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fetinci\OneDrive - Crown Equipment Corporation\User_Data\Desktop\"/>
    </mc:Choice>
  </mc:AlternateContent>
  <xr:revisionPtr revIDLastSave="0" documentId="13_ncr:1_{52A2C0E7-8ECB-4181-9196-8A99D3857130}" xr6:coauthVersionLast="45" xr6:coauthVersionMax="45" xr10:uidLastSave="{00000000-0000-0000-0000-000000000000}"/>
  <bookViews>
    <workbookView xWindow="-120" yWindow="-120" windowWidth="29040" windowHeight="15840" activeTab="2" xr2:uid="{83A559DD-EFF4-4B77-8D0B-1FBC1AFAB9AF}"/>
  </bookViews>
  <sheets>
    <sheet name="HR_BUD_ACT" sheetId="3" r:id="rId1"/>
    <sheet name="HR_BUD_ACT_LOCATION" sheetId="8" r:id="rId2"/>
    <sheet name="DBASE" sheetId="1" r:id="rId3"/>
  </sheets>
  <definedNames>
    <definedName name="_xlnm._FilterDatabase" localSheetId="2" hidden="1">DBASE!$A$3:$AX$3010</definedName>
    <definedName name="_xlnm.Print_Titles" localSheetId="0">HR_BUD_ACT!$2:$5</definedName>
    <definedName name="_xlnm.Print_Titles" localSheetId="1">HR_BUD_ACT_LOCATION!$2:$5</definedName>
  </definedNames>
  <calcPr calcId="191029"/>
  <pivotCaches>
    <pivotCache cacheId="5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3010" i="1" l="1"/>
  <c r="AB3009" i="1"/>
  <c r="AB3008" i="1"/>
  <c r="AB3007" i="1"/>
  <c r="AB3006" i="1"/>
  <c r="AB3005" i="1"/>
  <c r="AB3004" i="1"/>
  <c r="AB3003" i="1"/>
  <c r="AB3002" i="1"/>
  <c r="AB3001" i="1"/>
  <c r="AB3000" i="1"/>
  <c r="AB2999" i="1"/>
  <c r="AB2998" i="1"/>
  <c r="AB2997" i="1"/>
  <c r="AB2996" i="1"/>
  <c r="AB2995" i="1"/>
  <c r="AB2994" i="1"/>
  <c r="AB2993" i="1"/>
  <c r="AB2992" i="1"/>
  <c r="AB2991" i="1"/>
  <c r="AB2990" i="1"/>
  <c r="AB2989" i="1"/>
  <c r="AB2988" i="1"/>
  <c r="AB2987" i="1"/>
  <c r="AB2986" i="1"/>
  <c r="AB2985" i="1"/>
  <c r="AB2984" i="1"/>
  <c r="AB2983" i="1"/>
  <c r="AB2982" i="1"/>
  <c r="AB2981" i="1"/>
  <c r="AB2980" i="1"/>
  <c r="AB2979" i="1"/>
  <c r="AB2978" i="1"/>
  <c r="AB2977" i="1"/>
  <c r="AB2976" i="1"/>
  <c r="AB2975" i="1"/>
  <c r="AB2974" i="1"/>
  <c r="AB2973" i="1"/>
  <c r="AB2972" i="1"/>
  <c r="AB2971" i="1"/>
  <c r="AB2970" i="1"/>
  <c r="AB2969" i="1"/>
  <c r="AB2968" i="1"/>
  <c r="AB2967" i="1"/>
  <c r="AB2966" i="1"/>
  <c r="AB2965" i="1"/>
  <c r="AB2964" i="1"/>
  <c r="AB2963" i="1"/>
  <c r="AB2962" i="1"/>
  <c r="AB2961" i="1"/>
  <c r="AB2960" i="1"/>
  <c r="AB2959" i="1"/>
  <c r="AB2958" i="1"/>
  <c r="AB2957" i="1"/>
  <c r="AB2956" i="1"/>
  <c r="AB2955" i="1"/>
  <c r="AB2954" i="1"/>
  <c r="AB2953" i="1"/>
  <c r="AB2952" i="1"/>
  <c r="AB2951" i="1"/>
  <c r="AB2950" i="1"/>
  <c r="AB2949" i="1"/>
  <c r="AB2948" i="1"/>
  <c r="AB2947" i="1"/>
  <c r="AB2946" i="1"/>
  <c r="AB2945" i="1"/>
  <c r="AB2944" i="1"/>
  <c r="AB2943" i="1"/>
  <c r="AB2942" i="1"/>
  <c r="AB2941" i="1"/>
  <c r="AB2940" i="1"/>
  <c r="AB2939" i="1"/>
  <c r="AB2938" i="1"/>
  <c r="AB2937" i="1"/>
  <c r="AB2936" i="1"/>
  <c r="AB2935" i="1"/>
  <c r="AB2934" i="1"/>
  <c r="AB2933" i="1"/>
  <c r="AB2932" i="1"/>
  <c r="AB2931" i="1"/>
  <c r="AB2930" i="1"/>
  <c r="AB2929" i="1"/>
  <c r="AB2928" i="1"/>
  <c r="AB2927" i="1"/>
  <c r="AB2926" i="1"/>
  <c r="AB2925" i="1"/>
  <c r="AB2924" i="1"/>
  <c r="AB2923" i="1"/>
  <c r="AB2922" i="1"/>
  <c r="AB2921" i="1"/>
  <c r="AB2920" i="1"/>
  <c r="AB2919" i="1"/>
  <c r="AB2918" i="1"/>
  <c r="AB2917" i="1"/>
  <c r="AB2916" i="1"/>
  <c r="AB2915" i="1"/>
  <c r="AB2914" i="1"/>
  <c r="AB2913" i="1"/>
  <c r="AB2912" i="1"/>
  <c r="AB2911" i="1"/>
  <c r="AB2910" i="1"/>
  <c r="AB2909" i="1"/>
  <c r="AB2908" i="1"/>
  <c r="AB2907" i="1"/>
  <c r="AB2906" i="1"/>
  <c r="AB2905" i="1"/>
  <c r="AB2904" i="1"/>
  <c r="AB2903" i="1"/>
  <c r="AB2902" i="1"/>
  <c r="AB2901" i="1"/>
  <c r="AB2900" i="1"/>
  <c r="AB2899" i="1"/>
  <c r="AB2898" i="1"/>
  <c r="AB2897" i="1"/>
  <c r="AB2896" i="1"/>
  <c r="AB2895" i="1"/>
  <c r="AB2894" i="1"/>
  <c r="AB2893" i="1"/>
  <c r="AB2892" i="1"/>
  <c r="AB2891" i="1"/>
  <c r="AB2890" i="1"/>
  <c r="AB2889" i="1"/>
  <c r="AB2888" i="1"/>
  <c r="AB2887" i="1"/>
  <c r="AB2886" i="1"/>
  <c r="AB2885" i="1"/>
  <c r="AB2884" i="1"/>
  <c r="AB2883" i="1"/>
  <c r="AB2882" i="1"/>
  <c r="AB2881" i="1"/>
  <c r="AB2880" i="1"/>
  <c r="AB2879" i="1"/>
  <c r="AB2878" i="1"/>
  <c r="AB2877" i="1"/>
  <c r="AB2876" i="1"/>
  <c r="AB2875" i="1"/>
  <c r="AB2874" i="1"/>
  <c r="AB2873" i="1"/>
  <c r="AB2872" i="1"/>
  <c r="AB2871" i="1"/>
  <c r="AB2870" i="1"/>
  <c r="AB2869" i="1"/>
  <c r="AB2868" i="1"/>
  <c r="AB2867" i="1"/>
  <c r="AB2866" i="1"/>
  <c r="AB2865" i="1"/>
  <c r="AB2864" i="1"/>
  <c r="AB2863" i="1"/>
  <c r="AB2862" i="1"/>
  <c r="AB2861" i="1"/>
  <c r="AB2860" i="1"/>
  <c r="AB2859" i="1"/>
  <c r="AB2858" i="1"/>
  <c r="AB2857" i="1"/>
  <c r="AB2856" i="1"/>
  <c r="AB2855" i="1"/>
  <c r="AB2854" i="1"/>
  <c r="AB2853" i="1"/>
  <c r="AB2852" i="1"/>
  <c r="AB2851" i="1"/>
  <c r="AB2850" i="1"/>
  <c r="AB2849" i="1"/>
  <c r="AB2848" i="1"/>
  <c r="AB2847" i="1"/>
  <c r="AB2846" i="1"/>
  <c r="AB2845" i="1"/>
  <c r="AB2844" i="1"/>
  <c r="AB2843" i="1"/>
  <c r="AB2842" i="1"/>
  <c r="AB2841" i="1"/>
  <c r="AB2840" i="1"/>
  <c r="AB2839" i="1"/>
  <c r="AB2838" i="1"/>
  <c r="AB2837" i="1"/>
  <c r="AB2836" i="1"/>
  <c r="AB2835" i="1"/>
  <c r="AB2834" i="1"/>
  <c r="AB2833" i="1"/>
  <c r="AB2832" i="1"/>
  <c r="AB2831" i="1"/>
  <c r="AB2830" i="1"/>
  <c r="AB2829" i="1"/>
  <c r="AB2828" i="1"/>
  <c r="AB2827" i="1"/>
  <c r="AB2826" i="1"/>
  <c r="AB2825" i="1"/>
  <c r="AB2824" i="1"/>
  <c r="AB2823" i="1"/>
  <c r="AB2822" i="1"/>
  <c r="AB2821" i="1"/>
  <c r="AB2820" i="1"/>
  <c r="AB2819" i="1"/>
  <c r="AB2818" i="1"/>
  <c r="AB2817" i="1"/>
  <c r="AB2816" i="1"/>
  <c r="AB2815" i="1"/>
  <c r="AB2814" i="1"/>
  <c r="AB2813" i="1"/>
  <c r="AB2812" i="1"/>
  <c r="AB2811" i="1"/>
  <c r="AB2810" i="1"/>
  <c r="AB2809" i="1"/>
  <c r="AB2808" i="1"/>
  <c r="AB2807" i="1"/>
  <c r="AB2806" i="1"/>
  <c r="AB2805" i="1"/>
  <c r="AB2804" i="1"/>
  <c r="AB2803" i="1"/>
  <c r="AB2802" i="1"/>
  <c r="AB2801" i="1"/>
  <c r="AB2800" i="1"/>
  <c r="AB2799" i="1"/>
  <c r="AB2798" i="1"/>
  <c r="AB2797" i="1"/>
  <c r="AB2796" i="1"/>
  <c r="AB2795" i="1"/>
  <c r="AB2794" i="1"/>
  <c r="AB2793" i="1"/>
  <c r="AB2792" i="1"/>
  <c r="AB2791" i="1"/>
  <c r="AB2790" i="1"/>
  <c r="AB2789" i="1"/>
  <c r="AB2788" i="1"/>
  <c r="AB2787" i="1"/>
  <c r="AB2786" i="1"/>
  <c r="AB2785" i="1"/>
  <c r="AB2784" i="1"/>
  <c r="AB2783" i="1"/>
  <c r="AB2782" i="1"/>
  <c r="AB2781" i="1"/>
  <c r="AB2780" i="1"/>
  <c r="AB2779" i="1"/>
  <c r="AB2778" i="1"/>
  <c r="AB2777" i="1"/>
  <c r="AB2776" i="1"/>
  <c r="AB2775" i="1"/>
  <c r="AB2774" i="1"/>
  <c r="AB2773" i="1"/>
  <c r="AB2772" i="1"/>
  <c r="AB2771" i="1"/>
  <c r="AB2770" i="1"/>
  <c r="AB2769" i="1"/>
  <c r="AB2768" i="1"/>
  <c r="AB2767" i="1"/>
  <c r="AB2766" i="1"/>
  <c r="AB2765" i="1"/>
  <c r="AB2764" i="1"/>
  <c r="AB2763" i="1"/>
  <c r="AB2762" i="1"/>
  <c r="AB2761" i="1"/>
  <c r="AB2760" i="1"/>
  <c r="AB2759" i="1"/>
  <c r="AB2758" i="1"/>
  <c r="AB2757" i="1"/>
  <c r="AB2756" i="1"/>
  <c r="AB2755" i="1"/>
  <c r="AB2754" i="1"/>
  <c r="AB2753" i="1"/>
  <c r="AB2752" i="1"/>
  <c r="AB2751" i="1"/>
  <c r="AB2750" i="1"/>
  <c r="AB2749" i="1"/>
  <c r="AB2748" i="1"/>
  <c r="AB2747" i="1"/>
  <c r="AB2746" i="1"/>
  <c r="AB2745" i="1"/>
  <c r="AB2744" i="1"/>
  <c r="AB2743" i="1"/>
  <c r="AB2742" i="1"/>
  <c r="AB2741" i="1"/>
  <c r="AB2740" i="1"/>
  <c r="AB2739" i="1"/>
  <c r="AB2738" i="1"/>
  <c r="AB2737" i="1"/>
  <c r="AB2736" i="1"/>
  <c r="AB2735" i="1"/>
  <c r="AB2734" i="1"/>
  <c r="AB2733" i="1"/>
  <c r="AB2732" i="1"/>
  <c r="AB2731" i="1"/>
  <c r="AB2730" i="1"/>
  <c r="AB2729" i="1"/>
  <c r="AB2728" i="1"/>
  <c r="AB2727" i="1"/>
  <c r="AB2726" i="1"/>
  <c r="AB2725" i="1"/>
  <c r="AB2724" i="1"/>
  <c r="AB2723" i="1"/>
  <c r="AB2722" i="1"/>
  <c r="AB2721" i="1"/>
  <c r="AB2720" i="1"/>
  <c r="AB2719" i="1"/>
  <c r="AB2718" i="1"/>
  <c r="AB2717" i="1"/>
  <c r="AB2716" i="1"/>
  <c r="AB2715" i="1"/>
  <c r="AB2714" i="1"/>
  <c r="AB2713" i="1"/>
  <c r="AB2712" i="1"/>
  <c r="AB2711" i="1"/>
  <c r="AB2710" i="1"/>
  <c r="AB2709" i="1"/>
  <c r="AB2708" i="1"/>
  <c r="AB2707" i="1"/>
  <c r="AB2706" i="1"/>
  <c r="AB2705" i="1"/>
  <c r="AB2704" i="1"/>
  <c r="AB2703" i="1"/>
  <c r="AB2702" i="1"/>
  <c r="AB2701" i="1"/>
  <c r="AB2700" i="1"/>
  <c r="AB2699" i="1"/>
  <c r="AB2698" i="1"/>
  <c r="AB2697" i="1"/>
  <c r="AB2696" i="1"/>
  <c r="AB2695" i="1"/>
  <c r="AB2694" i="1"/>
  <c r="AB2693" i="1"/>
  <c r="AB2692" i="1"/>
  <c r="AB2691" i="1"/>
  <c r="AB2690" i="1"/>
  <c r="AB2689" i="1"/>
  <c r="AB2688" i="1"/>
  <c r="AB2687" i="1"/>
  <c r="AB2686" i="1"/>
  <c r="AB2685" i="1"/>
  <c r="AB2684" i="1"/>
  <c r="AB2683" i="1"/>
  <c r="AB2682" i="1"/>
  <c r="AB2681" i="1"/>
  <c r="AB2680" i="1"/>
  <c r="AB2679" i="1"/>
  <c r="AB2678" i="1"/>
  <c r="AB2677" i="1"/>
  <c r="AB2676" i="1"/>
  <c r="AB2675" i="1"/>
  <c r="AB2674" i="1"/>
  <c r="AB2673" i="1"/>
  <c r="AB2672" i="1"/>
  <c r="AB2671" i="1"/>
  <c r="AB2670" i="1"/>
  <c r="AB2669" i="1"/>
  <c r="AB2668" i="1"/>
  <c r="AB2667" i="1"/>
  <c r="AB2666" i="1"/>
  <c r="AB2665" i="1"/>
  <c r="AB2664" i="1"/>
  <c r="AB2663" i="1"/>
  <c r="AB2662" i="1"/>
  <c r="AB2661" i="1"/>
  <c r="AB2660" i="1"/>
  <c r="AB2659" i="1"/>
  <c r="AB2658" i="1"/>
  <c r="AB2657" i="1"/>
  <c r="AB2656" i="1"/>
  <c r="AB2655" i="1"/>
  <c r="AB2654" i="1"/>
  <c r="AB2653" i="1"/>
  <c r="AB2652" i="1"/>
  <c r="AB2651" i="1"/>
  <c r="AB2650" i="1"/>
  <c r="AB2649" i="1"/>
  <c r="AB2648" i="1"/>
  <c r="AB2647" i="1"/>
  <c r="AB2646" i="1"/>
  <c r="AB2645" i="1"/>
  <c r="AB2644" i="1"/>
  <c r="AB2643" i="1"/>
  <c r="AB2642" i="1"/>
  <c r="AB2641" i="1"/>
  <c r="AB2640" i="1"/>
  <c r="AB2639" i="1"/>
  <c r="AB2638" i="1"/>
  <c r="AB2637" i="1"/>
  <c r="AB2636" i="1"/>
  <c r="AB2635" i="1"/>
  <c r="AB2634" i="1"/>
  <c r="AB2633" i="1"/>
  <c r="AB2632" i="1"/>
  <c r="AB2631" i="1"/>
  <c r="AB2630" i="1"/>
  <c r="AB2629" i="1"/>
  <c r="AB2628" i="1"/>
  <c r="AB2627" i="1"/>
  <c r="AB2626" i="1"/>
  <c r="AB2625" i="1"/>
  <c r="AB2624" i="1"/>
  <c r="AB2623" i="1"/>
  <c r="AB2622" i="1"/>
  <c r="AB2621" i="1"/>
  <c r="AB2620" i="1"/>
  <c r="AB2619" i="1"/>
  <c r="AB2618" i="1"/>
  <c r="AB2617" i="1"/>
  <c r="AB2616" i="1"/>
  <c r="AB2615" i="1"/>
  <c r="AB2614" i="1"/>
  <c r="AB2613" i="1"/>
  <c r="AB2612" i="1"/>
  <c r="AB2611" i="1"/>
  <c r="AB2610" i="1"/>
  <c r="AB2609" i="1"/>
  <c r="AB2608" i="1"/>
  <c r="AB2607" i="1"/>
  <c r="AB2606" i="1"/>
  <c r="AB2605" i="1"/>
  <c r="AB2604" i="1"/>
  <c r="AB2603" i="1"/>
  <c r="AB2602" i="1"/>
  <c r="AB2601" i="1"/>
  <c r="AB2600" i="1"/>
  <c r="AB2599" i="1"/>
  <c r="AB2598" i="1"/>
  <c r="AB2597" i="1"/>
  <c r="AB2596" i="1"/>
  <c r="AB2595" i="1"/>
  <c r="AB2594" i="1"/>
  <c r="AB2593" i="1"/>
  <c r="AB2592" i="1"/>
  <c r="AB2591" i="1"/>
  <c r="AB2590" i="1"/>
  <c r="AB2589" i="1"/>
  <c r="AB2588" i="1"/>
  <c r="AB2587" i="1"/>
  <c r="AB2586" i="1"/>
  <c r="AB2585" i="1"/>
  <c r="AB2584" i="1"/>
  <c r="AB2583" i="1"/>
  <c r="AB2582" i="1"/>
  <c r="AB2581" i="1"/>
  <c r="AB2580" i="1"/>
  <c r="AB2579" i="1"/>
  <c r="AB2578" i="1"/>
  <c r="AB2577" i="1"/>
  <c r="AB2576" i="1"/>
  <c r="AB2575" i="1"/>
  <c r="AB2574" i="1"/>
  <c r="AB2573" i="1"/>
  <c r="AB2572" i="1"/>
  <c r="AB2571" i="1"/>
  <c r="AB2570" i="1"/>
  <c r="AB2569" i="1"/>
  <c r="AB2568" i="1"/>
  <c r="AB2567" i="1"/>
  <c r="AB2566" i="1"/>
  <c r="AB2565" i="1"/>
  <c r="AB2564" i="1"/>
  <c r="AB2563" i="1"/>
  <c r="AB2562" i="1"/>
  <c r="AB2561" i="1"/>
  <c r="AB2560" i="1"/>
  <c r="AB2559" i="1"/>
  <c r="AB2558" i="1"/>
  <c r="AB2557" i="1"/>
  <c r="AB2556" i="1"/>
  <c r="AB2555" i="1"/>
  <c r="AB2554" i="1"/>
  <c r="AB2553" i="1"/>
  <c r="AB2552" i="1"/>
  <c r="AB2551" i="1"/>
  <c r="AB2550" i="1"/>
  <c r="AB2549" i="1"/>
  <c r="AB2548" i="1"/>
  <c r="AB2547" i="1"/>
  <c r="AB2546" i="1"/>
  <c r="AB2545" i="1"/>
  <c r="AB2544" i="1"/>
  <c r="AB2543" i="1"/>
  <c r="AB2542" i="1"/>
  <c r="AB2541" i="1"/>
  <c r="AB2540" i="1"/>
  <c r="AB2539" i="1"/>
  <c r="AB2538" i="1"/>
  <c r="AB2537" i="1"/>
  <c r="AB2536" i="1"/>
  <c r="AB2535" i="1"/>
  <c r="AB2534" i="1"/>
  <c r="AB2533" i="1"/>
  <c r="AB2532" i="1"/>
  <c r="AB2531" i="1"/>
  <c r="AB2530" i="1"/>
  <c r="AB2529" i="1"/>
  <c r="AB2528" i="1"/>
  <c r="AB2527" i="1"/>
  <c r="AB2526" i="1"/>
  <c r="AB2525" i="1"/>
  <c r="AB2524" i="1"/>
  <c r="AB2523" i="1"/>
  <c r="AB2522" i="1"/>
  <c r="AB2521" i="1"/>
  <c r="AB2520" i="1"/>
  <c r="AB2519" i="1"/>
  <c r="AB2518" i="1"/>
  <c r="AB2517" i="1"/>
  <c r="AB2516" i="1"/>
  <c r="AB2515" i="1"/>
  <c r="AB2514" i="1"/>
  <c r="AB2513" i="1"/>
  <c r="AB2512" i="1"/>
  <c r="AB2511" i="1"/>
  <c r="AB2510" i="1"/>
  <c r="AB2509" i="1"/>
  <c r="AB2508" i="1"/>
  <c r="AB2507" i="1"/>
  <c r="AB2506" i="1"/>
  <c r="AB2505" i="1"/>
  <c r="AB2504" i="1"/>
  <c r="AB2503" i="1"/>
  <c r="AB2502" i="1"/>
  <c r="AB2501" i="1"/>
  <c r="AB2500" i="1"/>
  <c r="AB2499" i="1"/>
  <c r="AB2498" i="1"/>
  <c r="AB2497" i="1"/>
  <c r="AB2496" i="1"/>
  <c r="AB2495" i="1"/>
  <c r="AB2494" i="1"/>
  <c r="AB2493" i="1"/>
  <c r="AB2492" i="1"/>
  <c r="AB2491" i="1"/>
  <c r="AB2490" i="1"/>
  <c r="AB2489" i="1"/>
  <c r="AB2488" i="1"/>
  <c r="AB2487" i="1"/>
  <c r="AB2486" i="1"/>
  <c r="AB2485" i="1"/>
  <c r="AB2484" i="1"/>
  <c r="AB2483" i="1"/>
  <c r="AB2482" i="1"/>
  <c r="AB2481" i="1"/>
  <c r="AB2480" i="1"/>
  <c r="AB2479" i="1"/>
  <c r="AB2478" i="1"/>
  <c r="AB2477" i="1"/>
  <c r="AB2476" i="1"/>
  <c r="AB2475" i="1"/>
  <c r="AB2474" i="1"/>
  <c r="AB2473" i="1"/>
  <c r="AB2472" i="1"/>
  <c r="AB2471" i="1"/>
  <c r="AB2470" i="1"/>
  <c r="AB2469" i="1"/>
  <c r="AB2468" i="1"/>
  <c r="AB2467" i="1"/>
  <c r="AB2466" i="1"/>
  <c r="AB2465" i="1"/>
  <c r="AB2464" i="1"/>
  <c r="AB2463" i="1"/>
  <c r="AB2462" i="1"/>
  <c r="AB2461" i="1"/>
  <c r="AB2460" i="1"/>
  <c r="AB2459" i="1"/>
  <c r="AB2458" i="1"/>
  <c r="AB2457" i="1"/>
  <c r="AB2456" i="1"/>
  <c r="AB2455" i="1"/>
  <c r="AB2454" i="1"/>
  <c r="AB2453" i="1"/>
  <c r="AB2452" i="1"/>
  <c r="AB2451" i="1"/>
  <c r="AB2450" i="1"/>
  <c r="AB2449" i="1"/>
  <c r="AB2448" i="1"/>
  <c r="AB2447" i="1"/>
  <c r="AB2446" i="1"/>
  <c r="AB2445" i="1"/>
  <c r="AB2444" i="1"/>
  <c r="AB2443" i="1"/>
  <c r="AB2442" i="1"/>
  <c r="AB2441" i="1"/>
  <c r="AB2440" i="1"/>
  <c r="AB2439" i="1"/>
  <c r="AB2438" i="1"/>
  <c r="AB2437" i="1"/>
  <c r="AB2436" i="1"/>
  <c r="AB2435" i="1"/>
  <c r="AB2434" i="1"/>
  <c r="AB2433" i="1"/>
  <c r="AB2432" i="1"/>
  <c r="AB2431" i="1"/>
  <c r="AB2430" i="1"/>
  <c r="AB2429" i="1"/>
  <c r="AB2428" i="1"/>
  <c r="AB2427" i="1"/>
  <c r="AB2426" i="1"/>
  <c r="AB2425" i="1"/>
  <c r="AB2424" i="1"/>
  <c r="AB2423" i="1"/>
  <c r="AB2422" i="1"/>
  <c r="AB2421" i="1"/>
  <c r="AB2420" i="1"/>
  <c r="AB2419" i="1"/>
  <c r="AB2418" i="1"/>
  <c r="AB2417" i="1"/>
  <c r="AB2416" i="1"/>
  <c r="AB2415" i="1"/>
  <c r="AB2414" i="1"/>
  <c r="AB2413" i="1"/>
  <c r="AB2412" i="1"/>
  <c r="AB2411" i="1"/>
  <c r="AB2410" i="1"/>
  <c r="AB2409" i="1"/>
  <c r="AB2408" i="1"/>
  <c r="AB2407" i="1"/>
  <c r="AB2406" i="1"/>
  <c r="AB2405" i="1"/>
  <c r="AB2404" i="1"/>
  <c r="AB2403" i="1"/>
  <c r="AB2402" i="1"/>
  <c r="AB2401" i="1"/>
  <c r="AB2400" i="1"/>
  <c r="AB2399" i="1"/>
  <c r="AB2398" i="1"/>
  <c r="AB2397" i="1"/>
  <c r="AB2396" i="1"/>
  <c r="AB2395" i="1"/>
  <c r="AB2394" i="1"/>
  <c r="AB2393" i="1"/>
  <c r="AB2392" i="1"/>
  <c r="AB2391" i="1"/>
  <c r="AB2390" i="1"/>
  <c r="AB2389" i="1"/>
  <c r="AB2388" i="1"/>
  <c r="AB2387" i="1"/>
  <c r="AB2386" i="1"/>
  <c r="AB2385" i="1"/>
  <c r="AB2384" i="1"/>
  <c r="AB2383" i="1"/>
  <c r="AB2382" i="1"/>
  <c r="AB2381" i="1"/>
  <c r="AB2380" i="1"/>
  <c r="AB2379" i="1"/>
  <c r="AB2378" i="1"/>
  <c r="AB2377" i="1"/>
  <c r="AB2376" i="1"/>
  <c r="AB2375" i="1"/>
  <c r="AB2374" i="1"/>
  <c r="AB2373" i="1"/>
  <c r="AB2372" i="1"/>
  <c r="AB2371" i="1"/>
  <c r="AB2370" i="1"/>
  <c r="AB2369" i="1"/>
  <c r="AB2368" i="1"/>
  <c r="AB2367" i="1"/>
  <c r="AB2366" i="1"/>
  <c r="AB2365" i="1"/>
  <c r="AB2364" i="1"/>
  <c r="AB2363" i="1"/>
  <c r="AB2362" i="1"/>
  <c r="AB2361" i="1"/>
  <c r="AB2360" i="1"/>
  <c r="AB2359" i="1"/>
  <c r="AB2358" i="1"/>
  <c r="AB2357" i="1"/>
  <c r="AB2356" i="1"/>
  <c r="AB2355" i="1"/>
  <c r="AB2354" i="1"/>
  <c r="AB2353" i="1"/>
  <c r="AB2352" i="1"/>
  <c r="AB2351" i="1"/>
  <c r="AB2350" i="1"/>
  <c r="AB2349" i="1"/>
  <c r="AB2348" i="1"/>
  <c r="AB2347" i="1"/>
  <c r="AB2346" i="1"/>
  <c r="AB2345" i="1"/>
  <c r="AB2344" i="1"/>
  <c r="AB2343" i="1"/>
  <c r="AB2342" i="1"/>
  <c r="AB2341" i="1"/>
  <c r="AB2340" i="1"/>
  <c r="AB2339" i="1"/>
  <c r="AB2338" i="1"/>
  <c r="AB2337" i="1"/>
  <c r="AB2336" i="1"/>
  <c r="AB2335" i="1"/>
  <c r="AB2334" i="1"/>
  <c r="AB2333" i="1"/>
  <c r="AB2332" i="1"/>
  <c r="AB2331" i="1"/>
  <c r="AB2330" i="1"/>
  <c r="AB2329" i="1"/>
  <c r="AB2328" i="1"/>
  <c r="AB2327" i="1"/>
  <c r="AB2326" i="1"/>
  <c r="AB2325" i="1"/>
  <c r="AB2324" i="1"/>
  <c r="AB2323" i="1"/>
  <c r="AB2322" i="1"/>
  <c r="AB2321" i="1"/>
  <c r="AB2320" i="1"/>
  <c r="AB2319" i="1"/>
  <c r="AB2318" i="1"/>
  <c r="AB2317" i="1"/>
  <c r="AB2316" i="1"/>
  <c r="AB2315" i="1"/>
  <c r="AB2314" i="1"/>
  <c r="AB2313" i="1"/>
  <c r="AB2312" i="1"/>
  <c r="AB2311" i="1"/>
  <c r="AB2310" i="1"/>
  <c r="AB2309" i="1"/>
  <c r="AB2308" i="1"/>
  <c r="AB2307" i="1"/>
  <c r="AB2306" i="1"/>
  <c r="AB2305" i="1"/>
  <c r="AB2304" i="1"/>
  <c r="AB2303" i="1"/>
  <c r="AB2302" i="1"/>
  <c r="AB2301" i="1"/>
  <c r="AB2300" i="1"/>
  <c r="AB2299" i="1"/>
  <c r="AB2298" i="1"/>
  <c r="AB2297" i="1"/>
  <c r="AB2296" i="1"/>
  <c r="AB2295" i="1"/>
  <c r="AB2294" i="1"/>
  <c r="AB2293" i="1"/>
  <c r="AB2292" i="1"/>
  <c r="AB2291" i="1"/>
  <c r="AB2290" i="1"/>
  <c r="AB2289" i="1"/>
  <c r="AB2288" i="1"/>
  <c r="AB2287" i="1"/>
  <c r="AB2286" i="1"/>
  <c r="AB2285" i="1"/>
  <c r="AB2284" i="1"/>
  <c r="AB2283" i="1"/>
  <c r="AB2282" i="1"/>
  <c r="AB2281" i="1"/>
  <c r="AB2280" i="1"/>
  <c r="AB2279" i="1"/>
  <c r="AB2278" i="1"/>
  <c r="AB2277" i="1"/>
  <c r="AB2276" i="1"/>
  <c r="AB2275" i="1"/>
  <c r="AB2274" i="1"/>
  <c r="AB2273" i="1"/>
  <c r="AB2272" i="1"/>
  <c r="AB2271" i="1"/>
  <c r="AB2270" i="1"/>
  <c r="AB2269" i="1"/>
  <c r="AB2268" i="1"/>
  <c r="AB2267" i="1"/>
  <c r="AB2266" i="1"/>
  <c r="AB2265" i="1"/>
  <c r="AB2264" i="1"/>
  <c r="AB2263" i="1"/>
  <c r="AB2262" i="1"/>
  <c r="AB2261" i="1"/>
  <c r="AB2260" i="1"/>
  <c r="AB2259" i="1"/>
  <c r="AB2258" i="1"/>
  <c r="AB2256" i="1"/>
  <c r="AB2255" i="1"/>
  <c r="AB2254" i="1"/>
  <c r="AB2253" i="1"/>
  <c r="AB2252" i="1"/>
  <c r="AB2251" i="1"/>
  <c r="AB2250" i="1"/>
  <c r="AB2249" i="1"/>
  <c r="AB2248" i="1"/>
  <c r="AB2247" i="1"/>
  <c r="AB2246" i="1"/>
  <c r="AB2245" i="1"/>
  <c r="AB2244" i="1"/>
  <c r="AB2243" i="1"/>
  <c r="AB2242" i="1"/>
  <c r="AB2241" i="1"/>
  <c r="AB2240" i="1"/>
  <c r="AB2239" i="1"/>
  <c r="AB2238" i="1"/>
  <c r="AB2237" i="1"/>
  <c r="AB2236" i="1"/>
  <c r="AB2235" i="1"/>
  <c r="AB2234" i="1"/>
  <c r="AB2233" i="1"/>
  <c r="AB2232" i="1"/>
  <c r="AB2231" i="1"/>
  <c r="AB2230" i="1"/>
  <c r="AB2229" i="1"/>
  <c r="AB2228" i="1"/>
  <c r="AB2227" i="1"/>
  <c r="AB2226" i="1"/>
  <c r="AB2225" i="1"/>
  <c r="AB2224" i="1"/>
  <c r="AB2223" i="1"/>
  <c r="AB2222" i="1"/>
  <c r="AB2221" i="1"/>
  <c r="AB2220" i="1"/>
  <c r="AB2219" i="1"/>
  <c r="AB2218" i="1"/>
  <c r="AB2217" i="1"/>
  <c r="AB2216" i="1"/>
  <c r="AB2215" i="1"/>
  <c r="AB2214" i="1"/>
  <c r="AB2213" i="1"/>
  <c r="AB2212" i="1"/>
  <c r="AB2211" i="1"/>
  <c r="AB2210" i="1"/>
  <c r="AB2209" i="1"/>
  <c r="AB2208" i="1"/>
  <c r="AB2207" i="1"/>
  <c r="AB2206" i="1"/>
  <c r="AB2205" i="1"/>
  <c r="AB2204" i="1"/>
  <c r="AB2203" i="1"/>
  <c r="AB2202" i="1"/>
  <c r="AB2201" i="1"/>
  <c r="AB2200" i="1"/>
  <c r="AB2199" i="1"/>
  <c r="AB2198" i="1"/>
  <c r="AB2197" i="1"/>
  <c r="AB2196" i="1"/>
  <c r="AB2195" i="1"/>
  <c r="AB2194" i="1"/>
  <c r="AB2193" i="1"/>
  <c r="AB2192" i="1"/>
  <c r="AB2191" i="1"/>
  <c r="AB2190" i="1"/>
  <c r="AB2189" i="1"/>
  <c r="AB2188" i="1"/>
  <c r="AB2187" i="1"/>
  <c r="AB2186" i="1"/>
  <c r="AB2185" i="1"/>
  <c r="AB2184" i="1"/>
  <c r="AB2183" i="1"/>
  <c r="AB2182" i="1"/>
  <c r="AB2181" i="1"/>
  <c r="AB2180" i="1"/>
  <c r="AB2179" i="1"/>
  <c r="AB2178" i="1"/>
  <c r="AB2177" i="1"/>
  <c r="AB2176" i="1"/>
  <c r="AB2175" i="1"/>
  <c r="AB2174" i="1"/>
  <c r="AB2173" i="1"/>
  <c r="AB2172" i="1"/>
  <c r="AB2171" i="1"/>
  <c r="AB2170" i="1"/>
  <c r="AB2169" i="1"/>
  <c r="AB2168" i="1"/>
  <c r="AB2167" i="1"/>
  <c r="AB2166" i="1"/>
  <c r="AB2165" i="1"/>
  <c r="AB2164" i="1"/>
  <c r="AB2163" i="1"/>
  <c r="AB2162" i="1"/>
  <c r="AB2161" i="1"/>
  <c r="AB2160" i="1"/>
  <c r="AB2159" i="1"/>
  <c r="AB2158" i="1"/>
  <c r="AB2157" i="1"/>
  <c r="AB2156" i="1"/>
  <c r="AB2155" i="1"/>
  <c r="AB2154" i="1"/>
  <c r="AB2153" i="1"/>
  <c r="AB2152" i="1"/>
  <c r="AB2151" i="1"/>
  <c r="AB2150" i="1"/>
  <c r="AB2149" i="1"/>
  <c r="AB2148" i="1"/>
  <c r="AB2147" i="1"/>
  <c r="AB2146" i="1"/>
  <c r="AB2145" i="1"/>
  <c r="AB2144" i="1"/>
  <c r="AB2143" i="1"/>
  <c r="AB2142" i="1"/>
  <c r="AB2141" i="1"/>
  <c r="AB2140" i="1"/>
  <c r="AB2139" i="1"/>
  <c r="AB2138" i="1"/>
  <c r="AB2137" i="1"/>
  <c r="AB2136" i="1"/>
  <c r="AB2135" i="1"/>
  <c r="AB2134" i="1"/>
  <c r="AB2133" i="1"/>
  <c r="AB2132" i="1"/>
  <c r="AB2131" i="1"/>
  <c r="AB2130" i="1"/>
  <c r="AB2129" i="1"/>
  <c r="AB2128" i="1"/>
  <c r="AB2127" i="1"/>
  <c r="AB2126" i="1"/>
  <c r="AB2125" i="1"/>
  <c r="AB2124" i="1"/>
  <c r="AB2123" i="1"/>
  <c r="AB2122" i="1"/>
  <c r="AB2121" i="1"/>
  <c r="AB2120" i="1"/>
  <c r="AB2119" i="1"/>
  <c r="AB2118" i="1"/>
  <c r="AB2117" i="1"/>
  <c r="AB2116" i="1"/>
  <c r="AB2115" i="1"/>
  <c r="AB2114" i="1"/>
  <c r="AB2113" i="1"/>
  <c r="AB2112" i="1"/>
  <c r="AB2111" i="1"/>
  <c r="AB2110" i="1"/>
  <c r="AB2109" i="1"/>
  <c r="AB2108" i="1"/>
  <c r="AB2107" i="1"/>
  <c r="AB2106" i="1"/>
  <c r="AB2105" i="1"/>
  <c r="AB2104" i="1"/>
  <c r="AB2103" i="1"/>
  <c r="AB2102" i="1"/>
  <c r="AB2101" i="1"/>
  <c r="AB2100" i="1"/>
  <c r="AB2099" i="1"/>
  <c r="AB2098" i="1"/>
  <c r="AB2097" i="1"/>
  <c r="AB2096" i="1"/>
  <c r="AB2095" i="1"/>
  <c r="AB2094" i="1"/>
  <c r="AB2093" i="1"/>
  <c r="AB2092" i="1"/>
  <c r="AB2091" i="1"/>
  <c r="AB2090" i="1"/>
  <c r="AB2089" i="1"/>
  <c r="AB2088" i="1"/>
  <c r="AB2087" i="1"/>
  <c r="AB2086" i="1"/>
  <c r="AB2085" i="1"/>
  <c r="AB2084" i="1"/>
  <c r="AB2083" i="1"/>
  <c r="AB2082" i="1"/>
  <c r="AB2081" i="1"/>
  <c r="AB2080" i="1"/>
  <c r="AB2079" i="1"/>
  <c r="AB2078" i="1"/>
  <c r="AB2077" i="1"/>
  <c r="AB2076" i="1"/>
  <c r="AB2075" i="1"/>
  <c r="AB2074" i="1"/>
  <c r="AB2073" i="1"/>
  <c r="AB2072" i="1"/>
  <c r="AB2071" i="1"/>
  <c r="AB2070" i="1"/>
  <c r="AB2069" i="1"/>
  <c r="AB2068" i="1"/>
  <c r="AB2067" i="1"/>
  <c r="AB2066" i="1"/>
  <c r="AB2065" i="1"/>
  <c r="AB2064" i="1"/>
  <c r="AB2063" i="1"/>
  <c r="AB2062" i="1"/>
  <c r="AB2061" i="1"/>
  <c r="AB2060" i="1"/>
  <c r="AB2059" i="1"/>
  <c r="AB2058" i="1"/>
  <c r="AB2057" i="1"/>
  <c r="AB2056" i="1"/>
  <c r="AB2055" i="1"/>
  <c r="AB2054" i="1"/>
  <c r="AB2053" i="1"/>
  <c r="AB2052" i="1"/>
  <c r="AB2051" i="1"/>
  <c r="AB2050" i="1"/>
  <c r="AB2049" i="1"/>
  <c r="AB2048" i="1"/>
  <c r="AB2047" i="1"/>
  <c r="AB2046" i="1"/>
  <c r="AB2045" i="1"/>
  <c r="AB2044" i="1"/>
  <c r="AB2043" i="1"/>
  <c r="AB2042" i="1"/>
  <c r="AB2041" i="1"/>
  <c r="AB2040" i="1"/>
  <c r="AB2039" i="1"/>
  <c r="AB2038" i="1"/>
  <c r="AB2037" i="1"/>
  <c r="AB2036" i="1"/>
  <c r="AB2035" i="1"/>
  <c r="AB2034" i="1"/>
  <c r="AB2033" i="1"/>
  <c r="AB2032" i="1"/>
  <c r="AB2031" i="1"/>
  <c r="AB2030" i="1"/>
  <c r="AB2029" i="1"/>
  <c r="AB2028" i="1"/>
  <c r="AB2027" i="1"/>
  <c r="AB2026" i="1"/>
  <c r="AB2025" i="1"/>
  <c r="AB2024" i="1"/>
  <c r="AB2023" i="1"/>
  <c r="AB2022" i="1"/>
  <c r="AB2021" i="1"/>
  <c r="AB2020" i="1"/>
  <c r="AB2019" i="1"/>
  <c r="AB2018" i="1"/>
  <c r="AB2017" i="1"/>
  <c r="AB2016" i="1"/>
  <c r="AB2015" i="1"/>
  <c r="AB2014" i="1"/>
  <c r="AB2013" i="1"/>
  <c r="AB2012" i="1"/>
  <c r="AB2011" i="1"/>
  <c r="AB2010" i="1"/>
  <c r="AB2009" i="1"/>
  <c r="AB2008" i="1"/>
  <c r="AB2007" i="1"/>
  <c r="AB2006" i="1"/>
  <c r="AB2005" i="1"/>
  <c r="AB2004" i="1"/>
  <c r="AB2003" i="1"/>
  <c r="AB2002" i="1"/>
  <c r="AB2001" i="1"/>
  <c r="AB2000" i="1"/>
  <c r="AB1999" i="1"/>
  <c r="AB1998" i="1"/>
  <c r="AB1997" i="1"/>
  <c r="AB1996" i="1"/>
  <c r="AB1995" i="1"/>
  <c r="AB1994" i="1"/>
  <c r="AB1993" i="1"/>
  <c r="AB1992" i="1"/>
  <c r="AB1991" i="1"/>
  <c r="AB1990" i="1"/>
  <c r="AB1989" i="1"/>
  <c r="AB1988" i="1"/>
  <c r="AB1987" i="1"/>
  <c r="AB1986" i="1"/>
  <c r="AB1985" i="1"/>
  <c r="AB1984" i="1"/>
  <c r="AB1983" i="1"/>
  <c r="AB1982" i="1"/>
  <c r="AB1981" i="1"/>
  <c r="AB1980" i="1"/>
  <c r="AB1979" i="1"/>
  <c r="AB1978" i="1"/>
  <c r="AB1977" i="1"/>
  <c r="AB1976" i="1"/>
  <c r="AB1975" i="1"/>
  <c r="AB1974" i="1"/>
  <c r="AB1973" i="1"/>
  <c r="AB1972" i="1"/>
  <c r="AB1971" i="1"/>
  <c r="AB1970" i="1"/>
  <c r="AB1969" i="1"/>
  <c r="AB1968" i="1"/>
  <c r="AB1967" i="1"/>
  <c r="AB1966" i="1"/>
  <c r="AB1965" i="1"/>
  <c r="AB1964" i="1"/>
  <c r="AB1963" i="1"/>
  <c r="AB1962" i="1"/>
  <c r="AB1961" i="1"/>
  <c r="AB1960" i="1"/>
  <c r="AB1959" i="1"/>
  <c r="AB1958" i="1"/>
  <c r="AB1957" i="1"/>
  <c r="AB1956" i="1"/>
  <c r="AB1955" i="1"/>
  <c r="AB1954" i="1"/>
  <c r="AB1953" i="1"/>
  <c r="AB1952" i="1"/>
  <c r="AB1951" i="1"/>
  <c r="AB1950" i="1"/>
  <c r="AB1949" i="1"/>
  <c r="AB1948" i="1"/>
  <c r="AB1947" i="1"/>
  <c r="AB1946" i="1"/>
  <c r="AB1945" i="1"/>
  <c r="AB1944" i="1"/>
  <c r="AB1943" i="1"/>
  <c r="AB1942" i="1"/>
  <c r="AB1941" i="1"/>
  <c r="AB1940" i="1"/>
  <c r="AB1939" i="1"/>
  <c r="AB1938" i="1"/>
  <c r="AB1937" i="1"/>
  <c r="AB1936" i="1"/>
  <c r="AB1935" i="1"/>
  <c r="AB1934" i="1"/>
  <c r="AB1933" i="1"/>
  <c r="AB1932" i="1"/>
  <c r="AB1931" i="1"/>
  <c r="AB1930" i="1"/>
  <c r="AB1929" i="1"/>
  <c r="AB1928" i="1"/>
  <c r="AB1927" i="1"/>
  <c r="AB1926" i="1"/>
  <c r="AB1925" i="1"/>
  <c r="AB1924" i="1"/>
  <c r="AB1923" i="1"/>
  <c r="AB1922" i="1"/>
  <c r="AB1921" i="1"/>
  <c r="AB1920" i="1"/>
  <c r="AB1919" i="1"/>
  <c r="AB1918" i="1"/>
  <c r="AB1917" i="1"/>
  <c r="AB1916" i="1"/>
  <c r="AB1915" i="1"/>
  <c r="AB1914" i="1"/>
  <c r="AB1913" i="1"/>
  <c r="AB1912" i="1"/>
  <c r="AB1911" i="1"/>
  <c r="AB1910" i="1"/>
  <c r="AB1909" i="1"/>
  <c r="AB1908" i="1"/>
  <c r="AB1907" i="1"/>
  <c r="AB1906" i="1"/>
  <c r="AB1905" i="1"/>
  <c r="AB1904" i="1"/>
  <c r="AB1903" i="1"/>
  <c r="AB1902" i="1"/>
  <c r="AB1901" i="1"/>
  <c r="AB1900" i="1"/>
  <c r="AB1899" i="1"/>
  <c r="AB1898" i="1"/>
  <c r="AB1897" i="1"/>
  <c r="AB1896" i="1"/>
  <c r="AB1895" i="1"/>
  <c r="AB1894" i="1"/>
  <c r="AB1893" i="1"/>
  <c r="AB1892" i="1"/>
  <c r="AB1891" i="1"/>
  <c r="AB1890" i="1"/>
  <c r="AB1889" i="1"/>
  <c r="AB1888" i="1"/>
  <c r="AB1887" i="1"/>
  <c r="AB1886" i="1"/>
  <c r="AB1885" i="1"/>
  <c r="AB1884" i="1"/>
  <c r="AB1883" i="1"/>
  <c r="AB1882" i="1"/>
  <c r="AB1881" i="1"/>
  <c r="AB1880" i="1"/>
  <c r="AB1879" i="1"/>
  <c r="AB1878" i="1"/>
  <c r="AB1877" i="1"/>
  <c r="AB1876" i="1"/>
  <c r="AB1875" i="1"/>
  <c r="AB1874" i="1"/>
  <c r="AB1873" i="1"/>
  <c r="AB1872" i="1"/>
  <c r="AB1871" i="1"/>
  <c r="AB1870" i="1"/>
  <c r="AB1869" i="1"/>
  <c r="AB1868" i="1"/>
  <c r="AB1867" i="1"/>
  <c r="AB1866" i="1"/>
  <c r="AB1865" i="1"/>
  <c r="AB1864" i="1"/>
  <c r="AB1863" i="1"/>
  <c r="AB1862" i="1"/>
  <c r="AB1861" i="1"/>
  <c r="AB1860" i="1"/>
  <c r="AB1859" i="1"/>
  <c r="AB1858" i="1"/>
  <c r="AB1857" i="1"/>
  <c r="AB1856" i="1"/>
  <c r="AB1855" i="1"/>
  <c r="AB1854" i="1"/>
  <c r="AB1853" i="1"/>
  <c r="AB1852" i="1"/>
  <c r="AB1851" i="1"/>
  <c r="AB1850" i="1"/>
  <c r="AB1849" i="1"/>
  <c r="AB1848" i="1"/>
  <c r="AB1847" i="1"/>
  <c r="AB1846" i="1"/>
  <c r="AB1845" i="1"/>
  <c r="AB1844" i="1"/>
  <c r="AB1843" i="1"/>
  <c r="AB1842" i="1"/>
  <c r="AB1841" i="1"/>
  <c r="AB1840" i="1"/>
  <c r="AB1839" i="1"/>
  <c r="AB1838" i="1"/>
  <c r="AB1837" i="1"/>
  <c r="AB1836" i="1"/>
  <c r="AB1835" i="1"/>
  <c r="AB1834" i="1"/>
  <c r="AB1833" i="1"/>
  <c r="AB1832" i="1"/>
  <c r="AB1831" i="1"/>
  <c r="AB1830" i="1"/>
  <c r="AB1829" i="1"/>
  <c r="AB1828" i="1"/>
  <c r="AB1827" i="1"/>
  <c r="AB1826" i="1"/>
  <c r="AB1825" i="1"/>
  <c r="AB1824" i="1"/>
  <c r="AB1823" i="1"/>
  <c r="AB1822" i="1"/>
  <c r="AB1821" i="1"/>
  <c r="AB1820" i="1"/>
  <c r="AB1819" i="1"/>
  <c r="AB1818" i="1"/>
  <c r="AB1817" i="1"/>
  <c r="AB1816" i="1"/>
  <c r="AB1815" i="1"/>
  <c r="AB1814" i="1"/>
  <c r="AB1813" i="1"/>
  <c r="AB1812" i="1"/>
  <c r="AB1811" i="1"/>
  <c r="AB1810" i="1"/>
  <c r="AB1809" i="1"/>
  <c r="AB1808" i="1"/>
  <c r="AB1807" i="1"/>
  <c r="AB1806" i="1"/>
  <c r="AB1805" i="1"/>
  <c r="AB1804" i="1"/>
  <c r="AB1803" i="1"/>
  <c r="AB1802" i="1"/>
  <c r="AB1801" i="1"/>
  <c r="AB1800" i="1"/>
  <c r="AB1799" i="1"/>
  <c r="AB1798" i="1"/>
  <c r="AB1797" i="1"/>
  <c r="AB1796" i="1"/>
  <c r="AB1795" i="1"/>
  <c r="AB1794" i="1"/>
  <c r="AB1793" i="1"/>
  <c r="AB1792" i="1"/>
  <c r="AB1791" i="1"/>
  <c r="AB1790" i="1"/>
  <c r="AB1789" i="1"/>
  <c r="AB1788" i="1"/>
  <c r="AB1787" i="1"/>
  <c r="AB1786" i="1"/>
  <c r="AB1785" i="1"/>
  <c r="AB1784" i="1"/>
  <c r="AB1783" i="1"/>
  <c r="AB1782" i="1"/>
  <c r="AB1781" i="1"/>
  <c r="AB1780" i="1"/>
  <c r="AB1779" i="1"/>
  <c r="AB1778" i="1"/>
  <c r="AB1777" i="1"/>
  <c r="AB1776" i="1"/>
  <c r="AB1775" i="1"/>
  <c r="AB1774" i="1"/>
  <c r="AB1773" i="1"/>
  <c r="AB1772" i="1"/>
  <c r="AB1771" i="1"/>
  <c r="AB1770" i="1"/>
  <c r="AB1769" i="1"/>
  <c r="AB1768" i="1"/>
  <c r="AB1767" i="1"/>
  <c r="AB1766" i="1"/>
  <c r="AB1765" i="1"/>
  <c r="AB1764" i="1"/>
  <c r="AB1763" i="1"/>
  <c r="AB1762" i="1"/>
  <c r="AB1761" i="1"/>
  <c r="AB1760" i="1"/>
  <c r="AB1759" i="1"/>
  <c r="AB1758" i="1"/>
  <c r="AB1757" i="1"/>
  <c r="AB1756" i="1"/>
  <c r="AB1755" i="1"/>
  <c r="AB1754" i="1"/>
  <c r="AB1753" i="1"/>
  <c r="AB1752" i="1"/>
  <c r="AB1751" i="1"/>
  <c r="AB1750" i="1"/>
  <c r="AB1749" i="1"/>
  <c r="AB1748" i="1"/>
  <c r="AB1747" i="1"/>
  <c r="AB1746" i="1"/>
  <c r="AB1745" i="1"/>
  <c r="AB1744" i="1"/>
  <c r="AB1743" i="1"/>
  <c r="AB1742" i="1"/>
  <c r="AB1741" i="1"/>
  <c r="AB1740" i="1"/>
  <c r="AB1739" i="1"/>
  <c r="AB1738" i="1"/>
  <c r="AB1737" i="1"/>
  <c r="AB1736" i="1"/>
  <c r="AB1735" i="1"/>
  <c r="AB1734" i="1"/>
  <c r="AB1733" i="1"/>
  <c r="AB1732" i="1"/>
  <c r="AB1731" i="1"/>
  <c r="AB1730" i="1"/>
  <c r="AB1729" i="1"/>
  <c r="AB1728" i="1"/>
  <c r="AB1727" i="1"/>
  <c r="AB1726" i="1"/>
  <c r="AB1725" i="1"/>
  <c r="AB1724" i="1"/>
  <c r="AB1723" i="1"/>
  <c r="AB1722" i="1"/>
  <c r="AB1721" i="1"/>
  <c r="AB1720" i="1"/>
  <c r="AB1719" i="1"/>
  <c r="AB1718" i="1"/>
  <c r="AB1717" i="1"/>
  <c r="AB1716" i="1"/>
  <c r="AB1715" i="1"/>
  <c r="AB1714" i="1"/>
  <c r="AB1713" i="1"/>
  <c r="AB1712" i="1"/>
  <c r="AB1711" i="1"/>
  <c r="AB1710" i="1"/>
  <c r="AB1709" i="1"/>
  <c r="AB1708" i="1"/>
  <c r="AB1707" i="1"/>
  <c r="AB1706" i="1"/>
  <c r="AB1705" i="1"/>
  <c r="AB1704" i="1"/>
  <c r="AB1703" i="1"/>
  <c r="AB1702" i="1"/>
  <c r="AB1701" i="1"/>
  <c r="AB1700" i="1"/>
  <c r="AB1699" i="1"/>
  <c r="AB1698" i="1"/>
  <c r="AB1697" i="1"/>
  <c r="AB1696" i="1"/>
  <c r="AB1695" i="1"/>
  <c r="AB1694" i="1"/>
  <c r="AB1693" i="1"/>
  <c r="AB1692" i="1"/>
  <c r="AB1691" i="1"/>
  <c r="AB1690" i="1"/>
  <c r="AB1689" i="1"/>
  <c r="AB1688" i="1"/>
  <c r="AB1687" i="1"/>
  <c r="AB1686" i="1"/>
  <c r="AB1685" i="1"/>
  <c r="AB1684" i="1"/>
  <c r="AB1683" i="1"/>
  <c r="AB1682" i="1"/>
  <c r="AB1681" i="1"/>
  <c r="AB1680" i="1"/>
  <c r="AB1679" i="1"/>
  <c r="AB1678" i="1"/>
  <c r="AB1677" i="1"/>
  <c r="AB1676" i="1"/>
  <c r="AB1675" i="1"/>
  <c r="AB1674" i="1"/>
  <c r="AB1673" i="1"/>
  <c r="AB1672" i="1"/>
  <c r="AB1671" i="1"/>
  <c r="AB1670" i="1"/>
  <c r="AB1669" i="1"/>
  <c r="AB1668" i="1"/>
  <c r="AB1667" i="1"/>
  <c r="AB1666" i="1"/>
  <c r="AB1665" i="1"/>
  <c r="AB1664" i="1"/>
  <c r="AB1663" i="1"/>
  <c r="AB1662" i="1"/>
  <c r="AB1661" i="1"/>
  <c r="AB1660" i="1"/>
  <c r="AB1659" i="1"/>
  <c r="AB1658" i="1"/>
  <c r="AB1657" i="1"/>
  <c r="AB1656" i="1"/>
  <c r="AB1655" i="1"/>
  <c r="AB1654" i="1"/>
  <c r="AB1653" i="1"/>
  <c r="AB1652" i="1"/>
  <c r="AB1651" i="1"/>
  <c r="AB1650" i="1"/>
  <c r="AB1649" i="1"/>
  <c r="AB1648" i="1"/>
  <c r="AB1647" i="1"/>
  <c r="AB1646" i="1"/>
  <c r="AB1645" i="1"/>
  <c r="AB1644" i="1"/>
  <c r="AB1643" i="1"/>
  <c r="AB1642" i="1"/>
  <c r="AB1641" i="1"/>
  <c r="AB1640" i="1"/>
  <c r="AB1639" i="1"/>
  <c r="AB1638" i="1"/>
  <c r="AB1637" i="1"/>
  <c r="AB1636" i="1"/>
  <c r="AB1635" i="1"/>
  <c r="AB1634" i="1"/>
  <c r="AB1633" i="1"/>
  <c r="AB1632" i="1"/>
  <c r="AB1631" i="1"/>
  <c r="AB1630" i="1"/>
  <c r="AB1629" i="1"/>
  <c r="AB1628" i="1"/>
  <c r="AB1627" i="1"/>
  <c r="AB1626" i="1"/>
  <c r="AB1625" i="1"/>
  <c r="AB1624" i="1"/>
  <c r="AB1623" i="1"/>
  <c r="AB1622" i="1"/>
  <c r="AB1621" i="1"/>
  <c r="AB1620" i="1"/>
  <c r="AB1619" i="1"/>
  <c r="AB1618" i="1"/>
  <c r="AB1617" i="1"/>
  <c r="AB1616" i="1"/>
  <c r="AB1615" i="1"/>
  <c r="AB1614" i="1"/>
  <c r="AB1613" i="1"/>
  <c r="AB1612" i="1"/>
  <c r="AB1611" i="1"/>
  <c r="AB1610" i="1"/>
  <c r="AB1609" i="1"/>
  <c r="AB1608" i="1"/>
  <c r="AB1607" i="1"/>
  <c r="AB1606" i="1"/>
  <c r="AB1605" i="1"/>
  <c r="AB1604" i="1"/>
  <c r="AB1603" i="1"/>
  <c r="AB1602" i="1"/>
  <c r="AB1601" i="1"/>
  <c r="AB1600" i="1"/>
  <c r="AB1599" i="1"/>
  <c r="AB1598" i="1"/>
  <c r="AB1597" i="1"/>
  <c r="AB1596" i="1"/>
  <c r="AB1595" i="1"/>
  <c r="AB1594" i="1"/>
  <c r="AB1593" i="1"/>
  <c r="AB1592" i="1"/>
  <c r="AB1591" i="1"/>
  <c r="AB1590" i="1"/>
  <c r="AB1589" i="1"/>
  <c r="AB1588" i="1"/>
  <c r="AB1587" i="1"/>
  <c r="AB1586" i="1"/>
  <c r="AB1585" i="1"/>
  <c r="AB1584" i="1"/>
  <c r="AB1583" i="1"/>
  <c r="AB1582" i="1"/>
  <c r="AB1581" i="1"/>
  <c r="AB1580" i="1"/>
  <c r="AB1579" i="1"/>
  <c r="AB1578" i="1"/>
  <c r="AB1577" i="1"/>
  <c r="AB1576" i="1"/>
  <c r="AB1575" i="1"/>
  <c r="AB1574" i="1"/>
  <c r="AB1573" i="1"/>
  <c r="AB1572" i="1"/>
  <c r="AB1571" i="1"/>
  <c r="AB1570" i="1"/>
  <c r="AB1569" i="1"/>
  <c r="AB1568" i="1"/>
  <c r="AB1567" i="1"/>
  <c r="AB1566" i="1"/>
  <c r="AB1565" i="1"/>
  <c r="AB1564" i="1"/>
  <c r="AB1563" i="1"/>
  <c r="AB1562" i="1"/>
  <c r="AB1561" i="1"/>
  <c r="AB1560" i="1"/>
  <c r="AB1559" i="1"/>
  <c r="AB1558" i="1"/>
  <c r="AB1557" i="1"/>
  <c r="AB1556" i="1"/>
  <c r="AB1555" i="1"/>
  <c r="AB1554" i="1"/>
  <c r="AB1553" i="1"/>
  <c r="AB1552" i="1"/>
  <c r="AB1551" i="1"/>
  <c r="AB1550" i="1"/>
  <c r="AB1549" i="1"/>
  <c r="AB1548" i="1"/>
  <c r="AB1547" i="1"/>
  <c r="AB1546" i="1"/>
  <c r="AB1545" i="1"/>
  <c r="AB1544" i="1"/>
  <c r="AB1543" i="1"/>
  <c r="AB1542" i="1"/>
  <c r="AB1541" i="1"/>
  <c r="AB1540" i="1"/>
  <c r="AB1539" i="1"/>
  <c r="AB1538" i="1"/>
  <c r="AB1537" i="1"/>
  <c r="AB1536" i="1"/>
  <c r="AB1535" i="1"/>
  <c r="AB1534" i="1"/>
  <c r="AB1533" i="1"/>
  <c r="AB1532" i="1"/>
  <c r="AB1531" i="1"/>
  <c r="AB1530" i="1"/>
  <c r="AB1529" i="1"/>
  <c r="AB1528" i="1"/>
  <c r="AB1527" i="1"/>
  <c r="AB1526" i="1"/>
  <c r="AB1525" i="1"/>
  <c r="AB1524" i="1"/>
  <c r="AB1523" i="1"/>
  <c r="AB1522" i="1"/>
  <c r="AB1521" i="1"/>
  <c r="AB1520" i="1"/>
  <c r="AB1519" i="1"/>
  <c r="AB1518" i="1"/>
  <c r="AB1517" i="1"/>
  <c r="AB1516" i="1"/>
  <c r="AB1515" i="1"/>
  <c r="AB1514" i="1"/>
  <c r="AB1513" i="1"/>
  <c r="AB1512" i="1"/>
  <c r="AB1511" i="1"/>
  <c r="AB1510" i="1"/>
  <c r="AB1509" i="1"/>
  <c r="AB1508" i="1"/>
  <c r="AB1507" i="1"/>
  <c r="AB1506" i="1"/>
  <c r="AB1505" i="1"/>
  <c r="AB1504" i="1"/>
  <c r="AB1503" i="1"/>
  <c r="AB1502" i="1"/>
  <c r="AB1501" i="1"/>
  <c r="AB1500" i="1"/>
  <c r="AB1499" i="1"/>
  <c r="AB1498" i="1"/>
  <c r="AB1497" i="1"/>
  <c r="AB1496" i="1"/>
  <c r="AB1495" i="1"/>
  <c r="AB1494" i="1"/>
  <c r="AB1493" i="1"/>
  <c r="AB1492" i="1"/>
  <c r="AB1491" i="1"/>
  <c r="AB1490" i="1"/>
  <c r="AB1489" i="1"/>
  <c r="AB1488" i="1"/>
  <c r="AB1487" i="1"/>
  <c r="AB1486" i="1"/>
  <c r="AB1485" i="1"/>
  <c r="AB1484" i="1"/>
  <c r="AB1483" i="1"/>
  <c r="AB1482" i="1"/>
  <c r="AB1481" i="1"/>
  <c r="AB1480" i="1"/>
  <c r="AB1479" i="1"/>
  <c r="AB1478" i="1"/>
  <c r="AB1477" i="1"/>
  <c r="AB1476" i="1"/>
  <c r="AB1475" i="1"/>
  <c r="AB1474" i="1"/>
  <c r="AB1473" i="1"/>
  <c r="AB1472" i="1"/>
  <c r="AB1471" i="1"/>
  <c r="AB1470" i="1"/>
  <c r="AB1469" i="1"/>
  <c r="AB1468" i="1"/>
  <c r="AB1467" i="1"/>
  <c r="AB1466" i="1"/>
  <c r="AB1465" i="1"/>
  <c r="AB1464" i="1"/>
  <c r="AB1463" i="1"/>
  <c r="AB1462" i="1"/>
  <c r="AB1461" i="1"/>
  <c r="AB1460" i="1"/>
  <c r="AB1459" i="1"/>
  <c r="AB1458" i="1"/>
  <c r="AB1457" i="1"/>
  <c r="AB1456" i="1"/>
  <c r="AB1455" i="1"/>
  <c r="AB1454" i="1"/>
  <c r="AB1453" i="1"/>
  <c r="AB1452" i="1"/>
  <c r="AB1451" i="1"/>
  <c r="AB1450" i="1"/>
  <c r="AB1449" i="1"/>
  <c r="AB1448" i="1"/>
  <c r="AB1447" i="1"/>
  <c r="AB1446" i="1"/>
  <c r="AB1445" i="1"/>
  <c r="AB1444" i="1"/>
  <c r="AB1443" i="1"/>
  <c r="AB1442" i="1"/>
  <c r="AB1441" i="1"/>
  <c r="AB1440" i="1"/>
  <c r="AB1439" i="1"/>
  <c r="AB1438" i="1"/>
  <c r="AB1437" i="1"/>
  <c r="AB1436" i="1"/>
  <c r="AB1435" i="1"/>
  <c r="AB1434" i="1"/>
  <c r="AB1433" i="1"/>
  <c r="AB1432" i="1"/>
  <c r="AB1431" i="1"/>
  <c r="AB1430" i="1"/>
  <c r="AB1429" i="1"/>
  <c r="AB1428" i="1"/>
  <c r="AB1427" i="1"/>
  <c r="AB1426" i="1"/>
  <c r="AB1425" i="1"/>
  <c r="AB1424" i="1"/>
  <c r="AB1423" i="1"/>
  <c r="AB1422" i="1"/>
  <c r="AB1421" i="1"/>
  <c r="AB1420" i="1"/>
  <c r="AB1419" i="1"/>
  <c r="AB1418" i="1"/>
  <c r="AB1417" i="1"/>
  <c r="AB1416" i="1"/>
  <c r="AB1415" i="1"/>
  <c r="AB1414" i="1"/>
  <c r="AB1413" i="1"/>
  <c r="AB1412" i="1"/>
  <c r="AB1411" i="1"/>
  <c r="AB1410" i="1"/>
  <c r="AB1409" i="1"/>
  <c r="AB1408" i="1"/>
  <c r="AB1407" i="1"/>
  <c r="AB1406" i="1"/>
  <c r="AB1405" i="1"/>
  <c r="AB1404" i="1"/>
  <c r="AB1403" i="1"/>
  <c r="AB1402" i="1"/>
  <c r="AB1401" i="1"/>
  <c r="AB1400" i="1"/>
  <c r="AB1399" i="1"/>
  <c r="AB1398" i="1"/>
  <c r="AB1397" i="1"/>
  <c r="AB1396" i="1"/>
  <c r="AB1395" i="1"/>
  <c r="AB1394" i="1"/>
  <c r="AB1393" i="1"/>
  <c r="AB1392" i="1"/>
  <c r="AB1391" i="1"/>
  <c r="AB1390" i="1"/>
  <c r="AB1389" i="1"/>
  <c r="AB1388" i="1"/>
  <c r="AB1387" i="1"/>
  <c r="AB1386" i="1"/>
  <c r="AB1385" i="1"/>
  <c r="AB1384" i="1"/>
  <c r="AB1383" i="1"/>
  <c r="AB1382" i="1"/>
  <c r="AB1381" i="1"/>
  <c r="AB1380" i="1"/>
  <c r="AB1379" i="1"/>
  <c r="AB1378" i="1"/>
  <c r="AB1377" i="1"/>
  <c r="AB1376" i="1"/>
  <c r="AB1375" i="1"/>
  <c r="AB1374" i="1"/>
  <c r="AB1373" i="1"/>
  <c r="AB1372" i="1"/>
  <c r="AB1371" i="1"/>
  <c r="AB1370" i="1"/>
  <c r="AB1369" i="1"/>
  <c r="AB1368" i="1"/>
  <c r="AB1367" i="1"/>
  <c r="AB1366" i="1"/>
  <c r="AB1365" i="1"/>
  <c r="AB1364" i="1"/>
  <c r="AB1363" i="1"/>
  <c r="AB1362" i="1"/>
  <c r="AB1361" i="1"/>
  <c r="AB1360" i="1"/>
  <c r="AB1359" i="1"/>
  <c r="AB1358" i="1"/>
  <c r="AB1357" i="1"/>
  <c r="AB1356" i="1"/>
  <c r="AB1355" i="1"/>
  <c r="AB1354" i="1"/>
  <c r="AB1353" i="1"/>
  <c r="AB1352" i="1"/>
  <c r="AB1351" i="1"/>
  <c r="AB1350" i="1"/>
  <c r="AB1349" i="1"/>
  <c r="AB1348" i="1"/>
  <c r="AB1347" i="1"/>
  <c r="AB1346" i="1"/>
  <c r="AB1345" i="1"/>
  <c r="AB1344" i="1"/>
  <c r="AB1343" i="1"/>
  <c r="AB1342" i="1"/>
  <c r="AB1341" i="1"/>
  <c r="AB1340" i="1"/>
  <c r="AB1339" i="1"/>
  <c r="AB1338" i="1"/>
  <c r="AB1337" i="1"/>
  <c r="AB1336" i="1"/>
  <c r="AB1335" i="1"/>
  <c r="AB1334" i="1"/>
  <c r="AB1333" i="1"/>
  <c r="AB1332" i="1"/>
  <c r="AB1331" i="1"/>
  <c r="AB1330" i="1"/>
  <c r="AB1329" i="1"/>
  <c r="AB1328" i="1"/>
  <c r="AB1327" i="1"/>
  <c r="AB1326" i="1"/>
  <c r="AB1325" i="1"/>
  <c r="AB1324" i="1"/>
  <c r="AB1323" i="1"/>
  <c r="AB1322" i="1"/>
  <c r="AB1321" i="1"/>
  <c r="AB1320" i="1"/>
  <c r="AB1319" i="1"/>
  <c r="AB1318" i="1"/>
  <c r="AB1317" i="1"/>
  <c r="AB1316" i="1"/>
  <c r="AB1315" i="1"/>
  <c r="AB1314" i="1"/>
  <c r="AB1313" i="1"/>
  <c r="AB1312" i="1"/>
  <c r="AB1311" i="1"/>
  <c r="AB1310" i="1"/>
  <c r="AB1309" i="1"/>
  <c r="AB1308" i="1"/>
  <c r="AB1307" i="1"/>
  <c r="AB1306" i="1"/>
  <c r="AB1305" i="1"/>
  <c r="AB1304" i="1"/>
  <c r="AB1303" i="1"/>
  <c r="AB1302" i="1"/>
  <c r="AB1301" i="1"/>
  <c r="AB1300" i="1"/>
  <c r="AB1299" i="1"/>
  <c r="AB1298" i="1"/>
  <c r="AB1297" i="1"/>
  <c r="AB1296" i="1"/>
  <c r="AB1295" i="1"/>
  <c r="AB1294" i="1"/>
  <c r="AB1293" i="1"/>
  <c r="AB1292" i="1"/>
  <c r="AB1291" i="1"/>
  <c r="AB1290" i="1"/>
  <c r="AB1289" i="1"/>
  <c r="AB1288" i="1"/>
  <c r="AB1287" i="1"/>
  <c r="AB1286" i="1"/>
  <c r="AB1285" i="1"/>
  <c r="AB1284" i="1"/>
  <c r="AB1283" i="1"/>
  <c r="AB1282" i="1"/>
  <c r="AB1281" i="1"/>
  <c r="AB1280" i="1"/>
  <c r="AB1279" i="1"/>
  <c r="AB1278" i="1"/>
  <c r="AB1277" i="1"/>
  <c r="AB1276" i="1"/>
  <c r="AB1275" i="1"/>
  <c r="AB1274" i="1"/>
  <c r="AB1273" i="1"/>
  <c r="AB1272" i="1"/>
  <c r="AB1271" i="1"/>
  <c r="AB1270" i="1"/>
  <c r="AB1269" i="1"/>
  <c r="AB1268" i="1"/>
  <c r="AB1267" i="1"/>
  <c r="AB1266" i="1"/>
  <c r="AB1265" i="1"/>
  <c r="AB1264" i="1"/>
  <c r="AB1263" i="1"/>
  <c r="AB1262" i="1"/>
  <c r="AB1261" i="1"/>
  <c r="AB1260" i="1"/>
  <c r="AB1259" i="1"/>
  <c r="AB1258" i="1"/>
  <c r="AB1257" i="1"/>
  <c r="AB1256" i="1"/>
  <c r="AB1255" i="1"/>
  <c r="AB1254" i="1"/>
  <c r="AB1253" i="1"/>
  <c r="AB1252" i="1"/>
  <c r="AB1251" i="1"/>
  <c r="AB1250" i="1"/>
  <c r="AB1249" i="1"/>
  <c r="AB1248" i="1"/>
  <c r="AB1247" i="1"/>
  <c r="AB1246" i="1"/>
  <c r="AB1245" i="1"/>
  <c r="AB1244" i="1"/>
  <c r="AB1243" i="1"/>
  <c r="AB1242" i="1"/>
  <c r="AB1241" i="1"/>
  <c r="AB1240" i="1"/>
  <c r="AB1239" i="1"/>
  <c r="AB1238" i="1"/>
  <c r="AB1237" i="1"/>
  <c r="AB1236" i="1"/>
  <c r="AB1235" i="1"/>
  <c r="AB1234" i="1"/>
  <c r="AB1233" i="1"/>
  <c r="AB1232" i="1"/>
  <c r="AB1231" i="1"/>
  <c r="AB1230" i="1"/>
  <c r="AB1229" i="1"/>
  <c r="AB1228" i="1"/>
  <c r="AB1227" i="1"/>
  <c r="AB1226" i="1"/>
  <c r="AB1225" i="1"/>
  <c r="AB1224" i="1"/>
  <c r="AB1223" i="1"/>
  <c r="AB1222" i="1"/>
  <c r="AB1221" i="1"/>
  <c r="AB1220" i="1"/>
  <c r="AB1219" i="1"/>
  <c r="AB1218" i="1"/>
  <c r="AB1217" i="1"/>
  <c r="AB1216" i="1"/>
  <c r="AB1215" i="1"/>
  <c r="AB1214" i="1"/>
  <c r="AB1213" i="1"/>
  <c r="AB1212" i="1"/>
  <c r="AB1211" i="1"/>
  <c r="AB1210" i="1"/>
  <c r="AB1209" i="1"/>
  <c r="AB1208" i="1"/>
  <c r="AB1207" i="1"/>
  <c r="AB1206" i="1"/>
  <c r="AB1205" i="1"/>
  <c r="AB1204" i="1"/>
  <c r="AB1203" i="1"/>
  <c r="AB1202" i="1"/>
  <c r="AB1201" i="1"/>
  <c r="AB1200" i="1"/>
  <c r="AB1199" i="1"/>
  <c r="AB1198" i="1"/>
  <c r="AB1197" i="1"/>
  <c r="AB1196" i="1"/>
  <c r="AB1195" i="1"/>
  <c r="AB1194" i="1"/>
  <c r="AB1193" i="1"/>
  <c r="AB1192" i="1"/>
  <c r="AB1191" i="1"/>
  <c r="AB1190" i="1"/>
  <c r="AB1189" i="1"/>
  <c r="AB1188" i="1"/>
  <c r="AB1187" i="1"/>
  <c r="AB1186" i="1"/>
  <c r="AB1185" i="1"/>
  <c r="AB1184" i="1"/>
  <c r="AB1183" i="1"/>
  <c r="AB1182" i="1"/>
  <c r="AB1181" i="1"/>
  <c r="AB1180" i="1"/>
  <c r="AB1179" i="1"/>
  <c r="AB1178" i="1"/>
  <c r="AB1177" i="1"/>
  <c r="AB1176" i="1"/>
  <c r="AB1175" i="1"/>
  <c r="AB1174" i="1"/>
  <c r="AB1173" i="1"/>
  <c r="AB1172" i="1"/>
  <c r="AB1171" i="1"/>
  <c r="AB1170" i="1"/>
  <c r="AB1169" i="1"/>
  <c r="AB1168" i="1"/>
  <c r="AB1167" i="1"/>
  <c r="AB1166" i="1"/>
  <c r="AB1165" i="1"/>
  <c r="AB1164" i="1"/>
  <c r="AB1163" i="1"/>
  <c r="AB1162" i="1"/>
  <c r="AB1161" i="1"/>
  <c r="AB1160" i="1"/>
  <c r="AB1159" i="1"/>
  <c r="AB1158" i="1"/>
  <c r="AB1157" i="1"/>
  <c r="AB1156" i="1"/>
  <c r="AB1155" i="1"/>
  <c r="AB1154" i="1"/>
  <c r="AB1153" i="1"/>
  <c r="AB1152" i="1"/>
  <c r="AB1151" i="1"/>
  <c r="AB1150" i="1"/>
  <c r="AB1149" i="1"/>
  <c r="AB1148" i="1"/>
  <c r="AB1147" i="1"/>
  <c r="AB1146" i="1"/>
  <c r="AB1145" i="1"/>
  <c r="AB1144" i="1"/>
  <c r="AB1143" i="1"/>
  <c r="AB1142" i="1"/>
  <c r="AB1141" i="1"/>
  <c r="AB1140" i="1"/>
  <c r="AB1139" i="1"/>
  <c r="AB1138" i="1"/>
  <c r="AB1137" i="1"/>
  <c r="AB1136" i="1"/>
  <c r="AB1135" i="1"/>
  <c r="AB1134" i="1"/>
  <c r="AB1133" i="1"/>
  <c r="AB1132" i="1"/>
  <c r="AB1131" i="1"/>
  <c r="AB1130" i="1"/>
  <c r="AB1129" i="1"/>
  <c r="AB1128" i="1"/>
  <c r="AB1127" i="1"/>
  <c r="AB1126" i="1"/>
  <c r="AB1125" i="1"/>
  <c r="AB1124" i="1"/>
  <c r="AB1123" i="1"/>
  <c r="AB1122" i="1"/>
  <c r="AB1121" i="1"/>
  <c r="AB1120" i="1"/>
  <c r="AB1119" i="1"/>
  <c r="AB1118" i="1"/>
  <c r="AB1117" i="1"/>
  <c r="AB1116" i="1"/>
  <c r="AB1115" i="1"/>
  <c r="AB1114" i="1"/>
  <c r="AB1113" i="1"/>
  <c r="AB1112" i="1"/>
  <c r="AB1111" i="1"/>
  <c r="AB1110" i="1"/>
  <c r="AB1109" i="1"/>
  <c r="AB1108" i="1"/>
  <c r="AB1107" i="1"/>
  <c r="AB1106" i="1"/>
  <c r="AB1105" i="1"/>
  <c r="AB1104" i="1"/>
  <c r="AB1103" i="1"/>
  <c r="AB1102" i="1"/>
  <c r="AB1101" i="1"/>
  <c r="AB1100" i="1"/>
  <c r="AB1099" i="1"/>
  <c r="AB1098" i="1"/>
  <c r="AB1097" i="1"/>
  <c r="AB1096" i="1"/>
  <c r="AB1095" i="1"/>
  <c r="AB1094" i="1"/>
  <c r="AB1093" i="1"/>
  <c r="AB1092" i="1"/>
  <c r="AB1091" i="1"/>
  <c r="AB1090" i="1"/>
  <c r="AB1089" i="1"/>
  <c r="AB1088" i="1"/>
  <c r="AB1087" i="1"/>
  <c r="AB1086" i="1"/>
  <c r="AB1085" i="1"/>
  <c r="AB1084" i="1"/>
  <c r="AB1083" i="1"/>
  <c r="AB1082" i="1"/>
  <c r="AB1081" i="1"/>
  <c r="AB1080" i="1"/>
  <c r="AB1079" i="1"/>
  <c r="AB1078" i="1"/>
  <c r="AB1077" i="1"/>
  <c r="AB1076" i="1"/>
  <c r="AB1075" i="1"/>
  <c r="AB1074" i="1"/>
  <c r="AB1073" i="1"/>
  <c r="AB1072" i="1"/>
  <c r="AB1071" i="1"/>
  <c r="AB1070" i="1"/>
  <c r="AB1069" i="1"/>
  <c r="AB1068" i="1"/>
  <c r="AB1067" i="1"/>
  <c r="AB1066" i="1"/>
  <c r="AB1065" i="1"/>
  <c r="AB1064" i="1"/>
  <c r="AB1063" i="1"/>
  <c r="AB1062" i="1"/>
  <c r="AB1061" i="1"/>
  <c r="AB1060" i="1"/>
  <c r="AB1059" i="1"/>
  <c r="AB1058" i="1"/>
  <c r="AB1057" i="1"/>
  <c r="AB1056" i="1"/>
  <c r="AB1055" i="1"/>
  <c r="AB1054" i="1"/>
  <c r="AB1053" i="1"/>
  <c r="AB1052" i="1"/>
  <c r="AB1051" i="1"/>
  <c r="AB1050" i="1"/>
  <c r="AB1049" i="1"/>
  <c r="AB1048" i="1"/>
  <c r="AB1047" i="1"/>
  <c r="AB1046" i="1"/>
  <c r="AB1045" i="1"/>
  <c r="AB1044" i="1"/>
  <c r="AB1043" i="1"/>
  <c r="AB1042" i="1"/>
  <c r="AB1041" i="1"/>
  <c r="AB1040" i="1"/>
  <c r="AB1039" i="1"/>
  <c r="AB1038" i="1"/>
  <c r="AB1037" i="1"/>
  <c r="AB1036" i="1"/>
  <c r="AB1035" i="1"/>
  <c r="AB1034" i="1"/>
  <c r="AB1033" i="1"/>
  <c r="AB1032" i="1"/>
  <c r="AB1031" i="1"/>
  <c r="AB1030" i="1"/>
  <c r="AB1029" i="1"/>
  <c r="AB1028" i="1"/>
  <c r="AB1027" i="1"/>
  <c r="AB1026" i="1"/>
  <c r="AB1025" i="1"/>
  <c r="AB1024" i="1"/>
  <c r="AB1023" i="1"/>
  <c r="AB1022" i="1"/>
  <c r="AB1021" i="1"/>
  <c r="AB1020" i="1"/>
  <c r="AB1019" i="1"/>
  <c r="AB1018" i="1"/>
  <c r="AB1017" i="1"/>
  <c r="AB1016" i="1"/>
  <c r="AB1015" i="1"/>
  <c r="AB1014" i="1"/>
  <c r="AB1013" i="1"/>
  <c r="AB1012" i="1"/>
  <c r="AB1011" i="1"/>
  <c r="AB1010" i="1"/>
  <c r="AB1009" i="1"/>
  <c r="AB1008" i="1"/>
  <c r="AB1007" i="1"/>
  <c r="AB1006" i="1"/>
  <c r="AB1005" i="1"/>
  <c r="AB1004" i="1"/>
  <c r="AB1003" i="1"/>
  <c r="AB1002" i="1"/>
  <c r="AB1001" i="1"/>
  <c r="AB1000" i="1"/>
  <c r="AB999" i="1"/>
  <c r="AB998" i="1"/>
  <c r="AB997" i="1"/>
  <c r="AB996" i="1"/>
  <c r="AB995" i="1"/>
  <c r="AB994" i="1"/>
  <c r="AB993" i="1"/>
  <c r="AB992" i="1"/>
  <c r="AB991" i="1"/>
  <c r="AB990" i="1"/>
  <c r="AB989" i="1"/>
  <c r="AB988" i="1"/>
  <c r="AB987" i="1"/>
  <c r="AB986" i="1"/>
  <c r="AB985" i="1"/>
  <c r="AB984" i="1"/>
  <c r="AB983" i="1"/>
  <c r="AB982" i="1"/>
  <c r="AB981" i="1"/>
  <c r="AB980" i="1"/>
  <c r="AB979" i="1"/>
  <c r="AB978" i="1"/>
  <c r="AB977" i="1"/>
  <c r="AB976" i="1"/>
  <c r="AB975" i="1"/>
  <c r="AB974" i="1"/>
  <c r="AB973" i="1"/>
  <c r="AB972" i="1"/>
  <c r="AB971" i="1"/>
  <c r="AB970" i="1"/>
  <c r="AB969" i="1"/>
  <c r="AB968" i="1"/>
  <c r="AB967" i="1"/>
  <c r="AB966" i="1"/>
  <c r="AB965" i="1"/>
  <c r="AB964" i="1"/>
  <c r="AB963" i="1"/>
  <c r="AB962" i="1"/>
  <c r="AB961" i="1"/>
  <c r="AB960" i="1"/>
  <c r="AB959" i="1"/>
  <c r="AB958" i="1"/>
  <c r="AB957" i="1"/>
  <c r="AB956" i="1"/>
  <c r="AB955" i="1"/>
  <c r="AB954" i="1"/>
  <c r="AB953" i="1"/>
  <c r="AB952" i="1"/>
  <c r="AB951" i="1"/>
  <c r="AB950" i="1"/>
  <c r="AB949" i="1"/>
  <c r="AB948" i="1"/>
  <c r="AB947" i="1"/>
  <c r="AB946" i="1"/>
  <c r="AB945" i="1"/>
  <c r="AB944" i="1"/>
  <c r="AB943" i="1"/>
  <c r="AB942" i="1"/>
  <c r="AB941" i="1"/>
  <c r="AB940" i="1"/>
  <c r="AB939" i="1"/>
  <c r="AB938" i="1"/>
  <c r="AB937" i="1"/>
  <c r="AB936" i="1"/>
  <c r="AB935" i="1"/>
  <c r="AB934" i="1"/>
  <c r="AB933" i="1"/>
  <c r="AB932" i="1"/>
  <c r="AB931" i="1"/>
  <c r="AB930" i="1"/>
  <c r="AB929" i="1"/>
  <c r="AB928" i="1"/>
  <c r="AB927" i="1"/>
  <c r="AB926" i="1"/>
  <c r="AB925" i="1"/>
  <c r="AB924" i="1"/>
  <c r="AB923" i="1"/>
  <c r="AB922" i="1"/>
  <c r="AB921" i="1"/>
  <c r="AB920" i="1"/>
  <c r="AB919" i="1"/>
  <c r="AB918" i="1"/>
  <c r="AB917" i="1"/>
  <c r="AB916" i="1"/>
  <c r="AB915" i="1"/>
  <c r="AB914" i="1"/>
  <c r="AB913" i="1"/>
  <c r="AB912" i="1"/>
  <c r="AB911" i="1"/>
  <c r="AB910" i="1"/>
  <c r="AB909" i="1"/>
  <c r="AB908" i="1"/>
  <c r="AB907" i="1"/>
  <c r="AB906" i="1"/>
  <c r="AB905" i="1"/>
  <c r="AB904" i="1"/>
  <c r="AB903" i="1"/>
  <c r="AB902" i="1"/>
  <c r="AB901" i="1"/>
  <c r="AB900" i="1"/>
  <c r="AB899" i="1"/>
  <c r="AB898" i="1"/>
  <c r="AB897" i="1"/>
  <c r="AB896" i="1"/>
  <c r="AB895" i="1"/>
  <c r="AB894" i="1"/>
  <c r="AB893" i="1"/>
  <c r="AB892" i="1"/>
  <c r="AB891" i="1"/>
  <c r="AB890" i="1"/>
  <c r="AB889" i="1"/>
  <c r="AB888" i="1"/>
  <c r="AB887" i="1"/>
  <c r="AB886" i="1"/>
  <c r="AB885" i="1"/>
  <c r="AB884" i="1"/>
  <c r="AB883" i="1"/>
  <c r="AB882" i="1"/>
  <c r="AB881" i="1"/>
  <c r="AB880" i="1"/>
  <c r="AB879" i="1"/>
  <c r="AB878" i="1"/>
  <c r="AB877" i="1"/>
  <c r="AB876" i="1"/>
  <c r="AB875" i="1"/>
  <c r="AB874" i="1"/>
  <c r="AB873" i="1"/>
  <c r="AB872" i="1"/>
  <c r="AB871" i="1"/>
  <c r="AB870" i="1"/>
  <c r="AB869" i="1"/>
  <c r="AB868" i="1"/>
  <c r="AB867" i="1"/>
  <c r="AB866" i="1"/>
  <c r="AB865" i="1"/>
  <c r="AB864" i="1"/>
  <c r="AB863" i="1"/>
  <c r="AB862" i="1"/>
  <c r="AB861" i="1"/>
  <c r="AB860" i="1"/>
  <c r="AB859" i="1"/>
  <c r="AB858" i="1"/>
  <c r="AB857" i="1"/>
  <c r="AB856" i="1"/>
  <c r="AB855" i="1"/>
  <c r="AB854" i="1"/>
  <c r="AB853" i="1"/>
  <c r="AB852" i="1"/>
  <c r="AB851" i="1"/>
  <c r="AB850" i="1"/>
  <c r="AB849" i="1"/>
  <c r="AB848" i="1"/>
  <c r="AB847" i="1"/>
  <c r="AB846" i="1"/>
  <c r="AB845" i="1"/>
  <c r="AB844" i="1"/>
  <c r="AB843" i="1"/>
  <c r="AB842" i="1"/>
  <c r="AB841" i="1"/>
  <c r="AB840" i="1"/>
  <c r="AB839" i="1"/>
  <c r="AB838" i="1"/>
  <c r="AB837" i="1"/>
  <c r="AB836" i="1"/>
  <c r="AB835" i="1"/>
  <c r="AB834" i="1"/>
  <c r="AB833" i="1"/>
  <c r="AB832" i="1"/>
  <c r="AB831" i="1"/>
  <c r="AB830" i="1"/>
  <c r="AB829" i="1"/>
  <c r="AB828" i="1"/>
  <c r="AB827" i="1"/>
  <c r="AB826" i="1"/>
  <c r="AB825" i="1"/>
  <c r="AB824" i="1"/>
  <c r="AB823" i="1"/>
  <c r="AB822" i="1"/>
  <c r="AB821" i="1"/>
  <c r="AB820" i="1"/>
  <c r="AB819" i="1"/>
  <c r="AB818" i="1"/>
  <c r="AB817" i="1"/>
  <c r="AB816" i="1"/>
  <c r="AB815" i="1"/>
  <c r="AB814" i="1"/>
  <c r="AB813" i="1"/>
  <c r="AB812" i="1"/>
  <c r="AB811" i="1"/>
  <c r="AB810" i="1"/>
  <c r="AB809" i="1"/>
  <c r="AB808" i="1"/>
  <c r="AB807" i="1"/>
  <c r="AB806" i="1"/>
  <c r="AB805" i="1"/>
  <c r="AB804" i="1"/>
  <c r="AB803" i="1"/>
  <c r="AB802" i="1"/>
  <c r="AB801" i="1"/>
  <c r="AB800" i="1"/>
  <c r="AB799" i="1"/>
  <c r="AB798" i="1"/>
  <c r="AB797" i="1"/>
  <c r="AB796" i="1"/>
  <c r="AB795" i="1"/>
  <c r="AB794" i="1"/>
  <c r="AB793" i="1"/>
  <c r="AB792" i="1"/>
  <c r="AB791" i="1"/>
  <c r="AB790" i="1"/>
  <c r="AB789" i="1"/>
  <c r="AB788" i="1"/>
  <c r="AB787" i="1"/>
  <c r="AB786" i="1"/>
  <c r="AB785" i="1"/>
  <c r="AB784" i="1"/>
  <c r="AB783" i="1"/>
  <c r="AB782" i="1"/>
  <c r="AB781" i="1"/>
  <c r="AB780" i="1"/>
  <c r="AB779" i="1"/>
  <c r="AB778" i="1"/>
  <c r="AB777" i="1"/>
  <c r="AB776" i="1"/>
  <c r="AB775" i="1"/>
  <c r="AB774" i="1"/>
  <c r="AB773" i="1"/>
  <c r="AB772" i="1"/>
  <c r="AB771" i="1"/>
  <c r="AB770" i="1"/>
  <c r="AB769" i="1"/>
  <c r="AB768" i="1"/>
  <c r="AB767" i="1"/>
  <c r="AB766" i="1"/>
  <c r="AB765" i="1"/>
  <c r="AB764" i="1"/>
  <c r="AB763" i="1"/>
  <c r="AB762" i="1"/>
  <c r="AB761" i="1"/>
  <c r="AB760" i="1"/>
  <c r="AB759" i="1"/>
  <c r="AB758" i="1"/>
  <c r="AB757" i="1"/>
  <c r="AB756" i="1"/>
  <c r="AB755" i="1"/>
  <c r="AB754" i="1"/>
  <c r="AB753" i="1"/>
  <c r="AB752" i="1"/>
  <c r="AB751" i="1"/>
  <c r="AB750" i="1"/>
  <c r="AB749" i="1"/>
  <c r="AB748" i="1"/>
  <c r="AB747" i="1"/>
  <c r="AB746" i="1"/>
  <c r="AB745" i="1"/>
  <c r="AB744" i="1"/>
  <c r="AB743" i="1"/>
  <c r="AB742" i="1"/>
  <c r="AB741" i="1"/>
  <c r="AB740" i="1"/>
  <c r="AB739" i="1"/>
  <c r="AB738" i="1"/>
  <c r="AB737" i="1"/>
  <c r="AB736" i="1"/>
  <c r="AB735" i="1"/>
  <c r="AB734" i="1"/>
  <c r="AB733" i="1"/>
  <c r="AB732" i="1"/>
  <c r="AB731" i="1"/>
  <c r="AB730" i="1"/>
  <c r="AB729" i="1"/>
  <c r="AB728" i="1"/>
  <c r="AB727" i="1"/>
  <c r="AB726" i="1"/>
  <c r="AB725" i="1"/>
  <c r="AB724" i="1"/>
  <c r="AB723" i="1"/>
  <c r="AB722" i="1"/>
  <c r="AB721" i="1"/>
  <c r="AB720" i="1"/>
  <c r="AB719" i="1"/>
  <c r="AB718" i="1"/>
  <c r="AB717" i="1"/>
  <c r="AB716" i="1"/>
  <c r="AB715" i="1"/>
  <c r="AB714" i="1"/>
  <c r="AB713" i="1"/>
  <c r="AB712" i="1"/>
  <c r="AB711" i="1"/>
  <c r="AB710" i="1"/>
  <c r="AB709" i="1"/>
  <c r="AB708" i="1"/>
  <c r="AB707" i="1"/>
  <c r="AB706" i="1"/>
  <c r="AB705" i="1"/>
  <c r="AB704" i="1"/>
  <c r="AB703" i="1"/>
  <c r="AB702" i="1"/>
  <c r="AB701" i="1"/>
  <c r="AB700" i="1"/>
  <c r="AB699" i="1"/>
  <c r="AB698" i="1"/>
  <c r="AB697" i="1"/>
  <c r="AB696" i="1"/>
  <c r="AB695" i="1"/>
  <c r="AB694" i="1"/>
  <c r="AB693" i="1"/>
  <c r="AB692" i="1"/>
  <c r="AB691" i="1"/>
  <c r="AB690" i="1"/>
  <c r="AB689" i="1"/>
  <c r="AB688" i="1"/>
  <c r="AB687" i="1"/>
  <c r="AB686" i="1"/>
  <c r="AB685" i="1"/>
  <c r="AB684" i="1"/>
  <c r="AB683" i="1"/>
  <c r="AB682" i="1"/>
  <c r="AB681" i="1"/>
  <c r="AB680" i="1"/>
  <c r="AB679" i="1"/>
  <c r="AB678" i="1"/>
  <c r="AB677" i="1"/>
  <c r="AB676" i="1"/>
  <c r="AB675" i="1"/>
  <c r="AB674" i="1"/>
  <c r="AB673" i="1"/>
  <c r="AB672" i="1"/>
  <c r="AB671" i="1"/>
  <c r="AB670" i="1"/>
  <c r="AB669" i="1"/>
  <c r="AB668" i="1"/>
  <c r="AB667" i="1"/>
  <c r="AB666" i="1"/>
  <c r="AB665" i="1"/>
  <c r="AB664" i="1"/>
  <c r="AB663" i="1"/>
  <c r="AB662" i="1"/>
  <c r="AB661" i="1"/>
  <c r="AB660" i="1"/>
  <c r="AB659" i="1"/>
  <c r="AB658" i="1"/>
  <c r="AB657" i="1"/>
  <c r="AB656" i="1"/>
  <c r="AB655" i="1"/>
  <c r="AB654" i="1"/>
  <c r="AB653" i="1"/>
  <c r="AB652" i="1"/>
  <c r="AB651" i="1"/>
  <c r="AB650" i="1"/>
  <c r="AB649" i="1"/>
  <c r="AB648" i="1"/>
  <c r="AB647" i="1"/>
  <c r="AB646" i="1"/>
  <c r="AB645" i="1"/>
  <c r="AB644" i="1"/>
  <c r="AB643" i="1"/>
  <c r="AB642" i="1"/>
  <c r="AB641" i="1"/>
  <c r="AB640" i="1"/>
  <c r="AB639" i="1"/>
  <c r="AB638" i="1"/>
  <c r="AB637" i="1"/>
  <c r="AB636" i="1"/>
  <c r="AB635" i="1"/>
  <c r="AB634" i="1"/>
  <c r="AB633" i="1"/>
  <c r="AB632" i="1"/>
  <c r="AB631" i="1"/>
  <c r="AB630" i="1"/>
  <c r="AB629" i="1"/>
  <c r="AB628" i="1"/>
  <c r="AB627" i="1"/>
  <c r="AB626" i="1"/>
  <c r="AB625" i="1"/>
  <c r="AB624" i="1"/>
  <c r="AB623" i="1"/>
  <c r="AB622" i="1"/>
  <c r="AB621" i="1"/>
  <c r="AB620" i="1"/>
  <c r="AB619" i="1"/>
  <c r="AB618" i="1"/>
  <c r="AB617" i="1"/>
  <c r="AB616" i="1"/>
  <c r="AB615" i="1"/>
  <c r="AB614" i="1"/>
  <c r="AB613" i="1"/>
  <c r="AB612" i="1"/>
  <c r="AB611" i="1"/>
  <c r="AB610" i="1"/>
  <c r="AB609" i="1"/>
  <c r="AB608" i="1"/>
  <c r="AB607" i="1"/>
  <c r="AB606" i="1"/>
  <c r="AB605" i="1"/>
  <c r="AB604" i="1"/>
  <c r="AB603" i="1"/>
  <c r="AB602" i="1"/>
  <c r="AB601" i="1"/>
  <c r="AB600" i="1"/>
  <c r="AB599" i="1"/>
  <c r="AB598" i="1"/>
  <c r="AB597" i="1"/>
  <c r="AB596" i="1"/>
  <c r="AB595" i="1"/>
  <c r="AB594" i="1"/>
  <c r="AB593" i="1"/>
  <c r="AB592" i="1"/>
  <c r="AB591" i="1"/>
  <c r="AB590" i="1"/>
  <c r="AB589" i="1"/>
  <c r="AB588" i="1"/>
  <c r="AB587" i="1"/>
  <c r="AB586" i="1"/>
  <c r="AB585" i="1"/>
  <c r="AB584" i="1"/>
  <c r="AB583" i="1"/>
  <c r="AB582" i="1"/>
  <c r="AB581" i="1"/>
  <c r="AB580" i="1"/>
  <c r="AB579" i="1"/>
  <c r="AB578" i="1"/>
  <c r="AB577" i="1"/>
  <c r="AB576" i="1"/>
  <c r="AB575" i="1"/>
  <c r="AB574" i="1"/>
  <c r="AB573" i="1"/>
  <c r="AB572" i="1"/>
  <c r="AB571" i="1"/>
  <c r="AB570" i="1"/>
  <c r="AB569" i="1"/>
  <c r="AB568" i="1"/>
  <c r="AB567" i="1"/>
  <c r="AB566" i="1"/>
  <c r="AB565" i="1"/>
  <c r="AB564" i="1"/>
  <c r="AB563" i="1"/>
  <c r="AB562" i="1"/>
  <c r="AB561" i="1"/>
  <c r="AB560" i="1"/>
  <c r="AB559" i="1"/>
  <c r="AB558" i="1"/>
  <c r="AB557" i="1"/>
  <c r="AB556" i="1"/>
  <c r="AB555" i="1"/>
  <c r="AB554" i="1"/>
  <c r="AB553" i="1"/>
  <c r="AB552" i="1"/>
  <c r="AB551" i="1"/>
  <c r="AB550" i="1"/>
  <c r="AB549" i="1"/>
  <c r="AB548" i="1"/>
  <c r="AB547" i="1"/>
  <c r="AB546" i="1"/>
  <c r="AB545" i="1"/>
  <c r="AB544" i="1"/>
  <c r="AB543" i="1"/>
  <c r="AB542" i="1"/>
  <c r="AB541" i="1"/>
  <c r="AB540" i="1"/>
  <c r="AB539" i="1"/>
  <c r="AB538" i="1"/>
  <c r="AB537" i="1"/>
  <c r="AB536" i="1"/>
  <c r="AB535" i="1"/>
  <c r="AB534" i="1"/>
  <c r="AB533" i="1"/>
  <c r="AB532" i="1"/>
  <c r="AB531" i="1"/>
  <c r="AB530" i="1"/>
  <c r="AB529" i="1"/>
  <c r="AB528" i="1"/>
  <c r="AB527" i="1"/>
  <c r="AB526" i="1"/>
  <c r="AB525" i="1"/>
  <c r="AB524" i="1"/>
  <c r="AB523" i="1"/>
  <c r="AB522" i="1"/>
  <c r="AB521" i="1"/>
  <c r="AB520" i="1"/>
  <c r="AB519" i="1"/>
  <c r="AB518" i="1"/>
  <c r="AB517" i="1"/>
  <c r="AB516" i="1"/>
  <c r="AB515" i="1"/>
  <c r="AB514" i="1"/>
  <c r="AB513" i="1"/>
  <c r="AB512" i="1"/>
  <c r="AB511" i="1"/>
  <c r="AB510" i="1"/>
  <c r="AB509" i="1"/>
  <c r="AB508" i="1"/>
  <c r="AB507" i="1"/>
  <c r="AB506" i="1"/>
  <c r="AB505" i="1"/>
  <c r="AB504" i="1"/>
  <c r="AB503" i="1"/>
  <c r="AB502" i="1"/>
  <c r="AB501" i="1"/>
  <c r="AB500" i="1"/>
  <c r="AB499" i="1"/>
  <c r="AB498" i="1"/>
  <c r="AB497" i="1"/>
  <c r="AB496" i="1"/>
  <c r="AB495" i="1"/>
  <c r="AB494" i="1"/>
  <c r="AB493" i="1"/>
  <c r="AB492" i="1"/>
  <c r="AB491" i="1"/>
  <c r="AB490" i="1"/>
  <c r="AB489" i="1"/>
  <c r="AB488" i="1"/>
  <c r="AB487" i="1"/>
  <c r="AB486" i="1"/>
  <c r="AB485" i="1"/>
  <c r="AB484" i="1"/>
  <c r="AB483" i="1"/>
  <c r="AB482" i="1"/>
  <c r="AB481" i="1"/>
  <c r="AB480" i="1"/>
  <c r="AB479" i="1"/>
  <c r="AB478" i="1"/>
  <c r="AB477" i="1"/>
  <c r="AB476" i="1"/>
  <c r="AB475" i="1"/>
  <c r="AB474" i="1"/>
  <c r="AB473" i="1"/>
  <c r="AB472" i="1"/>
  <c r="AB471" i="1"/>
  <c r="AB470" i="1"/>
  <c r="AB469" i="1"/>
  <c r="AB468" i="1"/>
  <c r="AB467" i="1"/>
  <c r="AB466" i="1"/>
  <c r="AB465" i="1"/>
  <c r="AB464" i="1"/>
  <c r="AB463" i="1"/>
  <c r="AB462" i="1"/>
  <c r="AB461" i="1"/>
  <c r="AB460" i="1"/>
  <c r="AB459" i="1"/>
  <c r="AB458" i="1"/>
  <c r="AB457" i="1"/>
  <c r="AB456" i="1"/>
  <c r="AB455" i="1"/>
  <c r="AB454" i="1"/>
  <c r="AB453" i="1"/>
  <c r="AB452" i="1"/>
  <c r="AB451" i="1"/>
  <c r="AB450" i="1"/>
  <c r="AB449" i="1"/>
  <c r="AB448" i="1"/>
  <c r="AB447" i="1"/>
  <c r="AB446" i="1"/>
  <c r="AB445" i="1"/>
  <c r="AB444" i="1"/>
  <c r="AB443" i="1"/>
  <c r="AB442" i="1"/>
  <c r="AB441" i="1"/>
  <c r="AB440" i="1"/>
  <c r="AB439" i="1"/>
  <c r="AB438" i="1"/>
  <c r="AB437" i="1"/>
  <c r="AB436" i="1"/>
  <c r="AB435" i="1"/>
  <c r="AB434" i="1"/>
  <c r="AB433" i="1"/>
  <c r="AB432" i="1"/>
  <c r="AB431" i="1"/>
  <c r="AB430" i="1"/>
  <c r="AB429" i="1"/>
  <c r="AB428" i="1"/>
  <c r="AB427" i="1"/>
  <c r="AB426" i="1"/>
  <c r="AB425" i="1"/>
  <c r="AB424" i="1"/>
  <c r="AB423" i="1"/>
  <c r="AB422" i="1"/>
  <c r="AB421" i="1"/>
  <c r="AB420" i="1"/>
  <c r="AB419" i="1"/>
  <c r="AB418" i="1"/>
  <c r="AB417" i="1"/>
  <c r="AB416" i="1"/>
  <c r="AB415" i="1"/>
  <c r="AB414" i="1"/>
  <c r="AB413" i="1"/>
  <c r="AB412" i="1"/>
  <c r="AB411" i="1"/>
  <c r="AB410" i="1"/>
  <c r="AB409" i="1"/>
  <c r="AB408" i="1"/>
  <c r="AB407" i="1"/>
  <c r="AB406" i="1"/>
  <c r="AB405" i="1"/>
  <c r="AB404" i="1"/>
  <c r="AB403" i="1"/>
  <c r="AB402" i="1"/>
  <c r="AB401" i="1"/>
  <c r="AB400" i="1"/>
  <c r="AB399" i="1"/>
  <c r="AB398" i="1"/>
  <c r="AB397" i="1"/>
  <c r="AB396" i="1"/>
  <c r="AB395" i="1"/>
  <c r="AB394" i="1"/>
  <c r="AB393" i="1"/>
  <c r="AB392" i="1"/>
  <c r="AB391" i="1"/>
  <c r="AB390" i="1"/>
  <c r="AB389" i="1"/>
  <c r="AB388" i="1"/>
  <c r="AB387" i="1"/>
  <c r="AB386" i="1"/>
  <c r="AB385" i="1"/>
  <c r="AB384" i="1"/>
  <c r="AB383" i="1"/>
  <c r="AB382" i="1"/>
  <c r="AB381" i="1"/>
  <c r="AB380" i="1"/>
  <c r="AB379" i="1"/>
  <c r="AB378" i="1"/>
  <c r="AB377" i="1"/>
  <c r="AB376" i="1"/>
  <c r="AB375" i="1"/>
  <c r="AB374" i="1"/>
  <c r="AB373" i="1"/>
  <c r="AB372" i="1"/>
  <c r="AB371" i="1"/>
  <c r="AB370" i="1"/>
  <c r="AB369" i="1"/>
  <c r="AB368" i="1"/>
  <c r="AB367" i="1"/>
  <c r="AB366" i="1"/>
  <c r="AB365" i="1"/>
  <c r="AB364" i="1"/>
  <c r="AB363" i="1"/>
  <c r="AB362" i="1"/>
  <c r="AB361" i="1"/>
  <c r="AB360" i="1"/>
  <c r="AB359" i="1"/>
  <c r="AB358" i="1"/>
  <c r="AB357" i="1"/>
  <c r="AB356" i="1"/>
  <c r="AB355" i="1"/>
  <c r="AB354" i="1"/>
  <c r="AB353" i="1"/>
  <c r="AB352" i="1"/>
  <c r="AB351" i="1"/>
  <c r="AB350" i="1"/>
  <c r="AB349" i="1"/>
  <c r="AB348" i="1"/>
  <c r="AB347" i="1"/>
  <c r="AB346" i="1"/>
  <c r="AB345" i="1"/>
  <c r="AB344" i="1"/>
  <c r="AB343" i="1"/>
  <c r="AB342" i="1"/>
  <c r="AB341" i="1"/>
  <c r="AB340" i="1"/>
  <c r="AB339" i="1"/>
  <c r="AB338" i="1"/>
  <c r="AB337" i="1"/>
  <c r="AB336" i="1"/>
  <c r="AB335" i="1"/>
  <c r="AB334" i="1"/>
  <c r="AB333" i="1"/>
  <c r="AB332" i="1"/>
  <c r="AB331" i="1"/>
  <c r="AB330" i="1"/>
  <c r="AB329" i="1"/>
  <c r="AB328" i="1"/>
  <c r="AB327" i="1"/>
  <c r="AB326" i="1"/>
  <c r="AB325" i="1"/>
  <c r="AB324" i="1"/>
  <c r="AB323" i="1"/>
  <c r="AB322" i="1"/>
  <c r="AB321" i="1"/>
  <c r="AB320" i="1"/>
  <c r="AB319" i="1"/>
  <c r="AB318" i="1"/>
  <c r="AB317" i="1"/>
  <c r="AB316" i="1"/>
  <c r="AB315" i="1"/>
  <c r="AB314" i="1"/>
  <c r="AB313" i="1"/>
  <c r="AB312" i="1"/>
  <c r="AB311" i="1"/>
  <c r="AB310" i="1"/>
  <c r="AB309" i="1"/>
  <c r="AB308" i="1"/>
  <c r="AB307" i="1"/>
  <c r="AB306" i="1"/>
  <c r="AB305" i="1"/>
  <c r="AB304" i="1"/>
  <c r="AB303" i="1"/>
  <c r="AB302" i="1"/>
  <c r="AB301" i="1"/>
  <c r="AB300" i="1"/>
  <c r="AB299" i="1"/>
  <c r="AB298" i="1"/>
  <c r="AB297" i="1"/>
  <c r="AB296" i="1"/>
  <c r="AB295" i="1"/>
  <c r="AB294" i="1"/>
  <c r="AB293" i="1"/>
  <c r="AB292" i="1"/>
  <c r="AB291" i="1"/>
  <c r="AB290" i="1"/>
  <c r="AB289" i="1"/>
  <c r="AB288" i="1"/>
  <c r="AB287" i="1"/>
  <c r="AB286" i="1"/>
  <c r="AB285" i="1"/>
  <c r="AB284" i="1"/>
  <c r="AB283" i="1"/>
  <c r="AB282" i="1"/>
  <c r="AB281" i="1"/>
  <c r="AB280" i="1"/>
  <c r="AB279" i="1"/>
  <c r="AB278" i="1"/>
  <c r="AB277" i="1"/>
  <c r="AB276" i="1"/>
  <c r="AB275" i="1"/>
  <c r="AB274" i="1"/>
  <c r="AB273" i="1"/>
  <c r="AB272" i="1"/>
  <c r="AB271" i="1"/>
  <c r="AB270" i="1"/>
  <c r="AB269" i="1"/>
  <c r="AB268" i="1"/>
  <c r="AB267" i="1"/>
  <c r="AB266" i="1"/>
  <c r="AB265" i="1"/>
  <c r="AB264" i="1"/>
  <c r="AB263" i="1"/>
  <c r="AB262" i="1"/>
  <c r="AB261" i="1"/>
  <c r="AB260" i="1"/>
  <c r="AB259" i="1"/>
  <c r="AB258" i="1"/>
  <c r="AB257" i="1"/>
  <c r="AB256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6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72" i="1"/>
  <c r="AB171" i="1"/>
  <c r="AB170" i="1"/>
  <c r="AB169" i="1"/>
  <c r="AB168" i="1"/>
  <c r="AB167" i="1"/>
  <c r="AB166" i="1"/>
  <c r="AB16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B143" i="1"/>
  <c r="AB142" i="1"/>
  <c r="AB141" i="1"/>
  <c r="AB140" i="1"/>
  <c r="AB139" i="1"/>
  <c r="AB138" i="1"/>
  <c r="AB137" i="1"/>
  <c r="AB136" i="1"/>
  <c r="AB135" i="1"/>
  <c r="AB134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7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  <c r="AQ2256" i="1" l="1"/>
  <c r="AQ2255" i="1"/>
  <c r="AQ2254" i="1"/>
  <c r="AQ2253" i="1"/>
  <c r="AQ2252" i="1"/>
  <c r="AQ2251" i="1"/>
  <c r="AQ2250" i="1"/>
  <c r="AQ2249" i="1"/>
  <c r="AQ2248" i="1"/>
  <c r="AQ2247" i="1"/>
  <c r="AQ2246" i="1"/>
  <c r="AQ2245" i="1"/>
  <c r="AQ2244" i="1"/>
  <c r="AQ2243" i="1"/>
  <c r="AQ2242" i="1"/>
  <c r="AQ2241" i="1"/>
  <c r="AQ2240" i="1"/>
  <c r="AQ2239" i="1"/>
  <c r="AQ2238" i="1"/>
  <c r="AQ2237" i="1"/>
  <c r="AQ2236" i="1"/>
  <c r="AQ2235" i="1"/>
  <c r="AQ2234" i="1"/>
  <c r="AQ2233" i="1"/>
  <c r="AQ2232" i="1"/>
  <c r="AQ2231" i="1"/>
  <c r="AQ2230" i="1"/>
  <c r="AQ2229" i="1"/>
  <c r="AQ2228" i="1"/>
  <c r="AQ2227" i="1"/>
  <c r="AQ2226" i="1"/>
  <c r="AQ2225" i="1"/>
  <c r="AQ2224" i="1"/>
  <c r="AQ2223" i="1"/>
  <c r="AQ2222" i="1"/>
  <c r="AQ2221" i="1"/>
  <c r="AQ2220" i="1"/>
  <c r="AQ2219" i="1"/>
  <c r="AQ2218" i="1"/>
  <c r="AQ2217" i="1"/>
  <c r="AQ2216" i="1"/>
  <c r="AQ2215" i="1"/>
  <c r="AQ2214" i="1"/>
  <c r="AQ2213" i="1"/>
  <c r="AQ2212" i="1"/>
  <c r="AQ2211" i="1"/>
  <c r="AQ2210" i="1"/>
  <c r="AQ2209" i="1"/>
  <c r="AQ2208" i="1"/>
  <c r="AQ2207" i="1"/>
  <c r="AQ2206" i="1"/>
  <c r="AQ2205" i="1"/>
  <c r="AQ2204" i="1"/>
  <c r="AQ2203" i="1"/>
  <c r="AQ2202" i="1"/>
  <c r="AQ2201" i="1"/>
  <c r="AQ2200" i="1"/>
  <c r="AQ2199" i="1"/>
  <c r="AQ2198" i="1"/>
  <c r="AQ2197" i="1"/>
  <c r="AQ2196" i="1"/>
  <c r="AQ2947" i="1" s="1"/>
  <c r="AQ2195" i="1"/>
  <c r="AQ2194" i="1"/>
  <c r="AQ2193" i="1"/>
  <c r="AQ2192" i="1"/>
  <c r="AQ2191" i="1"/>
  <c r="AQ2190" i="1"/>
  <c r="AQ2189" i="1"/>
  <c r="AQ2188" i="1"/>
  <c r="AQ2939" i="1" s="1"/>
  <c r="AQ2187" i="1"/>
  <c r="AQ2186" i="1"/>
  <c r="AQ2185" i="1"/>
  <c r="AQ2184" i="1"/>
  <c r="AQ2183" i="1"/>
  <c r="AQ2182" i="1"/>
  <c r="AQ2181" i="1"/>
  <c r="AQ2180" i="1"/>
  <c r="AQ2931" i="1" s="1"/>
  <c r="AQ2179" i="1"/>
  <c r="AQ2178" i="1"/>
  <c r="AQ2177" i="1"/>
  <c r="AQ2176" i="1"/>
  <c r="AQ2175" i="1"/>
  <c r="AQ2174" i="1"/>
  <c r="AQ2173" i="1"/>
  <c r="AQ2172" i="1"/>
  <c r="AQ2923" i="1" s="1"/>
  <c r="AQ2171" i="1"/>
  <c r="AQ2170" i="1"/>
  <c r="AQ2169" i="1"/>
  <c r="AQ2168" i="1"/>
  <c r="AQ2167" i="1"/>
  <c r="AQ2166" i="1"/>
  <c r="AQ2165" i="1"/>
  <c r="AQ2164" i="1"/>
  <c r="AQ2915" i="1" s="1"/>
  <c r="AQ2163" i="1"/>
  <c r="AQ2162" i="1"/>
  <c r="AQ2161" i="1"/>
  <c r="AQ2160" i="1"/>
  <c r="AQ2159" i="1"/>
  <c r="AQ2158" i="1"/>
  <c r="AQ2157" i="1"/>
  <c r="AQ2156" i="1"/>
  <c r="AQ2907" i="1" s="1"/>
  <c r="AQ2155" i="1"/>
  <c r="AQ2154" i="1"/>
  <c r="AQ2153" i="1"/>
  <c r="AQ2152" i="1"/>
  <c r="AQ2151" i="1"/>
  <c r="AQ2150" i="1"/>
  <c r="AQ2149" i="1"/>
  <c r="AQ2148" i="1"/>
  <c r="AQ2899" i="1" s="1"/>
  <c r="AQ2147" i="1"/>
  <c r="AQ2146" i="1"/>
  <c r="AQ2145" i="1"/>
  <c r="AQ2144" i="1"/>
  <c r="AQ2143" i="1"/>
  <c r="AQ2142" i="1"/>
  <c r="AQ2141" i="1"/>
  <c r="AQ2140" i="1"/>
  <c r="AQ2891" i="1" s="1"/>
  <c r="AQ2139" i="1"/>
  <c r="AQ2138" i="1"/>
  <c r="AQ2137" i="1"/>
  <c r="AQ2136" i="1"/>
  <c r="AQ2135" i="1"/>
  <c r="AQ2134" i="1"/>
  <c r="AQ2133" i="1"/>
  <c r="AQ2132" i="1"/>
  <c r="AQ2883" i="1" s="1"/>
  <c r="AQ2131" i="1"/>
  <c r="AQ2130" i="1"/>
  <c r="AQ2129" i="1"/>
  <c r="AQ2128" i="1"/>
  <c r="AQ2127" i="1"/>
  <c r="AQ2126" i="1"/>
  <c r="AQ2125" i="1"/>
  <c r="AQ2124" i="1"/>
  <c r="AQ2875" i="1" s="1"/>
  <c r="AQ2123" i="1"/>
  <c r="AQ2122" i="1"/>
  <c r="AQ2121" i="1"/>
  <c r="AQ2120" i="1"/>
  <c r="AQ2119" i="1"/>
  <c r="AQ2118" i="1"/>
  <c r="AQ2117" i="1"/>
  <c r="AQ2116" i="1"/>
  <c r="AQ2867" i="1" s="1"/>
  <c r="AQ2115" i="1"/>
  <c r="AQ2114" i="1"/>
  <c r="AQ2113" i="1"/>
  <c r="AQ2112" i="1"/>
  <c r="AQ2111" i="1"/>
  <c r="AQ2110" i="1"/>
  <c r="AQ2109" i="1"/>
  <c r="AQ2108" i="1"/>
  <c r="AQ2859" i="1" s="1"/>
  <c r="AQ2107" i="1"/>
  <c r="AQ2106" i="1"/>
  <c r="AQ2105" i="1"/>
  <c r="AQ2104" i="1"/>
  <c r="AQ2103" i="1"/>
  <c r="AQ2102" i="1"/>
  <c r="AQ2101" i="1"/>
  <c r="AQ2100" i="1"/>
  <c r="AQ2851" i="1" s="1"/>
  <c r="AQ2099" i="1"/>
  <c r="AQ2098" i="1"/>
  <c r="AQ2097" i="1"/>
  <c r="AQ2096" i="1"/>
  <c r="AQ2095" i="1"/>
  <c r="AQ2846" i="1" s="1"/>
  <c r="AQ2094" i="1"/>
  <c r="AQ2093" i="1"/>
  <c r="AQ2092" i="1"/>
  <c r="AQ2843" i="1" s="1"/>
  <c r="AQ2091" i="1"/>
  <c r="AQ2090" i="1"/>
  <c r="AQ2089" i="1"/>
  <c r="AQ2088" i="1"/>
  <c r="AQ2087" i="1"/>
  <c r="AQ2086" i="1"/>
  <c r="AQ2085" i="1"/>
  <c r="AQ2084" i="1"/>
  <c r="AQ2835" i="1" s="1"/>
  <c r="AQ2083" i="1"/>
  <c r="AQ2082" i="1"/>
  <c r="AQ2081" i="1"/>
  <c r="AQ2080" i="1"/>
  <c r="AQ2079" i="1"/>
  <c r="AQ2078" i="1"/>
  <c r="AQ2077" i="1"/>
  <c r="AQ2076" i="1"/>
  <c r="AQ2827" i="1" s="1"/>
  <c r="AQ2075" i="1"/>
  <c r="AQ2074" i="1"/>
  <c r="AQ2073" i="1"/>
  <c r="AQ2072" i="1"/>
  <c r="AQ2071" i="1"/>
  <c r="AQ2070" i="1"/>
  <c r="AQ2069" i="1"/>
  <c r="AQ2068" i="1"/>
  <c r="AQ2819" i="1" s="1"/>
  <c r="AQ2067" i="1"/>
  <c r="AQ2066" i="1"/>
  <c r="AQ2065" i="1"/>
  <c r="AQ2064" i="1"/>
  <c r="AQ2063" i="1"/>
  <c r="AQ2062" i="1"/>
  <c r="AQ2061" i="1"/>
  <c r="AQ2060" i="1"/>
  <c r="AQ2811" i="1" s="1"/>
  <c r="AQ2059" i="1"/>
  <c r="AQ2058" i="1"/>
  <c r="AQ2057" i="1"/>
  <c r="AQ2056" i="1"/>
  <c r="AQ2055" i="1"/>
  <c r="AQ2054" i="1"/>
  <c r="AQ2053" i="1"/>
  <c r="AQ2052" i="1"/>
  <c r="AQ2803" i="1" s="1"/>
  <c r="AQ2051" i="1"/>
  <c r="AQ2050" i="1"/>
  <c r="AQ2049" i="1"/>
  <c r="AQ2048" i="1"/>
  <c r="AQ2047" i="1"/>
  <c r="AQ2046" i="1"/>
  <c r="AQ2045" i="1"/>
  <c r="AQ2044" i="1"/>
  <c r="AQ2795" i="1" s="1"/>
  <c r="AQ2043" i="1"/>
  <c r="AQ2042" i="1"/>
  <c r="AQ2041" i="1"/>
  <c r="AQ2040" i="1"/>
  <c r="AQ2039" i="1"/>
  <c r="AQ2038" i="1"/>
  <c r="AQ2037" i="1"/>
  <c r="AQ2036" i="1"/>
  <c r="AQ2035" i="1"/>
  <c r="AQ2034" i="1"/>
  <c r="AQ2033" i="1"/>
  <c r="AQ2032" i="1"/>
  <c r="AQ2031" i="1"/>
  <c r="AQ2782" i="1" s="1"/>
  <c r="AQ2030" i="1"/>
  <c r="AQ2029" i="1"/>
  <c r="AQ2028" i="1"/>
  <c r="AQ2779" i="1" s="1"/>
  <c r="AQ2027" i="1"/>
  <c r="AQ2026" i="1"/>
  <c r="AQ2025" i="1"/>
  <c r="AQ2024" i="1"/>
  <c r="AQ2023" i="1"/>
  <c r="AQ2022" i="1"/>
  <c r="AQ2021" i="1"/>
  <c r="AQ2020" i="1"/>
  <c r="AQ2771" i="1" s="1"/>
  <c r="AQ2019" i="1"/>
  <c r="AQ2018" i="1"/>
  <c r="AQ2017" i="1"/>
  <c r="AQ2016" i="1"/>
  <c r="AQ2015" i="1"/>
  <c r="AQ2014" i="1"/>
  <c r="AQ2013" i="1"/>
  <c r="AQ2012" i="1"/>
  <c r="AQ2763" i="1" s="1"/>
  <c r="AQ2011" i="1"/>
  <c r="AQ2010" i="1"/>
  <c r="AQ2009" i="1"/>
  <c r="AQ2008" i="1"/>
  <c r="AQ2007" i="1"/>
  <c r="AQ2006" i="1"/>
  <c r="AQ2005" i="1"/>
  <c r="AQ2004" i="1"/>
  <c r="AQ2755" i="1" s="1"/>
  <c r="AQ2003" i="1"/>
  <c r="AQ2002" i="1"/>
  <c r="AQ2001" i="1"/>
  <c r="AQ2000" i="1"/>
  <c r="AQ1999" i="1"/>
  <c r="AQ1998" i="1"/>
  <c r="AQ1997" i="1"/>
  <c r="AQ1996" i="1"/>
  <c r="AQ2747" i="1" s="1"/>
  <c r="AQ1995" i="1"/>
  <c r="AQ1994" i="1"/>
  <c r="AQ1993" i="1"/>
  <c r="AQ1992" i="1"/>
  <c r="AQ1991" i="1"/>
  <c r="AQ1990" i="1"/>
  <c r="AQ1989" i="1"/>
  <c r="AQ1988" i="1"/>
  <c r="AQ2739" i="1" s="1"/>
  <c r="AQ1987" i="1"/>
  <c r="AQ1986" i="1"/>
  <c r="AQ1985" i="1"/>
  <c r="AQ1984" i="1"/>
  <c r="AQ1983" i="1"/>
  <c r="AQ1982" i="1"/>
  <c r="AQ1981" i="1"/>
  <c r="AQ1980" i="1"/>
  <c r="AQ2731" i="1" s="1"/>
  <c r="AQ1979" i="1"/>
  <c r="AQ1978" i="1"/>
  <c r="AQ1977" i="1"/>
  <c r="AQ1976" i="1"/>
  <c r="AQ1975" i="1"/>
  <c r="AQ1974" i="1"/>
  <c r="AQ1973" i="1"/>
  <c r="AQ1972" i="1"/>
  <c r="AQ2723" i="1" s="1"/>
  <c r="AQ1971" i="1"/>
  <c r="AQ1970" i="1"/>
  <c r="AQ1969" i="1"/>
  <c r="AQ1968" i="1"/>
  <c r="AQ1967" i="1"/>
  <c r="AQ2718" i="1" s="1"/>
  <c r="AQ1966" i="1"/>
  <c r="AQ1965" i="1"/>
  <c r="AQ1964" i="1"/>
  <c r="AQ2715" i="1" s="1"/>
  <c r="AQ1963" i="1"/>
  <c r="AQ1962" i="1"/>
  <c r="AQ1961" i="1"/>
  <c r="AQ1960" i="1"/>
  <c r="AQ1959" i="1"/>
  <c r="AQ1958" i="1"/>
  <c r="AQ1957" i="1"/>
  <c r="AQ1956" i="1"/>
  <c r="AQ2707" i="1" s="1"/>
  <c r="AQ1955" i="1"/>
  <c r="AQ1954" i="1"/>
  <c r="AQ1953" i="1"/>
  <c r="AQ1952" i="1"/>
  <c r="AQ1951" i="1"/>
  <c r="AQ1950" i="1"/>
  <c r="AQ1949" i="1"/>
  <c r="AQ1948" i="1"/>
  <c r="AQ2699" i="1" s="1"/>
  <c r="AQ1947" i="1"/>
  <c r="AQ1946" i="1"/>
  <c r="AQ1945" i="1"/>
  <c r="AQ1944" i="1"/>
  <c r="AQ1943" i="1"/>
  <c r="AQ1942" i="1"/>
  <c r="AQ1941" i="1"/>
  <c r="AQ1940" i="1"/>
  <c r="AQ2691" i="1" s="1"/>
  <c r="AQ1939" i="1"/>
  <c r="AQ1938" i="1"/>
  <c r="AQ1937" i="1"/>
  <c r="AQ1936" i="1"/>
  <c r="AQ1935" i="1"/>
  <c r="AQ1934" i="1"/>
  <c r="AQ1933" i="1"/>
  <c r="AQ1932" i="1"/>
  <c r="AQ2683" i="1" s="1"/>
  <c r="AQ1931" i="1"/>
  <c r="AQ1930" i="1"/>
  <c r="AQ1929" i="1"/>
  <c r="AQ1928" i="1"/>
  <c r="AQ1927" i="1"/>
  <c r="AQ1926" i="1"/>
  <c r="AQ1925" i="1"/>
  <c r="AQ1924" i="1"/>
  <c r="AQ2675" i="1" s="1"/>
  <c r="AQ1923" i="1"/>
  <c r="AQ1922" i="1"/>
  <c r="AQ1921" i="1"/>
  <c r="AQ1920" i="1"/>
  <c r="AQ1919" i="1"/>
  <c r="AQ1918" i="1"/>
  <c r="AQ1917" i="1"/>
  <c r="AQ1916" i="1"/>
  <c r="AQ2667" i="1" s="1"/>
  <c r="AQ1915" i="1"/>
  <c r="AQ1914" i="1"/>
  <c r="AQ1913" i="1"/>
  <c r="AQ1912" i="1"/>
  <c r="AQ1911" i="1"/>
  <c r="AQ1910" i="1"/>
  <c r="AQ1909" i="1"/>
  <c r="AQ1908" i="1"/>
  <c r="AQ2659" i="1" s="1"/>
  <c r="AQ1907" i="1"/>
  <c r="AQ1906" i="1"/>
  <c r="AQ1905" i="1"/>
  <c r="AQ1904" i="1"/>
  <c r="AQ1903" i="1"/>
  <c r="AQ1902" i="1"/>
  <c r="AQ1901" i="1"/>
  <c r="AQ1900" i="1"/>
  <c r="AQ2651" i="1" s="1"/>
  <c r="AQ1899" i="1"/>
  <c r="AQ1898" i="1"/>
  <c r="AQ1897" i="1"/>
  <c r="AQ1896" i="1"/>
  <c r="AQ1895" i="1"/>
  <c r="AQ2646" i="1" s="1"/>
  <c r="AQ1894" i="1"/>
  <c r="AQ1893" i="1"/>
  <c r="AQ1892" i="1"/>
  <c r="AQ2643" i="1" s="1"/>
  <c r="AQ1891" i="1"/>
  <c r="AQ1890" i="1"/>
  <c r="AQ1889" i="1"/>
  <c r="AQ1888" i="1"/>
  <c r="AQ1887" i="1"/>
  <c r="AQ1886" i="1"/>
  <c r="AQ1885" i="1"/>
  <c r="AQ1884" i="1"/>
  <c r="AQ2635" i="1" s="1"/>
  <c r="AQ1883" i="1"/>
  <c r="AQ1882" i="1"/>
  <c r="AQ1881" i="1"/>
  <c r="AQ1880" i="1"/>
  <c r="AQ1879" i="1"/>
  <c r="AQ1878" i="1"/>
  <c r="AQ1877" i="1"/>
  <c r="AQ1876" i="1"/>
  <c r="AQ2627" i="1" s="1"/>
  <c r="AQ1875" i="1"/>
  <c r="AQ1874" i="1"/>
  <c r="AQ1873" i="1"/>
  <c r="AQ1872" i="1"/>
  <c r="AQ1871" i="1"/>
  <c r="AQ1870" i="1"/>
  <c r="AQ1869" i="1"/>
  <c r="AQ1868" i="1"/>
  <c r="AQ2619" i="1" s="1"/>
  <c r="AQ1867" i="1"/>
  <c r="AQ1866" i="1"/>
  <c r="AQ1865" i="1"/>
  <c r="AQ1864" i="1"/>
  <c r="AQ1863" i="1"/>
  <c r="AQ1862" i="1"/>
  <c r="AQ1861" i="1"/>
  <c r="AQ1860" i="1"/>
  <c r="AQ2611" i="1" s="1"/>
  <c r="AQ1859" i="1"/>
  <c r="AQ1858" i="1"/>
  <c r="AQ1857" i="1"/>
  <c r="AQ1856" i="1"/>
  <c r="AQ1855" i="1"/>
  <c r="AQ1854" i="1"/>
  <c r="AQ1853" i="1"/>
  <c r="AQ1852" i="1"/>
  <c r="AQ2603" i="1" s="1"/>
  <c r="AQ1851" i="1"/>
  <c r="AQ1850" i="1"/>
  <c r="AQ1849" i="1"/>
  <c r="AQ1848" i="1"/>
  <c r="AQ1847" i="1"/>
  <c r="AQ1846" i="1"/>
  <c r="AQ1845" i="1"/>
  <c r="AQ1844" i="1"/>
  <c r="AQ2595" i="1" s="1"/>
  <c r="AQ1843" i="1"/>
  <c r="AQ1842" i="1"/>
  <c r="AQ1841" i="1"/>
  <c r="AQ1840" i="1"/>
  <c r="AQ1839" i="1"/>
  <c r="AQ1838" i="1"/>
  <c r="AQ1837" i="1"/>
  <c r="AQ1836" i="1"/>
  <c r="AQ2587" i="1" s="1"/>
  <c r="AQ1835" i="1"/>
  <c r="AQ1834" i="1"/>
  <c r="AQ1833" i="1"/>
  <c r="AQ1832" i="1"/>
  <c r="AQ1831" i="1"/>
  <c r="AQ1830" i="1"/>
  <c r="AQ1829" i="1"/>
  <c r="AQ1828" i="1"/>
  <c r="AQ2579" i="1" s="1"/>
  <c r="AQ1827" i="1"/>
  <c r="AQ1826" i="1"/>
  <c r="AQ1825" i="1"/>
  <c r="AQ1824" i="1"/>
  <c r="AQ1823" i="1"/>
  <c r="AQ1822" i="1"/>
  <c r="AQ1821" i="1"/>
  <c r="AQ1820" i="1"/>
  <c r="AQ2571" i="1" s="1"/>
  <c r="AQ1819" i="1"/>
  <c r="AQ1818" i="1"/>
  <c r="AQ1817" i="1"/>
  <c r="AQ1816" i="1"/>
  <c r="AQ1815" i="1"/>
  <c r="AQ1814" i="1"/>
  <c r="AQ1813" i="1"/>
  <c r="AQ1812" i="1"/>
  <c r="AQ2563" i="1" s="1"/>
  <c r="AQ1811" i="1"/>
  <c r="AQ1810" i="1"/>
  <c r="AQ1809" i="1"/>
  <c r="AQ1808" i="1"/>
  <c r="AQ1807" i="1"/>
  <c r="AQ1806" i="1"/>
  <c r="AQ1805" i="1"/>
  <c r="AQ1804" i="1"/>
  <c r="AQ1803" i="1"/>
  <c r="AQ1802" i="1"/>
  <c r="AQ1801" i="1"/>
  <c r="AQ1800" i="1"/>
  <c r="AQ1799" i="1"/>
  <c r="AQ1798" i="1"/>
  <c r="AQ1797" i="1"/>
  <c r="AQ1796" i="1"/>
  <c r="AQ1795" i="1"/>
  <c r="AQ1794" i="1"/>
  <c r="AQ1793" i="1"/>
  <c r="AQ1792" i="1"/>
  <c r="AQ1791" i="1"/>
  <c r="AQ1790" i="1"/>
  <c r="AQ1789" i="1"/>
  <c r="AQ1788" i="1"/>
  <c r="AQ1787" i="1"/>
  <c r="AQ1786" i="1"/>
  <c r="AQ1785" i="1"/>
  <c r="AQ1784" i="1"/>
  <c r="AQ1783" i="1"/>
  <c r="AQ1782" i="1"/>
  <c r="AQ1781" i="1"/>
  <c r="AQ1780" i="1"/>
  <c r="AQ1779" i="1"/>
  <c r="AQ1778" i="1"/>
  <c r="AQ1777" i="1"/>
  <c r="AQ1776" i="1"/>
  <c r="AQ1775" i="1"/>
  <c r="AQ1774" i="1"/>
  <c r="AQ1773" i="1"/>
  <c r="AQ1772" i="1"/>
  <c r="AQ1771" i="1"/>
  <c r="AQ1770" i="1"/>
  <c r="AQ1769" i="1"/>
  <c r="AQ1768" i="1"/>
  <c r="AQ1767" i="1"/>
  <c r="AQ1766" i="1"/>
  <c r="AQ1765" i="1"/>
  <c r="AQ1764" i="1"/>
  <c r="AQ1763" i="1"/>
  <c r="AQ1762" i="1"/>
  <c r="AQ1761" i="1"/>
  <c r="AQ1760" i="1"/>
  <c r="AQ1759" i="1"/>
  <c r="AQ1758" i="1"/>
  <c r="AQ1757" i="1"/>
  <c r="AQ1756" i="1"/>
  <c r="AQ1755" i="1"/>
  <c r="AQ1754" i="1"/>
  <c r="AQ1753" i="1"/>
  <c r="AQ1752" i="1"/>
  <c r="AQ1751" i="1"/>
  <c r="AQ1750" i="1"/>
  <c r="AQ1749" i="1"/>
  <c r="AQ1748" i="1"/>
  <c r="AQ1747" i="1"/>
  <c r="AQ1746" i="1"/>
  <c r="AQ1745" i="1"/>
  <c r="AQ1744" i="1"/>
  <c r="AQ1743" i="1"/>
  <c r="AQ1742" i="1"/>
  <c r="AQ1741" i="1"/>
  <c r="AQ1740" i="1"/>
  <c r="AQ1739" i="1"/>
  <c r="AQ1738" i="1"/>
  <c r="AQ1737" i="1"/>
  <c r="AQ1736" i="1"/>
  <c r="AQ1735" i="1"/>
  <c r="AQ1734" i="1"/>
  <c r="AQ1733" i="1"/>
  <c r="AQ1732" i="1"/>
  <c r="AQ1731" i="1"/>
  <c r="AQ1730" i="1"/>
  <c r="AQ1729" i="1"/>
  <c r="AQ1728" i="1"/>
  <c r="AQ1727" i="1"/>
  <c r="AQ1726" i="1"/>
  <c r="AQ1725" i="1"/>
  <c r="AQ1724" i="1"/>
  <c r="AQ1723" i="1"/>
  <c r="AQ1722" i="1"/>
  <c r="AQ1721" i="1"/>
  <c r="AQ1720" i="1"/>
  <c r="AQ1719" i="1"/>
  <c r="AQ1718" i="1"/>
  <c r="AQ1717" i="1"/>
  <c r="AQ1716" i="1"/>
  <c r="AQ1715" i="1"/>
  <c r="AQ1714" i="1"/>
  <c r="AQ1713" i="1"/>
  <c r="AQ1712" i="1"/>
  <c r="AQ1711" i="1"/>
  <c r="AQ1710" i="1"/>
  <c r="AQ1709" i="1"/>
  <c r="AQ1708" i="1"/>
  <c r="AQ1707" i="1"/>
  <c r="AQ1706" i="1"/>
  <c r="AQ1705" i="1"/>
  <c r="AQ1704" i="1"/>
  <c r="AQ1703" i="1"/>
  <c r="AQ1702" i="1"/>
  <c r="AQ1701" i="1"/>
  <c r="AQ1700" i="1"/>
  <c r="AQ1699" i="1"/>
  <c r="AQ1698" i="1"/>
  <c r="AQ1697" i="1"/>
  <c r="AQ1696" i="1"/>
  <c r="AQ1695" i="1"/>
  <c r="AQ1694" i="1"/>
  <c r="AQ1693" i="1"/>
  <c r="AQ1692" i="1"/>
  <c r="AQ1691" i="1"/>
  <c r="AQ1690" i="1"/>
  <c r="AQ1689" i="1"/>
  <c r="AQ1688" i="1"/>
  <c r="AQ1687" i="1"/>
  <c r="AQ1686" i="1"/>
  <c r="AQ1685" i="1"/>
  <c r="AQ1684" i="1"/>
  <c r="AQ1683" i="1"/>
  <c r="AQ1682" i="1"/>
  <c r="AQ1681" i="1"/>
  <c r="AQ1680" i="1"/>
  <c r="AQ1679" i="1"/>
  <c r="AQ1678" i="1"/>
  <c r="AQ1677" i="1"/>
  <c r="AQ1676" i="1"/>
  <c r="AQ1675" i="1"/>
  <c r="AQ1674" i="1"/>
  <c r="AQ1673" i="1"/>
  <c r="AQ1672" i="1"/>
  <c r="AQ1671" i="1"/>
  <c r="AQ1670" i="1"/>
  <c r="AQ1669" i="1"/>
  <c r="AQ1668" i="1"/>
  <c r="AQ1667" i="1"/>
  <c r="AQ1666" i="1"/>
  <c r="AQ1665" i="1"/>
  <c r="AQ1664" i="1"/>
  <c r="AQ1663" i="1"/>
  <c r="AQ1662" i="1"/>
  <c r="AQ1661" i="1"/>
  <c r="AQ1660" i="1"/>
  <c r="AQ1659" i="1"/>
  <c r="AQ1658" i="1"/>
  <c r="AQ1657" i="1"/>
  <c r="AQ1656" i="1"/>
  <c r="AQ1655" i="1"/>
  <c r="AQ1654" i="1"/>
  <c r="AQ1653" i="1"/>
  <c r="AQ1652" i="1"/>
  <c r="AQ1651" i="1"/>
  <c r="AQ1650" i="1"/>
  <c r="AQ1649" i="1"/>
  <c r="AQ1648" i="1"/>
  <c r="AQ1647" i="1"/>
  <c r="AQ1646" i="1"/>
  <c r="AQ1645" i="1"/>
  <c r="AQ1644" i="1"/>
  <c r="AQ1643" i="1"/>
  <c r="AQ1642" i="1"/>
  <c r="AQ1641" i="1"/>
  <c r="AQ1640" i="1"/>
  <c r="AQ1639" i="1"/>
  <c r="AQ1638" i="1"/>
  <c r="AQ1637" i="1"/>
  <c r="AQ1636" i="1"/>
  <c r="AQ1635" i="1"/>
  <c r="AQ1634" i="1"/>
  <c r="AQ1633" i="1"/>
  <c r="AQ1632" i="1"/>
  <c r="AQ1631" i="1"/>
  <c r="AQ1630" i="1"/>
  <c r="AQ1629" i="1"/>
  <c r="AQ1628" i="1"/>
  <c r="AQ1627" i="1"/>
  <c r="AQ1626" i="1"/>
  <c r="AQ1625" i="1"/>
  <c r="AQ1624" i="1"/>
  <c r="AQ1623" i="1"/>
  <c r="AQ1622" i="1"/>
  <c r="AQ1621" i="1"/>
  <c r="AQ1620" i="1"/>
  <c r="AQ1619" i="1"/>
  <c r="AQ1618" i="1"/>
  <c r="AQ1617" i="1"/>
  <c r="AQ1616" i="1"/>
  <c r="AQ1615" i="1"/>
  <c r="AQ1614" i="1"/>
  <c r="AQ1613" i="1"/>
  <c r="AQ1612" i="1"/>
  <c r="AQ1611" i="1"/>
  <c r="AQ1610" i="1"/>
  <c r="AQ1609" i="1"/>
  <c r="AQ1608" i="1"/>
  <c r="AQ1607" i="1"/>
  <c r="AQ1606" i="1"/>
  <c r="AQ1605" i="1"/>
  <c r="AQ1604" i="1"/>
  <c r="AQ1603" i="1"/>
  <c r="AQ1602" i="1"/>
  <c r="AQ1601" i="1"/>
  <c r="AQ1600" i="1"/>
  <c r="AQ1599" i="1"/>
  <c r="AQ1598" i="1"/>
  <c r="AQ1597" i="1"/>
  <c r="AQ1596" i="1"/>
  <c r="AQ1595" i="1"/>
  <c r="AQ1594" i="1"/>
  <c r="AQ1593" i="1"/>
  <c r="AQ1592" i="1"/>
  <c r="AQ1591" i="1"/>
  <c r="AQ1590" i="1"/>
  <c r="AQ1589" i="1"/>
  <c r="AQ1588" i="1"/>
  <c r="AQ1587" i="1"/>
  <c r="AQ1586" i="1"/>
  <c r="AQ1585" i="1"/>
  <c r="AQ1584" i="1"/>
  <c r="AQ1583" i="1"/>
  <c r="AQ1582" i="1"/>
  <c r="AQ1581" i="1"/>
  <c r="AQ1580" i="1"/>
  <c r="AQ1579" i="1"/>
  <c r="AQ1578" i="1"/>
  <c r="AQ1577" i="1"/>
  <c r="AQ1576" i="1"/>
  <c r="AQ1575" i="1"/>
  <c r="AQ1574" i="1"/>
  <c r="AQ1573" i="1"/>
  <c r="AQ1572" i="1"/>
  <c r="AQ1571" i="1"/>
  <c r="AQ1570" i="1"/>
  <c r="AQ1569" i="1"/>
  <c r="AQ1568" i="1"/>
  <c r="AQ1567" i="1"/>
  <c r="AQ1566" i="1"/>
  <c r="AQ1565" i="1"/>
  <c r="AQ1564" i="1"/>
  <c r="AQ1563" i="1"/>
  <c r="AQ1562" i="1"/>
  <c r="AQ1561" i="1"/>
  <c r="AQ1560" i="1"/>
  <c r="AQ1559" i="1"/>
  <c r="AQ1558" i="1"/>
  <c r="AQ1557" i="1"/>
  <c r="AQ1556" i="1"/>
  <c r="AQ1555" i="1"/>
  <c r="AQ1554" i="1"/>
  <c r="AQ1553" i="1"/>
  <c r="AQ1552" i="1"/>
  <c r="AQ1551" i="1"/>
  <c r="AQ1550" i="1"/>
  <c r="AQ1549" i="1"/>
  <c r="AQ1548" i="1"/>
  <c r="AQ1547" i="1"/>
  <c r="AQ1546" i="1"/>
  <c r="AQ1545" i="1"/>
  <c r="AQ1544" i="1"/>
  <c r="AQ1543" i="1"/>
  <c r="AQ1542" i="1"/>
  <c r="AQ1541" i="1"/>
  <c r="AQ1540" i="1"/>
  <c r="AQ1539" i="1"/>
  <c r="AQ1538" i="1"/>
  <c r="AQ1537" i="1"/>
  <c r="AQ1536" i="1"/>
  <c r="AQ1535" i="1"/>
  <c r="AQ1534" i="1"/>
  <c r="AQ1533" i="1"/>
  <c r="AQ1532" i="1"/>
  <c r="AQ1531" i="1"/>
  <c r="AQ1530" i="1"/>
  <c r="AQ1529" i="1"/>
  <c r="AQ1528" i="1"/>
  <c r="AQ1527" i="1"/>
  <c r="AQ1526" i="1"/>
  <c r="AQ1525" i="1"/>
  <c r="AQ1524" i="1"/>
  <c r="AQ1523" i="1"/>
  <c r="AQ1522" i="1"/>
  <c r="AQ1521" i="1"/>
  <c r="AQ1520" i="1"/>
  <c r="AQ1519" i="1"/>
  <c r="AQ1518" i="1"/>
  <c r="AQ1517" i="1"/>
  <c r="AQ1516" i="1"/>
  <c r="AQ1515" i="1"/>
  <c r="AQ1514" i="1"/>
  <c r="AQ1513" i="1"/>
  <c r="AQ1512" i="1"/>
  <c r="AQ1511" i="1"/>
  <c r="AQ1510" i="1"/>
  <c r="AQ1509" i="1"/>
  <c r="AQ1508" i="1"/>
  <c r="AQ1507" i="1"/>
  <c r="AQ1506" i="1"/>
  <c r="AQ1505" i="1"/>
  <c r="AQ1504" i="1"/>
  <c r="AQ1503" i="1"/>
  <c r="AQ1502" i="1"/>
  <c r="AQ1501" i="1"/>
  <c r="AQ1500" i="1"/>
  <c r="AQ3003" i="1" s="1"/>
  <c r="AQ1499" i="1"/>
  <c r="AQ1498" i="1"/>
  <c r="AQ1497" i="1"/>
  <c r="AQ1496" i="1"/>
  <c r="AQ1495" i="1"/>
  <c r="AQ1494" i="1"/>
  <c r="AQ1493" i="1"/>
  <c r="AQ1492" i="1"/>
  <c r="AQ1491" i="1"/>
  <c r="AQ1490" i="1"/>
  <c r="AQ1489" i="1"/>
  <c r="AQ1488" i="1"/>
  <c r="AQ1487" i="1"/>
  <c r="AQ1486" i="1"/>
  <c r="AQ1485" i="1"/>
  <c r="AQ1484" i="1"/>
  <c r="AQ1483" i="1"/>
  <c r="AQ1482" i="1"/>
  <c r="AQ1481" i="1"/>
  <c r="AQ1480" i="1"/>
  <c r="AQ1479" i="1"/>
  <c r="AQ1478" i="1"/>
  <c r="AQ1477" i="1"/>
  <c r="AQ1476" i="1"/>
  <c r="AQ1475" i="1"/>
  <c r="AQ1474" i="1"/>
  <c r="AQ1473" i="1"/>
  <c r="AQ1472" i="1"/>
  <c r="AQ1471" i="1"/>
  <c r="AQ1470" i="1"/>
  <c r="AQ1469" i="1"/>
  <c r="AQ1468" i="1"/>
  <c r="AQ1467" i="1"/>
  <c r="AQ1466" i="1"/>
  <c r="AQ1465" i="1"/>
  <c r="AQ1464" i="1"/>
  <c r="AQ1463" i="1"/>
  <c r="AQ1462" i="1"/>
  <c r="AQ1461" i="1"/>
  <c r="AQ1460" i="1"/>
  <c r="AQ1459" i="1"/>
  <c r="AQ1458" i="1"/>
  <c r="AQ1457" i="1"/>
  <c r="AQ1456" i="1"/>
  <c r="AQ1455" i="1"/>
  <c r="AQ1454" i="1"/>
  <c r="AQ1453" i="1"/>
  <c r="AQ1452" i="1"/>
  <c r="AQ1451" i="1"/>
  <c r="AQ1450" i="1"/>
  <c r="AQ1449" i="1"/>
  <c r="AQ1448" i="1"/>
  <c r="AQ1447" i="1"/>
  <c r="AQ1446" i="1"/>
  <c r="AQ1445" i="1"/>
  <c r="AQ1444" i="1"/>
  <c r="AQ2945" i="1" s="1"/>
  <c r="AQ1443" i="1"/>
  <c r="AQ1442" i="1"/>
  <c r="AQ1441" i="1"/>
  <c r="AQ1440" i="1"/>
  <c r="AQ1439" i="1"/>
  <c r="AQ1438" i="1"/>
  <c r="AQ1437" i="1"/>
  <c r="AQ1436" i="1"/>
  <c r="AQ2937" i="1" s="1"/>
  <c r="AQ1435" i="1"/>
  <c r="AQ1434" i="1"/>
  <c r="AQ1433" i="1"/>
  <c r="AQ1432" i="1"/>
  <c r="AQ1431" i="1"/>
  <c r="AQ1430" i="1"/>
  <c r="AQ1429" i="1"/>
  <c r="AQ1428" i="1"/>
  <c r="AQ2929" i="1" s="1"/>
  <c r="AQ1427" i="1"/>
  <c r="AQ1426" i="1"/>
  <c r="AQ1425" i="1"/>
  <c r="AQ1424" i="1"/>
  <c r="AQ1423" i="1"/>
  <c r="AQ1422" i="1"/>
  <c r="AQ1421" i="1"/>
  <c r="AQ1420" i="1"/>
  <c r="AQ1419" i="1"/>
  <c r="AQ1418" i="1"/>
  <c r="AQ1417" i="1"/>
  <c r="AQ1416" i="1"/>
  <c r="AQ1415" i="1"/>
  <c r="AQ1414" i="1"/>
  <c r="AQ1413" i="1"/>
  <c r="AQ1412" i="1"/>
  <c r="AQ2913" i="1" s="1"/>
  <c r="AQ1411" i="1"/>
  <c r="AQ1410" i="1"/>
  <c r="AQ1409" i="1"/>
  <c r="AQ1408" i="1"/>
  <c r="AQ1407" i="1"/>
  <c r="AQ1406" i="1"/>
  <c r="AQ1405" i="1"/>
  <c r="AQ1404" i="1"/>
  <c r="AQ2904" i="1" s="1"/>
  <c r="AQ1403" i="1"/>
  <c r="AQ1402" i="1"/>
  <c r="AQ1401" i="1"/>
  <c r="AQ1400" i="1"/>
  <c r="AQ1399" i="1"/>
  <c r="AQ1398" i="1"/>
  <c r="AQ1397" i="1"/>
  <c r="AQ1396" i="1"/>
  <c r="AQ2896" i="1" s="1"/>
  <c r="AQ1395" i="1"/>
  <c r="AQ1394" i="1"/>
  <c r="AQ1393" i="1"/>
  <c r="AQ1392" i="1"/>
  <c r="AQ1391" i="1"/>
  <c r="AQ1390" i="1"/>
  <c r="AQ1389" i="1"/>
  <c r="AQ1388" i="1"/>
  <c r="AQ2889" i="1" s="1"/>
  <c r="AQ1387" i="1"/>
  <c r="AQ1386" i="1"/>
  <c r="AQ1385" i="1"/>
  <c r="AQ1384" i="1"/>
  <c r="AQ1383" i="1"/>
  <c r="AQ1382" i="1"/>
  <c r="AQ1381" i="1"/>
  <c r="AQ1380" i="1"/>
  <c r="AQ2881" i="1" s="1"/>
  <c r="AQ1379" i="1"/>
  <c r="AQ1378" i="1"/>
  <c r="AQ1377" i="1"/>
  <c r="AQ1376" i="1"/>
  <c r="AQ1375" i="1"/>
  <c r="AQ1374" i="1"/>
  <c r="AQ1373" i="1"/>
  <c r="AQ1372" i="1"/>
  <c r="AQ2873" i="1" s="1"/>
  <c r="AQ1371" i="1"/>
  <c r="AQ1370" i="1"/>
  <c r="AQ1369" i="1"/>
  <c r="AQ1368" i="1"/>
  <c r="AQ1367" i="1"/>
  <c r="AQ1366" i="1"/>
  <c r="AQ1365" i="1"/>
  <c r="AQ1364" i="1"/>
  <c r="AQ2865" i="1" s="1"/>
  <c r="AQ1363" i="1"/>
  <c r="AQ1362" i="1"/>
  <c r="AQ1361" i="1"/>
  <c r="AQ1360" i="1"/>
  <c r="AQ1359" i="1"/>
  <c r="AQ1358" i="1"/>
  <c r="AQ1357" i="1"/>
  <c r="AQ1356" i="1"/>
  <c r="AQ2857" i="1" s="1"/>
  <c r="AQ1355" i="1"/>
  <c r="AQ1354" i="1"/>
  <c r="AQ1353" i="1"/>
  <c r="AQ1352" i="1"/>
  <c r="AQ1351" i="1"/>
  <c r="AQ1350" i="1"/>
  <c r="AQ1349" i="1"/>
  <c r="AQ1348" i="1"/>
  <c r="AQ2849" i="1" s="1"/>
  <c r="AQ1347" i="1"/>
  <c r="AQ1346" i="1"/>
  <c r="AQ1345" i="1"/>
  <c r="AQ1344" i="1"/>
  <c r="AQ1343" i="1"/>
  <c r="AQ1342" i="1"/>
  <c r="AQ1341" i="1"/>
  <c r="AQ1340" i="1"/>
  <c r="AQ2841" i="1" s="1"/>
  <c r="AQ1339" i="1"/>
  <c r="AQ1338" i="1"/>
  <c r="AQ1337" i="1"/>
  <c r="AQ1336" i="1"/>
  <c r="AQ1335" i="1"/>
  <c r="AQ1334" i="1"/>
  <c r="AQ1333" i="1"/>
  <c r="AQ1332" i="1"/>
  <c r="AQ2833" i="1" s="1"/>
  <c r="AQ1331" i="1"/>
  <c r="AQ1330" i="1"/>
  <c r="AQ1329" i="1"/>
  <c r="AQ1328" i="1"/>
  <c r="AQ1327" i="1"/>
  <c r="AQ1326" i="1"/>
  <c r="AQ1325" i="1"/>
  <c r="AQ1324" i="1"/>
  <c r="AQ2825" i="1" s="1"/>
  <c r="AQ1323" i="1"/>
  <c r="AQ1322" i="1"/>
  <c r="AQ1321" i="1"/>
  <c r="AQ1320" i="1"/>
  <c r="AQ1319" i="1"/>
  <c r="AQ1318" i="1"/>
  <c r="AQ1317" i="1"/>
  <c r="AQ1316" i="1"/>
  <c r="AQ2817" i="1" s="1"/>
  <c r="AQ1315" i="1"/>
  <c r="AQ1314" i="1"/>
  <c r="AQ1313" i="1"/>
  <c r="AQ1312" i="1"/>
  <c r="AQ1311" i="1"/>
  <c r="AQ1310" i="1"/>
  <c r="AQ1309" i="1"/>
  <c r="AQ1308" i="1"/>
  <c r="AQ2809" i="1" s="1"/>
  <c r="AQ1307" i="1"/>
  <c r="AQ1306" i="1"/>
  <c r="AQ1305" i="1"/>
  <c r="AQ1304" i="1"/>
  <c r="AQ1303" i="1"/>
  <c r="AQ1302" i="1"/>
  <c r="AQ1301" i="1"/>
  <c r="AQ1300" i="1"/>
  <c r="AQ2801" i="1" s="1"/>
  <c r="AQ1299" i="1"/>
  <c r="AQ1298" i="1"/>
  <c r="AQ1297" i="1"/>
  <c r="AQ1296" i="1"/>
  <c r="AQ1295" i="1"/>
  <c r="AQ1294" i="1"/>
  <c r="AQ1293" i="1"/>
  <c r="AQ1292" i="1"/>
  <c r="AQ2793" i="1" s="1"/>
  <c r="AQ1291" i="1"/>
  <c r="AQ1290" i="1"/>
  <c r="AQ1289" i="1"/>
  <c r="AQ1288" i="1"/>
  <c r="AQ1287" i="1"/>
  <c r="AQ1286" i="1"/>
  <c r="AQ1285" i="1"/>
  <c r="AQ1284" i="1"/>
  <c r="AQ2785" i="1" s="1"/>
  <c r="AQ1283" i="1"/>
  <c r="AQ1282" i="1"/>
  <c r="AQ1281" i="1"/>
  <c r="AQ1280" i="1"/>
  <c r="AQ1279" i="1"/>
  <c r="AQ1278" i="1"/>
  <c r="AQ1277" i="1"/>
  <c r="AQ1276" i="1"/>
  <c r="AQ2777" i="1" s="1"/>
  <c r="AQ1275" i="1"/>
  <c r="AQ1274" i="1"/>
  <c r="AQ1273" i="1"/>
  <c r="AQ1272" i="1"/>
  <c r="AQ1271" i="1"/>
  <c r="AQ1270" i="1"/>
  <c r="AQ1269" i="1"/>
  <c r="AQ1268" i="1"/>
  <c r="AQ2769" i="1" s="1"/>
  <c r="AQ1267" i="1"/>
  <c r="AQ1266" i="1"/>
  <c r="AQ1265" i="1"/>
  <c r="AQ1264" i="1"/>
  <c r="AQ1263" i="1"/>
  <c r="AQ1262" i="1"/>
  <c r="AQ1261" i="1"/>
  <c r="AQ1260" i="1"/>
  <c r="AQ2761" i="1" s="1"/>
  <c r="AQ1259" i="1"/>
  <c r="AQ1258" i="1"/>
  <c r="AQ1257" i="1"/>
  <c r="AQ1256" i="1"/>
  <c r="AQ1255" i="1"/>
  <c r="AQ1254" i="1"/>
  <c r="AQ1253" i="1"/>
  <c r="AQ1252" i="1"/>
  <c r="AQ2753" i="1" s="1"/>
  <c r="AQ1251" i="1"/>
  <c r="AQ1250" i="1"/>
  <c r="AQ1249" i="1"/>
  <c r="AQ1248" i="1"/>
  <c r="AQ1247" i="1"/>
  <c r="AQ1246" i="1"/>
  <c r="AQ1245" i="1"/>
  <c r="AQ1244" i="1"/>
  <c r="AQ2745" i="1" s="1"/>
  <c r="AQ1243" i="1"/>
  <c r="AQ1242" i="1"/>
  <c r="AQ1241" i="1"/>
  <c r="AQ1240" i="1"/>
  <c r="AQ1239" i="1"/>
  <c r="AQ1238" i="1"/>
  <c r="AQ1237" i="1"/>
  <c r="AQ1236" i="1"/>
  <c r="AQ2737" i="1" s="1"/>
  <c r="AQ1235" i="1"/>
  <c r="AQ1234" i="1"/>
  <c r="AQ1233" i="1"/>
  <c r="AQ1232" i="1"/>
  <c r="AQ1231" i="1"/>
  <c r="AQ1230" i="1"/>
  <c r="AQ1229" i="1"/>
  <c r="AQ1228" i="1"/>
  <c r="AQ2729" i="1" s="1"/>
  <c r="AQ1227" i="1"/>
  <c r="AQ1226" i="1"/>
  <c r="AQ1225" i="1"/>
  <c r="AQ1224" i="1"/>
  <c r="AQ1223" i="1"/>
  <c r="AQ1222" i="1"/>
  <c r="AQ1221" i="1"/>
  <c r="AQ1220" i="1"/>
  <c r="AQ2721" i="1" s="1"/>
  <c r="AQ1219" i="1"/>
  <c r="AQ1218" i="1"/>
  <c r="AQ1217" i="1"/>
  <c r="AQ1216" i="1"/>
  <c r="AQ1215" i="1"/>
  <c r="AQ1214" i="1"/>
  <c r="AQ1213" i="1"/>
  <c r="AQ1212" i="1"/>
  <c r="AQ2713" i="1" s="1"/>
  <c r="AQ1211" i="1"/>
  <c r="AQ1210" i="1"/>
  <c r="AQ1209" i="1"/>
  <c r="AQ1208" i="1"/>
  <c r="AQ1207" i="1"/>
  <c r="AQ1206" i="1"/>
  <c r="AQ1205" i="1"/>
  <c r="AQ1204" i="1"/>
  <c r="AQ2705" i="1" s="1"/>
  <c r="AQ1203" i="1"/>
  <c r="AQ1202" i="1"/>
  <c r="AQ1201" i="1"/>
  <c r="AQ1200" i="1"/>
  <c r="AQ1199" i="1"/>
  <c r="AQ1198" i="1"/>
  <c r="AQ1197" i="1"/>
  <c r="AQ1196" i="1"/>
  <c r="AQ2697" i="1" s="1"/>
  <c r="AQ1195" i="1"/>
  <c r="AQ1194" i="1"/>
  <c r="AQ1193" i="1"/>
  <c r="AQ1192" i="1"/>
  <c r="AQ1191" i="1"/>
  <c r="AQ1190" i="1"/>
  <c r="AQ1189" i="1"/>
  <c r="AQ1188" i="1"/>
  <c r="AQ1187" i="1"/>
  <c r="AQ1186" i="1"/>
  <c r="AQ1185" i="1"/>
  <c r="AQ1184" i="1"/>
  <c r="AQ1183" i="1"/>
  <c r="AQ1182" i="1"/>
  <c r="AQ1181" i="1"/>
  <c r="AQ1180" i="1"/>
  <c r="AQ2681" i="1" s="1"/>
  <c r="AQ1179" i="1"/>
  <c r="AQ1178" i="1"/>
  <c r="AQ1177" i="1"/>
  <c r="AQ1176" i="1"/>
  <c r="AQ1175" i="1"/>
  <c r="AQ1174" i="1"/>
  <c r="AQ1173" i="1"/>
  <c r="AQ1172" i="1"/>
  <c r="AQ2673" i="1" s="1"/>
  <c r="AQ1171" i="1"/>
  <c r="AQ1170" i="1"/>
  <c r="AQ1169" i="1"/>
  <c r="AQ1168" i="1"/>
  <c r="AQ1167" i="1"/>
  <c r="AQ1166" i="1"/>
  <c r="AQ1165" i="1"/>
  <c r="AQ1164" i="1"/>
  <c r="AQ2665" i="1" s="1"/>
  <c r="AQ1163" i="1"/>
  <c r="AQ1162" i="1"/>
  <c r="AQ1161" i="1"/>
  <c r="AQ1160" i="1"/>
  <c r="AQ1159" i="1"/>
  <c r="AQ1158" i="1"/>
  <c r="AQ1157" i="1"/>
  <c r="AQ1156" i="1"/>
  <c r="AQ2657" i="1" s="1"/>
  <c r="AQ1155" i="1"/>
  <c r="AQ1154" i="1"/>
  <c r="AQ1153" i="1"/>
  <c r="AQ1152" i="1"/>
  <c r="AQ1151" i="1"/>
  <c r="AQ1150" i="1"/>
  <c r="AQ1149" i="1"/>
  <c r="AQ1148" i="1"/>
  <c r="AQ2649" i="1" s="1"/>
  <c r="AQ1147" i="1"/>
  <c r="AQ1146" i="1"/>
  <c r="AQ1145" i="1"/>
  <c r="AQ1144" i="1"/>
  <c r="AQ1143" i="1"/>
  <c r="AQ1142" i="1"/>
  <c r="AQ1141" i="1"/>
  <c r="AQ1140" i="1"/>
  <c r="AQ1139" i="1"/>
  <c r="AQ1138" i="1"/>
  <c r="AQ1137" i="1"/>
  <c r="AQ1136" i="1"/>
  <c r="AQ1135" i="1"/>
  <c r="AQ1134" i="1"/>
  <c r="AQ1133" i="1"/>
  <c r="AQ1132" i="1"/>
  <c r="AQ2633" i="1" s="1"/>
  <c r="AQ1131" i="1"/>
  <c r="AQ1130" i="1"/>
  <c r="AQ1129" i="1"/>
  <c r="AQ1128" i="1"/>
  <c r="AQ1127" i="1"/>
  <c r="AQ1126" i="1"/>
  <c r="AQ1125" i="1"/>
  <c r="AQ1124" i="1"/>
  <c r="AQ2625" i="1" s="1"/>
  <c r="AQ1123" i="1"/>
  <c r="AQ1122" i="1"/>
  <c r="AQ1121" i="1"/>
  <c r="AQ1120" i="1"/>
  <c r="AQ1119" i="1"/>
  <c r="AQ1118" i="1"/>
  <c r="AQ1117" i="1"/>
  <c r="AQ1116" i="1"/>
  <c r="AQ2617" i="1" s="1"/>
  <c r="AQ1115" i="1"/>
  <c r="AQ1114" i="1"/>
  <c r="AQ1113" i="1"/>
  <c r="AQ1112" i="1"/>
  <c r="AQ1111" i="1"/>
  <c r="AQ1110" i="1"/>
  <c r="AQ1109" i="1"/>
  <c r="AQ1108" i="1"/>
  <c r="AQ2609" i="1" s="1"/>
  <c r="AQ1107" i="1"/>
  <c r="AQ1106" i="1"/>
  <c r="AQ1105" i="1"/>
  <c r="AQ1104" i="1"/>
  <c r="AQ1103" i="1"/>
  <c r="AQ1102" i="1"/>
  <c r="AQ1101" i="1"/>
  <c r="AQ1100" i="1"/>
  <c r="AQ2601" i="1" s="1"/>
  <c r="AQ1099" i="1"/>
  <c r="AQ1098" i="1"/>
  <c r="AQ1097" i="1"/>
  <c r="AQ1096" i="1"/>
  <c r="AQ1095" i="1"/>
  <c r="AQ1094" i="1"/>
  <c r="AQ1093" i="1"/>
  <c r="AQ1092" i="1"/>
  <c r="AQ2593" i="1" s="1"/>
  <c r="AQ1091" i="1"/>
  <c r="AQ1090" i="1"/>
  <c r="AQ1089" i="1"/>
  <c r="AQ1088" i="1"/>
  <c r="AQ1087" i="1"/>
  <c r="AQ1086" i="1"/>
  <c r="AQ1085" i="1"/>
  <c r="AQ1084" i="1"/>
  <c r="AQ2585" i="1" s="1"/>
  <c r="AQ1083" i="1"/>
  <c r="AQ1082" i="1"/>
  <c r="AQ1081" i="1"/>
  <c r="AQ1080" i="1"/>
  <c r="AQ1079" i="1"/>
  <c r="AQ1078" i="1"/>
  <c r="AQ1077" i="1"/>
  <c r="AQ1076" i="1"/>
  <c r="AQ2577" i="1" s="1"/>
  <c r="AQ1075" i="1"/>
  <c r="AQ1074" i="1"/>
  <c r="AQ1073" i="1"/>
  <c r="AQ2574" i="1" s="1"/>
  <c r="AQ1072" i="1"/>
  <c r="AQ1071" i="1"/>
  <c r="AQ1070" i="1"/>
  <c r="AQ1069" i="1"/>
  <c r="AQ1068" i="1"/>
  <c r="AQ2569" i="1" s="1"/>
  <c r="AQ1067" i="1"/>
  <c r="AQ1066" i="1"/>
  <c r="AQ1065" i="1"/>
  <c r="AQ1064" i="1"/>
  <c r="AQ1063" i="1"/>
  <c r="AQ1062" i="1"/>
  <c r="AQ1061" i="1"/>
  <c r="AQ1060" i="1"/>
  <c r="AQ2561" i="1" s="1"/>
  <c r="AQ1059" i="1"/>
  <c r="AQ1058" i="1"/>
  <c r="AQ1057" i="1"/>
  <c r="AQ1056" i="1"/>
  <c r="AQ1055" i="1"/>
  <c r="AQ1054" i="1"/>
  <c r="AQ1053" i="1"/>
  <c r="AQ1052" i="1"/>
  <c r="AQ2553" i="1" s="1"/>
  <c r="AQ1051" i="1"/>
  <c r="AQ1050" i="1"/>
  <c r="AQ1049" i="1"/>
  <c r="AQ1048" i="1"/>
  <c r="AQ1047" i="1"/>
  <c r="AQ1046" i="1"/>
  <c r="AQ1045" i="1"/>
  <c r="AQ1044" i="1"/>
  <c r="AQ2545" i="1" s="1"/>
  <c r="AQ1043" i="1"/>
  <c r="AQ1042" i="1"/>
  <c r="AQ1041" i="1"/>
  <c r="AQ1040" i="1"/>
  <c r="AQ1039" i="1"/>
  <c r="AQ1038" i="1"/>
  <c r="AQ1037" i="1"/>
  <c r="AQ1036" i="1"/>
  <c r="AQ2537" i="1" s="1"/>
  <c r="AQ1035" i="1"/>
  <c r="AQ1034" i="1"/>
  <c r="AQ1033" i="1"/>
  <c r="AQ1032" i="1"/>
  <c r="AQ1031" i="1"/>
  <c r="AQ1030" i="1"/>
  <c r="AQ1029" i="1"/>
  <c r="AQ1028" i="1"/>
  <c r="AQ2529" i="1" s="1"/>
  <c r="AQ1027" i="1"/>
  <c r="AQ1026" i="1"/>
  <c r="AQ1025" i="1"/>
  <c r="AQ1024" i="1"/>
  <c r="AQ1023" i="1"/>
  <c r="AQ1022" i="1"/>
  <c r="AQ1021" i="1"/>
  <c r="AQ1020" i="1"/>
  <c r="AQ2521" i="1" s="1"/>
  <c r="AQ1019" i="1"/>
  <c r="AQ1018" i="1"/>
  <c r="AQ1017" i="1"/>
  <c r="AQ1016" i="1"/>
  <c r="AQ1015" i="1"/>
  <c r="AQ1014" i="1"/>
  <c r="AQ1013" i="1"/>
  <c r="AQ1012" i="1"/>
  <c r="AQ2513" i="1" s="1"/>
  <c r="AQ1011" i="1"/>
  <c r="AQ1010" i="1"/>
  <c r="AQ1009" i="1"/>
  <c r="AQ1008" i="1"/>
  <c r="AQ1007" i="1"/>
  <c r="AQ1006" i="1"/>
  <c r="AQ1005" i="1"/>
  <c r="AQ1004" i="1"/>
  <c r="AQ2505" i="1" s="1"/>
  <c r="AQ1003" i="1"/>
  <c r="AQ1002" i="1"/>
  <c r="AQ1001" i="1"/>
  <c r="AQ1000" i="1"/>
  <c r="AQ999" i="1"/>
  <c r="AQ998" i="1"/>
  <c r="AQ997" i="1"/>
  <c r="AQ996" i="1"/>
  <c r="AQ2497" i="1" s="1"/>
  <c r="AQ995" i="1"/>
  <c r="AQ994" i="1"/>
  <c r="AQ993" i="1"/>
  <c r="AQ992" i="1"/>
  <c r="AQ991" i="1"/>
  <c r="AQ990" i="1"/>
  <c r="AQ989" i="1"/>
  <c r="AQ988" i="1"/>
  <c r="AQ2489" i="1" s="1"/>
  <c r="AQ987" i="1"/>
  <c r="AQ986" i="1"/>
  <c r="AQ985" i="1"/>
  <c r="AQ984" i="1"/>
  <c r="AQ983" i="1"/>
  <c r="AQ982" i="1"/>
  <c r="AQ981" i="1"/>
  <c r="AQ980" i="1"/>
  <c r="AQ2481" i="1" s="1"/>
  <c r="AQ979" i="1"/>
  <c r="AQ978" i="1"/>
  <c r="AQ977" i="1"/>
  <c r="AQ976" i="1"/>
  <c r="AQ975" i="1"/>
  <c r="AQ974" i="1"/>
  <c r="AQ973" i="1"/>
  <c r="AQ972" i="1"/>
  <c r="AQ2473" i="1" s="1"/>
  <c r="AQ971" i="1"/>
  <c r="AQ970" i="1"/>
  <c r="AQ969" i="1"/>
  <c r="AQ968" i="1"/>
  <c r="AQ967" i="1"/>
  <c r="AQ966" i="1"/>
  <c r="AQ965" i="1"/>
  <c r="AQ964" i="1"/>
  <c r="AQ2465" i="1" s="1"/>
  <c r="AQ963" i="1"/>
  <c r="AQ962" i="1"/>
  <c r="AQ961" i="1"/>
  <c r="AQ960" i="1"/>
  <c r="AQ959" i="1"/>
  <c r="AQ958" i="1"/>
  <c r="AQ957" i="1"/>
  <c r="AQ956" i="1"/>
  <c r="AQ2457" i="1" s="1"/>
  <c r="AQ955" i="1"/>
  <c r="AQ954" i="1"/>
  <c r="AQ953" i="1"/>
  <c r="AQ952" i="1"/>
  <c r="AQ951" i="1"/>
  <c r="AQ950" i="1"/>
  <c r="AQ949" i="1"/>
  <c r="AQ948" i="1"/>
  <c r="AQ2449" i="1" s="1"/>
  <c r="AQ947" i="1"/>
  <c r="AQ946" i="1"/>
  <c r="AQ945" i="1"/>
  <c r="AQ944" i="1"/>
  <c r="AQ943" i="1"/>
  <c r="AQ942" i="1"/>
  <c r="AQ941" i="1"/>
  <c r="AQ940" i="1"/>
  <c r="AQ2441" i="1" s="1"/>
  <c r="AQ939" i="1"/>
  <c r="AQ938" i="1"/>
  <c r="AQ937" i="1"/>
  <c r="AQ936" i="1"/>
  <c r="AQ935" i="1"/>
  <c r="AQ934" i="1"/>
  <c r="AQ933" i="1"/>
  <c r="AQ932" i="1"/>
  <c r="AQ2433" i="1" s="1"/>
  <c r="AQ931" i="1"/>
  <c r="AQ930" i="1"/>
  <c r="AQ929" i="1"/>
  <c r="AQ928" i="1"/>
  <c r="AQ927" i="1"/>
  <c r="AQ926" i="1"/>
  <c r="AQ925" i="1"/>
  <c r="AQ924" i="1"/>
  <c r="AQ2425" i="1" s="1"/>
  <c r="AQ923" i="1"/>
  <c r="AQ922" i="1"/>
  <c r="AQ921" i="1"/>
  <c r="AQ920" i="1"/>
  <c r="AQ919" i="1"/>
  <c r="AQ918" i="1"/>
  <c r="AQ917" i="1"/>
  <c r="AQ916" i="1"/>
  <c r="AQ2417" i="1" s="1"/>
  <c r="AQ915" i="1"/>
  <c r="AQ914" i="1"/>
  <c r="AQ913" i="1"/>
  <c r="AQ912" i="1"/>
  <c r="AQ911" i="1"/>
  <c r="AQ910" i="1"/>
  <c r="AQ909" i="1"/>
  <c r="AQ908" i="1"/>
  <c r="AQ2409" i="1" s="1"/>
  <c r="AQ907" i="1"/>
  <c r="AQ906" i="1"/>
  <c r="AQ905" i="1"/>
  <c r="AQ904" i="1"/>
  <c r="AQ903" i="1"/>
  <c r="AQ902" i="1"/>
  <c r="AQ901" i="1"/>
  <c r="AQ900" i="1"/>
  <c r="AQ899" i="1"/>
  <c r="AQ898" i="1"/>
  <c r="AQ897" i="1"/>
  <c r="AQ896" i="1"/>
  <c r="AQ895" i="1"/>
  <c r="AQ894" i="1"/>
  <c r="AQ893" i="1"/>
  <c r="AQ892" i="1"/>
  <c r="AQ2393" i="1" s="1"/>
  <c r="AQ891" i="1"/>
  <c r="AQ890" i="1"/>
  <c r="AQ889" i="1"/>
  <c r="AQ888" i="1"/>
  <c r="AQ887" i="1"/>
  <c r="AQ886" i="1"/>
  <c r="AQ885" i="1"/>
  <c r="AQ884" i="1"/>
  <c r="AQ2385" i="1" s="1"/>
  <c r="AQ883" i="1"/>
  <c r="AQ882" i="1"/>
  <c r="AQ881" i="1"/>
  <c r="AQ880" i="1"/>
  <c r="AQ879" i="1"/>
  <c r="AQ878" i="1"/>
  <c r="AQ877" i="1"/>
  <c r="AQ876" i="1"/>
  <c r="AQ2377" i="1" s="1"/>
  <c r="AQ875" i="1"/>
  <c r="AQ874" i="1"/>
  <c r="AQ873" i="1"/>
  <c r="AQ872" i="1"/>
  <c r="AQ871" i="1"/>
  <c r="AQ870" i="1"/>
  <c r="AQ869" i="1"/>
  <c r="AQ868" i="1"/>
  <c r="AQ2369" i="1" s="1"/>
  <c r="AQ867" i="1"/>
  <c r="AQ866" i="1"/>
  <c r="AQ865" i="1"/>
  <c r="AQ864" i="1"/>
  <c r="AQ863" i="1"/>
  <c r="AQ862" i="1"/>
  <c r="AQ861" i="1"/>
  <c r="AQ860" i="1"/>
  <c r="AQ2361" i="1" s="1"/>
  <c r="AQ859" i="1"/>
  <c r="AQ858" i="1"/>
  <c r="AQ857" i="1"/>
  <c r="AQ856" i="1"/>
  <c r="AQ855" i="1"/>
  <c r="AQ854" i="1"/>
  <c r="AQ853" i="1"/>
  <c r="AQ852" i="1"/>
  <c r="AQ2352" i="1" s="1"/>
  <c r="AQ851" i="1"/>
  <c r="AQ850" i="1"/>
  <c r="AQ849" i="1"/>
  <c r="AQ848" i="1"/>
  <c r="AQ847" i="1"/>
  <c r="AQ846" i="1"/>
  <c r="AQ845" i="1"/>
  <c r="AQ844" i="1"/>
  <c r="AQ2345" i="1" s="1"/>
  <c r="AQ843" i="1"/>
  <c r="AQ842" i="1"/>
  <c r="AQ841" i="1"/>
  <c r="AQ840" i="1"/>
  <c r="AQ839" i="1"/>
  <c r="AQ838" i="1"/>
  <c r="AQ837" i="1"/>
  <c r="AQ836" i="1"/>
  <c r="AQ2337" i="1" s="1"/>
  <c r="AQ835" i="1"/>
  <c r="AQ834" i="1"/>
  <c r="AQ833" i="1"/>
  <c r="AQ832" i="1"/>
  <c r="AQ831" i="1"/>
  <c r="AQ830" i="1"/>
  <c r="AQ829" i="1"/>
  <c r="AQ828" i="1"/>
  <c r="AQ2329" i="1" s="1"/>
  <c r="AQ827" i="1"/>
  <c r="AQ826" i="1"/>
  <c r="AQ825" i="1"/>
  <c r="AQ824" i="1"/>
  <c r="AQ823" i="1"/>
  <c r="AQ822" i="1"/>
  <c r="AQ821" i="1"/>
  <c r="AQ820" i="1"/>
  <c r="AQ2321" i="1" s="1"/>
  <c r="AQ819" i="1"/>
  <c r="AQ818" i="1"/>
  <c r="AQ817" i="1"/>
  <c r="AQ816" i="1"/>
  <c r="AQ815" i="1"/>
  <c r="AQ814" i="1"/>
  <c r="AQ813" i="1"/>
  <c r="AQ812" i="1"/>
  <c r="AQ2313" i="1" s="1"/>
  <c r="AQ811" i="1"/>
  <c r="AQ810" i="1"/>
  <c r="AQ809" i="1"/>
  <c r="AQ808" i="1"/>
  <c r="AQ807" i="1"/>
  <c r="AQ806" i="1"/>
  <c r="AQ805" i="1"/>
  <c r="AQ804" i="1"/>
  <c r="AQ2305" i="1" s="1"/>
  <c r="AQ803" i="1"/>
  <c r="AQ802" i="1"/>
  <c r="AQ801" i="1"/>
  <c r="AQ800" i="1"/>
  <c r="AQ799" i="1"/>
  <c r="AQ798" i="1"/>
  <c r="AQ797" i="1"/>
  <c r="AQ796" i="1"/>
  <c r="AQ2297" i="1" s="1"/>
  <c r="AQ795" i="1"/>
  <c r="AQ794" i="1"/>
  <c r="AQ793" i="1"/>
  <c r="AQ792" i="1"/>
  <c r="AQ791" i="1"/>
  <c r="AQ790" i="1"/>
  <c r="AQ789" i="1"/>
  <c r="AQ788" i="1"/>
  <c r="AQ2288" i="1" s="1"/>
  <c r="AQ787" i="1"/>
  <c r="AQ786" i="1"/>
  <c r="AQ785" i="1"/>
  <c r="AQ784" i="1"/>
  <c r="AQ783" i="1"/>
  <c r="AQ782" i="1"/>
  <c r="AQ781" i="1"/>
  <c r="AQ780" i="1"/>
  <c r="AQ2281" i="1" s="1"/>
  <c r="AQ779" i="1"/>
  <c r="AQ778" i="1"/>
  <c r="AQ777" i="1"/>
  <c r="AQ776" i="1"/>
  <c r="AQ775" i="1"/>
  <c r="AQ774" i="1"/>
  <c r="AQ773" i="1"/>
  <c r="AQ772" i="1"/>
  <c r="AQ2273" i="1" s="1"/>
  <c r="AQ771" i="1"/>
  <c r="AQ770" i="1"/>
  <c r="AQ769" i="1"/>
  <c r="AQ768" i="1"/>
  <c r="AQ767" i="1"/>
  <c r="AQ766" i="1"/>
  <c r="AQ765" i="1"/>
  <c r="AQ764" i="1"/>
  <c r="AQ2265" i="1" s="1"/>
  <c r="AQ763" i="1"/>
  <c r="AQ762" i="1"/>
  <c r="AQ761" i="1"/>
  <c r="AQ760" i="1"/>
  <c r="AQ759" i="1"/>
  <c r="AQ758" i="1"/>
  <c r="AQ757" i="1"/>
  <c r="AQ756" i="1"/>
  <c r="AQ3010" i="1" s="1"/>
  <c r="AQ755" i="1"/>
  <c r="AQ754" i="1"/>
  <c r="AQ753" i="1"/>
  <c r="AQ752" i="1"/>
  <c r="AQ751" i="1"/>
  <c r="AQ750" i="1"/>
  <c r="AQ3004" i="1" s="1"/>
  <c r="AQ749" i="1"/>
  <c r="AQ748" i="1"/>
  <c r="AQ3002" i="1" s="1"/>
  <c r="AQ747" i="1"/>
  <c r="AQ746" i="1"/>
  <c r="AQ745" i="1"/>
  <c r="AQ744" i="1"/>
  <c r="AQ743" i="1"/>
  <c r="AQ2997" i="1" s="1"/>
  <c r="AQ742" i="1"/>
  <c r="AQ741" i="1"/>
  <c r="AQ740" i="1"/>
  <c r="AQ2994" i="1" s="1"/>
  <c r="AQ739" i="1"/>
  <c r="AQ738" i="1"/>
  <c r="AQ737" i="1"/>
  <c r="AQ736" i="1"/>
  <c r="AQ735" i="1"/>
  <c r="AQ2989" i="1" s="1"/>
  <c r="AQ734" i="1"/>
  <c r="AQ733" i="1"/>
  <c r="AQ732" i="1"/>
  <c r="AQ2986" i="1" s="1"/>
  <c r="AQ731" i="1"/>
  <c r="AQ730" i="1"/>
  <c r="AQ729" i="1"/>
  <c r="AQ728" i="1"/>
  <c r="AQ727" i="1"/>
  <c r="AQ726" i="1"/>
  <c r="AQ725" i="1"/>
  <c r="AQ724" i="1"/>
  <c r="AQ2978" i="1" s="1"/>
  <c r="AQ723" i="1"/>
  <c r="AQ722" i="1"/>
  <c r="AQ721" i="1"/>
  <c r="AQ720" i="1"/>
  <c r="AQ719" i="1"/>
  <c r="AQ718" i="1"/>
  <c r="AQ717" i="1"/>
  <c r="AQ716" i="1"/>
  <c r="AQ2970" i="1" s="1"/>
  <c r="AQ715" i="1"/>
  <c r="AQ714" i="1"/>
  <c r="AQ713" i="1"/>
  <c r="AQ712" i="1"/>
  <c r="AQ711" i="1"/>
  <c r="AQ710" i="1"/>
  <c r="AQ709" i="1"/>
  <c r="AQ708" i="1"/>
  <c r="AQ2962" i="1" s="1"/>
  <c r="AQ707" i="1"/>
  <c r="AQ706" i="1"/>
  <c r="AQ705" i="1"/>
  <c r="AQ704" i="1"/>
  <c r="AQ703" i="1"/>
  <c r="AQ702" i="1"/>
  <c r="AQ701" i="1"/>
  <c r="AQ700" i="1"/>
  <c r="AQ2954" i="1" s="1"/>
  <c r="AQ699" i="1"/>
  <c r="AQ698" i="1"/>
  <c r="AQ697" i="1"/>
  <c r="AQ696" i="1"/>
  <c r="AQ695" i="1"/>
  <c r="AQ2949" i="1" s="1"/>
  <c r="AQ694" i="1"/>
  <c r="AQ693" i="1"/>
  <c r="AQ692" i="1"/>
  <c r="AQ2946" i="1" s="1"/>
  <c r="AQ691" i="1"/>
  <c r="AQ690" i="1"/>
  <c r="AQ689" i="1"/>
  <c r="AQ2943" i="1" s="1"/>
  <c r="AQ688" i="1"/>
  <c r="AQ687" i="1"/>
  <c r="AQ686" i="1"/>
  <c r="AQ685" i="1"/>
  <c r="AQ684" i="1"/>
  <c r="AQ2938" i="1" s="1"/>
  <c r="AQ683" i="1"/>
  <c r="AQ682" i="1"/>
  <c r="AQ681" i="1"/>
  <c r="AQ680" i="1"/>
  <c r="AQ679" i="1"/>
  <c r="AQ678" i="1"/>
  <c r="AQ677" i="1"/>
  <c r="AQ676" i="1"/>
  <c r="AQ2930" i="1" s="1"/>
  <c r="AQ675" i="1"/>
  <c r="AQ674" i="1"/>
  <c r="AQ673" i="1"/>
  <c r="AQ2928" i="1" s="1"/>
  <c r="AQ672" i="1"/>
  <c r="AQ671" i="1"/>
  <c r="AQ670" i="1"/>
  <c r="AQ669" i="1"/>
  <c r="AQ668" i="1"/>
  <c r="AQ2921" i="1" s="1"/>
  <c r="AQ667" i="1"/>
  <c r="AQ666" i="1"/>
  <c r="AQ665" i="1"/>
  <c r="AQ2920" i="1" s="1"/>
  <c r="AQ664" i="1"/>
  <c r="AQ663" i="1"/>
  <c r="AQ662" i="1"/>
  <c r="AQ661" i="1"/>
  <c r="AQ660" i="1"/>
  <c r="AQ2914" i="1" s="1"/>
  <c r="AQ659" i="1"/>
  <c r="AQ658" i="1"/>
  <c r="AQ657" i="1"/>
  <c r="AQ2911" i="1" s="1"/>
  <c r="AQ656" i="1"/>
  <c r="AQ655" i="1"/>
  <c r="AQ654" i="1"/>
  <c r="AQ653" i="1"/>
  <c r="AQ652" i="1"/>
  <c r="AQ2906" i="1" s="1"/>
  <c r="AQ651" i="1"/>
  <c r="AQ650" i="1"/>
  <c r="AQ649" i="1"/>
  <c r="AQ2903" i="1" s="1"/>
  <c r="AQ648" i="1"/>
  <c r="AQ2902" i="1" s="1"/>
  <c r="AQ647" i="1"/>
  <c r="AQ646" i="1"/>
  <c r="AQ645" i="1"/>
  <c r="AQ644" i="1"/>
  <c r="AQ2898" i="1" s="1"/>
  <c r="AQ643" i="1"/>
  <c r="AQ642" i="1"/>
  <c r="AQ641" i="1"/>
  <c r="AQ640" i="1"/>
  <c r="AQ2894" i="1" s="1"/>
  <c r="AQ639" i="1"/>
  <c r="AQ638" i="1"/>
  <c r="AQ2892" i="1" s="1"/>
  <c r="AQ637" i="1"/>
  <c r="AQ636" i="1"/>
  <c r="AQ2890" i="1" s="1"/>
  <c r="AQ635" i="1"/>
  <c r="AQ634" i="1"/>
  <c r="AQ633" i="1"/>
  <c r="AQ2887" i="1" s="1"/>
  <c r="AQ632" i="1"/>
  <c r="AQ2886" i="1" s="1"/>
  <c r="AQ631" i="1"/>
  <c r="AQ630" i="1"/>
  <c r="AQ2884" i="1" s="1"/>
  <c r="AQ629" i="1"/>
  <c r="AQ628" i="1"/>
  <c r="AQ2882" i="1" s="1"/>
  <c r="AQ627" i="1"/>
  <c r="AQ626" i="1"/>
  <c r="AQ625" i="1"/>
  <c r="AQ2879" i="1" s="1"/>
  <c r="AQ624" i="1"/>
  <c r="AQ2878" i="1" s="1"/>
  <c r="AQ623" i="1"/>
  <c r="AQ622" i="1"/>
  <c r="AQ2876" i="1" s="1"/>
  <c r="AQ621" i="1"/>
  <c r="AQ620" i="1"/>
  <c r="AQ2874" i="1" s="1"/>
  <c r="AQ619" i="1"/>
  <c r="AQ618" i="1"/>
  <c r="AQ617" i="1"/>
  <c r="AQ2871" i="1" s="1"/>
  <c r="AQ616" i="1"/>
  <c r="AQ2870" i="1" s="1"/>
  <c r="AQ615" i="1"/>
  <c r="AQ614" i="1"/>
  <c r="AQ2868" i="1" s="1"/>
  <c r="AQ613" i="1"/>
  <c r="AQ612" i="1"/>
  <c r="AQ2866" i="1" s="1"/>
  <c r="AQ611" i="1"/>
  <c r="AQ610" i="1"/>
  <c r="AQ609" i="1"/>
  <c r="AQ2863" i="1" s="1"/>
  <c r="AQ608" i="1"/>
  <c r="AQ2862" i="1" s="1"/>
  <c r="AQ607" i="1"/>
  <c r="AQ606" i="1"/>
  <c r="AQ2860" i="1" s="1"/>
  <c r="AQ605" i="1"/>
  <c r="AQ604" i="1"/>
  <c r="AQ2858" i="1" s="1"/>
  <c r="AQ603" i="1"/>
  <c r="AQ602" i="1"/>
  <c r="AQ2856" i="1" s="1"/>
  <c r="AQ601" i="1"/>
  <c r="AQ2855" i="1" s="1"/>
  <c r="AQ600" i="1"/>
  <c r="AQ2854" i="1" s="1"/>
  <c r="AQ599" i="1"/>
  <c r="AQ598" i="1"/>
  <c r="AQ2852" i="1" s="1"/>
  <c r="AQ597" i="1"/>
  <c r="AQ596" i="1"/>
  <c r="AQ2850" i="1" s="1"/>
  <c r="AQ595" i="1"/>
  <c r="AQ594" i="1"/>
  <c r="AQ593" i="1"/>
  <c r="AQ2847" i="1" s="1"/>
  <c r="AQ592" i="1"/>
  <c r="AQ591" i="1"/>
  <c r="AQ590" i="1"/>
  <c r="AQ2844" i="1" s="1"/>
  <c r="AQ589" i="1"/>
  <c r="AQ588" i="1"/>
  <c r="AQ2842" i="1" s="1"/>
  <c r="AQ587" i="1"/>
  <c r="AQ586" i="1"/>
  <c r="AQ585" i="1"/>
  <c r="AQ2839" i="1" s="1"/>
  <c r="AQ584" i="1"/>
  <c r="AQ2838" i="1" s="1"/>
  <c r="AQ583" i="1"/>
  <c r="AQ582" i="1"/>
  <c r="AQ2836" i="1" s="1"/>
  <c r="AQ581" i="1"/>
  <c r="AQ580" i="1"/>
  <c r="AQ2834" i="1" s="1"/>
  <c r="AQ579" i="1"/>
  <c r="AQ578" i="1"/>
  <c r="AQ2832" i="1" s="1"/>
  <c r="AQ577" i="1"/>
  <c r="AQ576" i="1"/>
  <c r="AQ2830" i="1" s="1"/>
  <c r="AQ575" i="1"/>
  <c r="AQ574" i="1"/>
  <c r="AQ2828" i="1" s="1"/>
  <c r="AQ573" i="1"/>
  <c r="AQ572" i="1"/>
  <c r="AQ2826" i="1" s="1"/>
  <c r="AQ571" i="1"/>
  <c r="AQ570" i="1"/>
  <c r="AQ569" i="1"/>
  <c r="AQ2823" i="1" s="1"/>
  <c r="AQ568" i="1"/>
  <c r="AQ2822" i="1" s="1"/>
  <c r="AQ567" i="1"/>
  <c r="AQ566" i="1"/>
  <c r="AQ2820" i="1" s="1"/>
  <c r="AQ565" i="1"/>
  <c r="AQ564" i="1"/>
  <c r="AQ2818" i="1" s="1"/>
  <c r="AQ563" i="1"/>
  <c r="AQ562" i="1"/>
  <c r="AQ561" i="1"/>
  <c r="AQ2815" i="1" s="1"/>
  <c r="AQ560" i="1"/>
  <c r="AQ2814" i="1" s="1"/>
  <c r="AQ559" i="1"/>
  <c r="AQ558" i="1"/>
  <c r="AQ2812" i="1" s="1"/>
  <c r="AQ557" i="1"/>
  <c r="AQ556" i="1"/>
  <c r="AQ2810" i="1" s="1"/>
  <c r="AQ555" i="1"/>
  <c r="AQ554" i="1"/>
  <c r="AQ553" i="1"/>
  <c r="AQ2807" i="1" s="1"/>
  <c r="AQ552" i="1"/>
  <c r="AQ2806" i="1" s="1"/>
  <c r="AQ551" i="1"/>
  <c r="AQ550" i="1"/>
  <c r="AQ2804" i="1" s="1"/>
  <c r="AQ549" i="1"/>
  <c r="AQ548" i="1"/>
  <c r="AQ2802" i="1" s="1"/>
  <c r="AQ547" i="1"/>
  <c r="AQ546" i="1"/>
  <c r="AQ545" i="1"/>
  <c r="AQ2799" i="1" s="1"/>
  <c r="AQ544" i="1"/>
  <c r="AQ2798" i="1" s="1"/>
  <c r="AQ543" i="1"/>
  <c r="AQ542" i="1"/>
  <c r="AQ2796" i="1" s="1"/>
  <c r="AQ541" i="1"/>
  <c r="AQ540" i="1"/>
  <c r="AQ2794" i="1" s="1"/>
  <c r="AQ539" i="1"/>
  <c r="AQ538" i="1"/>
  <c r="AQ2792" i="1" s="1"/>
  <c r="AQ537" i="1"/>
  <c r="AQ2791" i="1" s="1"/>
  <c r="AQ536" i="1"/>
  <c r="AQ2790" i="1" s="1"/>
  <c r="AQ535" i="1"/>
  <c r="AQ534" i="1"/>
  <c r="AQ2788" i="1" s="1"/>
  <c r="AQ533" i="1"/>
  <c r="AQ532" i="1"/>
  <c r="AQ2787" i="1" s="1"/>
  <c r="AQ531" i="1"/>
  <c r="AQ530" i="1"/>
  <c r="AQ529" i="1"/>
  <c r="AQ2783" i="1" s="1"/>
  <c r="AQ528" i="1"/>
  <c r="AQ527" i="1"/>
  <c r="AQ526" i="1"/>
  <c r="AQ2780" i="1" s="1"/>
  <c r="AQ525" i="1"/>
  <c r="AQ524" i="1"/>
  <c r="AQ2778" i="1" s="1"/>
  <c r="AQ523" i="1"/>
  <c r="AQ522" i="1"/>
  <c r="AQ521" i="1"/>
  <c r="AQ2775" i="1" s="1"/>
  <c r="AQ520" i="1"/>
  <c r="AQ2774" i="1" s="1"/>
  <c r="AQ519" i="1"/>
  <c r="AQ518" i="1"/>
  <c r="AQ2772" i="1" s="1"/>
  <c r="AQ517" i="1"/>
  <c r="AQ516" i="1"/>
  <c r="AQ2770" i="1" s="1"/>
  <c r="AQ515" i="1"/>
  <c r="AQ514" i="1"/>
  <c r="AQ513" i="1"/>
  <c r="AQ2767" i="1" s="1"/>
  <c r="AQ512" i="1"/>
  <c r="AQ2766" i="1" s="1"/>
  <c r="AQ511" i="1"/>
  <c r="AQ510" i="1"/>
  <c r="AQ2764" i="1" s="1"/>
  <c r="AQ509" i="1"/>
  <c r="AQ508" i="1"/>
  <c r="AQ2762" i="1" s="1"/>
  <c r="AQ507" i="1"/>
  <c r="AQ506" i="1"/>
  <c r="AQ505" i="1"/>
  <c r="AQ2759" i="1" s="1"/>
  <c r="AQ504" i="1"/>
  <c r="AQ2758" i="1" s="1"/>
  <c r="AQ503" i="1"/>
  <c r="AQ502" i="1"/>
  <c r="AQ2756" i="1" s="1"/>
  <c r="AQ501" i="1"/>
  <c r="AQ500" i="1"/>
  <c r="AQ2754" i="1" s="1"/>
  <c r="AQ499" i="1"/>
  <c r="AQ498" i="1"/>
  <c r="AQ497" i="1"/>
  <c r="AQ2751" i="1" s="1"/>
  <c r="AQ496" i="1"/>
  <c r="AQ2750" i="1" s="1"/>
  <c r="AQ495" i="1"/>
  <c r="AQ494" i="1"/>
  <c r="AQ2748" i="1" s="1"/>
  <c r="AQ493" i="1"/>
  <c r="AQ492" i="1"/>
  <c r="AQ2746" i="1" s="1"/>
  <c r="AQ491" i="1"/>
  <c r="AQ490" i="1"/>
  <c r="AQ489" i="1"/>
  <c r="AQ488" i="1"/>
  <c r="AQ2742" i="1" s="1"/>
  <c r="AQ487" i="1"/>
  <c r="AQ486" i="1"/>
  <c r="AQ2740" i="1" s="1"/>
  <c r="AQ485" i="1"/>
  <c r="AQ484" i="1"/>
  <c r="AQ2738" i="1" s="1"/>
  <c r="AQ483" i="1"/>
  <c r="AQ482" i="1"/>
  <c r="AQ481" i="1"/>
  <c r="AQ480" i="1"/>
  <c r="AQ2734" i="1" s="1"/>
  <c r="AQ479" i="1"/>
  <c r="AQ478" i="1"/>
  <c r="AQ2732" i="1" s="1"/>
  <c r="AQ477" i="1"/>
  <c r="AQ476" i="1"/>
  <c r="AQ2730" i="1" s="1"/>
  <c r="AQ475" i="1"/>
  <c r="AQ474" i="1"/>
  <c r="AQ473" i="1"/>
  <c r="AQ2727" i="1" s="1"/>
  <c r="AQ472" i="1"/>
  <c r="AQ2726" i="1" s="1"/>
  <c r="AQ471" i="1"/>
  <c r="AQ470" i="1"/>
  <c r="AQ2724" i="1" s="1"/>
  <c r="AQ469" i="1"/>
  <c r="AQ468" i="1"/>
  <c r="AQ2722" i="1" s="1"/>
  <c r="AQ467" i="1"/>
  <c r="AQ466" i="1"/>
  <c r="AQ465" i="1"/>
  <c r="AQ464" i="1"/>
  <c r="AQ463" i="1"/>
  <c r="AQ462" i="1"/>
  <c r="AQ2716" i="1" s="1"/>
  <c r="AQ461" i="1"/>
  <c r="AQ460" i="1"/>
  <c r="AQ2714" i="1" s="1"/>
  <c r="AQ459" i="1"/>
  <c r="AQ458" i="1"/>
  <c r="AQ457" i="1"/>
  <c r="AQ456" i="1"/>
  <c r="AQ2710" i="1" s="1"/>
  <c r="AQ455" i="1"/>
  <c r="AQ454" i="1"/>
  <c r="AQ453" i="1"/>
  <c r="AQ452" i="1"/>
  <c r="AQ2706" i="1" s="1"/>
  <c r="AQ451" i="1"/>
  <c r="AQ450" i="1"/>
  <c r="AQ449" i="1"/>
  <c r="AQ448" i="1"/>
  <c r="AQ2702" i="1" s="1"/>
  <c r="AQ447" i="1"/>
  <c r="AQ446" i="1"/>
  <c r="AQ2700" i="1" s="1"/>
  <c r="AQ445" i="1"/>
  <c r="AQ444" i="1"/>
  <c r="AQ2698" i="1" s="1"/>
  <c r="AQ443" i="1"/>
  <c r="AQ442" i="1"/>
  <c r="AQ441" i="1"/>
  <c r="AQ440" i="1"/>
  <c r="AQ2694" i="1" s="1"/>
  <c r="AQ439" i="1"/>
  <c r="AQ438" i="1"/>
  <c r="AQ2692" i="1" s="1"/>
  <c r="AQ437" i="1"/>
  <c r="AQ436" i="1"/>
  <c r="AQ2689" i="1" s="1"/>
  <c r="AQ435" i="1"/>
  <c r="AQ434" i="1"/>
  <c r="AQ433" i="1"/>
  <c r="AQ432" i="1"/>
  <c r="AQ2686" i="1" s="1"/>
  <c r="AQ431" i="1"/>
  <c r="AQ430" i="1"/>
  <c r="AQ429" i="1"/>
  <c r="AQ428" i="1"/>
  <c r="AQ2682" i="1" s="1"/>
  <c r="AQ427" i="1"/>
  <c r="AQ426" i="1"/>
  <c r="AQ425" i="1"/>
  <c r="AQ424" i="1"/>
  <c r="AQ2678" i="1" s="1"/>
  <c r="AQ423" i="1"/>
  <c r="AQ422" i="1"/>
  <c r="AQ2676" i="1" s="1"/>
  <c r="AQ421" i="1"/>
  <c r="AQ420" i="1"/>
  <c r="AQ2674" i="1" s="1"/>
  <c r="AQ419" i="1"/>
  <c r="AQ418" i="1"/>
  <c r="AQ417" i="1"/>
  <c r="AQ2671" i="1" s="1"/>
  <c r="AQ416" i="1"/>
  <c r="AQ2670" i="1" s="1"/>
  <c r="AQ415" i="1"/>
  <c r="AQ414" i="1"/>
  <c r="AQ2668" i="1" s="1"/>
  <c r="AQ413" i="1"/>
  <c r="AQ412" i="1"/>
  <c r="AQ2666" i="1" s="1"/>
  <c r="AQ411" i="1"/>
  <c r="AQ410" i="1"/>
  <c r="AQ409" i="1"/>
  <c r="AQ2663" i="1" s="1"/>
  <c r="AQ408" i="1"/>
  <c r="AQ407" i="1"/>
  <c r="AQ2661" i="1" s="1"/>
  <c r="AQ406" i="1"/>
  <c r="AQ2660" i="1" s="1"/>
  <c r="AQ405" i="1"/>
  <c r="AQ404" i="1"/>
  <c r="AQ2658" i="1" s="1"/>
  <c r="AQ403" i="1"/>
  <c r="AQ402" i="1"/>
  <c r="AQ401" i="1"/>
  <c r="AQ400" i="1"/>
  <c r="AQ399" i="1"/>
  <c r="AQ2653" i="1" s="1"/>
  <c r="AQ398" i="1"/>
  <c r="AQ2652" i="1" s="1"/>
  <c r="AQ397" i="1"/>
  <c r="AQ396" i="1"/>
  <c r="AQ2650" i="1" s="1"/>
  <c r="AQ395" i="1"/>
  <c r="AQ394" i="1"/>
  <c r="AQ393" i="1"/>
  <c r="AQ392" i="1"/>
  <c r="AQ391" i="1"/>
  <c r="AQ2645" i="1" s="1"/>
  <c r="AQ390" i="1"/>
  <c r="AQ2644" i="1" s="1"/>
  <c r="AQ389" i="1"/>
  <c r="AQ388" i="1"/>
  <c r="AQ2641" i="1" s="1"/>
  <c r="AQ387" i="1"/>
  <c r="AQ386" i="1"/>
  <c r="AQ385" i="1"/>
  <c r="AQ384" i="1"/>
  <c r="AQ383" i="1"/>
  <c r="AQ2637" i="1" s="1"/>
  <c r="AQ382" i="1"/>
  <c r="AQ2636" i="1" s="1"/>
  <c r="AQ381" i="1"/>
  <c r="AQ380" i="1"/>
  <c r="AQ2634" i="1" s="1"/>
  <c r="AQ379" i="1"/>
  <c r="AQ378" i="1"/>
  <c r="AQ377" i="1"/>
  <c r="AQ376" i="1"/>
  <c r="AQ375" i="1"/>
  <c r="AQ2629" i="1" s="1"/>
  <c r="AQ374" i="1"/>
  <c r="AQ2628" i="1" s="1"/>
  <c r="AQ373" i="1"/>
  <c r="AQ372" i="1"/>
  <c r="AQ2626" i="1" s="1"/>
  <c r="AQ371" i="1"/>
  <c r="AQ370" i="1"/>
  <c r="AQ369" i="1"/>
  <c r="AQ368" i="1"/>
  <c r="AQ367" i="1"/>
  <c r="AQ2621" i="1" s="1"/>
  <c r="AQ366" i="1"/>
  <c r="AQ2620" i="1" s="1"/>
  <c r="AQ365" i="1"/>
  <c r="AQ364" i="1"/>
  <c r="AQ2618" i="1" s="1"/>
  <c r="AQ363" i="1"/>
  <c r="AQ362" i="1"/>
  <c r="AQ361" i="1"/>
  <c r="AQ360" i="1"/>
  <c r="AQ359" i="1"/>
  <c r="AQ2613" i="1" s="1"/>
  <c r="AQ358" i="1"/>
  <c r="AQ357" i="1"/>
  <c r="AQ356" i="1"/>
  <c r="AQ2610" i="1" s="1"/>
  <c r="AQ355" i="1"/>
  <c r="AQ354" i="1"/>
  <c r="AQ353" i="1"/>
  <c r="AQ352" i="1"/>
  <c r="AQ351" i="1"/>
  <c r="AQ2605" i="1" s="1"/>
  <c r="AQ350" i="1"/>
  <c r="AQ349" i="1"/>
  <c r="AQ348" i="1"/>
  <c r="AQ2602" i="1" s="1"/>
  <c r="AQ347" i="1"/>
  <c r="AQ346" i="1"/>
  <c r="AQ345" i="1"/>
  <c r="AQ344" i="1"/>
  <c r="AQ343" i="1"/>
  <c r="AQ2597" i="1" s="1"/>
  <c r="AQ342" i="1"/>
  <c r="AQ341" i="1"/>
  <c r="AQ340" i="1"/>
  <c r="AQ2594" i="1" s="1"/>
  <c r="AQ339" i="1"/>
  <c r="AQ338" i="1"/>
  <c r="AQ337" i="1"/>
  <c r="AQ336" i="1"/>
  <c r="AQ335" i="1"/>
  <c r="AQ334" i="1"/>
  <c r="AQ333" i="1"/>
  <c r="AQ332" i="1"/>
  <c r="AQ2586" i="1" s="1"/>
  <c r="AQ331" i="1"/>
  <c r="AQ330" i="1"/>
  <c r="AQ329" i="1"/>
  <c r="AQ328" i="1"/>
  <c r="AQ327" i="1"/>
  <c r="AQ2581" i="1" s="1"/>
  <c r="AQ326" i="1"/>
  <c r="AQ325" i="1"/>
  <c r="AQ324" i="1"/>
  <c r="AQ2578" i="1" s="1"/>
  <c r="AQ323" i="1"/>
  <c r="AQ322" i="1"/>
  <c r="AQ321" i="1"/>
  <c r="AQ320" i="1"/>
  <c r="AQ319" i="1"/>
  <c r="AQ318" i="1"/>
  <c r="AQ317" i="1"/>
  <c r="AQ316" i="1"/>
  <c r="AQ2570" i="1" s="1"/>
  <c r="AQ315" i="1"/>
  <c r="AQ314" i="1"/>
  <c r="AQ313" i="1"/>
  <c r="AQ312" i="1"/>
  <c r="AQ311" i="1"/>
  <c r="AQ2565" i="1" s="1"/>
  <c r="AQ310" i="1"/>
  <c r="AQ309" i="1"/>
  <c r="AQ308" i="1"/>
  <c r="AQ2562" i="1" s="1"/>
  <c r="AQ307" i="1"/>
  <c r="AQ306" i="1"/>
  <c r="AQ305" i="1"/>
  <c r="AQ304" i="1"/>
  <c r="AQ303" i="1"/>
  <c r="AQ2557" i="1" s="1"/>
  <c r="AQ302" i="1"/>
  <c r="AQ301" i="1"/>
  <c r="AQ300" i="1"/>
  <c r="AQ2554" i="1" s="1"/>
  <c r="AQ299" i="1"/>
  <c r="AQ298" i="1"/>
  <c r="AQ297" i="1"/>
  <c r="AQ296" i="1"/>
  <c r="AQ295" i="1"/>
  <c r="AQ2549" i="1" s="1"/>
  <c r="AQ294" i="1"/>
  <c r="AQ2548" i="1" s="1"/>
  <c r="AQ293" i="1"/>
  <c r="AQ292" i="1"/>
  <c r="AQ2546" i="1" s="1"/>
  <c r="AQ291" i="1"/>
  <c r="AQ290" i="1"/>
  <c r="AQ289" i="1"/>
  <c r="AQ288" i="1"/>
  <c r="AQ287" i="1"/>
  <c r="AQ2541" i="1" s="1"/>
  <c r="AQ286" i="1"/>
  <c r="AQ2540" i="1" s="1"/>
  <c r="AQ285" i="1"/>
  <c r="AQ284" i="1"/>
  <c r="AQ2538" i="1" s="1"/>
  <c r="AQ283" i="1"/>
  <c r="AQ282" i="1"/>
  <c r="AQ281" i="1"/>
  <c r="AQ280" i="1"/>
  <c r="AQ279" i="1"/>
  <c r="AQ2533" i="1" s="1"/>
  <c r="AQ278" i="1"/>
  <c r="AQ2532" i="1" s="1"/>
  <c r="AQ277" i="1"/>
  <c r="AQ276" i="1"/>
  <c r="AQ2530" i="1" s="1"/>
  <c r="AQ275" i="1"/>
  <c r="AQ274" i="1"/>
  <c r="AQ273" i="1"/>
  <c r="AQ272" i="1"/>
  <c r="AQ271" i="1"/>
  <c r="AQ2525" i="1" s="1"/>
  <c r="AQ270" i="1"/>
  <c r="AQ2524" i="1" s="1"/>
  <c r="AQ269" i="1"/>
  <c r="AQ268" i="1"/>
  <c r="AQ2522" i="1" s="1"/>
  <c r="AQ267" i="1"/>
  <c r="AQ266" i="1"/>
  <c r="AQ265" i="1"/>
  <c r="AQ264" i="1"/>
  <c r="AQ263" i="1"/>
  <c r="AQ2517" i="1" s="1"/>
  <c r="AQ262" i="1"/>
  <c r="AQ261" i="1"/>
  <c r="AQ260" i="1"/>
  <c r="AQ2514" i="1" s="1"/>
  <c r="AQ259" i="1"/>
  <c r="AQ258" i="1"/>
  <c r="AQ257" i="1"/>
  <c r="AQ256" i="1"/>
  <c r="AQ255" i="1"/>
  <c r="AQ2509" i="1" s="1"/>
  <c r="AQ254" i="1"/>
  <c r="AQ2508" i="1" s="1"/>
  <c r="AQ253" i="1"/>
  <c r="AQ252" i="1"/>
  <c r="AQ2506" i="1" s="1"/>
  <c r="AQ251" i="1"/>
  <c r="AQ250" i="1"/>
  <c r="AQ249" i="1"/>
  <c r="AQ248" i="1"/>
  <c r="AQ247" i="1"/>
  <c r="AQ2501" i="1" s="1"/>
  <c r="AQ246" i="1"/>
  <c r="AQ2500" i="1" s="1"/>
  <c r="AQ245" i="1"/>
  <c r="AQ244" i="1"/>
  <c r="AQ2498" i="1" s="1"/>
  <c r="AQ243" i="1"/>
  <c r="AQ242" i="1"/>
  <c r="AQ241" i="1"/>
  <c r="AQ240" i="1"/>
  <c r="AQ239" i="1"/>
  <c r="AQ2493" i="1" s="1"/>
  <c r="AQ238" i="1"/>
  <c r="AQ2492" i="1" s="1"/>
  <c r="AQ237" i="1"/>
  <c r="AQ236" i="1"/>
  <c r="AQ2490" i="1" s="1"/>
  <c r="AQ235" i="1"/>
  <c r="AQ234" i="1"/>
  <c r="AQ233" i="1"/>
  <c r="AQ232" i="1"/>
  <c r="AQ231" i="1"/>
  <c r="AQ2485" i="1" s="1"/>
  <c r="AQ230" i="1"/>
  <c r="AQ2484" i="1" s="1"/>
  <c r="AQ229" i="1"/>
  <c r="AQ228" i="1"/>
  <c r="AQ2482" i="1" s="1"/>
  <c r="AQ227" i="1"/>
  <c r="AQ226" i="1"/>
  <c r="AQ225" i="1"/>
  <c r="AQ224" i="1"/>
  <c r="AQ223" i="1"/>
  <c r="AQ2477" i="1" s="1"/>
  <c r="AQ222" i="1"/>
  <c r="AQ221" i="1"/>
  <c r="AQ220" i="1"/>
  <c r="AQ2474" i="1" s="1"/>
  <c r="AQ219" i="1"/>
  <c r="AQ218" i="1"/>
  <c r="AQ217" i="1"/>
  <c r="AQ216" i="1"/>
  <c r="AQ215" i="1"/>
  <c r="AQ2469" i="1" s="1"/>
  <c r="AQ214" i="1"/>
  <c r="AQ2468" i="1" s="1"/>
  <c r="AQ213" i="1"/>
  <c r="AQ212" i="1"/>
  <c r="AQ2466" i="1" s="1"/>
  <c r="AQ211" i="1"/>
  <c r="AQ210" i="1"/>
  <c r="AQ209" i="1"/>
  <c r="AQ208" i="1"/>
  <c r="AQ207" i="1"/>
  <c r="AQ2461" i="1" s="1"/>
  <c r="AQ206" i="1"/>
  <c r="AQ2460" i="1" s="1"/>
  <c r="AQ205" i="1"/>
  <c r="AQ204" i="1"/>
  <c r="AQ2458" i="1" s="1"/>
  <c r="AQ203" i="1"/>
  <c r="AQ202" i="1"/>
  <c r="AQ201" i="1"/>
  <c r="AQ200" i="1"/>
  <c r="AQ199" i="1"/>
  <c r="AQ2453" i="1" s="1"/>
  <c r="AQ198" i="1"/>
  <c r="AQ2452" i="1" s="1"/>
  <c r="AQ197" i="1"/>
  <c r="AQ196" i="1"/>
  <c r="AQ2450" i="1" s="1"/>
  <c r="AQ195" i="1"/>
  <c r="AQ194" i="1"/>
  <c r="AQ193" i="1"/>
  <c r="AQ192" i="1"/>
  <c r="AQ191" i="1"/>
  <c r="AQ2445" i="1" s="1"/>
  <c r="AQ190" i="1"/>
  <c r="AQ2444" i="1" s="1"/>
  <c r="AQ189" i="1"/>
  <c r="AQ188" i="1"/>
  <c r="AQ2442" i="1" s="1"/>
  <c r="AQ187" i="1"/>
  <c r="AQ186" i="1"/>
  <c r="AQ185" i="1"/>
  <c r="AQ184" i="1"/>
  <c r="AQ183" i="1"/>
  <c r="AQ2437" i="1" s="1"/>
  <c r="AQ182" i="1"/>
  <c r="AQ2436" i="1" s="1"/>
  <c r="AQ181" i="1"/>
  <c r="AQ180" i="1"/>
  <c r="AQ2434" i="1" s="1"/>
  <c r="AQ179" i="1"/>
  <c r="AQ178" i="1"/>
  <c r="AQ177" i="1"/>
  <c r="AQ176" i="1"/>
  <c r="AQ175" i="1"/>
  <c r="AQ2429" i="1" s="1"/>
  <c r="AQ174" i="1"/>
  <c r="AQ2428" i="1" s="1"/>
  <c r="AQ173" i="1"/>
  <c r="AQ172" i="1"/>
  <c r="AQ2426" i="1" s="1"/>
  <c r="AQ171" i="1"/>
  <c r="AQ170" i="1"/>
  <c r="AQ169" i="1"/>
  <c r="AQ168" i="1"/>
  <c r="AQ167" i="1"/>
  <c r="AQ2421" i="1" s="1"/>
  <c r="AQ166" i="1"/>
  <c r="AQ2420" i="1" s="1"/>
  <c r="AQ165" i="1"/>
  <c r="AQ164" i="1"/>
  <c r="AQ2418" i="1" s="1"/>
  <c r="AQ163" i="1"/>
  <c r="AQ162" i="1"/>
  <c r="AQ161" i="1"/>
  <c r="AQ160" i="1"/>
  <c r="AQ159" i="1"/>
  <c r="AQ2413" i="1" s="1"/>
  <c r="AQ158" i="1"/>
  <c r="AQ2412" i="1" s="1"/>
  <c r="AQ157" i="1"/>
  <c r="AQ156" i="1"/>
  <c r="AQ2410" i="1" s="1"/>
  <c r="AQ155" i="1"/>
  <c r="AQ154" i="1"/>
  <c r="AQ153" i="1"/>
  <c r="AQ152" i="1"/>
  <c r="AQ151" i="1"/>
  <c r="AQ2405" i="1" s="1"/>
  <c r="AQ150" i="1"/>
  <c r="AQ2404" i="1" s="1"/>
  <c r="AQ149" i="1"/>
  <c r="AQ148" i="1"/>
  <c r="AQ2401" i="1" s="1"/>
  <c r="AQ147" i="1"/>
  <c r="AQ146" i="1"/>
  <c r="AQ145" i="1"/>
  <c r="AQ144" i="1"/>
  <c r="AQ143" i="1"/>
  <c r="AQ2397" i="1" s="1"/>
  <c r="AQ142" i="1"/>
  <c r="AQ2396" i="1" s="1"/>
  <c r="AQ141" i="1"/>
  <c r="AQ140" i="1"/>
  <c r="AQ2394" i="1" s="1"/>
  <c r="AQ139" i="1"/>
  <c r="AQ138" i="1"/>
  <c r="AQ137" i="1"/>
  <c r="AQ136" i="1"/>
  <c r="AQ135" i="1"/>
  <c r="AQ2389" i="1" s="1"/>
  <c r="AQ134" i="1"/>
  <c r="AQ2388" i="1" s="1"/>
  <c r="AQ133" i="1"/>
  <c r="AQ132" i="1"/>
  <c r="AQ2386" i="1" s="1"/>
  <c r="AQ131" i="1"/>
  <c r="AQ130" i="1"/>
  <c r="AQ129" i="1"/>
  <c r="AQ128" i="1"/>
  <c r="AQ127" i="1"/>
  <c r="AQ2381" i="1" s="1"/>
  <c r="AQ126" i="1"/>
  <c r="AQ2380" i="1" s="1"/>
  <c r="AQ125" i="1"/>
  <c r="AQ124" i="1"/>
  <c r="AQ2378" i="1" s="1"/>
  <c r="AQ123" i="1"/>
  <c r="AQ122" i="1"/>
  <c r="AQ121" i="1"/>
  <c r="AQ120" i="1"/>
  <c r="AQ119" i="1"/>
  <c r="AQ2373" i="1" s="1"/>
  <c r="AQ118" i="1"/>
  <c r="AQ2372" i="1" s="1"/>
  <c r="AQ117" i="1"/>
  <c r="AQ116" i="1"/>
  <c r="AQ2370" i="1" s="1"/>
  <c r="AQ115" i="1"/>
  <c r="AQ114" i="1"/>
  <c r="AQ113" i="1"/>
  <c r="AQ112" i="1"/>
  <c r="AQ111" i="1"/>
  <c r="AQ2365" i="1" s="1"/>
  <c r="AQ110" i="1"/>
  <c r="AQ2364" i="1" s="1"/>
  <c r="AQ109" i="1"/>
  <c r="AQ108" i="1"/>
  <c r="AQ2362" i="1" s="1"/>
  <c r="AQ107" i="1"/>
  <c r="AQ106" i="1"/>
  <c r="AQ105" i="1"/>
  <c r="AQ104" i="1"/>
  <c r="AQ103" i="1"/>
  <c r="AQ2357" i="1" s="1"/>
  <c r="AQ102" i="1"/>
  <c r="AQ2356" i="1" s="1"/>
  <c r="AQ101" i="1"/>
  <c r="AQ100" i="1"/>
  <c r="AQ2354" i="1" s="1"/>
  <c r="AQ99" i="1"/>
  <c r="AQ98" i="1"/>
  <c r="AQ97" i="1"/>
  <c r="AQ96" i="1"/>
  <c r="AQ95" i="1"/>
  <c r="AQ2349" i="1" s="1"/>
  <c r="AQ94" i="1"/>
  <c r="AQ2348" i="1" s="1"/>
  <c r="AQ93" i="1"/>
  <c r="AQ92" i="1"/>
  <c r="AQ2346" i="1" s="1"/>
  <c r="AQ91" i="1"/>
  <c r="AQ90" i="1"/>
  <c r="AQ89" i="1"/>
  <c r="AQ88" i="1"/>
  <c r="AQ87" i="1"/>
  <c r="AQ2341" i="1" s="1"/>
  <c r="AQ86" i="1"/>
  <c r="AQ2340" i="1" s="1"/>
  <c r="AQ85" i="1"/>
  <c r="AQ84" i="1"/>
  <c r="AQ2338" i="1" s="1"/>
  <c r="AQ83" i="1"/>
  <c r="AQ82" i="1"/>
  <c r="AQ81" i="1"/>
  <c r="AQ80" i="1"/>
  <c r="AQ79" i="1"/>
  <c r="AQ78" i="1"/>
  <c r="AQ2332" i="1" s="1"/>
  <c r="AQ77" i="1"/>
  <c r="AQ76" i="1"/>
  <c r="AQ2330" i="1" s="1"/>
  <c r="AQ75" i="1"/>
  <c r="AQ74" i="1"/>
  <c r="AQ73" i="1"/>
  <c r="AQ72" i="1"/>
  <c r="AQ71" i="1"/>
  <c r="AQ70" i="1"/>
  <c r="AQ2324" i="1" s="1"/>
  <c r="AQ69" i="1"/>
  <c r="AQ68" i="1"/>
  <c r="AQ2322" i="1" s="1"/>
  <c r="AQ67" i="1"/>
  <c r="AQ66" i="1"/>
  <c r="AQ65" i="1"/>
  <c r="AQ64" i="1"/>
  <c r="AQ63" i="1"/>
  <c r="AQ62" i="1"/>
  <c r="AQ2316" i="1" s="1"/>
  <c r="AQ61" i="1"/>
  <c r="AQ60" i="1"/>
  <c r="AQ2314" i="1" s="1"/>
  <c r="AQ59" i="1"/>
  <c r="AQ58" i="1"/>
  <c r="AQ57" i="1"/>
  <c r="AQ56" i="1"/>
  <c r="AQ55" i="1"/>
  <c r="AQ54" i="1"/>
  <c r="AQ2308" i="1" s="1"/>
  <c r="AQ53" i="1"/>
  <c r="AQ52" i="1"/>
  <c r="AQ2306" i="1" s="1"/>
  <c r="AQ51" i="1"/>
  <c r="AQ50" i="1"/>
  <c r="AQ49" i="1"/>
  <c r="AQ48" i="1"/>
  <c r="AQ47" i="1"/>
  <c r="AQ46" i="1"/>
  <c r="AQ2300" i="1" s="1"/>
  <c r="AQ45" i="1"/>
  <c r="AQ44" i="1"/>
  <c r="AQ2298" i="1" s="1"/>
  <c r="AQ43" i="1"/>
  <c r="AQ42" i="1"/>
  <c r="AQ41" i="1"/>
  <c r="AQ40" i="1"/>
  <c r="AQ39" i="1"/>
  <c r="AQ38" i="1"/>
  <c r="AQ2292" i="1" s="1"/>
  <c r="AQ37" i="1"/>
  <c r="AQ36" i="1"/>
  <c r="AQ2290" i="1" s="1"/>
  <c r="AQ35" i="1"/>
  <c r="AQ34" i="1"/>
  <c r="AQ33" i="1"/>
  <c r="AQ32" i="1"/>
  <c r="AQ31" i="1"/>
  <c r="AQ2286" i="1" s="1"/>
  <c r="AQ30" i="1"/>
  <c r="AQ2284" i="1" s="1"/>
  <c r="AQ29" i="1"/>
  <c r="AQ28" i="1"/>
  <c r="AQ2282" i="1" s="1"/>
  <c r="AQ27" i="1"/>
  <c r="AQ26" i="1"/>
  <c r="AQ25" i="1"/>
  <c r="AQ24" i="1"/>
  <c r="AQ23" i="1"/>
  <c r="AQ22" i="1"/>
  <c r="AQ2276" i="1" s="1"/>
  <c r="AQ21" i="1"/>
  <c r="AQ20" i="1"/>
  <c r="AQ2274" i="1" s="1"/>
  <c r="AQ19" i="1"/>
  <c r="AQ18" i="1"/>
  <c r="AQ17" i="1"/>
  <c r="AQ16" i="1"/>
  <c r="AQ15" i="1"/>
  <c r="AQ14" i="1"/>
  <c r="AQ2268" i="1" s="1"/>
  <c r="AQ13" i="1"/>
  <c r="AQ12" i="1"/>
  <c r="AQ2266" i="1" s="1"/>
  <c r="AQ11" i="1"/>
  <c r="AQ10" i="1"/>
  <c r="AQ9" i="1"/>
  <c r="AQ8" i="1"/>
  <c r="AQ7" i="1"/>
  <c r="AQ6" i="1"/>
  <c r="AQ2260" i="1" s="1"/>
  <c r="AQ5" i="1"/>
  <c r="AQ2258" i="1"/>
  <c r="AQ2743" i="1"/>
  <c r="AQ2816" i="1"/>
  <c r="AQ2831" i="1"/>
  <c r="AQ2840" i="1"/>
  <c r="AQ2872" i="1"/>
  <c r="AQ2888" i="1"/>
  <c r="AQ2895" i="1"/>
  <c r="AQ2912" i="1"/>
  <c r="AQ2935" i="1"/>
  <c r="AQ2936" i="1"/>
  <c r="AQ2952" i="1"/>
  <c r="AQ2953" i="1"/>
  <c r="AQ2957" i="1"/>
  <c r="AQ2960" i="1"/>
  <c r="AQ2961" i="1"/>
  <c r="AQ2965" i="1"/>
  <c r="AQ2968" i="1"/>
  <c r="AQ2971" i="1"/>
  <c r="AQ2973" i="1"/>
  <c r="AQ2976" i="1"/>
  <c r="AQ2977" i="1"/>
  <c r="AQ2979" i="1"/>
  <c r="AQ2985" i="1"/>
  <c r="AQ2987" i="1"/>
  <c r="AQ2992" i="1"/>
  <c r="AQ2993" i="1"/>
  <c r="AQ2999" i="1"/>
  <c r="AQ3001" i="1"/>
  <c r="AQ3006" i="1"/>
  <c r="AQ3009" i="1"/>
  <c r="AQ4" i="1"/>
  <c r="AQ2534" i="1" l="1"/>
  <c r="AQ2566" i="1"/>
  <c r="AQ2598" i="1"/>
  <c r="AQ2606" i="1"/>
  <c r="AQ2622" i="1"/>
  <c r="AQ2630" i="1"/>
  <c r="AQ2638" i="1"/>
  <c r="AQ2654" i="1"/>
  <c r="AQ2662" i="1"/>
  <c r="AQ2526" i="1"/>
  <c r="AQ2558" i="1"/>
  <c r="AQ2590" i="1"/>
  <c r="AQ2542" i="1"/>
  <c r="AQ2582" i="1"/>
  <c r="AQ2956" i="1"/>
  <c r="AQ2964" i="1"/>
  <c r="AQ2972" i="1"/>
  <c r="AQ2980" i="1"/>
  <c r="AQ2988" i="1"/>
  <c r="AQ2996" i="1"/>
  <c r="AQ3005" i="1"/>
  <c r="AQ2900" i="1"/>
  <c r="AQ2908" i="1"/>
  <c r="AQ2916" i="1"/>
  <c r="AQ2924" i="1"/>
  <c r="AQ2932" i="1"/>
  <c r="AQ2940" i="1"/>
  <c r="AQ2948" i="1"/>
  <c r="AQ2669" i="1"/>
  <c r="AQ2677" i="1"/>
  <c r="AQ2693" i="1"/>
  <c r="AQ2701" i="1"/>
  <c r="AQ2717" i="1"/>
  <c r="AQ2733" i="1"/>
  <c r="AQ2765" i="1"/>
  <c r="AQ2781" i="1"/>
  <c r="AQ2789" i="1"/>
  <c r="AQ2805" i="1"/>
  <c r="AQ2813" i="1"/>
  <c r="AQ2821" i="1"/>
  <c r="AQ2837" i="1"/>
  <c r="AQ2845" i="1"/>
  <c r="AQ2853" i="1"/>
  <c r="AQ2861" i="1"/>
  <c r="AQ2927" i="1"/>
  <c r="AQ2478" i="1"/>
  <c r="AQ2486" i="1"/>
  <c r="AQ2744" i="1"/>
  <c r="AQ2808" i="1"/>
  <c r="AQ2848" i="1"/>
  <c r="AQ2910" i="1"/>
  <c r="AQ2918" i="1"/>
  <c r="AQ2926" i="1"/>
  <c r="AQ2934" i="1"/>
  <c r="AQ2942" i="1"/>
  <c r="AQ2951" i="1"/>
  <c r="AQ2959" i="1"/>
  <c r="AQ2967" i="1"/>
  <c r="AQ2975" i="1"/>
  <c r="AQ2983" i="1"/>
  <c r="AQ2991" i="1"/>
  <c r="AQ2877" i="1"/>
  <c r="AQ2885" i="1"/>
  <c r="AQ2893" i="1"/>
  <c r="AQ2901" i="1"/>
  <c r="AQ2909" i="1"/>
  <c r="AQ2925" i="1"/>
  <c r="AQ2933" i="1"/>
  <c r="AQ2941" i="1"/>
  <c r="AQ2950" i="1"/>
  <c r="AQ2502" i="1"/>
  <c r="AQ2550" i="1"/>
  <c r="AQ2958" i="1"/>
  <c r="AQ2966" i="1"/>
  <c r="AQ2974" i="1"/>
  <c r="AQ2366" i="1"/>
  <c r="AQ2374" i="1"/>
  <c r="AQ2414" i="1"/>
  <c r="AQ2454" i="1"/>
  <c r="AQ3000" i="1"/>
  <c r="AQ3008" i="1"/>
  <c r="AQ2264" i="1"/>
  <c r="AQ2272" i="1"/>
  <c r="AQ2280" i="1"/>
  <c r="AQ2296" i="1"/>
  <c r="AQ2304" i="1"/>
  <c r="AQ2312" i="1"/>
  <c r="AQ2320" i="1"/>
  <c r="AQ2328" i="1"/>
  <c r="AQ2336" i="1"/>
  <c r="AQ2344" i="1"/>
  <c r="AQ2360" i="1"/>
  <c r="AQ2368" i="1"/>
  <c r="AQ2376" i="1"/>
  <c r="AQ2384" i="1"/>
  <c r="AQ2392" i="1"/>
  <c r="AQ2400" i="1"/>
  <c r="AQ2408" i="1"/>
  <c r="AQ2416" i="1"/>
  <c r="AQ2424" i="1"/>
  <c r="AQ2432" i="1"/>
  <c r="AQ2440" i="1"/>
  <c r="AQ2448" i="1"/>
  <c r="AQ2456" i="1"/>
  <c r="AQ2464" i="1"/>
  <c r="AQ2472" i="1"/>
  <c r="AQ2488" i="1"/>
  <c r="AQ2496" i="1"/>
  <c r="AQ2504" i="1"/>
  <c r="AQ2512" i="1"/>
  <c r="AQ2528" i="1"/>
  <c r="AQ2536" i="1"/>
  <c r="AQ2982" i="1"/>
  <c r="AQ2990" i="1"/>
  <c r="AQ2494" i="1"/>
  <c r="AQ2510" i="1"/>
  <c r="AQ2544" i="1"/>
  <c r="AQ2552" i="1"/>
  <c r="AQ2560" i="1"/>
  <c r="AQ2576" i="1"/>
  <c r="AQ2584" i="1"/>
  <c r="AQ2592" i="1"/>
  <c r="AQ2600" i="1"/>
  <c r="AQ2608" i="1"/>
  <c r="AQ2616" i="1"/>
  <c r="AQ2632" i="1"/>
  <c r="AQ2640" i="1"/>
  <c r="AQ2648" i="1"/>
  <c r="AQ2656" i="1"/>
  <c r="AQ2955" i="1"/>
  <c r="AQ2963" i="1"/>
  <c r="AQ2998" i="1"/>
  <c r="AQ3007" i="1"/>
  <c r="AQ2335" i="1"/>
  <c r="AQ2359" i="1"/>
  <c r="AQ2375" i="1"/>
  <c r="AQ2383" i="1"/>
  <c r="AQ2391" i="1"/>
  <c r="AQ2407" i="1"/>
  <c r="AQ2423" i="1"/>
  <c r="AQ2431" i="1"/>
  <c r="AQ2439" i="1"/>
  <c r="AQ2447" i="1"/>
  <c r="AQ2463" i="1"/>
  <c r="AQ2471" i="1"/>
  <c r="AQ2479" i="1"/>
  <c r="AQ2495" i="1"/>
  <c r="AQ2503" i="1"/>
  <c r="AQ2511" i="1"/>
  <c r="AQ2519" i="1"/>
  <c r="AQ2535" i="1"/>
  <c r="AQ2543" i="1"/>
  <c r="AQ2551" i="1"/>
  <c r="AQ2559" i="1"/>
  <c r="AQ2567" i="1"/>
  <c r="AQ2575" i="1"/>
  <c r="AQ2583" i="1"/>
  <c r="AQ2591" i="1"/>
  <c r="AQ2599" i="1"/>
  <c r="AQ2607" i="1"/>
  <c r="AQ2614" i="1"/>
  <c r="AQ2623" i="1"/>
  <c r="AQ2631" i="1"/>
  <c r="AQ2639" i="1"/>
  <c r="AQ2647" i="1"/>
  <c r="AQ2655" i="1"/>
  <c r="AQ2664" i="1"/>
  <c r="AQ2680" i="1"/>
  <c r="AQ2688" i="1"/>
  <c r="AQ2696" i="1"/>
  <c r="AQ2704" i="1"/>
  <c r="AQ2712" i="1"/>
  <c r="AQ2720" i="1"/>
  <c r="AQ2728" i="1"/>
  <c r="AQ2736" i="1"/>
  <c r="AQ2752" i="1"/>
  <c r="AQ2760" i="1"/>
  <c r="AQ2768" i="1"/>
  <c r="AQ2776" i="1"/>
  <c r="AQ2784" i="1"/>
  <c r="AQ2800" i="1"/>
  <c r="AQ2824" i="1"/>
  <c r="AQ2864" i="1"/>
  <c r="AQ2527" i="1"/>
  <c r="AQ2573" i="1"/>
  <c r="AQ2995" i="1"/>
  <c r="AQ2679" i="1"/>
  <c r="AQ2687" i="1"/>
  <c r="AQ2695" i="1"/>
  <c r="AQ2703" i="1"/>
  <c r="AQ2711" i="1"/>
  <c r="AQ2719" i="1"/>
  <c r="AQ2984" i="1"/>
  <c r="AQ2735" i="1"/>
  <c r="AQ2880" i="1"/>
  <c r="AQ2709" i="1"/>
  <c r="AQ2343" i="1"/>
  <c r="AQ2351" i="1"/>
  <c r="AQ2455" i="1"/>
  <c r="AQ2917" i="1"/>
  <c r="AQ2415" i="1"/>
  <c r="AQ2919" i="1"/>
  <c r="AQ2944" i="1"/>
  <c r="AQ2969" i="1"/>
  <c r="AQ2589" i="1"/>
  <c r="AQ2685" i="1"/>
  <c r="AQ2725" i="1"/>
  <c r="AQ2741" i="1"/>
  <c r="AQ2749" i="1"/>
  <c r="AQ2757" i="1"/>
  <c r="AQ2773" i="1"/>
  <c r="AQ2829" i="1"/>
  <c r="AQ2869" i="1"/>
  <c r="AQ2981" i="1"/>
  <c r="AQ2278" i="1"/>
  <c r="AQ2294" i="1"/>
  <c r="AQ2310" i="1"/>
  <c r="AQ2318" i="1"/>
  <c r="AQ2326" i="1"/>
  <c r="AQ2334" i="1"/>
  <c r="AQ2342" i="1"/>
  <c r="AQ2350" i="1"/>
  <c r="AQ2358" i="1"/>
  <c r="AQ2327" i="1"/>
  <c r="AQ2367" i="1"/>
  <c r="AQ2487" i="1"/>
  <c r="AQ2302" i="1"/>
  <c r="AQ2390" i="1"/>
  <c r="AQ2430" i="1"/>
  <c r="AQ2438" i="1"/>
  <c r="AQ2518" i="1"/>
  <c r="AQ2624" i="1"/>
  <c r="AQ2399" i="1"/>
  <c r="AQ2398" i="1"/>
  <c r="AQ2406" i="1"/>
  <c r="AQ2422" i="1"/>
  <c r="AQ2446" i="1"/>
  <c r="AQ2462" i="1"/>
  <c r="AQ2470" i="1"/>
  <c r="AQ2382" i="1"/>
  <c r="AQ2797" i="1"/>
  <c r="AQ2615" i="1"/>
  <c r="AQ2556" i="1"/>
  <c r="AQ2564" i="1"/>
  <c r="AQ2572" i="1"/>
  <c r="AQ2580" i="1"/>
  <c r="AQ2588" i="1"/>
  <c r="AQ2596" i="1"/>
  <c r="AQ2604" i="1"/>
  <c r="AQ2612" i="1"/>
  <c r="AQ2263" i="1"/>
  <c r="AQ2271" i="1"/>
  <c r="AQ2279" i="1"/>
  <c r="AQ2287" i="1"/>
  <c r="AQ2295" i="1"/>
  <c r="AQ2303" i="1"/>
  <c r="AQ2311" i="1"/>
  <c r="AQ2319" i="1"/>
  <c r="AQ2259" i="1"/>
  <c r="AQ2267" i="1"/>
  <c r="AQ2275" i="1"/>
  <c r="AQ2283" i="1"/>
  <c r="AQ2291" i="1"/>
  <c r="AQ2299" i="1"/>
  <c r="AQ2307" i="1"/>
  <c r="AQ2315" i="1"/>
  <c r="AQ2323" i="1"/>
  <c r="AQ2331" i="1"/>
  <c r="AQ2339" i="1"/>
  <c r="AQ2347" i="1"/>
  <c r="AQ2355" i="1"/>
  <c r="AQ2363" i="1"/>
  <c r="AQ2371" i="1"/>
  <c r="AQ2379" i="1"/>
  <c r="AQ2387" i="1"/>
  <c r="AQ2395" i="1"/>
  <c r="AQ2403" i="1"/>
  <c r="AQ2411" i="1"/>
  <c r="AQ2419" i="1"/>
  <c r="AQ2427" i="1"/>
  <c r="AQ2435" i="1"/>
  <c r="AQ2443" i="1"/>
  <c r="AQ2451" i="1"/>
  <c r="AQ2459" i="1"/>
  <c r="AQ2467" i="1"/>
  <c r="AQ2475" i="1"/>
  <c r="AQ2483" i="1"/>
  <c r="AQ2491" i="1"/>
  <c r="AQ2499" i="1"/>
  <c r="AQ2507" i="1"/>
  <c r="AQ2515" i="1"/>
  <c r="AQ2523" i="1"/>
  <c r="AQ2531" i="1"/>
  <c r="AQ2539" i="1"/>
  <c r="AQ2547" i="1"/>
  <c r="AQ2555" i="1"/>
  <c r="AQ2262" i="1"/>
  <c r="AQ2270" i="1"/>
  <c r="AQ2520" i="1"/>
  <c r="AQ2309" i="1"/>
  <c r="AQ2317" i="1"/>
  <c r="AQ2325" i="1"/>
  <c r="AQ2333" i="1"/>
  <c r="AQ2642" i="1"/>
  <c r="AQ2261" i="1"/>
  <c r="AQ2269" i="1"/>
  <c r="AQ2277" i="1"/>
  <c r="AQ2285" i="1"/>
  <c r="AQ2293" i="1"/>
  <c r="AQ2708" i="1"/>
  <c r="AQ2684" i="1"/>
  <c r="AQ2672" i="1"/>
  <c r="AQ2568" i="1"/>
  <c r="AQ2301" i="1"/>
  <c r="AQ2922" i="1"/>
  <c r="AQ2402" i="1"/>
  <c r="AQ2905" i="1"/>
  <c r="AQ2897" i="1"/>
  <c r="AQ2480" i="1"/>
  <c r="AQ2786" i="1"/>
  <c r="AQ2690" i="1"/>
  <c r="AQ2353" i="1"/>
  <c r="AQ2289" i="1"/>
  <c r="AQ2516" i="1"/>
  <c r="AQ2476" i="1"/>
  <c r="AX3010" i="1"/>
  <c r="AW3010" i="1"/>
  <c r="AU3010" i="1"/>
  <c r="AT3010" i="1"/>
  <c r="AS3010" i="1"/>
  <c r="AR3010" i="1"/>
  <c r="AN3010" i="1"/>
  <c r="AM3010" i="1"/>
  <c r="AL3010" i="1"/>
  <c r="AK3010" i="1"/>
  <c r="AJ3010" i="1"/>
  <c r="AI3010" i="1"/>
  <c r="AH3010" i="1"/>
  <c r="AG3010" i="1"/>
  <c r="AF3010" i="1"/>
  <c r="AE3010" i="1"/>
  <c r="AC3010" i="1"/>
  <c r="AX3009" i="1"/>
  <c r="AW3009" i="1"/>
  <c r="AU3009" i="1"/>
  <c r="AT3009" i="1"/>
  <c r="AS3009" i="1"/>
  <c r="AR3009" i="1"/>
  <c r="AN3009" i="1"/>
  <c r="AM3009" i="1"/>
  <c r="AL3009" i="1"/>
  <c r="AK3009" i="1"/>
  <c r="AJ3009" i="1"/>
  <c r="AI3009" i="1"/>
  <c r="AH3009" i="1"/>
  <c r="AG3009" i="1"/>
  <c r="AF3009" i="1"/>
  <c r="AE3009" i="1"/>
  <c r="AC3009" i="1"/>
  <c r="AX3008" i="1"/>
  <c r="AW3008" i="1"/>
  <c r="AU3008" i="1"/>
  <c r="AT3008" i="1"/>
  <c r="AS3008" i="1"/>
  <c r="AR3008" i="1"/>
  <c r="AN3008" i="1"/>
  <c r="AM3008" i="1"/>
  <c r="AL3008" i="1"/>
  <c r="AK3008" i="1"/>
  <c r="AJ3008" i="1"/>
  <c r="AI3008" i="1"/>
  <c r="AH3008" i="1"/>
  <c r="AG3008" i="1"/>
  <c r="AF3008" i="1"/>
  <c r="AE3008" i="1"/>
  <c r="AC3008" i="1"/>
  <c r="AX3007" i="1"/>
  <c r="AW3007" i="1"/>
  <c r="AU3007" i="1"/>
  <c r="AT3007" i="1"/>
  <c r="AS3007" i="1"/>
  <c r="AR3007" i="1"/>
  <c r="AN3007" i="1"/>
  <c r="AM3007" i="1"/>
  <c r="AL3007" i="1"/>
  <c r="AK3007" i="1"/>
  <c r="AJ3007" i="1"/>
  <c r="AI3007" i="1"/>
  <c r="AH3007" i="1"/>
  <c r="AG3007" i="1"/>
  <c r="AF3007" i="1"/>
  <c r="AE3007" i="1"/>
  <c r="AC3007" i="1"/>
  <c r="AX3006" i="1"/>
  <c r="AW3006" i="1"/>
  <c r="AU3006" i="1"/>
  <c r="AT3006" i="1"/>
  <c r="AS3006" i="1"/>
  <c r="AR3006" i="1"/>
  <c r="AN3006" i="1"/>
  <c r="AM3006" i="1"/>
  <c r="AL3006" i="1"/>
  <c r="AK3006" i="1"/>
  <c r="AJ3006" i="1"/>
  <c r="AI3006" i="1"/>
  <c r="AH3006" i="1"/>
  <c r="AG3006" i="1"/>
  <c r="AF3006" i="1"/>
  <c r="AE3006" i="1"/>
  <c r="AC3006" i="1"/>
  <c r="AX3005" i="1"/>
  <c r="AW3005" i="1"/>
  <c r="AU3005" i="1"/>
  <c r="AT3005" i="1"/>
  <c r="AS3005" i="1"/>
  <c r="AR3005" i="1"/>
  <c r="AN3005" i="1"/>
  <c r="AM3005" i="1"/>
  <c r="AL3005" i="1"/>
  <c r="AK3005" i="1"/>
  <c r="AJ3005" i="1"/>
  <c r="AI3005" i="1"/>
  <c r="AH3005" i="1"/>
  <c r="AG3005" i="1"/>
  <c r="AF3005" i="1"/>
  <c r="AE3005" i="1"/>
  <c r="AC3005" i="1"/>
  <c r="AX3004" i="1"/>
  <c r="AW3004" i="1"/>
  <c r="AU3004" i="1"/>
  <c r="AT3004" i="1"/>
  <c r="AS3004" i="1"/>
  <c r="AR3004" i="1"/>
  <c r="AN3004" i="1"/>
  <c r="AM3004" i="1"/>
  <c r="AL3004" i="1"/>
  <c r="AK3004" i="1"/>
  <c r="AJ3004" i="1"/>
  <c r="AI3004" i="1"/>
  <c r="AH3004" i="1"/>
  <c r="AG3004" i="1"/>
  <c r="AF3004" i="1"/>
  <c r="AE3004" i="1"/>
  <c r="AC3004" i="1"/>
  <c r="AX3003" i="1"/>
  <c r="AW3003" i="1"/>
  <c r="AU3003" i="1"/>
  <c r="AT3003" i="1"/>
  <c r="AS3003" i="1"/>
  <c r="AR3003" i="1"/>
  <c r="AN3003" i="1"/>
  <c r="AM3003" i="1"/>
  <c r="AL3003" i="1"/>
  <c r="AK3003" i="1"/>
  <c r="AJ3003" i="1"/>
  <c r="AI3003" i="1"/>
  <c r="AH3003" i="1"/>
  <c r="AG3003" i="1"/>
  <c r="AF3003" i="1"/>
  <c r="AE3003" i="1"/>
  <c r="AC3003" i="1"/>
  <c r="AX3002" i="1"/>
  <c r="AW3002" i="1"/>
  <c r="AU3002" i="1"/>
  <c r="AT3002" i="1"/>
  <c r="AS3002" i="1"/>
  <c r="AR3002" i="1"/>
  <c r="AN3002" i="1"/>
  <c r="AM3002" i="1"/>
  <c r="AL3002" i="1"/>
  <c r="AK3002" i="1"/>
  <c r="AJ3002" i="1"/>
  <c r="AI3002" i="1"/>
  <c r="AH3002" i="1"/>
  <c r="AG3002" i="1"/>
  <c r="AF3002" i="1"/>
  <c r="AE3002" i="1"/>
  <c r="AC3002" i="1"/>
  <c r="AX3001" i="1"/>
  <c r="AW3001" i="1"/>
  <c r="AU3001" i="1"/>
  <c r="AT3001" i="1"/>
  <c r="AS3001" i="1"/>
  <c r="AR3001" i="1"/>
  <c r="AN3001" i="1"/>
  <c r="AM3001" i="1"/>
  <c r="AL3001" i="1"/>
  <c r="AK3001" i="1"/>
  <c r="AJ3001" i="1"/>
  <c r="AI3001" i="1"/>
  <c r="AH3001" i="1"/>
  <c r="AG3001" i="1"/>
  <c r="AF3001" i="1"/>
  <c r="AE3001" i="1"/>
  <c r="AC3001" i="1"/>
  <c r="AX3000" i="1"/>
  <c r="AW3000" i="1"/>
  <c r="AU3000" i="1"/>
  <c r="AT3000" i="1"/>
  <c r="AS3000" i="1"/>
  <c r="AR3000" i="1"/>
  <c r="AN3000" i="1"/>
  <c r="AM3000" i="1"/>
  <c r="AL3000" i="1"/>
  <c r="AK3000" i="1"/>
  <c r="AJ3000" i="1"/>
  <c r="AI3000" i="1"/>
  <c r="AH3000" i="1"/>
  <c r="AG3000" i="1"/>
  <c r="AF3000" i="1"/>
  <c r="AE3000" i="1"/>
  <c r="AC3000" i="1"/>
  <c r="AX2999" i="1"/>
  <c r="AW2999" i="1"/>
  <c r="AU2999" i="1"/>
  <c r="AT2999" i="1"/>
  <c r="AS2999" i="1"/>
  <c r="AR2999" i="1"/>
  <c r="AN2999" i="1"/>
  <c r="AM2999" i="1"/>
  <c r="AL2999" i="1"/>
  <c r="AK2999" i="1"/>
  <c r="AJ2999" i="1"/>
  <c r="AI2999" i="1"/>
  <c r="AH2999" i="1"/>
  <c r="AG2999" i="1"/>
  <c r="AF2999" i="1"/>
  <c r="AE2999" i="1"/>
  <c r="AC2999" i="1"/>
  <c r="AX2998" i="1"/>
  <c r="AW2998" i="1"/>
  <c r="AU2998" i="1"/>
  <c r="AT2998" i="1"/>
  <c r="AS2998" i="1"/>
  <c r="AR2998" i="1"/>
  <c r="AN2998" i="1"/>
  <c r="AM2998" i="1"/>
  <c r="AL2998" i="1"/>
  <c r="AK2998" i="1"/>
  <c r="AJ2998" i="1"/>
  <c r="AI2998" i="1"/>
  <c r="AH2998" i="1"/>
  <c r="AG2998" i="1"/>
  <c r="AF2998" i="1"/>
  <c r="AE2998" i="1"/>
  <c r="AC2998" i="1"/>
  <c r="AX2997" i="1"/>
  <c r="AW2997" i="1"/>
  <c r="AU2997" i="1"/>
  <c r="AT2997" i="1"/>
  <c r="AS2997" i="1"/>
  <c r="AR2997" i="1"/>
  <c r="AN2997" i="1"/>
  <c r="AM2997" i="1"/>
  <c r="AL2997" i="1"/>
  <c r="AK2997" i="1"/>
  <c r="AJ2997" i="1"/>
  <c r="AI2997" i="1"/>
  <c r="AH2997" i="1"/>
  <c r="AG2997" i="1"/>
  <c r="AF2997" i="1"/>
  <c r="AE2997" i="1"/>
  <c r="AC2997" i="1"/>
  <c r="AX2996" i="1"/>
  <c r="AW2996" i="1"/>
  <c r="AU2996" i="1"/>
  <c r="AT2996" i="1"/>
  <c r="AS2996" i="1"/>
  <c r="AR2996" i="1"/>
  <c r="AN2996" i="1"/>
  <c r="AM2996" i="1"/>
  <c r="AL2996" i="1"/>
  <c r="AK2996" i="1"/>
  <c r="AJ2996" i="1"/>
  <c r="AI2996" i="1"/>
  <c r="AH2996" i="1"/>
  <c r="AG2996" i="1"/>
  <c r="AF2996" i="1"/>
  <c r="AE2996" i="1"/>
  <c r="AC2996" i="1"/>
  <c r="AX2995" i="1"/>
  <c r="AW2995" i="1"/>
  <c r="AU2995" i="1"/>
  <c r="AT2995" i="1"/>
  <c r="AS2995" i="1"/>
  <c r="AR2995" i="1"/>
  <c r="AN2995" i="1"/>
  <c r="AM2995" i="1"/>
  <c r="AL2995" i="1"/>
  <c r="AK2995" i="1"/>
  <c r="AJ2995" i="1"/>
  <c r="AI2995" i="1"/>
  <c r="AH2995" i="1"/>
  <c r="AG2995" i="1"/>
  <c r="AF2995" i="1"/>
  <c r="AE2995" i="1"/>
  <c r="AC2995" i="1"/>
  <c r="AX2994" i="1"/>
  <c r="AW2994" i="1"/>
  <c r="AU2994" i="1"/>
  <c r="AT2994" i="1"/>
  <c r="AS2994" i="1"/>
  <c r="AR2994" i="1"/>
  <c r="AN2994" i="1"/>
  <c r="AM2994" i="1"/>
  <c r="AL2994" i="1"/>
  <c r="AK2994" i="1"/>
  <c r="AJ2994" i="1"/>
  <c r="AI2994" i="1"/>
  <c r="AH2994" i="1"/>
  <c r="AG2994" i="1"/>
  <c r="AF2994" i="1"/>
  <c r="AE2994" i="1"/>
  <c r="AC2994" i="1"/>
  <c r="AX2993" i="1"/>
  <c r="AW2993" i="1"/>
  <c r="AU2993" i="1"/>
  <c r="AT2993" i="1"/>
  <c r="AS2993" i="1"/>
  <c r="AR2993" i="1"/>
  <c r="AN2993" i="1"/>
  <c r="AM2993" i="1"/>
  <c r="AL2993" i="1"/>
  <c r="AK2993" i="1"/>
  <c r="AJ2993" i="1"/>
  <c r="AI2993" i="1"/>
  <c r="AH2993" i="1"/>
  <c r="AG2993" i="1"/>
  <c r="AF2993" i="1"/>
  <c r="AE2993" i="1"/>
  <c r="AC2993" i="1"/>
  <c r="AX2992" i="1"/>
  <c r="AW2992" i="1"/>
  <c r="AU2992" i="1"/>
  <c r="AT2992" i="1"/>
  <c r="AS2992" i="1"/>
  <c r="AR2992" i="1"/>
  <c r="AN2992" i="1"/>
  <c r="AM2992" i="1"/>
  <c r="AL2992" i="1"/>
  <c r="AK2992" i="1"/>
  <c r="AJ2992" i="1"/>
  <c r="AI2992" i="1"/>
  <c r="AH2992" i="1"/>
  <c r="AG2992" i="1"/>
  <c r="AF2992" i="1"/>
  <c r="AE2992" i="1"/>
  <c r="AC2992" i="1"/>
  <c r="AX2991" i="1"/>
  <c r="AW2991" i="1"/>
  <c r="AU2991" i="1"/>
  <c r="AT2991" i="1"/>
  <c r="AS2991" i="1"/>
  <c r="AR2991" i="1"/>
  <c r="AN2991" i="1"/>
  <c r="AM2991" i="1"/>
  <c r="AL2991" i="1"/>
  <c r="AK2991" i="1"/>
  <c r="AJ2991" i="1"/>
  <c r="AI2991" i="1"/>
  <c r="AH2991" i="1"/>
  <c r="AG2991" i="1"/>
  <c r="AF2991" i="1"/>
  <c r="AE2991" i="1"/>
  <c r="AC2991" i="1"/>
  <c r="AX2990" i="1"/>
  <c r="AW2990" i="1"/>
  <c r="AU2990" i="1"/>
  <c r="AT2990" i="1"/>
  <c r="AS2990" i="1"/>
  <c r="AR2990" i="1"/>
  <c r="AN2990" i="1"/>
  <c r="AM2990" i="1"/>
  <c r="AL2990" i="1"/>
  <c r="AK2990" i="1"/>
  <c r="AJ2990" i="1"/>
  <c r="AI2990" i="1"/>
  <c r="AH2990" i="1"/>
  <c r="AG2990" i="1"/>
  <c r="AF2990" i="1"/>
  <c r="AE2990" i="1"/>
  <c r="AC2990" i="1"/>
  <c r="AX2989" i="1"/>
  <c r="AW2989" i="1"/>
  <c r="AU2989" i="1"/>
  <c r="AT2989" i="1"/>
  <c r="AS2989" i="1"/>
  <c r="AR2989" i="1"/>
  <c r="AN2989" i="1"/>
  <c r="AM2989" i="1"/>
  <c r="AL2989" i="1"/>
  <c r="AK2989" i="1"/>
  <c r="AJ2989" i="1"/>
  <c r="AI2989" i="1"/>
  <c r="AH2989" i="1"/>
  <c r="AG2989" i="1"/>
  <c r="AF2989" i="1"/>
  <c r="AE2989" i="1"/>
  <c r="AC2989" i="1"/>
  <c r="AX2988" i="1"/>
  <c r="AW2988" i="1"/>
  <c r="AU2988" i="1"/>
  <c r="AT2988" i="1"/>
  <c r="AS2988" i="1"/>
  <c r="AR2988" i="1"/>
  <c r="AN2988" i="1"/>
  <c r="AM2988" i="1"/>
  <c r="AL2988" i="1"/>
  <c r="AK2988" i="1"/>
  <c r="AJ2988" i="1"/>
  <c r="AI2988" i="1"/>
  <c r="AH2988" i="1"/>
  <c r="AG2988" i="1"/>
  <c r="AF2988" i="1"/>
  <c r="AE2988" i="1"/>
  <c r="AC2988" i="1"/>
  <c r="AX2987" i="1"/>
  <c r="AW2987" i="1"/>
  <c r="AU2987" i="1"/>
  <c r="AT2987" i="1"/>
  <c r="AS2987" i="1"/>
  <c r="AR2987" i="1"/>
  <c r="AN2987" i="1"/>
  <c r="AM2987" i="1"/>
  <c r="AL2987" i="1"/>
  <c r="AK2987" i="1"/>
  <c r="AJ2987" i="1"/>
  <c r="AI2987" i="1"/>
  <c r="AH2987" i="1"/>
  <c r="AG2987" i="1"/>
  <c r="AF2987" i="1"/>
  <c r="AE2987" i="1"/>
  <c r="AC2987" i="1"/>
  <c r="AX2986" i="1"/>
  <c r="AW2986" i="1"/>
  <c r="AU2986" i="1"/>
  <c r="AT2986" i="1"/>
  <c r="AS2986" i="1"/>
  <c r="AR2986" i="1"/>
  <c r="AN2986" i="1"/>
  <c r="AM2986" i="1"/>
  <c r="AL2986" i="1"/>
  <c r="AK2986" i="1"/>
  <c r="AJ2986" i="1"/>
  <c r="AI2986" i="1"/>
  <c r="AH2986" i="1"/>
  <c r="AG2986" i="1"/>
  <c r="AF2986" i="1"/>
  <c r="AE2986" i="1"/>
  <c r="AC2986" i="1"/>
  <c r="AX2985" i="1"/>
  <c r="AW2985" i="1"/>
  <c r="AU2985" i="1"/>
  <c r="AT2985" i="1"/>
  <c r="AS2985" i="1"/>
  <c r="AR2985" i="1"/>
  <c r="AN2985" i="1"/>
  <c r="AM2985" i="1"/>
  <c r="AL2985" i="1"/>
  <c r="AK2985" i="1"/>
  <c r="AJ2985" i="1"/>
  <c r="AI2985" i="1"/>
  <c r="AH2985" i="1"/>
  <c r="AG2985" i="1"/>
  <c r="AF2985" i="1"/>
  <c r="AE2985" i="1"/>
  <c r="AC2985" i="1"/>
  <c r="AX2984" i="1"/>
  <c r="AW2984" i="1"/>
  <c r="AU2984" i="1"/>
  <c r="AT2984" i="1"/>
  <c r="AS2984" i="1"/>
  <c r="AR2984" i="1"/>
  <c r="AN2984" i="1"/>
  <c r="AM2984" i="1"/>
  <c r="AL2984" i="1"/>
  <c r="AK2984" i="1"/>
  <c r="AJ2984" i="1"/>
  <c r="AI2984" i="1"/>
  <c r="AH2984" i="1"/>
  <c r="AG2984" i="1"/>
  <c r="AF2984" i="1"/>
  <c r="AE2984" i="1"/>
  <c r="AC2984" i="1"/>
  <c r="AX2983" i="1"/>
  <c r="AW2983" i="1"/>
  <c r="AU2983" i="1"/>
  <c r="AT2983" i="1"/>
  <c r="AS2983" i="1"/>
  <c r="AR2983" i="1"/>
  <c r="AN2983" i="1"/>
  <c r="AM2983" i="1"/>
  <c r="AL2983" i="1"/>
  <c r="AK2983" i="1"/>
  <c r="AJ2983" i="1"/>
  <c r="AI2983" i="1"/>
  <c r="AH2983" i="1"/>
  <c r="AG2983" i="1"/>
  <c r="AF2983" i="1"/>
  <c r="AE2983" i="1"/>
  <c r="AC2983" i="1"/>
  <c r="AX2982" i="1"/>
  <c r="AW2982" i="1"/>
  <c r="AU2982" i="1"/>
  <c r="AT2982" i="1"/>
  <c r="AS2982" i="1"/>
  <c r="AR2982" i="1"/>
  <c r="AN2982" i="1"/>
  <c r="AM2982" i="1"/>
  <c r="AL2982" i="1"/>
  <c r="AK2982" i="1"/>
  <c r="AJ2982" i="1"/>
  <c r="AI2982" i="1"/>
  <c r="AH2982" i="1"/>
  <c r="AG2982" i="1"/>
  <c r="AF2982" i="1"/>
  <c r="AE2982" i="1"/>
  <c r="AC2982" i="1"/>
  <c r="AX2981" i="1"/>
  <c r="AW2981" i="1"/>
  <c r="AU2981" i="1"/>
  <c r="AT2981" i="1"/>
  <c r="AS2981" i="1"/>
  <c r="AR2981" i="1"/>
  <c r="AN2981" i="1"/>
  <c r="AM2981" i="1"/>
  <c r="AL2981" i="1"/>
  <c r="AK2981" i="1"/>
  <c r="AJ2981" i="1"/>
  <c r="AI2981" i="1"/>
  <c r="AH2981" i="1"/>
  <c r="AG2981" i="1"/>
  <c r="AF2981" i="1"/>
  <c r="AE2981" i="1"/>
  <c r="AC2981" i="1"/>
  <c r="AX2980" i="1"/>
  <c r="AW2980" i="1"/>
  <c r="AU2980" i="1"/>
  <c r="AT2980" i="1"/>
  <c r="AS2980" i="1"/>
  <c r="AR2980" i="1"/>
  <c r="AN2980" i="1"/>
  <c r="AM2980" i="1"/>
  <c r="AL2980" i="1"/>
  <c r="AK2980" i="1"/>
  <c r="AJ2980" i="1"/>
  <c r="AI2980" i="1"/>
  <c r="AH2980" i="1"/>
  <c r="AG2980" i="1"/>
  <c r="AF2980" i="1"/>
  <c r="AE2980" i="1"/>
  <c r="AC2980" i="1"/>
  <c r="AX2979" i="1"/>
  <c r="AW2979" i="1"/>
  <c r="AU2979" i="1"/>
  <c r="AT2979" i="1"/>
  <c r="AS2979" i="1"/>
  <c r="AR2979" i="1"/>
  <c r="AN2979" i="1"/>
  <c r="AM2979" i="1"/>
  <c r="AL2979" i="1"/>
  <c r="AK2979" i="1"/>
  <c r="AJ2979" i="1"/>
  <c r="AI2979" i="1"/>
  <c r="AH2979" i="1"/>
  <c r="AG2979" i="1"/>
  <c r="AF2979" i="1"/>
  <c r="AE2979" i="1"/>
  <c r="AC2979" i="1"/>
  <c r="AX2978" i="1"/>
  <c r="AW2978" i="1"/>
  <c r="AU2978" i="1"/>
  <c r="AT2978" i="1"/>
  <c r="AS2978" i="1"/>
  <c r="AR2978" i="1"/>
  <c r="AN2978" i="1"/>
  <c r="AM2978" i="1"/>
  <c r="AL2978" i="1"/>
  <c r="AK2978" i="1"/>
  <c r="AJ2978" i="1"/>
  <c r="AI2978" i="1"/>
  <c r="AH2978" i="1"/>
  <c r="AG2978" i="1"/>
  <c r="AF2978" i="1"/>
  <c r="AE2978" i="1"/>
  <c r="AC2978" i="1"/>
  <c r="AX2977" i="1"/>
  <c r="AW2977" i="1"/>
  <c r="AU2977" i="1"/>
  <c r="AT2977" i="1"/>
  <c r="AS2977" i="1"/>
  <c r="AR2977" i="1"/>
  <c r="AN2977" i="1"/>
  <c r="AM2977" i="1"/>
  <c r="AL2977" i="1"/>
  <c r="AK2977" i="1"/>
  <c r="AJ2977" i="1"/>
  <c r="AI2977" i="1"/>
  <c r="AH2977" i="1"/>
  <c r="AG2977" i="1"/>
  <c r="AF2977" i="1"/>
  <c r="AE2977" i="1"/>
  <c r="AC2977" i="1"/>
  <c r="AX2976" i="1"/>
  <c r="AW2976" i="1"/>
  <c r="AU2976" i="1"/>
  <c r="AT2976" i="1"/>
  <c r="AS2976" i="1"/>
  <c r="AR2976" i="1"/>
  <c r="AN2976" i="1"/>
  <c r="AM2976" i="1"/>
  <c r="AL2976" i="1"/>
  <c r="AK2976" i="1"/>
  <c r="AJ2976" i="1"/>
  <c r="AI2976" i="1"/>
  <c r="AH2976" i="1"/>
  <c r="AG2976" i="1"/>
  <c r="AF2976" i="1"/>
  <c r="AE2976" i="1"/>
  <c r="AC2976" i="1"/>
  <c r="AX2975" i="1"/>
  <c r="AW2975" i="1"/>
  <c r="AU2975" i="1"/>
  <c r="AT2975" i="1"/>
  <c r="AS2975" i="1"/>
  <c r="AR2975" i="1"/>
  <c r="AN2975" i="1"/>
  <c r="AM2975" i="1"/>
  <c r="AL2975" i="1"/>
  <c r="AK2975" i="1"/>
  <c r="AJ2975" i="1"/>
  <c r="AI2975" i="1"/>
  <c r="AH2975" i="1"/>
  <c r="AG2975" i="1"/>
  <c r="AF2975" i="1"/>
  <c r="AE2975" i="1"/>
  <c r="AC2975" i="1"/>
  <c r="AX2974" i="1"/>
  <c r="AW2974" i="1"/>
  <c r="AU2974" i="1"/>
  <c r="AT2974" i="1"/>
  <c r="AS2974" i="1"/>
  <c r="AR2974" i="1"/>
  <c r="AN2974" i="1"/>
  <c r="AM2974" i="1"/>
  <c r="AL2974" i="1"/>
  <c r="AK2974" i="1"/>
  <c r="AJ2974" i="1"/>
  <c r="AI2974" i="1"/>
  <c r="AH2974" i="1"/>
  <c r="AG2974" i="1"/>
  <c r="AF2974" i="1"/>
  <c r="AE2974" i="1"/>
  <c r="AC2974" i="1"/>
  <c r="AX2973" i="1"/>
  <c r="AW2973" i="1"/>
  <c r="AU2973" i="1"/>
  <c r="AT2973" i="1"/>
  <c r="AS2973" i="1"/>
  <c r="AR2973" i="1"/>
  <c r="AN2973" i="1"/>
  <c r="AM2973" i="1"/>
  <c r="AL2973" i="1"/>
  <c r="AK2973" i="1"/>
  <c r="AJ2973" i="1"/>
  <c r="AI2973" i="1"/>
  <c r="AH2973" i="1"/>
  <c r="AG2973" i="1"/>
  <c r="AF2973" i="1"/>
  <c r="AE2973" i="1"/>
  <c r="AC2973" i="1"/>
  <c r="AX2972" i="1"/>
  <c r="AW2972" i="1"/>
  <c r="AU2972" i="1"/>
  <c r="AT2972" i="1"/>
  <c r="AS2972" i="1"/>
  <c r="AR2972" i="1"/>
  <c r="AN2972" i="1"/>
  <c r="AM2972" i="1"/>
  <c r="AL2972" i="1"/>
  <c r="AK2972" i="1"/>
  <c r="AJ2972" i="1"/>
  <c r="AI2972" i="1"/>
  <c r="AH2972" i="1"/>
  <c r="AG2972" i="1"/>
  <c r="AF2972" i="1"/>
  <c r="AE2972" i="1"/>
  <c r="AC2972" i="1"/>
  <c r="AX2971" i="1"/>
  <c r="AW2971" i="1"/>
  <c r="AU2971" i="1"/>
  <c r="AT2971" i="1"/>
  <c r="AS2971" i="1"/>
  <c r="AR2971" i="1"/>
  <c r="AN2971" i="1"/>
  <c r="AM2971" i="1"/>
  <c r="AL2971" i="1"/>
  <c r="AK2971" i="1"/>
  <c r="AJ2971" i="1"/>
  <c r="AI2971" i="1"/>
  <c r="AH2971" i="1"/>
  <c r="AG2971" i="1"/>
  <c r="AF2971" i="1"/>
  <c r="AE2971" i="1"/>
  <c r="AC2971" i="1"/>
  <c r="AX2970" i="1"/>
  <c r="AW2970" i="1"/>
  <c r="AU2970" i="1"/>
  <c r="AT2970" i="1"/>
  <c r="AS2970" i="1"/>
  <c r="AR2970" i="1"/>
  <c r="AN2970" i="1"/>
  <c r="AM2970" i="1"/>
  <c r="AL2970" i="1"/>
  <c r="AK2970" i="1"/>
  <c r="AJ2970" i="1"/>
  <c r="AI2970" i="1"/>
  <c r="AH2970" i="1"/>
  <c r="AG2970" i="1"/>
  <c r="AF2970" i="1"/>
  <c r="AE2970" i="1"/>
  <c r="AC2970" i="1"/>
  <c r="AX2969" i="1"/>
  <c r="AW2969" i="1"/>
  <c r="AU2969" i="1"/>
  <c r="AT2969" i="1"/>
  <c r="AS2969" i="1"/>
  <c r="AR2969" i="1"/>
  <c r="AN2969" i="1"/>
  <c r="AM2969" i="1"/>
  <c r="AL2969" i="1"/>
  <c r="AK2969" i="1"/>
  <c r="AJ2969" i="1"/>
  <c r="AI2969" i="1"/>
  <c r="AH2969" i="1"/>
  <c r="AG2969" i="1"/>
  <c r="AF2969" i="1"/>
  <c r="AE2969" i="1"/>
  <c r="AC2969" i="1"/>
  <c r="AX2968" i="1"/>
  <c r="AW2968" i="1"/>
  <c r="AU2968" i="1"/>
  <c r="AT2968" i="1"/>
  <c r="AS2968" i="1"/>
  <c r="AR2968" i="1"/>
  <c r="AN2968" i="1"/>
  <c r="AM2968" i="1"/>
  <c r="AL2968" i="1"/>
  <c r="AK2968" i="1"/>
  <c r="AJ2968" i="1"/>
  <c r="AI2968" i="1"/>
  <c r="AH2968" i="1"/>
  <c r="AG2968" i="1"/>
  <c r="AF2968" i="1"/>
  <c r="AE2968" i="1"/>
  <c r="AC2968" i="1"/>
  <c r="AX2967" i="1"/>
  <c r="AW2967" i="1"/>
  <c r="AU2967" i="1"/>
  <c r="AT2967" i="1"/>
  <c r="AS2967" i="1"/>
  <c r="AR2967" i="1"/>
  <c r="AN2967" i="1"/>
  <c r="AM2967" i="1"/>
  <c r="AL2967" i="1"/>
  <c r="AK2967" i="1"/>
  <c r="AJ2967" i="1"/>
  <c r="AI2967" i="1"/>
  <c r="AH2967" i="1"/>
  <c r="AG2967" i="1"/>
  <c r="AF2967" i="1"/>
  <c r="AE2967" i="1"/>
  <c r="AC2967" i="1"/>
  <c r="AX2966" i="1"/>
  <c r="AW2966" i="1"/>
  <c r="AU2966" i="1"/>
  <c r="AT2966" i="1"/>
  <c r="AS2966" i="1"/>
  <c r="AR2966" i="1"/>
  <c r="AN2966" i="1"/>
  <c r="AM2966" i="1"/>
  <c r="AL2966" i="1"/>
  <c r="AK2966" i="1"/>
  <c r="AJ2966" i="1"/>
  <c r="AI2966" i="1"/>
  <c r="AH2966" i="1"/>
  <c r="AG2966" i="1"/>
  <c r="AF2966" i="1"/>
  <c r="AE2966" i="1"/>
  <c r="AC2966" i="1"/>
  <c r="AX2965" i="1"/>
  <c r="AW2965" i="1"/>
  <c r="AU2965" i="1"/>
  <c r="AT2965" i="1"/>
  <c r="AS2965" i="1"/>
  <c r="AR2965" i="1"/>
  <c r="AN2965" i="1"/>
  <c r="AM2965" i="1"/>
  <c r="AL2965" i="1"/>
  <c r="AK2965" i="1"/>
  <c r="AJ2965" i="1"/>
  <c r="AI2965" i="1"/>
  <c r="AH2965" i="1"/>
  <c r="AG2965" i="1"/>
  <c r="AF2965" i="1"/>
  <c r="AE2965" i="1"/>
  <c r="AC2965" i="1"/>
  <c r="AX2964" i="1"/>
  <c r="AW2964" i="1"/>
  <c r="AU2964" i="1"/>
  <c r="AT2964" i="1"/>
  <c r="AS2964" i="1"/>
  <c r="AR2964" i="1"/>
  <c r="AN2964" i="1"/>
  <c r="AM2964" i="1"/>
  <c r="AL2964" i="1"/>
  <c r="AK2964" i="1"/>
  <c r="AJ2964" i="1"/>
  <c r="AI2964" i="1"/>
  <c r="AH2964" i="1"/>
  <c r="AG2964" i="1"/>
  <c r="AF2964" i="1"/>
  <c r="AE2964" i="1"/>
  <c r="AC2964" i="1"/>
  <c r="AX2963" i="1"/>
  <c r="AW2963" i="1"/>
  <c r="AU2963" i="1"/>
  <c r="AT2963" i="1"/>
  <c r="AS2963" i="1"/>
  <c r="AR2963" i="1"/>
  <c r="AN2963" i="1"/>
  <c r="AM2963" i="1"/>
  <c r="AL2963" i="1"/>
  <c r="AK2963" i="1"/>
  <c r="AJ2963" i="1"/>
  <c r="AI2963" i="1"/>
  <c r="AH2963" i="1"/>
  <c r="AG2963" i="1"/>
  <c r="AF2963" i="1"/>
  <c r="AE2963" i="1"/>
  <c r="AC2963" i="1"/>
  <c r="AX2962" i="1"/>
  <c r="AW2962" i="1"/>
  <c r="AU2962" i="1"/>
  <c r="AT2962" i="1"/>
  <c r="AS2962" i="1"/>
  <c r="AR2962" i="1"/>
  <c r="AN2962" i="1"/>
  <c r="AM2962" i="1"/>
  <c r="AL2962" i="1"/>
  <c r="AK2962" i="1"/>
  <c r="AJ2962" i="1"/>
  <c r="AI2962" i="1"/>
  <c r="AH2962" i="1"/>
  <c r="AG2962" i="1"/>
  <c r="AF2962" i="1"/>
  <c r="AE2962" i="1"/>
  <c r="AC2962" i="1"/>
  <c r="AX2961" i="1"/>
  <c r="AW2961" i="1"/>
  <c r="AU2961" i="1"/>
  <c r="AT2961" i="1"/>
  <c r="AS2961" i="1"/>
  <c r="AR2961" i="1"/>
  <c r="AN2961" i="1"/>
  <c r="AM2961" i="1"/>
  <c r="AL2961" i="1"/>
  <c r="AK2961" i="1"/>
  <c r="AJ2961" i="1"/>
  <c r="AI2961" i="1"/>
  <c r="AH2961" i="1"/>
  <c r="AG2961" i="1"/>
  <c r="AF2961" i="1"/>
  <c r="AE2961" i="1"/>
  <c r="AC2961" i="1"/>
  <c r="AX2960" i="1"/>
  <c r="AW2960" i="1"/>
  <c r="AU2960" i="1"/>
  <c r="AT2960" i="1"/>
  <c r="AS2960" i="1"/>
  <c r="AR2960" i="1"/>
  <c r="AN2960" i="1"/>
  <c r="AM2960" i="1"/>
  <c r="AL2960" i="1"/>
  <c r="AK2960" i="1"/>
  <c r="AJ2960" i="1"/>
  <c r="AI2960" i="1"/>
  <c r="AH2960" i="1"/>
  <c r="AG2960" i="1"/>
  <c r="AF2960" i="1"/>
  <c r="AE2960" i="1"/>
  <c r="AC2960" i="1"/>
  <c r="AX2959" i="1"/>
  <c r="AW2959" i="1"/>
  <c r="AU2959" i="1"/>
  <c r="AT2959" i="1"/>
  <c r="AS2959" i="1"/>
  <c r="AR2959" i="1"/>
  <c r="AN2959" i="1"/>
  <c r="AM2959" i="1"/>
  <c r="AL2959" i="1"/>
  <c r="AK2959" i="1"/>
  <c r="AJ2959" i="1"/>
  <c r="AI2959" i="1"/>
  <c r="AH2959" i="1"/>
  <c r="AG2959" i="1"/>
  <c r="AF2959" i="1"/>
  <c r="AE2959" i="1"/>
  <c r="AC2959" i="1"/>
  <c r="AX2958" i="1"/>
  <c r="AW2958" i="1"/>
  <c r="AU2958" i="1"/>
  <c r="AT2958" i="1"/>
  <c r="AS2958" i="1"/>
  <c r="AR2958" i="1"/>
  <c r="AN2958" i="1"/>
  <c r="AM2958" i="1"/>
  <c r="AL2958" i="1"/>
  <c r="AK2958" i="1"/>
  <c r="AJ2958" i="1"/>
  <c r="AI2958" i="1"/>
  <c r="AH2958" i="1"/>
  <c r="AG2958" i="1"/>
  <c r="AF2958" i="1"/>
  <c r="AE2958" i="1"/>
  <c r="AC2958" i="1"/>
  <c r="AX2957" i="1"/>
  <c r="AW2957" i="1"/>
  <c r="AU2957" i="1"/>
  <c r="AT2957" i="1"/>
  <c r="AS2957" i="1"/>
  <c r="AR2957" i="1"/>
  <c r="AN2957" i="1"/>
  <c r="AM2957" i="1"/>
  <c r="AL2957" i="1"/>
  <c r="AK2957" i="1"/>
  <c r="AJ2957" i="1"/>
  <c r="AI2957" i="1"/>
  <c r="AH2957" i="1"/>
  <c r="AG2957" i="1"/>
  <c r="AF2957" i="1"/>
  <c r="AE2957" i="1"/>
  <c r="AC2957" i="1"/>
  <c r="AX2956" i="1"/>
  <c r="AW2956" i="1"/>
  <c r="AU2956" i="1"/>
  <c r="AT2956" i="1"/>
  <c r="AS2956" i="1"/>
  <c r="AR2956" i="1"/>
  <c r="AN2956" i="1"/>
  <c r="AM2956" i="1"/>
  <c r="AL2956" i="1"/>
  <c r="AK2956" i="1"/>
  <c r="AJ2956" i="1"/>
  <c r="AI2956" i="1"/>
  <c r="AH2956" i="1"/>
  <c r="AG2956" i="1"/>
  <c r="AF2956" i="1"/>
  <c r="AE2956" i="1"/>
  <c r="AC2956" i="1"/>
  <c r="AX2955" i="1"/>
  <c r="AW2955" i="1"/>
  <c r="AU2955" i="1"/>
  <c r="AT2955" i="1"/>
  <c r="AS2955" i="1"/>
  <c r="AR2955" i="1"/>
  <c r="AN2955" i="1"/>
  <c r="AM2955" i="1"/>
  <c r="AL2955" i="1"/>
  <c r="AK2955" i="1"/>
  <c r="AJ2955" i="1"/>
  <c r="AI2955" i="1"/>
  <c r="AH2955" i="1"/>
  <c r="AG2955" i="1"/>
  <c r="AF2955" i="1"/>
  <c r="AE2955" i="1"/>
  <c r="AC2955" i="1"/>
  <c r="AX2954" i="1"/>
  <c r="AW2954" i="1"/>
  <c r="AU2954" i="1"/>
  <c r="AT2954" i="1"/>
  <c r="AS2954" i="1"/>
  <c r="AR2954" i="1"/>
  <c r="AN2954" i="1"/>
  <c r="AM2954" i="1"/>
  <c r="AL2954" i="1"/>
  <c r="AK2954" i="1"/>
  <c r="AJ2954" i="1"/>
  <c r="AI2954" i="1"/>
  <c r="AH2954" i="1"/>
  <c r="AG2954" i="1"/>
  <c r="AF2954" i="1"/>
  <c r="AE2954" i="1"/>
  <c r="AC2954" i="1"/>
  <c r="AX2953" i="1"/>
  <c r="AW2953" i="1"/>
  <c r="AU2953" i="1"/>
  <c r="AT2953" i="1"/>
  <c r="AS2953" i="1"/>
  <c r="AR2953" i="1"/>
  <c r="AN2953" i="1"/>
  <c r="AM2953" i="1"/>
  <c r="AL2953" i="1"/>
  <c r="AK2953" i="1"/>
  <c r="AJ2953" i="1"/>
  <c r="AI2953" i="1"/>
  <c r="AH2953" i="1"/>
  <c r="AG2953" i="1"/>
  <c r="AF2953" i="1"/>
  <c r="AE2953" i="1"/>
  <c r="AC2953" i="1"/>
  <c r="AX2952" i="1"/>
  <c r="AW2952" i="1"/>
  <c r="AU2952" i="1"/>
  <c r="AT2952" i="1"/>
  <c r="AS2952" i="1"/>
  <c r="AR2952" i="1"/>
  <c r="AN2952" i="1"/>
  <c r="AM2952" i="1"/>
  <c r="AL2952" i="1"/>
  <c r="AK2952" i="1"/>
  <c r="AJ2952" i="1"/>
  <c r="AI2952" i="1"/>
  <c r="AH2952" i="1"/>
  <c r="AG2952" i="1"/>
  <c r="AF2952" i="1"/>
  <c r="AE2952" i="1"/>
  <c r="AC2952" i="1"/>
  <c r="AX2951" i="1"/>
  <c r="AW2951" i="1"/>
  <c r="AU2951" i="1"/>
  <c r="AT2951" i="1"/>
  <c r="AS2951" i="1"/>
  <c r="AR2951" i="1"/>
  <c r="AN2951" i="1"/>
  <c r="AM2951" i="1"/>
  <c r="AL2951" i="1"/>
  <c r="AK2951" i="1"/>
  <c r="AJ2951" i="1"/>
  <c r="AI2951" i="1"/>
  <c r="AH2951" i="1"/>
  <c r="AG2951" i="1"/>
  <c r="AF2951" i="1"/>
  <c r="AE2951" i="1"/>
  <c r="AC2951" i="1"/>
  <c r="AX2950" i="1"/>
  <c r="AW2950" i="1"/>
  <c r="AU2950" i="1"/>
  <c r="AT2950" i="1"/>
  <c r="AS2950" i="1"/>
  <c r="AR2950" i="1"/>
  <c r="AN2950" i="1"/>
  <c r="AM2950" i="1"/>
  <c r="AL2950" i="1"/>
  <c r="AK2950" i="1"/>
  <c r="AJ2950" i="1"/>
  <c r="AI2950" i="1"/>
  <c r="AH2950" i="1"/>
  <c r="AG2950" i="1"/>
  <c r="AF2950" i="1"/>
  <c r="AE2950" i="1"/>
  <c r="AC2950" i="1"/>
  <c r="AX2949" i="1"/>
  <c r="AW2949" i="1"/>
  <c r="AU2949" i="1"/>
  <c r="AT2949" i="1"/>
  <c r="AS2949" i="1"/>
  <c r="AR2949" i="1"/>
  <c r="AN2949" i="1"/>
  <c r="AM2949" i="1"/>
  <c r="AL2949" i="1"/>
  <c r="AK2949" i="1"/>
  <c r="AJ2949" i="1"/>
  <c r="AI2949" i="1"/>
  <c r="AH2949" i="1"/>
  <c r="AG2949" i="1"/>
  <c r="AF2949" i="1"/>
  <c r="AE2949" i="1"/>
  <c r="AC2949" i="1"/>
  <c r="AX2948" i="1"/>
  <c r="AW2948" i="1"/>
  <c r="AU2948" i="1"/>
  <c r="AT2948" i="1"/>
  <c r="AS2948" i="1"/>
  <c r="AR2948" i="1"/>
  <c r="AN2948" i="1"/>
  <c r="AM2948" i="1"/>
  <c r="AL2948" i="1"/>
  <c r="AK2948" i="1"/>
  <c r="AJ2948" i="1"/>
  <c r="AI2948" i="1"/>
  <c r="AH2948" i="1"/>
  <c r="AG2948" i="1"/>
  <c r="AF2948" i="1"/>
  <c r="AE2948" i="1"/>
  <c r="AC2948" i="1"/>
  <c r="AX2947" i="1"/>
  <c r="AW2947" i="1"/>
  <c r="AU2947" i="1"/>
  <c r="AT2947" i="1"/>
  <c r="AS2947" i="1"/>
  <c r="AR2947" i="1"/>
  <c r="AN2947" i="1"/>
  <c r="AM2947" i="1"/>
  <c r="AL2947" i="1"/>
  <c r="AK2947" i="1"/>
  <c r="AJ2947" i="1"/>
  <c r="AI2947" i="1"/>
  <c r="AH2947" i="1"/>
  <c r="AG2947" i="1"/>
  <c r="AF2947" i="1"/>
  <c r="AE2947" i="1"/>
  <c r="AC2947" i="1"/>
  <c r="AX2946" i="1"/>
  <c r="AW2946" i="1"/>
  <c r="AU2946" i="1"/>
  <c r="AT2946" i="1"/>
  <c r="AS2946" i="1"/>
  <c r="AR2946" i="1"/>
  <c r="AN2946" i="1"/>
  <c r="AM2946" i="1"/>
  <c r="AL2946" i="1"/>
  <c r="AK2946" i="1"/>
  <c r="AJ2946" i="1"/>
  <c r="AI2946" i="1"/>
  <c r="AH2946" i="1"/>
  <c r="AG2946" i="1"/>
  <c r="AF2946" i="1"/>
  <c r="AE2946" i="1"/>
  <c r="AC2946" i="1"/>
  <c r="AX2945" i="1"/>
  <c r="AW2945" i="1"/>
  <c r="AU2945" i="1"/>
  <c r="AT2945" i="1"/>
  <c r="AS2945" i="1"/>
  <c r="AR2945" i="1"/>
  <c r="AN2945" i="1"/>
  <c r="AM2945" i="1"/>
  <c r="AL2945" i="1"/>
  <c r="AK2945" i="1"/>
  <c r="AJ2945" i="1"/>
  <c r="AI2945" i="1"/>
  <c r="AH2945" i="1"/>
  <c r="AG2945" i="1"/>
  <c r="AF2945" i="1"/>
  <c r="AE2945" i="1"/>
  <c r="AC2945" i="1"/>
  <c r="AX2944" i="1"/>
  <c r="AW2944" i="1"/>
  <c r="AU2944" i="1"/>
  <c r="AT2944" i="1"/>
  <c r="AS2944" i="1"/>
  <c r="AR2944" i="1"/>
  <c r="AN2944" i="1"/>
  <c r="AM2944" i="1"/>
  <c r="AL2944" i="1"/>
  <c r="AK2944" i="1"/>
  <c r="AJ2944" i="1"/>
  <c r="AI2944" i="1"/>
  <c r="AH2944" i="1"/>
  <c r="AG2944" i="1"/>
  <c r="AF2944" i="1"/>
  <c r="AE2944" i="1"/>
  <c r="AC2944" i="1"/>
  <c r="AX2943" i="1"/>
  <c r="AW2943" i="1"/>
  <c r="AU2943" i="1"/>
  <c r="AT2943" i="1"/>
  <c r="AS2943" i="1"/>
  <c r="AR2943" i="1"/>
  <c r="AN2943" i="1"/>
  <c r="AM2943" i="1"/>
  <c r="AL2943" i="1"/>
  <c r="AK2943" i="1"/>
  <c r="AJ2943" i="1"/>
  <c r="AI2943" i="1"/>
  <c r="AH2943" i="1"/>
  <c r="AG2943" i="1"/>
  <c r="AF2943" i="1"/>
  <c r="AE2943" i="1"/>
  <c r="AC2943" i="1"/>
  <c r="AX2942" i="1"/>
  <c r="AW2942" i="1"/>
  <c r="AU2942" i="1"/>
  <c r="AT2942" i="1"/>
  <c r="AS2942" i="1"/>
  <c r="AR2942" i="1"/>
  <c r="AN2942" i="1"/>
  <c r="AM2942" i="1"/>
  <c r="AL2942" i="1"/>
  <c r="AK2942" i="1"/>
  <c r="AJ2942" i="1"/>
  <c r="AI2942" i="1"/>
  <c r="AH2942" i="1"/>
  <c r="AG2942" i="1"/>
  <c r="AF2942" i="1"/>
  <c r="AE2942" i="1"/>
  <c r="AC2942" i="1"/>
  <c r="AX2941" i="1"/>
  <c r="AW2941" i="1"/>
  <c r="AU2941" i="1"/>
  <c r="AT2941" i="1"/>
  <c r="AS2941" i="1"/>
  <c r="AR2941" i="1"/>
  <c r="AN2941" i="1"/>
  <c r="AM2941" i="1"/>
  <c r="AL2941" i="1"/>
  <c r="AK2941" i="1"/>
  <c r="AJ2941" i="1"/>
  <c r="AI2941" i="1"/>
  <c r="AH2941" i="1"/>
  <c r="AG2941" i="1"/>
  <c r="AF2941" i="1"/>
  <c r="AE2941" i="1"/>
  <c r="AC2941" i="1"/>
  <c r="AX2940" i="1"/>
  <c r="AW2940" i="1"/>
  <c r="AU2940" i="1"/>
  <c r="AT2940" i="1"/>
  <c r="AS2940" i="1"/>
  <c r="AR2940" i="1"/>
  <c r="AN2940" i="1"/>
  <c r="AM2940" i="1"/>
  <c r="AL2940" i="1"/>
  <c r="AK2940" i="1"/>
  <c r="AJ2940" i="1"/>
  <c r="AI2940" i="1"/>
  <c r="AH2940" i="1"/>
  <c r="AG2940" i="1"/>
  <c r="AF2940" i="1"/>
  <c r="AE2940" i="1"/>
  <c r="AC2940" i="1"/>
  <c r="AX2939" i="1"/>
  <c r="AW2939" i="1"/>
  <c r="AU2939" i="1"/>
  <c r="AT2939" i="1"/>
  <c r="AS2939" i="1"/>
  <c r="AR2939" i="1"/>
  <c r="AN2939" i="1"/>
  <c r="AM2939" i="1"/>
  <c r="AL2939" i="1"/>
  <c r="AK2939" i="1"/>
  <c r="AJ2939" i="1"/>
  <c r="AI2939" i="1"/>
  <c r="AH2939" i="1"/>
  <c r="AG2939" i="1"/>
  <c r="AF2939" i="1"/>
  <c r="AE2939" i="1"/>
  <c r="AC2939" i="1"/>
  <c r="AX2938" i="1"/>
  <c r="AW2938" i="1"/>
  <c r="AU2938" i="1"/>
  <c r="AT2938" i="1"/>
  <c r="AS2938" i="1"/>
  <c r="AR2938" i="1"/>
  <c r="AN2938" i="1"/>
  <c r="AM2938" i="1"/>
  <c r="AL2938" i="1"/>
  <c r="AK2938" i="1"/>
  <c r="AJ2938" i="1"/>
  <c r="AI2938" i="1"/>
  <c r="AH2938" i="1"/>
  <c r="AG2938" i="1"/>
  <c r="AF2938" i="1"/>
  <c r="AE2938" i="1"/>
  <c r="AC2938" i="1"/>
  <c r="AX2937" i="1"/>
  <c r="AW2937" i="1"/>
  <c r="AU2937" i="1"/>
  <c r="AT2937" i="1"/>
  <c r="AS2937" i="1"/>
  <c r="AR2937" i="1"/>
  <c r="AN2937" i="1"/>
  <c r="AM2937" i="1"/>
  <c r="AL2937" i="1"/>
  <c r="AK2937" i="1"/>
  <c r="AJ2937" i="1"/>
  <c r="AI2937" i="1"/>
  <c r="AH2937" i="1"/>
  <c r="AG2937" i="1"/>
  <c r="AF2937" i="1"/>
  <c r="AE2937" i="1"/>
  <c r="AC2937" i="1"/>
  <c r="AX2936" i="1"/>
  <c r="AW2936" i="1"/>
  <c r="AU2936" i="1"/>
  <c r="AT2936" i="1"/>
  <c r="AS2936" i="1"/>
  <c r="AR2936" i="1"/>
  <c r="AN2936" i="1"/>
  <c r="AM2936" i="1"/>
  <c r="AL2936" i="1"/>
  <c r="AK2936" i="1"/>
  <c r="AJ2936" i="1"/>
  <c r="AI2936" i="1"/>
  <c r="AH2936" i="1"/>
  <c r="AG2936" i="1"/>
  <c r="AF2936" i="1"/>
  <c r="AE2936" i="1"/>
  <c r="AC2936" i="1"/>
  <c r="AX2935" i="1"/>
  <c r="AW2935" i="1"/>
  <c r="AU2935" i="1"/>
  <c r="AT2935" i="1"/>
  <c r="AS2935" i="1"/>
  <c r="AR2935" i="1"/>
  <c r="AN2935" i="1"/>
  <c r="AM2935" i="1"/>
  <c r="AL2935" i="1"/>
  <c r="AK2935" i="1"/>
  <c r="AJ2935" i="1"/>
  <c r="AI2935" i="1"/>
  <c r="AH2935" i="1"/>
  <c r="AG2935" i="1"/>
  <c r="AF2935" i="1"/>
  <c r="AE2935" i="1"/>
  <c r="AC2935" i="1"/>
  <c r="AX2934" i="1"/>
  <c r="AW2934" i="1"/>
  <c r="AU2934" i="1"/>
  <c r="AT2934" i="1"/>
  <c r="AS2934" i="1"/>
  <c r="AR2934" i="1"/>
  <c r="AN2934" i="1"/>
  <c r="AM2934" i="1"/>
  <c r="AL2934" i="1"/>
  <c r="AK2934" i="1"/>
  <c r="AJ2934" i="1"/>
  <c r="AI2934" i="1"/>
  <c r="AH2934" i="1"/>
  <c r="AG2934" i="1"/>
  <c r="AF2934" i="1"/>
  <c r="AE2934" i="1"/>
  <c r="AC2934" i="1"/>
  <c r="AX2933" i="1"/>
  <c r="AW2933" i="1"/>
  <c r="AU2933" i="1"/>
  <c r="AT2933" i="1"/>
  <c r="AS2933" i="1"/>
  <c r="AR2933" i="1"/>
  <c r="AN2933" i="1"/>
  <c r="AM2933" i="1"/>
  <c r="AL2933" i="1"/>
  <c r="AK2933" i="1"/>
  <c r="AJ2933" i="1"/>
  <c r="AI2933" i="1"/>
  <c r="AH2933" i="1"/>
  <c r="AG2933" i="1"/>
  <c r="AF2933" i="1"/>
  <c r="AE2933" i="1"/>
  <c r="AC2933" i="1"/>
  <c r="AX2932" i="1"/>
  <c r="AW2932" i="1"/>
  <c r="AU2932" i="1"/>
  <c r="AT2932" i="1"/>
  <c r="AS2932" i="1"/>
  <c r="AR2932" i="1"/>
  <c r="AN2932" i="1"/>
  <c r="AM2932" i="1"/>
  <c r="AL2932" i="1"/>
  <c r="AK2932" i="1"/>
  <c r="AJ2932" i="1"/>
  <c r="AI2932" i="1"/>
  <c r="AH2932" i="1"/>
  <c r="AG2932" i="1"/>
  <c r="AF2932" i="1"/>
  <c r="AE2932" i="1"/>
  <c r="AC2932" i="1"/>
  <c r="AX2931" i="1"/>
  <c r="AW2931" i="1"/>
  <c r="AU2931" i="1"/>
  <c r="AT2931" i="1"/>
  <c r="AS2931" i="1"/>
  <c r="AR2931" i="1"/>
  <c r="AN2931" i="1"/>
  <c r="AM2931" i="1"/>
  <c r="AL2931" i="1"/>
  <c r="AK2931" i="1"/>
  <c r="AJ2931" i="1"/>
  <c r="AI2931" i="1"/>
  <c r="AH2931" i="1"/>
  <c r="AG2931" i="1"/>
  <c r="AF2931" i="1"/>
  <c r="AE2931" i="1"/>
  <c r="AC2931" i="1"/>
  <c r="AX2930" i="1"/>
  <c r="AW2930" i="1"/>
  <c r="AU2930" i="1"/>
  <c r="AT2930" i="1"/>
  <c r="AS2930" i="1"/>
  <c r="AR2930" i="1"/>
  <c r="AN2930" i="1"/>
  <c r="AM2930" i="1"/>
  <c r="AL2930" i="1"/>
  <c r="AK2930" i="1"/>
  <c r="AJ2930" i="1"/>
  <c r="AI2930" i="1"/>
  <c r="AH2930" i="1"/>
  <c r="AG2930" i="1"/>
  <c r="AF2930" i="1"/>
  <c r="AE2930" i="1"/>
  <c r="AC2930" i="1"/>
  <c r="AX2929" i="1"/>
  <c r="AW2929" i="1"/>
  <c r="AU2929" i="1"/>
  <c r="AT2929" i="1"/>
  <c r="AS2929" i="1"/>
  <c r="AR2929" i="1"/>
  <c r="AN2929" i="1"/>
  <c r="AM2929" i="1"/>
  <c r="AL2929" i="1"/>
  <c r="AK2929" i="1"/>
  <c r="AJ2929" i="1"/>
  <c r="AI2929" i="1"/>
  <c r="AH2929" i="1"/>
  <c r="AG2929" i="1"/>
  <c r="AF2929" i="1"/>
  <c r="AE2929" i="1"/>
  <c r="AC2929" i="1"/>
  <c r="AX2928" i="1"/>
  <c r="AW2928" i="1"/>
  <c r="AU2928" i="1"/>
  <c r="AT2928" i="1"/>
  <c r="AS2928" i="1"/>
  <c r="AR2928" i="1"/>
  <c r="AN2928" i="1"/>
  <c r="AM2928" i="1"/>
  <c r="AL2928" i="1"/>
  <c r="AK2928" i="1"/>
  <c r="AJ2928" i="1"/>
  <c r="AI2928" i="1"/>
  <c r="AH2928" i="1"/>
  <c r="AG2928" i="1"/>
  <c r="AF2928" i="1"/>
  <c r="AE2928" i="1"/>
  <c r="AC2928" i="1"/>
  <c r="AX2927" i="1"/>
  <c r="AW2927" i="1"/>
  <c r="AU2927" i="1"/>
  <c r="AT2927" i="1"/>
  <c r="AS2927" i="1"/>
  <c r="AR2927" i="1"/>
  <c r="AN2927" i="1"/>
  <c r="AM2927" i="1"/>
  <c r="AL2927" i="1"/>
  <c r="AK2927" i="1"/>
  <c r="AJ2927" i="1"/>
  <c r="AI2927" i="1"/>
  <c r="AH2927" i="1"/>
  <c r="AG2927" i="1"/>
  <c r="AF2927" i="1"/>
  <c r="AE2927" i="1"/>
  <c r="AC2927" i="1"/>
  <c r="AX2926" i="1"/>
  <c r="AW2926" i="1"/>
  <c r="AU2926" i="1"/>
  <c r="AT2926" i="1"/>
  <c r="AS2926" i="1"/>
  <c r="AR2926" i="1"/>
  <c r="AN2926" i="1"/>
  <c r="AM2926" i="1"/>
  <c r="AL2926" i="1"/>
  <c r="AK2926" i="1"/>
  <c r="AJ2926" i="1"/>
  <c r="AI2926" i="1"/>
  <c r="AH2926" i="1"/>
  <c r="AG2926" i="1"/>
  <c r="AF2926" i="1"/>
  <c r="AE2926" i="1"/>
  <c r="AC2926" i="1"/>
  <c r="AX2925" i="1"/>
  <c r="AW2925" i="1"/>
  <c r="AU2925" i="1"/>
  <c r="AT2925" i="1"/>
  <c r="AS2925" i="1"/>
  <c r="AR2925" i="1"/>
  <c r="AN2925" i="1"/>
  <c r="AM2925" i="1"/>
  <c r="AL2925" i="1"/>
  <c r="AK2925" i="1"/>
  <c r="AJ2925" i="1"/>
  <c r="AI2925" i="1"/>
  <c r="AH2925" i="1"/>
  <c r="AG2925" i="1"/>
  <c r="AF2925" i="1"/>
  <c r="AE2925" i="1"/>
  <c r="AC2925" i="1"/>
  <c r="AX2924" i="1"/>
  <c r="AW2924" i="1"/>
  <c r="AU2924" i="1"/>
  <c r="AT2924" i="1"/>
  <c r="AS2924" i="1"/>
  <c r="AR2924" i="1"/>
  <c r="AN2924" i="1"/>
  <c r="AM2924" i="1"/>
  <c r="AL2924" i="1"/>
  <c r="AK2924" i="1"/>
  <c r="AJ2924" i="1"/>
  <c r="AI2924" i="1"/>
  <c r="AH2924" i="1"/>
  <c r="AG2924" i="1"/>
  <c r="AF2924" i="1"/>
  <c r="AE2924" i="1"/>
  <c r="AC2924" i="1"/>
  <c r="AX2923" i="1"/>
  <c r="AW2923" i="1"/>
  <c r="AU2923" i="1"/>
  <c r="AT2923" i="1"/>
  <c r="AS2923" i="1"/>
  <c r="AR2923" i="1"/>
  <c r="AN2923" i="1"/>
  <c r="AM2923" i="1"/>
  <c r="AL2923" i="1"/>
  <c r="AK2923" i="1"/>
  <c r="AJ2923" i="1"/>
  <c r="AI2923" i="1"/>
  <c r="AH2923" i="1"/>
  <c r="AG2923" i="1"/>
  <c r="AF2923" i="1"/>
  <c r="AE2923" i="1"/>
  <c r="AC2923" i="1"/>
  <c r="AX2922" i="1"/>
  <c r="AW2922" i="1"/>
  <c r="AU2922" i="1"/>
  <c r="AT2922" i="1"/>
  <c r="AS2922" i="1"/>
  <c r="AR2922" i="1"/>
  <c r="AN2922" i="1"/>
  <c r="AM2922" i="1"/>
  <c r="AL2922" i="1"/>
  <c r="AK2922" i="1"/>
  <c r="AJ2922" i="1"/>
  <c r="AI2922" i="1"/>
  <c r="AH2922" i="1"/>
  <c r="AG2922" i="1"/>
  <c r="AF2922" i="1"/>
  <c r="AE2922" i="1"/>
  <c r="AC2922" i="1"/>
  <c r="AX2921" i="1"/>
  <c r="AW2921" i="1"/>
  <c r="AU2921" i="1"/>
  <c r="AT2921" i="1"/>
  <c r="AS2921" i="1"/>
  <c r="AR2921" i="1"/>
  <c r="AN2921" i="1"/>
  <c r="AM2921" i="1"/>
  <c r="AL2921" i="1"/>
  <c r="AK2921" i="1"/>
  <c r="AJ2921" i="1"/>
  <c r="AI2921" i="1"/>
  <c r="AH2921" i="1"/>
  <c r="AG2921" i="1"/>
  <c r="AF2921" i="1"/>
  <c r="AE2921" i="1"/>
  <c r="AC2921" i="1"/>
  <c r="AX2920" i="1"/>
  <c r="AW2920" i="1"/>
  <c r="AU2920" i="1"/>
  <c r="AT2920" i="1"/>
  <c r="AS2920" i="1"/>
  <c r="AR2920" i="1"/>
  <c r="AN2920" i="1"/>
  <c r="AM2920" i="1"/>
  <c r="AL2920" i="1"/>
  <c r="AK2920" i="1"/>
  <c r="AJ2920" i="1"/>
  <c r="AI2920" i="1"/>
  <c r="AH2920" i="1"/>
  <c r="AG2920" i="1"/>
  <c r="AF2920" i="1"/>
  <c r="AE2920" i="1"/>
  <c r="AC2920" i="1"/>
  <c r="AX2919" i="1"/>
  <c r="AW2919" i="1"/>
  <c r="AU2919" i="1"/>
  <c r="AT2919" i="1"/>
  <c r="AS2919" i="1"/>
  <c r="AR2919" i="1"/>
  <c r="AN2919" i="1"/>
  <c r="AM2919" i="1"/>
  <c r="AL2919" i="1"/>
  <c r="AK2919" i="1"/>
  <c r="AJ2919" i="1"/>
  <c r="AI2919" i="1"/>
  <c r="AH2919" i="1"/>
  <c r="AG2919" i="1"/>
  <c r="AF2919" i="1"/>
  <c r="AE2919" i="1"/>
  <c r="AC2919" i="1"/>
  <c r="AX2918" i="1"/>
  <c r="AW2918" i="1"/>
  <c r="AU2918" i="1"/>
  <c r="AT2918" i="1"/>
  <c r="AS2918" i="1"/>
  <c r="AR2918" i="1"/>
  <c r="AN2918" i="1"/>
  <c r="AM2918" i="1"/>
  <c r="AL2918" i="1"/>
  <c r="AK2918" i="1"/>
  <c r="AJ2918" i="1"/>
  <c r="AI2918" i="1"/>
  <c r="AH2918" i="1"/>
  <c r="AG2918" i="1"/>
  <c r="AF2918" i="1"/>
  <c r="AE2918" i="1"/>
  <c r="AC2918" i="1"/>
  <c r="AX2917" i="1"/>
  <c r="AW2917" i="1"/>
  <c r="AU2917" i="1"/>
  <c r="AT2917" i="1"/>
  <c r="AS2917" i="1"/>
  <c r="AR2917" i="1"/>
  <c r="AN2917" i="1"/>
  <c r="AM2917" i="1"/>
  <c r="AL2917" i="1"/>
  <c r="AK2917" i="1"/>
  <c r="AJ2917" i="1"/>
  <c r="AI2917" i="1"/>
  <c r="AH2917" i="1"/>
  <c r="AG2917" i="1"/>
  <c r="AF2917" i="1"/>
  <c r="AE2917" i="1"/>
  <c r="AC2917" i="1"/>
  <c r="AX2916" i="1"/>
  <c r="AW2916" i="1"/>
  <c r="AU2916" i="1"/>
  <c r="AT2916" i="1"/>
  <c r="AS2916" i="1"/>
  <c r="AR2916" i="1"/>
  <c r="AN2916" i="1"/>
  <c r="AM2916" i="1"/>
  <c r="AL2916" i="1"/>
  <c r="AK2916" i="1"/>
  <c r="AJ2916" i="1"/>
  <c r="AI2916" i="1"/>
  <c r="AH2916" i="1"/>
  <c r="AG2916" i="1"/>
  <c r="AF2916" i="1"/>
  <c r="AE2916" i="1"/>
  <c r="AC2916" i="1"/>
  <c r="AX2915" i="1"/>
  <c r="AW2915" i="1"/>
  <c r="AU2915" i="1"/>
  <c r="AT2915" i="1"/>
  <c r="AS2915" i="1"/>
  <c r="AR2915" i="1"/>
  <c r="AN2915" i="1"/>
  <c r="AM2915" i="1"/>
  <c r="AL2915" i="1"/>
  <c r="AK2915" i="1"/>
  <c r="AJ2915" i="1"/>
  <c r="AI2915" i="1"/>
  <c r="AH2915" i="1"/>
  <c r="AG2915" i="1"/>
  <c r="AF2915" i="1"/>
  <c r="AE2915" i="1"/>
  <c r="AC2915" i="1"/>
  <c r="AX2914" i="1"/>
  <c r="AW2914" i="1"/>
  <c r="AU2914" i="1"/>
  <c r="AT2914" i="1"/>
  <c r="AS2914" i="1"/>
  <c r="AR2914" i="1"/>
  <c r="AN2914" i="1"/>
  <c r="AM2914" i="1"/>
  <c r="AL2914" i="1"/>
  <c r="AK2914" i="1"/>
  <c r="AJ2914" i="1"/>
  <c r="AI2914" i="1"/>
  <c r="AH2914" i="1"/>
  <c r="AG2914" i="1"/>
  <c r="AF2914" i="1"/>
  <c r="AE2914" i="1"/>
  <c r="AC2914" i="1"/>
  <c r="AX2913" i="1"/>
  <c r="AW2913" i="1"/>
  <c r="AU2913" i="1"/>
  <c r="AT2913" i="1"/>
  <c r="AS2913" i="1"/>
  <c r="AR2913" i="1"/>
  <c r="AN2913" i="1"/>
  <c r="AM2913" i="1"/>
  <c r="AL2913" i="1"/>
  <c r="AK2913" i="1"/>
  <c r="AJ2913" i="1"/>
  <c r="AI2913" i="1"/>
  <c r="AH2913" i="1"/>
  <c r="AG2913" i="1"/>
  <c r="AF2913" i="1"/>
  <c r="AE2913" i="1"/>
  <c r="AC2913" i="1"/>
  <c r="AX2912" i="1"/>
  <c r="AW2912" i="1"/>
  <c r="AU2912" i="1"/>
  <c r="AT2912" i="1"/>
  <c r="AS2912" i="1"/>
  <c r="AR2912" i="1"/>
  <c r="AN2912" i="1"/>
  <c r="AM2912" i="1"/>
  <c r="AL2912" i="1"/>
  <c r="AK2912" i="1"/>
  <c r="AJ2912" i="1"/>
  <c r="AI2912" i="1"/>
  <c r="AH2912" i="1"/>
  <c r="AG2912" i="1"/>
  <c r="AF2912" i="1"/>
  <c r="AE2912" i="1"/>
  <c r="AC2912" i="1"/>
  <c r="AX2911" i="1"/>
  <c r="AW2911" i="1"/>
  <c r="AU2911" i="1"/>
  <c r="AT2911" i="1"/>
  <c r="AS2911" i="1"/>
  <c r="AR2911" i="1"/>
  <c r="AN2911" i="1"/>
  <c r="AM2911" i="1"/>
  <c r="AL2911" i="1"/>
  <c r="AK2911" i="1"/>
  <c r="AJ2911" i="1"/>
  <c r="AI2911" i="1"/>
  <c r="AH2911" i="1"/>
  <c r="AG2911" i="1"/>
  <c r="AF2911" i="1"/>
  <c r="AE2911" i="1"/>
  <c r="AC2911" i="1"/>
  <c r="AX2910" i="1"/>
  <c r="AW2910" i="1"/>
  <c r="AU2910" i="1"/>
  <c r="AT2910" i="1"/>
  <c r="AS2910" i="1"/>
  <c r="AR2910" i="1"/>
  <c r="AN2910" i="1"/>
  <c r="AM2910" i="1"/>
  <c r="AL2910" i="1"/>
  <c r="AK2910" i="1"/>
  <c r="AJ2910" i="1"/>
  <c r="AI2910" i="1"/>
  <c r="AH2910" i="1"/>
  <c r="AG2910" i="1"/>
  <c r="AF2910" i="1"/>
  <c r="AE2910" i="1"/>
  <c r="AC2910" i="1"/>
  <c r="AX2909" i="1"/>
  <c r="AW2909" i="1"/>
  <c r="AU2909" i="1"/>
  <c r="AT2909" i="1"/>
  <c r="AS2909" i="1"/>
  <c r="AR2909" i="1"/>
  <c r="AN2909" i="1"/>
  <c r="AM2909" i="1"/>
  <c r="AL2909" i="1"/>
  <c r="AK2909" i="1"/>
  <c r="AJ2909" i="1"/>
  <c r="AI2909" i="1"/>
  <c r="AH2909" i="1"/>
  <c r="AG2909" i="1"/>
  <c r="AF2909" i="1"/>
  <c r="AE2909" i="1"/>
  <c r="AC2909" i="1"/>
  <c r="AX2908" i="1"/>
  <c r="AW2908" i="1"/>
  <c r="AU2908" i="1"/>
  <c r="AT2908" i="1"/>
  <c r="AS2908" i="1"/>
  <c r="AR2908" i="1"/>
  <c r="AN2908" i="1"/>
  <c r="AM2908" i="1"/>
  <c r="AL2908" i="1"/>
  <c r="AK2908" i="1"/>
  <c r="AJ2908" i="1"/>
  <c r="AI2908" i="1"/>
  <c r="AH2908" i="1"/>
  <c r="AG2908" i="1"/>
  <c r="AF2908" i="1"/>
  <c r="AE2908" i="1"/>
  <c r="AC2908" i="1"/>
  <c r="AX2907" i="1"/>
  <c r="AW2907" i="1"/>
  <c r="AU2907" i="1"/>
  <c r="AT2907" i="1"/>
  <c r="AS2907" i="1"/>
  <c r="AR2907" i="1"/>
  <c r="AN2907" i="1"/>
  <c r="AM2907" i="1"/>
  <c r="AL2907" i="1"/>
  <c r="AK2907" i="1"/>
  <c r="AJ2907" i="1"/>
  <c r="AI2907" i="1"/>
  <c r="AH2907" i="1"/>
  <c r="AG2907" i="1"/>
  <c r="AF2907" i="1"/>
  <c r="AE2907" i="1"/>
  <c r="AC2907" i="1"/>
  <c r="AX2906" i="1"/>
  <c r="AW2906" i="1"/>
  <c r="AU2906" i="1"/>
  <c r="AT2906" i="1"/>
  <c r="AS2906" i="1"/>
  <c r="AR2906" i="1"/>
  <c r="AN2906" i="1"/>
  <c r="AM2906" i="1"/>
  <c r="AL2906" i="1"/>
  <c r="AK2906" i="1"/>
  <c r="AJ2906" i="1"/>
  <c r="AI2906" i="1"/>
  <c r="AH2906" i="1"/>
  <c r="AG2906" i="1"/>
  <c r="AF2906" i="1"/>
  <c r="AE2906" i="1"/>
  <c r="AC2906" i="1"/>
  <c r="AX2905" i="1"/>
  <c r="AW2905" i="1"/>
  <c r="AU2905" i="1"/>
  <c r="AT2905" i="1"/>
  <c r="AS2905" i="1"/>
  <c r="AR2905" i="1"/>
  <c r="AN2905" i="1"/>
  <c r="AM2905" i="1"/>
  <c r="AL2905" i="1"/>
  <c r="AK2905" i="1"/>
  <c r="AJ2905" i="1"/>
  <c r="AI2905" i="1"/>
  <c r="AH2905" i="1"/>
  <c r="AG2905" i="1"/>
  <c r="AF2905" i="1"/>
  <c r="AE2905" i="1"/>
  <c r="AC2905" i="1"/>
  <c r="AX2904" i="1"/>
  <c r="AW2904" i="1"/>
  <c r="AU2904" i="1"/>
  <c r="AT2904" i="1"/>
  <c r="AS2904" i="1"/>
  <c r="AR2904" i="1"/>
  <c r="AN2904" i="1"/>
  <c r="AM2904" i="1"/>
  <c r="AL2904" i="1"/>
  <c r="AK2904" i="1"/>
  <c r="AJ2904" i="1"/>
  <c r="AI2904" i="1"/>
  <c r="AH2904" i="1"/>
  <c r="AG2904" i="1"/>
  <c r="AF2904" i="1"/>
  <c r="AE2904" i="1"/>
  <c r="AC2904" i="1"/>
  <c r="AX2903" i="1"/>
  <c r="AW2903" i="1"/>
  <c r="AU2903" i="1"/>
  <c r="AT2903" i="1"/>
  <c r="AS2903" i="1"/>
  <c r="AR2903" i="1"/>
  <c r="AN2903" i="1"/>
  <c r="AM2903" i="1"/>
  <c r="AL2903" i="1"/>
  <c r="AK2903" i="1"/>
  <c r="AJ2903" i="1"/>
  <c r="AI2903" i="1"/>
  <c r="AH2903" i="1"/>
  <c r="AG2903" i="1"/>
  <c r="AF2903" i="1"/>
  <c r="AE2903" i="1"/>
  <c r="AC2903" i="1"/>
  <c r="AX2902" i="1"/>
  <c r="AW2902" i="1"/>
  <c r="AU2902" i="1"/>
  <c r="AT2902" i="1"/>
  <c r="AS2902" i="1"/>
  <c r="AR2902" i="1"/>
  <c r="AN2902" i="1"/>
  <c r="AM2902" i="1"/>
  <c r="AL2902" i="1"/>
  <c r="AK2902" i="1"/>
  <c r="AJ2902" i="1"/>
  <c r="AI2902" i="1"/>
  <c r="AH2902" i="1"/>
  <c r="AG2902" i="1"/>
  <c r="AF2902" i="1"/>
  <c r="AE2902" i="1"/>
  <c r="AC2902" i="1"/>
  <c r="AX2901" i="1"/>
  <c r="AW2901" i="1"/>
  <c r="AU2901" i="1"/>
  <c r="AT2901" i="1"/>
  <c r="AS2901" i="1"/>
  <c r="AR2901" i="1"/>
  <c r="AN2901" i="1"/>
  <c r="AM2901" i="1"/>
  <c r="AL2901" i="1"/>
  <c r="AK2901" i="1"/>
  <c r="AJ2901" i="1"/>
  <c r="AI2901" i="1"/>
  <c r="AH2901" i="1"/>
  <c r="AG2901" i="1"/>
  <c r="AF2901" i="1"/>
  <c r="AE2901" i="1"/>
  <c r="AC2901" i="1"/>
  <c r="AX2900" i="1"/>
  <c r="AW2900" i="1"/>
  <c r="AU2900" i="1"/>
  <c r="AT2900" i="1"/>
  <c r="AS2900" i="1"/>
  <c r="AR2900" i="1"/>
  <c r="AN2900" i="1"/>
  <c r="AM2900" i="1"/>
  <c r="AL2900" i="1"/>
  <c r="AK2900" i="1"/>
  <c r="AJ2900" i="1"/>
  <c r="AI2900" i="1"/>
  <c r="AH2900" i="1"/>
  <c r="AG2900" i="1"/>
  <c r="AF2900" i="1"/>
  <c r="AE2900" i="1"/>
  <c r="AC2900" i="1"/>
  <c r="AX2899" i="1"/>
  <c r="AW2899" i="1"/>
  <c r="AU2899" i="1"/>
  <c r="AT2899" i="1"/>
  <c r="AS2899" i="1"/>
  <c r="AR2899" i="1"/>
  <c r="AN2899" i="1"/>
  <c r="AM2899" i="1"/>
  <c r="AL2899" i="1"/>
  <c r="AK2899" i="1"/>
  <c r="AJ2899" i="1"/>
  <c r="AI2899" i="1"/>
  <c r="AH2899" i="1"/>
  <c r="AG2899" i="1"/>
  <c r="AF2899" i="1"/>
  <c r="AE2899" i="1"/>
  <c r="AC2899" i="1"/>
  <c r="AX2898" i="1"/>
  <c r="AW2898" i="1"/>
  <c r="AU2898" i="1"/>
  <c r="AT2898" i="1"/>
  <c r="AS2898" i="1"/>
  <c r="AR2898" i="1"/>
  <c r="AN2898" i="1"/>
  <c r="AM2898" i="1"/>
  <c r="AL2898" i="1"/>
  <c r="AK2898" i="1"/>
  <c r="AJ2898" i="1"/>
  <c r="AI2898" i="1"/>
  <c r="AH2898" i="1"/>
  <c r="AG2898" i="1"/>
  <c r="AF2898" i="1"/>
  <c r="AE2898" i="1"/>
  <c r="AC2898" i="1"/>
  <c r="AX2897" i="1"/>
  <c r="AW2897" i="1"/>
  <c r="AU2897" i="1"/>
  <c r="AT2897" i="1"/>
  <c r="AS2897" i="1"/>
  <c r="AR2897" i="1"/>
  <c r="AN2897" i="1"/>
  <c r="AM2897" i="1"/>
  <c r="AL2897" i="1"/>
  <c r="AK2897" i="1"/>
  <c r="AJ2897" i="1"/>
  <c r="AI2897" i="1"/>
  <c r="AH2897" i="1"/>
  <c r="AG2897" i="1"/>
  <c r="AF2897" i="1"/>
  <c r="AE2897" i="1"/>
  <c r="AC2897" i="1"/>
  <c r="AX2896" i="1"/>
  <c r="AW2896" i="1"/>
  <c r="AU2896" i="1"/>
  <c r="AT2896" i="1"/>
  <c r="AS2896" i="1"/>
  <c r="AR2896" i="1"/>
  <c r="AN2896" i="1"/>
  <c r="AM2896" i="1"/>
  <c r="AL2896" i="1"/>
  <c r="AK2896" i="1"/>
  <c r="AJ2896" i="1"/>
  <c r="AI2896" i="1"/>
  <c r="AH2896" i="1"/>
  <c r="AG2896" i="1"/>
  <c r="AF2896" i="1"/>
  <c r="AE2896" i="1"/>
  <c r="AC2896" i="1"/>
  <c r="AX2895" i="1"/>
  <c r="AW2895" i="1"/>
  <c r="AU2895" i="1"/>
  <c r="AT2895" i="1"/>
  <c r="AS2895" i="1"/>
  <c r="AR2895" i="1"/>
  <c r="AN2895" i="1"/>
  <c r="AM2895" i="1"/>
  <c r="AL2895" i="1"/>
  <c r="AK2895" i="1"/>
  <c r="AJ2895" i="1"/>
  <c r="AI2895" i="1"/>
  <c r="AH2895" i="1"/>
  <c r="AG2895" i="1"/>
  <c r="AF2895" i="1"/>
  <c r="AE2895" i="1"/>
  <c r="AC2895" i="1"/>
  <c r="AX2894" i="1"/>
  <c r="AW2894" i="1"/>
  <c r="AU2894" i="1"/>
  <c r="AT2894" i="1"/>
  <c r="AS2894" i="1"/>
  <c r="AR2894" i="1"/>
  <c r="AN2894" i="1"/>
  <c r="AM2894" i="1"/>
  <c r="AL2894" i="1"/>
  <c r="AK2894" i="1"/>
  <c r="AJ2894" i="1"/>
  <c r="AI2894" i="1"/>
  <c r="AH2894" i="1"/>
  <c r="AG2894" i="1"/>
  <c r="AF2894" i="1"/>
  <c r="AE2894" i="1"/>
  <c r="AC2894" i="1"/>
  <c r="AX2893" i="1"/>
  <c r="AW2893" i="1"/>
  <c r="AU2893" i="1"/>
  <c r="AT2893" i="1"/>
  <c r="AS2893" i="1"/>
  <c r="AR2893" i="1"/>
  <c r="AN2893" i="1"/>
  <c r="AM2893" i="1"/>
  <c r="AL2893" i="1"/>
  <c r="AK2893" i="1"/>
  <c r="AJ2893" i="1"/>
  <c r="AI2893" i="1"/>
  <c r="AH2893" i="1"/>
  <c r="AG2893" i="1"/>
  <c r="AF2893" i="1"/>
  <c r="AE2893" i="1"/>
  <c r="AC2893" i="1"/>
  <c r="AX2892" i="1"/>
  <c r="AW2892" i="1"/>
  <c r="AU2892" i="1"/>
  <c r="AT2892" i="1"/>
  <c r="AS2892" i="1"/>
  <c r="AR2892" i="1"/>
  <c r="AN2892" i="1"/>
  <c r="AM2892" i="1"/>
  <c r="AL2892" i="1"/>
  <c r="AK2892" i="1"/>
  <c r="AJ2892" i="1"/>
  <c r="AI2892" i="1"/>
  <c r="AH2892" i="1"/>
  <c r="AG2892" i="1"/>
  <c r="AF2892" i="1"/>
  <c r="AE2892" i="1"/>
  <c r="AC2892" i="1"/>
  <c r="AX2891" i="1"/>
  <c r="AW2891" i="1"/>
  <c r="AU2891" i="1"/>
  <c r="AT2891" i="1"/>
  <c r="AS2891" i="1"/>
  <c r="AR2891" i="1"/>
  <c r="AN2891" i="1"/>
  <c r="AM2891" i="1"/>
  <c r="AL2891" i="1"/>
  <c r="AK2891" i="1"/>
  <c r="AJ2891" i="1"/>
  <c r="AI2891" i="1"/>
  <c r="AH2891" i="1"/>
  <c r="AG2891" i="1"/>
  <c r="AF2891" i="1"/>
  <c r="AE2891" i="1"/>
  <c r="AC2891" i="1"/>
  <c r="AX2890" i="1"/>
  <c r="AW2890" i="1"/>
  <c r="AU2890" i="1"/>
  <c r="AT2890" i="1"/>
  <c r="AS2890" i="1"/>
  <c r="AR2890" i="1"/>
  <c r="AN2890" i="1"/>
  <c r="AM2890" i="1"/>
  <c r="AL2890" i="1"/>
  <c r="AK2890" i="1"/>
  <c r="AJ2890" i="1"/>
  <c r="AI2890" i="1"/>
  <c r="AH2890" i="1"/>
  <c r="AG2890" i="1"/>
  <c r="AF2890" i="1"/>
  <c r="AE2890" i="1"/>
  <c r="AC2890" i="1"/>
  <c r="AX2889" i="1"/>
  <c r="AW2889" i="1"/>
  <c r="AU2889" i="1"/>
  <c r="AT2889" i="1"/>
  <c r="AS2889" i="1"/>
  <c r="AR2889" i="1"/>
  <c r="AN2889" i="1"/>
  <c r="AM2889" i="1"/>
  <c r="AL2889" i="1"/>
  <c r="AK2889" i="1"/>
  <c r="AJ2889" i="1"/>
  <c r="AI2889" i="1"/>
  <c r="AH2889" i="1"/>
  <c r="AG2889" i="1"/>
  <c r="AF2889" i="1"/>
  <c r="AE2889" i="1"/>
  <c r="AC2889" i="1"/>
  <c r="AX2888" i="1"/>
  <c r="AW2888" i="1"/>
  <c r="AU2888" i="1"/>
  <c r="AT2888" i="1"/>
  <c r="AS2888" i="1"/>
  <c r="AR2888" i="1"/>
  <c r="AN2888" i="1"/>
  <c r="AM2888" i="1"/>
  <c r="AL2888" i="1"/>
  <c r="AK2888" i="1"/>
  <c r="AJ2888" i="1"/>
  <c r="AI2888" i="1"/>
  <c r="AH2888" i="1"/>
  <c r="AG2888" i="1"/>
  <c r="AF2888" i="1"/>
  <c r="AE2888" i="1"/>
  <c r="AC2888" i="1"/>
  <c r="AX2887" i="1"/>
  <c r="AW2887" i="1"/>
  <c r="AU2887" i="1"/>
  <c r="AT2887" i="1"/>
  <c r="AS2887" i="1"/>
  <c r="AR2887" i="1"/>
  <c r="AN2887" i="1"/>
  <c r="AM2887" i="1"/>
  <c r="AL2887" i="1"/>
  <c r="AK2887" i="1"/>
  <c r="AJ2887" i="1"/>
  <c r="AI2887" i="1"/>
  <c r="AH2887" i="1"/>
  <c r="AG2887" i="1"/>
  <c r="AF2887" i="1"/>
  <c r="AE2887" i="1"/>
  <c r="AC2887" i="1"/>
  <c r="AX2886" i="1"/>
  <c r="AW2886" i="1"/>
  <c r="AU2886" i="1"/>
  <c r="AT2886" i="1"/>
  <c r="AS2886" i="1"/>
  <c r="AR2886" i="1"/>
  <c r="AN2886" i="1"/>
  <c r="AM2886" i="1"/>
  <c r="AL2886" i="1"/>
  <c r="AK2886" i="1"/>
  <c r="AJ2886" i="1"/>
  <c r="AI2886" i="1"/>
  <c r="AH2886" i="1"/>
  <c r="AG2886" i="1"/>
  <c r="AF2886" i="1"/>
  <c r="AE2886" i="1"/>
  <c r="AC2886" i="1"/>
  <c r="AX2885" i="1"/>
  <c r="AW2885" i="1"/>
  <c r="AU2885" i="1"/>
  <c r="AT2885" i="1"/>
  <c r="AS2885" i="1"/>
  <c r="AR2885" i="1"/>
  <c r="AN2885" i="1"/>
  <c r="AM2885" i="1"/>
  <c r="AL2885" i="1"/>
  <c r="AK2885" i="1"/>
  <c r="AJ2885" i="1"/>
  <c r="AI2885" i="1"/>
  <c r="AH2885" i="1"/>
  <c r="AG2885" i="1"/>
  <c r="AF2885" i="1"/>
  <c r="AE2885" i="1"/>
  <c r="AC2885" i="1"/>
  <c r="AX2884" i="1"/>
  <c r="AW2884" i="1"/>
  <c r="AU2884" i="1"/>
  <c r="AT2884" i="1"/>
  <c r="AS2884" i="1"/>
  <c r="AR2884" i="1"/>
  <c r="AN2884" i="1"/>
  <c r="AM2884" i="1"/>
  <c r="AL2884" i="1"/>
  <c r="AK2884" i="1"/>
  <c r="AJ2884" i="1"/>
  <c r="AI2884" i="1"/>
  <c r="AH2884" i="1"/>
  <c r="AG2884" i="1"/>
  <c r="AF2884" i="1"/>
  <c r="AE2884" i="1"/>
  <c r="AC2884" i="1"/>
  <c r="AX2883" i="1"/>
  <c r="AW2883" i="1"/>
  <c r="AU2883" i="1"/>
  <c r="AT2883" i="1"/>
  <c r="AS2883" i="1"/>
  <c r="AR2883" i="1"/>
  <c r="AN2883" i="1"/>
  <c r="AM2883" i="1"/>
  <c r="AL2883" i="1"/>
  <c r="AK2883" i="1"/>
  <c r="AJ2883" i="1"/>
  <c r="AI2883" i="1"/>
  <c r="AH2883" i="1"/>
  <c r="AG2883" i="1"/>
  <c r="AF2883" i="1"/>
  <c r="AE2883" i="1"/>
  <c r="AC2883" i="1"/>
  <c r="AX2882" i="1"/>
  <c r="AW2882" i="1"/>
  <c r="AU2882" i="1"/>
  <c r="AT2882" i="1"/>
  <c r="AS2882" i="1"/>
  <c r="AR2882" i="1"/>
  <c r="AN2882" i="1"/>
  <c r="AM2882" i="1"/>
  <c r="AL2882" i="1"/>
  <c r="AK2882" i="1"/>
  <c r="AJ2882" i="1"/>
  <c r="AI2882" i="1"/>
  <c r="AH2882" i="1"/>
  <c r="AG2882" i="1"/>
  <c r="AF2882" i="1"/>
  <c r="AE2882" i="1"/>
  <c r="AC2882" i="1"/>
  <c r="AX2881" i="1"/>
  <c r="AW2881" i="1"/>
  <c r="AU2881" i="1"/>
  <c r="AT2881" i="1"/>
  <c r="AS2881" i="1"/>
  <c r="AR2881" i="1"/>
  <c r="AN2881" i="1"/>
  <c r="AM2881" i="1"/>
  <c r="AL2881" i="1"/>
  <c r="AK2881" i="1"/>
  <c r="AJ2881" i="1"/>
  <c r="AI2881" i="1"/>
  <c r="AH2881" i="1"/>
  <c r="AG2881" i="1"/>
  <c r="AF2881" i="1"/>
  <c r="AE2881" i="1"/>
  <c r="AC2881" i="1"/>
  <c r="AX2880" i="1"/>
  <c r="AW2880" i="1"/>
  <c r="AU2880" i="1"/>
  <c r="AT2880" i="1"/>
  <c r="AS2880" i="1"/>
  <c r="AR2880" i="1"/>
  <c r="AN2880" i="1"/>
  <c r="AM2880" i="1"/>
  <c r="AL2880" i="1"/>
  <c r="AK2880" i="1"/>
  <c r="AJ2880" i="1"/>
  <c r="AI2880" i="1"/>
  <c r="AH2880" i="1"/>
  <c r="AG2880" i="1"/>
  <c r="AF2880" i="1"/>
  <c r="AE2880" i="1"/>
  <c r="AC2880" i="1"/>
  <c r="AX2879" i="1"/>
  <c r="AW2879" i="1"/>
  <c r="AU2879" i="1"/>
  <c r="AT2879" i="1"/>
  <c r="AS2879" i="1"/>
  <c r="AR2879" i="1"/>
  <c r="AN2879" i="1"/>
  <c r="AM2879" i="1"/>
  <c r="AL2879" i="1"/>
  <c r="AK2879" i="1"/>
  <c r="AJ2879" i="1"/>
  <c r="AI2879" i="1"/>
  <c r="AH2879" i="1"/>
  <c r="AG2879" i="1"/>
  <c r="AF2879" i="1"/>
  <c r="AE2879" i="1"/>
  <c r="AC2879" i="1"/>
  <c r="AX2878" i="1"/>
  <c r="AW2878" i="1"/>
  <c r="AU2878" i="1"/>
  <c r="AT2878" i="1"/>
  <c r="AS2878" i="1"/>
  <c r="AR2878" i="1"/>
  <c r="AN2878" i="1"/>
  <c r="AM2878" i="1"/>
  <c r="AL2878" i="1"/>
  <c r="AK2878" i="1"/>
  <c r="AJ2878" i="1"/>
  <c r="AI2878" i="1"/>
  <c r="AH2878" i="1"/>
  <c r="AG2878" i="1"/>
  <c r="AF2878" i="1"/>
  <c r="AE2878" i="1"/>
  <c r="AC2878" i="1"/>
  <c r="AX2877" i="1"/>
  <c r="AW2877" i="1"/>
  <c r="AU2877" i="1"/>
  <c r="AT2877" i="1"/>
  <c r="AS2877" i="1"/>
  <c r="AR2877" i="1"/>
  <c r="AN2877" i="1"/>
  <c r="AM2877" i="1"/>
  <c r="AL2877" i="1"/>
  <c r="AK2877" i="1"/>
  <c r="AJ2877" i="1"/>
  <c r="AI2877" i="1"/>
  <c r="AH2877" i="1"/>
  <c r="AG2877" i="1"/>
  <c r="AF2877" i="1"/>
  <c r="AE2877" i="1"/>
  <c r="AC2877" i="1"/>
  <c r="AX2876" i="1"/>
  <c r="AW2876" i="1"/>
  <c r="AU2876" i="1"/>
  <c r="AT2876" i="1"/>
  <c r="AS2876" i="1"/>
  <c r="AR2876" i="1"/>
  <c r="AN2876" i="1"/>
  <c r="AM2876" i="1"/>
  <c r="AL2876" i="1"/>
  <c r="AK2876" i="1"/>
  <c r="AJ2876" i="1"/>
  <c r="AI2876" i="1"/>
  <c r="AH2876" i="1"/>
  <c r="AG2876" i="1"/>
  <c r="AF2876" i="1"/>
  <c r="AE2876" i="1"/>
  <c r="AC2876" i="1"/>
  <c r="AX2875" i="1"/>
  <c r="AW2875" i="1"/>
  <c r="AU2875" i="1"/>
  <c r="AT2875" i="1"/>
  <c r="AS2875" i="1"/>
  <c r="AR2875" i="1"/>
  <c r="AN2875" i="1"/>
  <c r="AM2875" i="1"/>
  <c r="AL2875" i="1"/>
  <c r="AK2875" i="1"/>
  <c r="AJ2875" i="1"/>
  <c r="AI2875" i="1"/>
  <c r="AH2875" i="1"/>
  <c r="AG2875" i="1"/>
  <c r="AF2875" i="1"/>
  <c r="AE2875" i="1"/>
  <c r="AC2875" i="1"/>
  <c r="AX2874" i="1"/>
  <c r="AW2874" i="1"/>
  <c r="AU2874" i="1"/>
  <c r="AT2874" i="1"/>
  <c r="AS2874" i="1"/>
  <c r="AR2874" i="1"/>
  <c r="AN2874" i="1"/>
  <c r="AM2874" i="1"/>
  <c r="AL2874" i="1"/>
  <c r="AK2874" i="1"/>
  <c r="AJ2874" i="1"/>
  <c r="AI2874" i="1"/>
  <c r="AH2874" i="1"/>
  <c r="AG2874" i="1"/>
  <c r="AF2874" i="1"/>
  <c r="AE2874" i="1"/>
  <c r="AC2874" i="1"/>
  <c r="AX2873" i="1"/>
  <c r="AW2873" i="1"/>
  <c r="AU2873" i="1"/>
  <c r="AT2873" i="1"/>
  <c r="AS2873" i="1"/>
  <c r="AR2873" i="1"/>
  <c r="AN2873" i="1"/>
  <c r="AM2873" i="1"/>
  <c r="AL2873" i="1"/>
  <c r="AK2873" i="1"/>
  <c r="AJ2873" i="1"/>
  <c r="AI2873" i="1"/>
  <c r="AH2873" i="1"/>
  <c r="AG2873" i="1"/>
  <c r="AF2873" i="1"/>
  <c r="AE2873" i="1"/>
  <c r="AC2873" i="1"/>
  <c r="AX2872" i="1"/>
  <c r="AW2872" i="1"/>
  <c r="AU2872" i="1"/>
  <c r="AT2872" i="1"/>
  <c r="AS2872" i="1"/>
  <c r="AR2872" i="1"/>
  <c r="AN2872" i="1"/>
  <c r="AM2872" i="1"/>
  <c r="AL2872" i="1"/>
  <c r="AK2872" i="1"/>
  <c r="AJ2872" i="1"/>
  <c r="AI2872" i="1"/>
  <c r="AH2872" i="1"/>
  <c r="AG2872" i="1"/>
  <c r="AF2872" i="1"/>
  <c r="AE2872" i="1"/>
  <c r="AC2872" i="1"/>
  <c r="AX2871" i="1"/>
  <c r="AW2871" i="1"/>
  <c r="AU2871" i="1"/>
  <c r="AT2871" i="1"/>
  <c r="AS2871" i="1"/>
  <c r="AR2871" i="1"/>
  <c r="AN2871" i="1"/>
  <c r="AM2871" i="1"/>
  <c r="AL2871" i="1"/>
  <c r="AK2871" i="1"/>
  <c r="AJ2871" i="1"/>
  <c r="AI2871" i="1"/>
  <c r="AH2871" i="1"/>
  <c r="AG2871" i="1"/>
  <c r="AF2871" i="1"/>
  <c r="AE2871" i="1"/>
  <c r="AC2871" i="1"/>
  <c r="AX2870" i="1"/>
  <c r="AW2870" i="1"/>
  <c r="AU2870" i="1"/>
  <c r="AT2870" i="1"/>
  <c r="AS2870" i="1"/>
  <c r="AR2870" i="1"/>
  <c r="AN2870" i="1"/>
  <c r="AM2870" i="1"/>
  <c r="AL2870" i="1"/>
  <c r="AK2870" i="1"/>
  <c r="AJ2870" i="1"/>
  <c r="AI2870" i="1"/>
  <c r="AH2870" i="1"/>
  <c r="AG2870" i="1"/>
  <c r="AF2870" i="1"/>
  <c r="AE2870" i="1"/>
  <c r="AC2870" i="1"/>
  <c r="AX2869" i="1"/>
  <c r="AW2869" i="1"/>
  <c r="AU2869" i="1"/>
  <c r="AT2869" i="1"/>
  <c r="AS2869" i="1"/>
  <c r="AR2869" i="1"/>
  <c r="AN2869" i="1"/>
  <c r="AM2869" i="1"/>
  <c r="AL2869" i="1"/>
  <c r="AK2869" i="1"/>
  <c r="AJ2869" i="1"/>
  <c r="AI2869" i="1"/>
  <c r="AH2869" i="1"/>
  <c r="AG2869" i="1"/>
  <c r="AF2869" i="1"/>
  <c r="AE2869" i="1"/>
  <c r="AC2869" i="1"/>
  <c r="AX2868" i="1"/>
  <c r="AW2868" i="1"/>
  <c r="AU2868" i="1"/>
  <c r="AT2868" i="1"/>
  <c r="AS2868" i="1"/>
  <c r="AR2868" i="1"/>
  <c r="AN2868" i="1"/>
  <c r="AM2868" i="1"/>
  <c r="AL2868" i="1"/>
  <c r="AK2868" i="1"/>
  <c r="AJ2868" i="1"/>
  <c r="AI2868" i="1"/>
  <c r="AH2868" i="1"/>
  <c r="AG2868" i="1"/>
  <c r="AF2868" i="1"/>
  <c r="AE2868" i="1"/>
  <c r="AC2868" i="1"/>
  <c r="AX2867" i="1"/>
  <c r="AW2867" i="1"/>
  <c r="AU2867" i="1"/>
  <c r="AT2867" i="1"/>
  <c r="AS2867" i="1"/>
  <c r="AR2867" i="1"/>
  <c r="AN2867" i="1"/>
  <c r="AM2867" i="1"/>
  <c r="AL2867" i="1"/>
  <c r="AK2867" i="1"/>
  <c r="AJ2867" i="1"/>
  <c r="AI2867" i="1"/>
  <c r="AH2867" i="1"/>
  <c r="AG2867" i="1"/>
  <c r="AF2867" i="1"/>
  <c r="AE2867" i="1"/>
  <c r="AC2867" i="1"/>
  <c r="AX2866" i="1"/>
  <c r="AW2866" i="1"/>
  <c r="AU2866" i="1"/>
  <c r="AT2866" i="1"/>
  <c r="AS2866" i="1"/>
  <c r="AR2866" i="1"/>
  <c r="AN2866" i="1"/>
  <c r="AM2866" i="1"/>
  <c r="AL2866" i="1"/>
  <c r="AK2866" i="1"/>
  <c r="AJ2866" i="1"/>
  <c r="AI2866" i="1"/>
  <c r="AH2866" i="1"/>
  <c r="AG2866" i="1"/>
  <c r="AF2866" i="1"/>
  <c r="AE2866" i="1"/>
  <c r="AC2866" i="1"/>
  <c r="AX2865" i="1"/>
  <c r="AW2865" i="1"/>
  <c r="AU2865" i="1"/>
  <c r="AT2865" i="1"/>
  <c r="AS2865" i="1"/>
  <c r="AR2865" i="1"/>
  <c r="AN2865" i="1"/>
  <c r="AM2865" i="1"/>
  <c r="AL2865" i="1"/>
  <c r="AK2865" i="1"/>
  <c r="AJ2865" i="1"/>
  <c r="AI2865" i="1"/>
  <c r="AH2865" i="1"/>
  <c r="AG2865" i="1"/>
  <c r="AF2865" i="1"/>
  <c r="AE2865" i="1"/>
  <c r="AC2865" i="1"/>
  <c r="AX2864" i="1"/>
  <c r="AW2864" i="1"/>
  <c r="AU2864" i="1"/>
  <c r="AT2864" i="1"/>
  <c r="AS2864" i="1"/>
  <c r="AR2864" i="1"/>
  <c r="AN2864" i="1"/>
  <c r="AM2864" i="1"/>
  <c r="AL2864" i="1"/>
  <c r="AK2864" i="1"/>
  <c r="AJ2864" i="1"/>
  <c r="AI2864" i="1"/>
  <c r="AH2864" i="1"/>
  <c r="AG2864" i="1"/>
  <c r="AF2864" i="1"/>
  <c r="AE2864" i="1"/>
  <c r="AC2864" i="1"/>
  <c r="AX2863" i="1"/>
  <c r="AW2863" i="1"/>
  <c r="AU2863" i="1"/>
  <c r="AT2863" i="1"/>
  <c r="AS2863" i="1"/>
  <c r="AR2863" i="1"/>
  <c r="AN2863" i="1"/>
  <c r="AM2863" i="1"/>
  <c r="AL2863" i="1"/>
  <c r="AK2863" i="1"/>
  <c r="AJ2863" i="1"/>
  <c r="AI2863" i="1"/>
  <c r="AH2863" i="1"/>
  <c r="AG2863" i="1"/>
  <c r="AF2863" i="1"/>
  <c r="AE2863" i="1"/>
  <c r="AC2863" i="1"/>
  <c r="AX2862" i="1"/>
  <c r="AW2862" i="1"/>
  <c r="AU2862" i="1"/>
  <c r="AT2862" i="1"/>
  <c r="AS2862" i="1"/>
  <c r="AR2862" i="1"/>
  <c r="AN2862" i="1"/>
  <c r="AM2862" i="1"/>
  <c r="AL2862" i="1"/>
  <c r="AK2862" i="1"/>
  <c r="AJ2862" i="1"/>
  <c r="AI2862" i="1"/>
  <c r="AH2862" i="1"/>
  <c r="AG2862" i="1"/>
  <c r="AF2862" i="1"/>
  <c r="AE2862" i="1"/>
  <c r="AC2862" i="1"/>
  <c r="AX2861" i="1"/>
  <c r="AW2861" i="1"/>
  <c r="AU2861" i="1"/>
  <c r="AT2861" i="1"/>
  <c r="AS2861" i="1"/>
  <c r="AR2861" i="1"/>
  <c r="AN2861" i="1"/>
  <c r="AM2861" i="1"/>
  <c r="AL2861" i="1"/>
  <c r="AK2861" i="1"/>
  <c r="AJ2861" i="1"/>
  <c r="AI2861" i="1"/>
  <c r="AH2861" i="1"/>
  <c r="AG2861" i="1"/>
  <c r="AF2861" i="1"/>
  <c r="AE2861" i="1"/>
  <c r="AC2861" i="1"/>
  <c r="AX2860" i="1"/>
  <c r="AW2860" i="1"/>
  <c r="AU2860" i="1"/>
  <c r="AT2860" i="1"/>
  <c r="AS2860" i="1"/>
  <c r="AR2860" i="1"/>
  <c r="AN2860" i="1"/>
  <c r="AM2860" i="1"/>
  <c r="AL2860" i="1"/>
  <c r="AK2860" i="1"/>
  <c r="AJ2860" i="1"/>
  <c r="AI2860" i="1"/>
  <c r="AH2860" i="1"/>
  <c r="AG2860" i="1"/>
  <c r="AF2860" i="1"/>
  <c r="AE2860" i="1"/>
  <c r="AC2860" i="1"/>
  <c r="AX2859" i="1"/>
  <c r="AW2859" i="1"/>
  <c r="AU2859" i="1"/>
  <c r="AT2859" i="1"/>
  <c r="AS2859" i="1"/>
  <c r="AR2859" i="1"/>
  <c r="AN2859" i="1"/>
  <c r="AM2859" i="1"/>
  <c r="AL2859" i="1"/>
  <c r="AK2859" i="1"/>
  <c r="AJ2859" i="1"/>
  <c r="AI2859" i="1"/>
  <c r="AH2859" i="1"/>
  <c r="AG2859" i="1"/>
  <c r="AF2859" i="1"/>
  <c r="AE2859" i="1"/>
  <c r="AC2859" i="1"/>
  <c r="AX2858" i="1"/>
  <c r="AW2858" i="1"/>
  <c r="AU2858" i="1"/>
  <c r="AT2858" i="1"/>
  <c r="AS2858" i="1"/>
  <c r="AR2858" i="1"/>
  <c r="AN2858" i="1"/>
  <c r="AM2858" i="1"/>
  <c r="AL2858" i="1"/>
  <c r="AK2858" i="1"/>
  <c r="AJ2858" i="1"/>
  <c r="AI2858" i="1"/>
  <c r="AH2858" i="1"/>
  <c r="AG2858" i="1"/>
  <c r="AF2858" i="1"/>
  <c r="AE2858" i="1"/>
  <c r="AC2858" i="1"/>
  <c r="AX2857" i="1"/>
  <c r="AW2857" i="1"/>
  <c r="AU2857" i="1"/>
  <c r="AT2857" i="1"/>
  <c r="AS2857" i="1"/>
  <c r="AR2857" i="1"/>
  <c r="AN2857" i="1"/>
  <c r="AM2857" i="1"/>
  <c r="AL2857" i="1"/>
  <c r="AK2857" i="1"/>
  <c r="AJ2857" i="1"/>
  <c r="AI2857" i="1"/>
  <c r="AH2857" i="1"/>
  <c r="AG2857" i="1"/>
  <c r="AF2857" i="1"/>
  <c r="AE2857" i="1"/>
  <c r="AC2857" i="1"/>
  <c r="AX2856" i="1"/>
  <c r="AW2856" i="1"/>
  <c r="AU2856" i="1"/>
  <c r="AT2856" i="1"/>
  <c r="AS2856" i="1"/>
  <c r="AR2856" i="1"/>
  <c r="AN2856" i="1"/>
  <c r="AM2856" i="1"/>
  <c r="AL2856" i="1"/>
  <c r="AK2856" i="1"/>
  <c r="AJ2856" i="1"/>
  <c r="AI2856" i="1"/>
  <c r="AH2856" i="1"/>
  <c r="AG2856" i="1"/>
  <c r="AF2856" i="1"/>
  <c r="AE2856" i="1"/>
  <c r="AC2856" i="1"/>
  <c r="AX2855" i="1"/>
  <c r="AW2855" i="1"/>
  <c r="AU2855" i="1"/>
  <c r="AT2855" i="1"/>
  <c r="AS2855" i="1"/>
  <c r="AR2855" i="1"/>
  <c r="AN2855" i="1"/>
  <c r="AM2855" i="1"/>
  <c r="AL2855" i="1"/>
  <c r="AK2855" i="1"/>
  <c r="AJ2855" i="1"/>
  <c r="AI2855" i="1"/>
  <c r="AH2855" i="1"/>
  <c r="AG2855" i="1"/>
  <c r="AF2855" i="1"/>
  <c r="AE2855" i="1"/>
  <c r="AC2855" i="1"/>
  <c r="AX2854" i="1"/>
  <c r="AW2854" i="1"/>
  <c r="AU2854" i="1"/>
  <c r="AT2854" i="1"/>
  <c r="AS2854" i="1"/>
  <c r="AR2854" i="1"/>
  <c r="AN2854" i="1"/>
  <c r="AM2854" i="1"/>
  <c r="AL2854" i="1"/>
  <c r="AK2854" i="1"/>
  <c r="AJ2854" i="1"/>
  <c r="AI2854" i="1"/>
  <c r="AH2854" i="1"/>
  <c r="AG2854" i="1"/>
  <c r="AF2854" i="1"/>
  <c r="AE2854" i="1"/>
  <c r="AC2854" i="1"/>
  <c r="AX2853" i="1"/>
  <c r="AW2853" i="1"/>
  <c r="AU2853" i="1"/>
  <c r="AT2853" i="1"/>
  <c r="AS2853" i="1"/>
  <c r="AR2853" i="1"/>
  <c r="AN2853" i="1"/>
  <c r="AM2853" i="1"/>
  <c r="AL2853" i="1"/>
  <c r="AK2853" i="1"/>
  <c r="AJ2853" i="1"/>
  <c r="AI2853" i="1"/>
  <c r="AH2853" i="1"/>
  <c r="AG2853" i="1"/>
  <c r="AF2853" i="1"/>
  <c r="AE2853" i="1"/>
  <c r="AC2853" i="1"/>
  <c r="AX2852" i="1"/>
  <c r="AW2852" i="1"/>
  <c r="AU2852" i="1"/>
  <c r="AT2852" i="1"/>
  <c r="AS2852" i="1"/>
  <c r="AR2852" i="1"/>
  <c r="AN2852" i="1"/>
  <c r="AM2852" i="1"/>
  <c r="AL2852" i="1"/>
  <c r="AK2852" i="1"/>
  <c r="AJ2852" i="1"/>
  <c r="AI2852" i="1"/>
  <c r="AH2852" i="1"/>
  <c r="AG2852" i="1"/>
  <c r="AF2852" i="1"/>
  <c r="AE2852" i="1"/>
  <c r="AC2852" i="1"/>
  <c r="AX2851" i="1"/>
  <c r="AW2851" i="1"/>
  <c r="AU2851" i="1"/>
  <c r="AT2851" i="1"/>
  <c r="AS2851" i="1"/>
  <c r="AR2851" i="1"/>
  <c r="AN2851" i="1"/>
  <c r="AM2851" i="1"/>
  <c r="AL2851" i="1"/>
  <c r="AK2851" i="1"/>
  <c r="AJ2851" i="1"/>
  <c r="AI2851" i="1"/>
  <c r="AH2851" i="1"/>
  <c r="AG2851" i="1"/>
  <c r="AF2851" i="1"/>
  <c r="AE2851" i="1"/>
  <c r="AC2851" i="1"/>
  <c r="AX2850" i="1"/>
  <c r="AW2850" i="1"/>
  <c r="AU2850" i="1"/>
  <c r="AT2850" i="1"/>
  <c r="AS2850" i="1"/>
  <c r="AR2850" i="1"/>
  <c r="AN2850" i="1"/>
  <c r="AM2850" i="1"/>
  <c r="AL2850" i="1"/>
  <c r="AK2850" i="1"/>
  <c r="AJ2850" i="1"/>
  <c r="AI2850" i="1"/>
  <c r="AH2850" i="1"/>
  <c r="AG2850" i="1"/>
  <c r="AF2850" i="1"/>
  <c r="AE2850" i="1"/>
  <c r="AC2850" i="1"/>
  <c r="AX2849" i="1"/>
  <c r="AW2849" i="1"/>
  <c r="AU2849" i="1"/>
  <c r="AT2849" i="1"/>
  <c r="AS2849" i="1"/>
  <c r="AR2849" i="1"/>
  <c r="AN2849" i="1"/>
  <c r="AM2849" i="1"/>
  <c r="AL2849" i="1"/>
  <c r="AK2849" i="1"/>
  <c r="AJ2849" i="1"/>
  <c r="AI2849" i="1"/>
  <c r="AH2849" i="1"/>
  <c r="AG2849" i="1"/>
  <c r="AF2849" i="1"/>
  <c r="AE2849" i="1"/>
  <c r="AC2849" i="1"/>
  <c r="AX2848" i="1"/>
  <c r="AW2848" i="1"/>
  <c r="AU2848" i="1"/>
  <c r="AT2848" i="1"/>
  <c r="AS2848" i="1"/>
  <c r="AR2848" i="1"/>
  <c r="AN2848" i="1"/>
  <c r="AM2848" i="1"/>
  <c r="AL2848" i="1"/>
  <c r="AK2848" i="1"/>
  <c r="AJ2848" i="1"/>
  <c r="AI2848" i="1"/>
  <c r="AH2848" i="1"/>
  <c r="AG2848" i="1"/>
  <c r="AF2848" i="1"/>
  <c r="AE2848" i="1"/>
  <c r="AC2848" i="1"/>
  <c r="AX2847" i="1"/>
  <c r="AW2847" i="1"/>
  <c r="AU2847" i="1"/>
  <c r="AT2847" i="1"/>
  <c r="AS2847" i="1"/>
  <c r="AR2847" i="1"/>
  <c r="AN2847" i="1"/>
  <c r="AM2847" i="1"/>
  <c r="AL2847" i="1"/>
  <c r="AK2847" i="1"/>
  <c r="AJ2847" i="1"/>
  <c r="AI2847" i="1"/>
  <c r="AH2847" i="1"/>
  <c r="AG2847" i="1"/>
  <c r="AF2847" i="1"/>
  <c r="AE2847" i="1"/>
  <c r="AC2847" i="1"/>
  <c r="AX2846" i="1"/>
  <c r="AW2846" i="1"/>
  <c r="AU2846" i="1"/>
  <c r="AT2846" i="1"/>
  <c r="AS2846" i="1"/>
  <c r="AR2846" i="1"/>
  <c r="AN2846" i="1"/>
  <c r="AM2846" i="1"/>
  <c r="AL2846" i="1"/>
  <c r="AK2846" i="1"/>
  <c r="AJ2846" i="1"/>
  <c r="AI2846" i="1"/>
  <c r="AH2846" i="1"/>
  <c r="AG2846" i="1"/>
  <c r="AF2846" i="1"/>
  <c r="AE2846" i="1"/>
  <c r="AC2846" i="1"/>
  <c r="AX2845" i="1"/>
  <c r="AW2845" i="1"/>
  <c r="AU2845" i="1"/>
  <c r="AT2845" i="1"/>
  <c r="AS2845" i="1"/>
  <c r="AR2845" i="1"/>
  <c r="AN2845" i="1"/>
  <c r="AM2845" i="1"/>
  <c r="AL2845" i="1"/>
  <c r="AK2845" i="1"/>
  <c r="AJ2845" i="1"/>
  <c r="AI2845" i="1"/>
  <c r="AH2845" i="1"/>
  <c r="AG2845" i="1"/>
  <c r="AF2845" i="1"/>
  <c r="AE2845" i="1"/>
  <c r="AC2845" i="1"/>
  <c r="AX2844" i="1"/>
  <c r="AW2844" i="1"/>
  <c r="AU2844" i="1"/>
  <c r="AT2844" i="1"/>
  <c r="AS2844" i="1"/>
  <c r="AR2844" i="1"/>
  <c r="AN2844" i="1"/>
  <c r="AM2844" i="1"/>
  <c r="AL2844" i="1"/>
  <c r="AK2844" i="1"/>
  <c r="AJ2844" i="1"/>
  <c r="AI2844" i="1"/>
  <c r="AH2844" i="1"/>
  <c r="AG2844" i="1"/>
  <c r="AF2844" i="1"/>
  <c r="AE2844" i="1"/>
  <c r="AC2844" i="1"/>
  <c r="AX2843" i="1"/>
  <c r="AW2843" i="1"/>
  <c r="AU2843" i="1"/>
  <c r="AT2843" i="1"/>
  <c r="AS2843" i="1"/>
  <c r="AR2843" i="1"/>
  <c r="AN2843" i="1"/>
  <c r="AM2843" i="1"/>
  <c r="AL2843" i="1"/>
  <c r="AK2843" i="1"/>
  <c r="AJ2843" i="1"/>
  <c r="AI2843" i="1"/>
  <c r="AH2843" i="1"/>
  <c r="AG2843" i="1"/>
  <c r="AF2843" i="1"/>
  <c r="AE2843" i="1"/>
  <c r="AC2843" i="1"/>
  <c r="AX2842" i="1"/>
  <c r="AW2842" i="1"/>
  <c r="AU2842" i="1"/>
  <c r="AT2842" i="1"/>
  <c r="AS2842" i="1"/>
  <c r="AR2842" i="1"/>
  <c r="AN2842" i="1"/>
  <c r="AM2842" i="1"/>
  <c r="AL2842" i="1"/>
  <c r="AK2842" i="1"/>
  <c r="AJ2842" i="1"/>
  <c r="AI2842" i="1"/>
  <c r="AH2842" i="1"/>
  <c r="AG2842" i="1"/>
  <c r="AF2842" i="1"/>
  <c r="AE2842" i="1"/>
  <c r="AC2842" i="1"/>
  <c r="AX2841" i="1"/>
  <c r="AW2841" i="1"/>
  <c r="AU2841" i="1"/>
  <c r="AT2841" i="1"/>
  <c r="AS2841" i="1"/>
  <c r="AR2841" i="1"/>
  <c r="AN2841" i="1"/>
  <c r="AM2841" i="1"/>
  <c r="AL2841" i="1"/>
  <c r="AK2841" i="1"/>
  <c r="AJ2841" i="1"/>
  <c r="AI2841" i="1"/>
  <c r="AH2841" i="1"/>
  <c r="AG2841" i="1"/>
  <c r="AF2841" i="1"/>
  <c r="AE2841" i="1"/>
  <c r="AC2841" i="1"/>
  <c r="AX2840" i="1"/>
  <c r="AW2840" i="1"/>
  <c r="AU2840" i="1"/>
  <c r="AT2840" i="1"/>
  <c r="AS2840" i="1"/>
  <c r="AR2840" i="1"/>
  <c r="AN2840" i="1"/>
  <c r="AM2840" i="1"/>
  <c r="AL2840" i="1"/>
  <c r="AK2840" i="1"/>
  <c r="AJ2840" i="1"/>
  <c r="AI2840" i="1"/>
  <c r="AH2840" i="1"/>
  <c r="AG2840" i="1"/>
  <c r="AF2840" i="1"/>
  <c r="AE2840" i="1"/>
  <c r="AC2840" i="1"/>
  <c r="AX2839" i="1"/>
  <c r="AW2839" i="1"/>
  <c r="AU2839" i="1"/>
  <c r="AT2839" i="1"/>
  <c r="AS2839" i="1"/>
  <c r="AR2839" i="1"/>
  <c r="AN2839" i="1"/>
  <c r="AM2839" i="1"/>
  <c r="AL2839" i="1"/>
  <c r="AK2839" i="1"/>
  <c r="AJ2839" i="1"/>
  <c r="AI2839" i="1"/>
  <c r="AH2839" i="1"/>
  <c r="AG2839" i="1"/>
  <c r="AF2839" i="1"/>
  <c r="AE2839" i="1"/>
  <c r="AC2839" i="1"/>
  <c r="AX2838" i="1"/>
  <c r="AW2838" i="1"/>
  <c r="AU2838" i="1"/>
  <c r="AT2838" i="1"/>
  <c r="AS2838" i="1"/>
  <c r="AR2838" i="1"/>
  <c r="AN2838" i="1"/>
  <c r="AM2838" i="1"/>
  <c r="AL2838" i="1"/>
  <c r="AK2838" i="1"/>
  <c r="AJ2838" i="1"/>
  <c r="AI2838" i="1"/>
  <c r="AH2838" i="1"/>
  <c r="AG2838" i="1"/>
  <c r="AF2838" i="1"/>
  <c r="AE2838" i="1"/>
  <c r="AC2838" i="1"/>
  <c r="AX2837" i="1"/>
  <c r="AW2837" i="1"/>
  <c r="AU2837" i="1"/>
  <c r="AT2837" i="1"/>
  <c r="AS2837" i="1"/>
  <c r="AR2837" i="1"/>
  <c r="AN2837" i="1"/>
  <c r="AM2837" i="1"/>
  <c r="AL2837" i="1"/>
  <c r="AK2837" i="1"/>
  <c r="AJ2837" i="1"/>
  <c r="AI2837" i="1"/>
  <c r="AH2837" i="1"/>
  <c r="AG2837" i="1"/>
  <c r="AF2837" i="1"/>
  <c r="AE2837" i="1"/>
  <c r="AC2837" i="1"/>
  <c r="AX2836" i="1"/>
  <c r="AW2836" i="1"/>
  <c r="AU2836" i="1"/>
  <c r="AT2836" i="1"/>
  <c r="AS2836" i="1"/>
  <c r="AR2836" i="1"/>
  <c r="AN2836" i="1"/>
  <c r="AM2836" i="1"/>
  <c r="AL2836" i="1"/>
  <c r="AK2836" i="1"/>
  <c r="AJ2836" i="1"/>
  <c r="AI2836" i="1"/>
  <c r="AH2836" i="1"/>
  <c r="AG2836" i="1"/>
  <c r="AF2836" i="1"/>
  <c r="AE2836" i="1"/>
  <c r="AC2836" i="1"/>
  <c r="AX2835" i="1"/>
  <c r="AW2835" i="1"/>
  <c r="AU2835" i="1"/>
  <c r="AT2835" i="1"/>
  <c r="AS2835" i="1"/>
  <c r="AR2835" i="1"/>
  <c r="AN2835" i="1"/>
  <c r="AM2835" i="1"/>
  <c r="AL2835" i="1"/>
  <c r="AK2835" i="1"/>
  <c r="AJ2835" i="1"/>
  <c r="AI2835" i="1"/>
  <c r="AH2835" i="1"/>
  <c r="AG2835" i="1"/>
  <c r="AF2835" i="1"/>
  <c r="AE2835" i="1"/>
  <c r="AC2835" i="1"/>
  <c r="AX2834" i="1"/>
  <c r="AW2834" i="1"/>
  <c r="AU2834" i="1"/>
  <c r="AT2834" i="1"/>
  <c r="AS2834" i="1"/>
  <c r="AR2834" i="1"/>
  <c r="AN2834" i="1"/>
  <c r="AM2834" i="1"/>
  <c r="AL2834" i="1"/>
  <c r="AK2834" i="1"/>
  <c r="AJ2834" i="1"/>
  <c r="AI2834" i="1"/>
  <c r="AH2834" i="1"/>
  <c r="AG2834" i="1"/>
  <c r="AF2834" i="1"/>
  <c r="AE2834" i="1"/>
  <c r="AC2834" i="1"/>
  <c r="AX2833" i="1"/>
  <c r="AW2833" i="1"/>
  <c r="AU2833" i="1"/>
  <c r="AT2833" i="1"/>
  <c r="AS2833" i="1"/>
  <c r="AR2833" i="1"/>
  <c r="AN2833" i="1"/>
  <c r="AM2833" i="1"/>
  <c r="AL2833" i="1"/>
  <c r="AK2833" i="1"/>
  <c r="AJ2833" i="1"/>
  <c r="AI2833" i="1"/>
  <c r="AH2833" i="1"/>
  <c r="AG2833" i="1"/>
  <c r="AF2833" i="1"/>
  <c r="AE2833" i="1"/>
  <c r="AC2833" i="1"/>
  <c r="AX2832" i="1"/>
  <c r="AW2832" i="1"/>
  <c r="AU2832" i="1"/>
  <c r="AT2832" i="1"/>
  <c r="AS2832" i="1"/>
  <c r="AR2832" i="1"/>
  <c r="AN2832" i="1"/>
  <c r="AM2832" i="1"/>
  <c r="AL2832" i="1"/>
  <c r="AK2832" i="1"/>
  <c r="AJ2832" i="1"/>
  <c r="AI2832" i="1"/>
  <c r="AH2832" i="1"/>
  <c r="AG2832" i="1"/>
  <c r="AF2832" i="1"/>
  <c r="AE2832" i="1"/>
  <c r="AC2832" i="1"/>
  <c r="AX2831" i="1"/>
  <c r="AW2831" i="1"/>
  <c r="AU2831" i="1"/>
  <c r="AT2831" i="1"/>
  <c r="AS2831" i="1"/>
  <c r="AR2831" i="1"/>
  <c r="AN2831" i="1"/>
  <c r="AM2831" i="1"/>
  <c r="AL2831" i="1"/>
  <c r="AK2831" i="1"/>
  <c r="AJ2831" i="1"/>
  <c r="AI2831" i="1"/>
  <c r="AH2831" i="1"/>
  <c r="AG2831" i="1"/>
  <c r="AF2831" i="1"/>
  <c r="AE2831" i="1"/>
  <c r="AC2831" i="1"/>
  <c r="AX2830" i="1"/>
  <c r="AW2830" i="1"/>
  <c r="AU2830" i="1"/>
  <c r="AT2830" i="1"/>
  <c r="AS2830" i="1"/>
  <c r="AR2830" i="1"/>
  <c r="AN2830" i="1"/>
  <c r="AM2830" i="1"/>
  <c r="AL2830" i="1"/>
  <c r="AK2830" i="1"/>
  <c r="AJ2830" i="1"/>
  <c r="AI2830" i="1"/>
  <c r="AH2830" i="1"/>
  <c r="AG2830" i="1"/>
  <c r="AF2830" i="1"/>
  <c r="AE2830" i="1"/>
  <c r="AC2830" i="1"/>
  <c r="AX2829" i="1"/>
  <c r="AW2829" i="1"/>
  <c r="AU2829" i="1"/>
  <c r="AT2829" i="1"/>
  <c r="AS2829" i="1"/>
  <c r="AR2829" i="1"/>
  <c r="AN2829" i="1"/>
  <c r="AM2829" i="1"/>
  <c r="AL2829" i="1"/>
  <c r="AK2829" i="1"/>
  <c r="AJ2829" i="1"/>
  <c r="AI2829" i="1"/>
  <c r="AH2829" i="1"/>
  <c r="AG2829" i="1"/>
  <c r="AF2829" i="1"/>
  <c r="AE2829" i="1"/>
  <c r="AC2829" i="1"/>
  <c r="AX2828" i="1"/>
  <c r="AW2828" i="1"/>
  <c r="AU2828" i="1"/>
  <c r="AT2828" i="1"/>
  <c r="AS2828" i="1"/>
  <c r="AR2828" i="1"/>
  <c r="AN2828" i="1"/>
  <c r="AM2828" i="1"/>
  <c r="AL2828" i="1"/>
  <c r="AK2828" i="1"/>
  <c r="AJ2828" i="1"/>
  <c r="AI2828" i="1"/>
  <c r="AH2828" i="1"/>
  <c r="AG2828" i="1"/>
  <c r="AF2828" i="1"/>
  <c r="AE2828" i="1"/>
  <c r="AC2828" i="1"/>
  <c r="AX2827" i="1"/>
  <c r="AW2827" i="1"/>
  <c r="AU2827" i="1"/>
  <c r="AT2827" i="1"/>
  <c r="AS2827" i="1"/>
  <c r="AR2827" i="1"/>
  <c r="AN2827" i="1"/>
  <c r="AM2827" i="1"/>
  <c r="AL2827" i="1"/>
  <c r="AK2827" i="1"/>
  <c r="AJ2827" i="1"/>
  <c r="AI2827" i="1"/>
  <c r="AH2827" i="1"/>
  <c r="AG2827" i="1"/>
  <c r="AF2827" i="1"/>
  <c r="AE2827" i="1"/>
  <c r="AC2827" i="1"/>
  <c r="AX2826" i="1"/>
  <c r="AW2826" i="1"/>
  <c r="AU2826" i="1"/>
  <c r="AT2826" i="1"/>
  <c r="AS2826" i="1"/>
  <c r="AR2826" i="1"/>
  <c r="AN2826" i="1"/>
  <c r="AM2826" i="1"/>
  <c r="AL2826" i="1"/>
  <c r="AK2826" i="1"/>
  <c r="AJ2826" i="1"/>
  <c r="AI2826" i="1"/>
  <c r="AH2826" i="1"/>
  <c r="AG2826" i="1"/>
  <c r="AF2826" i="1"/>
  <c r="AE2826" i="1"/>
  <c r="AC2826" i="1"/>
  <c r="AX2825" i="1"/>
  <c r="AW2825" i="1"/>
  <c r="AU2825" i="1"/>
  <c r="AT2825" i="1"/>
  <c r="AS2825" i="1"/>
  <c r="AR2825" i="1"/>
  <c r="AN2825" i="1"/>
  <c r="AM2825" i="1"/>
  <c r="AL2825" i="1"/>
  <c r="AK2825" i="1"/>
  <c r="AJ2825" i="1"/>
  <c r="AI2825" i="1"/>
  <c r="AH2825" i="1"/>
  <c r="AG2825" i="1"/>
  <c r="AF2825" i="1"/>
  <c r="AE2825" i="1"/>
  <c r="AC2825" i="1"/>
  <c r="AX2824" i="1"/>
  <c r="AW2824" i="1"/>
  <c r="AU2824" i="1"/>
  <c r="AT2824" i="1"/>
  <c r="AS2824" i="1"/>
  <c r="AR2824" i="1"/>
  <c r="AN2824" i="1"/>
  <c r="AM2824" i="1"/>
  <c r="AL2824" i="1"/>
  <c r="AK2824" i="1"/>
  <c r="AJ2824" i="1"/>
  <c r="AI2824" i="1"/>
  <c r="AH2824" i="1"/>
  <c r="AG2824" i="1"/>
  <c r="AF2824" i="1"/>
  <c r="AE2824" i="1"/>
  <c r="AC2824" i="1"/>
  <c r="AX2823" i="1"/>
  <c r="AW2823" i="1"/>
  <c r="AU2823" i="1"/>
  <c r="AT2823" i="1"/>
  <c r="AS2823" i="1"/>
  <c r="AR2823" i="1"/>
  <c r="AN2823" i="1"/>
  <c r="AM2823" i="1"/>
  <c r="AL2823" i="1"/>
  <c r="AK2823" i="1"/>
  <c r="AJ2823" i="1"/>
  <c r="AI2823" i="1"/>
  <c r="AH2823" i="1"/>
  <c r="AG2823" i="1"/>
  <c r="AF2823" i="1"/>
  <c r="AE2823" i="1"/>
  <c r="AC2823" i="1"/>
  <c r="AX2822" i="1"/>
  <c r="AW2822" i="1"/>
  <c r="AU2822" i="1"/>
  <c r="AT2822" i="1"/>
  <c r="AS2822" i="1"/>
  <c r="AR2822" i="1"/>
  <c r="AN2822" i="1"/>
  <c r="AM2822" i="1"/>
  <c r="AL2822" i="1"/>
  <c r="AK2822" i="1"/>
  <c r="AJ2822" i="1"/>
  <c r="AI2822" i="1"/>
  <c r="AH2822" i="1"/>
  <c r="AG2822" i="1"/>
  <c r="AF2822" i="1"/>
  <c r="AE2822" i="1"/>
  <c r="AC2822" i="1"/>
  <c r="AX2821" i="1"/>
  <c r="AW2821" i="1"/>
  <c r="AU2821" i="1"/>
  <c r="AT2821" i="1"/>
  <c r="AS2821" i="1"/>
  <c r="AR2821" i="1"/>
  <c r="AN2821" i="1"/>
  <c r="AM2821" i="1"/>
  <c r="AL2821" i="1"/>
  <c r="AK2821" i="1"/>
  <c r="AJ2821" i="1"/>
  <c r="AI2821" i="1"/>
  <c r="AH2821" i="1"/>
  <c r="AG2821" i="1"/>
  <c r="AF2821" i="1"/>
  <c r="AE2821" i="1"/>
  <c r="AC2821" i="1"/>
  <c r="AX2820" i="1"/>
  <c r="AW2820" i="1"/>
  <c r="AU2820" i="1"/>
  <c r="AT2820" i="1"/>
  <c r="AS2820" i="1"/>
  <c r="AR2820" i="1"/>
  <c r="AN2820" i="1"/>
  <c r="AM2820" i="1"/>
  <c r="AL2820" i="1"/>
  <c r="AK2820" i="1"/>
  <c r="AJ2820" i="1"/>
  <c r="AI2820" i="1"/>
  <c r="AH2820" i="1"/>
  <c r="AG2820" i="1"/>
  <c r="AF2820" i="1"/>
  <c r="AE2820" i="1"/>
  <c r="AC2820" i="1"/>
  <c r="AX2819" i="1"/>
  <c r="AW2819" i="1"/>
  <c r="AU2819" i="1"/>
  <c r="AT2819" i="1"/>
  <c r="AS2819" i="1"/>
  <c r="AR2819" i="1"/>
  <c r="AN2819" i="1"/>
  <c r="AM2819" i="1"/>
  <c r="AL2819" i="1"/>
  <c r="AK2819" i="1"/>
  <c r="AJ2819" i="1"/>
  <c r="AI2819" i="1"/>
  <c r="AH2819" i="1"/>
  <c r="AG2819" i="1"/>
  <c r="AF2819" i="1"/>
  <c r="AE2819" i="1"/>
  <c r="AC2819" i="1"/>
  <c r="AX2818" i="1"/>
  <c r="AW2818" i="1"/>
  <c r="AU2818" i="1"/>
  <c r="AT2818" i="1"/>
  <c r="AS2818" i="1"/>
  <c r="AR2818" i="1"/>
  <c r="AN2818" i="1"/>
  <c r="AM2818" i="1"/>
  <c r="AL2818" i="1"/>
  <c r="AK2818" i="1"/>
  <c r="AJ2818" i="1"/>
  <c r="AI2818" i="1"/>
  <c r="AH2818" i="1"/>
  <c r="AG2818" i="1"/>
  <c r="AF2818" i="1"/>
  <c r="AE2818" i="1"/>
  <c r="AC2818" i="1"/>
  <c r="AX2817" i="1"/>
  <c r="AW2817" i="1"/>
  <c r="AU2817" i="1"/>
  <c r="AT2817" i="1"/>
  <c r="AS2817" i="1"/>
  <c r="AR2817" i="1"/>
  <c r="AN2817" i="1"/>
  <c r="AM2817" i="1"/>
  <c r="AL2817" i="1"/>
  <c r="AK2817" i="1"/>
  <c r="AJ2817" i="1"/>
  <c r="AI2817" i="1"/>
  <c r="AH2817" i="1"/>
  <c r="AG2817" i="1"/>
  <c r="AF2817" i="1"/>
  <c r="AE2817" i="1"/>
  <c r="AC2817" i="1"/>
  <c r="AX2816" i="1"/>
  <c r="AW2816" i="1"/>
  <c r="AU2816" i="1"/>
  <c r="AT2816" i="1"/>
  <c r="AS2816" i="1"/>
  <c r="AR2816" i="1"/>
  <c r="AN2816" i="1"/>
  <c r="AM2816" i="1"/>
  <c r="AL2816" i="1"/>
  <c r="AK2816" i="1"/>
  <c r="AJ2816" i="1"/>
  <c r="AI2816" i="1"/>
  <c r="AH2816" i="1"/>
  <c r="AG2816" i="1"/>
  <c r="AF2816" i="1"/>
  <c r="AE2816" i="1"/>
  <c r="AC2816" i="1"/>
  <c r="AX2815" i="1"/>
  <c r="AW2815" i="1"/>
  <c r="AU2815" i="1"/>
  <c r="AT2815" i="1"/>
  <c r="AS2815" i="1"/>
  <c r="AR2815" i="1"/>
  <c r="AN2815" i="1"/>
  <c r="AM2815" i="1"/>
  <c r="AL2815" i="1"/>
  <c r="AK2815" i="1"/>
  <c r="AJ2815" i="1"/>
  <c r="AI2815" i="1"/>
  <c r="AH2815" i="1"/>
  <c r="AG2815" i="1"/>
  <c r="AF2815" i="1"/>
  <c r="AE2815" i="1"/>
  <c r="AC2815" i="1"/>
  <c r="AX2814" i="1"/>
  <c r="AW2814" i="1"/>
  <c r="AU2814" i="1"/>
  <c r="AT2814" i="1"/>
  <c r="AS2814" i="1"/>
  <c r="AR2814" i="1"/>
  <c r="AN2814" i="1"/>
  <c r="AM2814" i="1"/>
  <c r="AL2814" i="1"/>
  <c r="AK2814" i="1"/>
  <c r="AJ2814" i="1"/>
  <c r="AI2814" i="1"/>
  <c r="AH2814" i="1"/>
  <c r="AG2814" i="1"/>
  <c r="AF2814" i="1"/>
  <c r="AE2814" i="1"/>
  <c r="AC2814" i="1"/>
  <c r="AX2813" i="1"/>
  <c r="AW2813" i="1"/>
  <c r="AU2813" i="1"/>
  <c r="AT2813" i="1"/>
  <c r="AS2813" i="1"/>
  <c r="AR2813" i="1"/>
  <c r="AN2813" i="1"/>
  <c r="AM2813" i="1"/>
  <c r="AL2813" i="1"/>
  <c r="AK2813" i="1"/>
  <c r="AJ2813" i="1"/>
  <c r="AI2813" i="1"/>
  <c r="AH2813" i="1"/>
  <c r="AG2813" i="1"/>
  <c r="AF2813" i="1"/>
  <c r="AE2813" i="1"/>
  <c r="AC2813" i="1"/>
  <c r="AX2812" i="1"/>
  <c r="AW2812" i="1"/>
  <c r="AU2812" i="1"/>
  <c r="AT2812" i="1"/>
  <c r="AS2812" i="1"/>
  <c r="AR2812" i="1"/>
  <c r="AN2812" i="1"/>
  <c r="AM2812" i="1"/>
  <c r="AL2812" i="1"/>
  <c r="AK2812" i="1"/>
  <c r="AJ2812" i="1"/>
  <c r="AI2812" i="1"/>
  <c r="AH2812" i="1"/>
  <c r="AG2812" i="1"/>
  <c r="AF2812" i="1"/>
  <c r="AE2812" i="1"/>
  <c r="AC2812" i="1"/>
  <c r="AX2811" i="1"/>
  <c r="AW2811" i="1"/>
  <c r="AU2811" i="1"/>
  <c r="AT2811" i="1"/>
  <c r="AS2811" i="1"/>
  <c r="AR2811" i="1"/>
  <c r="AN2811" i="1"/>
  <c r="AM2811" i="1"/>
  <c r="AL2811" i="1"/>
  <c r="AK2811" i="1"/>
  <c r="AJ2811" i="1"/>
  <c r="AI2811" i="1"/>
  <c r="AH2811" i="1"/>
  <c r="AG2811" i="1"/>
  <c r="AF2811" i="1"/>
  <c r="AE2811" i="1"/>
  <c r="AC2811" i="1"/>
  <c r="AX2810" i="1"/>
  <c r="AW2810" i="1"/>
  <c r="AU2810" i="1"/>
  <c r="AT2810" i="1"/>
  <c r="AS2810" i="1"/>
  <c r="AR2810" i="1"/>
  <c r="AN2810" i="1"/>
  <c r="AM2810" i="1"/>
  <c r="AL2810" i="1"/>
  <c r="AK2810" i="1"/>
  <c r="AJ2810" i="1"/>
  <c r="AI2810" i="1"/>
  <c r="AH2810" i="1"/>
  <c r="AG2810" i="1"/>
  <c r="AF2810" i="1"/>
  <c r="AE2810" i="1"/>
  <c r="AC2810" i="1"/>
  <c r="AX2809" i="1"/>
  <c r="AW2809" i="1"/>
  <c r="AU2809" i="1"/>
  <c r="AT2809" i="1"/>
  <c r="AS2809" i="1"/>
  <c r="AR2809" i="1"/>
  <c r="AN2809" i="1"/>
  <c r="AM2809" i="1"/>
  <c r="AL2809" i="1"/>
  <c r="AK2809" i="1"/>
  <c r="AJ2809" i="1"/>
  <c r="AI2809" i="1"/>
  <c r="AH2809" i="1"/>
  <c r="AG2809" i="1"/>
  <c r="AF2809" i="1"/>
  <c r="AE2809" i="1"/>
  <c r="AC2809" i="1"/>
  <c r="AX2808" i="1"/>
  <c r="AW2808" i="1"/>
  <c r="AU2808" i="1"/>
  <c r="AT2808" i="1"/>
  <c r="AS2808" i="1"/>
  <c r="AR2808" i="1"/>
  <c r="AN2808" i="1"/>
  <c r="AM2808" i="1"/>
  <c r="AL2808" i="1"/>
  <c r="AK2808" i="1"/>
  <c r="AJ2808" i="1"/>
  <c r="AI2808" i="1"/>
  <c r="AH2808" i="1"/>
  <c r="AG2808" i="1"/>
  <c r="AF2808" i="1"/>
  <c r="AE2808" i="1"/>
  <c r="AC2808" i="1"/>
  <c r="AX2807" i="1"/>
  <c r="AW2807" i="1"/>
  <c r="AU2807" i="1"/>
  <c r="AT2807" i="1"/>
  <c r="AS2807" i="1"/>
  <c r="AR2807" i="1"/>
  <c r="AN2807" i="1"/>
  <c r="AM2807" i="1"/>
  <c r="AL2807" i="1"/>
  <c r="AK2807" i="1"/>
  <c r="AJ2807" i="1"/>
  <c r="AI2807" i="1"/>
  <c r="AH2807" i="1"/>
  <c r="AG2807" i="1"/>
  <c r="AF2807" i="1"/>
  <c r="AE2807" i="1"/>
  <c r="AC2807" i="1"/>
  <c r="AX2806" i="1"/>
  <c r="AW2806" i="1"/>
  <c r="AU2806" i="1"/>
  <c r="AT2806" i="1"/>
  <c r="AS2806" i="1"/>
  <c r="AR2806" i="1"/>
  <c r="AN2806" i="1"/>
  <c r="AM2806" i="1"/>
  <c r="AL2806" i="1"/>
  <c r="AK2806" i="1"/>
  <c r="AJ2806" i="1"/>
  <c r="AI2806" i="1"/>
  <c r="AH2806" i="1"/>
  <c r="AG2806" i="1"/>
  <c r="AF2806" i="1"/>
  <c r="AE2806" i="1"/>
  <c r="AC2806" i="1"/>
  <c r="AX2805" i="1"/>
  <c r="AW2805" i="1"/>
  <c r="AU2805" i="1"/>
  <c r="AT2805" i="1"/>
  <c r="AS2805" i="1"/>
  <c r="AR2805" i="1"/>
  <c r="AN2805" i="1"/>
  <c r="AM2805" i="1"/>
  <c r="AL2805" i="1"/>
  <c r="AK2805" i="1"/>
  <c r="AJ2805" i="1"/>
  <c r="AI2805" i="1"/>
  <c r="AH2805" i="1"/>
  <c r="AG2805" i="1"/>
  <c r="AF2805" i="1"/>
  <c r="AE2805" i="1"/>
  <c r="AC2805" i="1"/>
  <c r="AX2804" i="1"/>
  <c r="AW2804" i="1"/>
  <c r="AU2804" i="1"/>
  <c r="AT2804" i="1"/>
  <c r="AS2804" i="1"/>
  <c r="AR2804" i="1"/>
  <c r="AN2804" i="1"/>
  <c r="AM2804" i="1"/>
  <c r="AL2804" i="1"/>
  <c r="AK2804" i="1"/>
  <c r="AJ2804" i="1"/>
  <c r="AI2804" i="1"/>
  <c r="AH2804" i="1"/>
  <c r="AG2804" i="1"/>
  <c r="AF2804" i="1"/>
  <c r="AE2804" i="1"/>
  <c r="AC2804" i="1"/>
  <c r="AX2803" i="1"/>
  <c r="AW2803" i="1"/>
  <c r="AU2803" i="1"/>
  <c r="AT2803" i="1"/>
  <c r="AS2803" i="1"/>
  <c r="AR2803" i="1"/>
  <c r="AN2803" i="1"/>
  <c r="AM2803" i="1"/>
  <c r="AL2803" i="1"/>
  <c r="AK2803" i="1"/>
  <c r="AJ2803" i="1"/>
  <c r="AI2803" i="1"/>
  <c r="AH2803" i="1"/>
  <c r="AG2803" i="1"/>
  <c r="AF2803" i="1"/>
  <c r="AE2803" i="1"/>
  <c r="AC2803" i="1"/>
  <c r="AX2802" i="1"/>
  <c r="AW2802" i="1"/>
  <c r="AU2802" i="1"/>
  <c r="AT2802" i="1"/>
  <c r="AS2802" i="1"/>
  <c r="AR2802" i="1"/>
  <c r="AN2802" i="1"/>
  <c r="AM2802" i="1"/>
  <c r="AL2802" i="1"/>
  <c r="AK2802" i="1"/>
  <c r="AJ2802" i="1"/>
  <c r="AI2802" i="1"/>
  <c r="AH2802" i="1"/>
  <c r="AG2802" i="1"/>
  <c r="AF2802" i="1"/>
  <c r="AE2802" i="1"/>
  <c r="AC2802" i="1"/>
  <c r="AX2801" i="1"/>
  <c r="AW2801" i="1"/>
  <c r="AU2801" i="1"/>
  <c r="AT2801" i="1"/>
  <c r="AS2801" i="1"/>
  <c r="AR2801" i="1"/>
  <c r="AN2801" i="1"/>
  <c r="AM2801" i="1"/>
  <c r="AL2801" i="1"/>
  <c r="AK2801" i="1"/>
  <c r="AJ2801" i="1"/>
  <c r="AI2801" i="1"/>
  <c r="AH2801" i="1"/>
  <c r="AG2801" i="1"/>
  <c r="AF2801" i="1"/>
  <c r="AE2801" i="1"/>
  <c r="AC2801" i="1"/>
  <c r="AX2800" i="1"/>
  <c r="AW2800" i="1"/>
  <c r="AU2800" i="1"/>
  <c r="AT2800" i="1"/>
  <c r="AS2800" i="1"/>
  <c r="AR2800" i="1"/>
  <c r="AN2800" i="1"/>
  <c r="AM2800" i="1"/>
  <c r="AL2800" i="1"/>
  <c r="AK2800" i="1"/>
  <c r="AJ2800" i="1"/>
  <c r="AI2800" i="1"/>
  <c r="AH2800" i="1"/>
  <c r="AG2800" i="1"/>
  <c r="AF2800" i="1"/>
  <c r="AE2800" i="1"/>
  <c r="AC2800" i="1"/>
  <c r="AX2799" i="1"/>
  <c r="AW2799" i="1"/>
  <c r="AU2799" i="1"/>
  <c r="AT2799" i="1"/>
  <c r="AS2799" i="1"/>
  <c r="AR2799" i="1"/>
  <c r="AN2799" i="1"/>
  <c r="AM2799" i="1"/>
  <c r="AL2799" i="1"/>
  <c r="AK2799" i="1"/>
  <c r="AJ2799" i="1"/>
  <c r="AI2799" i="1"/>
  <c r="AH2799" i="1"/>
  <c r="AG2799" i="1"/>
  <c r="AF2799" i="1"/>
  <c r="AE2799" i="1"/>
  <c r="AC2799" i="1"/>
  <c r="AX2798" i="1"/>
  <c r="AW2798" i="1"/>
  <c r="AU2798" i="1"/>
  <c r="AT2798" i="1"/>
  <c r="AS2798" i="1"/>
  <c r="AR2798" i="1"/>
  <c r="AN2798" i="1"/>
  <c r="AM2798" i="1"/>
  <c r="AL2798" i="1"/>
  <c r="AK2798" i="1"/>
  <c r="AJ2798" i="1"/>
  <c r="AI2798" i="1"/>
  <c r="AH2798" i="1"/>
  <c r="AG2798" i="1"/>
  <c r="AF2798" i="1"/>
  <c r="AE2798" i="1"/>
  <c r="AC2798" i="1"/>
  <c r="AX2797" i="1"/>
  <c r="AW2797" i="1"/>
  <c r="AU2797" i="1"/>
  <c r="AT2797" i="1"/>
  <c r="AS2797" i="1"/>
  <c r="AR2797" i="1"/>
  <c r="AN2797" i="1"/>
  <c r="AM2797" i="1"/>
  <c r="AL2797" i="1"/>
  <c r="AK2797" i="1"/>
  <c r="AJ2797" i="1"/>
  <c r="AI2797" i="1"/>
  <c r="AH2797" i="1"/>
  <c r="AG2797" i="1"/>
  <c r="AF2797" i="1"/>
  <c r="AE2797" i="1"/>
  <c r="AC2797" i="1"/>
  <c r="AX2796" i="1"/>
  <c r="AW2796" i="1"/>
  <c r="AU2796" i="1"/>
  <c r="AT2796" i="1"/>
  <c r="AS2796" i="1"/>
  <c r="AR2796" i="1"/>
  <c r="AN2796" i="1"/>
  <c r="AM2796" i="1"/>
  <c r="AL2796" i="1"/>
  <c r="AK2796" i="1"/>
  <c r="AJ2796" i="1"/>
  <c r="AI2796" i="1"/>
  <c r="AH2796" i="1"/>
  <c r="AG2796" i="1"/>
  <c r="AF2796" i="1"/>
  <c r="AE2796" i="1"/>
  <c r="AC2796" i="1"/>
  <c r="AX2795" i="1"/>
  <c r="AW2795" i="1"/>
  <c r="AU2795" i="1"/>
  <c r="AT2795" i="1"/>
  <c r="AS2795" i="1"/>
  <c r="AR2795" i="1"/>
  <c r="AN2795" i="1"/>
  <c r="AM2795" i="1"/>
  <c r="AL2795" i="1"/>
  <c r="AK2795" i="1"/>
  <c r="AJ2795" i="1"/>
  <c r="AI2795" i="1"/>
  <c r="AH2795" i="1"/>
  <c r="AG2795" i="1"/>
  <c r="AF2795" i="1"/>
  <c r="AE2795" i="1"/>
  <c r="AC2795" i="1"/>
  <c r="AX2794" i="1"/>
  <c r="AW2794" i="1"/>
  <c r="AU2794" i="1"/>
  <c r="AT2794" i="1"/>
  <c r="AS2794" i="1"/>
  <c r="AR2794" i="1"/>
  <c r="AN2794" i="1"/>
  <c r="AM2794" i="1"/>
  <c r="AL2794" i="1"/>
  <c r="AK2794" i="1"/>
  <c r="AJ2794" i="1"/>
  <c r="AI2794" i="1"/>
  <c r="AH2794" i="1"/>
  <c r="AG2794" i="1"/>
  <c r="AF2794" i="1"/>
  <c r="AE2794" i="1"/>
  <c r="AC2794" i="1"/>
  <c r="AX2793" i="1"/>
  <c r="AW2793" i="1"/>
  <c r="AU2793" i="1"/>
  <c r="AT2793" i="1"/>
  <c r="AS2793" i="1"/>
  <c r="AR2793" i="1"/>
  <c r="AN2793" i="1"/>
  <c r="AM2793" i="1"/>
  <c r="AL2793" i="1"/>
  <c r="AK2793" i="1"/>
  <c r="AJ2793" i="1"/>
  <c r="AI2793" i="1"/>
  <c r="AH2793" i="1"/>
  <c r="AG2793" i="1"/>
  <c r="AF2793" i="1"/>
  <c r="AE2793" i="1"/>
  <c r="AC2793" i="1"/>
  <c r="AX2792" i="1"/>
  <c r="AW2792" i="1"/>
  <c r="AU2792" i="1"/>
  <c r="AT2792" i="1"/>
  <c r="AS2792" i="1"/>
  <c r="AR2792" i="1"/>
  <c r="AN2792" i="1"/>
  <c r="AM2792" i="1"/>
  <c r="AL2792" i="1"/>
  <c r="AK2792" i="1"/>
  <c r="AJ2792" i="1"/>
  <c r="AI2792" i="1"/>
  <c r="AH2792" i="1"/>
  <c r="AG2792" i="1"/>
  <c r="AF2792" i="1"/>
  <c r="AE2792" i="1"/>
  <c r="AC2792" i="1"/>
  <c r="AX2791" i="1"/>
  <c r="AW2791" i="1"/>
  <c r="AU2791" i="1"/>
  <c r="AT2791" i="1"/>
  <c r="AS2791" i="1"/>
  <c r="AR2791" i="1"/>
  <c r="AN2791" i="1"/>
  <c r="AM2791" i="1"/>
  <c r="AL2791" i="1"/>
  <c r="AK2791" i="1"/>
  <c r="AJ2791" i="1"/>
  <c r="AI2791" i="1"/>
  <c r="AH2791" i="1"/>
  <c r="AG2791" i="1"/>
  <c r="AF2791" i="1"/>
  <c r="AE2791" i="1"/>
  <c r="AC2791" i="1"/>
  <c r="AX2790" i="1"/>
  <c r="AW2790" i="1"/>
  <c r="AU2790" i="1"/>
  <c r="AT2790" i="1"/>
  <c r="AS2790" i="1"/>
  <c r="AR2790" i="1"/>
  <c r="AN2790" i="1"/>
  <c r="AM2790" i="1"/>
  <c r="AL2790" i="1"/>
  <c r="AK2790" i="1"/>
  <c r="AJ2790" i="1"/>
  <c r="AI2790" i="1"/>
  <c r="AH2790" i="1"/>
  <c r="AG2790" i="1"/>
  <c r="AF2790" i="1"/>
  <c r="AE2790" i="1"/>
  <c r="AC2790" i="1"/>
  <c r="AX2789" i="1"/>
  <c r="AW2789" i="1"/>
  <c r="AU2789" i="1"/>
  <c r="AT2789" i="1"/>
  <c r="AS2789" i="1"/>
  <c r="AR2789" i="1"/>
  <c r="AN2789" i="1"/>
  <c r="AM2789" i="1"/>
  <c r="AL2789" i="1"/>
  <c r="AK2789" i="1"/>
  <c r="AJ2789" i="1"/>
  <c r="AI2789" i="1"/>
  <c r="AH2789" i="1"/>
  <c r="AG2789" i="1"/>
  <c r="AF2789" i="1"/>
  <c r="AE2789" i="1"/>
  <c r="AC2789" i="1"/>
  <c r="AX2788" i="1"/>
  <c r="AW2788" i="1"/>
  <c r="AU2788" i="1"/>
  <c r="AT2788" i="1"/>
  <c r="AS2788" i="1"/>
  <c r="AR2788" i="1"/>
  <c r="AN2788" i="1"/>
  <c r="AM2788" i="1"/>
  <c r="AL2788" i="1"/>
  <c r="AK2788" i="1"/>
  <c r="AJ2788" i="1"/>
  <c r="AI2788" i="1"/>
  <c r="AH2788" i="1"/>
  <c r="AG2788" i="1"/>
  <c r="AF2788" i="1"/>
  <c r="AE2788" i="1"/>
  <c r="AC2788" i="1"/>
  <c r="AX2787" i="1"/>
  <c r="AW2787" i="1"/>
  <c r="AU2787" i="1"/>
  <c r="AT2787" i="1"/>
  <c r="AS2787" i="1"/>
  <c r="AR2787" i="1"/>
  <c r="AN2787" i="1"/>
  <c r="AM2787" i="1"/>
  <c r="AL2787" i="1"/>
  <c r="AK2787" i="1"/>
  <c r="AJ2787" i="1"/>
  <c r="AI2787" i="1"/>
  <c r="AH2787" i="1"/>
  <c r="AG2787" i="1"/>
  <c r="AF2787" i="1"/>
  <c r="AE2787" i="1"/>
  <c r="AC2787" i="1"/>
  <c r="AX2786" i="1"/>
  <c r="AW2786" i="1"/>
  <c r="AU2786" i="1"/>
  <c r="AT2786" i="1"/>
  <c r="AS2786" i="1"/>
  <c r="AR2786" i="1"/>
  <c r="AN2786" i="1"/>
  <c r="AM2786" i="1"/>
  <c r="AL2786" i="1"/>
  <c r="AK2786" i="1"/>
  <c r="AJ2786" i="1"/>
  <c r="AI2786" i="1"/>
  <c r="AH2786" i="1"/>
  <c r="AG2786" i="1"/>
  <c r="AF2786" i="1"/>
  <c r="AE2786" i="1"/>
  <c r="AC2786" i="1"/>
  <c r="AX2785" i="1"/>
  <c r="AW2785" i="1"/>
  <c r="AU2785" i="1"/>
  <c r="AT2785" i="1"/>
  <c r="AS2785" i="1"/>
  <c r="AR2785" i="1"/>
  <c r="AN2785" i="1"/>
  <c r="AM2785" i="1"/>
  <c r="AL2785" i="1"/>
  <c r="AK2785" i="1"/>
  <c r="AJ2785" i="1"/>
  <c r="AI2785" i="1"/>
  <c r="AH2785" i="1"/>
  <c r="AG2785" i="1"/>
  <c r="AF2785" i="1"/>
  <c r="AE2785" i="1"/>
  <c r="AC2785" i="1"/>
  <c r="AX2784" i="1"/>
  <c r="AW2784" i="1"/>
  <c r="AU2784" i="1"/>
  <c r="AT2784" i="1"/>
  <c r="AS2784" i="1"/>
  <c r="AR2784" i="1"/>
  <c r="AN2784" i="1"/>
  <c r="AM2784" i="1"/>
  <c r="AL2784" i="1"/>
  <c r="AK2784" i="1"/>
  <c r="AJ2784" i="1"/>
  <c r="AI2784" i="1"/>
  <c r="AH2784" i="1"/>
  <c r="AG2784" i="1"/>
  <c r="AF2784" i="1"/>
  <c r="AE2784" i="1"/>
  <c r="AC2784" i="1"/>
  <c r="AX2783" i="1"/>
  <c r="AW2783" i="1"/>
  <c r="AU2783" i="1"/>
  <c r="AT2783" i="1"/>
  <c r="AS2783" i="1"/>
  <c r="AR2783" i="1"/>
  <c r="AN2783" i="1"/>
  <c r="AM2783" i="1"/>
  <c r="AL2783" i="1"/>
  <c r="AK2783" i="1"/>
  <c r="AJ2783" i="1"/>
  <c r="AI2783" i="1"/>
  <c r="AH2783" i="1"/>
  <c r="AG2783" i="1"/>
  <c r="AF2783" i="1"/>
  <c r="AE2783" i="1"/>
  <c r="AC2783" i="1"/>
  <c r="AX2782" i="1"/>
  <c r="AW2782" i="1"/>
  <c r="AU2782" i="1"/>
  <c r="AT2782" i="1"/>
  <c r="AS2782" i="1"/>
  <c r="AR2782" i="1"/>
  <c r="AN2782" i="1"/>
  <c r="AM2782" i="1"/>
  <c r="AL2782" i="1"/>
  <c r="AK2782" i="1"/>
  <c r="AJ2782" i="1"/>
  <c r="AI2782" i="1"/>
  <c r="AH2782" i="1"/>
  <c r="AG2782" i="1"/>
  <c r="AF2782" i="1"/>
  <c r="AE2782" i="1"/>
  <c r="AC2782" i="1"/>
  <c r="AX2781" i="1"/>
  <c r="AW2781" i="1"/>
  <c r="AU2781" i="1"/>
  <c r="AT2781" i="1"/>
  <c r="AS2781" i="1"/>
  <c r="AR2781" i="1"/>
  <c r="AN2781" i="1"/>
  <c r="AM2781" i="1"/>
  <c r="AL2781" i="1"/>
  <c r="AK2781" i="1"/>
  <c r="AJ2781" i="1"/>
  <c r="AI2781" i="1"/>
  <c r="AH2781" i="1"/>
  <c r="AG2781" i="1"/>
  <c r="AF2781" i="1"/>
  <c r="AE2781" i="1"/>
  <c r="AC2781" i="1"/>
  <c r="AX2780" i="1"/>
  <c r="AW2780" i="1"/>
  <c r="AU2780" i="1"/>
  <c r="AT2780" i="1"/>
  <c r="AS2780" i="1"/>
  <c r="AR2780" i="1"/>
  <c r="AN2780" i="1"/>
  <c r="AM2780" i="1"/>
  <c r="AL2780" i="1"/>
  <c r="AK2780" i="1"/>
  <c r="AJ2780" i="1"/>
  <c r="AI2780" i="1"/>
  <c r="AH2780" i="1"/>
  <c r="AG2780" i="1"/>
  <c r="AF2780" i="1"/>
  <c r="AE2780" i="1"/>
  <c r="AC2780" i="1"/>
  <c r="AX2779" i="1"/>
  <c r="AW2779" i="1"/>
  <c r="AU2779" i="1"/>
  <c r="AT2779" i="1"/>
  <c r="AS2779" i="1"/>
  <c r="AR2779" i="1"/>
  <c r="AN2779" i="1"/>
  <c r="AM2779" i="1"/>
  <c r="AL2779" i="1"/>
  <c r="AK2779" i="1"/>
  <c r="AJ2779" i="1"/>
  <c r="AI2779" i="1"/>
  <c r="AH2779" i="1"/>
  <c r="AG2779" i="1"/>
  <c r="AF2779" i="1"/>
  <c r="AE2779" i="1"/>
  <c r="AC2779" i="1"/>
  <c r="AX2778" i="1"/>
  <c r="AW2778" i="1"/>
  <c r="AU2778" i="1"/>
  <c r="AT2778" i="1"/>
  <c r="AS2778" i="1"/>
  <c r="AR2778" i="1"/>
  <c r="AN2778" i="1"/>
  <c r="AM2778" i="1"/>
  <c r="AL2778" i="1"/>
  <c r="AK2778" i="1"/>
  <c r="AJ2778" i="1"/>
  <c r="AI2778" i="1"/>
  <c r="AH2778" i="1"/>
  <c r="AG2778" i="1"/>
  <c r="AF2778" i="1"/>
  <c r="AE2778" i="1"/>
  <c r="AC2778" i="1"/>
  <c r="AX2777" i="1"/>
  <c r="AW2777" i="1"/>
  <c r="AU2777" i="1"/>
  <c r="AT2777" i="1"/>
  <c r="AS2777" i="1"/>
  <c r="AR2777" i="1"/>
  <c r="AN2777" i="1"/>
  <c r="AM2777" i="1"/>
  <c r="AL2777" i="1"/>
  <c r="AK2777" i="1"/>
  <c r="AJ2777" i="1"/>
  <c r="AI2777" i="1"/>
  <c r="AH2777" i="1"/>
  <c r="AG2777" i="1"/>
  <c r="AF2777" i="1"/>
  <c r="AE2777" i="1"/>
  <c r="AC2777" i="1"/>
  <c r="AX2776" i="1"/>
  <c r="AW2776" i="1"/>
  <c r="AU2776" i="1"/>
  <c r="AT2776" i="1"/>
  <c r="AS2776" i="1"/>
  <c r="AR2776" i="1"/>
  <c r="AN2776" i="1"/>
  <c r="AM2776" i="1"/>
  <c r="AL2776" i="1"/>
  <c r="AK2776" i="1"/>
  <c r="AJ2776" i="1"/>
  <c r="AI2776" i="1"/>
  <c r="AH2776" i="1"/>
  <c r="AG2776" i="1"/>
  <c r="AF2776" i="1"/>
  <c r="AE2776" i="1"/>
  <c r="AC2776" i="1"/>
  <c r="AX2775" i="1"/>
  <c r="AW2775" i="1"/>
  <c r="AU2775" i="1"/>
  <c r="AT2775" i="1"/>
  <c r="AS2775" i="1"/>
  <c r="AR2775" i="1"/>
  <c r="AN2775" i="1"/>
  <c r="AM2775" i="1"/>
  <c r="AL2775" i="1"/>
  <c r="AK2775" i="1"/>
  <c r="AJ2775" i="1"/>
  <c r="AI2775" i="1"/>
  <c r="AH2775" i="1"/>
  <c r="AG2775" i="1"/>
  <c r="AF2775" i="1"/>
  <c r="AE2775" i="1"/>
  <c r="AC2775" i="1"/>
  <c r="AX2774" i="1"/>
  <c r="AW2774" i="1"/>
  <c r="AU2774" i="1"/>
  <c r="AT2774" i="1"/>
  <c r="AS2774" i="1"/>
  <c r="AR2774" i="1"/>
  <c r="AN2774" i="1"/>
  <c r="AM2774" i="1"/>
  <c r="AL2774" i="1"/>
  <c r="AK2774" i="1"/>
  <c r="AJ2774" i="1"/>
  <c r="AI2774" i="1"/>
  <c r="AH2774" i="1"/>
  <c r="AG2774" i="1"/>
  <c r="AF2774" i="1"/>
  <c r="AE2774" i="1"/>
  <c r="AC2774" i="1"/>
  <c r="AX2773" i="1"/>
  <c r="AW2773" i="1"/>
  <c r="AU2773" i="1"/>
  <c r="AT2773" i="1"/>
  <c r="AS2773" i="1"/>
  <c r="AR2773" i="1"/>
  <c r="AN2773" i="1"/>
  <c r="AM2773" i="1"/>
  <c r="AL2773" i="1"/>
  <c r="AK2773" i="1"/>
  <c r="AJ2773" i="1"/>
  <c r="AI2773" i="1"/>
  <c r="AH2773" i="1"/>
  <c r="AG2773" i="1"/>
  <c r="AF2773" i="1"/>
  <c r="AE2773" i="1"/>
  <c r="AC2773" i="1"/>
  <c r="AX2772" i="1"/>
  <c r="AW2772" i="1"/>
  <c r="AU2772" i="1"/>
  <c r="AT2772" i="1"/>
  <c r="AS2772" i="1"/>
  <c r="AR2772" i="1"/>
  <c r="AN2772" i="1"/>
  <c r="AM2772" i="1"/>
  <c r="AL2772" i="1"/>
  <c r="AK2772" i="1"/>
  <c r="AJ2772" i="1"/>
  <c r="AI2772" i="1"/>
  <c r="AH2772" i="1"/>
  <c r="AG2772" i="1"/>
  <c r="AF2772" i="1"/>
  <c r="AE2772" i="1"/>
  <c r="AC2772" i="1"/>
  <c r="AX2771" i="1"/>
  <c r="AW2771" i="1"/>
  <c r="AU2771" i="1"/>
  <c r="AT2771" i="1"/>
  <c r="AS2771" i="1"/>
  <c r="AR2771" i="1"/>
  <c r="AN2771" i="1"/>
  <c r="AM2771" i="1"/>
  <c r="AL2771" i="1"/>
  <c r="AK2771" i="1"/>
  <c r="AJ2771" i="1"/>
  <c r="AI2771" i="1"/>
  <c r="AH2771" i="1"/>
  <c r="AG2771" i="1"/>
  <c r="AF2771" i="1"/>
  <c r="AE2771" i="1"/>
  <c r="AC2771" i="1"/>
  <c r="AX2770" i="1"/>
  <c r="AW2770" i="1"/>
  <c r="AU2770" i="1"/>
  <c r="AT2770" i="1"/>
  <c r="AS2770" i="1"/>
  <c r="AR2770" i="1"/>
  <c r="AN2770" i="1"/>
  <c r="AM2770" i="1"/>
  <c r="AL2770" i="1"/>
  <c r="AK2770" i="1"/>
  <c r="AJ2770" i="1"/>
  <c r="AI2770" i="1"/>
  <c r="AH2770" i="1"/>
  <c r="AG2770" i="1"/>
  <c r="AF2770" i="1"/>
  <c r="AE2770" i="1"/>
  <c r="AC2770" i="1"/>
  <c r="AX2769" i="1"/>
  <c r="AW2769" i="1"/>
  <c r="AU2769" i="1"/>
  <c r="AT2769" i="1"/>
  <c r="AS2769" i="1"/>
  <c r="AR2769" i="1"/>
  <c r="AN2769" i="1"/>
  <c r="AM2769" i="1"/>
  <c r="AL2769" i="1"/>
  <c r="AK2769" i="1"/>
  <c r="AJ2769" i="1"/>
  <c r="AI2769" i="1"/>
  <c r="AH2769" i="1"/>
  <c r="AG2769" i="1"/>
  <c r="AF2769" i="1"/>
  <c r="AE2769" i="1"/>
  <c r="AC2769" i="1"/>
  <c r="AX2768" i="1"/>
  <c r="AW2768" i="1"/>
  <c r="AU2768" i="1"/>
  <c r="AT2768" i="1"/>
  <c r="AS2768" i="1"/>
  <c r="AR2768" i="1"/>
  <c r="AN2768" i="1"/>
  <c r="AM2768" i="1"/>
  <c r="AL2768" i="1"/>
  <c r="AK2768" i="1"/>
  <c r="AJ2768" i="1"/>
  <c r="AI2768" i="1"/>
  <c r="AH2768" i="1"/>
  <c r="AG2768" i="1"/>
  <c r="AF2768" i="1"/>
  <c r="AE2768" i="1"/>
  <c r="AC2768" i="1"/>
  <c r="AX2767" i="1"/>
  <c r="AW2767" i="1"/>
  <c r="AU2767" i="1"/>
  <c r="AT2767" i="1"/>
  <c r="AS2767" i="1"/>
  <c r="AR2767" i="1"/>
  <c r="AN2767" i="1"/>
  <c r="AM2767" i="1"/>
  <c r="AL2767" i="1"/>
  <c r="AK2767" i="1"/>
  <c r="AJ2767" i="1"/>
  <c r="AI2767" i="1"/>
  <c r="AH2767" i="1"/>
  <c r="AG2767" i="1"/>
  <c r="AF2767" i="1"/>
  <c r="AE2767" i="1"/>
  <c r="AC2767" i="1"/>
  <c r="AX2766" i="1"/>
  <c r="AW2766" i="1"/>
  <c r="AU2766" i="1"/>
  <c r="AT2766" i="1"/>
  <c r="AS2766" i="1"/>
  <c r="AR2766" i="1"/>
  <c r="AN2766" i="1"/>
  <c r="AM2766" i="1"/>
  <c r="AL2766" i="1"/>
  <c r="AK2766" i="1"/>
  <c r="AJ2766" i="1"/>
  <c r="AI2766" i="1"/>
  <c r="AH2766" i="1"/>
  <c r="AG2766" i="1"/>
  <c r="AF2766" i="1"/>
  <c r="AE2766" i="1"/>
  <c r="AC2766" i="1"/>
  <c r="AX2765" i="1"/>
  <c r="AW2765" i="1"/>
  <c r="AU2765" i="1"/>
  <c r="AT2765" i="1"/>
  <c r="AS2765" i="1"/>
  <c r="AR2765" i="1"/>
  <c r="AN2765" i="1"/>
  <c r="AM2765" i="1"/>
  <c r="AL2765" i="1"/>
  <c r="AK2765" i="1"/>
  <c r="AJ2765" i="1"/>
  <c r="AI2765" i="1"/>
  <c r="AH2765" i="1"/>
  <c r="AG2765" i="1"/>
  <c r="AF2765" i="1"/>
  <c r="AE2765" i="1"/>
  <c r="AC2765" i="1"/>
  <c r="AX2764" i="1"/>
  <c r="AW2764" i="1"/>
  <c r="AU2764" i="1"/>
  <c r="AT2764" i="1"/>
  <c r="AS2764" i="1"/>
  <c r="AR2764" i="1"/>
  <c r="AN2764" i="1"/>
  <c r="AM2764" i="1"/>
  <c r="AL2764" i="1"/>
  <c r="AK2764" i="1"/>
  <c r="AJ2764" i="1"/>
  <c r="AI2764" i="1"/>
  <c r="AH2764" i="1"/>
  <c r="AG2764" i="1"/>
  <c r="AF2764" i="1"/>
  <c r="AE2764" i="1"/>
  <c r="AC2764" i="1"/>
  <c r="AX2763" i="1"/>
  <c r="AW2763" i="1"/>
  <c r="AU2763" i="1"/>
  <c r="AT2763" i="1"/>
  <c r="AS2763" i="1"/>
  <c r="AR2763" i="1"/>
  <c r="AN2763" i="1"/>
  <c r="AM2763" i="1"/>
  <c r="AL2763" i="1"/>
  <c r="AK2763" i="1"/>
  <c r="AJ2763" i="1"/>
  <c r="AI2763" i="1"/>
  <c r="AH2763" i="1"/>
  <c r="AG2763" i="1"/>
  <c r="AF2763" i="1"/>
  <c r="AE2763" i="1"/>
  <c r="AC2763" i="1"/>
  <c r="AX2762" i="1"/>
  <c r="AW2762" i="1"/>
  <c r="AU2762" i="1"/>
  <c r="AT2762" i="1"/>
  <c r="AS2762" i="1"/>
  <c r="AR2762" i="1"/>
  <c r="AN2762" i="1"/>
  <c r="AM2762" i="1"/>
  <c r="AL2762" i="1"/>
  <c r="AK2762" i="1"/>
  <c r="AJ2762" i="1"/>
  <c r="AI2762" i="1"/>
  <c r="AH2762" i="1"/>
  <c r="AG2762" i="1"/>
  <c r="AF2762" i="1"/>
  <c r="AE2762" i="1"/>
  <c r="AC2762" i="1"/>
  <c r="AX2761" i="1"/>
  <c r="AW2761" i="1"/>
  <c r="AU2761" i="1"/>
  <c r="AT2761" i="1"/>
  <c r="AS2761" i="1"/>
  <c r="AR2761" i="1"/>
  <c r="AN2761" i="1"/>
  <c r="AM2761" i="1"/>
  <c r="AL2761" i="1"/>
  <c r="AK2761" i="1"/>
  <c r="AJ2761" i="1"/>
  <c r="AI2761" i="1"/>
  <c r="AH2761" i="1"/>
  <c r="AG2761" i="1"/>
  <c r="AF2761" i="1"/>
  <c r="AE2761" i="1"/>
  <c r="AC2761" i="1"/>
  <c r="AX2760" i="1"/>
  <c r="AW2760" i="1"/>
  <c r="AU2760" i="1"/>
  <c r="AT2760" i="1"/>
  <c r="AS2760" i="1"/>
  <c r="AR2760" i="1"/>
  <c r="AN2760" i="1"/>
  <c r="AM2760" i="1"/>
  <c r="AL2760" i="1"/>
  <c r="AK2760" i="1"/>
  <c r="AJ2760" i="1"/>
  <c r="AI2760" i="1"/>
  <c r="AH2760" i="1"/>
  <c r="AG2760" i="1"/>
  <c r="AF2760" i="1"/>
  <c r="AE2760" i="1"/>
  <c r="AC2760" i="1"/>
  <c r="AX2759" i="1"/>
  <c r="AW2759" i="1"/>
  <c r="AU2759" i="1"/>
  <c r="AT2759" i="1"/>
  <c r="AS2759" i="1"/>
  <c r="AR2759" i="1"/>
  <c r="AN2759" i="1"/>
  <c r="AM2759" i="1"/>
  <c r="AL2759" i="1"/>
  <c r="AK2759" i="1"/>
  <c r="AJ2759" i="1"/>
  <c r="AI2759" i="1"/>
  <c r="AH2759" i="1"/>
  <c r="AG2759" i="1"/>
  <c r="AF2759" i="1"/>
  <c r="AE2759" i="1"/>
  <c r="AC2759" i="1"/>
  <c r="AX2758" i="1"/>
  <c r="AW2758" i="1"/>
  <c r="AU2758" i="1"/>
  <c r="AT2758" i="1"/>
  <c r="AS2758" i="1"/>
  <c r="AR2758" i="1"/>
  <c r="AN2758" i="1"/>
  <c r="AM2758" i="1"/>
  <c r="AL2758" i="1"/>
  <c r="AK2758" i="1"/>
  <c r="AJ2758" i="1"/>
  <c r="AI2758" i="1"/>
  <c r="AH2758" i="1"/>
  <c r="AG2758" i="1"/>
  <c r="AF2758" i="1"/>
  <c r="AE2758" i="1"/>
  <c r="AC2758" i="1"/>
  <c r="AX2757" i="1"/>
  <c r="AW2757" i="1"/>
  <c r="AU2757" i="1"/>
  <c r="AT2757" i="1"/>
  <c r="AS2757" i="1"/>
  <c r="AR2757" i="1"/>
  <c r="AN2757" i="1"/>
  <c r="AM2757" i="1"/>
  <c r="AL2757" i="1"/>
  <c r="AK2757" i="1"/>
  <c r="AJ2757" i="1"/>
  <c r="AI2757" i="1"/>
  <c r="AH2757" i="1"/>
  <c r="AG2757" i="1"/>
  <c r="AF2757" i="1"/>
  <c r="AE2757" i="1"/>
  <c r="AC2757" i="1"/>
  <c r="AX2756" i="1"/>
  <c r="AW2756" i="1"/>
  <c r="AU2756" i="1"/>
  <c r="AT2756" i="1"/>
  <c r="AS2756" i="1"/>
  <c r="AR2756" i="1"/>
  <c r="AN2756" i="1"/>
  <c r="AM2756" i="1"/>
  <c r="AL2756" i="1"/>
  <c r="AK2756" i="1"/>
  <c r="AJ2756" i="1"/>
  <c r="AI2756" i="1"/>
  <c r="AH2756" i="1"/>
  <c r="AG2756" i="1"/>
  <c r="AF2756" i="1"/>
  <c r="AE2756" i="1"/>
  <c r="AC2756" i="1"/>
  <c r="AX2755" i="1"/>
  <c r="AW2755" i="1"/>
  <c r="AU2755" i="1"/>
  <c r="AT2755" i="1"/>
  <c r="AS2755" i="1"/>
  <c r="AR2755" i="1"/>
  <c r="AN2755" i="1"/>
  <c r="AM2755" i="1"/>
  <c r="AL2755" i="1"/>
  <c r="AK2755" i="1"/>
  <c r="AJ2755" i="1"/>
  <c r="AI2755" i="1"/>
  <c r="AH2755" i="1"/>
  <c r="AG2755" i="1"/>
  <c r="AF2755" i="1"/>
  <c r="AE2755" i="1"/>
  <c r="AC2755" i="1"/>
  <c r="AX2754" i="1"/>
  <c r="AW2754" i="1"/>
  <c r="AU2754" i="1"/>
  <c r="AT2754" i="1"/>
  <c r="AS2754" i="1"/>
  <c r="AR2754" i="1"/>
  <c r="AN2754" i="1"/>
  <c r="AM2754" i="1"/>
  <c r="AL2754" i="1"/>
  <c r="AK2754" i="1"/>
  <c r="AJ2754" i="1"/>
  <c r="AI2754" i="1"/>
  <c r="AH2754" i="1"/>
  <c r="AG2754" i="1"/>
  <c r="AF2754" i="1"/>
  <c r="AE2754" i="1"/>
  <c r="AC2754" i="1"/>
  <c r="AX2753" i="1"/>
  <c r="AW2753" i="1"/>
  <c r="AU2753" i="1"/>
  <c r="AT2753" i="1"/>
  <c r="AS2753" i="1"/>
  <c r="AR2753" i="1"/>
  <c r="AN2753" i="1"/>
  <c r="AM2753" i="1"/>
  <c r="AL2753" i="1"/>
  <c r="AK2753" i="1"/>
  <c r="AJ2753" i="1"/>
  <c r="AI2753" i="1"/>
  <c r="AH2753" i="1"/>
  <c r="AG2753" i="1"/>
  <c r="AF2753" i="1"/>
  <c r="AE2753" i="1"/>
  <c r="AC2753" i="1"/>
  <c r="AX2752" i="1"/>
  <c r="AW2752" i="1"/>
  <c r="AU2752" i="1"/>
  <c r="AT2752" i="1"/>
  <c r="AS2752" i="1"/>
  <c r="AR2752" i="1"/>
  <c r="AN2752" i="1"/>
  <c r="AM2752" i="1"/>
  <c r="AL2752" i="1"/>
  <c r="AK2752" i="1"/>
  <c r="AJ2752" i="1"/>
  <c r="AI2752" i="1"/>
  <c r="AH2752" i="1"/>
  <c r="AG2752" i="1"/>
  <c r="AF2752" i="1"/>
  <c r="AE2752" i="1"/>
  <c r="AC2752" i="1"/>
  <c r="AX2751" i="1"/>
  <c r="AW2751" i="1"/>
  <c r="AU2751" i="1"/>
  <c r="AT2751" i="1"/>
  <c r="AS2751" i="1"/>
  <c r="AR2751" i="1"/>
  <c r="AN2751" i="1"/>
  <c r="AM2751" i="1"/>
  <c r="AL2751" i="1"/>
  <c r="AK2751" i="1"/>
  <c r="AJ2751" i="1"/>
  <c r="AI2751" i="1"/>
  <c r="AH2751" i="1"/>
  <c r="AG2751" i="1"/>
  <c r="AF2751" i="1"/>
  <c r="AE2751" i="1"/>
  <c r="AC2751" i="1"/>
  <c r="AX2750" i="1"/>
  <c r="AW2750" i="1"/>
  <c r="AU2750" i="1"/>
  <c r="AT2750" i="1"/>
  <c r="AS2750" i="1"/>
  <c r="AR2750" i="1"/>
  <c r="AN2750" i="1"/>
  <c r="AM2750" i="1"/>
  <c r="AL2750" i="1"/>
  <c r="AK2750" i="1"/>
  <c r="AJ2750" i="1"/>
  <c r="AI2750" i="1"/>
  <c r="AH2750" i="1"/>
  <c r="AG2750" i="1"/>
  <c r="AF2750" i="1"/>
  <c r="AE2750" i="1"/>
  <c r="AC2750" i="1"/>
  <c r="AX2749" i="1"/>
  <c r="AW2749" i="1"/>
  <c r="AU2749" i="1"/>
  <c r="AT2749" i="1"/>
  <c r="AS2749" i="1"/>
  <c r="AR2749" i="1"/>
  <c r="AN2749" i="1"/>
  <c r="AM2749" i="1"/>
  <c r="AL2749" i="1"/>
  <c r="AK2749" i="1"/>
  <c r="AJ2749" i="1"/>
  <c r="AI2749" i="1"/>
  <c r="AH2749" i="1"/>
  <c r="AG2749" i="1"/>
  <c r="AF2749" i="1"/>
  <c r="AE2749" i="1"/>
  <c r="AC2749" i="1"/>
  <c r="AX2748" i="1"/>
  <c r="AW2748" i="1"/>
  <c r="AU2748" i="1"/>
  <c r="AT2748" i="1"/>
  <c r="AS2748" i="1"/>
  <c r="AR2748" i="1"/>
  <c r="AN2748" i="1"/>
  <c r="AM2748" i="1"/>
  <c r="AL2748" i="1"/>
  <c r="AK2748" i="1"/>
  <c r="AJ2748" i="1"/>
  <c r="AI2748" i="1"/>
  <c r="AH2748" i="1"/>
  <c r="AG2748" i="1"/>
  <c r="AF2748" i="1"/>
  <c r="AE2748" i="1"/>
  <c r="AC2748" i="1"/>
  <c r="AX2747" i="1"/>
  <c r="AW2747" i="1"/>
  <c r="AU2747" i="1"/>
  <c r="AT2747" i="1"/>
  <c r="AS2747" i="1"/>
  <c r="AR2747" i="1"/>
  <c r="AN2747" i="1"/>
  <c r="AM2747" i="1"/>
  <c r="AL2747" i="1"/>
  <c r="AK2747" i="1"/>
  <c r="AJ2747" i="1"/>
  <c r="AI2747" i="1"/>
  <c r="AH2747" i="1"/>
  <c r="AG2747" i="1"/>
  <c r="AF2747" i="1"/>
  <c r="AE2747" i="1"/>
  <c r="AC2747" i="1"/>
  <c r="AX2746" i="1"/>
  <c r="AW2746" i="1"/>
  <c r="AU2746" i="1"/>
  <c r="AT2746" i="1"/>
  <c r="AS2746" i="1"/>
  <c r="AR2746" i="1"/>
  <c r="AN2746" i="1"/>
  <c r="AM2746" i="1"/>
  <c r="AL2746" i="1"/>
  <c r="AK2746" i="1"/>
  <c r="AJ2746" i="1"/>
  <c r="AI2746" i="1"/>
  <c r="AH2746" i="1"/>
  <c r="AG2746" i="1"/>
  <c r="AF2746" i="1"/>
  <c r="AE2746" i="1"/>
  <c r="AC2746" i="1"/>
  <c r="AX2745" i="1"/>
  <c r="AW2745" i="1"/>
  <c r="AU2745" i="1"/>
  <c r="AT2745" i="1"/>
  <c r="AS2745" i="1"/>
  <c r="AR2745" i="1"/>
  <c r="AN2745" i="1"/>
  <c r="AM2745" i="1"/>
  <c r="AL2745" i="1"/>
  <c r="AK2745" i="1"/>
  <c r="AJ2745" i="1"/>
  <c r="AI2745" i="1"/>
  <c r="AH2745" i="1"/>
  <c r="AG2745" i="1"/>
  <c r="AF2745" i="1"/>
  <c r="AE2745" i="1"/>
  <c r="AC2745" i="1"/>
  <c r="AX2744" i="1"/>
  <c r="AW2744" i="1"/>
  <c r="AU2744" i="1"/>
  <c r="AT2744" i="1"/>
  <c r="AS2744" i="1"/>
  <c r="AR2744" i="1"/>
  <c r="AN2744" i="1"/>
  <c r="AM2744" i="1"/>
  <c r="AL2744" i="1"/>
  <c r="AK2744" i="1"/>
  <c r="AJ2744" i="1"/>
  <c r="AI2744" i="1"/>
  <c r="AH2744" i="1"/>
  <c r="AG2744" i="1"/>
  <c r="AF2744" i="1"/>
  <c r="AE2744" i="1"/>
  <c r="AC2744" i="1"/>
  <c r="AX2743" i="1"/>
  <c r="AW2743" i="1"/>
  <c r="AU2743" i="1"/>
  <c r="AT2743" i="1"/>
  <c r="AS2743" i="1"/>
  <c r="AR2743" i="1"/>
  <c r="AN2743" i="1"/>
  <c r="AM2743" i="1"/>
  <c r="AL2743" i="1"/>
  <c r="AK2743" i="1"/>
  <c r="AJ2743" i="1"/>
  <c r="AI2743" i="1"/>
  <c r="AH2743" i="1"/>
  <c r="AG2743" i="1"/>
  <c r="AF2743" i="1"/>
  <c r="AE2743" i="1"/>
  <c r="AC2743" i="1"/>
  <c r="AX2742" i="1"/>
  <c r="AW2742" i="1"/>
  <c r="AU2742" i="1"/>
  <c r="AT2742" i="1"/>
  <c r="AS2742" i="1"/>
  <c r="AR2742" i="1"/>
  <c r="AN2742" i="1"/>
  <c r="AM2742" i="1"/>
  <c r="AL2742" i="1"/>
  <c r="AK2742" i="1"/>
  <c r="AJ2742" i="1"/>
  <c r="AI2742" i="1"/>
  <c r="AH2742" i="1"/>
  <c r="AG2742" i="1"/>
  <c r="AF2742" i="1"/>
  <c r="AE2742" i="1"/>
  <c r="AC2742" i="1"/>
  <c r="AX2741" i="1"/>
  <c r="AW2741" i="1"/>
  <c r="AU2741" i="1"/>
  <c r="AT2741" i="1"/>
  <c r="AS2741" i="1"/>
  <c r="AR2741" i="1"/>
  <c r="AN2741" i="1"/>
  <c r="AM2741" i="1"/>
  <c r="AL2741" i="1"/>
  <c r="AK2741" i="1"/>
  <c r="AJ2741" i="1"/>
  <c r="AI2741" i="1"/>
  <c r="AH2741" i="1"/>
  <c r="AG2741" i="1"/>
  <c r="AF2741" i="1"/>
  <c r="AE2741" i="1"/>
  <c r="AC2741" i="1"/>
  <c r="AX2740" i="1"/>
  <c r="AW2740" i="1"/>
  <c r="AU2740" i="1"/>
  <c r="AT2740" i="1"/>
  <c r="AS2740" i="1"/>
  <c r="AR2740" i="1"/>
  <c r="AN2740" i="1"/>
  <c r="AM2740" i="1"/>
  <c r="AL2740" i="1"/>
  <c r="AK2740" i="1"/>
  <c r="AJ2740" i="1"/>
  <c r="AI2740" i="1"/>
  <c r="AH2740" i="1"/>
  <c r="AG2740" i="1"/>
  <c r="AF2740" i="1"/>
  <c r="AE2740" i="1"/>
  <c r="AC2740" i="1"/>
  <c r="AX2739" i="1"/>
  <c r="AW2739" i="1"/>
  <c r="AU2739" i="1"/>
  <c r="AT2739" i="1"/>
  <c r="AS2739" i="1"/>
  <c r="AR2739" i="1"/>
  <c r="AN2739" i="1"/>
  <c r="AM2739" i="1"/>
  <c r="AL2739" i="1"/>
  <c r="AK2739" i="1"/>
  <c r="AJ2739" i="1"/>
  <c r="AI2739" i="1"/>
  <c r="AH2739" i="1"/>
  <c r="AG2739" i="1"/>
  <c r="AF2739" i="1"/>
  <c r="AE2739" i="1"/>
  <c r="AC2739" i="1"/>
  <c r="AX2738" i="1"/>
  <c r="AW2738" i="1"/>
  <c r="AU2738" i="1"/>
  <c r="AT2738" i="1"/>
  <c r="AS2738" i="1"/>
  <c r="AR2738" i="1"/>
  <c r="AN2738" i="1"/>
  <c r="AM2738" i="1"/>
  <c r="AL2738" i="1"/>
  <c r="AK2738" i="1"/>
  <c r="AJ2738" i="1"/>
  <c r="AI2738" i="1"/>
  <c r="AH2738" i="1"/>
  <c r="AG2738" i="1"/>
  <c r="AF2738" i="1"/>
  <c r="AE2738" i="1"/>
  <c r="AC2738" i="1"/>
  <c r="AX2737" i="1"/>
  <c r="AW2737" i="1"/>
  <c r="AU2737" i="1"/>
  <c r="AT2737" i="1"/>
  <c r="AS2737" i="1"/>
  <c r="AR2737" i="1"/>
  <c r="AN2737" i="1"/>
  <c r="AM2737" i="1"/>
  <c r="AL2737" i="1"/>
  <c r="AK2737" i="1"/>
  <c r="AJ2737" i="1"/>
  <c r="AI2737" i="1"/>
  <c r="AH2737" i="1"/>
  <c r="AG2737" i="1"/>
  <c r="AF2737" i="1"/>
  <c r="AE2737" i="1"/>
  <c r="AC2737" i="1"/>
  <c r="AX2736" i="1"/>
  <c r="AW2736" i="1"/>
  <c r="AU2736" i="1"/>
  <c r="AT2736" i="1"/>
  <c r="AS2736" i="1"/>
  <c r="AR2736" i="1"/>
  <c r="AN2736" i="1"/>
  <c r="AM2736" i="1"/>
  <c r="AL2736" i="1"/>
  <c r="AK2736" i="1"/>
  <c r="AJ2736" i="1"/>
  <c r="AI2736" i="1"/>
  <c r="AH2736" i="1"/>
  <c r="AG2736" i="1"/>
  <c r="AF2736" i="1"/>
  <c r="AE2736" i="1"/>
  <c r="AC2736" i="1"/>
  <c r="AX2735" i="1"/>
  <c r="AW2735" i="1"/>
  <c r="AU2735" i="1"/>
  <c r="AT2735" i="1"/>
  <c r="AS2735" i="1"/>
  <c r="AR2735" i="1"/>
  <c r="AN2735" i="1"/>
  <c r="AM2735" i="1"/>
  <c r="AL2735" i="1"/>
  <c r="AK2735" i="1"/>
  <c r="AJ2735" i="1"/>
  <c r="AI2735" i="1"/>
  <c r="AH2735" i="1"/>
  <c r="AG2735" i="1"/>
  <c r="AF2735" i="1"/>
  <c r="AE2735" i="1"/>
  <c r="AC2735" i="1"/>
  <c r="AX2734" i="1"/>
  <c r="AW2734" i="1"/>
  <c r="AU2734" i="1"/>
  <c r="AT2734" i="1"/>
  <c r="AS2734" i="1"/>
  <c r="AR2734" i="1"/>
  <c r="AN2734" i="1"/>
  <c r="AM2734" i="1"/>
  <c r="AL2734" i="1"/>
  <c r="AK2734" i="1"/>
  <c r="AJ2734" i="1"/>
  <c r="AI2734" i="1"/>
  <c r="AH2734" i="1"/>
  <c r="AG2734" i="1"/>
  <c r="AF2734" i="1"/>
  <c r="AE2734" i="1"/>
  <c r="AC2734" i="1"/>
  <c r="AX2733" i="1"/>
  <c r="AW2733" i="1"/>
  <c r="AU2733" i="1"/>
  <c r="AT2733" i="1"/>
  <c r="AS2733" i="1"/>
  <c r="AR2733" i="1"/>
  <c r="AN2733" i="1"/>
  <c r="AM2733" i="1"/>
  <c r="AL2733" i="1"/>
  <c r="AK2733" i="1"/>
  <c r="AJ2733" i="1"/>
  <c r="AI2733" i="1"/>
  <c r="AH2733" i="1"/>
  <c r="AG2733" i="1"/>
  <c r="AF2733" i="1"/>
  <c r="AE2733" i="1"/>
  <c r="AC2733" i="1"/>
  <c r="AX2732" i="1"/>
  <c r="AW2732" i="1"/>
  <c r="AU2732" i="1"/>
  <c r="AT2732" i="1"/>
  <c r="AS2732" i="1"/>
  <c r="AR2732" i="1"/>
  <c r="AN2732" i="1"/>
  <c r="AM2732" i="1"/>
  <c r="AL2732" i="1"/>
  <c r="AK2732" i="1"/>
  <c r="AJ2732" i="1"/>
  <c r="AI2732" i="1"/>
  <c r="AH2732" i="1"/>
  <c r="AG2732" i="1"/>
  <c r="AF2732" i="1"/>
  <c r="AE2732" i="1"/>
  <c r="AC2732" i="1"/>
  <c r="AX2731" i="1"/>
  <c r="AW2731" i="1"/>
  <c r="AU2731" i="1"/>
  <c r="AT2731" i="1"/>
  <c r="AS2731" i="1"/>
  <c r="AR2731" i="1"/>
  <c r="AN2731" i="1"/>
  <c r="AM2731" i="1"/>
  <c r="AL2731" i="1"/>
  <c r="AK2731" i="1"/>
  <c r="AJ2731" i="1"/>
  <c r="AI2731" i="1"/>
  <c r="AH2731" i="1"/>
  <c r="AG2731" i="1"/>
  <c r="AF2731" i="1"/>
  <c r="AE2731" i="1"/>
  <c r="AC2731" i="1"/>
  <c r="AX2730" i="1"/>
  <c r="AW2730" i="1"/>
  <c r="AU2730" i="1"/>
  <c r="AT2730" i="1"/>
  <c r="AS2730" i="1"/>
  <c r="AR2730" i="1"/>
  <c r="AN2730" i="1"/>
  <c r="AM2730" i="1"/>
  <c r="AL2730" i="1"/>
  <c r="AK2730" i="1"/>
  <c r="AJ2730" i="1"/>
  <c r="AI2730" i="1"/>
  <c r="AH2730" i="1"/>
  <c r="AG2730" i="1"/>
  <c r="AF2730" i="1"/>
  <c r="AE2730" i="1"/>
  <c r="AC2730" i="1"/>
  <c r="AX2729" i="1"/>
  <c r="AW2729" i="1"/>
  <c r="AU2729" i="1"/>
  <c r="AT2729" i="1"/>
  <c r="AS2729" i="1"/>
  <c r="AR2729" i="1"/>
  <c r="AN2729" i="1"/>
  <c r="AM2729" i="1"/>
  <c r="AL2729" i="1"/>
  <c r="AK2729" i="1"/>
  <c r="AJ2729" i="1"/>
  <c r="AI2729" i="1"/>
  <c r="AH2729" i="1"/>
  <c r="AG2729" i="1"/>
  <c r="AF2729" i="1"/>
  <c r="AE2729" i="1"/>
  <c r="AC2729" i="1"/>
  <c r="AX2728" i="1"/>
  <c r="AW2728" i="1"/>
  <c r="AU2728" i="1"/>
  <c r="AT2728" i="1"/>
  <c r="AS2728" i="1"/>
  <c r="AR2728" i="1"/>
  <c r="AN2728" i="1"/>
  <c r="AM2728" i="1"/>
  <c r="AL2728" i="1"/>
  <c r="AK2728" i="1"/>
  <c r="AJ2728" i="1"/>
  <c r="AI2728" i="1"/>
  <c r="AH2728" i="1"/>
  <c r="AG2728" i="1"/>
  <c r="AF2728" i="1"/>
  <c r="AE2728" i="1"/>
  <c r="AC2728" i="1"/>
  <c r="AX2727" i="1"/>
  <c r="AW2727" i="1"/>
  <c r="AU2727" i="1"/>
  <c r="AT2727" i="1"/>
  <c r="AS2727" i="1"/>
  <c r="AR2727" i="1"/>
  <c r="AN2727" i="1"/>
  <c r="AM2727" i="1"/>
  <c r="AL2727" i="1"/>
  <c r="AK2727" i="1"/>
  <c r="AJ2727" i="1"/>
  <c r="AI2727" i="1"/>
  <c r="AH2727" i="1"/>
  <c r="AG2727" i="1"/>
  <c r="AF2727" i="1"/>
  <c r="AE2727" i="1"/>
  <c r="AC2727" i="1"/>
  <c r="AX2726" i="1"/>
  <c r="AW2726" i="1"/>
  <c r="AU2726" i="1"/>
  <c r="AT2726" i="1"/>
  <c r="AS2726" i="1"/>
  <c r="AR2726" i="1"/>
  <c r="AN2726" i="1"/>
  <c r="AM2726" i="1"/>
  <c r="AL2726" i="1"/>
  <c r="AK2726" i="1"/>
  <c r="AJ2726" i="1"/>
  <c r="AI2726" i="1"/>
  <c r="AH2726" i="1"/>
  <c r="AG2726" i="1"/>
  <c r="AF2726" i="1"/>
  <c r="AE2726" i="1"/>
  <c r="AC2726" i="1"/>
  <c r="AX2725" i="1"/>
  <c r="AW2725" i="1"/>
  <c r="AU2725" i="1"/>
  <c r="AT2725" i="1"/>
  <c r="AS2725" i="1"/>
  <c r="AR2725" i="1"/>
  <c r="AN2725" i="1"/>
  <c r="AM2725" i="1"/>
  <c r="AL2725" i="1"/>
  <c r="AK2725" i="1"/>
  <c r="AJ2725" i="1"/>
  <c r="AI2725" i="1"/>
  <c r="AH2725" i="1"/>
  <c r="AG2725" i="1"/>
  <c r="AF2725" i="1"/>
  <c r="AE2725" i="1"/>
  <c r="AC2725" i="1"/>
  <c r="AX2724" i="1"/>
  <c r="AW2724" i="1"/>
  <c r="AU2724" i="1"/>
  <c r="AT2724" i="1"/>
  <c r="AS2724" i="1"/>
  <c r="AR2724" i="1"/>
  <c r="AN2724" i="1"/>
  <c r="AM2724" i="1"/>
  <c r="AL2724" i="1"/>
  <c r="AK2724" i="1"/>
  <c r="AJ2724" i="1"/>
  <c r="AI2724" i="1"/>
  <c r="AH2724" i="1"/>
  <c r="AG2724" i="1"/>
  <c r="AF2724" i="1"/>
  <c r="AE2724" i="1"/>
  <c r="AC2724" i="1"/>
  <c r="AX2723" i="1"/>
  <c r="AW2723" i="1"/>
  <c r="AU2723" i="1"/>
  <c r="AT2723" i="1"/>
  <c r="AS2723" i="1"/>
  <c r="AR2723" i="1"/>
  <c r="AN2723" i="1"/>
  <c r="AM2723" i="1"/>
  <c r="AL2723" i="1"/>
  <c r="AK2723" i="1"/>
  <c r="AJ2723" i="1"/>
  <c r="AI2723" i="1"/>
  <c r="AH2723" i="1"/>
  <c r="AG2723" i="1"/>
  <c r="AF2723" i="1"/>
  <c r="AE2723" i="1"/>
  <c r="AC2723" i="1"/>
  <c r="AX2722" i="1"/>
  <c r="AW2722" i="1"/>
  <c r="AU2722" i="1"/>
  <c r="AT2722" i="1"/>
  <c r="AS2722" i="1"/>
  <c r="AR2722" i="1"/>
  <c r="AN2722" i="1"/>
  <c r="AM2722" i="1"/>
  <c r="AL2722" i="1"/>
  <c r="AK2722" i="1"/>
  <c r="AJ2722" i="1"/>
  <c r="AI2722" i="1"/>
  <c r="AH2722" i="1"/>
  <c r="AG2722" i="1"/>
  <c r="AF2722" i="1"/>
  <c r="AE2722" i="1"/>
  <c r="AC2722" i="1"/>
  <c r="AX2721" i="1"/>
  <c r="AW2721" i="1"/>
  <c r="AU2721" i="1"/>
  <c r="AT2721" i="1"/>
  <c r="AS2721" i="1"/>
  <c r="AR2721" i="1"/>
  <c r="AN2721" i="1"/>
  <c r="AM2721" i="1"/>
  <c r="AL2721" i="1"/>
  <c r="AK2721" i="1"/>
  <c r="AJ2721" i="1"/>
  <c r="AI2721" i="1"/>
  <c r="AH2721" i="1"/>
  <c r="AG2721" i="1"/>
  <c r="AF2721" i="1"/>
  <c r="AE2721" i="1"/>
  <c r="AC2721" i="1"/>
  <c r="AX2720" i="1"/>
  <c r="AW2720" i="1"/>
  <c r="AU2720" i="1"/>
  <c r="AT2720" i="1"/>
  <c r="AS2720" i="1"/>
  <c r="AR2720" i="1"/>
  <c r="AN2720" i="1"/>
  <c r="AM2720" i="1"/>
  <c r="AL2720" i="1"/>
  <c r="AK2720" i="1"/>
  <c r="AJ2720" i="1"/>
  <c r="AI2720" i="1"/>
  <c r="AH2720" i="1"/>
  <c r="AG2720" i="1"/>
  <c r="AF2720" i="1"/>
  <c r="AE2720" i="1"/>
  <c r="AC2720" i="1"/>
  <c r="AX2719" i="1"/>
  <c r="AW2719" i="1"/>
  <c r="AU2719" i="1"/>
  <c r="AT2719" i="1"/>
  <c r="AS2719" i="1"/>
  <c r="AR2719" i="1"/>
  <c r="AN2719" i="1"/>
  <c r="AM2719" i="1"/>
  <c r="AL2719" i="1"/>
  <c r="AK2719" i="1"/>
  <c r="AJ2719" i="1"/>
  <c r="AI2719" i="1"/>
  <c r="AH2719" i="1"/>
  <c r="AG2719" i="1"/>
  <c r="AF2719" i="1"/>
  <c r="AE2719" i="1"/>
  <c r="AC2719" i="1"/>
  <c r="AX2718" i="1"/>
  <c r="AW2718" i="1"/>
  <c r="AU2718" i="1"/>
  <c r="AT2718" i="1"/>
  <c r="AS2718" i="1"/>
  <c r="AR2718" i="1"/>
  <c r="AN2718" i="1"/>
  <c r="AM2718" i="1"/>
  <c r="AL2718" i="1"/>
  <c r="AK2718" i="1"/>
  <c r="AJ2718" i="1"/>
  <c r="AI2718" i="1"/>
  <c r="AH2718" i="1"/>
  <c r="AG2718" i="1"/>
  <c r="AF2718" i="1"/>
  <c r="AE2718" i="1"/>
  <c r="AC2718" i="1"/>
  <c r="AX2717" i="1"/>
  <c r="AW2717" i="1"/>
  <c r="AU2717" i="1"/>
  <c r="AT2717" i="1"/>
  <c r="AS2717" i="1"/>
  <c r="AR2717" i="1"/>
  <c r="AN2717" i="1"/>
  <c r="AM2717" i="1"/>
  <c r="AL2717" i="1"/>
  <c r="AK2717" i="1"/>
  <c r="AJ2717" i="1"/>
  <c r="AI2717" i="1"/>
  <c r="AH2717" i="1"/>
  <c r="AG2717" i="1"/>
  <c r="AF2717" i="1"/>
  <c r="AE2717" i="1"/>
  <c r="AC2717" i="1"/>
  <c r="AX2716" i="1"/>
  <c r="AW2716" i="1"/>
  <c r="AU2716" i="1"/>
  <c r="AT2716" i="1"/>
  <c r="AS2716" i="1"/>
  <c r="AR2716" i="1"/>
  <c r="AN2716" i="1"/>
  <c r="AM2716" i="1"/>
  <c r="AL2716" i="1"/>
  <c r="AK2716" i="1"/>
  <c r="AJ2716" i="1"/>
  <c r="AI2716" i="1"/>
  <c r="AH2716" i="1"/>
  <c r="AG2716" i="1"/>
  <c r="AF2716" i="1"/>
  <c r="AE2716" i="1"/>
  <c r="AC2716" i="1"/>
  <c r="AX2715" i="1"/>
  <c r="AW2715" i="1"/>
  <c r="AU2715" i="1"/>
  <c r="AT2715" i="1"/>
  <c r="AS2715" i="1"/>
  <c r="AR2715" i="1"/>
  <c r="AN2715" i="1"/>
  <c r="AM2715" i="1"/>
  <c r="AL2715" i="1"/>
  <c r="AK2715" i="1"/>
  <c r="AJ2715" i="1"/>
  <c r="AI2715" i="1"/>
  <c r="AH2715" i="1"/>
  <c r="AG2715" i="1"/>
  <c r="AF2715" i="1"/>
  <c r="AE2715" i="1"/>
  <c r="AC2715" i="1"/>
  <c r="AX2714" i="1"/>
  <c r="AW2714" i="1"/>
  <c r="AU2714" i="1"/>
  <c r="AT2714" i="1"/>
  <c r="AS2714" i="1"/>
  <c r="AR2714" i="1"/>
  <c r="AN2714" i="1"/>
  <c r="AM2714" i="1"/>
  <c r="AL2714" i="1"/>
  <c r="AK2714" i="1"/>
  <c r="AJ2714" i="1"/>
  <c r="AI2714" i="1"/>
  <c r="AH2714" i="1"/>
  <c r="AG2714" i="1"/>
  <c r="AF2714" i="1"/>
  <c r="AE2714" i="1"/>
  <c r="AC2714" i="1"/>
  <c r="AX2713" i="1"/>
  <c r="AW2713" i="1"/>
  <c r="AU2713" i="1"/>
  <c r="AT2713" i="1"/>
  <c r="AS2713" i="1"/>
  <c r="AR2713" i="1"/>
  <c r="AN2713" i="1"/>
  <c r="AM2713" i="1"/>
  <c r="AL2713" i="1"/>
  <c r="AK2713" i="1"/>
  <c r="AJ2713" i="1"/>
  <c r="AI2713" i="1"/>
  <c r="AH2713" i="1"/>
  <c r="AG2713" i="1"/>
  <c r="AF2713" i="1"/>
  <c r="AE2713" i="1"/>
  <c r="AC2713" i="1"/>
  <c r="AX2712" i="1"/>
  <c r="AW2712" i="1"/>
  <c r="AU2712" i="1"/>
  <c r="AT2712" i="1"/>
  <c r="AS2712" i="1"/>
  <c r="AR2712" i="1"/>
  <c r="AN2712" i="1"/>
  <c r="AM2712" i="1"/>
  <c r="AL2712" i="1"/>
  <c r="AK2712" i="1"/>
  <c r="AJ2712" i="1"/>
  <c r="AI2712" i="1"/>
  <c r="AH2712" i="1"/>
  <c r="AG2712" i="1"/>
  <c r="AF2712" i="1"/>
  <c r="AE2712" i="1"/>
  <c r="AC2712" i="1"/>
  <c r="AX2711" i="1"/>
  <c r="AW2711" i="1"/>
  <c r="AU2711" i="1"/>
  <c r="AT2711" i="1"/>
  <c r="AS2711" i="1"/>
  <c r="AR2711" i="1"/>
  <c r="AN2711" i="1"/>
  <c r="AM2711" i="1"/>
  <c r="AL2711" i="1"/>
  <c r="AK2711" i="1"/>
  <c r="AJ2711" i="1"/>
  <c r="AI2711" i="1"/>
  <c r="AH2711" i="1"/>
  <c r="AG2711" i="1"/>
  <c r="AF2711" i="1"/>
  <c r="AE2711" i="1"/>
  <c r="AC2711" i="1"/>
  <c r="AX2710" i="1"/>
  <c r="AW2710" i="1"/>
  <c r="AU2710" i="1"/>
  <c r="AT2710" i="1"/>
  <c r="AS2710" i="1"/>
  <c r="AR2710" i="1"/>
  <c r="AN2710" i="1"/>
  <c r="AM2710" i="1"/>
  <c r="AL2710" i="1"/>
  <c r="AK2710" i="1"/>
  <c r="AJ2710" i="1"/>
  <c r="AI2710" i="1"/>
  <c r="AH2710" i="1"/>
  <c r="AG2710" i="1"/>
  <c r="AF2710" i="1"/>
  <c r="AE2710" i="1"/>
  <c r="AC2710" i="1"/>
  <c r="AX2709" i="1"/>
  <c r="AW2709" i="1"/>
  <c r="AU2709" i="1"/>
  <c r="AT2709" i="1"/>
  <c r="AS2709" i="1"/>
  <c r="AR2709" i="1"/>
  <c r="AN2709" i="1"/>
  <c r="AM2709" i="1"/>
  <c r="AL2709" i="1"/>
  <c r="AK2709" i="1"/>
  <c r="AJ2709" i="1"/>
  <c r="AI2709" i="1"/>
  <c r="AH2709" i="1"/>
  <c r="AG2709" i="1"/>
  <c r="AF2709" i="1"/>
  <c r="AE2709" i="1"/>
  <c r="AC2709" i="1"/>
  <c r="AX2708" i="1"/>
  <c r="AW2708" i="1"/>
  <c r="AU2708" i="1"/>
  <c r="AT2708" i="1"/>
  <c r="AS2708" i="1"/>
  <c r="AR2708" i="1"/>
  <c r="AN2708" i="1"/>
  <c r="AM2708" i="1"/>
  <c r="AL2708" i="1"/>
  <c r="AK2708" i="1"/>
  <c r="AJ2708" i="1"/>
  <c r="AI2708" i="1"/>
  <c r="AH2708" i="1"/>
  <c r="AG2708" i="1"/>
  <c r="AF2708" i="1"/>
  <c r="AE2708" i="1"/>
  <c r="AC2708" i="1"/>
  <c r="AX2707" i="1"/>
  <c r="AW2707" i="1"/>
  <c r="AU2707" i="1"/>
  <c r="AT2707" i="1"/>
  <c r="AS2707" i="1"/>
  <c r="AR2707" i="1"/>
  <c r="AN2707" i="1"/>
  <c r="AM2707" i="1"/>
  <c r="AL2707" i="1"/>
  <c r="AK2707" i="1"/>
  <c r="AJ2707" i="1"/>
  <c r="AI2707" i="1"/>
  <c r="AH2707" i="1"/>
  <c r="AG2707" i="1"/>
  <c r="AF2707" i="1"/>
  <c r="AE2707" i="1"/>
  <c r="AC2707" i="1"/>
  <c r="AX2706" i="1"/>
  <c r="AW2706" i="1"/>
  <c r="AU2706" i="1"/>
  <c r="AT2706" i="1"/>
  <c r="AS2706" i="1"/>
  <c r="AR2706" i="1"/>
  <c r="AN2706" i="1"/>
  <c r="AM2706" i="1"/>
  <c r="AL2706" i="1"/>
  <c r="AK2706" i="1"/>
  <c r="AJ2706" i="1"/>
  <c r="AI2706" i="1"/>
  <c r="AH2706" i="1"/>
  <c r="AG2706" i="1"/>
  <c r="AF2706" i="1"/>
  <c r="AE2706" i="1"/>
  <c r="AC2706" i="1"/>
  <c r="AX2705" i="1"/>
  <c r="AW2705" i="1"/>
  <c r="AU2705" i="1"/>
  <c r="AT2705" i="1"/>
  <c r="AS2705" i="1"/>
  <c r="AR2705" i="1"/>
  <c r="AN2705" i="1"/>
  <c r="AM2705" i="1"/>
  <c r="AL2705" i="1"/>
  <c r="AK2705" i="1"/>
  <c r="AJ2705" i="1"/>
  <c r="AI2705" i="1"/>
  <c r="AH2705" i="1"/>
  <c r="AG2705" i="1"/>
  <c r="AF2705" i="1"/>
  <c r="AE2705" i="1"/>
  <c r="AC2705" i="1"/>
  <c r="AX2704" i="1"/>
  <c r="AW2704" i="1"/>
  <c r="AU2704" i="1"/>
  <c r="AT2704" i="1"/>
  <c r="AS2704" i="1"/>
  <c r="AR2704" i="1"/>
  <c r="AN2704" i="1"/>
  <c r="AM2704" i="1"/>
  <c r="AL2704" i="1"/>
  <c r="AK2704" i="1"/>
  <c r="AJ2704" i="1"/>
  <c r="AI2704" i="1"/>
  <c r="AH2704" i="1"/>
  <c r="AG2704" i="1"/>
  <c r="AF2704" i="1"/>
  <c r="AE2704" i="1"/>
  <c r="AC2704" i="1"/>
  <c r="AX2703" i="1"/>
  <c r="AW2703" i="1"/>
  <c r="AU2703" i="1"/>
  <c r="AT2703" i="1"/>
  <c r="AS2703" i="1"/>
  <c r="AR2703" i="1"/>
  <c r="AN2703" i="1"/>
  <c r="AM2703" i="1"/>
  <c r="AL2703" i="1"/>
  <c r="AK2703" i="1"/>
  <c r="AJ2703" i="1"/>
  <c r="AI2703" i="1"/>
  <c r="AH2703" i="1"/>
  <c r="AG2703" i="1"/>
  <c r="AF2703" i="1"/>
  <c r="AE2703" i="1"/>
  <c r="AC2703" i="1"/>
  <c r="AX2702" i="1"/>
  <c r="AW2702" i="1"/>
  <c r="AU2702" i="1"/>
  <c r="AT2702" i="1"/>
  <c r="AS2702" i="1"/>
  <c r="AR2702" i="1"/>
  <c r="AN2702" i="1"/>
  <c r="AM2702" i="1"/>
  <c r="AL2702" i="1"/>
  <c r="AK2702" i="1"/>
  <c r="AJ2702" i="1"/>
  <c r="AI2702" i="1"/>
  <c r="AH2702" i="1"/>
  <c r="AG2702" i="1"/>
  <c r="AF2702" i="1"/>
  <c r="AE2702" i="1"/>
  <c r="AC2702" i="1"/>
  <c r="AX2701" i="1"/>
  <c r="AW2701" i="1"/>
  <c r="AU2701" i="1"/>
  <c r="AT2701" i="1"/>
  <c r="AS2701" i="1"/>
  <c r="AR2701" i="1"/>
  <c r="AN2701" i="1"/>
  <c r="AM2701" i="1"/>
  <c r="AL2701" i="1"/>
  <c r="AK2701" i="1"/>
  <c r="AJ2701" i="1"/>
  <c r="AI2701" i="1"/>
  <c r="AH2701" i="1"/>
  <c r="AG2701" i="1"/>
  <c r="AF2701" i="1"/>
  <c r="AE2701" i="1"/>
  <c r="AC2701" i="1"/>
  <c r="AX2700" i="1"/>
  <c r="AW2700" i="1"/>
  <c r="AU2700" i="1"/>
  <c r="AT2700" i="1"/>
  <c r="AS2700" i="1"/>
  <c r="AR2700" i="1"/>
  <c r="AN2700" i="1"/>
  <c r="AM2700" i="1"/>
  <c r="AL2700" i="1"/>
  <c r="AK2700" i="1"/>
  <c r="AJ2700" i="1"/>
  <c r="AI2700" i="1"/>
  <c r="AH2700" i="1"/>
  <c r="AG2700" i="1"/>
  <c r="AF2700" i="1"/>
  <c r="AE2700" i="1"/>
  <c r="AC2700" i="1"/>
  <c r="AX2699" i="1"/>
  <c r="AW2699" i="1"/>
  <c r="AU2699" i="1"/>
  <c r="AT2699" i="1"/>
  <c r="AS2699" i="1"/>
  <c r="AR2699" i="1"/>
  <c r="AN2699" i="1"/>
  <c r="AM2699" i="1"/>
  <c r="AL2699" i="1"/>
  <c r="AK2699" i="1"/>
  <c r="AJ2699" i="1"/>
  <c r="AI2699" i="1"/>
  <c r="AH2699" i="1"/>
  <c r="AG2699" i="1"/>
  <c r="AF2699" i="1"/>
  <c r="AE2699" i="1"/>
  <c r="AC2699" i="1"/>
  <c r="AX2698" i="1"/>
  <c r="AW2698" i="1"/>
  <c r="AU2698" i="1"/>
  <c r="AT2698" i="1"/>
  <c r="AS2698" i="1"/>
  <c r="AR2698" i="1"/>
  <c r="AN2698" i="1"/>
  <c r="AM2698" i="1"/>
  <c r="AL2698" i="1"/>
  <c r="AK2698" i="1"/>
  <c r="AJ2698" i="1"/>
  <c r="AI2698" i="1"/>
  <c r="AH2698" i="1"/>
  <c r="AG2698" i="1"/>
  <c r="AF2698" i="1"/>
  <c r="AE2698" i="1"/>
  <c r="AC2698" i="1"/>
  <c r="AX2697" i="1"/>
  <c r="AW2697" i="1"/>
  <c r="AU2697" i="1"/>
  <c r="AT2697" i="1"/>
  <c r="AS2697" i="1"/>
  <c r="AR2697" i="1"/>
  <c r="AN2697" i="1"/>
  <c r="AM2697" i="1"/>
  <c r="AL2697" i="1"/>
  <c r="AK2697" i="1"/>
  <c r="AJ2697" i="1"/>
  <c r="AI2697" i="1"/>
  <c r="AH2697" i="1"/>
  <c r="AG2697" i="1"/>
  <c r="AF2697" i="1"/>
  <c r="AE2697" i="1"/>
  <c r="AC2697" i="1"/>
  <c r="AX2696" i="1"/>
  <c r="AW2696" i="1"/>
  <c r="AU2696" i="1"/>
  <c r="AT2696" i="1"/>
  <c r="AS2696" i="1"/>
  <c r="AR2696" i="1"/>
  <c r="AN2696" i="1"/>
  <c r="AM2696" i="1"/>
  <c r="AL2696" i="1"/>
  <c r="AK2696" i="1"/>
  <c r="AJ2696" i="1"/>
  <c r="AI2696" i="1"/>
  <c r="AH2696" i="1"/>
  <c r="AG2696" i="1"/>
  <c r="AF2696" i="1"/>
  <c r="AE2696" i="1"/>
  <c r="AC2696" i="1"/>
  <c r="AX2695" i="1"/>
  <c r="AW2695" i="1"/>
  <c r="AU2695" i="1"/>
  <c r="AT2695" i="1"/>
  <c r="AS2695" i="1"/>
  <c r="AR2695" i="1"/>
  <c r="AN2695" i="1"/>
  <c r="AM2695" i="1"/>
  <c r="AL2695" i="1"/>
  <c r="AK2695" i="1"/>
  <c r="AJ2695" i="1"/>
  <c r="AI2695" i="1"/>
  <c r="AH2695" i="1"/>
  <c r="AG2695" i="1"/>
  <c r="AF2695" i="1"/>
  <c r="AE2695" i="1"/>
  <c r="AC2695" i="1"/>
  <c r="AX2694" i="1"/>
  <c r="AW2694" i="1"/>
  <c r="AU2694" i="1"/>
  <c r="AT2694" i="1"/>
  <c r="AS2694" i="1"/>
  <c r="AR2694" i="1"/>
  <c r="AN2694" i="1"/>
  <c r="AM2694" i="1"/>
  <c r="AL2694" i="1"/>
  <c r="AK2694" i="1"/>
  <c r="AJ2694" i="1"/>
  <c r="AI2694" i="1"/>
  <c r="AH2694" i="1"/>
  <c r="AG2694" i="1"/>
  <c r="AF2694" i="1"/>
  <c r="AE2694" i="1"/>
  <c r="AC2694" i="1"/>
  <c r="AX2693" i="1"/>
  <c r="AW2693" i="1"/>
  <c r="AU2693" i="1"/>
  <c r="AT2693" i="1"/>
  <c r="AS2693" i="1"/>
  <c r="AR2693" i="1"/>
  <c r="AN2693" i="1"/>
  <c r="AM2693" i="1"/>
  <c r="AL2693" i="1"/>
  <c r="AK2693" i="1"/>
  <c r="AJ2693" i="1"/>
  <c r="AI2693" i="1"/>
  <c r="AH2693" i="1"/>
  <c r="AG2693" i="1"/>
  <c r="AF2693" i="1"/>
  <c r="AE2693" i="1"/>
  <c r="AC2693" i="1"/>
  <c r="AX2692" i="1"/>
  <c r="AW2692" i="1"/>
  <c r="AU2692" i="1"/>
  <c r="AT2692" i="1"/>
  <c r="AS2692" i="1"/>
  <c r="AR2692" i="1"/>
  <c r="AN2692" i="1"/>
  <c r="AM2692" i="1"/>
  <c r="AL2692" i="1"/>
  <c r="AK2692" i="1"/>
  <c r="AJ2692" i="1"/>
  <c r="AI2692" i="1"/>
  <c r="AH2692" i="1"/>
  <c r="AG2692" i="1"/>
  <c r="AF2692" i="1"/>
  <c r="AE2692" i="1"/>
  <c r="AC2692" i="1"/>
  <c r="AX2691" i="1"/>
  <c r="AW2691" i="1"/>
  <c r="AU2691" i="1"/>
  <c r="AT2691" i="1"/>
  <c r="AS2691" i="1"/>
  <c r="AR2691" i="1"/>
  <c r="AN2691" i="1"/>
  <c r="AM2691" i="1"/>
  <c r="AL2691" i="1"/>
  <c r="AK2691" i="1"/>
  <c r="AJ2691" i="1"/>
  <c r="AI2691" i="1"/>
  <c r="AH2691" i="1"/>
  <c r="AG2691" i="1"/>
  <c r="AF2691" i="1"/>
  <c r="AE2691" i="1"/>
  <c r="AC2691" i="1"/>
  <c r="AX2690" i="1"/>
  <c r="AW2690" i="1"/>
  <c r="AU2690" i="1"/>
  <c r="AT2690" i="1"/>
  <c r="AS2690" i="1"/>
  <c r="AR2690" i="1"/>
  <c r="AN2690" i="1"/>
  <c r="AM2690" i="1"/>
  <c r="AL2690" i="1"/>
  <c r="AK2690" i="1"/>
  <c r="AJ2690" i="1"/>
  <c r="AI2690" i="1"/>
  <c r="AH2690" i="1"/>
  <c r="AG2690" i="1"/>
  <c r="AF2690" i="1"/>
  <c r="AE2690" i="1"/>
  <c r="AC2690" i="1"/>
  <c r="AX2689" i="1"/>
  <c r="AW2689" i="1"/>
  <c r="AU2689" i="1"/>
  <c r="AT2689" i="1"/>
  <c r="AS2689" i="1"/>
  <c r="AR2689" i="1"/>
  <c r="AN2689" i="1"/>
  <c r="AM2689" i="1"/>
  <c r="AL2689" i="1"/>
  <c r="AK2689" i="1"/>
  <c r="AJ2689" i="1"/>
  <c r="AI2689" i="1"/>
  <c r="AH2689" i="1"/>
  <c r="AG2689" i="1"/>
  <c r="AF2689" i="1"/>
  <c r="AE2689" i="1"/>
  <c r="AC2689" i="1"/>
  <c r="AX2688" i="1"/>
  <c r="AW2688" i="1"/>
  <c r="AU2688" i="1"/>
  <c r="AT2688" i="1"/>
  <c r="AS2688" i="1"/>
  <c r="AR2688" i="1"/>
  <c r="AN2688" i="1"/>
  <c r="AM2688" i="1"/>
  <c r="AL2688" i="1"/>
  <c r="AK2688" i="1"/>
  <c r="AJ2688" i="1"/>
  <c r="AI2688" i="1"/>
  <c r="AH2688" i="1"/>
  <c r="AG2688" i="1"/>
  <c r="AF2688" i="1"/>
  <c r="AE2688" i="1"/>
  <c r="AC2688" i="1"/>
  <c r="AX2687" i="1"/>
  <c r="AW2687" i="1"/>
  <c r="AU2687" i="1"/>
  <c r="AT2687" i="1"/>
  <c r="AS2687" i="1"/>
  <c r="AR2687" i="1"/>
  <c r="AN2687" i="1"/>
  <c r="AM2687" i="1"/>
  <c r="AL2687" i="1"/>
  <c r="AK2687" i="1"/>
  <c r="AJ2687" i="1"/>
  <c r="AI2687" i="1"/>
  <c r="AH2687" i="1"/>
  <c r="AG2687" i="1"/>
  <c r="AF2687" i="1"/>
  <c r="AE2687" i="1"/>
  <c r="AC2687" i="1"/>
  <c r="AX2686" i="1"/>
  <c r="AW2686" i="1"/>
  <c r="AU2686" i="1"/>
  <c r="AT2686" i="1"/>
  <c r="AS2686" i="1"/>
  <c r="AR2686" i="1"/>
  <c r="AN2686" i="1"/>
  <c r="AM2686" i="1"/>
  <c r="AL2686" i="1"/>
  <c r="AK2686" i="1"/>
  <c r="AJ2686" i="1"/>
  <c r="AI2686" i="1"/>
  <c r="AH2686" i="1"/>
  <c r="AG2686" i="1"/>
  <c r="AF2686" i="1"/>
  <c r="AE2686" i="1"/>
  <c r="AC2686" i="1"/>
  <c r="AX2685" i="1"/>
  <c r="AW2685" i="1"/>
  <c r="AU2685" i="1"/>
  <c r="AT2685" i="1"/>
  <c r="AS2685" i="1"/>
  <c r="AR2685" i="1"/>
  <c r="AN2685" i="1"/>
  <c r="AM2685" i="1"/>
  <c r="AL2685" i="1"/>
  <c r="AK2685" i="1"/>
  <c r="AJ2685" i="1"/>
  <c r="AI2685" i="1"/>
  <c r="AH2685" i="1"/>
  <c r="AG2685" i="1"/>
  <c r="AF2685" i="1"/>
  <c r="AE2685" i="1"/>
  <c r="AC2685" i="1"/>
  <c r="AX2684" i="1"/>
  <c r="AW2684" i="1"/>
  <c r="AU2684" i="1"/>
  <c r="AT2684" i="1"/>
  <c r="AS2684" i="1"/>
  <c r="AR2684" i="1"/>
  <c r="AN2684" i="1"/>
  <c r="AM2684" i="1"/>
  <c r="AL2684" i="1"/>
  <c r="AK2684" i="1"/>
  <c r="AJ2684" i="1"/>
  <c r="AI2684" i="1"/>
  <c r="AH2684" i="1"/>
  <c r="AG2684" i="1"/>
  <c r="AF2684" i="1"/>
  <c r="AE2684" i="1"/>
  <c r="AC2684" i="1"/>
  <c r="AX2683" i="1"/>
  <c r="AW2683" i="1"/>
  <c r="AU2683" i="1"/>
  <c r="AT2683" i="1"/>
  <c r="AS2683" i="1"/>
  <c r="AR2683" i="1"/>
  <c r="AN2683" i="1"/>
  <c r="AM2683" i="1"/>
  <c r="AL2683" i="1"/>
  <c r="AK2683" i="1"/>
  <c r="AJ2683" i="1"/>
  <c r="AI2683" i="1"/>
  <c r="AH2683" i="1"/>
  <c r="AG2683" i="1"/>
  <c r="AF2683" i="1"/>
  <c r="AE2683" i="1"/>
  <c r="AC2683" i="1"/>
  <c r="AX2682" i="1"/>
  <c r="AW2682" i="1"/>
  <c r="AU2682" i="1"/>
  <c r="AT2682" i="1"/>
  <c r="AS2682" i="1"/>
  <c r="AR2682" i="1"/>
  <c r="AN2682" i="1"/>
  <c r="AM2682" i="1"/>
  <c r="AL2682" i="1"/>
  <c r="AK2682" i="1"/>
  <c r="AJ2682" i="1"/>
  <c r="AI2682" i="1"/>
  <c r="AH2682" i="1"/>
  <c r="AG2682" i="1"/>
  <c r="AF2682" i="1"/>
  <c r="AE2682" i="1"/>
  <c r="AC2682" i="1"/>
  <c r="AX2681" i="1"/>
  <c r="AW2681" i="1"/>
  <c r="AU2681" i="1"/>
  <c r="AT2681" i="1"/>
  <c r="AS2681" i="1"/>
  <c r="AR2681" i="1"/>
  <c r="AN2681" i="1"/>
  <c r="AM2681" i="1"/>
  <c r="AL2681" i="1"/>
  <c r="AK2681" i="1"/>
  <c r="AJ2681" i="1"/>
  <c r="AI2681" i="1"/>
  <c r="AH2681" i="1"/>
  <c r="AG2681" i="1"/>
  <c r="AF2681" i="1"/>
  <c r="AE2681" i="1"/>
  <c r="AC2681" i="1"/>
  <c r="AX2680" i="1"/>
  <c r="AW2680" i="1"/>
  <c r="AU2680" i="1"/>
  <c r="AT2680" i="1"/>
  <c r="AS2680" i="1"/>
  <c r="AR2680" i="1"/>
  <c r="AN2680" i="1"/>
  <c r="AM2680" i="1"/>
  <c r="AL2680" i="1"/>
  <c r="AK2680" i="1"/>
  <c r="AJ2680" i="1"/>
  <c r="AI2680" i="1"/>
  <c r="AH2680" i="1"/>
  <c r="AG2680" i="1"/>
  <c r="AF2680" i="1"/>
  <c r="AE2680" i="1"/>
  <c r="AC2680" i="1"/>
  <c r="AX2679" i="1"/>
  <c r="AW2679" i="1"/>
  <c r="AU2679" i="1"/>
  <c r="AT2679" i="1"/>
  <c r="AS2679" i="1"/>
  <c r="AR2679" i="1"/>
  <c r="AN2679" i="1"/>
  <c r="AM2679" i="1"/>
  <c r="AL2679" i="1"/>
  <c r="AK2679" i="1"/>
  <c r="AJ2679" i="1"/>
  <c r="AI2679" i="1"/>
  <c r="AH2679" i="1"/>
  <c r="AG2679" i="1"/>
  <c r="AF2679" i="1"/>
  <c r="AE2679" i="1"/>
  <c r="AC2679" i="1"/>
  <c r="AX2678" i="1"/>
  <c r="AW2678" i="1"/>
  <c r="AU2678" i="1"/>
  <c r="AT2678" i="1"/>
  <c r="AS2678" i="1"/>
  <c r="AR2678" i="1"/>
  <c r="AN2678" i="1"/>
  <c r="AM2678" i="1"/>
  <c r="AL2678" i="1"/>
  <c r="AK2678" i="1"/>
  <c r="AJ2678" i="1"/>
  <c r="AI2678" i="1"/>
  <c r="AH2678" i="1"/>
  <c r="AG2678" i="1"/>
  <c r="AF2678" i="1"/>
  <c r="AE2678" i="1"/>
  <c r="AC2678" i="1"/>
  <c r="AX2677" i="1"/>
  <c r="AW2677" i="1"/>
  <c r="AU2677" i="1"/>
  <c r="AT2677" i="1"/>
  <c r="AS2677" i="1"/>
  <c r="AR2677" i="1"/>
  <c r="AN2677" i="1"/>
  <c r="AM2677" i="1"/>
  <c r="AL2677" i="1"/>
  <c r="AK2677" i="1"/>
  <c r="AJ2677" i="1"/>
  <c r="AI2677" i="1"/>
  <c r="AH2677" i="1"/>
  <c r="AG2677" i="1"/>
  <c r="AF2677" i="1"/>
  <c r="AE2677" i="1"/>
  <c r="AC2677" i="1"/>
  <c r="AX2676" i="1"/>
  <c r="AW2676" i="1"/>
  <c r="AU2676" i="1"/>
  <c r="AT2676" i="1"/>
  <c r="AS2676" i="1"/>
  <c r="AR2676" i="1"/>
  <c r="AN2676" i="1"/>
  <c r="AM2676" i="1"/>
  <c r="AL2676" i="1"/>
  <c r="AK2676" i="1"/>
  <c r="AJ2676" i="1"/>
  <c r="AI2676" i="1"/>
  <c r="AH2676" i="1"/>
  <c r="AG2676" i="1"/>
  <c r="AF2676" i="1"/>
  <c r="AE2676" i="1"/>
  <c r="AC2676" i="1"/>
  <c r="AX2675" i="1"/>
  <c r="AW2675" i="1"/>
  <c r="AU2675" i="1"/>
  <c r="AT2675" i="1"/>
  <c r="AS2675" i="1"/>
  <c r="AR2675" i="1"/>
  <c r="AN2675" i="1"/>
  <c r="AM2675" i="1"/>
  <c r="AL2675" i="1"/>
  <c r="AK2675" i="1"/>
  <c r="AJ2675" i="1"/>
  <c r="AI2675" i="1"/>
  <c r="AH2675" i="1"/>
  <c r="AG2675" i="1"/>
  <c r="AF2675" i="1"/>
  <c r="AE2675" i="1"/>
  <c r="AC2675" i="1"/>
  <c r="AX2674" i="1"/>
  <c r="AW2674" i="1"/>
  <c r="AU2674" i="1"/>
  <c r="AT2674" i="1"/>
  <c r="AS2674" i="1"/>
  <c r="AR2674" i="1"/>
  <c r="AN2674" i="1"/>
  <c r="AM2674" i="1"/>
  <c r="AL2674" i="1"/>
  <c r="AK2674" i="1"/>
  <c r="AJ2674" i="1"/>
  <c r="AI2674" i="1"/>
  <c r="AH2674" i="1"/>
  <c r="AG2674" i="1"/>
  <c r="AF2674" i="1"/>
  <c r="AE2674" i="1"/>
  <c r="AC2674" i="1"/>
  <c r="AX2673" i="1"/>
  <c r="AW2673" i="1"/>
  <c r="AU2673" i="1"/>
  <c r="AT2673" i="1"/>
  <c r="AS2673" i="1"/>
  <c r="AR2673" i="1"/>
  <c r="AN2673" i="1"/>
  <c r="AM2673" i="1"/>
  <c r="AL2673" i="1"/>
  <c r="AK2673" i="1"/>
  <c r="AJ2673" i="1"/>
  <c r="AI2673" i="1"/>
  <c r="AH2673" i="1"/>
  <c r="AG2673" i="1"/>
  <c r="AF2673" i="1"/>
  <c r="AE2673" i="1"/>
  <c r="AC2673" i="1"/>
  <c r="AX2672" i="1"/>
  <c r="AW2672" i="1"/>
  <c r="AU2672" i="1"/>
  <c r="AT2672" i="1"/>
  <c r="AS2672" i="1"/>
  <c r="AR2672" i="1"/>
  <c r="AN2672" i="1"/>
  <c r="AM2672" i="1"/>
  <c r="AL2672" i="1"/>
  <c r="AK2672" i="1"/>
  <c r="AJ2672" i="1"/>
  <c r="AI2672" i="1"/>
  <c r="AH2672" i="1"/>
  <c r="AG2672" i="1"/>
  <c r="AF2672" i="1"/>
  <c r="AE2672" i="1"/>
  <c r="AC2672" i="1"/>
  <c r="AX2671" i="1"/>
  <c r="AW2671" i="1"/>
  <c r="AU2671" i="1"/>
  <c r="AT2671" i="1"/>
  <c r="AS2671" i="1"/>
  <c r="AR2671" i="1"/>
  <c r="AN2671" i="1"/>
  <c r="AM2671" i="1"/>
  <c r="AL2671" i="1"/>
  <c r="AK2671" i="1"/>
  <c r="AJ2671" i="1"/>
  <c r="AI2671" i="1"/>
  <c r="AH2671" i="1"/>
  <c r="AG2671" i="1"/>
  <c r="AF2671" i="1"/>
  <c r="AE2671" i="1"/>
  <c r="AC2671" i="1"/>
  <c r="AX2670" i="1"/>
  <c r="AW2670" i="1"/>
  <c r="AU2670" i="1"/>
  <c r="AT2670" i="1"/>
  <c r="AS2670" i="1"/>
  <c r="AR2670" i="1"/>
  <c r="AN2670" i="1"/>
  <c r="AM2670" i="1"/>
  <c r="AL2670" i="1"/>
  <c r="AK2670" i="1"/>
  <c r="AJ2670" i="1"/>
  <c r="AI2670" i="1"/>
  <c r="AH2670" i="1"/>
  <c r="AG2670" i="1"/>
  <c r="AF2670" i="1"/>
  <c r="AE2670" i="1"/>
  <c r="AC2670" i="1"/>
  <c r="AX2669" i="1"/>
  <c r="AW2669" i="1"/>
  <c r="AU2669" i="1"/>
  <c r="AT2669" i="1"/>
  <c r="AS2669" i="1"/>
  <c r="AR2669" i="1"/>
  <c r="AN2669" i="1"/>
  <c r="AM2669" i="1"/>
  <c r="AL2669" i="1"/>
  <c r="AK2669" i="1"/>
  <c r="AJ2669" i="1"/>
  <c r="AI2669" i="1"/>
  <c r="AH2669" i="1"/>
  <c r="AG2669" i="1"/>
  <c r="AF2669" i="1"/>
  <c r="AE2669" i="1"/>
  <c r="AC2669" i="1"/>
  <c r="AX2668" i="1"/>
  <c r="AW2668" i="1"/>
  <c r="AU2668" i="1"/>
  <c r="AT2668" i="1"/>
  <c r="AS2668" i="1"/>
  <c r="AR2668" i="1"/>
  <c r="AN2668" i="1"/>
  <c r="AM2668" i="1"/>
  <c r="AL2668" i="1"/>
  <c r="AK2668" i="1"/>
  <c r="AJ2668" i="1"/>
  <c r="AI2668" i="1"/>
  <c r="AH2668" i="1"/>
  <c r="AG2668" i="1"/>
  <c r="AF2668" i="1"/>
  <c r="AE2668" i="1"/>
  <c r="AC2668" i="1"/>
  <c r="AX2667" i="1"/>
  <c r="AW2667" i="1"/>
  <c r="AU2667" i="1"/>
  <c r="AT2667" i="1"/>
  <c r="AS2667" i="1"/>
  <c r="AR2667" i="1"/>
  <c r="AN2667" i="1"/>
  <c r="AM2667" i="1"/>
  <c r="AL2667" i="1"/>
  <c r="AK2667" i="1"/>
  <c r="AJ2667" i="1"/>
  <c r="AI2667" i="1"/>
  <c r="AH2667" i="1"/>
  <c r="AG2667" i="1"/>
  <c r="AF2667" i="1"/>
  <c r="AE2667" i="1"/>
  <c r="AC2667" i="1"/>
  <c r="AX2666" i="1"/>
  <c r="AW2666" i="1"/>
  <c r="AU2666" i="1"/>
  <c r="AT2666" i="1"/>
  <c r="AS2666" i="1"/>
  <c r="AR2666" i="1"/>
  <c r="AN2666" i="1"/>
  <c r="AM2666" i="1"/>
  <c r="AL2666" i="1"/>
  <c r="AK2666" i="1"/>
  <c r="AJ2666" i="1"/>
  <c r="AI2666" i="1"/>
  <c r="AH2666" i="1"/>
  <c r="AG2666" i="1"/>
  <c r="AF2666" i="1"/>
  <c r="AE2666" i="1"/>
  <c r="AC2666" i="1"/>
  <c r="AX2665" i="1"/>
  <c r="AW2665" i="1"/>
  <c r="AU2665" i="1"/>
  <c r="AT2665" i="1"/>
  <c r="AS2665" i="1"/>
  <c r="AR2665" i="1"/>
  <c r="AN2665" i="1"/>
  <c r="AM2665" i="1"/>
  <c r="AL2665" i="1"/>
  <c r="AK2665" i="1"/>
  <c r="AJ2665" i="1"/>
  <c r="AI2665" i="1"/>
  <c r="AH2665" i="1"/>
  <c r="AG2665" i="1"/>
  <c r="AF2665" i="1"/>
  <c r="AE2665" i="1"/>
  <c r="AC2665" i="1"/>
  <c r="AX2664" i="1"/>
  <c r="AW2664" i="1"/>
  <c r="AU2664" i="1"/>
  <c r="AT2664" i="1"/>
  <c r="AS2664" i="1"/>
  <c r="AR2664" i="1"/>
  <c r="AN2664" i="1"/>
  <c r="AM2664" i="1"/>
  <c r="AL2664" i="1"/>
  <c r="AK2664" i="1"/>
  <c r="AJ2664" i="1"/>
  <c r="AI2664" i="1"/>
  <c r="AH2664" i="1"/>
  <c r="AG2664" i="1"/>
  <c r="AF2664" i="1"/>
  <c r="AE2664" i="1"/>
  <c r="AC2664" i="1"/>
  <c r="AX2663" i="1"/>
  <c r="AW2663" i="1"/>
  <c r="AU2663" i="1"/>
  <c r="AT2663" i="1"/>
  <c r="AS2663" i="1"/>
  <c r="AR2663" i="1"/>
  <c r="AN2663" i="1"/>
  <c r="AM2663" i="1"/>
  <c r="AL2663" i="1"/>
  <c r="AK2663" i="1"/>
  <c r="AJ2663" i="1"/>
  <c r="AI2663" i="1"/>
  <c r="AH2663" i="1"/>
  <c r="AG2663" i="1"/>
  <c r="AF2663" i="1"/>
  <c r="AE2663" i="1"/>
  <c r="AC2663" i="1"/>
  <c r="AX2662" i="1"/>
  <c r="AW2662" i="1"/>
  <c r="AU2662" i="1"/>
  <c r="AT2662" i="1"/>
  <c r="AS2662" i="1"/>
  <c r="AR2662" i="1"/>
  <c r="AN2662" i="1"/>
  <c r="AM2662" i="1"/>
  <c r="AL2662" i="1"/>
  <c r="AK2662" i="1"/>
  <c r="AJ2662" i="1"/>
  <c r="AI2662" i="1"/>
  <c r="AH2662" i="1"/>
  <c r="AG2662" i="1"/>
  <c r="AF2662" i="1"/>
  <c r="AE2662" i="1"/>
  <c r="AC2662" i="1"/>
  <c r="AX2661" i="1"/>
  <c r="AW2661" i="1"/>
  <c r="AU2661" i="1"/>
  <c r="AT2661" i="1"/>
  <c r="AS2661" i="1"/>
  <c r="AR2661" i="1"/>
  <c r="AN2661" i="1"/>
  <c r="AM2661" i="1"/>
  <c r="AL2661" i="1"/>
  <c r="AK2661" i="1"/>
  <c r="AJ2661" i="1"/>
  <c r="AI2661" i="1"/>
  <c r="AH2661" i="1"/>
  <c r="AG2661" i="1"/>
  <c r="AF2661" i="1"/>
  <c r="AE2661" i="1"/>
  <c r="AC2661" i="1"/>
  <c r="AX2660" i="1"/>
  <c r="AW2660" i="1"/>
  <c r="AU2660" i="1"/>
  <c r="AT2660" i="1"/>
  <c r="AS2660" i="1"/>
  <c r="AR2660" i="1"/>
  <c r="AN2660" i="1"/>
  <c r="AM2660" i="1"/>
  <c r="AL2660" i="1"/>
  <c r="AK2660" i="1"/>
  <c r="AJ2660" i="1"/>
  <c r="AI2660" i="1"/>
  <c r="AH2660" i="1"/>
  <c r="AG2660" i="1"/>
  <c r="AF2660" i="1"/>
  <c r="AE2660" i="1"/>
  <c r="AC2660" i="1"/>
  <c r="AX2659" i="1"/>
  <c r="AW2659" i="1"/>
  <c r="AU2659" i="1"/>
  <c r="AT2659" i="1"/>
  <c r="AS2659" i="1"/>
  <c r="AR2659" i="1"/>
  <c r="AN2659" i="1"/>
  <c r="AM2659" i="1"/>
  <c r="AL2659" i="1"/>
  <c r="AK2659" i="1"/>
  <c r="AJ2659" i="1"/>
  <c r="AI2659" i="1"/>
  <c r="AH2659" i="1"/>
  <c r="AG2659" i="1"/>
  <c r="AF2659" i="1"/>
  <c r="AE2659" i="1"/>
  <c r="AC2659" i="1"/>
  <c r="AX2658" i="1"/>
  <c r="AW2658" i="1"/>
  <c r="AU2658" i="1"/>
  <c r="AT2658" i="1"/>
  <c r="AS2658" i="1"/>
  <c r="AR2658" i="1"/>
  <c r="AN2658" i="1"/>
  <c r="AM2658" i="1"/>
  <c r="AL2658" i="1"/>
  <c r="AK2658" i="1"/>
  <c r="AJ2658" i="1"/>
  <c r="AI2658" i="1"/>
  <c r="AH2658" i="1"/>
  <c r="AG2658" i="1"/>
  <c r="AF2658" i="1"/>
  <c r="AE2658" i="1"/>
  <c r="AC2658" i="1"/>
  <c r="AX2657" i="1"/>
  <c r="AW2657" i="1"/>
  <c r="AU2657" i="1"/>
  <c r="AT2657" i="1"/>
  <c r="AS2657" i="1"/>
  <c r="AR2657" i="1"/>
  <c r="AN2657" i="1"/>
  <c r="AM2657" i="1"/>
  <c r="AL2657" i="1"/>
  <c r="AK2657" i="1"/>
  <c r="AJ2657" i="1"/>
  <c r="AI2657" i="1"/>
  <c r="AH2657" i="1"/>
  <c r="AG2657" i="1"/>
  <c r="AF2657" i="1"/>
  <c r="AE2657" i="1"/>
  <c r="AC2657" i="1"/>
  <c r="AX2656" i="1"/>
  <c r="AW2656" i="1"/>
  <c r="AU2656" i="1"/>
  <c r="AT2656" i="1"/>
  <c r="AS2656" i="1"/>
  <c r="AR2656" i="1"/>
  <c r="AN2656" i="1"/>
  <c r="AM2656" i="1"/>
  <c r="AL2656" i="1"/>
  <c r="AK2656" i="1"/>
  <c r="AJ2656" i="1"/>
  <c r="AI2656" i="1"/>
  <c r="AH2656" i="1"/>
  <c r="AG2656" i="1"/>
  <c r="AF2656" i="1"/>
  <c r="AE2656" i="1"/>
  <c r="AC2656" i="1"/>
  <c r="AX2655" i="1"/>
  <c r="AW2655" i="1"/>
  <c r="AU2655" i="1"/>
  <c r="AT2655" i="1"/>
  <c r="AS2655" i="1"/>
  <c r="AR2655" i="1"/>
  <c r="AN2655" i="1"/>
  <c r="AM2655" i="1"/>
  <c r="AL2655" i="1"/>
  <c r="AK2655" i="1"/>
  <c r="AJ2655" i="1"/>
  <c r="AI2655" i="1"/>
  <c r="AH2655" i="1"/>
  <c r="AG2655" i="1"/>
  <c r="AF2655" i="1"/>
  <c r="AE2655" i="1"/>
  <c r="AC2655" i="1"/>
  <c r="AX2654" i="1"/>
  <c r="AW2654" i="1"/>
  <c r="AU2654" i="1"/>
  <c r="AT2654" i="1"/>
  <c r="AS2654" i="1"/>
  <c r="AR2654" i="1"/>
  <c r="AN2654" i="1"/>
  <c r="AM2654" i="1"/>
  <c r="AL2654" i="1"/>
  <c r="AK2654" i="1"/>
  <c r="AJ2654" i="1"/>
  <c r="AI2654" i="1"/>
  <c r="AH2654" i="1"/>
  <c r="AG2654" i="1"/>
  <c r="AF2654" i="1"/>
  <c r="AE2654" i="1"/>
  <c r="AC2654" i="1"/>
  <c r="AX2653" i="1"/>
  <c r="AW2653" i="1"/>
  <c r="AU2653" i="1"/>
  <c r="AT2653" i="1"/>
  <c r="AS2653" i="1"/>
  <c r="AR2653" i="1"/>
  <c r="AN2653" i="1"/>
  <c r="AM2653" i="1"/>
  <c r="AL2653" i="1"/>
  <c r="AK2653" i="1"/>
  <c r="AJ2653" i="1"/>
  <c r="AI2653" i="1"/>
  <c r="AH2653" i="1"/>
  <c r="AG2653" i="1"/>
  <c r="AF2653" i="1"/>
  <c r="AE2653" i="1"/>
  <c r="AC2653" i="1"/>
  <c r="AX2652" i="1"/>
  <c r="AW2652" i="1"/>
  <c r="AU2652" i="1"/>
  <c r="AT2652" i="1"/>
  <c r="AS2652" i="1"/>
  <c r="AR2652" i="1"/>
  <c r="AN2652" i="1"/>
  <c r="AM2652" i="1"/>
  <c r="AL2652" i="1"/>
  <c r="AK2652" i="1"/>
  <c r="AJ2652" i="1"/>
  <c r="AI2652" i="1"/>
  <c r="AH2652" i="1"/>
  <c r="AG2652" i="1"/>
  <c r="AF2652" i="1"/>
  <c r="AE2652" i="1"/>
  <c r="AC2652" i="1"/>
  <c r="AX2651" i="1"/>
  <c r="AW2651" i="1"/>
  <c r="AU2651" i="1"/>
  <c r="AT2651" i="1"/>
  <c r="AS2651" i="1"/>
  <c r="AR2651" i="1"/>
  <c r="AN2651" i="1"/>
  <c r="AM2651" i="1"/>
  <c r="AL2651" i="1"/>
  <c r="AK2651" i="1"/>
  <c r="AJ2651" i="1"/>
  <c r="AI2651" i="1"/>
  <c r="AH2651" i="1"/>
  <c r="AG2651" i="1"/>
  <c r="AF2651" i="1"/>
  <c r="AE2651" i="1"/>
  <c r="AC2651" i="1"/>
  <c r="AX2650" i="1"/>
  <c r="AW2650" i="1"/>
  <c r="AU2650" i="1"/>
  <c r="AT2650" i="1"/>
  <c r="AS2650" i="1"/>
  <c r="AR2650" i="1"/>
  <c r="AN2650" i="1"/>
  <c r="AM2650" i="1"/>
  <c r="AL2650" i="1"/>
  <c r="AK2650" i="1"/>
  <c r="AJ2650" i="1"/>
  <c r="AI2650" i="1"/>
  <c r="AH2650" i="1"/>
  <c r="AG2650" i="1"/>
  <c r="AF2650" i="1"/>
  <c r="AE2650" i="1"/>
  <c r="AC2650" i="1"/>
  <c r="AX2649" i="1"/>
  <c r="AW2649" i="1"/>
  <c r="AU2649" i="1"/>
  <c r="AT2649" i="1"/>
  <c r="AS2649" i="1"/>
  <c r="AR2649" i="1"/>
  <c r="AN2649" i="1"/>
  <c r="AM2649" i="1"/>
  <c r="AL2649" i="1"/>
  <c r="AK2649" i="1"/>
  <c r="AJ2649" i="1"/>
  <c r="AI2649" i="1"/>
  <c r="AH2649" i="1"/>
  <c r="AG2649" i="1"/>
  <c r="AF2649" i="1"/>
  <c r="AE2649" i="1"/>
  <c r="AC2649" i="1"/>
  <c r="AX2648" i="1"/>
  <c r="AW2648" i="1"/>
  <c r="AU2648" i="1"/>
  <c r="AT2648" i="1"/>
  <c r="AS2648" i="1"/>
  <c r="AR2648" i="1"/>
  <c r="AN2648" i="1"/>
  <c r="AM2648" i="1"/>
  <c r="AL2648" i="1"/>
  <c r="AK2648" i="1"/>
  <c r="AJ2648" i="1"/>
  <c r="AI2648" i="1"/>
  <c r="AH2648" i="1"/>
  <c r="AG2648" i="1"/>
  <c r="AF2648" i="1"/>
  <c r="AE2648" i="1"/>
  <c r="AC2648" i="1"/>
  <c r="AX2647" i="1"/>
  <c r="AW2647" i="1"/>
  <c r="AU2647" i="1"/>
  <c r="AT2647" i="1"/>
  <c r="AS2647" i="1"/>
  <c r="AR2647" i="1"/>
  <c r="AN2647" i="1"/>
  <c r="AM2647" i="1"/>
  <c r="AL2647" i="1"/>
  <c r="AK2647" i="1"/>
  <c r="AJ2647" i="1"/>
  <c r="AI2647" i="1"/>
  <c r="AH2647" i="1"/>
  <c r="AG2647" i="1"/>
  <c r="AF2647" i="1"/>
  <c r="AE2647" i="1"/>
  <c r="AC2647" i="1"/>
  <c r="AX2646" i="1"/>
  <c r="AW2646" i="1"/>
  <c r="AU2646" i="1"/>
  <c r="AT2646" i="1"/>
  <c r="AS2646" i="1"/>
  <c r="AR2646" i="1"/>
  <c r="AN2646" i="1"/>
  <c r="AM2646" i="1"/>
  <c r="AL2646" i="1"/>
  <c r="AK2646" i="1"/>
  <c r="AJ2646" i="1"/>
  <c r="AI2646" i="1"/>
  <c r="AH2646" i="1"/>
  <c r="AG2646" i="1"/>
  <c r="AF2646" i="1"/>
  <c r="AE2646" i="1"/>
  <c r="AC2646" i="1"/>
  <c r="AX2645" i="1"/>
  <c r="AW2645" i="1"/>
  <c r="AU2645" i="1"/>
  <c r="AT2645" i="1"/>
  <c r="AS2645" i="1"/>
  <c r="AR2645" i="1"/>
  <c r="AN2645" i="1"/>
  <c r="AM2645" i="1"/>
  <c r="AL2645" i="1"/>
  <c r="AK2645" i="1"/>
  <c r="AJ2645" i="1"/>
  <c r="AI2645" i="1"/>
  <c r="AH2645" i="1"/>
  <c r="AG2645" i="1"/>
  <c r="AF2645" i="1"/>
  <c r="AE2645" i="1"/>
  <c r="AC2645" i="1"/>
  <c r="AX2644" i="1"/>
  <c r="AW2644" i="1"/>
  <c r="AU2644" i="1"/>
  <c r="AT2644" i="1"/>
  <c r="AS2644" i="1"/>
  <c r="AR2644" i="1"/>
  <c r="AN2644" i="1"/>
  <c r="AM2644" i="1"/>
  <c r="AL2644" i="1"/>
  <c r="AK2644" i="1"/>
  <c r="AJ2644" i="1"/>
  <c r="AI2644" i="1"/>
  <c r="AH2644" i="1"/>
  <c r="AG2644" i="1"/>
  <c r="AF2644" i="1"/>
  <c r="AE2644" i="1"/>
  <c r="AC2644" i="1"/>
  <c r="AX2643" i="1"/>
  <c r="AW2643" i="1"/>
  <c r="AU2643" i="1"/>
  <c r="AT2643" i="1"/>
  <c r="AS2643" i="1"/>
  <c r="AR2643" i="1"/>
  <c r="AN2643" i="1"/>
  <c r="AM2643" i="1"/>
  <c r="AL2643" i="1"/>
  <c r="AK2643" i="1"/>
  <c r="AJ2643" i="1"/>
  <c r="AI2643" i="1"/>
  <c r="AH2643" i="1"/>
  <c r="AG2643" i="1"/>
  <c r="AF2643" i="1"/>
  <c r="AE2643" i="1"/>
  <c r="AC2643" i="1"/>
  <c r="AX2642" i="1"/>
  <c r="AW2642" i="1"/>
  <c r="AU2642" i="1"/>
  <c r="AT2642" i="1"/>
  <c r="AS2642" i="1"/>
  <c r="AR2642" i="1"/>
  <c r="AN2642" i="1"/>
  <c r="AM2642" i="1"/>
  <c r="AL2642" i="1"/>
  <c r="AK2642" i="1"/>
  <c r="AJ2642" i="1"/>
  <c r="AI2642" i="1"/>
  <c r="AH2642" i="1"/>
  <c r="AG2642" i="1"/>
  <c r="AF2642" i="1"/>
  <c r="AE2642" i="1"/>
  <c r="AC2642" i="1"/>
  <c r="AX2641" i="1"/>
  <c r="AW2641" i="1"/>
  <c r="AU2641" i="1"/>
  <c r="AT2641" i="1"/>
  <c r="AS2641" i="1"/>
  <c r="AR2641" i="1"/>
  <c r="AN2641" i="1"/>
  <c r="AM2641" i="1"/>
  <c r="AL2641" i="1"/>
  <c r="AK2641" i="1"/>
  <c r="AJ2641" i="1"/>
  <c r="AI2641" i="1"/>
  <c r="AH2641" i="1"/>
  <c r="AG2641" i="1"/>
  <c r="AF2641" i="1"/>
  <c r="AE2641" i="1"/>
  <c r="AC2641" i="1"/>
  <c r="AX2640" i="1"/>
  <c r="AW2640" i="1"/>
  <c r="AU2640" i="1"/>
  <c r="AT2640" i="1"/>
  <c r="AS2640" i="1"/>
  <c r="AR2640" i="1"/>
  <c r="AN2640" i="1"/>
  <c r="AM2640" i="1"/>
  <c r="AL2640" i="1"/>
  <c r="AK2640" i="1"/>
  <c r="AJ2640" i="1"/>
  <c r="AI2640" i="1"/>
  <c r="AH2640" i="1"/>
  <c r="AG2640" i="1"/>
  <c r="AF2640" i="1"/>
  <c r="AE2640" i="1"/>
  <c r="AC2640" i="1"/>
  <c r="AX2639" i="1"/>
  <c r="AW2639" i="1"/>
  <c r="AU2639" i="1"/>
  <c r="AT2639" i="1"/>
  <c r="AS2639" i="1"/>
  <c r="AR2639" i="1"/>
  <c r="AN2639" i="1"/>
  <c r="AM2639" i="1"/>
  <c r="AL2639" i="1"/>
  <c r="AK2639" i="1"/>
  <c r="AJ2639" i="1"/>
  <c r="AI2639" i="1"/>
  <c r="AH2639" i="1"/>
  <c r="AG2639" i="1"/>
  <c r="AF2639" i="1"/>
  <c r="AE2639" i="1"/>
  <c r="AC2639" i="1"/>
  <c r="AX2638" i="1"/>
  <c r="AW2638" i="1"/>
  <c r="AU2638" i="1"/>
  <c r="AT2638" i="1"/>
  <c r="AS2638" i="1"/>
  <c r="AR2638" i="1"/>
  <c r="AN2638" i="1"/>
  <c r="AM2638" i="1"/>
  <c r="AL2638" i="1"/>
  <c r="AK2638" i="1"/>
  <c r="AJ2638" i="1"/>
  <c r="AI2638" i="1"/>
  <c r="AH2638" i="1"/>
  <c r="AG2638" i="1"/>
  <c r="AF2638" i="1"/>
  <c r="AE2638" i="1"/>
  <c r="AC2638" i="1"/>
  <c r="AX2637" i="1"/>
  <c r="AW2637" i="1"/>
  <c r="AU2637" i="1"/>
  <c r="AT2637" i="1"/>
  <c r="AS2637" i="1"/>
  <c r="AR2637" i="1"/>
  <c r="AN2637" i="1"/>
  <c r="AM2637" i="1"/>
  <c r="AL2637" i="1"/>
  <c r="AK2637" i="1"/>
  <c r="AJ2637" i="1"/>
  <c r="AI2637" i="1"/>
  <c r="AH2637" i="1"/>
  <c r="AG2637" i="1"/>
  <c r="AF2637" i="1"/>
  <c r="AE2637" i="1"/>
  <c r="AC2637" i="1"/>
  <c r="AX2636" i="1"/>
  <c r="AW2636" i="1"/>
  <c r="AU2636" i="1"/>
  <c r="AT2636" i="1"/>
  <c r="AS2636" i="1"/>
  <c r="AR2636" i="1"/>
  <c r="AN2636" i="1"/>
  <c r="AM2636" i="1"/>
  <c r="AL2636" i="1"/>
  <c r="AK2636" i="1"/>
  <c r="AJ2636" i="1"/>
  <c r="AI2636" i="1"/>
  <c r="AH2636" i="1"/>
  <c r="AG2636" i="1"/>
  <c r="AF2636" i="1"/>
  <c r="AE2636" i="1"/>
  <c r="AC2636" i="1"/>
  <c r="AX2635" i="1"/>
  <c r="AW2635" i="1"/>
  <c r="AU2635" i="1"/>
  <c r="AT2635" i="1"/>
  <c r="AS2635" i="1"/>
  <c r="AR2635" i="1"/>
  <c r="AN2635" i="1"/>
  <c r="AM2635" i="1"/>
  <c r="AL2635" i="1"/>
  <c r="AK2635" i="1"/>
  <c r="AJ2635" i="1"/>
  <c r="AI2635" i="1"/>
  <c r="AH2635" i="1"/>
  <c r="AG2635" i="1"/>
  <c r="AF2635" i="1"/>
  <c r="AE2635" i="1"/>
  <c r="AC2635" i="1"/>
  <c r="AX2634" i="1"/>
  <c r="AW2634" i="1"/>
  <c r="AU2634" i="1"/>
  <c r="AT2634" i="1"/>
  <c r="AS2634" i="1"/>
  <c r="AR2634" i="1"/>
  <c r="AN2634" i="1"/>
  <c r="AM2634" i="1"/>
  <c r="AL2634" i="1"/>
  <c r="AK2634" i="1"/>
  <c r="AJ2634" i="1"/>
  <c r="AI2634" i="1"/>
  <c r="AH2634" i="1"/>
  <c r="AG2634" i="1"/>
  <c r="AF2634" i="1"/>
  <c r="AE2634" i="1"/>
  <c r="AC2634" i="1"/>
  <c r="AX2633" i="1"/>
  <c r="AW2633" i="1"/>
  <c r="AU2633" i="1"/>
  <c r="AT2633" i="1"/>
  <c r="AS2633" i="1"/>
  <c r="AR2633" i="1"/>
  <c r="AN2633" i="1"/>
  <c r="AM2633" i="1"/>
  <c r="AL2633" i="1"/>
  <c r="AK2633" i="1"/>
  <c r="AJ2633" i="1"/>
  <c r="AI2633" i="1"/>
  <c r="AH2633" i="1"/>
  <c r="AG2633" i="1"/>
  <c r="AF2633" i="1"/>
  <c r="AE2633" i="1"/>
  <c r="AC2633" i="1"/>
  <c r="AX2632" i="1"/>
  <c r="AW2632" i="1"/>
  <c r="AU2632" i="1"/>
  <c r="AT2632" i="1"/>
  <c r="AS2632" i="1"/>
  <c r="AR2632" i="1"/>
  <c r="AN2632" i="1"/>
  <c r="AM2632" i="1"/>
  <c r="AL2632" i="1"/>
  <c r="AK2632" i="1"/>
  <c r="AJ2632" i="1"/>
  <c r="AI2632" i="1"/>
  <c r="AH2632" i="1"/>
  <c r="AG2632" i="1"/>
  <c r="AF2632" i="1"/>
  <c r="AE2632" i="1"/>
  <c r="AC2632" i="1"/>
  <c r="AX2631" i="1"/>
  <c r="AW2631" i="1"/>
  <c r="AU2631" i="1"/>
  <c r="AT2631" i="1"/>
  <c r="AS2631" i="1"/>
  <c r="AR2631" i="1"/>
  <c r="AN2631" i="1"/>
  <c r="AM2631" i="1"/>
  <c r="AL2631" i="1"/>
  <c r="AK2631" i="1"/>
  <c r="AJ2631" i="1"/>
  <c r="AI2631" i="1"/>
  <c r="AH2631" i="1"/>
  <c r="AG2631" i="1"/>
  <c r="AF2631" i="1"/>
  <c r="AE2631" i="1"/>
  <c r="AC2631" i="1"/>
  <c r="AX2630" i="1"/>
  <c r="AW2630" i="1"/>
  <c r="AU2630" i="1"/>
  <c r="AT2630" i="1"/>
  <c r="AS2630" i="1"/>
  <c r="AR2630" i="1"/>
  <c r="AN2630" i="1"/>
  <c r="AM2630" i="1"/>
  <c r="AL2630" i="1"/>
  <c r="AK2630" i="1"/>
  <c r="AJ2630" i="1"/>
  <c r="AI2630" i="1"/>
  <c r="AH2630" i="1"/>
  <c r="AG2630" i="1"/>
  <c r="AF2630" i="1"/>
  <c r="AE2630" i="1"/>
  <c r="AC2630" i="1"/>
  <c r="AX2629" i="1"/>
  <c r="AW2629" i="1"/>
  <c r="AU2629" i="1"/>
  <c r="AT2629" i="1"/>
  <c r="AS2629" i="1"/>
  <c r="AR2629" i="1"/>
  <c r="AN2629" i="1"/>
  <c r="AM2629" i="1"/>
  <c r="AL2629" i="1"/>
  <c r="AK2629" i="1"/>
  <c r="AJ2629" i="1"/>
  <c r="AI2629" i="1"/>
  <c r="AH2629" i="1"/>
  <c r="AG2629" i="1"/>
  <c r="AF2629" i="1"/>
  <c r="AE2629" i="1"/>
  <c r="AC2629" i="1"/>
  <c r="AX2628" i="1"/>
  <c r="AW2628" i="1"/>
  <c r="AU2628" i="1"/>
  <c r="AT2628" i="1"/>
  <c r="AS2628" i="1"/>
  <c r="AR2628" i="1"/>
  <c r="AN2628" i="1"/>
  <c r="AM2628" i="1"/>
  <c r="AL2628" i="1"/>
  <c r="AK2628" i="1"/>
  <c r="AJ2628" i="1"/>
  <c r="AI2628" i="1"/>
  <c r="AH2628" i="1"/>
  <c r="AG2628" i="1"/>
  <c r="AF2628" i="1"/>
  <c r="AE2628" i="1"/>
  <c r="AC2628" i="1"/>
  <c r="AX2627" i="1"/>
  <c r="AW2627" i="1"/>
  <c r="AU2627" i="1"/>
  <c r="AT2627" i="1"/>
  <c r="AS2627" i="1"/>
  <c r="AR2627" i="1"/>
  <c r="AN2627" i="1"/>
  <c r="AM2627" i="1"/>
  <c r="AL2627" i="1"/>
  <c r="AK2627" i="1"/>
  <c r="AJ2627" i="1"/>
  <c r="AI2627" i="1"/>
  <c r="AH2627" i="1"/>
  <c r="AG2627" i="1"/>
  <c r="AF2627" i="1"/>
  <c r="AE2627" i="1"/>
  <c r="AC2627" i="1"/>
  <c r="AX2626" i="1"/>
  <c r="AW2626" i="1"/>
  <c r="AU2626" i="1"/>
  <c r="AT2626" i="1"/>
  <c r="AS2626" i="1"/>
  <c r="AR2626" i="1"/>
  <c r="AN2626" i="1"/>
  <c r="AM2626" i="1"/>
  <c r="AL2626" i="1"/>
  <c r="AK2626" i="1"/>
  <c r="AJ2626" i="1"/>
  <c r="AI2626" i="1"/>
  <c r="AH2626" i="1"/>
  <c r="AG2626" i="1"/>
  <c r="AF2626" i="1"/>
  <c r="AE2626" i="1"/>
  <c r="AC2626" i="1"/>
  <c r="AX2625" i="1"/>
  <c r="AW2625" i="1"/>
  <c r="AU2625" i="1"/>
  <c r="AT2625" i="1"/>
  <c r="AS2625" i="1"/>
  <c r="AR2625" i="1"/>
  <c r="AN2625" i="1"/>
  <c r="AM2625" i="1"/>
  <c r="AL2625" i="1"/>
  <c r="AK2625" i="1"/>
  <c r="AJ2625" i="1"/>
  <c r="AI2625" i="1"/>
  <c r="AH2625" i="1"/>
  <c r="AG2625" i="1"/>
  <c r="AF2625" i="1"/>
  <c r="AE2625" i="1"/>
  <c r="AC2625" i="1"/>
  <c r="AX2624" i="1"/>
  <c r="AW2624" i="1"/>
  <c r="AU2624" i="1"/>
  <c r="AT2624" i="1"/>
  <c r="AS2624" i="1"/>
  <c r="AR2624" i="1"/>
  <c r="AN2624" i="1"/>
  <c r="AM2624" i="1"/>
  <c r="AL2624" i="1"/>
  <c r="AK2624" i="1"/>
  <c r="AJ2624" i="1"/>
  <c r="AI2624" i="1"/>
  <c r="AH2624" i="1"/>
  <c r="AG2624" i="1"/>
  <c r="AF2624" i="1"/>
  <c r="AE2624" i="1"/>
  <c r="AC2624" i="1"/>
  <c r="AX2623" i="1"/>
  <c r="AW2623" i="1"/>
  <c r="AU2623" i="1"/>
  <c r="AT2623" i="1"/>
  <c r="AS2623" i="1"/>
  <c r="AR2623" i="1"/>
  <c r="AN2623" i="1"/>
  <c r="AM2623" i="1"/>
  <c r="AL2623" i="1"/>
  <c r="AK2623" i="1"/>
  <c r="AJ2623" i="1"/>
  <c r="AI2623" i="1"/>
  <c r="AH2623" i="1"/>
  <c r="AG2623" i="1"/>
  <c r="AF2623" i="1"/>
  <c r="AE2623" i="1"/>
  <c r="AC2623" i="1"/>
  <c r="AX2622" i="1"/>
  <c r="AW2622" i="1"/>
  <c r="AU2622" i="1"/>
  <c r="AT2622" i="1"/>
  <c r="AS2622" i="1"/>
  <c r="AR2622" i="1"/>
  <c r="AN2622" i="1"/>
  <c r="AM2622" i="1"/>
  <c r="AL2622" i="1"/>
  <c r="AK2622" i="1"/>
  <c r="AJ2622" i="1"/>
  <c r="AI2622" i="1"/>
  <c r="AH2622" i="1"/>
  <c r="AG2622" i="1"/>
  <c r="AF2622" i="1"/>
  <c r="AE2622" i="1"/>
  <c r="AC2622" i="1"/>
  <c r="AX2621" i="1"/>
  <c r="AW2621" i="1"/>
  <c r="AU2621" i="1"/>
  <c r="AT2621" i="1"/>
  <c r="AS2621" i="1"/>
  <c r="AR2621" i="1"/>
  <c r="AN2621" i="1"/>
  <c r="AM2621" i="1"/>
  <c r="AL2621" i="1"/>
  <c r="AK2621" i="1"/>
  <c r="AJ2621" i="1"/>
  <c r="AI2621" i="1"/>
  <c r="AH2621" i="1"/>
  <c r="AG2621" i="1"/>
  <c r="AF2621" i="1"/>
  <c r="AE2621" i="1"/>
  <c r="AC2621" i="1"/>
  <c r="AX2620" i="1"/>
  <c r="AW2620" i="1"/>
  <c r="AU2620" i="1"/>
  <c r="AT2620" i="1"/>
  <c r="AS2620" i="1"/>
  <c r="AR2620" i="1"/>
  <c r="AN2620" i="1"/>
  <c r="AM2620" i="1"/>
  <c r="AL2620" i="1"/>
  <c r="AK2620" i="1"/>
  <c r="AJ2620" i="1"/>
  <c r="AI2620" i="1"/>
  <c r="AH2620" i="1"/>
  <c r="AG2620" i="1"/>
  <c r="AF2620" i="1"/>
  <c r="AE2620" i="1"/>
  <c r="AC2620" i="1"/>
  <c r="AX2619" i="1"/>
  <c r="AW2619" i="1"/>
  <c r="AU2619" i="1"/>
  <c r="AT2619" i="1"/>
  <c r="AS2619" i="1"/>
  <c r="AR2619" i="1"/>
  <c r="AN2619" i="1"/>
  <c r="AM2619" i="1"/>
  <c r="AL2619" i="1"/>
  <c r="AK2619" i="1"/>
  <c r="AJ2619" i="1"/>
  <c r="AI2619" i="1"/>
  <c r="AH2619" i="1"/>
  <c r="AG2619" i="1"/>
  <c r="AF2619" i="1"/>
  <c r="AE2619" i="1"/>
  <c r="AC2619" i="1"/>
  <c r="AX2618" i="1"/>
  <c r="AW2618" i="1"/>
  <c r="AU2618" i="1"/>
  <c r="AT2618" i="1"/>
  <c r="AS2618" i="1"/>
  <c r="AR2618" i="1"/>
  <c r="AN2618" i="1"/>
  <c r="AM2618" i="1"/>
  <c r="AL2618" i="1"/>
  <c r="AK2618" i="1"/>
  <c r="AJ2618" i="1"/>
  <c r="AI2618" i="1"/>
  <c r="AH2618" i="1"/>
  <c r="AG2618" i="1"/>
  <c r="AF2618" i="1"/>
  <c r="AE2618" i="1"/>
  <c r="AC2618" i="1"/>
  <c r="AX2617" i="1"/>
  <c r="AW2617" i="1"/>
  <c r="AU2617" i="1"/>
  <c r="AT2617" i="1"/>
  <c r="AS2617" i="1"/>
  <c r="AR2617" i="1"/>
  <c r="AN2617" i="1"/>
  <c r="AM2617" i="1"/>
  <c r="AL2617" i="1"/>
  <c r="AK2617" i="1"/>
  <c r="AJ2617" i="1"/>
  <c r="AI2617" i="1"/>
  <c r="AH2617" i="1"/>
  <c r="AG2617" i="1"/>
  <c r="AF2617" i="1"/>
  <c r="AE2617" i="1"/>
  <c r="AC2617" i="1"/>
  <c r="AX2616" i="1"/>
  <c r="AW2616" i="1"/>
  <c r="AU2616" i="1"/>
  <c r="AT2616" i="1"/>
  <c r="AS2616" i="1"/>
  <c r="AR2616" i="1"/>
  <c r="AN2616" i="1"/>
  <c r="AM2616" i="1"/>
  <c r="AL2616" i="1"/>
  <c r="AK2616" i="1"/>
  <c r="AJ2616" i="1"/>
  <c r="AI2616" i="1"/>
  <c r="AH2616" i="1"/>
  <c r="AG2616" i="1"/>
  <c r="AF2616" i="1"/>
  <c r="AE2616" i="1"/>
  <c r="AC2616" i="1"/>
  <c r="AX2615" i="1"/>
  <c r="AW2615" i="1"/>
  <c r="AU2615" i="1"/>
  <c r="AT2615" i="1"/>
  <c r="AS2615" i="1"/>
  <c r="AR2615" i="1"/>
  <c r="AN2615" i="1"/>
  <c r="AM2615" i="1"/>
  <c r="AL2615" i="1"/>
  <c r="AK2615" i="1"/>
  <c r="AJ2615" i="1"/>
  <c r="AI2615" i="1"/>
  <c r="AH2615" i="1"/>
  <c r="AG2615" i="1"/>
  <c r="AF2615" i="1"/>
  <c r="AE2615" i="1"/>
  <c r="AC2615" i="1"/>
  <c r="AX2614" i="1"/>
  <c r="AW2614" i="1"/>
  <c r="AU2614" i="1"/>
  <c r="AT2614" i="1"/>
  <c r="AS2614" i="1"/>
  <c r="AR2614" i="1"/>
  <c r="AN2614" i="1"/>
  <c r="AM2614" i="1"/>
  <c r="AL2614" i="1"/>
  <c r="AK2614" i="1"/>
  <c r="AJ2614" i="1"/>
  <c r="AI2614" i="1"/>
  <c r="AH2614" i="1"/>
  <c r="AG2614" i="1"/>
  <c r="AF2614" i="1"/>
  <c r="AE2614" i="1"/>
  <c r="AC2614" i="1"/>
  <c r="AX2613" i="1"/>
  <c r="AW2613" i="1"/>
  <c r="AU2613" i="1"/>
  <c r="AT2613" i="1"/>
  <c r="AS2613" i="1"/>
  <c r="AR2613" i="1"/>
  <c r="AN2613" i="1"/>
  <c r="AM2613" i="1"/>
  <c r="AL2613" i="1"/>
  <c r="AK2613" i="1"/>
  <c r="AJ2613" i="1"/>
  <c r="AI2613" i="1"/>
  <c r="AH2613" i="1"/>
  <c r="AG2613" i="1"/>
  <c r="AF2613" i="1"/>
  <c r="AE2613" i="1"/>
  <c r="AC2613" i="1"/>
  <c r="AX2612" i="1"/>
  <c r="AW2612" i="1"/>
  <c r="AU2612" i="1"/>
  <c r="AT2612" i="1"/>
  <c r="AS2612" i="1"/>
  <c r="AR2612" i="1"/>
  <c r="AN2612" i="1"/>
  <c r="AM2612" i="1"/>
  <c r="AL2612" i="1"/>
  <c r="AK2612" i="1"/>
  <c r="AJ2612" i="1"/>
  <c r="AI2612" i="1"/>
  <c r="AH2612" i="1"/>
  <c r="AG2612" i="1"/>
  <c r="AF2612" i="1"/>
  <c r="AE2612" i="1"/>
  <c r="AC2612" i="1"/>
  <c r="AX2611" i="1"/>
  <c r="AW2611" i="1"/>
  <c r="AU2611" i="1"/>
  <c r="AT2611" i="1"/>
  <c r="AS2611" i="1"/>
  <c r="AR2611" i="1"/>
  <c r="AN2611" i="1"/>
  <c r="AM2611" i="1"/>
  <c r="AL2611" i="1"/>
  <c r="AK2611" i="1"/>
  <c r="AJ2611" i="1"/>
  <c r="AI2611" i="1"/>
  <c r="AH2611" i="1"/>
  <c r="AG2611" i="1"/>
  <c r="AF2611" i="1"/>
  <c r="AE2611" i="1"/>
  <c r="AC2611" i="1"/>
  <c r="AX2610" i="1"/>
  <c r="AW2610" i="1"/>
  <c r="AU2610" i="1"/>
  <c r="AT2610" i="1"/>
  <c r="AS2610" i="1"/>
  <c r="AR2610" i="1"/>
  <c r="AN2610" i="1"/>
  <c r="AM2610" i="1"/>
  <c r="AL2610" i="1"/>
  <c r="AK2610" i="1"/>
  <c r="AJ2610" i="1"/>
  <c r="AI2610" i="1"/>
  <c r="AH2610" i="1"/>
  <c r="AG2610" i="1"/>
  <c r="AF2610" i="1"/>
  <c r="AE2610" i="1"/>
  <c r="AC2610" i="1"/>
  <c r="AX2609" i="1"/>
  <c r="AW2609" i="1"/>
  <c r="AU2609" i="1"/>
  <c r="AT2609" i="1"/>
  <c r="AS2609" i="1"/>
  <c r="AR2609" i="1"/>
  <c r="AN2609" i="1"/>
  <c r="AM2609" i="1"/>
  <c r="AL2609" i="1"/>
  <c r="AK2609" i="1"/>
  <c r="AJ2609" i="1"/>
  <c r="AI2609" i="1"/>
  <c r="AH2609" i="1"/>
  <c r="AG2609" i="1"/>
  <c r="AF2609" i="1"/>
  <c r="AE2609" i="1"/>
  <c r="AC2609" i="1"/>
  <c r="AX2608" i="1"/>
  <c r="AW2608" i="1"/>
  <c r="AU2608" i="1"/>
  <c r="AT2608" i="1"/>
  <c r="AS2608" i="1"/>
  <c r="AR2608" i="1"/>
  <c r="AN2608" i="1"/>
  <c r="AM2608" i="1"/>
  <c r="AL2608" i="1"/>
  <c r="AK2608" i="1"/>
  <c r="AJ2608" i="1"/>
  <c r="AI2608" i="1"/>
  <c r="AH2608" i="1"/>
  <c r="AG2608" i="1"/>
  <c r="AF2608" i="1"/>
  <c r="AE2608" i="1"/>
  <c r="AC2608" i="1"/>
  <c r="AX2607" i="1"/>
  <c r="AW2607" i="1"/>
  <c r="AU2607" i="1"/>
  <c r="AT2607" i="1"/>
  <c r="AS2607" i="1"/>
  <c r="AR2607" i="1"/>
  <c r="AN2607" i="1"/>
  <c r="AM2607" i="1"/>
  <c r="AL2607" i="1"/>
  <c r="AK2607" i="1"/>
  <c r="AJ2607" i="1"/>
  <c r="AI2607" i="1"/>
  <c r="AH2607" i="1"/>
  <c r="AG2607" i="1"/>
  <c r="AF2607" i="1"/>
  <c r="AE2607" i="1"/>
  <c r="AC2607" i="1"/>
  <c r="AX2606" i="1"/>
  <c r="AW2606" i="1"/>
  <c r="AU2606" i="1"/>
  <c r="AT2606" i="1"/>
  <c r="AS2606" i="1"/>
  <c r="AR2606" i="1"/>
  <c r="AN2606" i="1"/>
  <c r="AM2606" i="1"/>
  <c r="AL2606" i="1"/>
  <c r="AK2606" i="1"/>
  <c r="AJ2606" i="1"/>
  <c r="AI2606" i="1"/>
  <c r="AH2606" i="1"/>
  <c r="AG2606" i="1"/>
  <c r="AF2606" i="1"/>
  <c r="AE2606" i="1"/>
  <c r="AC2606" i="1"/>
  <c r="AX2605" i="1"/>
  <c r="AW2605" i="1"/>
  <c r="AU2605" i="1"/>
  <c r="AT2605" i="1"/>
  <c r="AS2605" i="1"/>
  <c r="AR2605" i="1"/>
  <c r="AN2605" i="1"/>
  <c r="AM2605" i="1"/>
  <c r="AL2605" i="1"/>
  <c r="AK2605" i="1"/>
  <c r="AJ2605" i="1"/>
  <c r="AI2605" i="1"/>
  <c r="AH2605" i="1"/>
  <c r="AG2605" i="1"/>
  <c r="AF2605" i="1"/>
  <c r="AE2605" i="1"/>
  <c r="AC2605" i="1"/>
  <c r="AX2604" i="1"/>
  <c r="AW2604" i="1"/>
  <c r="AU2604" i="1"/>
  <c r="AT2604" i="1"/>
  <c r="AS2604" i="1"/>
  <c r="AR2604" i="1"/>
  <c r="AN2604" i="1"/>
  <c r="AM2604" i="1"/>
  <c r="AL2604" i="1"/>
  <c r="AK2604" i="1"/>
  <c r="AJ2604" i="1"/>
  <c r="AI2604" i="1"/>
  <c r="AH2604" i="1"/>
  <c r="AG2604" i="1"/>
  <c r="AF2604" i="1"/>
  <c r="AE2604" i="1"/>
  <c r="AC2604" i="1"/>
  <c r="AX2603" i="1"/>
  <c r="AW2603" i="1"/>
  <c r="AU2603" i="1"/>
  <c r="AT2603" i="1"/>
  <c r="AS2603" i="1"/>
  <c r="AR2603" i="1"/>
  <c r="AN2603" i="1"/>
  <c r="AM2603" i="1"/>
  <c r="AL2603" i="1"/>
  <c r="AK2603" i="1"/>
  <c r="AJ2603" i="1"/>
  <c r="AI2603" i="1"/>
  <c r="AH2603" i="1"/>
  <c r="AG2603" i="1"/>
  <c r="AF2603" i="1"/>
  <c r="AE2603" i="1"/>
  <c r="AC2603" i="1"/>
  <c r="AX2602" i="1"/>
  <c r="AW2602" i="1"/>
  <c r="AU2602" i="1"/>
  <c r="AT2602" i="1"/>
  <c r="AS2602" i="1"/>
  <c r="AR2602" i="1"/>
  <c r="AN2602" i="1"/>
  <c r="AM2602" i="1"/>
  <c r="AL2602" i="1"/>
  <c r="AK2602" i="1"/>
  <c r="AJ2602" i="1"/>
  <c r="AI2602" i="1"/>
  <c r="AH2602" i="1"/>
  <c r="AG2602" i="1"/>
  <c r="AF2602" i="1"/>
  <c r="AE2602" i="1"/>
  <c r="AC2602" i="1"/>
  <c r="AX2601" i="1"/>
  <c r="AW2601" i="1"/>
  <c r="AU2601" i="1"/>
  <c r="AT2601" i="1"/>
  <c r="AS2601" i="1"/>
  <c r="AR2601" i="1"/>
  <c r="AN2601" i="1"/>
  <c r="AM2601" i="1"/>
  <c r="AL2601" i="1"/>
  <c r="AK2601" i="1"/>
  <c r="AJ2601" i="1"/>
  <c r="AI2601" i="1"/>
  <c r="AH2601" i="1"/>
  <c r="AG2601" i="1"/>
  <c r="AF2601" i="1"/>
  <c r="AE2601" i="1"/>
  <c r="AC2601" i="1"/>
  <c r="AX2600" i="1"/>
  <c r="AW2600" i="1"/>
  <c r="AU2600" i="1"/>
  <c r="AT2600" i="1"/>
  <c r="AS2600" i="1"/>
  <c r="AR2600" i="1"/>
  <c r="AN2600" i="1"/>
  <c r="AM2600" i="1"/>
  <c r="AL2600" i="1"/>
  <c r="AK2600" i="1"/>
  <c r="AJ2600" i="1"/>
  <c r="AI2600" i="1"/>
  <c r="AH2600" i="1"/>
  <c r="AG2600" i="1"/>
  <c r="AF2600" i="1"/>
  <c r="AE2600" i="1"/>
  <c r="AC2600" i="1"/>
  <c r="AX2599" i="1"/>
  <c r="AW2599" i="1"/>
  <c r="AU2599" i="1"/>
  <c r="AT2599" i="1"/>
  <c r="AS2599" i="1"/>
  <c r="AR2599" i="1"/>
  <c r="AN2599" i="1"/>
  <c r="AM2599" i="1"/>
  <c r="AL2599" i="1"/>
  <c r="AK2599" i="1"/>
  <c r="AJ2599" i="1"/>
  <c r="AI2599" i="1"/>
  <c r="AH2599" i="1"/>
  <c r="AG2599" i="1"/>
  <c r="AF2599" i="1"/>
  <c r="AE2599" i="1"/>
  <c r="AC2599" i="1"/>
  <c r="AX2598" i="1"/>
  <c r="AW2598" i="1"/>
  <c r="AU2598" i="1"/>
  <c r="AT2598" i="1"/>
  <c r="AS2598" i="1"/>
  <c r="AR2598" i="1"/>
  <c r="AN2598" i="1"/>
  <c r="AM2598" i="1"/>
  <c r="AL2598" i="1"/>
  <c r="AK2598" i="1"/>
  <c r="AJ2598" i="1"/>
  <c r="AI2598" i="1"/>
  <c r="AH2598" i="1"/>
  <c r="AG2598" i="1"/>
  <c r="AF2598" i="1"/>
  <c r="AE2598" i="1"/>
  <c r="AC2598" i="1"/>
  <c r="AX2597" i="1"/>
  <c r="AW2597" i="1"/>
  <c r="AU2597" i="1"/>
  <c r="AT2597" i="1"/>
  <c r="AS2597" i="1"/>
  <c r="AR2597" i="1"/>
  <c r="AN2597" i="1"/>
  <c r="AM2597" i="1"/>
  <c r="AL2597" i="1"/>
  <c r="AK2597" i="1"/>
  <c r="AJ2597" i="1"/>
  <c r="AI2597" i="1"/>
  <c r="AH2597" i="1"/>
  <c r="AG2597" i="1"/>
  <c r="AF2597" i="1"/>
  <c r="AE2597" i="1"/>
  <c r="AC2597" i="1"/>
  <c r="AX2596" i="1"/>
  <c r="AW2596" i="1"/>
  <c r="AU2596" i="1"/>
  <c r="AT2596" i="1"/>
  <c r="AS2596" i="1"/>
  <c r="AR2596" i="1"/>
  <c r="AN2596" i="1"/>
  <c r="AM2596" i="1"/>
  <c r="AL2596" i="1"/>
  <c r="AK2596" i="1"/>
  <c r="AJ2596" i="1"/>
  <c r="AI2596" i="1"/>
  <c r="AH2596" i="1"/>
  <c r="AG2596" i="1"/>
  <c r="AF2596" i="1"/>
  <c r="AE2596" i="1"/>
  <c r="AC2596" i="1"/>
  <c r="AX2595" i="1"/>
  <c r="AW2595" i="1"/>
  <c r="AU2595" i="1"/>
  <c r="AT2595" i="1"/>
  <c r="AS2595" i="1"/>
  <c r="AR2595" i="1"/>
  <c r="AN2595" i="1"/>
  <c r="AM2595" i="1"/>
  <c r="AL2595" i="1"/>
  <c r="AK2595" i="1"/>
  <c r="AJ2595" i="1"/>
  <c r="AI2595" i="1"/>
  <c r="AH2595" i="1"/>
  <c r="AG2595" i="1"/>
  <c r="AF2595" i="1"/>
  <c r="AE2595" i="1"/>
  <c r="AC2595" i="1"/>
  <c r="AX2594" i="1"/>
  <c r="AW2594" i="1"/>
  <c r="AU2594" i="1"/>
  <c r="AT2594" i="1"/>
  <c r="AS2594" i="1"/>
  <c r="AR2594" i="1"/>
  <c r="AN2594" i="1"/>
  <c r="AM2594" i="1"/>
  <c r="AL2594" i="1"/>
  <c r="AK2594" i="1"/>
  <c r="AJ2594" i="1"/>
  <c r="AI2594" i="1"/>
  <c r="AH2594" i="1"/>
  <c r="AG2594" i="1"/>
  <c r="AF2594" i="1"/>
  <c r="AE2594" i="1"/>
  <c r="AC2594" i="1"/>
  <c r="AX2593" i="1"/>
  <c r="AW2593" i="1"/>
  <c r="AU2593" i="1"/>
  <c r="AT2593" i="1"/>
  <c r="AS2593" i="1"/>
  <c r="AR2593" i="1"/>
  <c r="AN2593" i="1"/>
  <c r="AM2593" i="1"/>
  <c r="AL2593" i="1"/>
  <c r="AK2593" i="1"/>
  <c r="AJ2593" i="1"/>
  <c r="AI2593" i="1"/>
  <c r="AH2593" i="1"/>
  <c r="AG2593" i="1"/>
  <c r="AF2593" i="1"/>
  <c r="AE2593" i="1"/>
  <c r="AC2593" i="1"/>
  <c r="AX2592" i="1"/>
  <c r="AW2592" i="1"/>
  <c r="AU2592" i="1"/>
  <c r="AT2592" i="1"/>
  <c r="AS2592" i="1"/>
  <c r="AR2592" i="1"/>
  <c r="AN2592" i="1"/>
  <c r="AM2592" i="1"/>
  <c r="AL2592" i="1"/>
  <c r="AK2592" i="1"/>
  <c r="AJ2592" i="1"/>
  <c r="AI2592" i="1"/>
  <c r="AH2592" i="1"/>
  <c r="AG2592" i="1"/>
  <c r="AF2592" i="1"/>
  <c r="AE2592" i="1"/>
  <c r="AC2592" i="1"/>
  <c r="AX2591" i="1"/>
  <c r="AW2591" i="1"/>
  <c r="AU2591" i="1"/>
  <c r="AT2591" i="1"/>
  <c r="AS2591" i="1"/>
  <c r="AR2591" i="1"/>
  <c r="AN2591" i="1"/>
  <c r="AM2591" i="1"/>
  <c r="AL2591" i="1"/>
  <c r="AK2591" i="1"/>
  <c r="AJ2591" i="1"/>
  <c r="AI2591" i="1"/>
  <c r="AH2591" i="1"/>
  <c r="AG2591" i="1"/>
  <c r="AF2591" i="1"/>
  <c r="AE2591" i="1"/>
  <c r="AC2591" i="1"/>
  <c r="AX2590" i="1"/>
  <c r="AW2590" i="1"/>
  <c r="AU2590" i="1"/>
  <c r="AT2590" i="1"/>
  <c r="AS2590" i="1"/>
  <c r="AR2590" i="1"/>
  <c r="AN2590" i="1"/>
  <c r="AM2590" i="1"/>
  <c r="AL2590" i="1"/>
  <c r="AK2590" i="1"/>
  <c r="AJ2590" i="1"/>
  <c r="AI2590" i="1"/>
  <c r="AH2590" i="1"/>
  <c r="AG2590" i="1"/>
  <c r="AF2590" i="1"/>
  <c r="AE2590" i="1"/>
  <c r="AC2590" i="1"/>
  <c r="AX2589" i="1"/>
  <c r="AW2589" i="1"/>
  <c r="AU2589" i="1"/>
  <c r="AT2589" i="1"/>
  <c r="AS2589" i="1"/>
  <c r="AR2589" i="1"/>
  <c r="AN2589" i="1"/>
  <c r="AM2589" i="1"/>
  <c r="AL2589" i="1"/>
  <c r="AK2589" i="1"/>
  <c r="AJ2589" i="1"/>
  <c r="AI2589" i="1"/>
  <c r="AH2589" i="1"/>
  <c r="AG2589" i="1"/>
  <c r="AF2589" i="1"/>
  <c r="AE2589" i="1"/>
  <c r="AC2589" i="1"/>
  <c r="AX2588" i="1"/>
  <c r="AW2588" i="1"/>
  <c r="AU2588" i="1"/>
  <c r="AT2588" i="1"/>
  <c r="AS2588" i="1"/>
  <c r="AR2588" i="1"/>
  <c r="AN2588" i="1"/>
  <c r="AM2588" i="1"/>
  <c r="AL2588" i="1"/>
  <c r="AK2588" i="1"/>
  <c r="AJ2588" i="1"/>
  <c r="AI2588" i="1"/>
  <c r="AH2588" i="1"/>
  <c r="AG2588" i="1"/>
  <c r="AF2588" i="1"/>
  <c r="AE2588" i="1"/>
  <c r="AC2588" i="1"/>
  <c r="AX2587" i="1"/>
  <c r="AW2587" i="1"/>
  <c r="AU2587" i="1"/>
  <c r="AT2587" i="1"/>
  <c r="AS2587" i="1"/>
  <c r="AR2587" i="1"/>
  <c r="AN2587" i="1"/>
  <c r="AM2587" i="1"/>
  <c r="AL2587" i="1"/>
  <c r="AK2587" i="1"/>
  <c r="AJ2587" i="1"/>
  <c r="AI2587" i="1"/>
  <c r="AH2587" i="1"/>
  <c r="AG2587" i="1"/>
  <c r="AF2587" i="1"/>
  <c r="AE2587" i="1"/>
  <c r="AC2587" i="1"/>
  <c r="AX2586" i="1"/>
  <c r="AW2586" i="1"/>
  <c r="AU2586" i="1"/>
  <c r="AT2586" i="1"/>
  <c r="AS2586" i="1"/>
  <c r="AR2586" i="1"/>
  <c r="AN2586" i="1"/>
  <c r="AM2586" i="1"/>
  <c r="AL2586" i="1"/>
  <c r="AK2586" i="1"/>
  <c r="AJ2586" i="1"/>
  <c r="AI2586" i="1"/>
  <c r="AH2586" i="1"/>
  <c r="AG2586" i="1"/>
  <c r="AF2586" i="1"/>
  <c r="AE2586" i="1"/>
  <c r="AC2586" i="1"/>
  <c r="AX2585" i="1"/>
  <c r="AW2585" i="1"/>
  <c r="AU2585" i="1"/>
  <c r="AT2585" i="1"/>
  <c r="AS2585" i="1"/>
  <c r="AR2585" i="1"/>
  <c r="AN2585" i="1"/>
  <c r="AM2585" i="1"/>
  <c r="AL2585" i="1"/>
  <c r="AK2585" i="1"/>
  <c r="AJ2585" i="1"/>
  <c r="AI2585" i="1"/>
  <c r="AH2585" i="1"/>
  <c r="AG2585" i="1"/>
  <c r="AF2585" i="1"/>
  <c r="AE2585" i="1"/>
  <c r="AC2585" i="1"/>
  <c r="AX2584" i="1"/>
  <c r="AW2584" i="1"/>
  <c r="AU2584" i="1"/>
  <c r="AT2584" i="1"/>
  <c r="AS2584" i="1"/>
  <c r="AR2584" i="1"/>
  <c r="AN2584" i="1"/>
  <c r="AM2584" i="1"/>
  <c r="AL2584" i="1"/>
  <c r="AK2584" i="1"/>
  <c r="AJ2584" i="1"/>
  <c r="AI2584" i="1"/>
  <c r="AH2584" i="1"/>
  <c r="AG2584" i="1"/>
  <c r="AF2584" i="1"/>
  <c r="AE2584" i="1"/>
  <c r="AC2584" i="1"/>
  <c r="AX2583" i="1"/>
  <c r="AW2583" i="1"/>
  <c r="AU2583" i="1"/>
  <c r="AT2583" i="1"/>
  <c r="AS2583" i="1"/>
  <c r="AR2583" i="1"/>
  <c r="AN2583" i="1"/>
  <c r="AM2583" i="1"/>
  <c r="AL2583" i="1"/>
  <c r="AK2583" i="1"/>
  <c r="AJ2583" i="1"/>
  <c r="AI2583" i="1"/>
  <c r="AH2583" i="1"/>
  <c r="AG2583" i="1"/>
  <c r="AF2583" i="1"/>
  <c r="AE2583" i="1"/>
  <c r="AC2583" i="1"/>
  <c r="AX2582" i="1"/>
  <c r="AW2582" i="1"/>
  <c r="AU2582" i="1"/>
  <c r="AT2582" i="1"/>
  <c r="AS2582" i="1"/>
  <c r="AR2582" i="1"/>
  <c r="AN2582" i="1"/>
  <c r="AM2582" i="1"/>
  <c r="AL2582" i="1"/>
  <c r="AK2582" i="1"/>
  <c r="AJ2582" i="1"/>
  <c r="AI2582" i="1"/>
  <c r="AH2582" i="1"/>
  <c r="AG2582" i="1"/>
  <c r="AF2582" i="1"/>
  <c r="AE2582" i="1"/>
  <c r="AC2582" i="1"/>
  <c r="AX2581" i="1"/>
  <c r="AW2581" i="1"/>
  <c r="AU2581" i="1"/>
  <c r="AT2581" i="1"/>
  <c r="AS2581" i="1"/>
  <c r="AR2581" i="1"/>
  <c r="AN2581" i="1"/>
  <c r="AM2581" i="1"/>
  <c r="AL2581" i="1"/>
  <c r="AK2581" i="1"/>
  <c r="AJ2581" i="1"/>
  <c r="AI2581" i="1"/>
  <c r="AH2581" i="1"/>
  <c r="AG2581" i="1"/>
  <c r="AF2581" i="1"/>
  <c r="AE2581" i="1"/>
  <c r="AC2581" i="1"/>
  <c r="AX2580" i="1"/>
  <c r="AW2580" i="1"/>
  <c r="AU2580" i="1"/>
  <c r="AT2580" i="1"/>
  <c r="AS2580" i="1"/>
  <c r="AR2580" i="1"/>
  <c r="AN2580" i="1"/>
  <c r="AM2580" i="1"/>
  <c r="AL2580" i="1"/>
  <c r="AK2580" i="1"/>
  <c r="AJ2580" i="1"/>
  <c r="AI2580" i="1"/>
  <c r="AH2580" i="1"/>
  <c r="AG2580" i="1"/>
  <c r="AF2580" i="1"/>
  <c r="AE2580" i="1"/>
  <c r="AC2580" i="1"/>
  <c r="AX2579" i="1"/>
  <c r="AW2579" i="1"/>
  <c r="AU2579" i="1"/>
  <c r="AT2579" i="1"/>
  <c r="AS2579" i="1"/>
  <c r="AR2579" i="1"/>
  <c r="AN2579" i="1"/>
  <c r="AM2579" i="1"/>
  <c r="AL2579" i="1"/>
  <c r="AK2579" i="1"/>
  <c r="AJ2579" i="1"/>
  <c r="AI2579" i="1"/>
  <c r="AH2579" i="1"/>
  <c r="AG2579" i="1"/>
  <c r="AF2579" i="1"/>
  <c r="AE2579" i="1"/>
  <c r="AC2579" i="1"/>
  <c r="AX2578" i="1"/>
  <c r="AW2578" i="1"/>
  <c r="AU2578" i="1"/>
  <c r="AT2578" i="1"/>
  <c r="AS2578" i="1"/>
  <c r="AR2578" i="1"/>
  <c r="AN2578" i="1"/>
  <c r="AM2578" i="1"/>
  <c r="AL2578" i="1"/>
  <c r="AK2578" i="1"/>
  <c r="AJ2578" i="1"/>
  <c r="AI2578" i="1"/>
  <c r="AH2578" i="1"/>
  <c r="AG2578" i="1"/>
  <c r="AF2578" i="1"/>
  <c r="AE2578" i="1"/>
  <c r="AC2578" i="1"/>
  <c r="AX2577" i="1"/>
  <c r="AW2577" i="1"/>
  <c r="AU2577" i="1"/>
  <c r="AT2577" i="1"/>
  <c r="AS2577" i="1"/>
  <c r="AR2577" i="1"/>
  <c r="AN2577" i="1"/>
  <c r="AM2577" i="1"/>
  <c r="AL2577" i="1"/>
  <c r="AK2577" i="1"/>
  <c r="AJ2577" i="1"/>
  <c r="AI2577" i="1"/>
  <c r="AH2577" i="1"/>
  <c r="AG2577" i="1"/>
  <c r="AF2577" i="1"/>
  <c r="AE2577" i="1"/>
  <c r="AC2577" i="1"/>
  <c r="AX2576" i="1"/>
  <c r="AW2576" i="1"/>
  <c r="AU2576" i="1"/>
  <c r="AT2576" i="1"/>
  <c r="AS2576" i="1"/>
  <c r="AR2576" i="1"/>
  <c r="AN2576" i="1"/>
  <c r="AM2576" i="1"/>
  <c r="AL2576" i="1"/>
  <c r="AK2576" i="1"/>
  <c r="AJ2576" i="1"/>
  <c r="AI2576" i="1"/>
  <c r="AH2576" i="1"/>
  <c r="AG2576" i="1"/>
  <c r="AF2576" i="1"/>
  <c r="AE2576" i="1"/>
  <c r="AC2576" i="1"/>
  <c r="AX2575" i="1"/>
  <c r="AW2575" i="1"/>
  <c r="AU2575" i="1"/>
  <c r="AT2575" i="1"/>
  <c r="AS2575" i="1"/>
  <c r="AR2575" i="1"/>
  <c r="AN2575" i="1"/>
  <c r="AM2575" i="1"/>
  <c r="AL2575" i="1"/>
  <c r="AK2575" i="1"/>
  <c r="AJ2575" i="1"/>
  <c r="AI2575" i="1"/>
  <c r="AH2575" i="1"/>
  <c r="AG2575" i="1"/>
  <c r="AF2575" i="1"/>
  <c r="AE2575" i="1"/>
  <c r="AC2575" i="1"/>
  <c r="AX2574" i="1"/>
  <c r="AW2574" i="1"/>
  <c r="AU2574" i="1"/>
  <c r="AT2574" i="1"/>
  <c r="AS2574" i="1"/>
  <c r="AR2574" i="1"/>
  <c r="AN2574" i="1"/>
  <c r="AM2574" i="1"/>
  <c r="AL2574" i="1"/>
  <c r="AK2574" i="1"/>
  <c r="AJ2574" i="1"/>
  <c r="AI2574" i="1"/>
  <c r="AH2574" i="1"/>
  <c r="AG2574" i="1"/>
  <c r="AF2574" i="1"/>
  <c r="AE2574" i="1"/>
  <c r="AC2574" i="1"/>
  <c r="AX2573" i="1"/>
  <c r="AW2573" i="1"/>
  <c r="AU2573" i="1"/>
  <c r="AT2573" i="1"/>
  <c r="AS2573" i="1"/>
  <c r="AR2573" i="1"/>
  <c r="AN2573" i="1"/>
  <c r="AM2573" i="1"/>
  <c r="AL2573" i="1"/>
  <c r="AK2573" i="1"/>
  <c r="AJ2573" i="1"/>
  <c r="AI2573" i="1"/>
  <c r="AH2573" i="1"/>
  <c r="AG2573" i="1"/>
  <c r="AF2573" i="1"/>
  <c r="AE2573" i="1"/>
  <c r="AC2573" i="1"/>
  <c r="AX2572" i="1"/>
  <c r="AW2572" i="1"/>
  <c r="AU2572" i="1"/>
  <c r="AT2572" i="1"/>
  <c r="AS2572" i="1"/>
  <c r="AR2572" i="1"/>
  <c r="AN2572" i="1"/>
  <c r="AM2572" i="1"/>
  <c r="AL2572" i="1"/>
  <c r="AK2572" i="1"/>
  <c r="AJ2572" i="1"/>
  <c r="AI2572" i="1"/>
  <c r="AH2572" i="1"/>
  <c r="AG2572" i="1"/>
  <c r="AF2572" i="1"/>
  <c r="AE2572" i="1"/>
  <c r="AC2572" i="1"/>
  <c r="AX2571" i="1"/>
  <c r="AW2571" i="1"/>
  <c r="AU2571" i="1"/>
  <c r="AT2571" i="1"/>
  <c r="AS2571" i="1"/>
  <c r="AR2571" i="1"/>
  <c r="AN2571" i="1"/>
  <c r="AM2571" i="1"/>
  <c r="AL2571" i="1"/>
  <c r="AK2571" i="1"/>
  <c r="AJ2571" i="1"/>
  <c r="AI2571" i="1"/>
  <c r="AH2571" i="1"/>
  <c r="AG2571" i="1"/>
  <c r="AF2571" i="1"/>
  <c r="AE2571" i="1"/>
  <c r="AC2571" i="1"/>
  <c r="AX2570" i="1"/>
  <c r="AW2570" i="1"/>
  <c r="AU2570" i="1"/>
  <c r="AT2570" i="1"/>
  <c r="AS2570" i="1"/>
  <c r="AR2570" i="1"/>
  <c r="AN2570" i="1"/>
  <c r="AM2570" i="1"/>
  <c r="AL2570" i="1"/>
  <c r="AK2570" i="1"/>
  <c r="AJ2570" i="1"/>
  <c r="AI2570" i="1"/>
  <c r="AH2570" i="1"/>
  <c r="AG2570" i="1"/>
  <c r="AF2570" i="1"/>
  <c r="AE2570" i="1"/>
  <c r="AC2570" i="1"/>
  <c r="AX2569" i="1"/>
  <c r="AW2569" i="1"/>
  <c r="AU2569" i="1"/>
  <c r="AT2569" i="1"/>
  <c r="AS2569" i="1"/>
  <c r="AR2569" i="1"/>
  <c r="AN2569" i="1"/>
  <c r="AM2569" i="1"/>
  <c r="AL2569" i="1"/>
  <c r="AK2569" i="1"/>
  <c r="AJ2569" i="1"/>
  <c r="AI2569" i="1"/>
  <c r="AH2569" i="1"/>
  <c r="AG2569" i="1"/>
  <c r="AF2569" i="1"/>
  <c r="AE2569" i="1"/>
  <c r="AC2569" i="1"/>
  <c r="AX2568" i="1"/>
  <c r="AW2568" i="1"/>
  <c r="AU2568" i="1"/>
  <c r="AT2568" i="1"/>
  <c r="AS2568" i="1"/>
  <c r="AR2568" i="1"/>
  <c r="AN2568" i="1"/>
  <c r="AM2568" i="1"/>
  <c r="AL2568" i="1"/>
  <c r="AK2568" i="1"/>
  <c r="AJ2568" i="1"/>
  <c r="AI2568" i="1"/>
  <c r="AH2568" i="1"/>
  <c r="AG2568" i="1"/>
  <c r="AF2568" i="1"/>
  <c r="AE2568" i="1"/>
  <c r="AC2568" i="1"/>
  <c r="AX2567" i="1"/>
  <c r="AW2567" i="1"/>
  <c r="AU2567" i="1"/>
  <c r="AT2567" i="1"/>
  <c r="AS2567" i="1"/>
  <c r="AR2567" i="1"/>
  <c r="AN2567" i="1"/>
  <c r="AM2567" i="1"/>
  <c r="AL2567" i="1"/>
  <c r="AK2567" i="1"/>
  <c r="AJ2567" i="1"/>
  <c r="AI2567" i="1"/>
  <c r="AH2567" i="1"/>
  <c r="AG2567" i="1"/>
  <c r="AF2567" i="1"/>
  <c r="AE2567" i="1"/>
  <c r="AC2567" i="1"/>
  <c r="AX2566" i="1"/>
  <c r="AW2566" i="1"/>
  <c r="AU2566" i="1"/>
  <c r="AT2566" i="1"/>
  <c r="AS2566" i="1"/>
  <c r="AR2566" i="1"/>
  <c r="AN2566" i="1"/>
  <c r="AM2566" i="1"/>
  <c r="AL2566" i="1"/>
  <c r="AK2566" i="1"/>
  <c r="AJ2566" i="1"/>
  <c r="AI2566" i="1"/>
  <c r="AH2566" i="1"/>
  <c r="AG2566" i="1"/>
  <c r="AF2566" i="1"/>
  <c r="AE2566" i="1"/>
  <c r="AC2566" i="1"/>
  <c r="AX2565" i="1"/>
  <c r="AW2565" i="1"/>
  <c r="AU2565" i="1"/>
  <c r="AT2565" i="1"/>
  <c r="AS2565" i="1"/>
  <c r="AR2565" i="1"/>
  <c r="AN2565" i="1"/>
  <c r="AM2565" i="1"/>
  <c r="AL2565" i="1"/>
  <c r="AK2565" i="1"/>
  <c r="AJ2565" i="1"/>
  <c r="AI2565" i="1"/>
  <c r="AH2565" i="1"/>
  <c r="AG2565" i="1"/>
  <c r="AF2565" i="1"/>
  <c r="AE2565" i="1"/>
  <c r="AC2565" i="1"/>
  <c r="AX2564" i="1"/>
  <c r="AW2564" i="1"/>
  <c r="AU2564" i="1"/>
  <c r="AT2564" i="1"/>
  <c r="AS2564" i="1"/>
  <c r="AR2564" i="1"/>
  <c r="AN2564" i="1"/>
  <c r="AM2564" i="1"/>
  <c r="AL2564" i="1"/>
  <c r="AK2564" i="1"/>
  <c r="AJ2564" i="1"/>
  <c r="AI2564" i="1"/>
  <c r="AH2564" i="1"/>
  <c r="AG2564" i="1"/>
  <c r="AF2564" i="1"/>
  <c r="AE2564" i="1"/>
  <c r="AC2564" i="1"/>
  <c r="AX2563" i="1"/>
  <c r="AW2563" i="1"/>
  <c r="AU2563" i="1"/>
  <c r="AT2563" i="1"/>
  <c r="AS2563" i="1"/>
  <c r="AR2563" i="1"/>
  <c r="AN2563" i="1"/>
  <c r="AM2563" i="1"/>
  <c r="AL2563" i="1"/>
  <c r="AK2563" i="1"/>
  <c r="AJ2563" i="1"/>
  <c r="AI2563" i="1"/>
  <c r="AH2563" i="1"/>
  <c r="AG2563" i="1"/>
  <c r="AF2563" i="1"/>
  <c r="AE2563" i="1"/>
  <c r="AC2563" i="1"/>
  <c r="AX2562" i="1"/>
  <c r="AW2562" i="1"/>
  <c r="AU2562" i="1"/>
  <c r="AT2562" i="1"/>
  <c r="AS2562" i="1"/>
  <c r="AR2562" i="1"/>
  <c r="AN2562" i="1"/>
  <c r="AM2562" i="1"/>
  <c r="AL2562" i="1"/>
  <c r="AK2562" i="1"/>
  <c r="AJ2562" i="1"/>
  <c r="AI2562" i="1"/>
  <c r="AH2562" i="1"/>
  <c r="AG2562" i="1"/>
  <c r="AF2562" i="1"/>
  <c r="AE2562" i="1"/>
  <c r="AC2562" i="1"/>
  <c r="AX2561" i="1"/>
  <c r="AW2561" i="1"/>
  <c r="AU2561" i="1"/>
  <c r="AT2561" i="1"/>
  <c r="AS2561" i="1"/>
  <c r="AR2561" i="1"/>
  <c r="AN2561" i="1"/>
  <c r="AM2561" i="1"/>
  <c r="AL2561" i="1"/>
  <c r="AK2561" i="1"/>
  <c r="AJ2561" i="1"/>
  <c r="AI2561" i="1"/>
  <c r="AH2561" i="1"/>
  <c r="AG2561" i="1"/>
  <c r="AF2561" i="1"/>
  <c r="AE2561" i="1"/>
  <c r="AC2561" i="1"/>
  <c r="AX2560" i="1"/>
  <c r="AW2560" i="1"/>
  <c r="AU2560" i="1"/>
  <c r="AT2560" i="1"/>
  <c r="AS2560" i="1"/>
  <c r="AR2560" i="1"/>
  <c r="AN2560" i="1"/>
  <c r="AM2560" i="1"/>
  <c r="AL2560" i="1"/>
  <c r="AK2560" i="1"/>
  <c r="AJ2560" i="1"/>
  <c r="AI2560" i="1"/>
  <c r="AH2560" i="1"/>
  <c r="AG2560" i="1"/>
  <c r="AF2560" i="1"/>
  <c r="AE2560" i="1"/>
  <c r="AC2560" i="1"/>
  <c r="AX2559" i="1"/>
  <c r="AW2559" i="1"/>
  <c r="AU2559" i="1"/>
  <c r="AT2559" i="1"/>
  <c r="AS2559" i="1"/>
  <c r="AR2559" i="1"/>
  <c r="AN2559" i="1"/>
  <c r="AM2559" i="1"/>
  <c r="AL2559" i="1"/>
  <c r="AK2559" i="1"/>
  <c r="AJ2559" i="1"/>
  <c r="AI2559" i="1"/>
  <c r="AH2559" i="1"/>
  <c r="AG2559" i="1"/>
  <c r="AF2559" i="1"/>
  <c r="AE2559" i="1"/>
  <c r="AC2559" i="1"/>
  <c r="AX2558" i="1"/>
  <c r="AW2558" i="1"/>
  <c r="AU2558" i="1"/>
  <c r="AT2558" i="1"/>
  <c r="AS2558" i="1"/>
  <c r="AR2558" i="1"/>
  <c r="AN2558" i="1"/>
  <c r="AM2558" i="1"/>
  <c r="AL2558" i="1"/>
  <c r="AK2558" i="1"/>
  <c r="AJ2558" i="1"/>
  <c r="AI2558" i="1"/>
  <c r="AH2558" i="1"/>
  <c r="AG2558" i="1"/>
  <c r="AF2558" i="1"/>
  <c r="AE2558" i="1"/>
  <c r="AC2558" i="1"/>
  <c r="AX2557" i="1"/>
  <c r="AW2557" i="1"/>
  <c r="AU2557" i="1"/>
  <c r="AT2557" i="1"/>
  <c r="AS2557" i="1"/>
  <c r="AR2557" i="1"/>
  <c r="AN2557" i="1"/>
  <c r="AM2557" i="1"/>
  <c r="AL2557" i="1"/>
  <c r="AK2557" i="1"/>
  <c r="AJ2557" i="1"/>
  <c r="AI2557" i="1"/>
  <c r="AH2557" i="1"/>
  <c r="AG2557" i="1"/>
  <c r="AF2557" i="1"/>
  <c r="AE2557" i="1"/>
  <c r="AC2557" i="1"/>
  <c r="AX2556" i="1"/>
  <c r="AW2556" i="1"/>
  <c r="AU2556" i="1"/>
  <c r="AT2556" i="1"/>
  <c r="AS2556" i="1"/>
  <c r="AR2556" i="1"/>
  <c r="AN2556" i="1"/>
  <c r="AM2556" i="1"/>
  <c r="AL2556" i="1"/>
  <c r="AK2556" i="1"/>
  <c r="AJ2556" i="1"/>
  <c r="AI2556" i="1"/>
  <c r="AH2556" i="1"/>
  <c r="AG2556" i="1"/>
  <c r="AF2556" i="1"/>
  <c r="AE2556" i="1"/>
  <c r="AC2556" i="1"/>
  <c r="AX2555" i="1"/>
  <c r="AW2555" i="1"/>
  <c r="AU2555" i="1"/>
  <c r="AT2555" i="1"/>
  <c r="AS2555" i="1"/>
  <c r="AR2555" i="1"/>
  <c r="AN2555" i="1"/>
  <c r="AM2555" i="1"/>
  <c r="AL2555" i="1"/>
  <c r="AK2555" i="1"/>
  <c r="AJ2555" i="1"/>
  <c r="AI2555" i="1"/>
  <c r="AH2555" i="1"/>
  <c r="AG2555" i="1"/>
  <c r="AF2555" i="1"/>
  <c r="AE2555" i="1"/>
  <c r="AC2555" i="1"/>
  <c r="AX2554" i="1"/>
  <c r="AW2554" i="1"/>
  <c r="AU2554" i="1"/>
  <c r="AT2554" i="1"/>
  <c r="AS2554" i="1"/>
  <c r="AR2554" i="1"/>
  <c r="AN2554" i="1"/>
  <c r="AM2554" i="1"/>
  <c r="AL2554" i="1"/>
  <c r="AK2554" i="1"/>
  <c r="AJ2554" i="1"/>
  <c r="AI2554" i="1"/>
  <c r="AH2554" i="1"/>
  <c r="AG2554" i="1"/>
  <c r="AF2554" i="1"/>
  <c r="AE2554" i="1"/>
  <c r="AC2554" i="1"/>
  <c r="AX2553" i="1"/>
  <c r="AW2553" i="1"/>
  <c r="AU2553" i="1"/>
  <c r="AT2553" i="1"/>
  <c r="AS2553" i="1"/>
  <c r="AR2553" i="1"/>
  <c r="AN2553" i="1"/>
  <c r="AM2553" i="1"/>
  <c r="AL2553" i="1"/>
  <c r="AK2553" i="1"/>
  <c r="AJ2553" i="1"/>
  <c r="AI2553" i="1"/>
  <c r="AH2553" i="1"/>
  <c r="AG2553" i="1"/>
  <c r="AF2553" i="1"/>
  <c r="AE2553" i="1"/>
  <c r="AC2553" i="1"/>
  <c r="AX2552" i="1"/>
  <c r="AW2552" i="1"/>
  <c r="AU2552" i="1"/>
  <c r="AT2552" i="1"/>
  <c r="AS2552" i="1"/>
  <c r="AR2552" i="1"/>
  <c r="AN2552" i="1"/>
  <c r="AM2552" i="1"/>
  <c r="AL2552" i="1"/>
  <c r="AK2552" i="1"/>
  <c r="AJ2552" i="1"/>
  <c r="AI2552" i="1"/>
  <c r="AH2552" i="1"/>
  <c r="AG2552" i="1"/>
  <c r="AF2552" i="1"/>
  <c r="AE2552" i="1"/>
  <c r="AC2552" i="1"/>
  <c r="AX2551" i="1"/>
  <c r="AW2551" i="1"/>
  <c r="AU2551" i="1"/>
  <c r="AT2551" i="1"/>
  <c r="AS2551" i="1"/>
  <c r="AR2551" i="1"/>
  <c r="AN2551" i="1"/>
  <c r="AM2551" i="1"/>
  <c r="AL2551" i="1"/>
  <c r="AK2551" i="1"/>
  <c r="AJ2551" i="1"/>
  <c r="AI2551" i="1"/>
  <c r="AH2551" i="1"/>
  <c r="AG2551" i="1"/>
  <c r="AF2551" i="1"/>
  <c r="AE2551" i="1"/>
  <c r="AC2551" i="1"/>
  <c r="AX2550" i="1"/>
  <c r="AW2550" i="1"/>
  <c r="AU2550" i="1"/>
  <c r="AT2550" i="1"/>
  <c r="AS2550" i="1"/>
  <c r="AR2550" i="1"/>
  <c r="AN2550" i="1"/>
  <c r="AM2550" i="1"/>
  <c r="AL2550" i="1"/>
  <c r="AK2550" i="1"/>
  <c r="AJ2550" i="1"/>
  <c r="AI2550" i="1"/>
  <c r="AH2550" i="1"/>
  <c r="AG2550" i="1"/>
  <c r="AF2550" i="1"/>
  <c r="AE2550" i="1"/>
  <c r="AC2550" i="1"/>
  <c r="AX2549" i="1"/>
  <c r="AW2549" i="1"/>
  <c r="AU2549" i="1"/>
  <c r="AT2549" i="1"/>
  <c r="AS2549" i="1"/>
  <c r="AR2549" i="1"/>
  <c r="AN2549" i="1"/>
  <c r="AM2549" i="1"/>
  <c r="AL2549" i="1"/>
  <c r="AK2549" i="1"/>
  <c r="AJ2549" i="1"/>
  <c r="AI2549" i="1"/>
  <c r="AH2549" i="1"/>
  <c r="AG2549" i="1"/>
  <c r="AF2549" i="1"/>
  <c r="AE2549" i="1"/>
  <c r="AC2549" i="1"/>
  <c r="AX2548" i="1"/>
  <c r="AW2548" i="1"/>
  <c r="AU2548" i="1"/>
  <c r="AT2548" i="1"/>
  <c r="AS2548" i="1"/>
  <c r="AR2548" i="1"/>
  <c r="AN2548" i="1"/>
  <c r="AM2548" i="1"/>
  <c r="AL2548" i="1"/>
  <c r="AK2548" i="1"/>
  <c r="AJ2548" i="1"/>
  <c r="AI2548" i="1"/>
  <c r="AH2548" i="1"/>
  <c r="AG2548" i="1"/>
  <c r="AF2548" i="1"/>
  <c r="AE2548" i="1"/>
  <c r="AC2548" i="1"/>
  <c r="AX2547" i="1"/>
  <c r="AW2547" i="1"/>
  <c r="AU2547" i="1"/>
  <c r="AT2547" i="1"/>
  <c r="AS2547" i="1"/>
  <c r="AR2547" i="1"/>
  <c r="AN2547" i="1"/>
  <c r="AM2547" i="1"/>
  <c r="AL2547" i="1"/>
  <c r="AK2547" i="1"/>
  <c r="AJ2547" i="1"/>
  <c r="AI2547" i="1"/>
  <c r="AH2547" i="1"/>
  <c r="AG2547" i="1"/>
  <c r="AF2547" i="1"/>
  <c r="AE2547" i="1"/>
  <c r="AC2547" i="1"/>
  <c r="AX2546" i="1"/>
  <c r="AW2546" i="1"/>
  <c r="AU2546" i="1"/>
  <c r="AT2546" i="1"/>
  <c r="AS2546" i="1"/>
  <c r="AR2546" i="1"/>
  <c r="AN2546" i="1"/>
  <c r="AM2546" i="1"/>
  <c r="AL2546" i="1"/>
  <c r="AK2546" i="1"/>
  <c r="AJ2546" i="1"/>
  <c r="AI2546" i="1"/>
  <c r="AH2546" i="1"/>
  <c r="AG2546" i="1"/>
  <c r="AF2546" i="1"/>
  <c r="AE2546" i="1"/>
  <c r="AC2546" i="1"/>
  <c r="AX2545" i="1"/>
  <c r="AW2545" i="1"/>
  <c r="AU2545" i="1"/>
  <c r="AT2545" i="1"/>
  <c r="AS2545" i="1"/>
  <c r="AR2545" i="1"/>
  <c r="AN2545" i="1"/>
  <c r="AM2545" i="1"/>
  <c r="AL2545" i="1"/>
  <c r="AK2545" i="1"/>
  <c r="AJ2545" i="1"/>
  <c r="AI2545" i="1"/>
  <c r="AH2545" i="1"/>
  <c r="AG2545" i="1"/>
  <c r="AF2545" i="1"/>
  <c r="AE2545" i="1"/>
  <c r="AC2545" i="1"/>
  <c r="AX2544" i="1"/>
  <c r="AW2544" i="1"/>
  <c r="AU2544" i="1"/>
  <c r="AT2544" i="1"/>
  <c r="AS2544" i="1"/>
  <c r="AR2544" i="1"/>
  <c r="AN2544" i="1"/>
  <c r="AM2544" i="1"/>
  <c r="AL2544" i="1"/>
  <c r="AK2544" i="1"/>
  <c r="AJ2544" i="1"/>
  <c r="AI2544" i="1"/>
  <c r="AH2544" i="1"/>
  <c r="AG2544" i="1"/>
  <c r="AF2544" i="1"/>
  <c r="AE2544" i="1"/>
  <c r="AC2544" i="1"/>
  <c r="AX2543" i="1"/>
  <c r="AW2543" i="1"/>
  <c r="AU2543" i="1"/>
  <c r="AT2543" i="1"/>
  <c r="AS2543" i="1"/>
  <c r="AR2543" i="1"/>
  <c r="AN2543" i="1"/>
  <c r="AM2543" i="1"/>
  <c r="AL2543" i="1"/>
  <c r="AK2543" i="1"/>
  <c r="AJ2543" i="1"/>
  <c r="AI2543" i="1"/>
  <c r="AH2543" i="1"/>
  <c r="AG2543" i="1"/>
  <c r="AF2543" i="1"/>
  <c r="AE2543" i="1"/>
  <c r="AC2543" i="1"/>
  <c r="AX2542" i="1"/>
  <c r="AW2542" i="1"/>
  <c r="AU2542" i="1"/>
  <c r="AT2542" i="1"/>
  <c r="AS2542" i="1"/>
  <c r="AR2542" i="1"/>
  <c r="AN2542" i="1"/>
  <c r="AM2542" i="1"/>
  <c r="AL2542" i="1"/>
  <c r="AK2542" i="1"/>
  <c r="AJ2542" i="1"/>
  <c r="AI2542" i="1"/>
  <c r="AH2542" i="1"/>
  <c r="AG2542" i="1"/>
  <c r="AF2542" i="1"/>
  <c r="AE2542" i="1"/>
  <c r="AC2542" i="1"/>
  <c r="AX2541" i="1"/>
  <c r="AW2541" i="1"/>
  <c r="AU2541" i="1"/>
  <c r="AT2541" i="1"/>
  <c r="AS2541" i="1"/>
  <c r="AR2541" i="1"/>
  <c r="AN2541" i="1"/>
  <c r="AM2541" i="1"/>
  <c r="AL2541" i="1"/>
  <c r="AK2541" i="1"/>
  <c r="AJ2541" i="1"/>
  <c r="AI2541" i="1"/>
  <c r="AH2541" i="1"/>
  <c r="AG2541" i="1"/>
  <c r="AF2541" i="1"/>
  <c r="AE2541" i="1"/>
  <c r="AC2541" i="1"/>
  <c r="AX2540" i="1"/>
  <c r="AW2540" i="1"/>
  <c r="AU2540" i="1"/>
  <c r="AT2540" i="1"/>
  <c r="AS2540" i="1"/>
  <c r="AR2540" i="1"/>
  <c r="AN2540" i="1"/>
  <c r="AM2540" i="1"/>
  <c r="AL2540" i="1"/>
  <c r="AK2540" i="1"/>
  <c r="AJ2540" i="1"/>
  <c r="AI2540" i="1"/>
  <c r="AH2540" i="1"/>
  <c r="AG2540" i="1"/>
  <c r="AF2540" i="1"/>
  <c r="AE2540" i="1"/>
  <c r="AC2540" i="1"/>
  <c r="AX2539" i="1"/>
  <c r="AW2539" i="1"/>
  <c r="AU2539" i="1"/>
  <c r="AT2539" i="1"/>
  <c r="AS2539" i="1"/>
  <c r="AR2539" i="1"/>
  <c r="AN2539" i="1"/>
  <c r="AM2539" i="1"/>
  <c r="AL2539" i="1"/>
  <c r="AK2539" i="1"/>
  <c r="AJ2539" i="1"/>
  <c r="AI2539" i="1"/>
  <c r="AH2539" i="1"/>
  <c r="AG2539" i="1"/>
  <c r="AF2539" i="1"/>
  <c r="AE2539" i="1"/>
  <c r="AC2539" i="1"/>
  <c r="AX2538" i="1"/>
  <c r="AW2538" i="1"/>
  <c r="AU2538" i="1"/>
  <c r="AT2538" i="1"/>
  <c r="AS2538" i="1"/>
  <c r="AR2538" i="1"/>
  <c r="AN2538" i="1"/>
  <c r="AM2538" i="1"/>
  <c r="AL2538" i="1"/>
  <c r="AK2538" i="1"/>
  <c r="AJ2538" i="1"/>
  <c r="AI2538" i="1"/>
  <c r="AH2538" i="1"/>
  <c r="AG2538" i="1"/>
  <c r="AF2538" i="1"/>
  <c r="AE2538" i="1"/>
  <c r="AC2538" i="1"/>
  <c r="AX2537" i="1"/>
  <c r="AW2537" i="1"/>
  <c r="AU2537" i="1"/>
  <c r="AT2537" i="1"/>
  <c r="AS2537" i="1"/>
  <c r="AR2537" i="1"/>
  <c r="AN2537" i="1"/>
  <c r="AM2537" i="1"/>
  <c r="AL2537" i="1"/>
  <c r="AK2537" i="1"/>
  <c r="AJ2537" i="1"/>
  <c r="AI2537" i="1"/>
  <c r="AH2537" i="1"/>
  <c r="AG2537" i="1"/>
  <c r="AF2537" i="1"/>
  <c r="AE2537" i="1"/>
  <c r="AC2537" i="1"/>
  <c r="AX2536" i="1"/>
  <c r="AW2536" i="1"/>
  <c r="AU2536" i="1"/>
  <c r="AT2536" i="1"/>
  <c r="AS2536" i="1"/>
  <c r="AR2536" i="1"/>
  <c r="AN2536" i="1"/>
  <c r="AM2536" i="1"/>
  <c r="AL2536" i="1"/>
  <c r="AK2536" i="1"/>
  <c r="AJ2536" i="1"/>
  <c r="AI2536" i="1"/>
  <c r="AH2536" i="1"/>
  <c r="AG2536" i="1"/>
  <c r="AF2536" i="1"/>
  <c r="AE2536" i="1"/>
  <c r="AC2536" i="1"/>
  <c r="AX2535" i="1"/>
  <c r="AW2535" i="1"/>
  <c r="AU2535" i="1"/>
  <c r="AT2535" i="1"/>
  <c r="AS2535" i="1"/>
  <c r="AR2535" i="1"/>
  <c r="AN2535" i="1"/>
  <c r="AM2535" i="1"/>
  <c r="AL2535" i="1"/>
  <c r="AK2535" i="1"/>
  <c r="AJ2535" i="1"/>
  <c r="AI2535" i="1"/>
  <c r="AH2535" i="1"/>
  <c r="AG2535" i="1"/>
  <c r="AF2535" i="1"/>
  <c r="AE2535" i="1"/>
  <c r="AC2535" i="1"/>
  <c r="AX2534" i="1"/>
  <c r="AW2534" i="1"/>
  <c r="AU2534" i="1"/>
  <c r="AT2534" i="1"/>
  <c r="AS2534" i="1"/>
  <c r="AR2534" i="1"/>
  <c r="AN2534" i="1"/>
  <c r="AM2534" i="1"/>
  <c r="AL2534" i="1"/>
  <c r="AK2534" i="1"/>
  <c r="AJ2534" i="1"/>
  <c r="AI2534" i="1"/>
  <c r="AH2534" i="1"/>
  <c r="AG2534" i="1"/>
  <c r="AF2534" i="1"/>
  <c r="AE2534" i="1"/>
  <c r="AC2534" i="1"/>
  <c r="AX2533" i="1"/>
  <c r="AW2533" i="1"/>
  <c r="AU2533" i="1"/>
  <c r="AT2533" i="1"/>
  <c r="AS2533" i="1"/>
  <c r="AR2533" i="1"/>
  <c r="AN2533" i="1"/>
  <c r="AM2533" i="1"/>
  <c r="AL2533" i="1"/>
  <c r="AK2533" i="1"/>
  <c r="AJ2533" i="1"/>
  <c r="AI2533" i="1"/>
  <c r="AH2533" i="1"/>
  <c r="AG2533" i="1"/>
  <c r="AF2533" i="1"/>
  <c r="AE2533" i="1"/>
  <c r="AC2533" i="1"/>
  <c r="AX2532" i="1"/>
  <c r="AW2532" i="1"/>
  <c r="AU2532" i="1"/>
  <c r="AT2532" i="1"/>
  <c r="AS2532" i="1"/>
  <c r="AR2532" i="1"/>
  <c r="AN2532" i="1"/>
  <c r="AM2532" i="1"/>
  <c r="AL2532" i="1"/>
  <c r="AK2532" i="1"/>
  <c r="AJ2532" i="1"/>
  <c r="AI2532" i="1"/>
  <c r="AH2532" i="1"/>
  <c r="AG2532" i="1"/>
  <c r="AF2532" i="1"/>
  <c r="AE2532" i="1"/>
  <c r="AC2532" i="1"/>
  <c r="AX2531" i="1"/>
  <c r="AW2531" i="1"/>
  <c r="AU2531" i="1"/>
  <c r="AT2531" i="1"/>
  <c r="AS2531" i="1"/>
  <c r="AR2531" i="1"/>
  <c r="AN2531" i="1"/>
  <c r="AM2531" i="1"/>
  <c r="AL2531" i="1"/>
  <c r="AK2531" i="1"/>
  <c r="AJ2531" i="1"/>
  <c r="AI2531" i="1"/>
  <c r="AH2531" i="1"/>
  <c r="AG2531" i="1"/>
  <c r="AF2531" i="1"/>
  <c r="AE2531" i="1"/>
  <c r="AC2531" i="1"/>
  <c r="AX2530" i="1"/>
  <c r="AW2530" i="1"/>
  <c r="AU2530" i="1"/>
  <c r="AT2530" i="1"/>
  <c r="AS2530" i="1"/>
  <c r="AR2530" i="1"/>
  <c r="AN2530" i="1"/>
  <c r="AM2530" i="1"/>
  <c r="AL2530" i="1"/>
  <c r="AK2530" i="1"/>
  <c r="AJ2530" i="1"/>
  <c r="AI2530" i="1"/>
  <c r="AH2530" i="1"/>
  <c r="AG2530" i="1"/>
  <c r="AF2530" i="1"/>
  <c r="AE2530" i="1"/>
  <c r="AC2530" i="1"/>
  <c r="AX2529" i="1"/>
  <c r="AW2529" i="1"/>
  <c r="AU2529" i="1"/>
  <c r="AT2529" i="1"/>
  <c r="AS2529" i="1"/>
  <c r="AR2529" i="1"/>
  <c r="AN2529" i="1"/>
  <c r="AM2529" i="1"/>
  <c r="AL2529" i="1"/>
  <c r="AK2529" i="1"/>
  <c r="AJ2529" i="1"/>
  <c r="AI2529" i="1"/>
  <c r="AH2529" i="1"/>
  <c r="AG2529" i="1"/>
  <c r="AF2529" i="1"/>
  <c r="AE2529" i="1"/>
  <c r="AC2529" i="1"/>
  <c r="AX2528" i="1"/>
  <c r="AW2528" i="1"/>
  <c r="AU2528" i="1"/>
  <c r="AT2528" i="1"/>
  <c r="AS2528" i="1"/>
  <c r="AR2528" i="1"/>
  <c r="AN2528" i="1"/>
  <c r="AM2528" i="1"/>
  <c r="AL2528" i="1"/>
  <c r="AK2528" i="1"/>
  <c r="AJ2528" i="1"/>
  <c r="AI2528" i="1"/>
  <c r="AH2528" i="1"/>
  <c r="AG2528" i="1"/>
  <c r="AF2528" i="1"/>
  <c r="AE2528" i="1"/>
  <c r="AC2528" i="1"/>
  <c r="AX2527" i="1"/>
  <c r="AW2527" i="1"/>
  <c r="AU2527" i="1"/>
  <c r="AT2527" i="1"/>
  <c r="AS2527" i="1"/>
  <c r="AR2527" i="1"/>
  <c r="AN2527" i="1"/>
  <c r="AM2527" i="1"/>
  <c r="AL2527" i="1"/>
  <c r="AK2527" i="1"/>
  <c r="AJ2527" i="1"/>
  <c r="AI2527" i="1"/>
  <c r="AH2527" i="1"/>
  <c r="AG2527" i="1"/>
  <c r="AF2527" i="1"/>
  <c r="AE2527" i="1"/>
  <c r="AC2527" i="1"/>
  <c r="AX2526" i="1"/>
  <c r="AW2526" i="1"/>
  <c r="AU2526" i="1"/>
  <c r="AT2526" i="1"/>
  <c r="AS2526" i="1"/>
  <c r="AR2526" i="1"/>
  <c r="AN2526" i="1"/>
  <c r="AM2526" i="1"/>
  <c r="AL2526" i="1"/>
  <c r="AK2526" i="1"/>
  <c r="AJ2526" i="1"/>
  <c r="AI2526" i="1"/>
  <c r="AH2526" i="1"/>
  <c r="AG2526" i="1"/>
  <c r="AF2526" i="1"/>
  <c r="AE2526" i="1"/>
  <c r="AC2526" i="1"/>
  <c r="AX2525" i="1"/>
  <c r="AW2525" i="1"/>
  <c r="AU2525" i="1"/>
  <c r="AT2525" i="1"/>
  <c r="AS2525" i="1"/>
  <c r="AR2525" i="1"/>
  <c r="AN2525" i="1"/>
  <c r="AM2525" i="1"/>
  <c r="AL2525" i="1"/>
  <c r="AK2525" i="1"/>
  <c r="AJ2525" i="1"/>
  <c r="AI2525" i="1"/>
  <c r="AH2525" i="1"/>
  <c r="AG2525" i="1"/>
  <c r="AF2525" i="1"/>
  <c r="AE2525" i="1"/>
  <c r="AC2525" i="1"/>
  <c r="AX2524" i="1"/>
  <c r="AW2524" i="1"/>
  <c r="AU2524" i="1"/>
  <c r="AT2524" i="1"/>
  <c r="AS2524" i="1"/>
  <c r="AR2524" i="1"/>
  <c r="AN2524" i="1"/>
  <c r="AM2524" i="1"/>
  <c r="AL2524" i="1"/>
  <c r="AK2524" i="1"/>
  <c r="AJ2524" i="1"/>
  <c r="AI2524" i="1"/>
  <c r="AH2524" i="1"/>
  <c r="AG2524" i="1"/>
  <c r="AF2524" i="1"/>
  <c r="AE2524" i="1"/>
  <c r="AC2524" i="1"/>
  <c r="AX2523" i="1"/>
  <c r="AW2523" i="1"/>
  <c r="AU2523" i="1"/>
  <c r="AT2523" i="1"/>
  <c r="AS2523" i="1"/>
  <c r="AR2523" i="1"/>
  <c r="AN2523" i="1"/>
  <c r="AM2523" i="1"/>
  <c r="AL2523" i="1"/>
  <c r="AK2523" i="1"/>
  <c r="AJ2523" i="1"/>
  <c r="AI2523" i="1"/>
  <c r="AH2523" i="1"/>
  <c r="AG2523" i="1"/>
  <c r="AF2523" i="1"/>
  <c r="AE2523" i="1"/>
  <c r="AC2523" i="1"/>
  <c r="AX2522" i="1"/>
  <c r="AW2522" i="1"/>
  <c r="AU2522" i="1"/>
  <c r="AT2522" i="1"/>
  <c r="AS2522" i="1"/>
  <c r="AR2522" i="1"/>
  <c r="AN2522" i="1"/>
  <c r="AM2522" i="1"/>
  <c r="AL2522" i="1"/>
  <c r="AK2522" i="1"/>
  <c r="AJ2522" i="1"/>
  <c r="AI2522" i="1"/>
  <c r="AH2522" i="1"/>
  <c r="AG2522" i="1"/>
  <c r="AF2522" i="1"/>
  <c r="AE2522" i="1"/>
  <c r="AC2522" i="1"/>
  <c r="AX2521" i="1"/>
  <c r="AW2521" i="1"/>
  <c r="AU2521" i="1"/>
  <c r="AT2521" i="1"/>
  <c r="AS2521" i="1"/>
  <c r="AR2521" i="1"/>
  <c r="AN2521" i="1"/>
  <c r="AM2521" i="1"/>
  <c r="AL2521" i="1"/>
  <c r="AK2521" i="1"/>
  <c r="AJ2521" i="1"/>
  <c r="AI2521" i="1"/>
  <c r="AH2521" i="1"/>
  <c r="AG2521" i="1"/>
  <c r="AF2521" i="1"/>
  <c r="AE2521" i="1"/>
  <c r="AC2521" i="1"/>
  <c r="AX2520" i="1"/>
  <c r="AW2520" i="1"/>
  <c r="AU2520" i="1"/>
  <c r="AT2520" i="1"/>
  <c r="AS2520" i="1"/>
  <c r="AR2520" i="1"/>
  <c r="AN2520" i="1"/>
  <c r="AM2520" i="1"/>
  <c r="AL2520" i="1"/>
  <c r="AK2520" i="1"/>
  <c r="AJ2520" i="1"/>
  <c r="AI2520" i="1"/>
  <c r="AH2520" i="1"/>
  <c r="AG2520" i="1"/>
  <c r="AF2520" i="1"/>
  <c r="AE2520" i="1"/>
  <c r="AC2520" i="1"/>
  <c r="AX2519" i="1"/>
  <c r="AW2519" i="1"/>
  <c r="AU2519" i="1"/>
  <c r="AT2519" i="1"/>
  <c r="AS2519" i="1"/>
  <c r="AR2519" i="1"/>
  <c r="AN2519" i="1"/>
  <c r="AM2519" i="1"/>
  <c r="AL2519" i="1"/>
  <c r="AK2519" i="1"/>
  <c r="AJ2519" i="1"/>
  <c r="AI2519" i="1"/>
  <c r="AH2519" i="1"/>
  <c r="AG2519" i="1"/>
  <c r="AF2519" i="1"/>
  <c r="AE2519" i="1"/>
  <c r="AC2519" i="1"/>
  <c r="AX2518" i="1"/>
  <c r="AW2518" i="1"/>
  <c r="AU2518" i="1"/>
  <c r="AT2518" i="1"/>
  <c r="AS2518" i="1"/>
  <c r="AR2518" i="1"/>
  <c r="AN2518" i="1"/>
  <c r="AM2518" i="1"/>
  <c r="AL2518" i="1"/>
  <c r="AK2518" i="1"/>
  <c r="AJ2518" i="1"/>
  <c r="AI2518" i="1"/>
  <c r="AH2518" i="1"/>
  <c r="AG2518" i="1"/>
  <c r="AF2518" i="1"/>
  <c r="AE2518" i="1"/>
  <c r="AC2518" i="1"/>
  <c r="AX2517" i="1"/>
  <c r="AW2517" i="1"/>
  <c r="AU2517" i="1"/>
  <c r="AT2517" i="1"/>
  <c r="AS2517" i="1"/>
  <c r="AR2517" i="1"/>
  <c r="AN2517" i="1"/>
  <c r="AM2517" i="1"/>
  <c r="AL2517" i="1"/>
  <c r="AK2517" i="1"/>
  <c r="AJ2517" i="1"/>
  <c r="AI2517" i="1"/>
  <c r="AH2517" i="1"/>
  <c r="AG2517" i="1"/>
  <c r="AF2517" i="1"/>
  <c r="AE2517" i="1"/>
  <c r="AC2517" i="1"/>
  <c r="AX2516" i="1"/>
  <c r="AW2516" i="1"/>
  <c r="AU2516" i="1"/>
  <c r="AT2516" i="1"/>
  <c r="AS2516" i="1"/>
  <c r="AR2516" i="1"/>
  <c r="AN2516" i="1"/>
  <c r="AM2516" i="1"/>
  <c r="AL2516" i="1"/>
  <c r="AK2516" i="1"/>
  <c r="AJ2516" i="1"/>
  <c r="AI2516" i="1"/>
  <c r="AH2516" i="1"/>
  <c r="AG2516" i="1"/>
  <c r="AF2516" i="1"/>
  <c r="AE2516" i="1"/>
  <c r="AC2516" i="1"/>
  <c r="AX2515" i="1"/>
  <c r="AW2515" i="1"/>
  <c r="AU2515" i="1"/>
  <c r="AT2515" i="1"/>
  <c r="AS2515" i="1"/>
  <c r="AR2515" i="1"/>
  <c r="AN2515" i="1"/>
  <c r="AM2515" i="1"/>
  <c r="AL2515" i="1"/>
  <c r="AK2515" i="1"/>
  <c r="AJ2515" i="1"/>
  <c r="AI2515" i="1"/>
  <c r="AH2515" i="1"/>
  <c r="AG2515" i="1"/>
  <c r="AF2515" i="1"/>
  <c r="AE2515" i="1"/>
  <c r="AC2515" i="1"/>
  <c r="AX2514" i="1"/>
  <c r="AW2514" i="1"/>
  <c r="AU2514" i="1"/>
  <c r="AT2514" i="1"/>
  <c r="AS2514" i="1"/>
  <c r="AR2514" i="1"/>
  <c r="AN2514" i="1"/>
  <c r="AM2514" i="1"/>
  <c r="AL2514" i="1"/>
  <c r="AK2514" i="1"/>
  <c r="AJ2514" i="1"/>
  <c r="AI2514" i="1"/>
  <c r="AH2514" i="1"/>
  <c r="AG2514" i="1"/>
  <c r="AF2514" i="1"/>
  <c r="AE2514" i="1"/>
  <c r="AC2514" i="1"/>
  <c r="AX2513" i="1"/>
  <c r="AW2513" i="1"/>
  <c r="AU2513" i="1"/>
  <c r="AT2513" i="1"/>
  <c r="AS2513" i="1"/>
  <c r="AR2513" i="1"/>
  <c r="AN2513" i="1"/>
  <c r="AM2513" i="1"/>
  <c r="AL2513" i="1"/>
  <c r="AK2513" i="1"/>
  <c r="AJ2513" i="1"/>
  <c r="AI2513" i="1"/>
  <c r="AH2513" i="1"/>
  <c r="AG2513" i="1"/>
  <c r="AF2513" i="1"/>
  <c r="AE2513" i="1"/>
  <c r="AC2513" i="1"/>
  <c r="AX2512" i="1"/>
  <c r="AW2512" i="1"/>
  <c r="AU2512" i="1"/>
  <c r="AT2512" i="1"/>
  <c r="AS2512" i="1"/>
  <c r="AR2512" i="1"/>
  <c r="AN2512" i="1"/>
  <c r="AM2512" i="1"/>
  <c r="AL2512" i="1"/>
  <c r="AK2512" i="1"/>
  <c r="AJ2512" i="1"/>
  <c r="AI2512" i="1"/>
  <c r="AH2512" i="1"/>
  <c r="AG2512" i="1"/>
  <c r="AF2512" i="1"/>
  <c r="AE2512" i="1"/>
  <c r="AC2512" i="1"/>
  <c r="AX2511" i="1"/>
  <c r="AW2511" i="1"/>
  <c r="AU2511" i="1"/>
  <c r="AT2511" i="1"/>
  <c r="AS2511" i="1"/>
  <c r="AR2511" i="1"/>
  <c r="AN2511" i="1"/>
  <c r="AM2511" i="1"/>
  <c r="AL2511" i="1"/>
  <c r="AK2511" i="1"/>
  <c r="AJ2511" i="1"/>
  <c r="AI2511" i="1"/>
  <c r="AH2511" i="1"/>
  <c r="AG2511" i="1"/>
  <c r="AF2511" i="1"/>
  <c r="AE2511" i="1"/>
  <c r="AC2511" i="1"/>
  <c r="AX2510" i="1"/>
  <c r="AW2510" i="1"/>
  <c r="AU2510" i="1"/>
  <c r="AT2510" i="1"/>
  <c r="AS2510" i="1"/>
  <c r="AR2510" i="1"/>
  <c r="AN2510" i="1"/>
  <c r="AM2510" i="1"/>
  <c r="AL2510" i="1"/>
  <c r="AK2510" i="1"/>
  <c r="AJ2510" i="1"/>
  <c r="AI2510" i="1"/>
  <c r="AH2510" i="1"/>
  <c r="AG2510" i="1"/>
  <c r="AF2510" i="1"/>
  <c r="AE2510" i="1"/>
  <c r="AC2510" i="1"/>
  <c r="AX2509" i="1"/>
  <c r="AW2509" i="1"/>
  <c r="AU2509" i="1"/>
  <c r="AT2509" i="1"/>
  <c r="AS2509" i="1"/>
  <c r="AR2509" i="1"/>
  <c r="AN2509" i="1"/>
  <c r="AM2509" i="1"/>
  <c r="AL2509" i="1"/>
  <c r="AK2509" i="1"/>
  <c r="AJ2509" i="1"/>
  <c r="AI2509" i="1"/>
  <c r="AH2509" i="1"/>
  <c r="AG2509" i="1"/>
  <c r="AF2509" i="1"/>
  <c r="AE2509" i="1"/>
  <c r="AC2509" i="1"/>
  <c r="AX2508" i="1"/>
  <c r="AW2508" i="1"/>
  <c r="AU2508" i="1"/>
  <c r="AT2508" i="1"/>
  <c r="AS2508" i="1"/>
  <c r="AR2508" i="1"/>
  <c r="AN2508" i="1"/>
  <c r="AM2508" i="1"/>
  <c r="AL2508" i="1"/>
  <c r="AK2508" i="1"/>
  <c r="AJ2508" i="1"/>
  <c r="AI2508" i="1"/>
  <c r="AH2508" i="1"/>
  <c r="AG2508" i="1"/>
  <c r="AF2508" i="1"/>
  <c r="AE2508" i="1"/>
  <c r="AC2508" i="1"/>
  <c r="AX2507" i="1"/>
  <c r="AW2507" i="1"/>
  <c r="AU2507" i="1"/>
  <c r="AT2507" i="1"/>
  <c r="AS2507" i="1"/>
  <c r="AR2507" i="1"/>
  <c r="AN2507" i="1"/>
  <c r="AM2507" i="1"/>
  <c r="AL2507" i="1"/>
  <c r="AK2507" i="1"/>
  <c r="AJ2507" i="1"/>
  <c r="AI2507" i="1"/>
  <c r="AH2507" i="1"/>
  <c r="AG2507" i="1"/>
  <c r="AF2507" i="1"/>
  <c r="AE2507" i="1"/>
  <c r="AC2507" i="1"/>
  <c r="AX2506" i="1"/>
  <c r="AW2506" i="1"/>
  <c r="AU2506" i="1"/>
  <c r="AT2506" i="1"/>
  <c r="AS2506" i="1"/>
  <c r="AR2506" i="1"/>
  <c r="AN2506" i="1"/>
  <c r="AM2506" i="1"/>
  <c r="AL2506" i="1"/>
  <c r="AK2506" i="1"/>
  <c r="AJ2506" i="1"/>
  <c r="AI2506" i="1"/>
  <c r="AH2506" i="1"/>
  <c r="AG2506" i="1"/>
  <c r="AF2506" i="1"/>
  <c r="AE2506" i="1"/>
  <c r="AC2506" i="1"/>
  <c r="AX2505" i="1"/>
  <c r="AW2505" i="1"/>
  <c r="AU2505" i="1"/>
  <c r="AT2505" i="1"/>
  <c r="AS2505" i="1"/>
  <c r="AR2505" i="1"/>
  <c r="AN2505" i="1"/>
  <c r="AM2505" i="1"/>
  <c r="AL2505" i="1"/>
  <c r="AK2505" i="1"/>
  <c r="AJ2505" i="1"/>
  <c r="AI2505" i="1"/>
  <c r="AH2505" i="1"/>
  <c r="AG2505" i="1"/>
  <c r="AF2505" i="1"/>
  <c r="AE2505" i="1"/>
  <c r="AC2505" i="1"/>
  <c r="AX2504" i="1"/>
  <c r="AW2504" i="1"/>
  <c r="AU2504" i="1"/>
  <c r="AT2504" i="1"/>
  <c r="AS2504" i="1"/>
  <c r="AR2504" i="1"/>
  <c r="AN2504" i="1"/>
  <c r="AM2504" i="1"/>
  <c r="AL2504" i="1"/>
  <c r="AK2504" i="1"/>
  <c r="AJ2504" i="1"/>
  <c r="AI2504" i="1"/>
  <c r="AH2504" i="1"/>
  <c r="AG2504" i="1"/>
  <c r="AF2504" i="1"/>
  <c r="AE2504" i="1"/>
  <c r="AC2504" i="1"/>
  <c r="AX2503" i="1"/>
  <c r="AW2503" i="1"/>
  <c r="AU2503" i="1"/>
  <c r="AT2503" i="1"/>
  <c r="AS2503" i="1"/>
  <c r="AR2503" i="1"/>
  <c r="AN2503" i="1"/>
  <c r="AM2503" i="1"/>
  <c r="AL2503" i="1"/>
  <c r="AK2503" i="1"/>
  <c r="AJ2503" i="1"/>
  <c r="AI2503" i="1"/>
  <c r="AH2503" i="1"/>
  <c r="AG2503" i="1"/>
  <c r="AF2503" i="1"/>
  <c r="AE2503" i="1"/>
  <c r="AC2503" i="1"/>
  <c r="AX2502" i="1"/>
  <c r="AW2502" i="1"/>
  <c r="AU2502" i="1"/>
  <c r="AT2502" i="1"/>
  <c r="AS2502" i="1"/>
  <c r="AR2502" i="1"/>
  <c r="AN2502" i="1"/>
  <c r="AM2502" i="1"/>
  <c r="AL2502" i="1"/>
  <c r="AK2502" i="1"/>
  <c r="AJ2502" i="1"/>
  <c r="AI2502" i="1"/>
  <c r="AH2502" i="1"/>
  <c r="AG2502" i="1"/>
  <c r="AF2502" i="1"/>
  <c r="AE2502" i="1"/>
  <c r="AC2502" i="1"/>
  <c r="AX2501" i="1"/>
  <c r="AW2501" i="1"/>
  <c r="AU2501" i="1"/>
  <c r="AT2501" i="1"/>
  <c r="AS2501" i="1"/>
  <c r="AR2501" i="1"/>
  <c r="AN2501" i="1"/>
  <c r="AM2501" i="1"/>
  <c r="AL2501" i="1"/>
  <c r="AK2501" i="1"/>
  <c r="AJ2501" i="1"/>
  <c r="AI2501" i="1"/>
  <c r="AH2501" i="1"/>
  <c r="AG2501" i="1"/>
  <c r="AF2501" i="1"/>
  <c r="AE2501" i="1"/>
  <c r="AC2501" i="1"/>
  <c r="AX2500" i="1"/>
  <c r="AW2500" i="1"/>
  <c r="AU2500" i="1"/>
  <c r="AT2500" i="1"/>
  <c r="AS2500" i="1"/>
  <c r="AR2500" i="1"/>
  <c r="AN2500" i="1"/>
  <c r="AM2500" i="1"/>
  <c r="AL2500" i="1"/>
  <c r="AK2500" i="1"/>
  <c r="AJ2500" i="1"/>
  <c r="AI2500" i="1"/>
  <c r="AH2500" i="1"/>
  <c r="AG2500" i="1"/>
  <c r="AF2500" i="1"/>
  <c r="AE2500" i="1"/>
  <c r="AC2500" i="1"/>
  <c r="AX2499" i="1"/>
  <c r="AW2499" i="1"/>
  <c r="AU2499" i="1"/>
  <c r="AT2499" i="1"/>
  <c r="AS2499" i="1"/>
  <c r="AR2499" i="1"/>
  <c r="AN2499" i="1"/>
  <c r="AM2499" i="1"/>
  <c r="AL2499" i="1"/>
  <c r="AK2499" i="1"/>
  <c r="AJ2499" i="1"/>
  <c r="AI2499" i="1"/>
  <c r="AH2499" i="1"/>
  <c r="AG2499" i="1"/>
  <c r="AF2499" i="1"/>
  <c r="AE2499" i="1"/>
  <c r="AC2499" i="1"/>
  <c r="AX2498" i="1"/>
  <c r="AW2498" i="1"/>
  <c r="AU2498" i="1"/>
  <c r="AT2498" i="1"/>
  <c r="AS2498" i="1"/>
  <c r="AR2498" i="1"/>
  <c r="AN2498" i="1"/>
  <c r="AM2498" i="1"/>
  <c r="AL2498" i="1"/>
  <c r="AK2498" i="1"/>
  <c r="AJ2498" i="1"/>
  <c r="AI2498" i="1"/>
  <c r="AH2498" i="1"/>
  <c r="AG2498" i="1"/>
  <c r="AF2498" i="1"/>
  <c r="AE2498" i="1"/>
  <c r="AC2498" i="1"/>
  <c r="AX2497" i="1"/>
  <c r="AW2497" i="1"/>
  <c r="AU2497" i="1"/>
  <c r="AT2497" i="1"/>
  <c r="AS2497" i="1"/>
  <c r="AR2497" i="1"/>
  <c r="AN2497" i="1"/>
  <c r="AM2497" i="1"/>
  <c r="AL2497" i="1"/>
  <c r="AK2497" i="1"/>
  <c r="AJ2497" i="1"/>
  <c r="AI2497" i="1"/>
  <c r="AH2497" i="1"/>
  <c r="AG2497" i="1"/>
  <c r="AF2497" i="1"/>
  <c r="AE2497" i="1"/>
  <c r="AC2497" i="1"/>
  <c r="AX2496" i="1"/>
  <c r="AW2496" i="1"/>
  <c r="AU2496" i="1"/>
  <c r="AT2496" i="1"/>
  <c r="AS2496" i="1"/>
  <c r="AR2496" i="1"/>
  <c r="AN2496" i="1"/>
  <c r="AM2496" i="1"/>
  <c r="AL2496" i="1"/>
  <c r="AK2496" i="1"/>
  <c r="AJ2496" i="1"/>
  <c r="AI2496" i="1"/>
  <c r="AH2496" i="1"/>
  <c r="AG2496" i="1"/>
  <c r="AF2496" i="1"/>
  <c r="AE2496" i="1"/>
  <c r="AC2496" i="1"/>
  <c r="AX2495" i="1"/>
  <c r="AW2495" i="1"/>
  <c r="AU2495" i="1"/>
  <c r="AT2495" i="1"/>
  <c r="AS2495" i="1"/>
  <c r="AR2495" i="1"/>
  <c r="AN2495" i="1"/>
  <c r="AM2495" i="1"/>
  <c r="AL2495" i="1"/>
  <c r="AK2495" i="1"/>
  <c r="AJ2495" i="1"/>
  <c r="AI2495" i="1"/>
  <c r="AH2495" i="1"/>
  <c r="AG2495" i="1"/>
  <c r="AF2495" i="1"/>
  <c r="AE2495" i="1"/>
  <c r="AC2495" i="1"/>
  <c r="AX2494" i="1"/>
  <c r="AW2494" i="1"/>
  <c r="AU2494" i="1"/>
  <c r="AT2494" i="1"/>
  <c r="AS2494" i="1"/>
  <c r="AR2494" i="1"/>
  <c r="AN2494" i="1"/>
  <c r="AM2494" i="1"/>
  <c r="AL2494" i="1"/>
  <c r="AK2494" i="1"/>
  <c r="AJ2494" i="1"/>
  <c r="AI2494" i="1"/>
  <c r="AH2494" i="1"/>
  <c r="AG2494" i="1"/>
  <c r="AF2494" i="1"/>
  <c r="AE2494" i="1"/>
  <c r="AC2494" i="1"/>
  <c r="AX2493" i="1"/>
  <c r="AW2493" i="1"/>
  <c r="AU2493" i="1"/>
  <c r="AT2493" i="1"/>
  <c r="AS2493" i="1"/>
  <c r="AR2493" i="1"/>
  <c r="AN2493" i="1"/>
  <c r="AM2493" i="1"/>
  <c r="AL2493" i="1"/>
  <c r="AK2493" i="1"/>
  <c r="AJ2493" i="1"/>
  <c r="AI2493" i="1"/>
  <c r="AH2493" i="1"/>
  <c r="AG2493" i="1"/>
  <c r="AF2493" i="1"/>
  <c r="AE2493" i="1"/>
  <c r="AC2493" i="1"/>
  <c r="AX2492" i="1"/>
  <c r="AW2492" i="1"/>
  <c r="AU2492" i="1"/>
  <c r="AT2492" i="1"/>
  <c r="AS2492" i="1"/>
  <c r="AR2492" i="1"/>
  <c r="AN2492" i="1"/>
  <c r="AM2492" i="1"/>
  <c r="AL2492" i="1"/>
  <c r="AK2492" i="1"/>
  <c r="AJ2492" i="1"/>
  <c r="AI2492" i="1"/>
  <c r="AH2492" i="1"/>
  <c r="AG2492" i="1"/>
  <c r="AF2492" i="1"/>
  <c r="AE2492" i="1"/>
  <c r="AC2492" i="1"/>
  <c r="AX2491" i="1"/>
  <c r="AW2491" i="1"/>
  <c r="AU2491" i="1"/>
  <c r="AT2491" i="1"/>
  <c r="AS2491" i="1"/>
  <c r="AR2491" i="1"/>
  <c r="AN2491" i="1"/>
  <c r="AM2491" i="1"/>
  <c r="AL2491" i="1"/>
  <c r="AK2491" i="1"/>
  <c r="AJ2491" i="1"/>
  <c r="AI2491" i="1"/>
  <c r="AH2491" i="1"/>
  <c r="AG2491" i="1"/>
  <c r="AF2491" i="1"/>
  <c r="AE2491" i="1"/>
  <c r="AC2491" i="1"/>
  <c r="AX2490" i="1"/>
  <c r="AW2490" i="1"/>
  <c r="AU2490" i="1"/>
  <c r="AT2490" i="1"/>
  <c r="AS2490" i="1"/>
  <c r="AR2490" i="1"/>
  <c r="AN2490" i="1"/>
  <c r="AM2490" i="1"/>
  <c r="AL2490" i="1"/>
  <c r="AK2490" i="1"/>
  <c r="AJ2490" i="1"/>
  <c r="AI2490" i="1"/>
  <c r="AH2490" i="1"/>
  <c r="AG2490" i="1"/>
  <c r="AF2490" i="1"/>
  <c r="AE2490" i="1"/>
  <c r="AC2490" i="1"/>
  <c r="AX2489" i="1"/>
  <c r="AW2489" i="1"/>
  <c r="AU2489" i="1"/>
  <c r="AT2489" i="1"/>
  <c r="AS2489" i="1"/>
  <c r="AR2489" i="1"/>
  <c r="AN2489" i="1"/>
  <c r="AM2489" i="1"/>
  <c r="AL2489" i="1"/>
  <c r="AK2489" i="1"/>
  <c r="AJ2489" i="1"/>
  <c r="AI2489" i="1"/>
  <c r="AH2489" i="1"/>
  <c r="AG2489" i="1"/>
  <c r="AF2489" i="1"/>
  <c r="AE2489" i="1"/>
  <c r="AC2489" i="1"/>
  <c r="AX2488" i="1"/>
  <c r="AW2488" i="1"/>
  <c r="AU2488" i="1"/>
  <c r="AT2488" i="1"/>
  <c r="AS2488" i="1"/>
  <c r="AR2488" i="1"/>
  <c r="AN2488" i="1"/>
  <c r="AM2488" i="1"/>
  <c r="AL2488" i="1"/>
  <c r="AK2488" i="1"/>
  <c r="AJ2488" i="1"/>
  <c r="AI2488" i="1"/>
  <c r="AH2488" i="1"/>
  <c r="AG2488" i="1"/>
  <c r="AF2488" i="1"/>
  <c r="AE2488" i="1"/>
  <c r="AC2488" i="1"/>
  <c r="AX2487" i="1"/>
  <c r="AW2487" i="1"/>
  <c r="AU2487" i="1"/>
  <c r="AT2487" i="1"/>
  <c r="AS2487" i="1"/>
  <c r="AR2487" i="1"/>
  <c r="AN2487" i="1"/>
  <c r="AM2487" i="1"/>
  <c r="AL2487" i="1"/>
  <c r="AK2487" i="1"/>
  <c r="AJ2487" i="1"/>
  <c r="AI2487" i="1"/>
  <c r="AH2487" i="1"/>
  <c r="AG2487" i="1"/>
  <c r="AF2487" i="1"/>
  <c r="AE2487" i="1"/>
  <c r="AC2487" i="1"/>
  <c r="AX2486" i="1"/>
  <c r="AW2486" i="1"/>
  <c r="AU2486" i="1"/>
  <c r="AT2486" i="1"/>
  <c r="AS2486" i="1"/>
  <c r="AR2486" i="1"/>
  <c r="AN2486" i="1"/>
  <c r="AM2486" i="1"/>
  <c r="AL2486" i="1"/>
  <c r="AK2486" i="1"/>
  <c r="AJ2486" i="1"/>
  <c r="AI2486" i="1"/>
  <c r="AH2486" i="1"/>
  <c r="AG2486" i="1"/>
  <c r="AF2486" i="1"/>
  <c r="AE2486" i="1"/>
  <c r="AC2486" i="1"/>
  <c r="AX2485" i="1"/>
  <c r="AW2485" i="1"/>
  <c r="AU2485" i="1"/>
  <c r="AT2485" i="1"/>
  <c r="AS2485" i="1"/>
  <c r="AR2485" i="1"/>
  <c r="AN2485" i="1"/>
  <c r="AM2485" i="1"/>
  <c r="AL2485" i="1"/>
  <c r="AK2485" i="1"/>
  <c r="AJ2485" i="1"/>
  <c r="AI2485" i="1"/>
  <c r="AH2485" i="1"/>
  <c r="AG2485" i="1"/>
  <c r="AF2485" i="1"/>
  <c r="AE2485" i="1"/>
  <c r="AC2485" i="1"/>
  <c r="AX2484" i="1"/>
  <c r="AW2484" i="1"/>
  <c r="AU2484" i="1"/>
  <c r="AT2484" i="1"/>
  <c r="AS2484" i="1"/>
  <c r="AR2484" i="1"/>
  <c r="AN2484" i="1"/>
  <c r="AM2484" i="1"/>
  <c r="AL2484" i="1"/>
  <c r="AK2484" i="1"/>
  <c r="AJ2484" i="1"/>
  <c r="AI2484" i="1"/>
  <c r="AH2484" i="1"/>
  <c r="AG2484" i="1"/>
  <c r="AF2484" i="1"/>
  <c r="AE2484" i="1"/>
  <c r="AC2484" i="1"/>
  <c r="AX2483" i="1"/>
  <c r="AW2483" i="1"/>
  <c r="AU2483" i="1"/>
  <c r="AT2483" i="1"/>
  <c r="AS2483" i="1"/>
  <c r="AR2483" i="1"/>
  <c r="AN2483" i="1"/>
  <c r="AM2483" i="1"/>
  <c r="AL2483" i="1"/>
  <c r="AK2483" i="1"/>
  <c r="AJ2483" i="1"/>
  <c r="AI2483" i="1"/>
  <c r="AH2483" i="1"/>
  <c r="AG2483" i="1"/>
  <c r="AF2483" i="1"/>
  <c r="AE2483" i="1"/>
  <c r="AC2483" i="1"/>
  <c r="AX2482" i="1"/>
  <c r="AW2482" i="1"/>
  <c r="AU2482" i="1"/>
  <c r="AT2482" i="1"/>
  <c r="AS2482" i="1"/>
  <c r="AR2482" i="1"/>
  <c r="AN2482" i="1"/>
  <c r="AM2482" i="1"/>
  <c r="AL2482" i="1"/>
  <c r="AK2482" i="1"/>
  <c r="AJ2482" i="1"/>
  <c r="AI2482" i="1"/>
  <c r="AH2482" i="1"/>
  <c r="AG2482" i="1"/>
  <c r="AF2482" i="1"/>
  <c r="AE2482" i="1"/>
  <c r="AC2482" i="1"/>
  <c r="AX2481" i="1"/>
  <c r="AW2481" i="1"/>
  <c r="AU2481" i="1"/>
  <c r="AT2481" i="1"/>
  <c r="AS2481" i="1"/>
  <c r="AR2481" i="1"/>
  <c r="AN2481" i="1"/>
  <c r="AM2481" i="1"/>
  <c r="AL2481" i="1"/>
  <c r="AK2481" i="1"/>
  <c r="AJ2481" i="1"/>
  <c r="AI2481" i="1"/>
  <c r="AH2481" i="1"/>
  <c r="AG2481" i="1"/>
  <c r="AF2481" i="1"/>
  <c r="AE2481" i="1"/>
  <c r="AC2481" i="1"/>
  <c r="AX2480" i="1"/>
  <c r="AW2480" i="1"/>
  <c r="AU2480" i="1"/>
  <c r="AT2480" i="1"/>
  <c r="AS2480" i="1"/>
  <c r="AR2480" i="1"/>
  <c r="AN2480" i="1"/>
  <c r="AM2480" i="1"/>
  <c r="AL2480" i="1"/>
  <c r="AK2480" i="1"/>
  <c r="AJ2480" i="1"/>
  <c r="AI2480" i="1"/>
  <c r="AH2480" i="1"/>
  <c r="AG2480" i="1"/>
  <c r="AF2480" i="1"/>
  <c r="AE2480" i="1"/>
  <c r="AC2480" i="1"/>
  <c r="AX2479" i="1"/>
  <c r="AW2479" i="1"/>
  <c r="AU2479" i="1"/>
  <c r="AT2479" i="1"/>
  <c r="AS2479" i="1"/>
  <c r="AR2479" i="1"/>
  <c r="AN2479" i="1"/>
  <c r="AM2479" i="1"/>
  <c r="AL2479" i="1"/>
  <c r="AK2479" i="1"/>
  <c r="AJ2479" i="1"/>
  <c r="AI2479" i="1"/>
  <c r="AH2479" i="1"/>
  <c r="AG2479" i="1"/>
  <c r="AF2479" i="1"/>
  <c r="AE2479" i="1"/>
  <c r="AC2479" i="1"/>
  <c r="AX2478" i="1"/>
  <c r="AW2478" i="1"/>
  <c r="AU2478" i="1"/>
  <c r="AT2478" i="1"/>
  <c r="AS2478" i="1"/>
  <c r="AR2478" i="1"/>
  <c r="AN2478" i="1"/>
  <c r="AM2478" i="1"/>
  <c r="AL2478" i="1"/>
  <c r="AK2478" i="1"/>
  <c r="AJ2478" i="1"/>
  <c r="AI2478" i="1"/>
  <c r="AH2478" i="1"/>
  <c r="AG2478" i="1"/>
  <c r="AF2478" i="1"/>
  <c r="AE2478" i="1"/>
  <c r="AC2478" i="1"/>
  <c r="AX2477" i="1"/>
  <c r="AW2477" i="1"/>
  <c r="AU2477" i="1"/>
  <c r="AT2477" i="1"/>
  <c r="AS2477" i="1"/>
  <c r="AR2477" i="1"/>
  <c r="AN2477" i="1"/>
  <c r="AM2477" i="1"/>
  <c r="AL2477" i="1"/>
  <c r="AK2477" i="1"/>
  <c r="AJ2477" i="1"/>
  <c r="AI2477" i="1"/>
  <c r="AH2477" i="1"/>
  <c r="AG2477" i="1"/>
  <c r="AF2477" i="1"/>
  <c r="AE2477" i="1"/>
  <c r="AC2477" i="1"/>
  <c r="AX2476" i="1"/>
  <c r="AW2476" i="1"/>
  <c r="AU2476" i="1"/>
  <c r="AT2476" i="1"/>
  <c r="AS2476" i="1"/>
  <c r="AR2476" i="1"/>
  <c r="AN2476" i="1"/>
  <c r="AM2476" i="1"/>
  <c r="AL2476" i="1"/>
  <c r="AK2476" i="1"/>
  <c r="AJ2476" i="1"/>
  <c r="AI2476" i="1"/>
  <c r="AH2476" i="1"/>
  <c r="AG2476" i="1"/>
  <c r="AF2476" i="1"/>
  <c r="AE2476" i="1"/>
  <c r="AC2476" i="1"/>
  <c r="AX2475" i="1"/>
  <c r="AW2475" i="1"/>
  <c r="AU2475" i="1"/>
  <c r="AT2475" i="1"/>
  <c r="AS2475" i="1"/>
  <c r="AR2475" i="1"/>
  <c r="AN2475" i="1"/>
  <c r="AM2475" i="1"/>
  <c r="AL2475" i="1"/>
  <c r="AK2475" i="1"/>
  <c r="AJ2475" i="1"/>
  <c r="AI2475" i="1"/>
  <c r="AH2475" i="1"/>
  <c r="AG2475" i="1"/>
  <c r="AF2475" i="1"/>
  <c r="AE2475" i="1"/>
  <c r="AC2475" i="1"/>
  <c r="AX2474" i="1"/>
  <c r="AW2474" i="1"/>
  <c r="AU2474" i="1"/>
  <c r="AT2474" i="1"/>
  <c r="AS2474" i="1"/>
  <c r="AR2474" i="1"/>
  <c r="AN2474" i="1"/>
  <c r="AM2474" i="1"/>
  <c r="AL2474" i="1"/>
  <c r="AK2474" i="1"/>
  <c r="AJ2474" i="1"/>
  <c r="AI2474" i="1"/>
  <c r="AH2474" i="1"/>
  <c r="AG2474" i="1"/>
  <c r="AF2474" i="1"/>
  <c r="AE2474" i="1"/>
  <c r="AC2474" i="1"/>
  <c r="AX2473" i="1"/>
  <c r="AW2473" i="1"/>
  <c r="AU2473" i="1"/>
  <c r="AT2473" i="1"/>
  <c r="AS2473" i="1"/>
  <c r="AR2473" i="1"/>
  <c r="AN2473" i="1"/>
  <c r="AM2473" i="1"/>
  <c r="AL2473" i="1"/>
  <c r="AK2473" i="1"/>
  <c r="AJ2473" i="1"/>
  <c r="AI2473" i="1"/>
  <c r="AH2473" i="1"/>
  <c r="AG2473" i="1"/>
  <c r="AF2473" i="1"/>
  <c r="AE2473" i="1"/>
  <c r="AC2473" i="1"/>
  <c r="AX2472" i="1"/>
  <c r="AW2472" i="1"/>
  <c r="AU2472" i="1"/>
  <c r="AT2472" i="1"/>
  <c r="AS2472" i="1"/>
  <c r="AR2472" i="1"/>
  <c r="AN2472" i="1"/>
  <c r="AM2472" i="1"/>
  <c r="AL2472" i="1"/>
  <c r="AK2472" i="1"/>
  <c r="AJ2472" i="1"/>
  <c r="AI2472" i="1"/>
  <c r="AH2472" i="1"/>
  <c r="AG2472" i="1"/>
  <c r="AF2472" i="1"/>
  <c r="AE2472" i="1"/>
  <c r="AC2472" i="1"/>
  <c r="AX2471" i="1"/>
  <c r="AW2471" i="1"/>
  <c r="AU2471" i="1"/>
  <c r="AT2471" i="1"/>
  <c r="AS2471" i="1"/>
  <c r="AR2471" i="1"/>
  <c r="AN2471" i="1"/>
  <c r="AM2471" i="1"/>
  <c r="AL2471" i="1"/>
  <c r="AK2471" i="1"/>
  <c r="AJ2471" i="1"/>
  <c r="AI2471" i="1"/>
  <c r="AH2471" i="1"/>
  <c r="AG2471" i="1"/>
  <c r="AF2471" i="1"/>
  <c r="AE2471" i="1"/>
  <c r="AC2471" i="1"/>
  <c r="AX2470" i="1"/>
  <c r="AW2470" i="1"/>
  <c r="AU2470" i="1"/>
  <c r="AT2470" i="1"/>
  <c r="AS2470" i="1"/>
  <c r="AR2470" i="1"/>
  <c r="AN2470" i="1"/>
  <c r="AM2470" i="1"/>
  <c r="AL2470" i="1"/>
  <c r="AK2470" i="1"/>
  <c r="AJ2470" i="1"/>
  <c r="AI2470" i="1"/>
  <c r="AH2470" i="1"/>
  <c r="AG2470" i="1"/>
  <c r="AF2470" i="1"/>
  <c r="AE2470" i="1"/>
  <c r="AC2470" i="1"/>
  <c r="AX2469" i="1"/>
  <c r="AW2469" i="1"/>
  <c r="AU2469" i="1"/>
  <c r="AT2469" i="1"/>
  <c r="AS2469" i="1"/>
  <c r="AR2469" i="1"/>
  <c r="AN2469" i="1"/>
  <c r="AM2469" i="1"/>
  <c r="AL2469" i="1"/>
  <c r="AK2469" i="1"/>
  <c r="AJ2469" i="1"/>
  <c r="AI2469" i="1"/>
  <c r="AH2469" i="1"/>
  <c r="AG2469" i="1"/>
  <c r="AF2469" i="1"/>
  <c r="AE2469" i="1"/>
  <c r="AC2469" i="1"/>
  <c r="AX2468" i="1"/>
  <c r="AW2468" i="1"/>
  <c r="AU2468" i="1"/>
  <c r="AT2468" i="1"/>
  <c r="AS2468" i="1"/>
  <c r="AR2468" i="1"/>
  <c r="AN2468" i="1"/>
  <c r="AM2468" i="1"/>
  <c r="AL2468" i="1"/>
  <c r="AK2468" i="1"/>
  <c r="AJ2468" i="1"/>
  <c r="AI2468" i="1"/>
  <c r="AH2468" i="1"/>
  <c r="AG2468" i="1"/>
  <c r="AF2468" i="1"/>
  <c r="AE2468" i="1"/>
  <c r="AC2468" i="1"/>
  <c r="AX2467" i="1"/>
  <c r="AW2467" i="1"/>
  <c r="AU2467" i="1"/>
  <c r="AT2467" i="1"/>
  <c r="AS2467" i="1"/>
  <c r="AR2467" i="1"/>
  <c r="AN2467" i="1"/>
  <c r="AM2467" i="1"/>
  <c r="AL2467" i="1"/>
  <c r="AK2467" i="1"/>
  <c r="AJ2467" i="1"/>
  <c r="AI2467" i="1"/>
  <c r="AH2467" i="1"/>
  <c r="AG2467" i="1"/>
  <c r="AF2467" i="1"/>
  <c r="AE2467" i="1"/>
  <c r="AC2467" i="1"/>
  <c r="AX2466" i="1"/>
  <c r="AW2466" i="1"/>
  <c r="AU2466" i="1"/>
  <c r="AT2466" i="1"/>
  <c r="AS2466" i="1"/>
  <c r="AR2466" i="1"/>
  <c r="AN2466" i="1"/>
  <c r="AM2466" i="1"/>
  <c r="AL2466" i="1"/>
  <c r="AK2466" i="1"/>
  <c r="AJ2466" i="1"/>
  <c r="AI2466" i="1"/>
  <c r="AH2466" i="1"/>
  <c r="AG2466" i="1"/>
  <c r="AF2466" i="1"/>
  <c r="AE2466" i="1"/>
  <c r="AC2466" i="1"/>
  <c r="AX2465" i="1"/>
  <c r="AW2465" i="1"/>
  <c r="AU2465" i="1"/>
  <c r="AT2465" i="1"/>
  <c r="AS2465" i="1"/>
  <c r="AR2465" i="1"/>
  <c r="AN2465" i="1"/>
  <c r="AM2465" i="1"/>
  <c r="AL2465" i="1"/>
  <c r="AK2465" i="1"/>
  <c r="AJ2465" i="1"/>
  <c r="AI2465" i="1"/>
  <c r="AH2465" i="1"/>
  <c r="AG2465" i="1"/>
  <c r="AF2465" i="1"/>
  <c r="AE2465" i="1"/>
  <c r="AC2465" i="1"/>
  <c r="AX2464" i="1"/>
  <c r="AW2464" i="1"/>
  <c r="AU2464" i="1"/>
  <c r="AT2464" i="1"/>
  <c r="AS2464" i="1"/>
  <c r="AR2464" i="1"/>
  <c r="AN2464" i="1"/>
  <c r="AM2464" i="1"/>
  <c r="AL2464" i="1"/>
  <c r="AK2464" i="1"/>
  <c r="AJ2464" i="1"/>
  <c r="AI2464" i="1"/>
  <c r="AH2464" i="1"/>
  <c r="AG2464" i="1"/>
  <c r="AF2464" i="1"/>
  <c r="AE2464" i="1"/>
  <c r="AC2464" i="1"/>
  <c r="AX2463" i="1"/>
  <c r="AW2463" i="1"/>
  <c r="AU2463" i="1"/>
  <c r="AT2463" i="1"/>
  <c r="AS2463" i="1"/>
  <c r="AR2463" i="1"/>
  <c r="AN2463" i="1"/>
  <c r="AM2463" i="1"/>
  <c r="AL2463" i="1"/>
  <c r="AK2463" i="1"/>
  <c r="AJ2463" i="1"/>
  <c r="AI2463" i="1"/>
  <c r="AH2463" i="1"/>
  <c r="AG2463" i="1"/>
  <c r="AF2463" i="1"/>
  <c r="AE2463" i="1"/>
  <c r="AC2463" i="1"/>
  <c r="AX2462" i="1"/>
  <c r="AW2462" i="1"/>
  <c r="AU2462" i="1"/>
  <c r="AT2462" i="1"/>
  <c r="AS2462" i="1"/>
  <c r="AR2462" i="1"/>
  <c r="AN2462" i="1"/>
  <c r="AM2462" i="1"/>
  <c r="AL2462" i="1"/>
  <c r="AK2462" i="1"/>
  <c r="AJ2462" i="1"/>
  <c r="AI2462" i="1"/>
  <c r="AH2462" i="1"/>
  <c r="AG2462" i="1"/>
  <c r="AF2462" i="1"/>
  <c r="AE2462" i="1"/>
  <c r="AC2462" i="1"/>
  <c r="AX2461" i="1"/>
  <c r="AW2461" i="1"/>
  <c r="AU2461" i="1"/>
  <c r="AT2461" i="1"/>
  <c r="AS2461" i="1"/>
  <c r="AR2461" i="1"/>
  <c r="AN2461" i="1"/>
  <c r="AM2461" i="1"/>
  <c r="AL2461" i="1"/>
  <c r="AK2461" i="1"/>
  <c r="AJ2461" i="1"/>
  <c r="AI2461" i="1"/>
  <c r="AH2461" i="1"/>
  <c r="AG2461" i="1"/>
  <c r="AF2461" i="1"/>
  <c r="AE2461" i="1"/>
  <c r="AC2461" i="1"/>
  <c r="AX2460" i="1"/>
  <c r="AW2460" i="1"/>
  <c r="AU2460" i="1"/>
  <c r="AT2460" i="1"/>
  <c r="AS2460" i="1"/>
  <c r="AR2460" i="1"/>
  <c r="AN2460" i="1"/>
  <c r="AM2460" i="1"/>
  <c r="AL2460" i="1"/>
  <c r="AK2460" i="1"/>
  <c r="AJ2460" i="1"/>
  <c r="AI2460" i="1"/>
  <c r="AH2460" i="1"/>
  <c r="AG2460" i="1"/>
  <c r="AF2460" i="1"/>
  <c r="AE2460" i="1"/>
  <c r="AC2460" i="1"/>
  <c r="AX2459" i="1"/>
  <c r="AW2459" i="1"/>
  <c r="AU2459" i="1"/>
  <c r="AT2459" i="1"/>
  <c r="AS2459" i="1"/>
  <c r="AR2459" i="1"/>
  <c r="AN2459" i="1"/>
  <c r="AM2459" i="1"/>
  <c r="AL2459" i="1"/>
  <c r="AK2459" i="1"/>
  <c r="AJ2459" i="1"/>
  <c r="AI2459" i="1"/>
  <c r="AH2459" i="1"/>
  <c r="AG2459" i="1"/>
  <c r="AF2459" i="1"/>
  <c r="AE2459" i="1"/>
  <c r="AC2459" i="1"/>
  <c r="AX2458" i="1"/>
  <c r="AW2458" i="1"/>
  <c r="AU2458" i="1"/>
  <c r="AT2458" i="1"/>
  <c r="AS2458" i="1"/>
  <c r="AR2458" i="1"/>
  <c r="AN2458" i="1"/>
  <c r="AM2458" i="1"/>
  <c r="AL2458" i="1"/>
  <c r="AK2458" i="1"/>
  <c r="AJ2458" i="1"/>
  <c r="AI2458" i="1"/>
  <c r="AH2458" i="1"/>
  <c r="AG2458" i="1"/>
  <c r="AF2458" i="1"/>
  <c r="AE2458" i="1"/>
  <c r="AC2458" i="1"/>
  <c r="AX2457" i="1"/>
  <c r="AW2457" i="1"/>
  <c r="AU2457" i="1"/>
  <c r="AT2457" i="1"/>
  <c r="AS2457" i="1"/>
  <c r="AR2457" i="1"/>
  <c r="AN2457" i="1"/>
  <c r="AM2457" i="1"/>
  <c r="AL2457" i="1"/>
  <c r="AK2457" i="1"/>
  <c r="AJ2457" i="1"/>
  <c r="AI2457" i="1"/>
  <c r="AH2457" i="1"/>
  <c r="AG2457" i="1"/>
  <c r="AF2457" i="1"/>
  <c r="AE2457" i="1"/>
  <c r="AC2457" i="1"/>
  <c r="AX2456" i="1"/>
  <c r="AW2456" i="1"/>
  <c r="AU2456" i="1"/>
  <c r="AT2456" i="1"/>
  <c r="AS2456" i="1"/>
  <c r="AR2456" i="1"/>
  <c r="AN2456" i="1"/>
  <c r="AM2456" i="1"/>
  <c r="AL2456" i="1"/>
  <c r="AK2456" i="1"/>
  <c r="AJ2456" i="1"/>
  <c r="AI2456" i="1"/>
  <c r="AH2456" i="1"/>
  <c r="AG2456" i="1"/>
  <c r="AF2456" i="1"/>
  <c r="AE2456" i="1"/>
  <c r="AC2456" i="1"/>
  <c r="AX2455" i="1"/>
  <c r="AW2455" i="1"/>
  <c r="AU2455" i="1"/>
  <c r="AT2455" i="1"/>
  <c r="AS2455" i="1"/>
  <c r="AR2455" i="1"/>
  <c r="AN2455" i="1"/>
  <c r="AM2455" i="1"/>
  <c r="AL2455" i="1"/>
  <c r="AK2455" i="1"/>
  <c r="AJ2455" i="1"/>
  <c r="AI2455" i="1"/>
  <c r="AH2455" i="1"/>
  <c r="AG2455" i="1"/>
  <c r="AF2455" i="1"/>
  <c r="AE2455" i="1"/>
  <c r="AC2455" i="1"/>
  <c r="AX2454" i="1"/>
  <c r="AW2454" i="1"/>
  <c r="AU2454" i="1"/>
  <c r="AT2454" i="1"/>
  <c r="AS2454" i="1"/>
  <c r="AR2454" i="1"/>
  <c r="AN2454" i="1"/>
  <c r="AM2454" i="1"/>
  <c r="AL2454" i="1"/>
  <c r="AK2454" i="1"/>
  <c r="AJ2454" i="1"/>
  <c r="AI2454" i="1"/>
  <c r="AH2454" i="1"/>
  <c r="AG2454" i="1"/>
  <c r="AF2454" i="1"/>
  <c r="AE2454" i="1"/>
  <c r="AC2454" i="1"/>
  <c r="AX2453" i="1"/>
  <c r="AW2453" i="1"/>
  <c r="AU2453" i="1"/>
  <c r="AT2453" i="1"/>
  <c r="AS2453" i="1"/>
  <c r="AR2453" i="1"/>
  <c r="AN2453" i="1"/>
  <c r="AM2453" i="1"/>
  <c r="AL2453" i="1"/>
  <c r="AK2453" i="1"/>
  <c r="AJ2453" i="1"/>
  <c r="AI2453" i="1"/>
  <c r="AH2453" i="1"/>
  <c r="AG2453" i="1"/>
  <c r="AF2453" i="1"/>
  <c r="AE2453" i="1"/>
  <c r="AC2453" i="1"/>
  <c r="AX2452" i="1"/>
  <c r="AW2452" i="1"/>
  <c r="AU2452" i="1"/>
  <c r="AT2452" i="1"/>
  <c r="AS2452" i="1"/>
  <c r="AR2452" i="1"/>
  <c r="AN2452" i="1"/>
  <c r="AM2452" i="1"/>
  <c r="AL2452" i="1"/>
  <c r="AK2452" i="1"/>
  <c r="AJ2452" i="1"/>
  <c r="AI2452" i="1"/>
  <c r="AH2452" i="1"/>
  <c r="AG2452" i="1"/>
  <c r="AF2452" i="1"/>
  <c r="AE2452" i="1"/>
  <c r="AC2452" i="1"/>
  <c r="AX2451" i="1"/>
  <c r="AW2451" i="1"/>
  <c r="AU2451" i="1"/>
  <c r="AT2451" i="1"/>
  <c r="AS2451" i="1"/>
  <c r="AR2451" i="1"/>
  <c r="AN2451" i="1"/>
  <c r="AM2451" i="1"/>
  <c r="AL2451" i="1"/>
  <c r="AK2451" i="1"/>
  <c r="AJ2451" i="1"/>
  <c r="AI2451" i="1"/>
  <c r="AH2451" i="1"/>
  <c r="AG2451" i="1"/>
  <c r="AF2451" i="1"/>
  <c r="AE2451" i="1"/>
  <c r="AC2451" i="1"/>
  <c r="AX2450" i="1"/>
  <c r="AW2450" i="1"/>
  <c r="AU2450" i="1"/>
  <c r="AT2450" i="1"/>
  <c r="AS2450" i="1"/>
  <c r="AR2450" i="1"/>
  <c r="AN2450" i="1"/>
  <c r="AM2450" i="1"/>
  <c r="AL2450" i="1"/>
  <c r="AK2450" i="1"/>
  <c r="AJ2450" i="1"/>
  <c r="AI2450" i="1"/>
  <c r="AH2450" i="1"/>
  <c r="AG2450" i="1"/>
  <c r="AF2450" i="1"/>
  <c r="AE2450" i="1"/>
  <c r="AC2450" i="1"/>
  <c r="AX2449" i="1"/>
  <c r="AW2449" i="1"/>
  <c r="AU2449" i="1"/>
  <c r="AT2449" i="1"/>
  <c r="AS2449" i="1"/>
  <c r="AR2449" i="1"/>
  <c r="AN2449" i="1"/>
  <c r="AM2449" i="1"/>
  <c r="AL2449" i="1"/>
  <c r="AK2449" i="1"/>
  <c r="AJ2449" i="1"/>
  <c r="AI2449" i="1"/>
  <c r="AH2449" i="1"/>
  <c r="AG2449" i="1"/>
  <c r="AF2449" i="1"/>
  <c r="AE2449" i="1"/>
  <c r="AC2449" i="1"/>
  <c r="AX2448" i="1"/>
  <c r="AW2448" i="1"/>
  <c r="AU2448" i="1"/>
  <c r="AT2448" i="1"/>
  <c r="AS2448" i="1"/>
  <c r="AR2448" i="1"/>
  <c r="AN2448" i="1"/>
  <c r="AM2448" i="1"/>
  <c r="AL2448" i="1"/>
  <c r="AK2448" i="1"/>
  <c r="AJ2448" i="1"/>
  <c r="AI2448" i="1"/>
  <c r="AH2448" i="1"/>
  <c r="AG2448" i="1"/>
  <c r="AF2448" i="1"/>
  <c r="AE2448" i="1"/>
  <c r="AC2448" i="1"/>
  <c r="AX2447" i="1"/>
  <c r="AW2447" i="1"/>
  <c r="AU2447" i="1"/>
  <c r="AT2447" i="1"/>
  <c r="AS2447" i="1"/>
  <c r="AR2447" i="1"/>
  <c r="AN2447" i="1"/>
  <c r="AM2447" i="1"/>
  <c r="AL2447" i="1"/>
  <c r="AK2447" i="1"/>
  <c r="AJ2447" i="1"/>
  <c r="AI2447" i="1"/>
  <c r="AH2447" i="1"/>
  <c r="AG2447" i="1"/>
  <c r="AF2447" i="1"/>
  <c r="AE2447" i="1"/>
  <c r="AC2447" i="1"/>
  <c r="AX2446" i="1"/>
  <c r="AW2446" i="1"/>
  <c r="AU2446" i="1"/>
  <c r="AT2446" i="1"/>
  <c r="AS2446" i="1"/>
  <c r="AR2446" i="1"/>
  <c r="AN2446" i="1"/>
  <c r="AM2446" i="1"/>
  <c r="AL2446" i="1"/>
  <c r="AK2446" i="1"/>
  <c r="AJ2446" i="1"/>
  <c r="AI2446" i="1"/>
  <c r="AH2446" i="1"/>
  <c r="AG2446" i="1"/>
  <c r="AF2446" i="1"/>
  <c r="AE2446" i="1"/>
  <c r="AC2446" i="1"/>
  <c r="AX2445" i="1"/>
  <c r="AW2445" i="1"/>
  <c r="AU2445" i="1"/>
  <c r="AT2445" i="1"/>
  <c r="AS2445" i="1"/>
  <c r="AR2445" i="1"/>
  <c r="AN2445" i="1"/>
  <c r="AM2445" i="1"/>
  <c r="AL2445" i="1"/>
  <c r="AK2445" i="1"/>
  <c r="AJ2445" i="1"/>
  <c r="AI2445" i="1"/>
  <c r="AH2445" i="1"/>
  <c r="AG2445" i="1"/>
  <c r="AF2445" i="1"/>
  <c r="AE2445" i="1"/>
  <c r="AC2445" i="1"/>
  <c r="AX2444" i="1"/>
  <c r="AW2444" i="1"/>
  <c r="AU2444" i="1"/>
  <c r="AT2444" i="1"/>
  <c r="AS2444" i="1"/>
  <c r="AR2444" i="1"/>
  <c r="AN2444" i="1"/>
  <c r="AM2444" i="1"/>
  <c r="AL2444" i="1"/>
  <c r="AK2444" i="1"/>
  <c r="AJ2444" i="1"/>
  <c r="AI2444" i="1"/>
  <c r="AH2444" i="1"/>
  <c r="AG2444" i="1"/>
  <c r="AF2444" i="1"/>
  <c r="AE2444" i="1"/>
  <c r="AC2444" i="1"/>
  <c r="AX2443" i="1"/>
  <c r="AW2443" i="1"/>
  <c r="AU2443" i="1"/>
  <c r="AT2443" i="1"/>
  <c r="AS2443" i="1"/>
  <c r="AR2443" i="1"/>
  <c r="AN2443" i="1"/>
  <c r="AM2443" i="1"/>
  <c r="AL2443" i="1"/>
  <c r="AK2443" i="1"/>
  <c r="AJ2443" i="1"/>
  <c r="AI2443" i="1"/>
  <c r="AH2443" i="1"/>
  <c r="AG2443" i="1"/>
  <c r="AF2443" i="1"/>
  <c r="AE2443" i="1"/>
  <c r="AC2443" i="1"/>
  <c r="AX2442" i="1"/>
  <c r="AW2442" i="1"/>
  <c r="AU2442" i="1"/>
  <c r="AT2442" i="1"/>
  <c r="AS2442" i="1"/>
  <c r="AR2442" i="1"/>
  <c r="AN2442" i="1"/>
  <c r="AM2442" i="1"/>
  <c r="AL2442" i="1"/>
  <c r="AK2442" i="1"/>
  <c r="AJ2442" i="1"/>
  <c r="AI2442" i="1"/>
  <c r="AH2442" i="1"/>
  <c r="AG2442" i="1"/>
  <c r="AF2442" i="1"/>
  <c r="AE2442" i="1"/>
  <c r="AC2442" i="1"/>
  <c r="AX2441" i="1"/>
  <c r="AW2441" i="1"/>
  <c r="AU2441" i="1"/>
  <c r="AT2441" i="1"/>
  <c r="AS2441" i="1"/>
  <c r="AR2441" i="1"/>
  <c r="AN2441" i="1"/>
  <c r="AM2441" i="1"/>
  <c r="AL2441" i="1"/>
  <c r="AK2441" i="1"/>
  <c r="AJ2441" i="1"/>
  <c r="AI2441" i="1"/>
  <c r="AH2441" i="1"/>
  <c r="AG2441" i="1"/>
  <c r="AF2441" i="1"/>
  <c r="AE2441" i="1"/>
  <c r="AC2441" i="1"/>
  <c r="AX2440" i="1"/>
  <c r="AW2440" i="1"/>
  <c r="AU2440" i="1"/>
  <c r="AT2440" i="1"/>
  <c r="AS2440" i="1"/>
  <c r="AR2440" i="1"/>
  <c r="AN2440" i="1"/>
  <c r="AM2440" i="1"/>
  <c r="AL2440" i="1"/>
  <c r="AK2440" i="1"/>
  <c r="AJ2440" i="1"/>
  <c r="AI2440" i="1"/>
  <c r="AH2440" i="1"/>
  <c r="AG2440" i="1"/>
  <c r="AF2440" i="1"/>
  <c r="AE2440" i="1"/>
  <c r="AC2440" i="1"/>
  <c r="AX2439" i="1"/>
  <c r="AW2439" i="1"/>
  <c r="AU2439" i="1"/>
  <c r="AT2439" i="1"/>
  <c r="AS2439" i="1"/>
  <c r="AR2439" i="1"/>
  <c r="AN2439" i="1"/>
  <c r="AM2439" i="1"/>
  <c r="AL2439" i="1"/>
  <c r="AK2439" i="1"/>
  <c r="AJ2439" i="1"/>
  <c r="AI2439" i="1"/>
  <c r="AH2439" i="1"/>
  <c r="AG2439" i="1"/>
  <c r="AF2439" i="1"/>
  <c r="AE2439" i="1"/>
  <c r="AC2439" i="1"/>
  <c r="AX2438" i="1"/>
  <c r="AW2438" i="1"/>
  <c r="AU2438" i="1"/>
  <c r="AT2438" i="1"/>
  <c r="AS2438" i="1"/>
  <c r="AR2438" i="1"/>
  <c r="AN2438" i="1"/>
  <c r="AM2438" i="1"/>
  <c r="AL2438" i="1"/>
  <c r="AK2438" i="1"/>
  <c r="AJ2438" i="1"/>
  <c r="AI2438" i="1"/>
  <c r="AH2438" i="1"/>
  <c r="AG2438" i="1"/>
  <c r="AF2438" i="1"/>
  <c r="AE2438" i="1"/>
  <c r="AC2438" i="1"/>
  <c r="AX2437" i="1"/>
  <c r="AW2437" i="1"/>
  <c r="AU2437" i="1"/>
  <c r="AT2437" i="1"/>
  <c r="AS2437" i="1"/>
  <c r="AR2437" i="1"/>
  <c r="AN2437" i="1"/>
  <c r="AM2437" i="1"/>
  <c r="AL2437" i="1"/>
  <c r="AK2437" i="1"/>
  <c r="AJ2437" i="1"/>
  <c r="AI2437" i="1"/>
  <c r="AH2437" i="1"/>
  <c r="AG2437" i="1"/>
  <c r="AF2437" i="1"/>
  <c r="AE2437" i="1"/>
  <c r="AC2437" i="1"/>
  <c r="AX2436" i="1"/>
  <c r="AW2436" i="1"/>
  <c r="AU2436" i="1"/>
  <c r="AT2436" i="1"/>
  <c r="AS2436" i="1"/>
  <c r="AR2436" i="1"/>
  <c r="AN2436" i="1"/>
  <c r="AM2436" i="1"/>
  <c r="AL2436" i="1"/>
  <c r="AK2436" i="1"/>
  <c r="AJ2436" i="1"/>
  <c r="AI2436" i="1"/>
  <c r="AH2436" i="1"/>
  <c r="AG2436" i="1"/>
  <c r="AF2436" i="1"/>
  <c r="AE2436" i="1"/>
  <c r="AC2436" i="1"/>
  <c r="AX2435" i="1"/>
  <c r="AW2435" i="1"/>
  <c r="AU2435" i="1"/>
  <c r="AT2435" i="1"/>
  <c r="AS2435" i="1"/>
  <c r="AR2435" i="1"/>
  <c r="AN2435" i="1"/>
  <c r="AM2435" i="1"/>
  <c r="AL2435" i="1"/>
  <c r="AK2435" i="1"/>
  <c r="AJ2435" i="1"/>
  <c r="AI2435" i="1"/>
  <c r="AH2435" i="1"/>
  <c r="AG2435" i="1"/>
  <c r="AF2435" i="1"/>
  <c r="AE2435" i="1"/>
  <c r="AC2435" i="1"/>
  <c r="AX2434" i="1"/>
  <c r="AW2434" i="1"/>
  <c r="AU2434" i="1"/>
  <c r="AT2434" i="1"/>
  <c r="AS2434" i="1"/>
  <c r="AR2434" i="1"/>
  <c r="AN2434" i="1"/>
  <c r="AM2434" i="1"/>
  <c r="AL2434" i="1"/>
  <c r="AK2434" i="1"/>
  <c r="AJ2434" i="1"/>
  <c r="AI2434" i="1"/>
  <c r="AH2434" i="1"/>
  <c r="AG2434" i="1"/>
  <c r="AF2434" i="1"/>
  <c r="AE2434" i="1"/>
  <c r="AC2434" i="1"/>
  <c r="AX2433" i="1"/>
  <c r="AW2433" i="1"/>
  <c r="AU2433" i="1"/>
  <c r="AT2433" i="1"/>
  <c r="AS2433" i="1"/>
  <c r="AR2433" i="1"/>
  <c r="AN2433" i="1"/>
  <c r="AM2433" i="1"/>
  <c r="AL2433" i="1"/>
  <c r="AK2433" i="1"/>
  <c r="AJ2433" i="1"/>
  <c r="AI2433" i="1"/>
  <c r="AH2433" i="1"/>
  <c r="AG2433" i="1"/>
  <c r="AF2433" i="1"/>
  <c r="AE2433" i="1"/>
  <c r="AC2433" i="1"/>
  <c r="AX2432" i="1"/>
  <c r="AW2432" i="1"/>
  <c r="AU2432" i="1"/>
  <c r="AT2432" i="1"/>
  <c r="AS2432" i="1"/>
  <c r="AR2432" i="1"/>
  <c r="AN2432" i="1"/>
  <c r="AM2432" i="1"/>
  <c r="AL2432" i="1"/>
  <c r="AK2432" i="1"/>
  <c r="AJ2432" i="1"/>
  <c r="AI2432" i="1"/>
  <c r="AH2432" i="1"/>
  <c r="AG2432" i="1"/>
  <c r="AF2432" i="1"/>
  <c r="AE2432" i="1"/>
  <c r="AC2432" i="1"/>
  <c r="AX2431" i="1"/>
  <c r="AW2431" i="1"/>
  <c r="AU2431" i="1"/>
  <c r="AT2431" i="1"/>
  <c r="AS2431" i="1"/>
  <c r="AR2431" i="1"/>
  <c r="AN2431" i="1"/>
  <c r="AM2431" i="1"/>
  <c r="AL2431" i="1"/>
  <c r="AK2431" i="1"/>
  <c r="AJ2431" i="1"/>
  <c r="AI2431" i="1"/>
  <c r="AH2431" i="1"/>
  <c r="AG2431" i="1"/>
  <c r="AF2431" i="1"/>
  <c r="AE2431" i="1"/>
  <c r="AC2431" i="1"/>
  <c r="AX2430" i="1"/>
  <c r="AW2430" i="1"/>
  <c r="AU2430" i="1"/>
  <c r="AT2430" i="1"/>
  <c r="AS2430" i="1"/>
  <c r="AR2430" i="1"/>
  <c r="AN2430" i="1"/>
  <c r="AM2430" i="1"/>
  <c r="AL2430" i="1"/>
  <c r="AK2430" i="1"/>
  <c r="AJ2430" i="1"/>
  <c r="AI2430" i="1"/>
  <c r="AH2430" i="1"/>
  <c r="AG2430" i="1"/>
  <c r="AF2430" i="1"/>
  <c r="AE2430" i="1"/>
  <c r="AC2430" i="1"/>
  <c r="AX2429" i="1"/>
  <c r="AW2429" i="1"/>
  <c r="AU2429" i="1"/>
  <c r="AT2429" i="1"/>
  <c r="AS2429" i="1"/>
  <c r="AR2429" i="1"/>
  <c r="AN2429" i="1"/>
  <c r="AM2429" i="1"/>
  <c r="AL2429" i="1"/>
  <c r="AK2429" i="1"/>
  <c r="AJ2429" i="1"/>
  <c r="AI2429" i="1"/>
  <c r="AH2429" i="1"/>
  <c r="AG2429" i="1"/>
  <c r="AF2429" i="1"/>
  <c r="AE2429" i="1"/>
  <c r="AC2429" i="1"/>
  <c r="AX2428" i="1"/>
  <c r="AW2428" i="1"/>
  <c r="AU2428" i="1"/>
  <c r="AT2428" i="1"/>
  <c r="AS2428" i="1"/>
  <c r="AR2428" i="1"/>
  <c r="AN2428" i="1"/>
  <c r="AM2428" i="1"/>
  <c r="AL2428" i="1"/>
  <c r="AK2428" i="1"/>
  <c r="AJ2428" i="1"/>
  <c r="AI2428" i="1"/>
  <c r="AH2428" i="1"/>
  <c r="AG2428" i="1"/>
  <c r="AF2428" i="1"/>
  <c r="AE2428" i="1"/>
  <c r="AC2428" i="1"/>
  <c r="AX2427" i="1"/>
  <c r="AW2427" i="1"/>
  <c r="AU2427" i="1"/>
  <c r="AT2427" i="1"/>
  <c r="AS2427" i="1"/>
  <c r="AR2427" i="1"/>
  <c r="AN2427" i="1"/>
  <c r="AM2427" i="1"/>
  <c r="AL2427" i="1"/>
  <c r="AK2427" i="1"/>
  <c r="AJ2427" i="1"/>
  <c r="AI2427" i="1"/>
  <c r="AH2427" i="1"/>
  <c r="AG2427" i="1"/>
  <c r="AF2427" i="1"/>
  <c r="AE2427" i="1"/>
  <c r="AC2427" i="1"/>
  <c r="AX2426" i="1"/>
  <c r="AW2426" i="1"/>
  <c r="AU2426" i="1"/>
  <c r="AT2426" i="1"/>
  <c r="AS2426" i="1"/>
  <c r="AR2426" i="1"/>
  <c r="AN2426" i="1"/>
  <c r="AM2426" i="1"/>
  <c r="AL2426" i="1"/>
  <c r="AK2426" i="1"/>
  <c r="AJ2426" i="1"/>
  <c r="AI2426" i="1"/>
  <c r="AH2426" i="1"/>
  <c r="AG2426" i="1"/>
  <c r="AF2426" i="1"/>
  <c r="AE2426" i="1"/>
  <c r="AC2426" i="1"/>
  <c r="AX2425" i="1"/>
  <c r="AW2425" i="1"/>
  <c r="AU2425" i="1"/>
  <c r="AT2425" i="1"/>
  <c r="AS2425" i="1"/>
  <c r="AR2425" i="1"/>
  <c r="AN2425" i="1"/>
  <c r="AM2425" i="1"/>
  <c r="AL2425" i="1"/>
  <c r="AK2425" i="1"/>
  <c r="AJ2425" i="1"/>
  <c r="AI2425" i="1"/>
  <c r="AH2425" i="1"/>
  <c r="AG2425" i="1"/>
  <c r="AF2425" i="1"/>
  <c r="AE2425" i="1"/>
  <c r="AC2425" i="1"/>
  <c r="AX2424" i="1"/>
  <c r="AW2424" i="1"/>
  <c r="AU2424" i="1"/>
  <c r="AT2424" i="1"/>
  <c r="AS2424" i="1"/>
  <c r="AR2424" i="1"/>
  <c r="AN2424" i="1"/>
  <c r="AM2424" i="1"/>
  <c r="AL2424" i="1"/>
  <c r="AK2424" i="1"/>
  <c r="AJ2424" i="1"/>
  <c r="AI2424" i="1"/>
  <c r="AH2424" i="1"/>
  <c r="AG2424" i="1"/>
  <c r="AF2424" i="1"/>
  <c r="AE2424" i="1"/>
  <c r="AC2424" i="1"/>
  <c r="AX2423" i="1"/>
  <c r="AW2423" i="1"/>
  <c r="AU2423" i="1"/>
  <c r="AT2423" i="1"/>
  <c r="AS2423" i="1"/>
  <c r="AR2423" i="1"/>
  <c r="AN2423" i="1"/>
  <c r="AM2423" i="1"/>
  <c r="AL2423" i="1"/>
  <c r="AK2423" i="1"/>
  <c r="AJ2423" i="1"/>
  <c r="AI2423" i="1"/>
  <c r="AH2423" i="1"/>
  <c r="AG2423" i="1"/>
  <c r="AF2423" i="1"/>
  <c r="AE2423" i="1"/>
  <c r="AC2423" i="1"/>
  <c r="AX2422" i="1"/>
  <c r="AW2422" i="1"/>
  <c r="AU2422" i="1"/>
  <c r="AT2422" i="1"/>
  <c r="AS2422" i="1"/>
  <c r="AR2422" i="1"/>
  <c r="AN2422" i="1"/>
  <c r="AM2422" i="1"/>
  <c r="AL2422" i="1"/>
  <c r="AK2422" i="1"/>
  <c r="AJ2422" i="1"/>
  <c r="AI2422" i="1"/>
  <c r="AH2422" i="1"/>
  <c r="AG2422" i="1"/>
  <c r="AF2422" i="1"/>
  <c r="AE2422" i="1"/>
  <c r="AC2422" i="1"/>
  <c r="AX2421" i="1"/>
  <c r="AW2421" i="1"/>
  <c r="AU2421" i="1"/>
  <c r="AT2421" i="1"/>
  <c r="AS2421" i="1"/>
  <c r="AR2421" i="1"/>
  <c r="AN2421" i="1"/>
  <c r="AM2421" i="1"/>
  <c r="AL2421" i="1"/>
  <c r="AK2421" i="1"/>
  <c r="AJ2421" i="1"/>
  <c r="AI2421" i="1"/>
  <c r="AH2421" i="1"/>
  <c r="AG2421" i="1"/>
  <c r="AF2421" i="1"/>
  <c r="AE2421" i="1"/>
  <c r="AC2421" i="1"/>
  <c r="AX2420" i="1"/>
  <c r="AW2420" i="1"/>
  <c r="AU2420" i="1"/>
  <c r="AT2420" i="1"/>
  <c r="AS2420" i="1"/>
  <c r="AR2420" i="1"/>
  <c r="AN2420" i="1"/>
  <c r="AM2420" i="1"/>
  <c r="AL2420" i="1"/>
  <c r="AK2420" i="1"/>
  <c r="AJ2420" i="1"/>
  <c r="AI2420" i="1"/>
  <c r="AH2420" i="1"/>
  <c r="AG2420" i="1"/>
  <c r="AF2420" i="1"/>
  <c r="AE2420" i="1"/>
  <c r="AC2420" i="1"/>
  <c r="AX2419" i="1"/>
  <c r="AW2419" i="1"/>
  <c r="AU2419" i="1"/>
  <c r="AT2419" i="1"/>
  <c r="AS2419" i="1"/>
  <c r="AR2419" i="1"/>
  <c r="AN2419" i="1"/>
  <c r="AM2419" i="1"/>
  <c r="AL2419" i="1"/>
  <c r="AK2419" i="1"/>
  <c r="AJ2419" i="1"/>
  <c r="AI2419" i="1"/>
  <c r="AH2419" i="1"/>
  <c r="AG2419" i="1"/>
  <c r="AF2419" i="1"/>
  <c r="AE2419" i="1"/>
  <c r="AC2419" i="1"/>
  <c r="AX2418" i="1"/>
  <c r="AW2418" i="1"/>
  <c r="AU2418" i="1"/>
  <c r="AT2418" i="1"/>
  <c r="AS2418" i="1"/>
  <c r="AR2418" i="1"/>
  <c r="AN2418" i="1"/>
  <c r="AM2418" i="1"/>
  <c r="AL2418" i="1"/>
  <c r="AK2418" i="1"/>
  <c r="AJ2418" i="1"/>
  <c r="AI2418" i="1"/>
  <c r="AH2418" i="1"/>
  <c r="AG2418" i="1"/>
  <c r="AF2418" i="1"/>
  <c r="AE2418" i="1"/>
  <c r="AC2418" i="1"/>
  <c r="AX2417" i="1"/>
  <c r="AW2417" i="1"/>
  <c r="AU2417" i="1"/>
  <c r="AT2417" i="1"/>
  <c r="AS2417" i="1"/>
  <c r="AR2417" i="1"/>
  <c r="AN2417" i="1"/>
  <c r="AM2417" i="1"/>
  <c r="AL2417" i="1"/>
  <c r="AK2417" i="1"/>
  <c r="AJ2417" i="1"/>
  <c r="AI2417" i="1"/>
  <c r="AH2417" i="1"/>
  <c r="AG2417" i="1"/>
  <c r="AF2417" i="1"/>
  <c r="AE2417" i="1"/>
  <c r="AC2417" i="1"/>
  <c r="AX2416" i="1"/>
  <c r="AW2416" i="1"/>
  <c r="AU2416" i="1"/>
  <c r="AT2416" i="1"/>
  <c r="AS2416" i="1"/>
  <c r="AR2416" i="1"/>
  <c r="AN2416" i="1"/>
  <c r="AM2416" i="1"/>
  <c r="AL2416" i="1"/>
  <c r="AK2416" i="1"/>
  <c r="AJ2416" i="1"/>
  <c r="AI2416" i="1"/>
  <c r="AH2416" i="1"/>
  <c r="AG2416" i="1"/>
  <c r="AF2416" i="1"/>
  <c r="AE2416" i="1"/>
  <c r="AC2416" i="1"/>
  <c r="AX2415" i="1"/>
  <c r="AW2415" i="1"/>
  <c r="AU2415" i="1"/>
  <c r="AT2415" i="1"/>
  <c r="AS2415" i="1"/>
  <c r="AR2415" i="1"/>
  <c r="AN2415" i="1"/>
  <c r="AM2415" i="1"/>
  <c r="AL2415" i="1"/>
  <c r="AK2415" i="1"/>
  <c r="AJ2415" i="1"/>
  <c r="AI2415" i="1"/>
  <c r="AH2415" i="1"/>
  <c r="AG2415" i="1"/>
  <c r="AF2415" i="1"/>
  <c r="AE2415" i="1"/>
  <c r="AC2415" i="1"/>
  <c r="AX2414" i="1"/>
  <c r="AW2414" i="1"/>
  <c r="AU2414" i="1"/>
  <c r="AT2414" i="1"/>
  <c r="AS2414" i="1"/>
  <c r="AR2414" i="1"/>
  <c r="AN2414" i="1"/>
  <c r="AM2414" i="1"/>
  <c r="AL2414" i="1"/>
  <c r="AK2414" i="1"/>
  <c r="AJ2414" i="1"/>
  <c r="AI2414" i="1"/>
  <c r="AH2414" i="1"/>
  <c r="AG2414" i="1"/>
  <c r="AF2414" i="1"/>
  <c r="AE2414" i="1"/>
  <c r="AC2414" i="1"/>
  <c r="AX2413" i="1"/>
  <c r="AW2413" i="1"/>
  <c r="AU2413" i="1"/>
  <c r="AT2413" i="1"/>
  <c r="AS2413" i="1"/>
  <c r="AR2413" i="1"/>
  <c r="AN2413" i="1"/>
  <c r="AM2413" i="1"/>
  <c r="AL2413" i="1"/>
  <c r="AK2413" i="1"/>
  <c r="AJ2413" i="1"/>
  <c r="AI2413" i="1"/>
  <c r="AH2413" i="1"/>
  <c r="AG2413" i="1"/>
  <c r="AF2413" i="1"/>
  <c r="AE2413" i="1"/>
  <c r="AC2413" i="1"/>
  <c r="AX2412" i="1"/>
  <c r="AW2412" i="1"/>
  <c r="AU2412" i="1"/>
  <c r="AT2412" i="1"/>
  <c r="AS2412" i="1"/>
  <c r="AR2412" i="1"/>
  <c r="AN2412" i="1"/>
  <c r="AM2412" i="1"/>
  <c r="AL2412" i="1"/>
  <c r="AK2412" i="1"/>
  <c r="AJ2412" i="1"/>
  <c r="AI2412" i="1"/>
  <c r="AH2412" i="1"/>
  <c r="AG2412" i="1"/>
  <c r="AF2412" i="1"/>
  <c r="AE2412" i="1"/>
  <c r="AC2412" i="1"/>
  <c r="AX2411" i="1"/>
  <c r="AW2411" i="1"/>
  <c r="AU2411" i="1"/>
  <c r="AT2411" i="1"/>
  <c r="AS2411" i="1"/>
  <c r="AR2411" i="1"/>
  <c r="AN2411" i="1"/>
  <c r="AM2411" i="1"/>
  <c r="AL2411" i="1"/>
  <c r="AK2411" i="1"/>
  <c r="AJ2411" i="1"/>
  <c r="AI2411" i="1"/>
  <c r="AH2411" i="1"/>
  <c r="AG2411" i="1"/>
  <c r="AF2411" i="1"/>
  <c r="AE2411" i="1"/>
  <c r="AC2411" i="1"/>
  <c r="AX2410" i="1"/>
  <c r="AW2410" i="1"/>
  <c r="AU2410" i="1"/>
  <c r="AT2410" i="1"/>
  <c r="AS2410" i="1"/>
  <c r="AR2410" i="1"/>
  <c r="AN2410" i="1"/>
  <c r="AM2410" i="1"/>
  <c r="AL2410" i="1"/>
  <c r="AK2410" i="1"/>
  <c r="AJ2410" i="1"/>
  <c r="AI2410" i="1"/>
  <c r="AH2410" i="1"/>
  <c r="AG2410" i="1"/>
  <c r="AF2410" i="1"/>
  <c r="AE2410" i="1"/>
  <c r="AC2410" i="1"/>
  <c r="AX2409" i="1"/>
  <c r="AW2409" i="1"/>
  <c r="AU2409" i="1"/>
  <c r="AT2409" i="1"/>
  <c r="AS2409" i="1"/>
  <c r="AR2409" i="1"/>
  <c r="AN2409" i="1"/>
  <c r="AM2409" i="1"/>
  <c r="AL2409" i="1"/>
  <c r="AK2409" i="1"/>
  <c r="AJ2409" i="1"/>
  <c r="AI2409" i="1"/>
  <c r="AH2409" i="1"/>
  <c r="AG2409" i="1"/>
  <c r="AF2409" i="1"/>
  <c r="AE2409" i="1"/>
  <c r="AC2409" i="1"/>
  <c r="AX2408" i="1"/>
  <c r="AW2408" i="1"/>
  <c r="AU2408" i="1"/>
  <c r="AT2408" i="1"/>
  <c r="AS2408" i="1"/>
  <c r="AR2408" i="1"/>
  <c r="AN2408" i="1"/>
  <c r="AM2408" i="1"/>
  <c r="AL2408" i="1"/>
  <c r="AK2408" i="1"/>
  <c r="AJ2408" i="1"/>
  <c r="AI2408" i="1"/>
  <c r="AH2408" i="1"/>
  <c r="AG2408" i="1"/>
  <c r="AF2408" i="1"/>
  <c r="AE2408" i="1"/>
  <c r="AC2408" i="1"/>
  <c r="AX2407" i="1"/>
  <c r="AW2407" i="1"/>
  <c r="AU2407" i="1"/>
  <c r="AT2407" i="1"/>
  <c r="AS2407" i="1"/>
  <c r="AR2407" i="1"/>
  <c r="AN2407" i="1"/>
  <c r="AM2407" i="1"/>
  <c r="AL2407" i="1"/>
  <c r="AK2407" i="1"/>
  <c r="AJ2407" i="1"/>
  <c r="AI2407" i="1"/>
  <c r="AH2407" i="1"/>
  <c r="AG2407" i="1"/>
  <c r="AF2407" i="1"/>
  <c r="AE2407" i="1"/>
  <c r="AC2407" i="1"/>
  <c r="AX2406" i="1"/>
  <c r="AW2406" i="1"/>
  <c r="AU2406" i="1"/>
  <c r="AT2406" i="1"/>
  <c r="AS2406" i="1"/>
  <c r="AR2406" i="1"/>
  <c r="AN2406" i="1"/>
  <c r="AM2406" i="1"/>
  <c r="AL2406" i="1"/>
  <c r="AK2406" i="1"/>
  <c r="AJ2406" i="1"/>
  <c r="AI2406" i="1"/>
  <c r="AH2406" i="1"/>
  <c r="AG2406" i="1"/>
  <c r="AF2406" i="1"/>
  <c r="AE2406" i="1"/>
  <c r="AC2406" i="1"/>
  <c r="AX2405" i="1"/>
  <c r="AW2405" i="1"/>
  <c r="AU2405" i="1"/>
  <c r="AT2405" i="1"/>
  <c r="AS2405" i="1"/>
  <c r="AR2405" i="1"/>
  <c r="AN2405" i="1"/>
  <c r="AM2405" i="1"/>
  <c r="AL2405" i="1"/>
  <c r="AK2405" i="1"/>
  <c r="AJ2405" i="1"/>
  <c r="AI2405" i="1"/>
  <c r="AH2405" i="1"/>
  <c r="AG2405" i="1"/>
  <c r="AF2405" i="1"/>
  <c r="AE2405" i="1"/>
  <c r="AC2405" i="1"/>
  <c r="AX2404" i="1"/>
  <c r="AW2404" i="1"/>
  <c r="AU2404" i="1"/>
  <c r="AT2404" i="1"/>
  <c r="AS2404" i="1"/>
  <c r="AR2404" i="1"/>
  <c r="AN2404" i="1"/>
  <c r="AM2404" i="1"/>
  <c r="AL2404" i="1"/>
  <c r="AK2404" i="1"/>
  <c r="AJ2404" i="1"/>
  <c r="AI2404" i="1"/>
  <c r="AH2404" i="1"/>
  <c r="AG2404" i="1"/>
  <c r="AF2404" i="1"/>
  <c r="AE2404" i="1"/>
  <c r="AC2404" i="1"/>
  <c r="AX2403" i="1"/>
  <c r="AW2403" i="1"/>
  <c r="AU2403" i="1"/>
  <c r="AT2403" i="1"/>
  <c r="AS2403" i="1"/>
  <c r="AR2403" i="1"/>
  <c r="AN2403" i="1"/>
  <c r="AM2403" i="1"/>
  <c r="AL2403" i="1"/>
  <c r="AK2403" i="1"/>
  <c r="AJ2403" i="1"/>
  <c r="AI2403" i="1"/>
  <c r="AH2403" i="1"/>
  <c r="AG2403" i="1"/>
  <c r="AF2403" i="1"/>
  <c r="AE2403" i="1"/>
  <c r="AC2403" i="1"/>
  <c r="AX2402" i="1"/>
  <c r="AW2402" i="1"/>
  <c r="AU2402" i="1"/>
  <c r="AT2402" i="1"/>
  <c r="AS2402" i="1"/>
  <c r="AR2402" i="1"/>
  <c r="AN2402" i="1"/>
  <c r="AM2402" i="1"/>
  <c r="AL2402" i="1"/>
  <c r="AK2402" i="1"/>
  <c r="AJ2402" i="1"/>
  <c r="AI2402" i="1"/>
  <c r="AH2402" i="1"/>
  <c r="AG2402" i="1"/>
  <c r="AF2402" i="1"/>
  <c r="AE2402" i="1"/>
  <c r="AC2402" i="1"/>
  <c r="AX2401" i="1"/>
  <c r="AW2401" i="1"/>
  <c r="AU2401" i="1"/>
  <c r="AT2401" i="1"/>
  <c r="AS2401" i="1"/>
  <c r="AR2401" i="1"/>
  <c r="AN2401" i="1"/>
  <c r="AM2401" i="1"/>
  <c r="AL2401" i="1"/>
  <c r="AK2401" i="1"/>
  <c r="AJ2401" i="1"/>
  <c r="AI2401" i="1"/>
  <c r="AH2401" i="1"/>
  <c r="AG2401" i="1"/>
  <c r="AF2401" i="1"/>
  <c r="AE2401" i="1"/>
  <c r="AC2401" i="1"/>
  <c r="AX2400" i="1"/>
  <c r="AW2400" i="1"/>
  <c r="AU2400" i="1"/>
  <c r="AT2400" i="1"/>
  <c r="AS2400" i="1"/>
  <c r="AR2400" i="1"/>
  <c r="AN2400" i="1"/>
  <c r="AM2400" i="1"/>
  <c r="AL2400" i="1"/>
  <c r="AK2400" i="1"/>
  <c r="AJ2400" i="1"/>
  <c r="AI2400" i="1"/>
  <c r="AH2400" i="1"/>
  <c r="AG2400" i="1"/>
  <c r="AF2400" i="1"/>
  <c r="AE2400" i="1"/>
  <c r="AC2400" i="1"/>
  <c r="AX2399" i="1"/>
  <c r="AW2399" i="1"/>
  <c r="AU2399" i="1"/>
  <c r="AT2399" i="1"/>
  <c r="AS2399" i="1"/>
  <c r="AR2399" i="1"/>
  <c r="AN2399" i="1"/>
  <c r="AM2399" i="1"/>
  <c r="AL2399" i="1"/>
  <c r="AK2399" i="1"/>
  <c r="AJ2399" i="1"/>
  <c r="AI2399" i="1"/>
  <c r="AH2399" i="1"/>
  <c r="AG2399" i="1"/>
  <c r="AF2399" i="1"/>
  <c r="AE2399" i="1"/>
  <c r="AC2399" i="1"/>
  <c r="AX2398" i="1"/>
  <c r="AW2398" i="1"/>
  <c r="AU2398" i="1"/>
  <c r="AT2398" i="1"/>
  <c r="AS2398" i="1"/>
  <c r="AR2398" i="1"/>
  <c r="AN2398" i="1"/>
  <c r="AM2398" i="1"/>
  <c r="AL2398" i="1"/>
  <c r="AK2398" i="1"/>
  <c r="AJ2398" i="1"/>
  <c r="AI2398" i="1"/>
  <c r="AH2398" i="1"/>
  <c r="AG2398" i="1"/>
  <c r="AF2398" i="1"/>
  <c r="AE2398" i="1"/>
  <c r="AC2398" i="1"/>
  <c r="AX2397" i="1"/>
  <c r="AW2397" i="1"/>
  <c r="AU2397" i="1"/>
  <c r="AT2397" i="1"/>
  <c r="AS2397" i="1"/>
  <c r="AR2397" i="1"/>
  <c r="AN2397" i="1"/>
  <c r="AM2397" i="1"/>
  <c r="AL2397" i="1"/>
  <c r="AK2397" i="1"/>
  <c r="AJ2397" i="1"/>
  <c r="AI2397" i="1"/>
  <c r="AH2397" i="1"/>
  <c r="AG2397" i="1"/>
  <c r="AF2397" i="1"/>
  <c r="AE2397" i="1"/>
  <c r="AC2397" i="1"/>
  <c r="AX2396" i="1"/>
  <c r="AW2396" i="1"/>
  <c r="AU2396" i="1"/>
  <c r="AT2396" i="1"/>
  <c r="AS2396" i="1"/>
  <c r="AR2396" i="1"/>
  <c r="AN2396" i="1"/>
  <c r="AM2396" i="1"/>
  <c r="AL2396" i="1"/>
  <c r="AK2396" i="1"/>
  <c r="AJ2396" i="1"/>
  <c r="AI2396" i="1"/>
  <c r="AH2396" i="1"/>
  <c r="AG2396" i="1"/>
  <c r="AF2396" i="1"/>
  <c r="AE2396" i="1"/>
  <c r="AC2396" i="1"/>
  <c r="AX2395" i="1"/>
  <c r="AW2395" i="1"/>
  <c r="AU2395" i="1"/>
  <c r="AT2395" i="1"/>
  <c r="AS2395" i="1"/>
  <c r="AR2395" i="1"/>
  <c r="AN2395" i="1"/>
  <c r="AM2395" i="1"/>
  <c r="AL2395" i="1"/>
  <c r="AK2395" i="1"/>
  <c r="AJ2395" i="1"/>
  <c r="AI2395" i="1"/>
  <c r="AH2395" i="1"/>
  <c r="AG2395" i="1"/>
  <c r="AF2395" i="1"/>
  <c r="AE2395" i="1"/>
  <c r="AC2395" i="1"/>
  <c r="AX2394" i="1"/>
  <c r="AW2394" i="1"/>
  <c r="AU2394" i="1"/>
  <c r="AT2394" i="1"/>
  <c r="AS2394" i="1"/>
  <c r="AR2394" i="1"/>
  <c r="AN2394" i="1"/>
  <c r="AM2394" i="1"/>
  <c r="AL2394" i="1"/>
  <c r="AK2394" i="1"/>
  <c r="AJ2394" i="1"/>
  <c r="AI2394" i="1"/>
  <c r="AH2394" i="1"/>
  <c r="AG2394" i="1"/>
  <c r="AF2394" i="1"/>
  <c r="AE2394" i="1"/>
  <c r="AC2394" i="1"/>
  <c r="AX2393" i="1"/>
  <c r="AW2393" i="1"/>
  <c r="AU2393" i="1"/>
  <c r="AT2393" i="1"/>
  <c r="AS2393" i="1"/>
  <c r="AR2393" i="1"/>
  <c r="AN2393" i="1"/>
  <c r="AM2393" i="1"/>
  <c r="AL2393" i="1"/>
  <c r="AK2393" i="1"/>
  <c r="AJ2393" i="1"/>
  <c r="AI2393" i="1"/>
  <c r="AH2393" i="1"/>
  <c r="AG2393" i="1"/>
  <c r="AF2393" i="1"/>
  <c r="AE2393" i="1"/>
  <c r="AC2393" i="1"/>
  <c r="AX2392" i="1"/>
  <c r="AW2392" i="1"/>
  <c r="AU2392" i="1"/>
  <c r="AT2392" i="1"/>
  <c r="AS2392" i="1"/>
  <c r="AR2392" i="1"/>
  <c r="AN2392" i="1"/>
  <c r="AM2392" i="1"/>
  <c r="AL2392" i="1"/>
  <c r="AK2392" i="1"/>
  <c r="AJ2392" i="1"/>
  <c r="AI2392" i="1"/>
  <c r="AH2392" i="1"/>
  <c r="AG2392" i="1"/>
  <c r="AF2392" i="1"/>
  <c r="AE2392" i="1"/>
  <c r="AC2392" i="1"/>
  <c r="AX2391" i="1"/>
  <c r="AW2391" i="1"/>
  <c r="AU2391" i="1"/>
  <c r="AT2391" i="1"/>
  <c r="AS2391" i="1"/>
  <c r="AR2391" i="1"/>
  <c r="AN2391" i="1"/>
  <c r="AM2391" i="1"/>
  <c r="AL2391" i="1"/>
  <c r="AK2391" i="1"/>
  <c r="AJ2391" i="1"/>
  <c r="AI2391" i="1"/>
  <c r="AH2391" i="1"/>
  <c r="AG2391" i="1"/>
  <c r="AF2391" i="1"/>
  <c r="AE2391" i="1"/>
  <c r="AC2391" i="1"/>
  <c r="AX2390" i="1"/>
  <c r="AW2390" i="1"/>
  <c r="AU2390" i="1"/>
  <c r="AT2390" i="1"/>
  <c r="AS2390" i="1"/>
  <c r="AR2390" i="1"/>
  <c r="AN2390" i="1"/>
  <c r="AM2390" i="1"/>
  <c r="AL2390" i="1"/>
  <c r="AK2390" i="1"/>
  <c r="AJ2390" i="1"/>
  <c r="AI2390" i="1"/>
  <c r="AH2390" i="1"/>
  <c r="AG2390" i="1"/>
  <c r="AF2390" i="1"/>
  <c r="AE2390" i="1"/>
  <c r="AC2390" i="1"/>
  <c r="AX2389" i="1"/>
  <c r="AW2389" i="1"/>
  <c r="AU2389" i="1"/>
  <c r="AT2389" i="1"/>
  <c r="AS2389" i="1"/>
  <c r="AR2389" i="1"/>
  <c r="AN2389" i="1"/>
  <c r="AM2389" i="1"/>
  <c r="AL2389" i="1"/>
  <c r="AK2389" i="1"/>
  <c r="AJ2389" i="1"/>
  <c r="AI2389" i="1"/>
  <c r="AH2389" i="1"/>
  <c r="AG2389" i="1"/>
  <c r="AF2389" i="1"/>
  <c r="AE2389" i="1"/>
  <c r="AC2389" i="1"/>
  <c r="AX2388" i="1"/>
  <c r="AW2388" i="1"/>
  <c r="AU2388" i="1"/>
  <c r="AT2388" i="1"/>
  <c r="AS2388" i="1"/>
  <c r="AR2388" i="1"/>
  <c r="AN2388" i="1"/>
  <c r="AM2388" i="1"/>
  <c r="AL2388" i="1"/>
  <c r="AK2388" i="1"/>
  <c r="AJ2388" i="1"/>
  <c r="AI2388" i="1"/>
  <c r="AH2388" i="1"/>
  <c r="AG2388" i="1"/>
  <c r="AF2388" i="1"/>
  <c r="AE2388" i="1"/>
  <c r="AC2388" i="1"/>
  <c r="AX2387" i="1"/>
  <c r="AW2387" i="1"/>
  <c r="AU2387" i="1"/>
  <c r="AT2387" i="1"/>
  <c r="AS2387" i="1"/>
  <c r="AR2387" i="1"/>
  <c r="AN2387" i="1"/>
  <c r="AM2387" i="1"/>
  <c r="AL2387" i="1"/>
  <c r="AK2387" i="1"/>
  <c r="AJ2387" i="1"/>
  <c r="AI2387" i="1"/>
  <c r="AH2387" i="1"/>
  <c r="AG2387" i="1"/>
  <c r="AF2387" i="1"/>
  <c r="AE2387" i="1"/>
  <c r="AC2387" i="1"/>
  <c r="AX2386" i="1"/>
  <c r="AW2386" i="1"/>
  <c r="AU2386" i="1"/>
  <c r="AT2386" i="1"/>
  <c r="AS2386" i="1"/>
  <c r="AR2386" i="1"/>
  <c r="AN2386" i="1"/>
  <c r="AM2386" i="1"/>
  <c r="AL2386" i="1"/>
  <c r="AK2386" i="1"/>
  <c r="AJ2386" i="1"/>
  <c r="AI2386" i="1"/>
  <c r="AH2386" i="1"/>
  <c r="AG2386" i="1"/>
  <c r="AF2386" i="1"/>
  <c r="AE2386" i="1"/>
  <c r="AC2386" i="1"/>
  <c r="AX2385" i="1"/>
  <c r="AW2385" i="1"/>
  <c r="AU2385" i="1"/>
  <c r="AT2385" i="1"/>
  <c r="AS2385" i="1"/>
  <c r="AR2385" i="1"/>
  <c r="AN2385" i="1"/>
  <c r="AM2385" i="1"/>
  <c r="AL2385" i="1"/>
  <c r="AK2385" i="1"/>
  <c r="AJ2385" i="1"/>
  <c r="AI2385" i="1"/>
  <c r="AH2385" i="1"/>
  <c r="AG2385" i="1"/>
  <c r="AF2385" i="1"/>
  <c r="AE2385" i="1"/>
  <c r="AC2385" i="1"/>
  <c r="AX2384" i="1"/>
  <c r="AW2384" i="1"/>
  <c r="AU2384" i="1"/>
  <c r="AT2384" i="1"/>
  <c r="AS2384" i="1"/>
  <c r="AR2384" i="1"/>
  <c r="AN2384" i="1"/>
  <c r="AM2384" i="1"/>
  <c r="AL2384" i="1"/>
  <c r="AK2384" i="1"/>
  <c r="AJ2384" i="1"/>
  <c r="AI2384" i="1"/>
  <c r="AH2384" i="1"/>
  <c r="AG2384" i="1"/>
  <c r="AF2384" i="1"/>
  <c r="AE2384" i="1"/>
  <c r="AC2384" i="1"/>
  <c r="AX2383" i="1"/>
  <c r="AW2383" i="1"/>
  <c r="AU2383" i="1"/>
  <c r="AT2383" i="1"/>
  <c r="AS2383" i="1"/>
  <c r="AR2383" i="1"/>
  <c r="AN2383" i="1"/>
  <c r="AM2383" i="1"/>
  <c r="AL2383" i="1"/>
  <c r="AK2383" i="1"/>
  <c r="AJ2383" i="1"/>
  <c r="AI2383" i="1"/>
  <c r="AH2383" i="1"/>
  <c r="AG2383" i="1"/>
  <c r="AF2383" i="1"/>
  <c r="AE2383" i="1"/>
  <c r="AC2383" i="1"/>
  <c r="AX2382" i="1"/>
  <c r="AW2382" i="1"/>
  <c r="AU2382" i="1"/>
  <c r="AT2382" i="1"/>
  <c r="AS2382" i="1"/>
  <c r="AR2382" i="1"/>
  <c r="AN2382" i="1"/>
  <c r="AM2382" i="1"/>
  <c r="AL2382" i="1"/>
  <c r="AK2382" i="1"/>
  <c r="AJ2382" i="1"/>
  <c r="AI2382" i="1"/>
  <c r="AH2382" i="1"/>
  <c r="AG2382" i="1"/>
  <c r="AF2382" i="1"/>
  <c r="AE2382" i="1"/>
  <c r="AC2382" i="1"/>
  <c r="AX2381" i="1"/>
  <c r="AW2381" i="1"/>
  <c r="AU2381" i="1"/>
  <c r="AT2381" i="1"/>
  <c r="AS2381" i="1"/>
  <c r="AR2381" i="1"/>
  <c r="AN2381" i="1"/>
  <c r="AM2381" i="1"/>
  <c r="AL2381" i="1"/>
  <c r="AK2381" i="1"/>
  <c r="AJ2381" i="1"/>
  <c r="AI2381" i="1"/>
  <c r="AH2381" i="1"/>
  <c r="AG2381" i="1"/>
  <c r="AF2381" i="1"/>
  <c r="AE2381" i="1"/>
  <c r="AC2381" i="1"/>
  <c r="AX2380" i="1"/>
  <c r="AW2380" i="1"/>
  <c r="AU2380" i="1"/>
  <c r="AT2380" i="1"/>
  <c r="AS2380" i="1"/>
  <c r="AR2380" i="1"/>
  <c r="AN2380" i="1"/>
  <c r="AM2380" i="1"/>
  <c r="AL2380" i="1"/>
  <c r="AK2380" i="1"/>
  <c r="AJ2380" i="1"/>
  <c r="AI2380" i="1"/>
  <c r="AH2380" i="1"/>
  <c r="AG2380" i="1"/>
  <c r="AF2380" i="1"/>
  <c r="AE2380" i="1"/>
  <c r="AC2380" i="1"/>
  <c r="AX2379" i="1"/>
  <c r="AW2379" i="1"/>
  <c r="AU2379" i="1"/>
  <c r="AT2379" i="1"/>
  <c r="AS2379" i="1"/>
  <c r="AR2379" i="1"/>
  <c r="AN2379" i="1"/>
  <c r="AM2379" i="1"/>
  <c r="AL2379" i="1"/>
  <c r="AK2379" i="1"/>
  <c r="AJ2379" i="1"/>
  <c r="AI2379" i="1"/>
  <c r="AH2379" i="1"/>
  <c r="AG2379" i="1"/>
  <c r="AF2379" i="1"/>
  <c r="AE2379" i="1"/>
  <c r="AC2379" i="1"/>
  <c r="AX2378" i="1"/>
  <c r="AW2378" i="1"/>
  <c r="AU2378" i="1"/>
  <c r="AT2378" i="1"/>
  <c r="AS2378" i="1"/>
  <c r="AR2378" i="1"/>
  <c r="AN2378" i="1"/>
  <c r="AM2378" i="1"/>
  <c r="AL2378" i="1"/>
  <c r="AK2378" i="1"/>
  <c r="AJ2378" i="1"/>
  <c r="AI2378" i="1"/>
  <c r="AH2378" i="1"/>
  <c r="AG2378" i="1"/>
  <c r="AF2378" i="1"/>
  <c r="AE2378" i="1"/>
  <c r="AC2378" i="1"/>
  <c r="AX2377" i="1"/>
  <c r="AW2377" i="1"/>
  <c r="AU2377" i="1"/>
  <c r="AT2377" i="1"/>
  <c r="AS2377" i="1"/>
  <c r="AR2377" i="1"/>
  <c r="AN2377" i="1"/>
  <c r="AM2377" i="1"/>
  <c r="AL2377" i="1"/>
  <c r="AK2377" i="1"/>
  <c r="AJ2377" i="1"/>
  <c r="AI2377" i="1"/>
  <c r="AH2377" i="1"/>
  <c r="AG2377" i="1"/>
  <c r="AF2377" i="1"/>
  <c r="AE2377" i="1"/>
  <c r="AC2377" i="1"/>
  <c r="AX2376" i="1"/>
  <c r="AW2376" i="1"/>
  <c r="AU2376" i="1"/>
  <c r="AT2376" i="1"/>
  <c r="AS2376" i="1"/>
  <c r="AR2376" i="1"/>
  <c r="AN2376" i="1"/>
  <c r="AM2376" i="1"/>
  <c r="AL2376" i="1"/>
  <c r="AK2376" i="1"/>
  <c r="AJ2376" i="1"/>
  <c r="AI2376" i="1"/>
  <c r="AH2376" i="1"/>
  <c r="AG2376" i="1"/>
  <c r="AF2376" i="1"/>
  <c r="AE2376" i="1"/>
  <c r="AC2376" i="1"/>
  <c r="AX2375" i="1"/>
  <c r="AW2375" i="1"/>
  <c r="AU2375" i="1"/>
  <c r="AT2375" i="1"/>
  <c r="AS2375" i="1"/>
  <c r="AR2375" i="1"/>
  <c r="AN2375" i="1"/>
  <c r="AM2375" i="1"/>
  <c r="AL2375" i="1"/>
  <c r="AK2375" i="1"/>
  <c r="AJ2375" i="1"/>
  <c r="AI2375" i="1"/>
  <c r="AH2375" i="1"/>
  <c r="AG2375" i="1"/>
  <c r="AF2375" i="1"/>
  <c r="AE2375" i="1"/>
  <c r="AC2375" i="1"/>
  <c r="AX2374" i="1"/>
  <c r="AW2374" i="1"/>
  <c r="AU2374" i="1"/>
  <c r="AT2374" i="1"/>
  <c r="AS2374" i="1"/>
  <c r="AR2374" i="1"/>
  <c r="AN2374" i="1"/>
  <c r="AM2374" i="1"/>
  <c r="AL2374" i="1"/>
  <c r="AK2374" i="1"/>
  <c r="AJ2374" i="1"/>
  <c r="AI2374" i="1"/>
  <c r="AH2374" i="1"/>
  <c r="AG2374" i="1"/>
  <c r="AF2374" i="1"/>
  <c r="AE2374" i="1"/>
  <c r="AC2374" i="1"/>
  <c r="AX2373" i="1"/>
  <c r="AW2373" i="1"/>
  <c r="AU2373" i="1"/>
  <c r="AT2373" i="1"/>
  <c r="AS2373" i="1"/>
  <c r="AR2373" i="1"/>
  <c r="AN2373" i="1"/>
  <c r="AM2373" i="1"/>
  <c r="AL2373" i="1"/>
  <c r="AK2373" i="1"/>
  <c r="AJ2373" i="1"/>
  <c r="AI2373" i="1"/>
  <c r="AH2373" i="1"/>
  <c r="AG2373" i="1"/>
  <c r="AF2373" i="1"/>
  <c r="AE2373" i="1"/>
  <c r="AC2373" i="1"/>
  <c r="AX2372" i="1"/>
  <c r="AW2372" i="1"/>
  <c r="AU2372" i="1"/>
  <c r="AT2372" i="1"/>
  <c r="AS2372" i="1"/>
  <c r="AR2372" i="1"/>
  <c r="AN2372" i="1"/>
  <c r="AM2372" i="1"/>
  <c r="AL2372" i="1"/>
  <c r="AK2372" i="1"/>
  <c r="AJ2372" i="1"/>
  <c r="AI2372" i="1"/>
  <c r="AH2372" i="1"/>
  <c r="AG2372" i="1"/>
  <c r="AF2372" i="1"/>
  <c r="AE2372" i="1"/>
  <c r="AC2372" i="1"/>
  <c r="AX2371" i="1"/>
  <c r="AW2371" i="1"/>
  <c r="AU2371" i="1"/>
  <c r="AT2371" i="1"/>
  <c r="AS2371" i="1"/>
  <c r="AR2371" i="1"/>
  <c r="AN2371" i="1"/>
  <c r="AM2371" i="1"/>
  <c r="AL2371" i="1"/>
  <c r="AK2371" i="1"/>
  <c r="AJ2371" i="1"/>
  <c r="AI2371" i="1"/>
  <c r="AH2371" i="1"/>
  <c r="AG2371" i="1"/>
  <c r="AF2371" i="1"/>
  <c r="AE2371" i="1"/>
  <c r="AC2371" i="1"/>
  <c r="AX2370" i="1"/>
  <c r="AW2370" i="1"/>
  <c r="AU2370" i="1"/>
  <c r="AT2370" i="1"/>
  <c r="AS2370" i="1"/>
  <c r="AR2370" i="1"/>
  <c r="AN2370" i="1"/>
  <c r="AM2370" i="1"/>
  <c r="AL2370" i="1"/>
  <c r="AK2370" i="1"/>
  <c r="AJ2370" i="1"/>
  <c r="AI2370" i="1"/>
  <c r="AH2370" i="1"/>
  <c r="AG2370" i="1"/>
  <c r="AF2370" i="1"/>
  <c r="AE2370" i="1"/>
  <c r="AC2370" i="1"/>
  <c r="AX2369" i="1"/>
  <c r="AW2369" i="1"/>
  <c r="AU2369" i="1"/>
  <c r="AT2369" i="1"/>
  <c r="AS2369" i="1"/>
  <c r="AR2369" i="1"/>
  <c r="AN2369" i="1"/>
  <c r="AM2369" i="1"/>
  <c r="AL2369" i="1"/>
  <c r="AK2369" i="1"/>
  <c r="AJ2369" i="1"/>
  <c r="AI2369" i="1"/>
  <c r="AH2369" i="1"/>
  <c r="AG2369" i="1"/>
  <c r="AF2369" i="1"/>
  <c r="AE2369" i="1"/>
  <c r="AC2369" i="1"/>
  <c r="AX2368" i="1"/>
  <c r="AW2368" i="1"/>
  <c r="AU2368" i="1"/>
  <c r="AT2368" i="1"/>
  <c r="AS2368" i="1"/>
  <c r="AR2368" i="1"/>
  <c r="AN2368" i="1"/>
  <c r="AM2368" i="1"/>
  <c r="AL2368" i="1"/>
  <c r="AK2368" i="1"/>
  <c r="AJ2368" i="1"/>
  <c r="AI2368" i="1"/>
  <c r="AH2368" i="1"/>
  <c r="AG2368" i="1"/>
  <c r="AF2368" i="1"/>
  <c r="AE2368" i="1"/>
  <c r="AC2368" i="1"/>
  <c r="AX2367" i="1"/>
  <c r="AW2367" i="1"/>
  <c r="AU2367" i="1"/>
  <c r="AT2367" i="1"/>
  <c r="AS2367" i="1"/>
  <c r="AR2367" i="1"/>
  <c r="AN2367" i="1"/>
  <c r="AM2367" i="1"/>
  <c r="AL2367" i="1"/>
  <c r="AK2367" i="1"/>
  <c r="AJ2367" i="1"/>
  <c r="AI2367" i="1"/>
  <c r="AH2367" i="1"/>
  <c r="AG2367" i="1"/>
  <c r="AF2367" i="1"/>
  <c r="AE2367" i="1"/>
  <c r="AC2367" i="1"/>
  <c r="AX2366" i="1"/>
  <c r="AW2366" i="1"/>
  <c r="AU2366" i="1"/>
  <c r="AT2366" i="1"/>
  <c r="AS2366" i="1"/>
  <c r="AR2366" i="1"/>
  <c r="AN2366" i="1"/>
  <c r="AM2366" i="1"/>
  <c r="AL2366" i="1"/>
  <c r="AK2366" i="1"/>
  <c r="AJ2366" i="1"/>
  <c r="AI2366" i="1"/>
  <c r="AH2366" i="1"/>
  <c r="AG2366" i="1"/>
  <c r="AF2366" i="1"/>
  <c r="AE2366" i="1"/>
  <c r="AC2366" i="1"/>
  <c r="AX2365" i="1"/>
  <c r="AW2365" i="1"/>
  <c r="AU2365" i="1"/>
  <c r="AT2365" i="1"/>
  <c r="AS2365" i="1"/>
  <c r="AR2365" i="1"/>
  <c r="AN2365" i="1"/>
  <c r="AM2365" i="1"/>
  <c r="AL2365" i="1"/>
  <c r="AK2365" i="1"/>
  <c r="AJ2365" i="1"/>
  <c r="AI2365" i="1"/>
  <c r="AH2365" i="1"/>
  <c r="AG2365" i="1"/>
  <c r="AF2365" i="1"/>
  <c r="AE2365" i="1"/>
  <c r="AC2365" i="1"/>
  <c r="AX2364" i="1"/>
  <c r="AW2364" i="1"/>
  <c r="AU2364" i="1"/>
  <c r="AT2364" i="1"/>
  <c r="AS2364" i="1"/>
  <c r="AR2364" i="1"/>
  <c r="AN2364" i="1"/>
  <c r="AM2364" i="1"/>
  <c r="AL2364" i="1"/>
  <c r="AK2364" i="1"/>
  <c r="AJ2364" i="1"/>
  <c r="AI2364" i="1"/>
  <c r="AH2364" i="1"/>
  <c r="AG2364" i="1"/>
  <c r="AF2364" i="1"/>
  <c r="AE2364" i="1"/>
  <c r="AC2364" i="1"/>
  <c r="AX2363" i="1"/>
  <c r="AW2363" i="1"/>
  <c r="AU2363" i="1"/>
  <c r="AT2363" i="1"/>
  <c r="AS2363" i="1"/>
  <c r="AR2363" i="1"/>
  <c r="AN2363" i="1"/>
  <c r="AM2363" i="1"/>
  <c r="AL2363" i="1"/>
  <c r="AK2363" i="1"/>
  <c r="AJ2363" i="1"/>
  <c r="AI2363" i="1"/>
  <c r="AH2363" i="1"/>
  <c r="AG2363" i="1"/>
  <c r="AF2363" i="1"/>
  <c r="AE2363" i="1"/>
  <c r="AC2363" i="1"/>
  <c r="AX2362" i="1"/>
  <c r="AW2362" i="1"/>
  <c r="AU2362" i="1"/>
  <c r="AT2362" i="1"/>
  <c r="AS2362" i="1"/>
  <c r="AR2362" i="1"/>
  <c r="AN2362" i="1"/>
  <c r="AM2362" i="1"/>
  <c r="AL2362" i="1"/>
  <c r="AK2362" i="1"/>
  <c r="AJ2362" i="1"/>
  <c r="AI2362" i="1"/>
  <c r="AH2362" i="1"/>
  <c r="AG2362" i="1"/>
  <c r="AF2362" i="1"/>
  <c r="AE2362" i="1"/>
  <c r="AC2362" i="1"/>
  <c r="AX2361" i="1"/>
  <c r="AW2361" i="1"/>
  <c r="AU2361" i="1"/>
  <c r="AT2361" i="1"/>
  <c r="AS2361" i="1"/>
  <c r="AR2361" i="1"/>
  <c r="AN2361" i="1"/>
  <c r="AM2361" i="1"/>
  <c r="AL2361" i="1"/>
  <c r="AK2361" i="1"/>
  <c r="AJ2361" i="1"/>
  <c r="AI2361" i="1"/>
  <c r="AH2361" i="1"/>
  <c r="AG2361" i="1"/>
  <c r="AF2361" i="1"/>
  <c r="AE2361" i="1"/>
  <c r="AC2361" i="1"/>
  <c r="AX2360" i="1"/>
  <c r="AW2360" i="1"/>
  <c r="AU2360" i="1"/>
  <c r="AT2360" i="1"/>
  <c r="AS2360" i="1"/>
  <c r="AR2360" i="1"/>
  <c r="AN2360" i="1"/>
  <c r="AM2360" i="1"/>
  <c r="AL2360" i="1"/>
  <c r="AK2360" i="1"/>
  <c r="AJ2360" i="1"/>
  <c r="AI2360" i="1"/>
  <c r="AH2360" i="1"/>
  <c r="AG2360" i="1"/>
  <c r="AF2360" i="1"/>
  <c r="AE2360" i="1"/>
  <c r="AC2360" i="1"/>
  <c r="AX2359" i="1"/>
  <c r="AW2359" i="1"/>
  <c r="AU2359" i="1"/>
  <c r="AT2359" i="1"/>
  <c r="AS2359" i="1"/>
  <c r="AR2359" i="1"/>
  <c r="AN2359" i="1"/>
  <c r="AM2359" i="1"/>
  <c r="AL2359" i="1"/>
  <c r="AK2359" i="1"/>
  <c r="AJ2359" i="1"/>
  <c r="AI2359" i="1"/>
  <c r="AH2359" i="1"/>
  <c r="AG2359" i="1"/>
  <c r="AF2359" i="1"/>
  <c r="AE2359" i="1"/>
  <c r="AC2359" i="1"/>
  <c r="AX2358" i="1"/>
  <c r="AW2358" i="1"/>
  <c r="AU2358" i="1"/>
  <c r="AT2358" i="1"/>
  <c r="AS2358" i="1"/>
  <c r="AR2358" i="1"/>
  <c r="AN2358" i="1"/>
  <c r="AM2358" i="1"/>
  <c r="AL2358" i="1"/>
  <c r="AK2358" i="1"/>
  <c r="AJ2358" i="1"/>
  <c r="AI2358" i="1"/>
  <c r="AH2358" i="1"/>
  <c r="AG2358" i="1"/>
  <c r="AF2358" i="1"/>
  <c r="AE2358" i="1"/>
  <c r="AC2358" i="1"/>
  <c r="AX2357" i="1"/>
  <c r="AW2357" i="1"/>
  <c r="AU2357" i="1"/>
  <c r="AT2357" i="1"/>
  <c r="AS2357" i="1"/>
  <c r="AR2357" i="1"/>
  <c r="AN2357" i="1"/>
  <c r="AM2357" i="1"/>
  <c r="AL2357" i="1"/>
  <c r="AK2357" i="1"/>
  <c r="AJ2357" i="1"/>
  <c r="AI2357" i="1"/>
  <c r="AH2357" i="1"/>
  <c r="AG2357" i="1"/>
  <c r="AF2357" i="1"/>
  <c r="AE2357" i="1"/>
  <c r="AC2357" i="1"/>
  <c r="AX2356" i="1"/>
  <c r="AW2356" i="1"/>
  <c r="AU2356" i="1"/>
  <c r="AT2356" i="1"/>
  <c r="AS2356" i="1"/>
  <c r="AR2356" i="1"/>
  <c r="AN2356" i="1"/>
  <c r="AM2356" i="1"/>
  <c r="AL2356" i="1"/>
  <c r="AK2356" i="1"/>
  <c r="AJ2356" i="1"/>
  <c r="AI2356" i="1"/>
  <c r="AH2356" i="1"/>
  <c r="AG2356" i="1"/>
  <c r="AF2356" i="1"/>
  <c r="AE2356" i="1"/>
  <c r="AC2356" i="1"/>
  <c r="AX2355" i="1"/>
  <c r="AW2355" i="1"/>
  <c r="AU2355" i="1"/>
  <c r="AT2355" i="1"/>
  <c r="AS2355" i="1"/>
  <c r="AR2355" i="1"/>
  <c r="AN2355" i="1"/>
  <c r="AM2355" i="1"/>
  <c r="AL2355" i="1"/>
  <c r="AK2355" i="1"/>
  <c r="AJ2355" i="1"/>
  <c r="AI2355" i="1"/>
  <c r="AH2355" i="1"/>
  <c r="AG2355" i="1"/>
  <c r="AF2355" i="1"/>
  <c r="AE2355" i="1"/>
  <c r="AC2355" i="1"/>
  <c r="AX2354" i="1"/>
  <c r="AW2354" i="1"/>
  <c r="AU2354" i="1"/>
  <c r="AT2354" i="1"/>
  <c r="AS2354" i="1"/>
  <c r="AR2354" i="1"/>
  <c r="AN2354" i="1"/>
  <c r="AM2354" i="1"/>
  <c r="AL2354" i="1"/>
  <c r="AK2354" i="1"/>
  <c r="AJ2354" i="1"/>
  <c r="AI2354" i="1"/>
  <c r="AH2354" i="1"/>
  <c r="AG2354" i="1"/>
  <c r="AF2354" i="1"/>
  <c r="AE2354" i="1"/>
  <c r="AC2354" i="1"/>
  <c r="AX2353" i="1"/>
  <c r="AW2353" i="1"/>
  <c r="AU2353" i="1"/>
  <c r="AT2353" i="1"/>
  <c r="AS2353" i="1"/>
  <c r="AR2353" i="1"/>
  <c r="AN2353" i="1"/>
  <c r="AM2353" i="1"/>
  <c r="AL2353" i="1"/>
  <c r="AK2353" i="1"/>
  <c r="AJ2353" i="1"/>
  <c r="AI2353" i="1"/>
  <c r="AH2353" i="1"/>
  <c r="AG2353" i="1"/>
  <c r="AF2353" i="1"/>
  <c r="AE2353" i="1"/>
  <c r="AC2353" i="1"/>
  <c r="AX2352" i="1"/>
  <c r="AW2352" i="1"/>
  <c r="AU2352" i="1"/>
  <c r="AT2352" i="1"/>
  <c r="AS2352" i="1"/>
  <c r="AR2352" i="1"/>
  <c r="AN2352" i="1"/>
  <c r="AM2352" i="1"/>
  <c r="AL2352" i="1"/>
  <c r="AK2352" i="1"/>
  <c r="AJ2352" i="1"/>
  <c r="AI2352" i="1"/>
  <c r="AH2352" i="1"/>
  <c r="AG2352" i="1"/>
  <c r="AF2352" i="1"/>
  <c r="AE2352" i="1"/>
  <c r="AC2352" i="1"/>
  <c r="AX2351" i="1"/>
  <c r="AW2351" i="1"/>
  <c r="AU2351" i="1"/>
  <c r="AT2351" i="1"/>
  <c r="AS2351" i="1"/>
  <c r="AR2351" i="1"/>
  <c r="AN2351" i="1"/>
  <c r="AM2351" i="1"/>
  <c r="AL2351" i="1"/>
  <c r="AK2351" i="1"/>
  <c r="AJ2351" i="1"/>
  <c r="AI2351" i="1"/>
  <c r="AH2351" i="1"/>
  <c r="AG2351" i="1"/>
  <c r="AF2351" i="1"/>
  <c r="AE2351" i="1"/>
  <c r="AC2351" i="1"/>
  <c r="AX2350" i="1"/>
  <c r="AW2350" i="1"/>
  <c r="AU2350" i="1"/>
  <c r="AT2350" i="1"/>
  <c r="AS2350" i="1"/>
  <c r="AR2350" i="1"/>
  <c r="AN2350" i="1"/>
  <c r="AM2350" i="1"/>
  <c r="AL2350" i="1"/>
  <c r="AK2350" i="1"/>
  <c r="AJ2350" i="1"/>
  <c r="AI2350" i="1"/>
  <c r="AH2350" i="1"/>
  <c r="AG2350" i="1"/>
  <c r="AF2350" i="1"/>
  <c r="AE2350" i="1"/>
  <c r="AC2350" i="1"/>
  <c r="AX2349" i="1"/>
  <c r="AW2349" i="1"/>
  <c r="AU2349" i="1"/>
  <c r="AT2349" i="1"/>
  <c r="AS2349" i="1"/>
  <c r="AR2349" i="1"/>
  <c r="AN2349" i="1"/>
  <c r="AM2349" i="1"/>
  <c r="AL2349" i="1"/>
  <c r="AK2349" i="1"/>
  <c r="AJ2349" i="1"/>
  <c r="AI2349" i="1"/>
  <c r="AH2349" i="1"/>
  <c r="AG2349" i="1"/>
  <c r="AF2349" i="1"/>
  <c r="AE2349" i="1"/>
  <c r="AC2349" i="1"/>
  <c r="AX2348" i="1"/>
  <c r="AW2348" i="1"/>
  <c r="AU2348" i="1"/>
  <c r="AT2348" i="1"/>
  <c r="AS2348" i="1"/>
  <c r="AR2348" i="1"/>
  <c r="AN2348" i="1"/>
  <c r="AM2348" i="1"/>
  <c r="AL2348" i="1"/>
  <c r="AK2348" i="1"/>
  <c r="AJ2348" i="1"/>
  <c r="AI2348" i="1"/>
  <c r="AH2348" i="1"/>
  <c r="AG2348" i="1"/>
  <c r="AF2348" i="1"/>
  <c r="AE2348" i="1"/>
  <c r="AC2348" i="1"/>
  <c r="AX2347" i="1"/>
  <c r="AW2347" i="1"/>
  <c r="AU2347" i="1"/>
  <c r="AT2347" i="1"/>
  <c r="AS2347" i="1"/>
  <c r="AR2347" i="1"/>
  <c r="AN2347" i="1"/>
  <c r="AM2347" i="1"/>
  <c r="AL2347" i="1"/>
  <c r="AK2347" i="1"/>
  <c r="AJ2347" i="1"/>
  <c r="AI2347" i="1"/>
  <c r="AH2347" i="1"/>
  <c r="AG2347" i="1"/>
  <c r="AF2347" i="1"/>
  <c r="AE2347" i="1"/>
  <c r="AC2347" i="1"/>
  <c r="AX2346" i="1"/>
  <c r="AW2346" i="1"/>
  <c r="AU2346" i="1"/>
  <c r="AT2346" i="1"/>
  <c r="AS2346" i="1"/>
  <c r="AR2346" i="1"/>
  <c r="AN2346" i="1"/>
  <c r="AM2346" i="1"/>
  <c r="AL2346" i="1"/>
  <c r="AK2346" i="1"/>
  <c r="AJ2346" i="1"/>
  <c r="AI2346" i="1"/>
  <c r="AH2346" i="1"/>
  <c r="AG2346" i="1"/>
  <c r="AF2346" i="1"/>
  <c r="AE2346" i="1"/>
  <c r="AC2346" i="1"/>
  <c r="AX2345" i="1"/>
  <c r="AW2345" i="1"/>
  <c r="AU2345" i="1"/>
  <c r="AT2345" i="1"/>
  <c r="AS2345" i="1"/>
  <c r="AR2345" i="1"/>
  <c r="AN2345" i="1"/>
  <c r="AM2345" i="1"/>
  <c r="AL2345" i="1"/>
  <c r="AK2345" i="1"/>
  <c r="AJ2345" i="1"/>
  <c r="AI2345" i="1"/>
  <c r="AH2345" i="1"/>
  <c r="AG2345" i="1"/>
  <c r="AF2345" i="1"/>
  <c r="AE2345" i="1"/>
  <c r="AC2345" i="1"/>
  <c r="AX2344" i="1"/>
  <c r="AW2344" i="1"/>
  <c r="AU2344" i="1"/>
  <c r="AT2344" i="1"/>
  <c r="AS2344" i="1"/>
  <c r="AR2344" i="1"/>
  <c r="AN2344" i="1"/>
  <c r="AM2344" i="1"/>
  <c r="AL2344" i="1"/>
  <c r="AK2344" i="1"/>
  <c r="AJ2344" i="1"/>
  <c r="AI2344" i="1"/>
  <c r="AH2344" i="1"/>
  <c r="AG2344" i="1"/>
  <c r="AF2344" i="1"/>
  <c r="AE2344" i="1"/>
  <c r="AC2344" i="1"/>
  <c r="AX2343" i="1"/>
  <c r="AW2343" i="1"/>
  <c r="AU2343" i="1"/>
  <c r="AT2343" i="1"/>
  <c r="AS2343" i="1"/>
  <c r="AR2343" i="1"/>
  <c r="AN2343" i="1"/>
  <c r="AM2343" i="1"/>
  <c r="AL2343" i="1"/>
  <c r="AK2343" i="1"/>
  <c r="AJ2343" i="1"/>
  <c r="AI2343" i="1"/>
  <c r="AH2343" i="1"/>
  <c r="AG2343" i="1"/>
  <c r="AF2343" i="1"/>
  <c r="AE2343" i="1"/>
  <c r="AC2343" i="1"/>
  <c r="AX2342" i="1"/>
  <c r="AW2342" i="1"/>
  <c r="AU2342" i="1"/>
  <c r="AT2342" i="1"/>
  <c r="AS2342" i="1"/>
  <c r="AR2342" i="1"/>
  <c r="AN2342" i="1"/>
  <c r="AM2342" i="1"/>
  <c r="AL2342" i="1"/>
  <c r="AK2342" i="1"/>
  <c r="AJ2342" i="1"/>
  <c r="AI2342" i="1"/>
  <c r="AH2342" i="1"/>
  <c r="AG2342" i="1"/>
  <c r="AF2342" i="1"/>
  <c r="AE2342" i="1"/>
  <c r="AC2342" i="1"/>
  <c r="AX2341" i="1"/>
  <c r="AW2341" i="1"/>
  <c r="AU2341" i="1"/>
  <c r="AT2341" i="1"/>
  <c r="AS2341" i="1"/>
  <c r="AR2341" i="1"/>
  <c r="AN2341" i="1"/>
  <c r="AM2341" i="1"/>
  <c r="AL2341" i="1"/>
  <c r="AK2341" i="1"/>
  <c r="AJ2341" i="1"/>
  <c r="AI2341" i="1"/>
  <c r="AH2341" i="1"/>
  <c r="AG2341" i="1"/>
  <c r="AF2341" i="1"/>
  <c r="AE2341" i="1"/>
  <c r="AC2341" i="1"/>
  <c r="AX2340" i="1"/>
  <c r="AW2340" i="1"/>
  <c r="AU2340" i="1"/>
  <c r="AT2340" i="1"/>
  <c r="AS2340" i="1"/>
  <c r="AR2340" i="1"/>
  <c r="AN2340" i="1"/>
  <c r="AM2340" i="1"/>
  <c r="AL2340" i="1"/>
  <c r="AK2340" i="1"/>
  <c r="AJ2340" i="1"/>
  <c r="AI2340" i="1"/>
  <c r="AH2340" i="1"/>
  <c r="AG2340" i="1"/>
  <c r="AF2340" i="1"/>
  <c r="AE2340" i="1"/>
  <c r="AC2340" i="1"/>
  <c r="AX2339" i="1"/>
  <c r="AW2339" i="1"/>
  <c r="AU2339" i="1"/>
  <c r="AT2339" i="1"/>
  <c r="AS2339" i="1"/>
  <c r="AR2339" i="1"/>
  <c r="AN2339" i="1"/>
  <c r="AM2339" i="1"/>
  <c r="AL2339" i="1"/>
  <c r="AK2339" i="1"/>
  <c r="AJ2339" i="1"/>
  <c r="AI2339" i="1"/>
  <c r="AH2339" i="1"/>
  <c r="AG2339" i="1"/>
  <c r="AF2339" i="1"/>
  <c r="AE2339" i="1"/>
  <c r="AC2339" i="1"/>
  <c r="AX2338" i="1"/>
  <c r="AW2338" i="1"/>
  <c r="AU2338" i="1"/>
  <c r="AT2338" i="1"/>
  <c r="AS2338" i="1"/>
  <c r="AR2338" i="1"/>
  <c r="AN2338" i="1"/>
  <c r="AM2338" i="1"/>
  <c r="AL2338" i="1"/>
  <c r="AK2338" i="1"/>
  <c r="AJ2338" i="1"/>
  <c r="AI2338" i="1"/>
  <c r="AH2338" i="1"/>
  <c r="AG2338" i="1"/>
  <c r="AF2338" i="1"/>
  <c r="AE2338" i="1"/>
  <c r="AC2338" i="1"/>
  <c r="AX2337" i="1"/>
  <c r="AW2337" i="1"/>
  <c r="AU2337" i="1"/>
  <c r="AT2337" i="1"/>
  <c r="AS2337" i="1"/>
  <c r="AR2337" i="1"/>
  <c r="AN2337" i="1"/>
  <c r="AM2337" i="1"/>
  <c r="AL2337" i="1"/>
  <c r="AK2337" i="1"/>
  <c r="AJ2337" i="1"/>
  <c r="AI2337" i="1"/>
  <c r="AH2337" i="1"/>
  <c r="AG2337" i="1"/>
  <c r="AF2337" i="1"/>
  <c r="AE2337" i="1"/>
  <c r="AC2337" i="1"/>
  <c r="AX2336" i="1"/>
  <c r="AW2336" i="1"/>
  <c r="AU2336" i="1"/>
  <c r="AT2336" i="1"/>
  <c r="AS2336" i="1"/>
  <c r="AR2336" i="1"/>
  <c r="AN2336" i="1"/>
  <c r="AM2336" i="1"/>
  <c r="AL2336" i="1"/>
  <c r="AK2336" i="1"/>
  <c r="AJ2336" i="1"/>
  <c r="AI2336" i="1"/>
  <c r="AH2336" i="1"/>
  <c r="AG2336" i="1"/>
  <c r="AF2336" i="1"/>
  <c r="AE2336" i="1"/>
  <c r="AC2336" i="1"/>
  <c r="AX2335" i="1"/>
  <c r="AW2335" i="1"/>
  <c r="AU2335" i="1"/>
  <c r="AT2335" i="1"/>
  <c r="AS2335" i="1"/>
  <c r="AR2335" i="1"/>
  <c r="AN2335" i="1"/>
  <c r="AM2335" i="1"/>
  <c r="AL2335" i="1"/>
  <c r="AK2335" i="1"/>
  <c r="AJ2335" i="1"/>
  <c r="AI2335" i="1"/>
  <c r="AH2335" i="1"/>
  <c r="AG2335" i="1"/>
  <c r="AF2335" i="1"/>
  <c r="AE2335" i="1"/>
  <c r="AC2335" i="1"/>
  <c r="AX2334" i="1"/>
  <c r="AW2334" i="1"/>
  <c r="AU2334" i="1"/>
  <c r="AT2334" i="1"/>
  <c r="AS2334" i="1"/>
  <c r="AR2334" i="1"/>
  <c r="AN2334" i="1"/>
  <c r="AM2334" i="1"/>
  <c r="AL2334" i="1"/>
  <c r="AK2334" i="1"/>
  <c r="AJ2334" i="1"/>
  <c r="AI2334" i="1"/>
  <c r="AH2334" i="1"/>
  <c r="AG2334" i="1"/>
  <c r="AF2334" i="1"/>
  <c r="AE2334" i="1"/>
  <c r="AC2334" i="1"/>
  <c r="AX2333" i="1"/>
  <c r="AW2333" i="1"/>
  <c r="AU2333" i="1"/>
  <c r="AT2333" i="1"/>
  <c r="AS2333" i="1"/>
  <c r="AR2333" i="1"/>
  <c r="AN2333" i="1"/>
  <c r="AM2333" i="1"/>
  <c r="AL2333" i="1"/>
  <c r="AK2333" i="1"/>
  <c r="AJ2333" i="1"/>
  <c r="AI2333" i="1"/>
  <c r="AH2333" i="1"/>
  <c r="AG2333" i="1"/>
  <c r="AF2333" i="1"/>
  <c r="AE2333" i="1"/>
  <c r="AC2333" i="1"/>
  <c r="AX2332" i="1"/>
  <c r="AW2332" i="1"/>
  <c r="AU2332" i="1"/>
  <c r="AT2332" i="1"/>
  <c r="AS2332" i="1"/>
  <c r="AR2332" i="1"/>
  <c r="AN2332" i="1"/>
  <c r="AM2332" i="1"/>
  <c r="AL2332" i="1"/>
  <c r="AK2332" i="1"/>
  <c r="AJ2332" i="1"/>
  <c r="AI2332" i="1"/>
  <c r="AH2332" i="1"/>
  <c r="AG2332" i="1"/>
  <c r="AF2332" i="1"/>
  <c r="AE2332" i="1"/>
  <c r="AC2332" i="1"/>
  <c r="AX2331" i="1"/>
  <c r="AW2331" i="1"/>
  <c r="AU2331" i="1"/>
  <c r="AT2331" i="1"/>
  <c r="AS2331" i="1"/>
  <c r="AR2331" i="1"/>
  <c r="AN2331" i="1"/>
  <c r="AM2331" i="1"/>
  <c r="AL2331" i="1"/>
  <c r="AK2331" i="1"/>
  <c r="AJ2331" i="1"/>
  <c r="AI2331" i="1"/>
  <c r="AH2331" i="1"/>
  <c r="AG2331" i="1"/>
  <c r="AF2331" i="1"/>
  <c r="AE2331" i="1"/>
  <c r="AC2331" i="1"/>
  <c r="AX2330" i="1"/>
  <c r="AW2330" i="1"/>
  <c r="AU2330" i="1"/>
  <c r="AT2330" i="1"/>
  <c r="AS2330" i="1"/>
  <c r="AR2330" i="1"/>
  <c r="AN2330" i="1"/>
  <c r="AM2330" i="1"/>
  <c r="AL2330" i="1"/>
  <c r="AK2330" i="1"/>
  <c r="AJ2330" i="1"/>
  <c r="AI2330" i="1"/>
  <c r="AH2330" i="1"/>
  <c r="AG2330" i="1"/>
  <c r="AF2330" i="1"/>
  <c r="AE2330" i="1"/>
  <c r="AC2330" i="1"/>
  <c r="AX2329" i="1"/>
  <c r="AW2329" i="1"/>
  <c r="AU2329" i="1"/>
  <c r="AT2329" i="1"/>
  <c r="AS2329" i="1"/>
  <c r="AR2329" i="1"/>
  <c r="AN2329" i="1"/>
  <c r="AM2329" i="1"/>
  <c r="AL2329" i="1"/>
  <c r="AK2329" i="1"/>
  <c r="AJ2329" i="1"/>
  <c r="AI2329" i="1"/>
  <c r="AH2329" i="1"/>
  <c r="AG2329" i="1"/>
  <c r="AF2329" i="1"/>
  <c r="AE2329" i="1"/>
  <c r="AC2329" i="1"/>
  <c r="AX2328" i="1"/>
  <c r="AW2328" i="1"/>
  <c r="AU2328" i="1"/>
  <c r="AT2328" i="1"/>
  <c r="AS2328" i="1"/>
  <c r="AR2328" i="1"/>
  <c r="AN2328" i="1"/>
  <c r="AM2328" i="1"/>
  <c r="AL2328" i="1"/>
  <c r="AK2328" i="1"/>
  <c r="AJ2328" i="1"/>
  <c r="AI2328" i="1"/>
  <c r="AH2328" i="1"/>
  <c r="AG2328" i="1"/>
  <c r="AF2328" i="1"/>
  <c r="AE2328" i="1"/>
  <c r="AC2328" i="1"/>
  <c r="AX2327" i="1"/>
  <c r="AW2327" i="1"/>
  <c r="AU2327" i="1"/>
  <c r="AT2327" i="1"/>
  <c r="AS2327" i="1"/>
  <c r="AR2327" i="1"/>
  <c r="AN2327" i="1"/>
  <c r="AM2327" i="1"/>
  <c r="AL2327" i="1"/>
  <c r="AK2327" i="1"/>
  <c r="AJ2327" i="1"/>
  <c r="AI2327" i="1"/>
  <c r="AH2327" i="1"/>
  <c r="AG2327" i="1"/>
  <c r="AF2327" i="1"/>
  <c r="AE2327" i="1"/>
  <c r="AC2327" i="1"/>
  <c r="AX2326" i="1"/>
  <c r="AW2326" i="1"/>
  <c r="AU2326" i="1"/>
  <c r="AT2326" i="1"/>
  <c r="AS2326" i="1"/>
  <c r="AR2326" i="1"/>
  <c r="AN2326" i="1"/>
  <c r="AM2326" i="1"/>
  <c r="AL2326" i="1"/>
  <c r="AK2326" i="1"/>
  <c r="AJ2326" i="1"/>
  <c r="AI2326" i="1"/>
  <c r="AH2326" i="1"/>
  <c r="AG2326" i="1"/>
  <c r="AF2326" i="1"/>
  <c r="AE2326" i="1"/>
  <c r="AC2326" i="1"/>
  <c r="AX2325" i="1"/>
  <c r="AW2325" i="1"/>
  <c r="AU2325" i="1"/>
  <c r="AT2325" i="1"/>
  <c r="AS2325" i="1"/>
  <c r="AR2325" i="1"/>
  <c r="AN2325" i="1"/>
  <c r="AM2325" i="1"/>
  <c r="AL2325" i="1"/>
  <c r="AK2325" i="1"/>
  <c r="AJ2325" i="1"/>
  <c r="AI2325" i="1"/>
  <c r="AH2325" i="1"/>
  <c r="AG2325" i="1"/>
  <c r="AF2325" i="1"/>
  <c r="AE2325" i="1"/>
  <c r="AC2325" i="1"/>
  <c r="AX2324" i="1"/>
  <c r="AW2324" i="1"/>
  <c r="AU2324" i="1"/>
  <c r="AT2324" i="1"/>
  <c r="AS2324" i="1"/>
  <c r="AR2324" i="1"/>
  <c r="AN2324" i="1"/>
  <c r="AM2324" i="1"/>
  <c r="AL2324" i="1"/>
  <c r="AK2324" i="1"/>
  <c r="AJ2324" i="1"/>
  <c r="AI2324" i="1"/>
  <c r="AH2324" i="1"/>
  <c r="AG2324" i="1"/>
  <c r="AF2324" i="1"/>
  <c r="AE2324" i="1"/>
  <c r="AC2324" i="1"/>
  <c r="AX2323" i="1"/>
  <c r="AW2323" i="1"/>
  <c r="AU2323" i="1"/>
  <c r="AT2323" i="1"/>
  <c r="AS2323" i="1"/>
  <c r="AR2323" i="1"/>
  <c r="AN2323" i="1"/>
  <c r="AM2323" i="1"/>
  <c r="AL2323" i="1"/>
  <c r="AK2323" i="1"/>
  <c r="AJ2323" i="1"/>
  <c r="AI2323" i="1"/>
  <c r="AH2323" i="1"/>
  <c r="AG2323" i="1"/>
  <c r="AF2323" i="1"/>
  <c r="AE2323" i="1"/>
  <c r="AC2323" i="1"/>
  <c r="AX2322" i="1"/>
  <c r="AW2322" i="1"/>
  <c r="AU2322" i="1"/>
  <c r="AT2322" i="1"/>
  <c r="AS2322" i="1"/>
  <c r="AR2322" i="1"/>
  <c r="AN2322" i="1"/>
  <c r="AM2322" i="1"/>
  <c r="AL2322" i="1"/>
  <c r="AK2322" i="1"/>
  <c r="AJ2322" i="1"/>
  <c r="AI2322" i="1"/>
  <c r="AH2322" i="1"/>
  <c r="AG2322" i="1"/>
  <c r="AF2322" i="1"/>
  <c r="AE2322" i="1"/>
  <c r="AC2322" i="1"/>
  <c r="AX2321" i="1"/>
  <c r="AW2321" i="1"/>
  <c r="AU2321" i="1"/>
  <c r="AT2321" i="1"/>
  <c r="AS2321" i="1"/>
  <c r="AR2321" i="1"/>
  <c r="AN2321" i="1"/>
  <c r="AM2321" i="1"/>
  <c r="AL2321" i="1"/>
  <c r="AK2321" i="1"/>
  <c r="AJ2321" i="1"/>
  <c r="AI2321" i="1"/>
  <c r="AH2321" i="1"/>
  <c r="AG2321" i="1"/>
  <c r="AF2321" i="1"/>
  <c r="AE2321" i="1"/>
  <c r="AC2321" i="1"/>
  <c r="AX2320" i="1"/>
  <c r="AW2320" i="1"/>
  <c r="AU2320" i="1"/>
  <c r="AT2320" i="1"/>
  <c r="AS2320" i="1"/>
  <c r="AR2320" i="1"/>
  <c r="AN2320" i="1"/>
  <c r="AM2320" i="1"/>
  <c r="AL2320" i="1"/>
  <c r="AK2320" i="1"/>
  <c r="AJ2320" i="1"/>
  <c r="AI2320" i="1"/>
  <c r="AH2320" i="1"/>
  <c r="AG2320" i="1"/>
  <c r="AF2320" i="1"/>
  <c r="AE2320" i="1"/>
  <c r="AC2320" i="1"/>
  <c r="AX2319" i="1"/>
  <c r="AW2319" i="1"/>
  <c r="AU2319" i="1"/>
  <c r="AT2319" i="1"/>
  <c r="AS2319" i="1"/>
  <c r="AR2319" i="1"/>
  <c r="AN2319" i="1"/>
  <c r="AM2319" i="1"/>
  <c r="AL2319" i="1"/>
  <c r="AK2319" i="1"/>
  <c r="AJ2319" i="1"/>
  <c r="AI2319" i="1"/>
  <c r="AH2319" i="1"/>
  <c r="AG2319" i="1"/>
  <c r="AF2319" i="1"/>
  <c r="AE2319" i="1"/>
  <c r="AC2319" i="1"/>
  <c r="AX2318" i="1"/>
  <c r="AW2318" i="1"/>
  <c r="AU2318" i="1"/>
  <c r="AT2318" i="1"/>
  <c r="AS2318" i="1"/>
  <c r="AR2318" i="1"/>
  <c r="AN2318" i="1"/>
  <c r="AM2318" i="1"/>
  <c r="AL2318" i="1"/>
  <c r="AK2318" i="1"/>
  <c r="AJ2318" i="1"/>
  <c r="AI2318" i="1"/>
  <c r="AH2318" i="1"/>
  <c r="AG2318" i="1"/>
  <c r="AF2318" i="1"/>
  <c r="AE2318" i="1"/>
  <c r="AC2318" i="1"/>
  <c r="AX2317" i="1"/>
  <c r="AW2317" i="1"/>
  <c r="AU2317" i="1"/>
  <c r="AT2317" i="1"/>
  <c r="AS2317" i="1"/>
  <c r="AR2317" i="1"/>
  <c r="AN2317" i="1"/>
  <c r="AM2317" i="1"/>
  <c r="AL2317" i="1"/>
  <c r="AK2317" i="1"/>
  <c r="AJ2317" i="1"/>
  <c r="AI2317" i="1"/>
  <c r="AH2317" i="1"/>
  <c r="AG2317" i="1"/>
  <c r="AF2317" i="1"/>
  <c r="AE2317" i="1"/>
  <c r="AC2317" i="1"/>
  <c r="AX2316" i="1"/>
  <c r="AW2316" i="1"/>
  <c r="AU2316" i="1"/>
  <c r="AT2316" i="1"/>
  <c r="AS2316" i="1"/>
  <c r="AR2316" i="1"/>
  <c r="AN2316" i="1"/>
  <c r="AM2316" i="1"/>
  <c r="AL2316" i="1"/>
  <c r="AK2316" i="1"/>
  <c r="AJ2316" i="1"/>
  <c r="AI2316" i="1"/>
  <c r="AH2316" i="1"/>
  <c r="AG2316" i="1"/>
  <c r="AF2316" i="1"/>
  <c r="AE2316" i="1"/>
  <c r="AC2316" i="1"/>
  <c r="AX2315" i="1"/>
  <c r="AW2315" i="1"/>
  <c r="AU2315" i="1"/>
  <c r="AT2315" i="1"/>
  <c r="AS2315" i="1"/>
  <c r="AR2315" i="1"/>
  <c r="AN2315" i="1"/>
  <c r="AM2315" i="1"/>
  <c r="AL2315" i="1"/>
  <c r="AK2315" i="1"/>
  <c r="AJ2315" i="1"/>
  <c r="AI2315" i="1"/>
  <c r="AH2315" i="1"/>
  <c r="AG2315" i="1"/>
  <c r="AF2315" i="1"/>
  <c r="AE2315" i="1"/>
  <c r="AC2315" i="1"/>
  <c r="AX2314" i="1"/>
  <c r="AW2314" i="1"/>
  <c r="AU2314" i="1"/>
  <c r="AT2314" i="1"/>
  <c r="AS2314" i="1"/>
  <c r="AR2314" i="1"/>
  <c r="AN2314" i="1"/>
  <c r="AM2314" i="1"/>
  <c r="AL2314" i="1"/>
  <c r="AK2314" i="1"/>
  <c r="AJ2314" i="1"/>
  <c r="AI2314" i="1"/>
  <c r="AH2314" i="1"/>
  <c r="AG2314" i="1"/>
  <c r="AF2314" i="1"/>
  <c r="AE2314" i="1"/>
  <c r="AC2314" i="1"/>
  <c r="AX2313" i="1"/>
  <c r="AW2313" i="1"/>
  <c r="AU2313" i="1"/>
  <c r="AT2313" i="1"/>
  <c r="AS2313" i="1"/>
  <c r="AR2313" i="1"/>
  <c r="AN2313" i="1"/>
  <c r="AM2313" i="1"/>
  <c r="AL2313" i="1"/>
  <c r="AK2313" i="1"/>
  <c r="AJ2313" i="1"/>
  <c r="AI2313" i="1"/>
  <c r="AH2313" i="1"/>
  <c r="AG2313" i="1"/>
  <c r="AF2313" i="1"/>
  <c r="AE2313" i="1"/>
  <c r="AC2313" i="1"/>
  <c r="AX2312" i="1"/>
  <c r="AW2312" i="1"/>
  <c r="AU2312" i="1"/>
  <c r="AT2312" i="1"/>
  <c r="AS2312" i="1"/>
  <c r="AR2312" i="1"/>
  <c r="AN2312" i="1"/>
  <c r="AM2312" i="1"/>
  <c r="AL2312" i="1"/>
  <c r="AK2312" i="1"/>
  <c r="AJ2312" i="1"/>
  <c r="AI2312" i="1"/>
  <c r="AH2312" i="1"/>
  <c r="AG2312" i="1"/>
  <c r="AF2312" i="1"/>
  <c r="AE2312" i="1"/>
  <c r="AC2312" i="1"/>
  <c r="AX2311" i="1"/>
  <c r="AW2311" i="1"/>
  <c r="AU2311" i="1"/>
  <c r="AT2311" i="1"/>
  <c r="AS2311" i="1"/>
  <c r="AR2311" i="1"/>
  <c r="AN2311" i="1"/>
  <c r="AM2311" i="1"/>
  <c r="AL2311" i="1"/>
  <c r="AK2311" i="1"/>
  <c r="AJ2311" i="1"/>
  <c r="AI2311" i="1"/>
  <c r="AH2311" i="1"/>
  <c r="AG2311" i="1"/>
  <c r="AF2311" i="1"/>
  <c r="AE2311" i="1"/>
  <c r="AC2311" i="1"/>
  <c r="AX2310" i="1"/>
  <c r="AW2310" i="1"/>
  <c r="AU2310" i="1"/>
  <c r="AT2310" i="1"/>
  <c r="AS2310" i="1"/>
  <c r="AR2310" i="1"/>
  <c r="AN2310" i="1"/>
  <c r="AM2310" i="1"/>
  <c r="AL2310" i="1"/>
  <c r="AK2310" i="1"/>
  <c r="AJ2310" i="1"/>
  <c r="AI2310" i="1"/>
  <c r="AH2310" i="1"/>
  <c r="AG2310" i="1"/>
  <c r="AF2310" i="1"/>
  <c r="AE2310" i="1"/>
  <c r="AC2310" i="1"/>
  <c r="AX2309" i="1"/>
  <c r="AW2309" i="1"/>
  <c r="AU2309" i="1"/>
  <c r="AT2309" i="1"/>
  <c r="AS2309" i="1"/>
  <c r="AR2309" i="1"/>
  <c r="AN2309" i="1"/>
  <c r="AM2309" i="1"/>
  <c r="AL2309" i="1"/>
  <c r="AK2309" i="1"/>
  <c r="AJ2309" i="1"/>
  <c r="AI2309" i="1"/>
  <c r="AH2309" i="1"/>
  <c r="AG2309" i="1"/>
  <c r="AF2309" i="1"/>
  <c r="AE2309" i="1"/>
  <c r="AC2309" i="1"/>
  <c r="AX2308" i="1"/>
  <c r="AW2308" i="1"/>
  <c r="AU2308" i="1"/>
  <c r="AT2308" i="1"/>
  <c r="AS2308" i="1"/>
  <c r="AR2308" i="1"/>
  <c r="AN2308" i="1"/>
  <c r="AM2308" i="1"/>
  <c r="AL2308" i="1"/>
  <c r="AK2308" i="1"/>
  <c r="AJ2308" i="1"/>
  <c r="AI2308" i="1"/>
  <c r="AH2308" i="1"/>
  <c r="AG2308" i="1"/>
  <c r="AF2308" i="1"/>
  <c r="AE2308" i="1"/>
  <c r="AC2308" i="1"/>
  <c r="AX2307" i="1"/>
  <c r="AW2307" i="1"/>
  <c r="AU2307" i="1"/>
  <c r="AT2307" i="1"/>
  <c r="AS2307" i="1"/>
  <c r="AR2307" i="1"/>
  <c r="AN2307" i="1"/>
  <c r="AM2307" i="1"/>
  <c r="AL2307" i="1"/>
  <c r="AK2307" i="1"/>
  <c r="AJ2307" i="1"/>
  <c r="AI2307" i="1"/>
  <c r="AH2307" i="1"/>
  <c r="AG2307" i="1"/>
  <c r="AF2307" i="1"/>
  <c r="AE2307" i="1"/>
  <c r="AC2307" i="1"/>
  <c r="AX2306" i="1"/>
  <c r="AW2306" i="1"/>
  <c r="AU2306" i="1"/>
  <c r="AT2306" i="1"/>
  <c r="AS2306" i="1"/>
  <c r="AR2306" i="1"/>
  <c r="AN2306" i="1"/>
  <c r="AM2306" i="1"/>
  <c r="AL2306" i="1"/>
  <c r="AK2306" i="1"/>
  <c r="AJ2306" i="1"/>
  <c r="AI2306" i="1"/>
  <c r="AH2306" i="1"/>
  <c r="AG2306" i="1"/>
  <c r="AF2306" i="1"/>
  <c r="AE2306" i="1"/>
  <c r="AC2306" i="1"/>
  <c r="AX2305" i="1"/>
  <c r="AW2305" i="1"/>
  <c r="AU2305" i="1"/>
  <c r="AT2305" i="1"/>
  <c r="AS2305" i="1"/>
  <c r="AR2305" i="1"/>
  <c r="AN2305" i="1"/>
  <c r="AM2305" i="1"/>
  <c r="AL2305" i="1"/>
  <c r="AK2305" i="1"/>
  <c r="AJ2305" i="1"/>
  <c r="AI2305" i="1"/>
  <c r="AH2305" i="1"/>
  <c r="AG2305" i="1"/>
  <c r="AF2305" i="1"/>
  <c r="AE2305" i="1"/>
  <c r="AC2305" i="1"/>
  <c r="AX2304" i="1"/>
  <c r="AW2304" i="1"/>
  <c r="AU2304" i="1"/>
  <c r="AT2304" i="1"/>
  <c r="AS2304" i="1"/>
  <c r="AR2304" i="1"/>
  <c r="AN2304" i="1"/>
  <c r="AM2304" i="1"/>
  <c r="AL2304" i="1"/>
  <c r="AK2304" i="1"/>
  <c r="AJ2304" i="1"/>
  <c r="AI2304" i="1"/>
  <c r="AH2304" i="1"/>
  <c r="AG2304" i="1"/>
  <c r="AF2304" i="1"/>
  <c r="AE2304" i="1"/>
  <c r="AC2304" i="1"/>
  <c r="AX2303" i="1"/>
  <c r="AW2303" i="1"/>
  <c r="AU2303" i="1"/>
  <c r="AT2303" i="1"/>
  <c r="AS2303" i="1"/>
  <c r="AR2303" i="1"/>
  <c r="AN2303" i="1"/>
  <c r="AM2303" i="1"/>
  <c r="AL2303" i="1"/>
  <c r="AK2303" i="1"/>
  <c r="AJ2303" i="1"/>
  <c r="AI2303" i="1"/>
  <c r="AH2303" i="1"/>
  <c r="AG2303" i="1"/>
  <c r="AF2303" i="1"/>
  <c r="AE2303" i="1"/>
  <c r="AC2303" i="1"/>
  <c r="AX2302" i="1"/>
  <c r="AW2302" i="1"/>
  <c r="AU2302" i="1"/>
  <c r="AT2302" i="1"/>
  <c r="AS2302" i="1"/>
  <c r="AR2302" i="1"/>
  <c r="AN2302" i="1"/>
  <c r="AM2302" i="1"/>
  <c r="AL2302" i="1"/>
  <c r="AK2302" i="1"/>
  <c r="AJ2302" i="1"/>
  <c r="AI2302" i="1"/>
  <c r="AH2302" i="1"/>
  <c r="AG2302" i="1"/>
  <c r="AF2302" i="1"/>
  <c r="AE2302" i="1"/>
  <c r="AC2302" i="1"/>
  <c r="AX2301" i="1"/>
  <c r="AW2301" i="1"/>
  <c r="AU2301" i="1"/>
  <c r="AT2301" i="1"/>
  <c r="AS2301" i="1"/>
  <c r="AR2301" i="1"/>
  <c r="AN2301" i="1"/>
  <c r="AM2301" i="1"/>
  <c r="AL2301" i="1"/>
  <c r="AK2301" i="1"/>
  <c r="AJ2301" i="1"/>
  <c r="AI2301" i="1"/>
  <c r="AH2301" i="1"/>
  <c r="AG2301" i="1"/>
  <c r="AF2301" i="1"/>
  <c r="AE2301" i="1"/>
  <c r="AC2301" i="1"/>
  <c r="AX2300" i="1"/>
  <c r="AW2300" i="1"/>
  <c r="AU2300" i="1"/>
  <c r="AT2300" i="1"/>
  <c r="AS2300" i="1"/>
  <c r="AR2300" i="1"/>
  <c r="AN2300" i="1"/>
  <c r="AM2300" i="1"/>
  <c r="AL2300" i="1"/>
  <c r="AK2300" i="1"/>
  <c r="AJ2300" i="1"/>
  <c r="AI2300" i="1"/>
  <c r="AH2300" i="1"/>
  <c r="AG2300" i="1"/>
  <c r="AF2300" i="1"/>
  <c r="AE2300" i="1"/>
  <c r="AC2300" i="1"/>
  <c r="AX2299" i="1"/>
  <c r="AW2299" i="1"/>
  <c r="AU2299" i="1"/>
  <c r="AT2299" i="1"/>
  <c r="AS2299" i="1"/>
  <c r="AR2299" i="1"/>
  <c r="AN2299" i="1"/>
  <c r="AM2299" i="1"/>
  <c r="AL2299" i="1"/>
  <c r="AK2299" i="1"/>
  <c r="AJ2299" i="1"/>
  <c r="AI2299" i="1"/>
  <c r="AH2299" i="1"/>
  <c r="AG2299" i="1"/>
  <c r="AF2299" i="1"/>
  <c r="AE2299" i="1"/>
  <c r="AC2299" i="1"/>
  <c r="AX2298" i="1"/>
  <c r="AW2298" i="1"/>
  <c r="AU2298" i="1"/>
  <c r="AT2298" i="1"/>
  <c r="AS2298" i="1"/>
  <c r="AR2298" i="1"/>
  <c r="AN2298" i="1"/>
  <c r="AM2298" i="1"/>
  <c r="AL2298" i="1"/>
  <c r="AK2298" i="1"/>
  <c r="AJ2298" i="1"/>
  <c r="AI2298" i="1"/>
  <c r="AH2298" i="1"/>
  <c r="AG2298" i="1"/>
  <c r="AF2298" i="1"/>
  <c r="AE2298" i="1"/>
  <c r="AC2298" i="1"/>
  <c r="AX2297" i="1"/>
  <c r="AW2297" i="1"/>
  <c r="AU2297" i="1"/>
  <c r="AT2297" i="1"/>
  <c r="AS2297" i="1"/>
  <c r="AR2297" i="1"/>
  <c r="AN2297" i="1"/>
  <c r="AM2297" i="1"/>
  <c r="AL2297" i="1"/>
  <c r="AK2297" i="1"/>
  <c r="AJ2297" i="1"/>
  <c r="AI2297" i="1"/>
  <c r="AH2297" i="1"/>
  <c r="AG2297" i="1"/>
  <c r="AF2297" i="1"/>
  <c r="AE2297" i="1"/>
  <c r="AC2297" i="1"/>
  <c r="AX2296" i="1"/>
  <c r="AW2296" i="1"/>
  <c r="AU2296" i="1"/>
  <c r="AT2296" i="1"/>
  <c r="AS2296" i="1"/>
  <c r="AR2296" i="1"/>
  <c r="AN2296" i="1"/>
  <c r="AM2296" i="1"/>
  <c r="AL2296" i="1"/>
  <c r="AK2296" i="1"/>
  <c r="AJ2296" i="1"/>
  <c r="AI2296" i="1"/>
  <c r="AH2296" i="1"/>
  <c r="AG2296" i="1"/>
  <c r="AF2296" i="1"/>
  <c r="AE2296" i="1"/>
  <c r="AC2296" i="1"/>
  <c r="AX2295" i="1"/>
  <c r="AW2295" i="1"/>
  <c r="AU2295" i="1"/>
  <c r="AT2295" i="1"/>
  <c r="AS2295" i="1"/>
  <c r="AR2295" i="1"/>
  <c r="AN2295" i="1"/>
  <c r="AM2295" i="1"/>
  <c r="AL2295" i="1"/>
  <c r="AK2295" i="1"/>
  <c r="AJ2295" i="1"/>
  <c r="AI2295" i="1"/>
  <c r="AH2295" i="1"/>
  <c r="AG2295" i="1"/>
  <c r="AF2295" i="1"/>
  <c r="AE2295" i="1"/>
  <c r="AC2295" i="1"/>
  <c r="AX2294" i="1"/>
  <c r="AW2294" i="1"/>
  <c r="AU2294" i="1"/>
  <c r="AT2294" i="1"/>
  <c r="AS2294" i="1"/>
  <c r="AR2294" i="1"/>
  <c r="AN2294" i="1"/>
  <c r="AM2294" i="1"/>
  <c r="AL2294" i="1"/>
  <c r="AK2294" i="1"/>
  <c r="AJ2294" i="1"/>
  <c r="AI2294" i="1"/>
  <c r="AH2294" i="1"/>
  <c r="AG2294" i="1"/>
  <c r="AF2294" i="1"/>
  <c r="AE2294" i="1"/>
  <c r="AC2294" i="1"/>
  <c r="AX2293" i="1"/>
  <c r="AW2293" i="1"/>
  <c r="AU2293" i="1"/>
  <c r="AT2293" i="1"/>
  <c r="AS2293" i="1"/>
  <c r="AR2293" i="1"/>
  <c r="AN2293" i="1"/>
  <c r="AM2293" i="1"/>
  <c r="AL2293" i="1"/>
  <c r="AK2293" i="1"/>
  <c r="AJ2293" i="1"/>
  <c r="AI2293" i="1"/>
  <c r="AH2293" i="1"/>
  <c r="AG2293" i="1"/>
  <c r="AF2293" i="1"/>
  <c r="AE2293" i="1"/>
  <c r="AC2293" i="1"/>
  <c r="AX2292" i="1"/>
  <c r="AW2292" i="1"/>
  <c r="AU2292" i="1"/>
  <c r="AT2292" i="1"/>
  <c r="AS2292" i="1"/>
  <c r="AR2292" i="1"/>
  <c r="AN2292" i="1"/>
  <c r="AM2292" i="1"/>
  <c r="AL2292" i="1"/>
  <c r="AK2292" i="1"/>
  <c r="AJ2292" i="1"/>
  <c r="AI2292" i="1"/>
  <c r="AH2292" i="1"/>
  <c r="AG2292" i="1"/>
  <c r="AF2292" i="1"/>
  <c r="AE2292" i="1"/>
  <c r="AC2292" i="1"/>
  <c r="AX2291" i="1"/>
  <c r="AW2291" i="1"/>
  <c r="AU2291" i="1"/>
  <c r="AT2291" i="1"/>
  <c r="AS2291" i="1"/>
  <c r="AR2291" i="1"/>
  <c r="AN2291" i="1"/>
  <c r="AM2291" i="1"/>
  <c r="AL2291" i="1"/>
  <c r="AK2291" i="1"/>
  <c r="AJ2291" i="1"/>
  <c r="AI2291" i="1"/>
  <c r="AH2291" i="1"/>
  <c r="AG2291" i="1"/>
  <c r="AF2291" i="1"/>
  <c r="AE2291" i="1"/>
  <c r="AC2291" i="1"/>
  <c r="AX2290" i="1"/>
  <c r="AW2290" i="1"/>
  <c r="AU2290" i="1"/>
  <c r="AT2290" i="1"/>
  <c r="AS2290" i="1"/>
  <c r="AR2290" i="1"/>
  <c r="AN2290" i="1"/>
  <c r="AM2290" i="1"/>
  <c r="AL2290" i="1"/>
  <c r="AK2290" i="1"/>
  <c r="AJ2290" i="1"/>
  <c r="AI2290" i="1"/>
  <c r="AH2290" i="1"/>
  <c r="AG2290" i="1"/>
  <c r="AF2290" i="1"/>
  <c r="AE2290" i="1"/>
  <c r="AC2290" i="1"/>
  <c r="AX2289" i="1"/>
  <c r="AW2289" i="1"/>
  <c r="AU2289" i="1"/>
  <c r="AT2289" i="1"/>
  <c r="AS2289" i="1"/>
  <c r="AR2289" i="1"/>
  <c r="AN2289" i="1"/>
  <c r="AM2289" i="1"/>
  <c r="AL2289" i="1"/>
  <c r="AK2289" i="1"/>
  <c r="AJ2289" i="1"/>
  <c r="AI2289" i="1"/>
  <c r="AH2289" i="1"/>
  <c r="AG2289" i="1"/>
  <c r="AF2289" i="1"/>
  <c r="AE2289" i="1"/>
  <c r="AC2289" i="1"/>
  <c r="AX2288" i="1"/>
  <c r="AW2288" i="1"/>
  <c r="AU2288" i="1"/>
  <c r="AT2288" i="1"/>
  <c r="AS2288" i="1"/>
  <c r="AR2288" i="1"/>
  <c r="AN2288" i="1"/>
  <c r="AM2288" i="1"/>
  <c r="AL2288" i="1"/>
  <c r="AK2288" i="1"/>
  <c r="AJ2288" i="1"/>
  <c r="AI2288" i="1"/>
  <c r="AH2288" i="1"/>
  <c r="AG2288" i="1"/>
  <c r="AF2288" i="1"/>
  <c r="AE2288" i="1"/>
  <c r="AC2288" i="1"/>
  <c r="AX2287" i="1"/>
  <c r="AW2287" i="1"/>
  <c r="AU2287" i="1"/>
  <c r="AT2287" i="1"/>
  <c r="AS2287" i="1"/>
  <c r="AR2287" i="1"/>
  <c r="AN2287" i="1"/>
  <c r="AM2287" i="1"/>
  <c r="AL2287" i="1"/>
  <c r="AK2287" i="1"/>
  <c r="AJ2287" i="1"/>
  <c r="AI2287" i="1"/>
  <c r="AH2287" i="1"/>
  <c r="AG2287" i="1"/>
  <c r="AF2287" i="1"/>
  <c r="AE2287" i="1"/>
  <c r="AC2287" i="1"/>
  <c r="AX2286" i="1"/>
  <c r="AW2286" i="1"/>
  <c r="AU2286" i="1"/>
  <c r="AT2286" i="1"/>
  <c r="AS2286" i="1"/>
  <c r="AR2286" i="1"/>
  <c r="AN2286" i="1"/>
  <c r="AM2286" i="1"/>
  <c r="AL2286" i="1"/>
  <c r="AK2286" i="1"/>
  <c r="AJ2286" i="1"/>
  <c r="AI2286" i="1"/>
  <c r="AH2286" i="1"/>
  <c r="AG2286" i="1"/>
  <c r="AF2286" i="1"/>
  <c r="AE2286" i="1"/>
  <c r="AC2286" i="1"/>
  <c r="AX2285" i="1"/>
  <c r="AW2285" i="1"/>
  <c r="AU2285" i="1"/>
  <c r="AT2285" i="1"/>
  <c r="AS2285" i="1"/>
  <c r="AR2285" i="1"/>
  <c r="AN2285" i="1"/>
  <c r="AM2285" i="1"/>
  <c r="AL2285" i="1"/>
  <c r="AK2285" i="1"/>
  <c r="AJ2285" i="1"/>
  <c r="AI2285" i="1"/>
  <c r="AH2285" i="1"/>
  <c r="AG2285" i="1"/>
  <c r="AF2285" i="1"/>
  <c r="AE2285" i="1"/>
  <c r="AC2285" i="1"/>
  <c r="AX2284" i="1"/>
  <c r="AW2284" i="1"/>
  <c r="AU2284" i="1"/>
  <c r="AT2284" i="1"/>
  <c r="AS2284" i="1"/>
  <c r="AR2284" i="1"/>
  <c r="AN2284" i="1"/>
  <c r="AM2284" i="1"/>
  <c r="AL2284" i="1"/>
  <c r="AK2284" i="1"/>
  <c r="AJ2284" i="1"/>
  <c r="AI2284" i="1"/>
  <c r="AH2284" i="1"/>
  <c r="AG2284" i="1"/>
  <c r="AF2284" i="1"/>
  <c r="AE2284" i="1"/>
  <c r="AC2284" i="1"/>
  <c r="AX2283" i="1"/>
  <c r="AW2283" i="1"/>
  <c r="AU2283" i="1"/>
  <c r="AT2283" i="1"/>
  <c r="AS2283" i="1"/>
  <c r="AR2283" i="1"/>
  <c r="AN2283" i="1"/>
  <c r="AM2283" i="1"/>
  <c r="AL2283" i="1"/>
  <c r="AK2283" i="1"/>
  <c r="AJ2283" i="1"/>
  <c r="AI2283" i="1"/>
  <c r="AH2283" i="1"/>
  <c r="AG2283" i="1"/>
  <c r="AF2283" i="1"/>
  <c r="AE2283" i="1"/>
  <c r="AC2283" i="1"/>
  <c r="AX2282" i="1"/>
  <c r="AW2282" i="1"/>
  <c r="AU2282" i="1"/>
  <c r="AT2282" i="1"/>
  <c r="AS2282" i="1"/>
  <c r="AR2282" i="1"/>
  <c r="AN2282" i="1"/>
  <c r="AM2282" i="1"/>
  <c r="AL2282" i="1"/>
  <c r="AK2282" i="1"/>
  <c r="AJ2282" i="1"/>
  <c r="AI2282" i="1"/>
  <c r="AH2282" i="1"/>
  <c r="AG2282" i="1"/>
  <c r="AF2282" i="1"/>
  <c r="AE2282" i="1"/>
  <c r="AC2282" i="1"/>
  <c r="AX2281" i="1"/>
  <c r="AW2281" i="1"/>
  <c r="AU2281" i="1"/>
  <c r="AT2281" i="1"/>
  <c r="AS2281" i="1"/>
  <c r="AR2281" i="1"/>
  <c r="AN2281" i="1"/>
  <c r="AM2281" i="1"/>
  <c r="AL2281" i="1"/>
  <c r="AK2281" i="1"/>
  <c r="AJ2281" i="1"/>
  <c r="AI2281" i="1"/>
  <c r="AH2281" i="1"/>
  <c r="AG2281" i="1"/>
  <c r="AF2281" i="1"/>
  <c r="AE2281" i="1"/>
  <c r="AC2281" i="1"/>
  <c r="AX2280" i="1"/>
  <c r="AW2280" i="1"/>
  <c r="AU2280" i="1"/>
  <c r="AT2280" i="1"/>
  <c r="AS2280" i="1"/>
  <c r="AR2280" i="1"/>
  <c r="AN2280" i="1"/>
  <c r="AM2280" i="1"/>
  <c r="AL2280" i="1"/>
  <c r="AK2280" i="1"/>
  <c r="AJ2280" i="1"/>
  <c r="AI2280" i="1"/>
  <c r="AH2280" i="1"/>
  <c r="AG2280" i="1"/>
  <c r="AF2280" i="1"/>
  <c r="AE2280" i="1"/>
  <c r="AC2280" i="1"/>
  <c r="AX2279" i="1"/>
  <c r="AW2279" i="1"/>
  <c r="AU2279" i="1"/>
  <c r="AT2279" i="1"/>
  <c r="AS2279" i="1"/>
  <c r="AR2279" i="1"/>
  <c r="AN2279" i="1"/>
  <c r="AM2279" i="1"/>
  <c r="AL2279" i="1"/>
  <c r="AK2279" i="1"/>
  <c r="AJ2279" i="1"/>
  <c r="AI2279" i="1"/>
  <c r="AH2279" i="1"/>
  <c r="AG2279" i="1"/>
  <c r="AF2279" i="1"/>
  <c r="AE2279" i="1"/>
  <c r="AC2279" i="1"/>
  <c r="AX2278" i="1"/>
  <c r="AW2278" i="1"/>
  <c r="AU2278" i="1"/>
  <c r="AT2278" i="1"/>
  <c r="AS2278" i="1"/>
  <c r="AR2278" i="1"/>
  <c r="AN2278" i="1"/>
  <c r="AM2278" i="1"/>
  <c r="AL2278" i="1"/>
  <c r="AK2278" i="1"/>
  <c r="AJ2278" i="1"/>
  <c r="AI2278" i="1"/>
  <c r="AH2278" i="1"/>
  <c r="AG2278" i="1"/>
  <c r="AF2278" i="1"/>
  <c r="AE2278" i="1"/>
  <c r="AC2278" i="1"/>
  <c r="AX2277" i="1"/>
  <c r="AW2277" i="1"/>
  <c r="AU2277" i="1"/>
  <c r="AT2277" i="1"/>
  <c r="AS2277" i="1"/>
  <c r="AR2277" i="1"/>
  <c r="AN2277" i="1"/>
  <c r="AM2277" i="1"/>
  <c r="AL2277" i="1"/>
  <c r="AK2277" i="1"/>
  <c r="AJ2277" i="1"/>
  <c r="AI2277" i="1"/>
  <c r="AH2277" i="1"/>
  <c r="AG2277" i="1"/>
  <c r="AF2277" i="1"/>
  <c r="AE2277" i="1"/>
  <c r="AC2277" i="1"/>
  <c r="AX2276" i="1"/>
  <c r="AW2276" i="1"/>
  <c r="AU2276" i="1"/>
  <c r="AT2276" i="1"/>
  <c r="AS2276" i="1"/>
  <c r="AR2276" i="1"/>
  <c r="AN2276" i="1"/>
  <c r="AM2276" i="1"/>
  <c r="AL2276" i="1"/>
  <c r="AK2276" i="1"/>
  <c r="AJ2276" i="1"/>
  <c r="AI2276" i="1"/>
  <c r="AH2276" i="1"/>
  <c r="AG2276" i="1"/>
  <c r="AF2276" i="1"/>
  <c r="AE2276" i="1"/>
  <c r="AC2276" i="1"/>
  <c r="AX2275" i="1"/>
  <c r="AW2275" i="1"/>
  <c r="AU2275" i="1"/>
  <c r="AT2275" i="1"/>
  <c r="AS2275" i="1"/>
  <c r="AR2275" i="1"/>
  <c r="AN2275" i="1"/>
  <c r="AM2275" i="1"/>
  <c r="AL2275" i="1"/>
  <c r="AK2275" i="1"/>
  <c r="AJ2275" i="1"/>
  <c r="AI2275" i="1"/>
  <c r="AH2275" i="1"/>
  <c r="AG2275" i="1"/>
  <c r="AF2275" i="1"/>
  <c r="AE2275" i="1"/>
  <c r="AC2275" i="1"/>
  <c r="AX2274" i="1"/>
  <c r="AW2274" i="1"/>
  <c r="AU2274" i="1"/>
  <c r="AT2274" i="1"/>
  <c r="AS2274" i="1"/>
  <c r="AR2274" i="1"/>
  <c r="AN2274" i="1"/>
  <c r="AM2274" i="1"/>
  <c r="AL2274" i="1"/>
  <c r="AK2274" i="1"/>
  <c r="AJ2274" i="1"/>
  <c r="AI2274" i="1"/>
  <c r="AH2274" i="1"/>
  <c r="AG2274" i="1"/>
  <c r="AF2274" i="1"/>
  <c r="AE2274" i="1"/>
  <c r="AC2274" i="1"/>
  <c r="AX2273" i="1"/>
  <c r="AW2273" i="1"/>
  <c r="AU2273" i="1"/>
  <c r="AT2273" i="1"/>
  <c r="AS2273" i="1"/>
  <c r="AR2273" i="1"/>
  <c r="AN2273" i="1"/>
  <c r="AM2273" i="1"/>
  <c r="AL2273" i="1"/>
  <c r="AK2273" i="1"/>
  <c r="AJ2273" i="1"/>
  <c r="AI2273" i="1"/>
  <c r="AH2273" i="1"/>
  <c r="AG2273" i="1"/>
  <c r="AF2273" i="1"/>
  <c r="AE2273" i="1"/>
  <c r="AC2273" i="1"/>
  <c r="AX2272" i="1"/>
  <c r="AW2272" i="1"/>
  <c r="AU2272" i="1"/>
  <c r="AT2272" i="1"/>
  <c r="AS2272" i="1"/>
  <c r="AR2272" i="1"/>
  <c r="AN2272" i="1"/>
  <c r="AM2272" i="1"/>
  <c r="AL2272" i="1"/>
  <c r="AK2272" i="1"/>
  <c r="AJ2272" i="1"/>
  <c r="AI2272" i="1"/>
  <c r="AH2272" i="1"/>
  <c r="AG2272" i="1"/>
  <c r="AF2272" i="1"/>
  <c r="AE2272" i="1"/>
  <c r="AC2272" i="1"/>
  <c r="AX2271" i="1"/>
  <c r="AW2271" i="1"/>
  <c r="AU2271" i="1"/>
  <c r="AT2271" i="1"/>
  <c r="AS2271" i="1"/>
  <c r="AR2271" i="1"/>
  <c r="AN2271" i="1"/>
  <c r="AM2271" i="1"/>
  <c r="AL2271" i="1"/>
  <c r="AK2271" i="1"/>
  <c r="AJ2271" i="1"/>
  <c r="AI2271" i="1"/>
  <c r="AH2271" i="1"/>
  <c r="AG2271" i="1"/>
  <c r="AF2271" i="1"/>
  <c r="AE2271" i="1"/>
  <c r="AC2271" i="1"/>
  <c r="AX2270" i="1"/>
  <c r="AW2270" i="1"/>
  <c r="AU2270" i="1"/>
  <c r="AT2270" i="1"/>
  <c r="AS2270" i="1"/>
  <c r="AR2270" i="1"/>
  <c r="AN2270" i="1"/>
  <c r="AM2270" i="1"/>
  <c r="AL2270" i="1"/>
  <c r="AK2270" i="1"/>
  <c r="AJ2270" i="1"/>
  <c r="AI2270" i="1"/>
  <c r="AH2270" i="1"/>
  <c r="AG2270" i="1"/>
  <c r="AF2270" i="1"/>
  <c r="AE2270" i="1"/>
  <c r="AC2270" i="1"/>
  <c r="AX2269" i="1"/>
  <c r="AW2269" i="1"/>
  <c r="AU2269" i="1"/>
  <c r="AT2269" i="1"/>
  <c r="AS2269" i="1"/>
  <c r="AR2269" i="1"/>
  <c r="AN2269" i="1"/>
  <c r="AM2269" i="1"/>
  <c r="AL2269" i="1"/>
  <c r="AK2269" i="1"/>
  <c r="AJ2269" i="1"/>
  <c r="AI2269" i="1"/>
  <c r="AH2269" i="1"/>
  <c r="AG2269" i="1"/>
  <c r="AF2269" i="1"/>
  <c r="AE2269" i="1"/>
  <c r="AC2269" i="1"/>
  <c r="AX2268" i="1"/>
  <c r="AW2268" i="1"/>
  <c r="AU2268" i="1"/>
  <c r="AT2268" i="1"/>
  <c r="AS2268" i="1"/>
  <c r="AR2268" i="1"/>
  <c r="AN2268" i="1"/>
  <c r="AM2268" i="1"/>
  <c r="AL2268" i="1"/>
  <c r="AK2268" i="1"/>
  <c r="AJ2268" i="1"/>
  <c r="AI2268" i="1"/>
  <c r="AH2268" i="1"/>
  <c r="AG2268" i="1"/>
  <c r="AF2268" i="1"/>
  <c r="AE2268" i="1"/>
  <c r="AC2268" i="1"/>
  <c r="AX2267" i="1"/>
  <c r="AW2267" i="1"/>
  <c r="AU2267" i="1"/>
  <c r="AT2267" i="1"/>
  <c r="AS2267" i="1"/>
  <c r="AR2267" i="1"/>
  <c r="AN2267" i="1"/>
  <c r="AM2267" i="1"/>
  <c r="AL2267" i="1"/>
  <c r="AK2267" i="1"/>
  <c r="AJ2267" i="1"/>
  <c r="AI2267" i="1"/>
  <c r="AH2267" i="1"/>
  <c r="AG2267" i="1"/>
  <c r="AF2267" i="1"/>
  <c r="AE2267" i="1"/>
  <c r="AC2267" i="1"/>
  <c r="AX2266" i="1"/>
  <c r="AW2266" i="1"/>
  <c r="AU2266" i="1"/>
  <c r="AT2266" i="1"/>
  <c r="AS2266" i="1"/>
  <c r="AR2266" i="1"/>
  <c r="AN2266" i="1"/>
  <c r="AM2266" i="1"/>
  <c r="AL2266" i="1"/>
  <c r="AK2266" i="1"/>
  <c r="AJ2266" i="1"/>
  <c r="AI2266" i="1"/>
  <c r="AH2266" i="1"/>
  <c r="AG2266" i="1"/>
  <c r="AF2266" i="1"/>
  <c r="AE2266" i="1"/>
  <c r="AC2266" i="1"/>
  <c r="AX2265" i="1"/>
  <c r="AW2265" i="1"/>
  <c r="AU2265" i="1"/>
  <c r="AT2265" i="1"/>
  <c r="AS2265" i="1"/>
  <c r="AR2265" i="1"/>
  <c r="AN2265" i="1"/>
  <c r="AM2265" i="1"/>
  <c r="AL2265" i="1"/>
  <c r="AK2265" i="1"/>
  <c r="AJ2265" i="1"/>
  <c r="AI2265" i="1"/>
  <c r="AH2265" i="1"/>
  <c r="AG2265" i="1"/>
  <c r="AF2265" i="1"/>
  <c r="AE2265" i="1"/>
  <c r="AC2265" i="1"/>
  <c r="AX2264" i="1"/>
  <c r="AW2264" i="1"/>
  <c r="AU2264" i="1"/>
  <c r="AT2264" i="1"/>
  <c r="AS2264" i="1"/>
  <c r="AR2264" i="1"/>
  <c r="AN2264" i="1"/>
  <c r="AM2264" i="1"/>
  <c r="AL2264" i="1"/>
  <c r="AK2264" i="1"/>
  <c r="AJ2264" i="1"/>
  <c r="AI2264" i="1"/>
  <c r="AH2264" i="1"/>
  <c r="AG2264" i="1"/>
  <c r="AF2264" i="1"/>
  <c r="AE2264" i="1"/>
  <c r="AC2264" i="1"/>
  <c r="AX2263" i="1"/>
  <c r="AW2263" i="1"/>
  <c r="AU2263" i="1"/>
  <c r="AT2263" i="1"/>
  <c r="AS2263" i="1"/>
  <c r="AR2263" i="1"/>
  <c r="AN2263" i="1"/>
  <c r="AM2263" i="1"/>
  <c r="AL2263" i="1"/>
  <c r="AK2263" i="1"/>
  <c r="AJ2263" i="1"/>
  <c r="AI2263" i="1"/>
  <c r="AH2263" i="1"/>
  <c r="AG2263" i="1"/>
  <c r="AF2263" i="1"/>
  <c r="AE2263" i="1"/>
  <c r="AC2263" i="1"/>
  <c r="AX2262" i="1"/>
  <c r="AW2262" i="1"/>
  <c r="AU2262" i="1"/>
  <c r="AT2262" i="1"/>
  <c r="AS2262" i="1"/>
  <c r="AR2262" i="1"/>
  <c r="AN2262" i="1"/>
  <c r="AM2262" i="1"/>
  <c r="AL2262" i="1"/>
  <c r="AK2262" i="1"/>
  <c r="AJ2262" i="1"/>
  <c r="AI2262" i="1"/>
  <c r="AH2262" i="1"/>
  <c r="AG2262" i="1"/>
  <c r="AF2262" i="1"/>
  <c r="AE2262" i="1"/>
  <c r="AC2262" i="1"/>
  <c r="AX2261" i="1"/>
  <c r="AW2261" i="1"/>
  <c r="AU2261" i="1"/>
  <c r="AT2261" i="1"/>
  <c r="AS2261" i="1"/>
  <c r="AR2261" i="1"/>
  <c r="AN2261" i="1"/>
  <c r="AM2261" i="1"/>
  <c r="AL2261" i="1"/>
  <c r="AK2261" i="1"/>
  <c r="AJ2261" i="1"/>
  <c r="AI2261" i="1"/>
  <c r="AH2261" i="1"/>
  <c r="AG2261" i="1"/>
  <c r="AF2261" i="1"/>
  <c r="AE2261" i="1"/>
  <c r="AC2261" i="1"/>
  <c r="AX2260" i="1"/>
  <c r="AW2260" i="1"/>
  <c r="AU2260" i="1"/>
  <c r="AT2260" i="1"/>
  <c r="AS2260" i="1"/>
  <c r="AR2260" i="1"/>
  <c r="AN2260" i="1"/>
  <c r="AM2260" i="1"/>
  <c r="AL2260" i="1"/>
  <c r="AK2260" i="1"/>
  <c r="AJ2260" i="1"/>
  <c r="AI2260" i="1"/>
  <c r="AH2260" i="1"/>
  <c r="AG2260" i="1"/>
  <c r="AF2260" i="1"/>
  <c r="AE2260" i="1"/>
  <c r="AC2260" i="1"/>
  <c r="AX2259" i="1"/>
  <c r="AW2259" i="1"/>
  <c r="AU2259" i="1"/>
  <c r="AT2259" i="1"/>
  <c r="AS2259" i="1"/>
  <c r="AR2259" i="1"/>
  <c r="AN2259" i="1"/>
  <c r="AM2259" i="1"/>
  <c r="AL2259" i="1"/>
  <c r="AK2259" i="1"/>
  <c r="AJ2259" i="1"/>
  <c r="AI2259" i="1"/>
  <c r="AH2259" i="1"/>
  <c r="AG2259" i="1"/>
  <c r="AF2259" i="1"/>
  <c r="AE2259" i="1"/>
  <c r="AC2259" i="1"/>
  <c r="AC2258" i="1"/>
  <c r="AX2258" i="1"/>
  <c r="AW2258" i="1"/>
  <c r="AU2258" i="1"/>
  <c r="AT2258" i="1"/>
  <c r="AS2258" i="1"/>
  <c r="AR2258" i="1"/>
  <c r="AN2258" i="1"/>
  <c r="AM2258" i="1"/>
  <c r="AL2258" i="1"/>
  <c r="AK2258" i="1"/>
  <c r="AJ2258" i="1"/>
  <c r="AI2258" i="1"/>
  <c r="AH2258" i="1"/>
  <c r="AG2258" i="1"/>
  <c r="AF2258" i="1"/>
  <c r="AE2258" i="1"/>
  <c r="Y3010" i="1"/>
  <c r="V3010" i="1"/>
  <c r="T3010" i="1"/>
  <c r="Y3009" i="1"/>
  <c r="V3009" i="1"/>
  <c r="T3009" i="1"/>
  <c r="Y3008" i="1"/>
  <c r="V3008" i="1"/>
  <c r="T3008" i="1"/>
  <c r="Y3007" i="1"/>
  <c r="V3007" i="1"/>
  <c r="T3007" i="1"/>
  <c r="Y3006" i="1"/>
  <c r="V3006" i="1"/>
  <c r="T3006" i="1"/>
  <c r="Y3005" i="1"/>
  <c r="V3005" i="1"/>
  <c r="T3005" i="1"/>
  <c r="Y3004" i="1"/>
  <c r="V3004" i="1"/>
  <c r="T3004" i="1"/>
  <c r="Y3003" i="1"/>
  <c r="V3003" i="1"/>
  <c r="T3003" i="1"/>
  <c r="Y3002" i="1"/>
  <c r="V3002" i="1"/>
  <c r="T3002" i="1"/>
  <c r="Y3001" i="1"/>
  <c r="V3001" i="1"/>
  <c r="T3001" i="1"/>
  <c r="Y3000" i="1"/>
  <c r="V3000" i="1"/>
  <c r="T3000" i="1"/>
  <c r="Y2999" i="1"/>
  <c r="V2999" i="1"/>
  <c r="T2999" i="1"/>
  <c r="Y2998" i="1"/>
  <c r="V2998" i="1"/>
  <c r="T2998" i="1"/>
  <c r="Y2997" i="1"/>
  <c r="V2997" i="1"/>
  <c r="T2997" i="1"/>
  <c r="Y2996" i="1"/>
  <c r="V2996" i="1"/>
  <c r="T2996" i="1"/>
  <c r="Y2995" i="1"/>
  <c r="V2995" i="1"/>
  <c r="T2995" i="1"/>
  <c r="Y2994" i="1"/>
  <c r="V2994" i="1"/>
  <c r="T2994" i="1"/>
  <c r="Y2993" i="1"/>
  <c r="V2993" i="1"/>
  <c r="T2993" i="1"/>
  <c r="Y2992" i="1"/>
  <c r="V2992" i="1"/>
  <c r="T2992" i="1"/>
  <c r="Y2991" i="1"/>
  <c r="V2991" i="1"/>
  <c r="T2991" i="1"/>
  <c r="Y2990" i="1"/>
  <c r="V2990" i="1"/>
  <c r="T2990" i="1"/>
  <c r="Y2989" i="1"/>
  <c r="V2989" i="1"/>
  <c r="T2989" i="1"/>
  <c r="Y2988" i="1"/>
  <c r="V2988" i="1"/>
  <c r="T2988" i="1"/>
  <c r="Y2987" i="1"/>
  <c r="V2987" i="1"/>
  <c r="T2987" i="1"/>
  <c r="Y2986" i="1"/>
  <c r="V2986" i="1"/>
  <c r="T2986" i="1"/>
  <c r="Y2985" i="1"/>
  <c r="V2985" i="1"/>
  <c r="T2985" i="1"/>
  <c r="Y2984" i="1"/>
  <c r="V2984" i="1"/>
  <c r="T2984" i="1"/>
  <c r="Y2983" i="1"/>
  <c r="V2983" i="1"/>
  <c r="T2983" i="1"/>
  <c r="Y2982" i="1"/>
  <c r="V2982" i="1"/>
  <c r="T2982" i="1"/>
  <c r="Y2981" i="1"/>
  <c r="V2981" i="1"/>
  <c r="T2981" i="1"/>
  <c r="Y2980" i="1"/>
  <c r="V2980" i="1"/>
  <c r="T2980" i="1"/>
  <c r="Y2979" i="1"/>
  <c r="V2979" i="1"/>
  <c r="T2979" i="1"/>
  <c r="Y2978" i="1"/>
  <c r="V2978" i="1"/>
  <c r="T2978" i="1"/>
  <c r="Y2977" i="1"/>
  <c r="V2977" i="1"/>
  <c r="T2977" i="1"/>
  <c r="Y2976" i="1"/>
  <c r="V2976" i="1"/>
  <c r="T2976" i="1"/>
  <c r="Y2975" i="1"/>
  <c r="V2975" i="1"/>
  <c r="T2975" i="1"/>
  <c r="Y2974" i="1"/>
  <c r="V2974" i="1"/>
  <c r="T2974" i="1"/>
  <c r="Y2973" i="1"/>
  <c r="V2973" i="1"/>
  <c r="T2973" i="1"/>
  <c r="Y2972" i="1"/>
  <c r="V2972" i="1"/>
  <c r="T2972" i="1"/>
  <c r="Y2971" i="1"/>
  <c r="V2971" i="1"/>
  <c r="T2971" i="1"/>
  <c r="Y2970" i="1"/>
  <c r="V2970" i="1"/>
  <c r="T2970" i="1"/>
  <c r="Y2969" i="1"/>
  <c r="V2969" i="1"/>
  <c r="T2969" i="1"/>
  <c r="Y2968" i="1"/>
  <c r="V2968" i="1"/>
  <c r="T2968" i="1"/>
  <c r="Y2967" i="1"/>
  <c r="V2967" i="1"/>
  <c r="T2967" i="1"/>
  <c r="Y2966" i="1"/>
  <c r="V2966" i="1"/>
  <c r="T2966" i="1"/>
  <c r="Y2965" i="1"/>
  <c r="V2965" i="1"/>
  <c r="T2965" i="1"/>
  <c r="Y2964" i="1"/>
  <c r="V2964" i="1"/>
  <c r="T2964" i="1"/>
  <c r="Y2963" i="1"/>
  <c r="V2963" i="1"/>
  <c r="T2963" i="1"/>
  <c r="Y2962" i="1"/>
  <c r="V2962" i="1"/>
  <c r="T2962" i="1"/>
  <c r="Y2961" i="1"/>
  <c r="V2961" i="1"/>
  <c r="T2961" i="1"/>
  <c r="Y2960" i="1"/>
  <c r="V2960" i="1"/>
  <c r="T2960" i="1"/>
  <c r="Y2959" i="1"/>
  <c r="V2959" i="1"/>
  <c r="T2959" i="1"/>
  <c r="Y2958" i="1"/>
  <c r="V2958" i="1"/>
  <c r="T2958" i="1"/>
  <c r="Y2957" i="1"/>
  <c r="V2957" i="1"/>
  <c r="T2957" i="1"/>
  <c r="Y2956" i="1"/>
  <c r="V2956" i="1"/>
  <c r="T2956" i="1"/>
  <c r="Y2955" i="1"/>
  <c r="V2955" i="1"/>
  <c r="T2955" i="1"/>
  <c r="Y2954" i="1"/>
  <c r="V2954" i="1"/>
  <c r="T2954" i="1"/>
  <c r="Y2953" i="1"/>
  <c r="V2953" i="1"/>
  <c r="T2953" i="1"/>
  <c r="Y2952" i="1"/>
  <c r="V2952" i="1"/>
  <c r="T2952" i="1"/>
  <c r="Y2951" i="1"/>
  <c r="V2951" i="1"/>
  <c r="T2951" i="1"/>
  <c r="Y2950" i="1"/>
  <c r="V2950" i="1"/>
  <c r="T2950" i="1"/>
  <c r="Y2949" i="1"/>
  <c r="V2949" i="1"/>
  <c r="T2949" i="1"/>
  <c r="Y2948" i="1"/>
  <c r="V2948" i="1"/>
  <c r="T2948" i="1"/>
  <c r="Y2947" i="1"/>
  <c r="V2947" i="1"/>
  <c r="T2947" i="1"/>
  <c r="Y2946" i="1"/>
  <c r="V2946" i="1"/>
  <c r="T2946" i="1"/>
  <c r="Y2945" i="1"/>
  <c r="V2945" i="1"/>
  <c r="T2945" i="1"/>
  <c r="Y2944" i="1"/>
  <c r="V2944" i="1"/>
  <c r="T2944" i="1"/>
  <c r="Y2943" i="1"/>
  <c r="V2943" i="1"/>
  <c r="T2943" i="1"/>
  <c r="Y2942" i="1"/>
  <c r="V2942" i="1"/>
  <c r="T2942" i="1"/>
  <c r="Y2941" i="1"/>
  <c r="V2941" i="1"/>
  <c r="T2941" i="1"/>
  <c r="Y2940" i="1"/>
  <c r="V2940" i="1"/>
  <c r="T2940" i="1"/>
  <c r="Y2939" i="1"/>
  <c r="V2939" i="1"/>
  <c r="T2939" i="1"/>
  <c r="Y2938" i="1"/>
  <c r="V2938" i="1"/>
  <c r="T2938" i="1"/>
  <c r="Y2937" i="1"/>
  <c r="V2937" i="1"/>
  <c r="T2937" i="1"/>
  <c r="Y2936" i="1"/>
  <c r="V2936" i="1"/>
  <c r="T2936" i="1"/>
  <c r="Y2935" i="1"/>
  <c r="V2935" i="1"/>
  <c r="T2935" i="1"/>
  <c r="Y2934" i="1"/>
  <c r="V2934" i="1"/>
  <c r="T2934" i="1"/>
  <c r="Y2933" i="1"/>
  <c r="V2933" i="1"/>
  <c r="T2933" i="1"/>
  <c r="Y2932" i="1"/>
  <c r="V2932" i="1"/>
  <c r="T2932" i="1"/>
  <c r="Y2931" i="1"/>
  <c r="V2931" i="1"/>
  <c r="T2931" i="1"/>
  <c r="Y2930" i="1"/>
  <c r="V2930" i="1"/>
  <c r="T2930" i="1"/>
  <c r="Y2929" i="1"/>
  <c r="V2929" i="1"/>
  <c r="T2929" i="1"/>
  <c r="Y2928" i="1"/>
  <c r="V2928" i="1"/>
  <c r="T2928" i="1"/>
  <c r="Y2927" i="1"/>
  <c r="V2927" i="1"/>
  <c r="T2927" i="1"/>
  <c r="Y2926" i="1"/>
  <c r="V2926" i="1"/>
  <c r="T2926" i="1"/>
  <c r="Y2925" i="1"/>
  <c r="V2925" i="1"/>
  <c r="T2925" i="1"/>
  <c r="Y2924" i="1"/>
  <c r="V2924" i="1"/>
  <c r="T2924" i="1"/>
  <c r="Y2923" i="1"/>
  <c r="V2923" i="1"/>
  <c r="T2923" i="1"/>
  <c r="Y2922" i="1"/>
  <c r="V2922" i="1"/>
  <c r="T2922" i="1"/>
  <c r="Y2921" i="1"/>
  <c r="V2921" i="1"/>
  <c r="T2921" i="1"/>
  <c r="Y2920" i="1"/>
  <c r="V2920" i="1"/>
  <c r="T2920" i="1"/>
  <c r="Y2919" i="1"/>
  <c r="V2919" i="1"/>
  <c r="T2919" i="1"/>
  <c r="Y2918" i="1"/>
  <c r="V2918" i="1"/>
  <c r="T2918" i="1"/>
  <c r="Y2917" i="1"/>
  <c r="V2917" i="1"/>
  <c r="T2917" i="1"/>
  <c r="Y2916" i="1"/>
  <c r="V2916" i="1"/>
  <c r="T2916" i="1"/>
  <c r="Y2915" i="1"/>
  <c r="V2915" i="1"/>
  <c r="T2915" i="1"/>
  <c r="Y2914" i="1"/>
  <c r="V2914" i="1"/>
  <c r="T2914" i="1"/>
  <c r="Y2913" i="1"/>
  <c r="V2913" i="1"/>
  <c r="T2913" i="1"/>
  <c r="Y2912" i="1"/>
  <c r="V2912" i="1"/>
  <c r="T2912" i="1"/>
  <c r="Y2911" i="1"/>
  <c r="V2911" i="1"/>
  <c r="T2911" i="1"/>
  <c r="Y2910" i="1"/>
  <c r="V2910" i="1"/>
  <c r="T2910" i="1"/>
  <c r="Y2909" i="1"/>
  <c r="V2909" i="1"/>
  <c r="T2909" i="1"/>
  <c r="Y2908" i="1"/>
  <c r="V2908" i="1"/>
  <c r="T2908" i="1"/>
  <c r="Y2907" i="1"/>
  <c r="V2907" i="1"/>
  <c r="T2907" i="1"/>
  <c r="Y2906" i="1"/>
  <c r="V2906" i="1"/>
  <c r="T2906" i="1"/>
  <c r="Y2905" i="1"/>
  <c r="V2905" i="1"/>
  <c r="T2905" i="1"/>
  <c r="Y2904" i="1"/>
  <c r="V2904" i="1"/>
  <c r="T2904" i="1"/>
  <c r="Y2903" i="1"/>
  <c r="V2903" i="1"/>
  <c r="T2903" i="1"/>
  <c r="Y2902" i="1"/>
  <c r="V2902" i="1"/>
  <c r="T2902" i="1"/>
  <c r="Y2901" i="1"/>
  <c r="V2901" i="1"/>
  <c r="T2901" i="1"/>
  <c r="Y2900" i="1"/>
  <c r="V2900" i="1"/>
  <c r="T2900" i="1"/>
  <c r="Y2899" i="1"/>
  <c r="V2899" i="1"/>
  <c r="T2899" i="1"/>
  <c r="Y2898" i="1"/>
  <c r="V2898" i="1"/>
  <c r="T2898" i="1"/>
  <c r="Y2897" i="1"/>
  <c r="V2897" i="1"/>
  <c r="T2897" i="1"/>
  <c r="Y2896" i="1"/>
  <c r="V2896" i="1"/>
  <c r="T2896" i="1"/>
  <c r="Y2895" i="1"/>
  <c r="V2895" i="1"/>
  <c r="T2895" i="1"/>
  <c r="Y2894" i="1"/>
  <c r="V2894" i="1"/>
  <c r="T2894" i="1"/>
  <c r="Y2893" i="1"/>
  <c r="V2893" i="1"/>
  <c r="T2893" i="1"/>
  <c r="Y2892" i="1"/>
  <c r="V2892" i="1"/>
  <c r="T2892" i="1"/>
  <c r="Y2891" i="1"/>
  <c r="V2891" i="1"/>
  <c r="T2891" i="1"/>
  <c r="Y2890" i="1"/>
  <c r="V2890" i="1"/>
  <c r="T2890" i="1"/>
  <c r="Y2889" i="1"/>
  <c r="V2889" i="1"/>
  <c r="T2889" i="1"/>
  <c r="Y2888" i="1"/>
  <c r="V2888" i="1"/>
  <c r="T2888" i="1"/>
  <c r="Y2887" i="1"/>
  <c r="V2887" i="1"/>
  <c r="T2887" i="1"/>
  <c r="Y2886" i="1"/>
  <c r="V2886" i="1"/>
  <c r="T2886" i="1"/>
  <c r="Y2885" i="1"/>
  <c r="V2885" i="1"/>
  <c r="T2885" i="1"/>
  <c r="Y2884" i="1"/>
  <c r="V2884" i="1"/>
  <c r="T2884" i="1"/>
  <c r="Y2883" i="1"/>
  <c r="V2883" i="1"/>
  <c r="T2883" i="1"/>
  <c r="Y2882" i="1"/>
  <c r="V2882" i="1"/>
  <c r="T2882" i="1"/>
  <c r="Y2881" i="1"/>
  <c r="V2881" i="1"/>
  <c r="T2881" i="1"/>
  <c r="Y2880" i="1"/>
  <c r="V2880" i="1"/>
  <c r="T2880" i="1"/>
  <c r="Y2879" i="1"/>
  <c r="V2879" i="1"/>
  <c r="T2879" i="1"/>
  <c r="Y2878" i="1"/>
  <c r="V2878" i="1"/>
  <c r="T2878" i="1"/>
  <c r="Y2877" i="1"/>
  <c r="V2877" i="1"/>
  <c r="T2877" i="1"/>
  <c r="Y2876" i="1"/>
  <c r="V2876" i="1"/>
  <c r="T2876" i="1"/>
  <c r="Y2875" i="1"/>
  <c r="V2875" i="1"/>
  <c r="T2875" i="1"/>
  <c r="Y2874" i="1"/>
  <c r="V2874" i="1"/>
  <c r="T2874" i="1"/>
  <c r="Y2873" i="1"/>
  <c r="V2873" i="1"/>
  <c r="T2873" i="1"/>
  <c r="Y2872" i="1"/>
  <c r="V2872" i="1"/>
  <c r="T2872" i="1"/>
  <c r="Y2871" i="1"/>
  <c r="V2871" i="1"/>
  <c r="T2871" i="1"/>
  <c r="Y2870" i="1"/>
  <c r="V2870" i="1"/>
  <c r="T2870" i="1"/>
  <c r="Y2869" i="1"/>
  <c r="V2869" i="1"/>
  <c r="T2869" i="1"/>
  <c r="Y2868" i="1"/>
  <c r="V2868" i="1"/>
  <c r="T2868" i="1"/>
  <c r="Y2867" i="1"/>
  <c r="V2867" i="1"/>
  <c r="T2867" i="1"/>
  <c r="Y2866" i="1"/>
  <c r="V2866" i="1"/>
  <c r="T2866" i="1"/>
  <c r="Y2865" i="1"/>
  <c r="V2865" i="1"/>
  <c r="T2865" i="1"/>
  <c r="Y2864" i="1"/>
  <c r="V2864" i="1"/>
  <c r="T2864" i="1"/>
  <c r="Y2863" i="1"/>
  <c r="V2863" i="1"/>
  <c r="T2863" i="1"/>
  <c r="Y2862" i="1"/>
  <c r="V2862" i="1"/>
  <c r="T2862" i="1"/>
  <c r="Y2861" i="1"/>
  <c r="V2861" i="1"/>
  <c r="T2861" i="1"/>
  <c r="Y2860" i="1"/>
  <c r="V2860" i="1"/>
  <c r="T2860" i="1"/>
  <c r="Y2859" i="1"/>
  <c r="V2859" i="1"/>
  <c r="T2859" i="1"/>
  <c r="Y2858" i="1"/>
  <c r="V2858" i="1"/>
  <c r="T2858" i="1"/>
  <c r="Y2857" i="1"/>
  <c r="V2857" i="1"/>
  <c r="T2857" i="1"/>
  <c r="Y2856" i="1"/>
  <c r="V2856" i="1"/>
  <c r="T2856" i="1"/>
  <c r="Y2855" i="1"/>
  <c r="V2855" i="1"/>
  <c r="T2855" i="1"/>
  <c r="Y2854" i="1"/>
  <c r="V2854" i="1"/>
  <c r="T2854" i="1"/>
  <c r="Y2853" i="1"/>
  <c r="V2853" i="1"/>
  <c r="T2853" i="1"/>
  <c r="Y2852" i="1"/>
  <c r="V2852" i="1"/>
  <c r="T2852" i="1"/>
  <c r="Y2851" i="1"/>
  <c r="V2851" i="1"/>
  <c r="T2851" i="1"/>
  <c r="Y2850" i="1"/>
  <c r="V2850" i="1"/>
  <c r="T2850" i="1"/>
  <c r="Y2849" i="1"/>
  <c r="V2849" i="1"/>
  <c r="T2849" i="1"/>
  <c r="Y2848" i="1"/>
  <c r="V2848" i="1"/>
  <c r="T2848" i="1"/>
  <c r="Y2847" i="1"/>
  <c r="V2847" i="1"/>
  <c r="T2847" i="1"/>
  <c r="Y2846" i="1"/>
  <c r="V2846" i="1"/>
  <c r="T2846" i="1"/>
  <c r="Y2845" i="1"/>
  <c r="V2845" i="1"/>
  <c r="T2845" i="1"/>
  <c r="Y2844" i="1"/>
  <c r="V2844" i="1"/>
  <c r="T2844" i="1"/>
  <c r="Y2843" i="1"/>
  <c r="V2843" i="1"/>
  <c r="T2843" i="1"/>
  <c r="Y2842" i="1"/>
  <c r="V2842" i="1"/>
  <c r="T2842" i="1"/>
  <c r="Y2841" i="1"/>
  <c r="V2841" i="1"/>
  <c r="T2841" i="1"/>
  <c r="Y2840" i="1"/>
  <c r="V2840" i="1"/>
  <c r="T2840" i="1"/>
  <c r="Y2839" i="1"/>
  <c r="V2839" i="1"/>
  <c r="T2839" i="1"/>
  <c r="Y2838" i="1"/>
  <c r="V2838" i="1"/>
  <c r="T2838" i="1"/>
  <c r="Y2837" i="1"/>
  <c r="V2837" i="1"/>
  <c r="T2837" i="1"/>
  <c r="Y2836" i="1"/>
  <c r="V2836" i="1"/>
  <c r="T2836" i="1"/>
  <c r="Y2835" i="1"/>
  <c r="V2835" i="1"/>
  <c r="T2835" i="1"/>
  <c r="Y2834" i="1"/>
  <c r="V2834" i="1"/>
  <c r="T2834" i="1"/>
  <c r="Y2833" i="1"/>
  <c r="V2833" i="1"/>
  <c r="T2833" i="1"/>
  <c r="Y2832" i="1"/>
  <c r="V2832" i="1"/>
  <c r="T2832" i="1"/>
  <c r="Y2831" i="1"/>
  <c r="V2831" i="1"/>
  <c r="T2831" i="1"/>
  <c r="Y2830" i="1"/>
  <c r="V2830" i="1"/>
  <c r="T2830" i="1"/>
  <c r="Y2829" i="1"/>
  <c r="V2829" i="1"/>
  <c r="T2829" i="1"/>
  <c r="Y2828" i="1"/>
  <c r="V2828" i="1"/>
  <c r="T2828" i="1"/>
  <c r="Y2827" i="1"/>
  <c r="V2827" i="1"/>
  <c r="T2827" i="1"/>
  <c r="Y2826" i="1"/>
  <c r="V2826" i="1"/>
  <c r="T2826" i="1"/>
  <c r="Y2825" i="1"/>
  <c r="V2825" i="1"/>
  <c r="T2825" i="1"/>
  <c r="Y2824" i="1"/>
  <c r="V2824" i="1"/>
  <c r="T2824" i="1"/>
  <c r="Y2823" i="1"/>
  <c r="V2823" i="1"/>
  <c r="T2823" i="1"/>
  <c r="Y2822" i="1"/>
  <c r="V2822" i="1"/>
  <c r="T2822" i="1"/>
  <c r="Y2821" i="1"/>
  <c r="V2821" i="1"/>
  <c r="T2821" i="1"/>
  <c r="Y2820" i="1"/>
  <c r="V2820" i="1"/>
  <c r="T2820" i="1"/>
  <c r="Y2819" i="1"/>
  <c r="V2819" i="1"/>
  <c r="T2819" i="1"/>
  <c r="Y2818" i="1"/>
  <c r="V2818" i="1"/>
  <c r="T2818" i="1"/>
  <c r="Y2817" i="1"/>
  <c r="V2817" i="1"/>
  <c r="T2817" i="1"/>
  <c r="Y2816" i="1"/>
  <c r="V2816" i="1"/>
  <c r="T2816" i="1"/>
  <c r="Y2815" i="1"/>
  <c r="V2815" i="1"/>
  <c r="T2815" i="1"/>
  <c r="Y2814" i="1"/>
  <c r="V2814" i="1"/>
  <c r="T2814" i="1"/>
  <c r="Y2813" i="1"/>
  <c r="V2813" i="1"/>
  <c r="T2813" i="1"/>
  <c r="Y2812" i="1"/>
  <c r="V2812" i="1"/>
  <c r="T2812" i="1"/>
  <c r="Y2811" i="1"/>
  <c r="V2811" i="1"/>
  <c r="T2811" i="1"/>
  <c r="Y2810" i="1"/>
  <c r="V2810" i="1"/>
  <c r="T2810" i="1"/>
  <c r="Y2809" i="1"/>
  <c r="V2809" i="1"/>
  <c r="T2809" i="1"/>
  <c r="Y2808" i="1"/>
  <c r="V2808" i="1"/>
  <c r="T2808" i="1"/>
  <c r="Y2807" i="1"/>
  <c r="V2807" i="1"/>
  <c r="T2807" i="1"/>
  <c r="Y2806" i="1"/>
  <c r="V2806" i="1"/>
  <c r="T2806" i="1"/>
  <c r="Y2805" i="1"/>
  <c r="V2805" i="1"/>
  <c r="T2805" i="1"/>
  <c r="Y2804" i="1"/>
  <c r="V2804" i="1"/>
  <c r="T2804" i="1"/>
  <c r="Y2803" i="1"/>
  <c r="V2803" i="1"/>
  <c r="T2803" i="1"/>
  <c r="Y2802" i="1"/>
  <c r="V2802" i="1"/>
  <c r="T2802" i="1"/>
  <c r="Y2801" i="1"/>
  <c r="V2801" i="1"/>
  <c r="T2801" i="1"/>
  <c r="Y2800" i="1"/>
  <c r="V2800" i="1"/>
  <c r="T2800" i="1"/>
  <c r="Y2799" i="1"/>
  <c r="V2799" i="1"/>
  <c r="T2799" i="1"/>
  <c r="Y2798" i="1"/>
  <c r="V2798" i="1"/>
  <c r="T2798" i="1"/>
  <c r="Y2797" i="1"/>
  <c r="V2797" i="1"/>
  <c r="T2797" i="1"/>
  <c r="Y2796" i="1"/>
  <c r="V2796" i="1"/>
  <c r="T2796" i="1"/>
  <c r="Y2795" i="1"/>
  <c r="V2795" i="1"/>
  <c r="T2795" i="1"/>
  <c r="Y2794" i="1"/>
  <c r="V2794" i="1"/>
  <c r="T2794" i="1"/>
  <c r="Y2793" i="1"/>
  <c r="V2793" i="1"/>
  <c r="T2793" i="1"/>
  <c r="Y2792" i="1"/>
  <c r="V2792" i="1"/>
  <c r="T2792" i="1"/>
  <c r="Y2791" i="1"/>
  <c r="V2791" i="1"/>
  <c r="T2791" i="1"/>
  <c r="Y2790" i="1"/>
  <c r="V2790" i="1"/>
  <c r="T2790" i="1"/>
  <c r="Y2789" i="1"/>
  <c r="V2789" i="1"/>
  <c r="T2789" i="1"/>
  <c r="Y2788" i="1"/>
  <c r="V2788" i="1"/>
  <c r="T2788" i="1"/>
  <c r="Y2787" i="1"/>
  <c r="V2787" i="1"/>
  <c r="T2787" i="1"/>
  <c r="Y2786" i="1"/>
  <c r="V2786" i="1"/>
  <c r="T2786" i="1"/>
  <c r="Y2785" i="1"/>
  <c r="V2785" i="1"/>
  <c r="T2785" i="1"/>
  <c r="Y2784" i="1"/>
  <c r="V2784" i="1"/>
  <c r="T2784" i="1"/>
  <c r="Y2783" i="1"/>
  <c r="V2783" i="1"/>
  <c r="T2783" i="1"/>
  <c r="Y2782" i="1"/>
  <c r="V2782" i="1"/>
  <c r="T2782" i="1"/>
  <c r="Y2781" i="1"/>
  <c r="V2781" i="1"/>
  <c r="T2781" i="1"/>
  <c r="Y2780" i="1"/>
  <c r="V2780" i="1"/>
  <c r="T2780" i="1"/>
  <c r="Y2779" i="1"/>
  <c r="V2779" i="1"/>
  <c r="T2779" i="1"/>
  <c r="Y2778" i="1"/>
  <c r="V2778" i="1"/>
  <c r="T2778" i="1"/>
  <c r="Y2777" i="1"/>
  <c r="V2777" i="1"/>
  <c r="T2777" i="1"/>
  <c r="Y2776" i="1"/>
  <c r="V2776" i="1"/>
  <c r="T2776" i="1"/>
  <c r="Y2775" i="1"/>
  <c r="V2775" i="1"/>
  <c r="T2775" i="1"/>
  <c r="Y2774" i="1"/>
  <c r="V2774" i="1"/>
  <c r="T2774" i="1"/>
  <c r="Y2773" i="1"/>
  <c r="V2773" i="1"/>
  <c r="T2773" i="1"/>
  <c r="Y2772" i="1"/>
  <c r="V2772" i="1"/>
  <c r="T2772" i="1"/>
  <c r="Y2771" i="1"/>
  <c r="V2771" i="1"/>
  <c r="T2771" i="1"/>
  <c r="Y2770" i="1"/>
  <c r="V2770" i="1"/>
  <c r="T2770" i="1"/>
  <c r="Y2769" i="1"/>
  <c r="V2769" i="1"/>
  <c r="T2769" i="1"/>
  <c r="Y2768" i="1"/>
  <c r="V2768" i="1"/>
  <c r="T2768" i="1"/>
  <c r="Y2767" i="1"/>
  <c r="V2767" i="1"/>
  <c r="T2767" i="1"/>
  <c r="Y2766" i="1"/>
  <c r="V2766" i="1"/>
  <c r="T2766" i="1"/>
  <c r="Y2765" i="1"/>
  <c r="V2765" i="1"/>
  <c r="T2765" i="1"/>
  <c r="Y2764" i="1"/>
  <c r="V2764" i="1"/>
  <c r="T2764" i="1"/>
  <c r="Y2763" i="1"/>
  <c r="V2763" i="1"/>
  <c r="T2763" i="1"/>
  <c r="Y2762" i="1"/>
  <c r="V2762" i="1"/>
  <c r="T2762" i="1"/>
  <c r="Y2761" i="1"/>
  <c r="V2761" i="1"/>
  <c r="T2761" i="1"/>
  <c r="Y2760" i="1"/>
  <c r="V2760" i="1"/>
  <c r="T2760" i="1"/>
  <c r="Y2759" i="1"/>
  <c r="V2759" i="1"/>
  <c r="T2759" i="1"/>
  <c r="Y2758" i="1"/>
  <c r="V2758" i="1"/>
  <c r="T2758" i="1"/>
  <c r="Y2757" i="1"/>
  <c r="V2757" i="1"/>
  <c r="T2757" i="1"/>
  <c r="Y2756" i="1"/>
  <c r="V2756" i="1"/>
  <c r="T2756" i="1"/>
  <c r="Y2755" i="1"/>
  <c r="V2755" i="1"/>
  <c r="T2755" i="1"/>
  <c r="Y2754" i="1"/>
  <c r="V2754" i="1"/>
  <c r="T2754" i="1"/>
  <c r="Y2753" i="1"/>
  <c r="V2753" i="1"/>
  <c r="T2753" i="1"/>
  <c r="Y2752" i="1"/>
  <c r="V2752" i="1"/>
  <c r="T2752" i="1"/>
  <c r="Y2751" i="1"/>
  <c r="V2751" i="1"/>
  <c r="T2751" i="1"/>
  <c r="Y2750" i="1"/>
  <c r="V2750" i="1"/>
  <c r="T2750" i="1"/>
  <c r="Y2749" i="1"/>
  <c r="V2749" i="1"/>
  <c r="T2749" i="1"/>
  <c r="Y2748" i="1"/>
  <c r="V2748" i="1"/>
  <c r="T2748" i="1"/>
  <c r="Y2747" i="1"/>
  <c r="V2747" i="1"/>
  <c r="T2747" i="1"/>
  <c r="Y2746" i="1"/>
  <c r="V2746" i="1"/>
  <c r="T2746" i="1"/>
  <c r="Y2745" i="1"/>
  <c r="V2745" i="1"/>
  <c r="T2745" i="1"/>
  <c r="Y2744" i="1"/>
  <c r="V2744" i="1"/>
  <c r="T2744" i="1"/>
  <c r="Y2743" i="1"/>
  <c r="V2743" i="1"/>
  <c r="T2743" i="1"/>
  <c r="Y2742" i="1"/>
  <c r="V2742" i="1"/>
  <c r="T2742" i="1"/>
  <c r="Y2741" i="1"/>
  <c r="V2741" i="1"/>
  <c r="T2741" i="1"/>
  <c r="Y2740" i="1"/>
  <c r="V2740" i="1"/>
  <c r="T2740" i="1"/>
  <c r="Y2739" i="1"/>
  <c r="V2739" i="1"/>
  <c r="T2739" i="1"/>
  <c r="Y2738" i="1"/>
  <c r="V2738" i="1"/>
  <c r="T2738" i="1"/>
  <c r="Y2737" i="1"/>
  <c r="V2737" i="1"/>
  <c r="T2737" i="1"/>
  <c r="Y2736" i="1"/>
  <c r="V2736" i="1"/>
  <c r="T2736" i="1"/>
  <c r="Y2735" i="1"/>
  <c r="V2735" i="1"/>
  <c r="T2735" i="1"/>
  <c r="Y2734" i="1"/>
  <c r="V2734" i="1"/>
  <c r="T2734" i="1"/>
  <c r="Y2733" i="1"/>
  <c r="V2733" i="1"/>
  <c r="T2733" i="1"/>
  <c r="Y2732" i="1"/>
  <c r="V2732" i="1"/>
  <c r="T2732" i="1"/>
  <c r="Y2731" i="1"/>
  <c r="V2731" i="1"/>
  <c r="T2731" i="1"/>
  <c r="Y2730" i="1"/>
  <c r="V2730" i="1"/>
  <c r="T2730" i="1"/>
  <c r="Y2729" i="1"/>
  <c r="V2729" i="1"/>
  <c r="T2729" i="1"/>
  <c r="Y2728" i="1"/>
  <c r="V2728" i="1"/>
  <c r="T2728" i="1"/>
  <c r="Y2727" i="1"/>
  <c r="V2727" i="1"/>
  <c r="T2727" i="1"/>
  <c r="Y2726" i="1"/>
  <c r="V2726" i="1"/>
  <c r="T2726" i="1"/>
  <c r="Y2725" i="1"/>
  <c r="V2725" i="1"/>
  <c r="T2725" i="1"/>
  <c r="Y2724" i="1"/>
  <c r="V2724" i="1"/>
  <c r="T2724" i="1"/>
  <c r="Y2723" i="1"/>
  <c r="V2723" i="1"/>
  <c r="T2723" i="1"/>
  <c r="Y2722" i="1"/>
  <c r="V2722" i="1"/>
  <c r="T2722" i="1"/>
  <c r="Y2721" i="1"/>
  <c r="V2721" i="1"/>
  <c r="T2721" i="1"/>
  <c r="Y2720" i="1"/>
  <c r="V2720" i="1"/>
  <c r="T2720" i="1"/>
  <c r="Y2719" i="1"/>
  <c r="V2719" i="1"/>
  <c r="T2719" i="1"/>
  <c r="Y2718" i="1"/>
  <c r="V2718" i="1"/>
  <c r="T2718" i="1"/>
  <c r="Y2717" i="1"/>
  <c r="V2717" i="1"/>
  <c r="T2717" i="1"/>
  <c r="Y2716" i="1"/>
  <c r="V2716" i="1"/>
  <c r="T2716" i="1"/>
  <c r="Y2715" i="1"/>
  <c r="V2715" i="1"/>
  <c r="T2715" i="1"/>
  <c r="Y2714" i="1"/>
  <c r="V2714" i="1"/>
  <c r="T2714" i="1"/>
  <c r="Y2713" i="1"/>
  <c r="V2713" i="1"/>
  <c r="T2713" i="1"/>
  <c r="Y2712" i="1"/>
  <c r="V2712" i="1"/>
  <c r="T2712" i="1"/>
  <c r="Y2711" i="1"/>
  <c r="V2711" i="1"/>
  <c r="T2711" i="1"/>
  <c r="Y2710" i="1"/>
  <c r="V2710" i="1"/>
  <c r="T2710" i="1"/>
  <c r="Y2709" i="1"/>
  <c r="V2709" i="1"/>
  <c r="T2709" i="1"/>
  <c r="Y2708" i="1"/>
  <c r="V2708" i="1"/>
  <c r="T2708" i="1"/>
  <c r="Y2707" i="1"/>
  <c r="V2707" i="1"/>
  <c r="T2707" i="1"/>
  <c r="Y2706" i="1"/>
  <c r="V2706" i="1"/>
  <c r="T2706" i="1"/>
  <c r="Y2705" i="1"/>
  <c r="V2705" i="1"/>
  <c r="T2705" i="1"/>
  <c r="Y2704" i="1"/>
  <c r="V2704" i="1"/>
  <c r="T2704" i="1"/>
  <c r="Y2703" i="1"/>
  <c r="V2703" i="1"/>
  <c r="T2703" i="1"/>
  <c r="Y2702" i="1"/>
  <c r="V2702" i="1"/>
  <c r="T2702" i="1"/>
  <c r="Y2701" i="1"/>
  <c r="V2701" i="1"/>
  <c r="T2701" i="1"/>
  <c r="Y2700" i="1"/>
  <c r="V2700" i="1"/>
  <c r="T2700" i="1"/>
  <c r="Y2699" i="1"/>
  <c r="V2699" i="1"/>
  <c r="T2699" i="1"/>
  <c r="Y2698" i="1"/>
  <c r="V2698" i="1"/>
  <c r="T2698" i="1"/>
  <c r="Y2697" i="1"/>
  <c r="V2697" i="1"/>
  <c r="T2697" i="1"/>
  <c r="Y2696" i="1"/>
  <c r="V2696" i="1"/>
  <c r="T2696" i="1"/>
  <c r="Y2695" i="1"/>
  <c r="V2695" i="1"/>
  <c r="T2695" i="1"/>
  <c r="Y2694" i="1"/>
  <c r="V2694" i="1"/>
  <c r="T2694" i="1"/>
  <c r="Y2693" i="1"/>
  <c r="V2693" i="1"/>
  <c r="T2693" i="1"/>
  <c r="Y2692" i="1"/>
  <c r="V2692" i="1"/>
  <c r="T2692" i="1"/>
  <c r="Y2691" i="1"/>
  <c r="V2691" i="1"/>
  <c r="T2691" i="1"/>
  <c r="Y2690" i="1"/>
  <c r="V2690" i="1"/>
  <c r="T2690" i="1"/>
  <c r="Y2689" i="1"/>
  <c r="V2689" i="1"/>
  <c r="T2689" i="1"/>
  <c r="Y2688" i="1"/>
  <c r="V2688" i="1"/>
  <c r="T2688" i="1"/>
  <c r="Y2687" i="1"/>
  <c r="V2687" i="1"/>
  <c r="T2687" i="1"/>
  <c r="Y2686" i="1"/>
  <c r="V2686" i="1"/>
  <c r="T2686" i="1"/>
  <c r="Y2685" i="1"/>
  <c r="V2685" i="1"/>
  <c r="T2685" i="1"/>
  <c r="Y2684" i="1"/>
  <c r="V2684" i="1"/>
  <c r="T2684" i="1"/>
  <c r="Y2683" i="1"/>
  <c r="V2683" i="1"/>
  <c r="T2683" i="1"/>
  <c r="Y2682" i="1"/>
  <c r="V2682" i="1"/>
  <c r="T2682" i="1"/>
  <c r="Y2681" i="1"/>
  <c r="V2681" i="1"/>
  <c r="T2681" i="1"/>
  <c r="Y2680" i="1"/>
  <c r="V2680" i="1"/>
  <c r="T2680" i="1"/>
  <c r="Y2679" i="1"/>
  <c r="V2679" i="1"/>
  <c r="T2679" i="1"/>
  <c r="Y2678" i="1"/>
  <c r="V2678" i="1"/>
  <c r="T2678" i="1"/>
  <c r="Y2677" i="1"/>
  <c r="V2677" i="1"/>
  <c r="T2677" i="1"/>
  <c r="Y2676" i="1"/>
  <c r="V2676" i="1"/>
  <c r="T2676" i="1"/>
  <c r="Y2675" i="1"/>
  <c r="V2675" i="1"/>
  <c r="T2675" i="1"/>
  <c r="Y2674" i="1"/>
  <c r="V2674" i="1"/>
  <c r="T2674" i="1"/>
  <c r="Y2673" i="1"/>
  <c r="V2673" i="1"/>
  <c r="T2673" i="1"/>
  <c r="Y2672" i="1"/>
  <c r="V2672" i="1"/>
  <c r="T2672" i="1"/>
  <c r="Y2671" i="1"/>
  <c r="V2671" i="1"/>
  <c r="T2671" i="1"/>
  <c r="Y2670" i="1"/>
  <c r="V2670" i="1"/>
  <c r="T2670" i="1"/>
  <c r="Y2669" i="1"/>
  <c r="V2669" i="1"/>
  <c r="T2669" i="1"/>
  <c r="Y2668" i="1"/>
  <c r="V2668" i="1"/>
  <c r="T2668" i="1"/>
  <c r="Y2667" i="1"/>
  <c r="V2667" i="1"/>
  <c r="T2667" i="1"/>
  <c r="Y2666" i="1"/>
  <c r="V2666" i="1"/>
  <c r="T2666" i="1"/>
  <c r="Y2665" i="1"/>
  <c r="V2665" i="1"/>
  <c r="T2665" i="1"/>
  <c r="Y2664" i="1"/>
  <c r="V2664" i="1"/>
  <c r="T2664" i="1"/>
  <c r="Y2663" i="1"/>
  <c r="V2663" i="1"/>
  <c r="T2663" i="1"/>
  <c r="Y2662" i="1"/>
  <c r="V2662" i="1"/>
  <c r="T2662" i="1"/>
  <c r="Y2661" i="1"/>
  <c r="V2661" i="1"/>
  <c r="T2661" i="1"/>
  <c r="Y2660" i="1"/>
  <c r="V2660" i="1"/>
  <c r="T2660" i="1"/>
  <c r="Y2659" i="1"/>
  <c r="V2659" i="1"/>
  <c r="T2659" i="1"/>
  <c r="Y2658" i="1"/>
  <c r="V2658" i="1"/>
  <c r="T2658" i="1"/>
  <c r="Y2657" i="1"/>
  <c r="V2657" i="1"/>
  <c r="T2657" i="1"/>
  <c r="Y2656" i="1"/>
  <c r="V2656" i="1"/>
  <c r="T2656" i="1"/>
  <c r="Y2655" i="1"/>
  <c r="V2655" i="1"/>
  <c r="T2655" i="1"/>
  <c r="Y2654" i="1"/>
  <c r="V2654" i="1"/>
  <c r="T2654" i="1"/>
  <c r="Y2653" i="1"/>
  <c r="V2653" i="1"/>
  <c r="T2653" i="1"/>
  <c r="Y2652" i="1"/>
  <c r="V2652" i="1"/>
  <c r="T2652" i="1"/>
  <c r="Y2651" i="1"/>
  <c r="V2651" i="1"/>
  <c r="T2651" i="1"/>
  <c r="Y2650" i="1"/>
  <c r="V2650" i="1"/>
  <c r="T2650" i="1"/>
  <c r="Y2649" i="1"/>
  <c r="V2649" i="1"/>
  <c r="T2649" i="1"/>
  <c r="Y2648" i="1"/>
  <c r="V2648" i="1"/>
  <c r="T2648" i="1"/>
  <c r="Y2647" i="1"/>
  <c r="V2647" i="1"/>
  <c r="T2647" i="1"/>
  <c r="Y2646" i="1"/>
  <c r="V2646" i="1"/>
  <c r="T2646" i="1"/>
  <c r="Y2645" i="1"/>
  <c r="V2645" i="1"/>
  <c r="T2645" i="1"/>
  <c r="Y2644" i="1"/>
  <c r="V2644" i="1"/>
  <c r="T2644" i="1"/>
  <c r="Y2643" i="1"/>
  <c r="V2643" i="1"/>
  <c r="T2643" i="1"/>
  <c r="Y2642" i="1"/>
  <c r="V2642" i="1"/>
  <c r="T2642" i="1"/>
  <c r="Y2641" i="1"/>
  <c r="V2641" i="1"/>
  <c r="T2641" i="1"/>
  <c r="Y2640" i="1"/>
  <c r="V2640" i="1"/>
  <c r="T2640" i="1"/>
  <c r="Y2639" i="1"/>
  <c r="V2639" i="1"/>
  <c r="T2639" i="1"/>
  <c r="Y2638" i="1"/>
  <c r="V2638" i="1"/>
  <c r="T2638" i="1"/>
  <c r="Y2637" i="1"/>
  <c r="V2637" i="1"/>
  <c r="T2637" i="1"/>
  <c r="Y2636" i="1"/>
  <c r="V2636" i="1"/>
  <c r="T2636" i="1"/>
  <c r="Y2635" i="1"/>
  <c r="V2635" i="1"/>
  <c r="T2635" i="1"/>
  <c r="Y2634" i="1"/>
  <c r="V2634" i="1"/>
  <c r="T2634" i="1"/>
  <c r="Y2633" i="1"/>
  <c r="V2633" i="1"/>
  <c r="T2633" i="1"/>
  <c r="Y2632" i="1"/>
  <c r="V2632" i="1"/>
  <c r="T2632" i="1"/>
  <c r="Y2631" i="1"/>
  <c r="V2631" i="1"/>
  <c r="T2631" i="1"/>
  <c r="Y2630" i="1"/>
  <c r="V2630" i="1"/>
  <c r="T2630" i="1"/>
  <c r="Y2629" i="1"/>
  <c r="V2629" i="1"/>
  <c r="T2629" i="1"/>
  <c r="Y2628" i="1"/>
  <c r="V2628" i="1"/>
  <c r="T2628" i="1"/>
  <c r="Y2627" i="1"/>
  <c r="V2627" i="1"/>
  <c r="T2627" i="1"/>
  <c r="Y2626" i="1"/>
  <c r="V2626" i="1"/>
  <c r="T2626" i="1"/>
  <c r="Y2625" i="1"/>
  <c r="V2625" i="1"/>
  <c r="T2625" i="1"/>
  <c r="Y2624" i="1"/>
  <c r="V2624" i="1"/>
  <c r="T2624" i="1"/>
  <c r="Y2623" i="1"/>
  <c r="V2623" i="1"/>
  <c r="T2623" i="1"/>
  <c r="Y2622" i="1"/>
  <c r="V2622" i="1"/>
  <c r="T2622" i="1"/>
  <c r="Y2621" i="1"/>
  <c r="V2621" i="1"/>
  <c r="T2621" i="1"/>
  <c r="Y2620" i="1"/>
  <c r="V2620" i="1"/>
  <c r="T2620" i="1"/>
  <c r="Y2619" i="1"/>
  <c r="V2619" i="1"/>
  <c r="T2619" i="1"/>
  <c r="Y2618" i="1"/>
  <c r="V2618" i="1"/>
  <c r="T2618" i="1"/>
  <c r="Y2617" i="1"/>
  <c r="V2617" i="1"/>
  <c r="T2617" i="1"/>
  <c r="Y2616" i="1"/>
  <c r="V2616" i="1"/>
  <c r="T2616" i="1"/>
  <c r="Y2615" i="1"/>
  <c r="V2615" i="1"/>
  <c r="T2615" i="1"/>
  <c r="Y2614" i="1"/>
  <c r="V2614" i="1"/>
  <c r="T2614" i="1"/>
  <c r="Y2613" i="1"/>
  <c r="V2613" i="1"/>
  <c r="T2613" i="1"/>
  <c r="Y2612" i="1"/>
  <c r="V2612" i="1"/>
  <c r="T2612" i="1"/>
  <c r="Y2611" i="1"/>
  <c r="V2611" i="1"/>
  <c r="T2611" i="1"/>
  <c r="Y2610" i="1"/>
  <c r="V2610" i="1"/>
  <c r="T2610" i="1"/>
  <c r="Y2609" i="1"/>
  <c r="V2609" i="1"/>
  <c r="T2609" i="1"/>
  <c r="Y2608" i="1"/>
  <c r="V2608" i="1"/>
  <c r="T2608" i="1"/>
  <c r="Y2607" i="1"/>
  <c r="V2607" i="1"/>
  <c r="T2607" i="1"/>
  <c r="Y2606" i="1"/>
  <c r="V2606" i="1"/>
  <c r="T2606" i="1"/>
  <c r="Y2605" i="1"/>
  <c r="V2605" i="1"/>
  <c r="T2605" i="1"/>
  <c r="Y2604" i="1"/>
  <c r="V2604" i="1"/>
  <c r="T2604" i="1"/>
  <c r="Y2603" i="1"/>
  <c r="V2603" i="1"/>
  <c r="T2603" i="1"/>
  <c r="Y2602" i="1"/>
  <c r="V2602" i="1"/>
  <c r="T2602" i="1"/>
  <c r="Y2601" i="1"/>
  <c r="V2601" i="1"/>
  <c r="T2601" i="1"/>
  <c r="Y2600" i="1"/>
  <c r="V2600" i="1"/>
  <c r="T2600" i="1"/>
  <c r="Y2599" i="1"/>
  <c r="V2599" i="1"/>
  <c r="T2599" i="1"/>
  <c r="Y2598" i="1"/>
  <c r="V2598" i="1"/>
  <c r="T2598" i="1"/>
  <c r="Y2597" i="1"/>
  <c r="V2597" i="1"/>
  <c r="T2597" i="1"/>
  <c r="Y2596" i="1"/>
  <c r="V2596" i="1"/>
  <c r="T2596" i="1"/>
  <c r="Y2595" i="1"/>
  <c r="V2595" i="1"/>
  <c r="T2595" i="1"/>
  <c r="Y2594" i="1"/>
  <c r="V2594" i="1"/>
  <c r="T2594" i="1"/>
  <c r="Y2593" i="1"/>
  <c r="V2593" i="1"/>
  <c r="T2593" i="1"/>
  <c r="Y2592" i="1"/>
  <c r="V2592" i="1"/>
  <c r="T2592" i="1"/>
  <c r="Y2591" i="1"/>
  <c r="V2591" i="1"/>
  <c r="T2591" i="1"/>
  <c r="Y2590" i="1"/>
  <c r="V2590" i="1"/>
  <c r="T2590" i="1"/>
  <c r="Y2589" i="1"/>
  <c r="V2589" i="1"/>
  <c r="T2589" i="1"/>
  <c r="Y2588" i="1"/>
  <c r="V2588" i="1"/>
  <c r="T2588" i="1"/>
  <c r="Y2587" i="1"/>
  <c r="V2587" i="1"/>
  <c r="T2587" i="1"/>
  <c r="Y2586" i="1"/>
  <c r="V2586" i="1"/>
  <c r="T2586" i="1"/>
  <c r="Y2585" i="1"/>
  <c r="V2585" i="1"/>
  <c r="T2585" i="1"/>
  <c r="Y2584" i="1"/>
  <c r="V2584" i="1"/>
  <c r="T2584" i="1"/>
  <c r="Y2583" i="1"/>
  <c r="V2583" i="1"/>
  <c r="T2583" i="1"/>
  <c r="Y2582" i="1"/>
  <c r="V2582" i="1"/>
  <c r="T2582" i="1"/>
  <c r="Y2581" i="1"/>
  <c r="V2581" i="1"/>
  <c r="T2581" i="1"/>
  <c r="Y2580" i="1"/>
  <c r="V2580" i="1"/>
  <c r="T2580" i="1"/>
  <c r="Y2579" i="1"/>
  <c r="V2579" i="1"/>
  <c r="T2579" i="1"/>
  <c r="Y2578" i="1"/>
  <c r="V2578" i="1"/>
  <c r="T2578" i="1"/>
  <c r="Y2577" i="1"/>
  <c r="V2577" i="1"/>
  <c r="T2577" i="1"/>
  <c r="Y2576" i="1"/>
  <c r="V2576" i="1"/>
  <c r="T2576" i="1"/>
  <c r="Y2575" i="1"/>
  <c r="V2575" i="1"/>
  <c r="T2575" i="1"/>
  <c r="Y2574" i="1"/>
  <c r="V2574" i="1"/>
  <c r="T2574" i="1"/>
  <c r="Y2573" i="1"/>
  <c r="V2573" i="1"/>
  <c r="T2573" i="1"/>
  <c r="Y2572" i="1"/>
  <c r="V2572" i="1"/>
  <c r="T2572" i="1"/>
  <c r="Y2571" i="1"/>
  <c r="V2571" i="1"/>
  <c r="T2571" i="1"/>
  <c r="Y2570" i="1"/>
  <c r="V2570" i="1"/>
  <c r="T2570" i="1"/>
  <c r="Y2569" i="1"/>
  <c r="V2569" i="1"/>
  <c r="T2569" i="1"/>
  <c r="Y2568" i="1"/>
  <c r="V2568" i="1"/>
  <c r="T2568" i="1"/>
  <c r="Y2567" i="1"/>
  <c r="V2567" i="1"/>
  <c r="T2567" i="1"/>
  <c r="Y2566" i="1"/>
  <c r="V2566" i="1"/>
  <c r="T2566" i="1"/>
  <c r="Y2565" i="1"/>
  <c r="V2565" i="1"/>
  <c r="T2565" i="1"/>
  <c r="Y2564" i="1"/>
  <c r="V2564" i="1"/>
  <c r="T2564" i="1"/>
  <c r="Y2563" i="1"/>
  <c r="V2563" i="1"/>
  <c r="T2563" i="1"/>
  <c r="Y2562" i="1"/>
  <c r="V2562" i="1"/>
  <c r="T2562" i="1"/>
  <c r="Y2561" i="1"/>
  <c r="V2561" i="1"/>
  <c r="T2561" i="1"/>
  <c r="Y2560" i="1"/>
  <c r="V2560" i="1"/>
  <c r="T2560" i="1"/>
  <c r="Y2559" i="1"/>
  <c r="V2559" i="1"/>
  <c r="T2559" i="1"/>
  <c r="Y2558" i="1"/>
  <c r="V2558" i="1"/>
  <c r="T2558" i="1"/>
  <c r="Y2557" i="1"/>
  <c r="V2557" i="1"/>
  <c r="T2557" i="1"/>
  <c r="Y2556" i="1"/>
  <c r="V2556" i="1"/>
  <c r="T2556" i="1"/>
  <c r="Y2555" i="1"/>
  <c r="V2555" i="1"/>
  <c r="T2555" i="1"/>
  <c r="Y2554" i="1"/>
  <c r="V2554" i="1"/>
  <c r="T2554" i="1"/>
  <c r="Y2553" i="1"/>
  <c r="V2553" i="1"/>
  <c r="T2553" i="1"/>
  <c r="Y2552" i="1"/>
  <c r="V2552" i="1"/>
  <c r="T2552" i="1"/>
  <c r="Y2551" i="1"/>
  <c r="V2551" i="1"/>
  <c r="T2551" i="1"/>
  <c r="Y2550" i="1"/>
  <c r="V2550" i="1"/>
  <c r="T2550" i="1"/>
  <c r="Y2549" i="1"/>
  <c r="V2549" i="1"/>
  <c r="T2549" i="1"/>
  <c r="Y2548" i="1"/>
  <c r="V2548" i="1"/>
  <c r="T2548" i="1"/>
  <c r="Y2547" i="1"/>
  <c r="V2547" i="1"/>
  <c r="T2547" i="1"/>
  <c r="Y2546" i="1"/>
  <c r="V2546" i="1"/>
  <c r="T2546" i="1"/>
  <c r="Y2545" i="1"/>
  <c r="V2545" i="1"/>
  <c r="T2545" i="1"/>
  <c r="Y2544" i="1"/>
  <c r="V2544" i="1"/>
  <c r="T2544" i="1"/>
  <c r="Y2543" i="1"/>
  <c r="V2543" i="1"/>
  <c r="T2543" i="1"/>
  <c r="Y2542" i="1"/>
  <c r="V2542" i="1"/>
  <c r="T2542" i="1"/>
  <c r="Y2541" i="1"/>
  <c r="V2541" i="1"/>
  <c r="T2541" i="1"/>
  <c r="Y2540" i="1"/>
  <c r="V2540" i="1"/>
  <c r="T2540" i="1"/>
  <c r="Y2539" i="1"/>
  <c r="V2539" i="1"/>
  <c r="T2539" i="1"/>
  <c r="Y2538" i="1"/>
  <c r="V2538" i="1"/>
  <c r="T2538" i="1"/>
  <c r="Y2537" i="1"/>
  <c r="V2537" i="1"/>
  <c r="T2537" i="1"/>
  <c r="Y2536" i="1"/>
  <c r="V2536" i="1"/>
  <c r="T2536" i="1"/>
  <c r="Y2535" i="1"/>
  <c r="V2535" i="1"/>
  <c r="T2535" i="1"/>
  <c r="Y2534" i="1"/>
  <c r="V2534" i="1"/>
  <c r="T2534" i="1"/>
  <c r="Y2533" i="1"/>
  <c r="V2533" i="1"/>
  <c r="T2533" i="1"/>
  <c r="Y2532" i="1"/>
  <c r="V2532" i="1"/>
  <c r="T2532" i="1"/>
  <c r="Y2531" i="1"/>
  <c r="V2531" i="1"/>
  <c r="T2531" i="1"/>
  <c r="Y2530" i="1"/>
  <c r="V2530" i="1"/>
  <c r="T2530" i="1"/>
  <c r="Y2529" i="1"/>
  <c r="V2529" i="1"/>
  <c r="T2529" i="1"/>
  <c r="Y2528" i="1"/>
  <c r="V2528" i="1"/>
  <c r="T2528" i="1"/>
  <c r="Y2527" i="1"/>
  <c r="V2527" i="1"/>
  <c r="T2527" i="1"/>
  <c r="Y2526" i="1"/>
  <c r="V2526" i="1"/>
  <c r="T2526" i="1"/>
  <c r="Y2525" i="1"/>
  <c r="V2525" i="1"/>
  <c r="T2525" i="1"/>
  <c r="Y2524" i="1"/>
  <c r="V2524" i="1"/>
  <c r="T2524" i="1"/>
  <c r="Y2523" i="1"/>
  <c r="V2523" i="1"/>
  <c r="T2523" i="1"/>
  <c r="Y2522" i="1"/>
  <c r="V2522" i="1"/>
  <c r="T2522" i="1"/>
  <c r="Y2521" i="1"/>
  <c r="V2521" i="1"/>
  <c r="T2521" i="1"/>
  <c r="Y2520" i="1"/>
  <c r="V2520" i="1"/>
  <c r="T2520" i="1"/>
  <c r="Y2519" i="1"/>
  <c r="V2519" i="1"/>
  <c r="T2519" i="1"/>
  <c r="Y2518" i="1"/>
  <c r="V2518" i="1"/>
  <c r="T2518" i="1"/>
  <c r="Y2517" i="1"/>
  <c r="V2517" i="1"/>
  <c r="T2517" i="1"/>
  <c r="Y2516" i="1"/>
  <c r="V2516" i="1"/>
  <c r="T2516" i="1"/>
  <c r="Y2515" i="1"/>
  <c r="V2515" i="1"/>
  <c r="T2515" i="1"/>
  <c r="Y2514" i="1"/>
  <c r="V2514" i="1"/>
  <c r="T2514" i="1"/>
  <c r="Y2513" i="1"/>
  <c r="V2513" i="1"/>
  <c r="T2513" i="1"/>
  <c r="Y2512" i="1"/>
  <c r="V2512" i="1"/>
  <c r="T2512" i="1"/>
  <c r="Y2511" i="1"/>
  <c r="V2511" i="1"/>
  <c r="T2511" i="1"/>
  <c r="Y2510" i="1"/>
  <c r="V2510" i="1"/>
  <c r="T2510" i="1"/>
  <c r="Y2509" i="1"/>
  <c r="V2509" i="1"/>
  <c r="T2509" i="1"/>
  <c r="Y2508" i="1"/>
  <c r="V2508" i="1"/>
  <c r="T2508" i="1"/>
  <c r="Y2507" i="1"/>
  <c r="V2507" i="1"/>
  <c r="T2507" i="1"/>
  <c r="Y2506" i="1"/>
  <c r="V2506" i="1"/>
  <c r="T2506" i="1"/>
  <c r="Y2505" i="1"/>
  <c r="V2505" i="1"/>
  <c r="T2505" i="1"/>
  <c r="Y2504" i="1"/>
  <c r="V2504" i="1"/>
  <c r="T2504" i="1"/>
  <c r="Y2503" i="1"/>
  <c r="V2503" i="1"/>
  <c r="T2503" i="1"/>
  <c r="Y2502" i="1"/>
  <c r="V2502" i="1"/>
  <c r="T2502" i="1"/>
  <c r="Y2501" i="1"/>
  <c r="V2501" i="1"/>
  <c r="T2501" i="1"/>
  <c r="Y2500" i="1"/>
  <c r="V2500" i="1"/>
  <c r="T2500" i="1"/>
  <c r="Y2499" i="1"/>
  <c r="V2499" i="1"/>
  <c r="T2499" i="1"/>
  <c r="Y2498" i="1"/>
  <c r="V2498" i="1"/>
  <c r="T2498" i="1"/>
  <c r="Y2497" i="1"/>
  <c r="V2497" i="1"/>
  <c r="T2497" i="1"/>
  <c r="Y2496" i="1"/>
  <c r="V2496" i="1"/>
  <c r="T2496" i="1"/>
  <c r="Y2495" i="1"/>
  <c r="V2495" i="1"/>
  <c r="T2495" i="1"/>
  <c r="Y2494" i="1"/>
  <c r="V2494" i="1"/>
  <c r="T2494" i="1"/>
  <c r="Y2493" i="1"/>
  <c r="V2493" i="1"/>
  <c r="T2493" i="1"/>
  <c r="Y2492" i="1"/>
  <c r="V2492" i="1"/>
  <c r="T2492" i="1"/>
  <c r="Y2491" i="1"/>
  <c r="V2491" i="1"/>
  <c r="T2491" i="1"/>
  <c r="Y2490" i="1"/>
  <c r="V2490" i="1"/>
  <c r="T2490" i="1"/>
  <c r="Y2489" i="1"/>
  <c r="V2489" i="1"/>
  <c r="T2489" i="1"/>
  <c r="Y2488" i="1"/>
  <c r="V2488" i="1"/>
  <c r="T2488" i="1"/>
  <c r="Y2487" i="1"/>
  <c r="V2487" i="1"/>
  <c r="T2487" i="1"/>
  <c r="Y2486" i="1"/>
  <c r="V2486" i="1"/>
  <c r="T2486" i="1"/>
  <c r="Y2485" i="1"/>
  <c r="V2485" i="1"/>
  <c r="T2485" i="1"/>
  <c r="Y2484" i="1"/>
  <c r="V2484" i="1"/>
  <c r="T2484" i="1"/>
  <c r="Y2483" i="1"/>
  <c r="V2483" i="1"/>
  <c r="T2483" i="1"/>
  <c r="Y2482" i="1"/>
  <c r="V2482" i="1"/>
  <c r="T2482" i="1"/>
  <c r="Y2481" i="1"/>
  <c r="V2481" i="1"/>
  <c r="T2481" i="1"/>
  <c r="Y2480" i="1"/>
  <c r="V2480" i="1"/>
  <c r="T2480" i="1"/>
  <c r="Y2479" i="1"/>
  <c r="V2479" i="1"/>
  <c r="T2479" i="1"/>
  <c r="Y2478" i="1"/>
  <c r="V2478" i="1"/>
  <c r="T2478" i="1"/>
  <c r="Y2477" i="1"/>
  <c r="V2477" i="1"/>
  <c r="T2477" i="1"/>
  <c r="Y2476" i="1"/>
  <c r="V2476" i="1"/>
  <c r="T2476" i="1"/>
  <c r="Y2475" i="1"/>
  <c r="V2475" i="1"/>
  <c r="T2475" i="1"/>
  <c r="Y2474" i="1"/>
  <c r="V2474" i="1"/>
  <c r="T2474" i="1"/>
  <c r="Y2473" i="1"/>
  <c r="V2473" i="1"/>
  <c r="T2473" i="1"/>
  <c r="Y2472" i="1"/>
  <c r="V2472" i="1"/>
  <c r="T2472" i="1"/>
  <c r="Y2471" i="1"/>
  <c r="V2471" i="1"/>
  <c r="T2471" i="1"/>
  <c r="Y2470" i="1"/>
  <c r="V2470" i="1"/>
  <c r="T2470" i="1"/>
  <c r="Y2469" i="1"/>
  <c r="V2469" i="1"/>
  <c r="T2469" i="1"/>
  <c r="Y2468" i="1"/>
  <c r="V2468" i="1"/>
  <c r="T2468" i="1"/>
  <c r="Y2467" i="1"/>
  <c r="V2467" i="1"/>
  <c r="T2467" i="1"/>
  <c r="Y2466" i="1"/>
  <c r="V2466" i="1"/>
  <c r="T2466" i="1"/>
  <c r="Y2465" i="1"/>
  <c r="V2465" i="1"/>
  <c r="T2465" i="1"/>
  <c r="Y2464" i="1"/>
  <c r="V2464" i="1"/>
  <c r="T2464" i="1"/>
  <c r="Y2463" i="1"/>
  <c r="V2463" i="1"/>
  <c r="T2463" i="1"/>
  <c r="Y2462" i="1"/>
  <c r="V2462" i="1"/>
  <c r="T2462" i="1"/>
  <c r="Y2461" i="1"/>
  <c r="V2461" i="1"/>
  <c r="T2461" i="1"/>
  <c r="Y2460" i="1"/>
  <c r="V2460" i="1"/>
  <c r="T2460" i="1"/>
  <c r="Y2459" i="1"/>
  <c r="V2459" i="1"/>
  <c r="T2459" i="1"/>
  <c r="Y2458" i="1"/>
  <c r="V2458" i="1"/>
  <c r="T2458" i="1"/>
  <c r="Y2457" i="1"/>
  <c r="V2457" i="1"/>
  <c r="T2457" i="1"/>
  <c r="Y2456" i="1"/>
  <c r="V2456" i="1"/>
  <c r="T2456" i="1"/>
  <c r="Y2455" i="1"/>
  <c r="V2455" i="1"/>
  <c r="T2455" i="1"/>
  <c r="Y2454" i="1"/>
  <c r="V2454" i="1"/>
  <c r="T2454" i="1"/>
  <c r="Y2453" i="1"/>
  <c r="V2453" i="1"/>
  <c r="T2453" i="1"/>
  <c r="Y2452" i="1"/>
  <c r="V2452" i="1"/>
  <c r="T2452" i="1"/>
  <c r="Y2451" i="1"/>
  <c r="V2451" i="1"/>
  <c r="T2451" i="1"/>
  <c r="Y2450" i="1"/>
  <c r="V2450" i="1"/>
  <c r="T2450" i="1"/>
  <c r="Y2449" i="1"/>
  <c r="V2449" i="1"/>
  <c r="T2449" i="1"/>
  <c r="Y2448" i="1"/>
  <c r="V2448" i="1"/>
  <c r="T2448" i="1"/>
  <c r="Y2447" i="1"/>
  <c r="V2447" i="1"/>
  <c r="T2447" i="1"/>
  <c r="Y2446" i="1"/>
  <c r="V2446" i="1"/>
  <c r="T2446" i="1"/>
  <c r="Y2445" i="1"/>
  <c r="V2445" i="1"/>
  <c r="T2445" i="1"/>
  <c r="Y2444" i="1"/>
  <c r="V2444" i="1"/>
  <c r="T2444" i="1"/>
  <c r="Y2443" i="1"/>
  <c r="V2443" i="1"/>
  <c r="T2443" i="1"/>
  <c r="Y2442" i="1"/>
  <c r="V2442" i="1"/>
  <c r="T2442" i="1"/>
  <c r="Y2441" i="1"/>
  <c r="V2441" i="1"/>
  <c r="T2441" i="1"/>
  <c r="Y2440" i="1"/>
  <c r="V2440" i="1"/>
  <c r="T2440" i="1"/>
  <c r="Y2439" i="1"/>
  <c r="V2439" i="1"/>
  <c r="T2439" i="1"/>
  <c r="Y2438" i="1"/>
  <c r="V2438" i="1"/>
  <c r="T2438" i="1"/>
  <c r="Y2437" i="1"/>
  <c r="V2437" i="1"/>
  <c r="T2437" i="1"/>
  <c r="Y2436" i="1"/>
  <c r="V2436" i="1"/>
  <c r="T2436" i="1"/>
  <c r="Y2435" i="1"/>
  <c r="V2435" i="1"/>
  <c r="T2435" i="1"/>
  <c r="Y2434" i="1"/>
  <c r="V2434" i="1"/>
  <c r="T2434" i="1"/>
  <c r="Y2433" i="1"/>
  <c r="V2433" i="1"/>
  <c r="T2433" i="1"/>
  <c r="Y2432" i="1"/>
  <c r="V2432" i="1"/>
  <c r="T2432" i="1"/>
  <c r="Y2431" i="1"/>
  <c r="V2431" i="1"/>
  <c r="T2431" i="1"/>
  <c r="Y2430" i="1"/>
  <c r="V2430" i="1"/>
  <c r="T2430" i="1"/>
  <c r="Y2429" i="1"/>
  <c r="V2429" i="1"/>
  <c r="T2429" i="1"/>
  <c r="Y2428" i="1"/>
  <c r="V2428" i="1"/>
  <c r="T2428" i="1"/>
  <c r="Y2427" i="1"/>
  <c r="V2427" i="1"/>
  <c r="T2427" i="1"/>
  <c r="Y2426" i="1"/>
  <c r="V2426" i="1"/>
  <c r="T2426" i="1"/>
  <c r="Y2425" i="1"/>
  <c r="V2425" i="1"/>
  <c r="T2425" i="1"/>
  <c r="Y2424" i="1"/>
  <c r="V2424" i="1"/>
  <c r="T2424" i="1"/>
  <c r="Y2423" i="1"/>
  <c r="V2423" i="1"/>
  <c r="T2423" i="1"/>
  <c r="Y2422" i="1"/>
  <c r="V2422" i="1"/>
  <c r="T2422" i="1"/>
  <c r="Y2421" i="1"/>
  <c r="V2421" i="1"/>
  <c r="T2421" i="1"/>
  <c r="Y2420" i="1"/>
  <c r="V2420" i="1"/>
  <c r="T2420" i="1"/>
  <c r="Y2419" i="1"/>
  <c r="V2419" i="1"/>
  <c r="T2419" i="1"/>
  <c r="Y2418" i="1"/>
  <c r="V2418" i="1"/>
  <c r="T2418" i="1"/>
  <c r="Y2417" i="1"/>
  <c r="V2417" i="1"/>
  <c r="T2417" i="1"/>
  <c r="Y2416" i="1"/>
  <c r="V2416" i="1"/>
  <c r="T2416" i="1"/>
  <c r="Y2415" i="1"/>
  <c r="V2415" i="1"/>
  <c r="T2415" i="1"/>
  <c r="Y2414" i="1"/>
  <c r="V2414" i="1"/>
  <c r="T2414" i="1"/>
  <c r="Y2413" i="1"/>
  <c r="V2413" i="1"/>
  <c r="T2413" i="1"/>
  <c r="Y2412" i="1"/>
  <c r="V2412" i="1"/>
  <c r="T2412" i="1"/>
  <c r="Y2411" i="1"/>
  <c r="V2411" i="1"/>
  <c r="T2411" i="1"/>
  <c r="Y2410" i="1"/>
  <c r="V2410" i="1"/>
  <c r="T2410" i="1"/>
  <c r="Y2409" i="1"/>
  <c r="V2409" i="1"/>
  <c r="T2409" i="1"/>
  <c r="Y2408" i="1"/>
  <c r="V2408" i="1"/>
  <c r="T2408" i="1"/>
  <c r="Y2407" i="1"/>
  <c r="V2407" i="1"/>
  <c r="T2407" i="1"/>
  <c r="Y2406" i="1"/>
  <c r="V2406" i="1"/>
  <c r="T2406" i="1"/>
  <c r="Y2405" i="1"/>
  <c r="V2405" i="1"/>
  <c r="T2405" i="1"/>
  <c r="Y2404" i="1"/>
  <c r="V2404" i="1"/>
  <c r="T2404" i="1"/>
  <c r="Y2403" i="1"/>
  <c r="V2403" i="1"/>
  <c r="T2403" i="1"/>
  <c r="Y2402" i="1"/>
  <c r="V2402" i="1"/>
  <c r="T2402" i="1"/>
  <c r="Y2401" i="1"/>
  <c r="V2401" i="1"/>
  <c r="T2401" i="1"/>
  <c r="Y2400" i="1"/>
  <c r="V2400" i="1"/>
  <c r="T2400" i="1"/>
  <c r="Y2399" i="1"/>
  <c r="V2399" i="1"/>
  <c r="T2399" i="1"/>
  <c r="Y2398" i="1"/>
  <c r="V2398" i="1"/>
  <c r="T2398" i="1"/>
  <c r="Y2397" i="1"/>
  <c r="V2397" i="1"/>
  <c r="T2397" i="1"/>
  <c r="Y2396" i="1"/>
  <c r="V2396" i="1"/>
  <c r="T2396" i="1"/>
  <c r="Y2395" i="1"/>
  <c r="V2395" i="1"/>
  <c r="T2395" i="1"/>
  <c r="Y2394" i="1"/>
  <c r="V2394" i="1"/>
  <c r="T2394" i="1"/>
  <c r="Y2393" i="1"/>
  <c r="V2393" i="1"/>
  <c r="T2393" i="1"/>
  <c r="Y2392" i="1"/>
  <c r="V2392" i="1"/>
  <c r="T2392" i="1"/>
  <c r="Y2391" i="1"/>
  <c r="V2391" i="1"/>
  <c r="T2391" i="1"/>
  <c r="Y2390" i="1"/>
  <c r="V2390" i="1"/>
  <c r="T2390" i="1"/>
  <c r="Y2389" i="1"/>
  <c r="V2389" i="1"/>
  <c r="T2389" i="1"/>
  <c r="Y2388" i="1"/>
  <c r="V2388" i="1"/>
  <c r="T2388" i="1"/>
  <c r="Y2387" i="1"/>
  <c r="V2387" i="1"/>
  <c r="T2387" i="1"/>
  <c r="Y2386" i="1"/>
  <c r="V2386" i="1"/>
  <c r="T2386" i="1"/>
  <c r="Y2385" i="1"/>
  <c r="V2385" i="1"/>
  <c r="T2385" i="1"/>
  <c r="Y2384" i="1"/>
  <c r="V2384" i="1"/>
  <c r="T2384" i="1"/>
  <c r="Y2383" i="1"/>
  <c r="V2383" i="1"/>
  <c r="T2383" i="1"/>
  <c r="Y2382" i="1"/>
  <c r="V2382" i="1"/>
  <c r="T2382" i="1"/>
  <c r="Y2381" i="1"/>
  <c r="V2381" i="1"/>
  <c r="T2381" i="1"/>
  <c r="Y2380" i="1"/>
  <c r="V2380" i="1"/>
  <c r="T2380" i="1"/>
  <c r="Y2379" i="1"/>
  <c r="V2379" i="1"/>
  <c r="T2379" i="1"/>
  <c r="Y2378" i="1"/>
  <c r="V2378" i="1"/>
  <c r="T2378" i="1"/>
  <c r="Y2377" i="1"/>
  <c r="V2377" i="1"/>
  <c r="T2377" i="1"/>
  <c r="Y2376" i="1"/>
  <c r="V2376" i="1"/>
  <c r="T2376" i="1"/>
  <c r="Y2375" i="1"/>
  <c r="V2375" i="1"/>
  <c r="T2375" i="1"/>
  <c r="Y2374" i="1"/>
  <c r="V2374" i="1"/>
  <c r="T2374" i="1"/>
  <c r="Y2373" i="1"/>
  <c r="V2373" i="1"/>
  <c r="T2373" i="1"/>
  <c r="Y2372" i="1"/>
  <c r="V2372" i="1"/>
  <c r="T2372" i="1"/>
  <c r="Y2371" i="1"/>
  <c r="V2371" i="1"/>
  <c r="T2371" i="1"/>
  <c r="Y2370" i="1"/>
  <c r="V2370" i="1"/>
  <c r="T2370" i="1"/>
  <c r="Y2369" i="1"/>
  <c r="V2369" i="1"/>
  <c r="T2369" i="1"/>
  <c r="Y2368" i="1"/>
  <c r="V2368" i="1"/>
  <c r="T2368" i="1"/>
  <c r="Y2367" i="1"/>
  <c r="V2367" i="1"/>
  <c r="T2367" i="1"/>
  <c r="Y2366" i="1"/>
  <c r="V2366" i="1"/>
  <c r="T2366" i="1"/>
  <c r="Y2365" i="1"/>
  <c r="V2365" i="1"/>
  <c r="T2365" i="1"/>
  <c r="Y2364" i="1"/>
  <c r="V2364" i="1"/>
  <c r="T2364" i="1"/>
  <c r="Y2363" i="1"/>
  <c r="V2363" i="1"/>
  <c r="T2363" i="1"/>
  <c r="Y2362" i="1"/>
  <c r="V2362" i="1"/>
  <c r="T2362" i="1"/>
  <c r="Y2361" i="1"/>
  <c r="V2361" i="1"/>
  <c r="T2361" i="1"/>
  <c r="Y2360" i="1"/>
  <c r="V2360" i="1"/>
  <c r="T2360" i="1"/>
  <c r="Y2359" i="1"/>
  <c r="V2359" i="1"/>
  <c r="T2359" i="1"/>
  <c r="Y2358" i="1"/>
  <c r="V2358" i="1"/>
  <c r="T2358" i="1"/>
  <c r="Y2357" i="1"/>
  <c r="V2357" i="1"/>
  <c r="T2357" i="1"/>
  <c r="Y2356" i="1"/>
  <c r="V2356" i="1"/>
  <c r="T2356" i="1"/>
  <c r="Y2355" i="1"/>
  <c r="V2355" i="1"/>
  <c r="T2355" i="1"/>
  <c r="Y2354" i="1"/>
  <c r="V2354" i="1"/>
  <c r="T2354" i="1"/>
  <c r="Y2353" i="1"/>
  <c r="V2353" i="1"/>
  <c r="T2353" i="1"/>
  <c r="Y2352" i="1"/>
  <c r="V2352" i="1"/>
  <c r="T2352" i="1"/>
  <c r="Y2351" i="1"/>
  <c r="V2351" i="1"/>
  <c r="T2351" i="1"/>
  <c r="Y2350" i="1"/>
  <c r="V2350" i="1"/>
  <c r="T2350" i="1"/>
  <c r="Y2349" i="1"/>
  <c r="V2349" i="1"/>
  <c r="T2349" i="1"/>
  <c r="Y2348" i="1"/>
  <c r="V2348" i="1"/>
  <c r="T2348" i="1"/>
  <c r="Y2347" i="1"/>
  <c r="V2347" i="1"/>
  <c r="T2347" i="1"/>
  <c r="Y2346" i="1"/>
  <c r="V2346" i="1"/>
  <c r="T2346" i="1"/>
  <c r="Y2345" i="1"/>
  <c r="V2345" i="1"/>
  <c r="T2345" i="1"/>
  <c r="Y2344" i="1"/>
  <c r="V2344" i="1"/>
  <c r="T2344" i="1"/>
  <c r="Y2343" i="1"/>
  <c r="V2343" i="1"/>
  <c r="T2343" i="1"/>
  <c r="Y2342" i="1"/>
  <c r="V2342" i="1"/>
  <c r="T2342" i="1"/>
  <c r="Y2341" i="1"/>
  <c r="V2341" i="1"/>
  <c r="T2341" i="1"/>
  <c r="Y2340" i="1"/>
  <c r="V2340" i="1"/>
  <c r="T2340" i="1"/>
  <c r="Y2339" i="1"/>
  <c r="V2339" i="1"/>
  <c r="T2339" i="1"/>
  <c r="Y2338" i="1"/>
  <c r="V2338" i="1"/>
  <c r="T2338" i="1"/>
  <c r="Y2337" i="1"/>
  <c r="V2337" i="1"/>
  <c r="T2337" i="1"/>
  <c r="Y2336" i="1"/>
  <c r="V2336" i="1"/>
  <c r="T2336" i="1"/>
  <c r="Y2335" i="1"/>
  <c r="V2335" i="1"/>
  <c r="T2335" i="1"/>
  <c r="Y2334" i="1"/>
  <c r="V2334" i="1"/>
  <c r="T2334" i="1"/>
  <c r="Y2333" i="1"/>
  <c r="V2333" i="1"/>
  <c r="T2333" i="1"/>
  <c r="Y2332" i="1"/>
  <c r="V2332" i="1"/>
  <c r="T2332" i="1"/>
  <c r="Y2331" i="1"/>
  <c r="V2331" i="1"/>
  <c r="T2331" i="1"/>
  <c r="Y2330" i="1"/>
  <c r="V2330" i="1"/>
  <c r="T2330" i="1"/>
  <c r="Y2329" i="1"/>
  <c r="V2329" i="1"/>
  <c r="T2329" i="1"/>
  <c r="Y2328" i="1"/>
  <c r="V2328" i="1"/>
  <c r="T2328" i="1"/>
  <c r="Y2327" i="1"/>
  <c r="V2327" i="1"/>
  <c r="T2327" i="1"/>
  <c r="Y2326" i="1"/>
  <c r="V2326" i="1"/>
  <c r="T2326" i="1"/>
  <c r="Y2325" i="1"/>
  <c r="V2325" i="1"/>
  <c r="T2325" i="1"/>
  <c r="Y2324" i="1"/>
  <c r="V2324" i="1"/>
  <c r="T2324" i="1"/>
  <c r="Y2323" i="1"/>
  <c r="V2323" i="1"/>
  <c r="T2323" i="1"/>
  <c r="Y2322" i="1"/>
  <c r="V2322" i="1"/>
  <c r="T2322" i="1"/>
  <c r="Y2321" i="1"/>
  <c r="V2321" i="1"/>
  <c r="T2321" i="1"/>
  <c r="Y2320" i="1"/>
  <c r="V2320" i="1"/>
  <c r="T2320" i="1"/>
  <c r="Y2319" i="1"/>
  <c r="V2319" i="1"/>
  <c r="T2319" i="1"/>
  <c r="Y2318" i="1"/>
  <c r="V2318" i="1"/>
  <c r="T2318" i="1"/>
  <c r="Y2317" i="1"/>
  <c r="V2317" i="1"/>
  <c r="T2317" i="1"/>
  <c r="Y2316" i="1"/>
  <c r="V2316" i="1"/>
  <c r="T2316" i="1"/>
  <c r="Y2315" i="1"/>
  <c r="V2315" i="1"/>
  <c r="T2315" i="1"/>
  <c r="Y2314" i="1"/>
  <c r="V2314" i="1"/>
  <c r="T2314" i="1"/>
  <c r="Y2313" i="1"/>
  <c r="V2313" i="1"/>
  <c r="T2313" i="1"/>
  <c r="Y2312" i="1"/>
  <c r="V2312" i="1"/>
  <c r="T2312" i="1"/>
  <c r="Y2311" i="1"/>
  <c r="V2311" i="1"/>
  <c r="T2311" i="1"/>
  <c r="Y2310" i="1"/>
  <c r="V2310" i="1"/>
  <c r="T2310" i="1"/>
  <c r="Y2309" i="1"/>
  <c r="V2309" i="1"/>
  <c r="T2309" i="1"/>
  <c r="Y2308" i="1"/>
  <c r="V2308" i="1"/>
  <c r="T2308" i="1"/>
  <c r="Y2307" i="1"/>
  <c r="V2307" i="1"/>
  <c r="T2307" i="1"/>
  <c r="Y2306" i="1"/>
  <c r="V2306" i="1"/>
  <c r="T2306" i="1"/>
  <c r="Y2305" i="1"/>
  <c r="V2305" i="1"/>
  <c r="T2305" i="1"/>
  <c r="Y2304" i="1"/>
  <c r="V2304" i="1"/>
  <c r="T2304" i="1"/>
  <c r="Y2303" i="1"/>
  <c r="V2303" i="1"/>
  <c r="T2303" i="1"/>
  <c r="Y2302" i="1"/>
  <c r="V2302" i="1"/>
  <c r="T2302" i="1"/>
  <c r="Y2301" i="1"/>
  <c r="V2301" i="1"/>
  <c r="T2301" i="1"/>
  <c r="Y2300" i="1"/>
  <c r="V2300" i="1"/>
  <c r="T2300" i="1"/>
  <c r="Y2299" i="1"/>
  <c r="V2299" i="1"/>
  <c r="T2299" i="1"/>
  <c r="Y2298" i="1"/>
  <c r="V2298" i="1"/>
  <c r="T2298" i="1"/>
  <c r="Y2297" i="1"/>
  <c r="V2297" i="1"/>
  <c r="T2297" i="1"/>
  <c r="Y2296" i="1"/>
  <c r="V2296" i="1"/>
  <c r="T2296" i="1"/>
  <c r="Y2295" i="1"/>
  <c r="V2295" i="1"/>
  <c r="T2295" i="1"/>
  <c r="Y2294" i="1"/>
  <c r="V2294" i="1"/>
  <c r="T2294" i="1"/>
  <c r="Y2293" i="1"/>
  <c r="V2293" i="1"/>
  <c r="T2293" i="1"/>
  <c r="Y2292" i="1"/>
  <c r="V2292" i="1"/>
  <c r="T2292" i="1"/>
  <c r="Y2291" i="1"/>
  <c r="V2291" i="1"/>
  <c r="T2291" i="1"/>
  <c r="Y2290" i="1"/>
  <c r="V2290" i="1"/>
  <c r="T2290" i="1"/>
  <c r="Y2289" i="1"/>
  <c r="V2289" i="1"/>
  <c r="T2289" i="1"/>
  <c r="Y2288" i="1"/>
  <c r="V2288" i="1"/>
  <c r="T2288" i="1"/>
  <c r="Y2287" i="1"/>
  <c r="V2287" i="1"/>
  <c r="T2287" i="1"/>
  <c r="Y2286" i="1"/>
  <c r="V2286" i="1"/>
  <c r="T2286" i="1"/>
  <c r="Y2285" i="1"/>
  <c r="V2285" i="1"/>
  <c r="T2285" i="1"/>
  <c r="Y2284" i="1"/>
  <c r="V2284" i="1"/>
  <c r="T2284" i="1"/>
  <c r="Y2283" i="1"/>
  <c r="V2283" i="1"/>
  <c r="T2283" i="1"/>
  <c r="Y2282" i="1"/>
  <c r="V2282" i="1"/>
  <c r="T2282" i="1"/>
  <c r="Y2281" i="1"/>
  <c r="V2281" i="1"/>
  <c r="T2281" i="1"/>
  <c r="Y2280" i="1"/>
  <c r="V2280" i="1"/>
  <c r="T2280" i="1"/>
  <c r="Y2279" i="1"/>
  <c r="V2279" i="1"/>
  <c r="T2279" i="1"/>
  <c r="Y2278" i="1"/>
  <c r="V2278" i="1"/>
  <c r="T2278" i="1"/>
  <c r="Y2277" i="1"/>
  <c r="V2277" i="1"/>
  <c r="T2277" i="1"/>
  <c r="Y2276" i="1"/>
  <c r="V2276" i="1"/>
  <c r="T2276" i="1"/>
  <c r="Y2275" i="1"/>
  <c r="V2275" i="1"/>
  <c r="T2275" i="1"/>
  <c r="Y2274" i="1"/>
  <c r="V2274" i="1"/>
  <c r="T2274" i="1"/>
  <c r="Y2273" i="1"/>
  <c r="V2273" i="1"/>
  <c r="T2273" i="1"/>
  <c r="Y2272" i="1"/>
  <c r="V2272" i="1"/>
  <c r="T2272" i="1"/>
  <c r="Y2271" i="1"/>
  <c r="V2271" i="1"/>
  <c r="T2271" i="1"/>
  <c r="Y2270" i="1"/>
  <c r="V2270" i="1"/>
  <c r="T2270" i="1"/>
  <c r="Y2269" i="1"/>
  <c r="V2269" i="1"/>
  <c r="T2269" i="1"/>
  <c r="Y2268" i="1"/>
  <c r="V2268" i="1"/>
  <c r="T2268" i="1"/>
  <c r="Y2267" i="1"/>
  <c r="V2267" i="1"/>
  <c r="T2267" i="1"/>
  <c r="Y2266" i="1"/>
  <c r="V2266" i="1"/>
  <c r="T2266" i="1"/>
  <c r="Y2265" i="1"/>
  <c r="V2265" i="1"/>
  <c r="T2265" i="1"/>
  <c r="Y2264" i="1"/>
  <c r="V2264" i="1"/>
  <c r="T2264" i="1"/>
  <c r="Y2263" i="1"/>
  <c r="V2263" i="1"/>
  <c r="T2263" i="1"/>
  <c r="Y2262" i="1"/>
  <c r="V2262" i="1"/>
  <c r="T2262" i="1"/>
  <c r="Y2261" i="1"/>
  <c r="V2261" i="1"/>
  <c r="T2261" i="1"/>
  <c r="Y2260" i="1"/>
  <c r="V2260" i="1"/>
  <c r="T2260" i="1"/>
  <c r="Y2259" i="1"/>
  <c r="V2259" i="1"/>
  <c r="T2259" i="1"/>
  <c r="Y2258" i="1"/>
  <c r="V2258" i="1"/>
  <c r="T2258" i="1"/>
  <c r="AP1703" i="1" l="1"/>
  <c r="AD1703" i="1"/>
  <c r="Y1703" i="1"/>
  <c r="AO1703" i="1" s="1"/>
  <c r="V1703" i="1"/>
  <c r="T1703" i="1"/>
  <c r="AP1716" i="1"/>
  <c r="AD1716" i="1"/>
  <c r="Y1716" i="1"/>
  <c r="AO1716" i="1" s="1"/>
  <c r="V1716" i="1"/>
  <c r="T1716" i="1"/>
  <c r="AP1700" i="1"/>
  <c r="AD1700" i="1"/>
  <c r="Y1700" i="1"/>
  <c r="AO1700" i="1" s="1"/>
  <c r="V1700" i="1"/>
  <c r="T1700" i="1"/>
  <c r="AP1572" i="1"/>
  <c r="AD1572" i="1"/>
  <c r="Y1572" i="1"/>
  <c r="AO1572" i="1" s="1"/>
  <c r="V1572" i="1"/>
  <c r="T1572" i="1"/>
  <c r="AP1645" i="1"/>
  <c r="AD1645" i="1"/>
  <c r="Y1645" i="1"/>
  <c r="AO1645" i="1" s="1"/>
  <c r="V1645" i="1"/>
  <c r="T1645" i="1"/>
  <c r="AP1655" i="1"/>
  <c r="AD1655" i="1"/>
  <c r="Y1655" i="1"/>
  <c r="AO1655" i="1" s="1"/>
  <c r="V1655" i="1"/>
  <c r="T1655" i="1"/>
  <c r="AP1692" i="1"/>
  <c r="AD1692" i="1"/>
  <c r="Y1692" i="1"/>
  <c r="AO1692" i="1" s="1"/>
  <c r="V1692" i="1"/>
  <c r="T1692" i="1"/>
  <c r="AP1574" i="1"/>
  <c r="AD1574" i="1"/>
  <c r="Y1574" i="1"/>
  <c r="AO1574" i="1" s="1"/>
  <c r="V1574" i="1"/>
  <c r="T1574" i="1"/>
  <c r="AP1715" i="1"/>
  <c r="AO1715" i="1"/>
  <c r="AD1715" i="1"/>
  <c r="Y1715" i="1"/>
  <c r="V1715" i="1"/>
  <c r="T1715" i="1"/>
  <c r="AP1787" i="1"/>
  <c r="AO1787" i="1"/>
  <c r="AD1787" i="1"/>
  <c r="Y1787" i="1"/>
  <c r="V1787" i="1"/>
  <c r="T1787" i="1"/>
  <c r="AP1701" i="1"/>
  <c r="AO1701" i="1"/>
  <c r="AD1701" i="1"/>
  <c r="Y1701" i="1"/>
  <c r="V1701" i="1"/>
  <c r="T1701" i="1"/>
  <c r="AP1641" i="1"/>
  <c r="AO1641" i="1"/>
  <c r="AD1641" i="1"/>
  <c r="Y1641" i="1"/>
  <c r="V1641" i="1"/>
  <c r="T1641" i="1"/>
  <c r="AP1637" i="1"/>
  <c r="AO1637" i="1"/>
  <c r="AD1637" i="1"/>
  <c r="Y1637" i="1"/>
  <c r="V1637" i="1"/>
  <c r="T1637" i="1"/>
  <c r="AP1678" i="1"/>
  <c r="AO1678" i="1"/>
  <c r="AD1678" i="1"/>
  <c r="Y1678" i="1"/>
  <c r="V1678" i="1"/>
  <c r="T1678" i="1"/>
  <c r="AP1541" i="1"/>
  <c r="AO1541" i="1"/>
  <c r="AD1541" i="1"/>
  <c r="Y1541" i="1"/>
  <c r="V1541" i="1"/>
  <c r="T1541" i="1"/>
  <c r="AP2093" i="1"/>
  <c r="AD2093" i="1"/>
  <c r="Y2093" i="1"/>
  <c r="AO2093" i="1" s="1"/>
  <c r="V2093" i="1"/>
  <c r="T2093" i="1"/>
  <c r="AP2210" i="1"/>
  <c r="AD2210" i="1"/>
  <c r="Y2210" i="1"/>
  <c r="AO2210" i="1" s="1"/>
  <c r="V2210" i="1"/>
  <c r="T2210" i="1"/>
  <c r="AP2087" i="1"/>
  <c r="AD2087" i="1"/>
  <c r="Y2087" i="1"/>
  <c r="AO2087" i="1" s="1"/>
  <c r="V2087" i="1"/>
  <c r="T2087" i="1"/>
  <c r="AP2053" i="1"/>
  <c r="AD2053" i="1"/>
  <c r="Y2053" i="1"/>
  <c r="AO2053" i="1" s="1"/>
  <c r="V2053" i="1"/>
  <c r="T2053" i="1"/>
  <c r="AP2147" i="1"/>
  <c r="AD2147" i="1"/>
  <c r="Y2147" i="1"/>
  <c r="AO2147" i="1" s="1"/>
  <c r="V2147" i="1"/>
  <c r="T2147" i="1"/>
  <c r="AP2006" i="1"/>
  <c r="AD2006" i="1"/>
  <c r="Y2006" i="1"/>
  <c r="AO2006" i="1" s="1"/>
  <c r="V2006" i="1"/>
  <c r="T2006" i="1"/>
  <c r="AP1905" i="1"/>
  <c r="AD1905" i="1"/>
  <c r="Y1905" i="1"/>
  <c r="AO1905" i="1" s="1"/>
  <c r="V1905" i="1"/>
  <c r="T1905" i="1"/>
  <c r="AP1886" i="1"/>
  <c r="AD1886" i="1"/>
  <c r="Y1886" i="1"/>
  <c r="AO1886" i="1" s="1"/>
  <c r="V1886" i="1"/>
  <c r="T1886" i="1"/>
  <c r="AP1966" i="1"/>
  <c r="AD1966" i="1"/>
  <c r="Y1966" i="1"/>
  <c r="AO1966" i="1" s="1"/>
  <c r="V1966" i="1"/>
  <c r="T1966" i="1"/>
  <c r="AP2174" i="1"/>
  <c r="AD2174" i="1"/>
  <c r="Y2174" i="1"/>
  <c r="AO2174" i="1" s="1"/>
  <c r="V2174" i="1"/>
  <c r="T2174" i="1"/>
  <c r="AP1763" i="1"/>
  <c r="AD1763" i="1"/>
  <c r="Y1763" i="1"/>
  <c r="AO1763" i="1" s="1"/>
  <c r="V1763" i="1"/>
  <c r="T1763" i="1"/>
  <c r="AP2002" i="1"/>
  <c r="AD2002" i="1"/>
  <c r="Y2002" i="1"/>
  <c r="AO2002" i="1" s="1"/>
  <c r="V2002" i="1"/>
  <c r="T2002" i="1"/>
  <c r="AP1960" i="1"/>
  <c r="AD1960" i="1"/>
  <c r="Y1960" i="1"/>
  <c r="AO1960" i="1" s="1"/>
  <c r="V1960" i="1"/>
  <c r="T1960" i="1"/>
  <c r="AP1875" i="1"/>
  <c r="AD1875" i="1"/>
  <c r="Y1875" i="1"/>
  <c r="AO1875" i="1" s="1"/>
  <c r="V1875" i="1"/>
  <c r="T1875" i="1"/>
  <c r="AP1836" i="1"/>
  <c r="AD1836" i="1"/>
  <c r="Y1836" i="1"/>
  <c r="AO1836" i="1" s="1"/>
  <c r="V1836" i="1"/>
  <c r="T1836" i="1"/>
  <c r="AP1656" i="1"/>
  <c r="AD1656" i="1"/>
  <c r="Y1656" i="1"/>
  <c r="AO1656" i="1" s="1"/>
  <c r="V1656" i="1"/>
  <c r="T1656" i="1"/>
  <c r="AP1887" i="1"/>
  <c r="AD1887" i="1"/>
  <c r="Y1887" i="1"/>
  <c r="AO1887" i="1" s="1"/>
  <c r="V1887" i="1"/>
  <c r="T1887" i="1"/>
  <c r="AP2069" i="1"/>
  <c r="AD2069" i="1"/>
  <c r="Y2069" i="1"/>
  <c r="AO2069" i="1" s="1"/>
  <c r="V2069" i="1"/>
  <c r="T2069" i="1"/>
  <c r="AP2059" i="1"/>
  <c r="AD2059" i="1"/>
  <c r="Y2059" i="1"/>
  <c r="AO2059" i="1" s="1"/>
  <c r="V2059" i="1"/>
  <c r="T2059" i="1"/>
  <c r="AP2031" i="1"/>
  <c r="AD2031" i="1"/>
  <c r="Y2031" i="1"/>
  <c r="AO2031" i="1" s="1"/>
  <c r="V2031" i="1"/>
  <c r="T2031" i="1"/>
  <c r="AP1881" i="1"/>
  <c r="AD1881" i="1"/>
  <c r="Y1881" i="1"/>
  <c r="AO1881" i="1" s="1"/>
  <c r="V1881" i="1"/>
  <c r="T1881" i="1"/>
  <c r="AP1944" i="1"/>
  <c r="AD1944" i="1"/>
  <c r="Y1944" i="1"/>
  <c r="AO1944" i="1" s="1"/>
  <c r="V1944" i="1"/>
  <c r="T1944" i="1"/>
  <c r="AP1919" i="1"/>
  <c r="AD1919" i="1"/>
  <c r="Y1919" i="1"/>
  <c r="AO1919" i="1" s="1"/>
  <c r="V1919" i="1"/>
  <c r="T1919" i="1"/>
  <c r="AP2025" i="1"/>
  <c r="AD2025" i="1"/>
  <c r="Y2025" i="1"/>
  <c r="AO2025" i="1" s="1"/>
  <c r="V2025" i="1"/>
  <c r="T2025" i="1"/>
  <c r="AP1680" i="1"/>
  <c r="AO1680" i="1"/>
  <c r="AD1680" i="1"/>
  <c r="Y1680" i="1"/>
  <c r="V1680" i="1"/>
  <c r="T1680" i="1"/>
  <c r="AP1611" i="1"/>
  <c r="AO1611" i="1"/>
  <c r="AD1611" i="1"/>
  <c r="Y1611" i="1"/>
  <c r="V1611" i="1"/>
  <c r="T1611" i="1"/>
  <c r="AP2076" i="1"/>
  <c r="AO2076" i="1"/>
  <c r="AD2076" i="1"/>
  <c r="Y2076" i="1"/>
  <c r="V2076" i="1"/>
  <c r="T2076" i="1"/>
  <c r="AP1801" i="1"/>
  <c r="AO1801" i="1"/>
  <c r="AD1801" i="1"/>
  <c r="Y1801" i="1"/>
  <c r="V1801" i="1"/>
  <c r="T1801" i="1"/>
  <c r="AP1564" i="1"/>
  <c r="AO1564" i="1"/>
  <c r="AD1564" i="1"/>
  <c r="Y1564" i="1"/>
  <c r="V1564" i="1"/>
  <c r="T1564" i="1"/>
  <c r="AP1870" i="1"/>
  <c r="AO1870" i="1"/>
  <c r="AD1870" i="1"/>
  <c r="Y1870" i="1"/>
  <c r="V1870" i="1"/>
  <c r="T1870" i="1"/>
  <c r="AP1539" i="1"/>
  <c r="AO1539" i="1"/>
  <c r="AD1539" i="1"/>
  <c r="Y1539" i="1"/>
  <c r="V1539" i="1"/>
  <c r="T1539" i="1"/>
  <c r="AP1659" i="1"/>
  <c r="AO1659" i="1"/>
  <c r="AD1659" i="1"/>
  <c r="Y1659" i="1"/>
  <c r="V1659" i="1"/>
  <c r="T1659" i="1"/>
  <c r="AP1888" i="1"/>
  <c r="AO1888" i="1"/>
  <c r="AD1888" i="1"/>
  <c r="Y1888" i="1"/>
  <c r="V1888" i="1"/>
  <c r="T1888" i="1"/>
  <c r="AP2247" i="1"/>
  <c r="AO2247" i="1"/>
  <c r="AD2247" i="1"/>
  <c r="Y2247" i="1"/>
  <c r="V2247" i="1"/>
  <c r="T2247" i="1"/>
  <c r="AP2033" i="1"/>
  <c r="AO2033" i="1"/>
  <c r="AD2033" i="1"/>
  <c r="Y2033" i="1"/>
  <c r="V2033" i="1"/>
  <c r="T2033" i="1"/>
  <c r="AP2201" i="1"/>
  <c r="AO2201" i="1"/>
  <c r="AD2201" i="1"/>
  <c r="Y2201" i="1"/>
  <c r="V2201" i="1"/>
  <c r="T2201" i="1"/>
  <c r="AP1778" i="1"/>
  <c r="AO1778" i="1"/>
  <c r="AD1778" i="1"/>
  <c r="Y1778" i="1"/>
  <c r="V1778" i="1"/>
  <c r="T1778" i="1"/>
  <c r="AP1758" i="1"/>
  <c r="AO1758" i="1"/>
  <c r="AD1758" i="1"/>
  <c r="Y1758" i="1"/>
  <c r="V1758" i="1"/>
  <c r="T1758" i="1"/>
  <c r="AP1696" i="1"/>
  <c r="AO1696" i="1"/>
  <c r="AD1696" i="1"/>
  <c r="Y1696" i="1"/>
  <c r="V1696" i="1"/>
  <c r="T1696" i="1"/>
  <c r="AP1851" i="1"/>
  <c r="AO1851" i="1"/>
  <c r="AD1851" i="1"/>
  <c r="Y1851" i="1"/>
  <c r="V1851" i="1"/>
  <c r="T1851" i="1"/>
  <c r="AP1835" i="1"/>
  <c r="AO1835" i="1"/>
  <c r="AD1835" i="1"/>
  <c r="Y1835" i="1"/>
  <c r="V1835" i="1"/>
  <c r="T1835" i="1"/>
  <c r="AP1760" i="1"/>
  <c r="AO1760" i="1"/>
  <c r="AD1760" i="1"/>
  <c r="Y1760" i="1"/>
  <c r="V1760" i="1"/>
  <c r="T1760" i="1"/>
  <c r="AP2131" i="1"/>
  <c r="AO2131" i="1"/>
  <c r="AD2131" i="1"/>
  <c r="Y2131" i="1"/>
  <c r="V2131" i="1"/>
  <c r="T2131" i="1"/>
  <c r="AP1785" i="1"/>
  <c r="AO1785" i="1"/>
  <c r="AD1785" i="1"/>
  <c r="Y1785" i="1"/>
  <c r="V1785" i="1"/>
  <c r="T1785" i="1"/>
  <c r="AP2243" i="1"/>
  <c r="AD2243" i="1"/>
  <c r="Y2243" i="1"/>
  <c r="AO2243" i="1" s="1"/>
  <c r="V2243" i="1"/>
  <c r="T2243" i="1"/>
  <c r="AP2242" i="1"/>
  <c r="AD2242" i="1"/>
  <c r="Y2242" i="1"/>
  <c r="AO2242" i="1" s="1"/>
  <c r="V2242" i="1"/>
  <c r="T2242" i="1"/>
  <c r="AP2238" i="1"/>
  <c r="AD2238" i="1"/>
  <c r="Y2238" i="1"/>
  <c r="AO2238" i="1" s="1"/>
  <c r="V2238" i="1"/>
  <c r="T2238" i="1"/>
  <c r="AP2237" i="1"/>
  <c r="AD2237" i="1"/>
  <c r="Y2237" i="1"/>
  <c r="AO2237" i="1" s="1"/>
  <c r="V2237" i="1"/>
  <c r="T2237" i="1"/>
  <c r="AP2236" i="1"/>
  <c r="AD2236" i="1"/>
  <c r="Y2236" i="1"/>
  <c r="AO2236" i="1" s="1"/>
  <c r="V2236" i="1"/>
  <c r="T2236" i="1"/>
  <c r="AP2235" i="1"/>
  <c r="AD2235" i="1"/>
  <c r="Y2235" i="1"/>
  <c r="AO2235" i="1" s="1"/>
  <c r="V2235" i="1"/>
  <c r="T2235" i="1"/>
  <c r="AP2234" i="1"/>
  <c r="AD2234" i="1"/>
  <c r="Y2234" i="1"/>
  <c r="AO2234" i="1" s="1"/>
  <c r="V2234" i="1"/>
  <c r="T2234" i="1"/>
  <c r="AP2241" i="1"/>
  <c r="AD2241" i="1"/>
  <c r="Y2241" i="1"/>
  <c r="AO2241" i="1" s="1"/>
  <c r="V2241" i="1"/>
  <c r="T2241" i="1"/>
  <c r="AP2240" i="1"/>
  <c r="AD2240" i="1"/>
  <c r="Y2240" i="1"/>
  <c r="AO2240" i="1" s="1"/>
  <c r="V2240" i="1"/>
  <c r="T2240" i="1"/>
  <c r="AP2239" i="1"/>
  <c r="AD2239" i="1"/>
  <c r="Y2239" i="1"/>
  <c r="AO2239" i="1" s="1"/>
  <c r="V2239" i="1"/>
  <c r="T2239" i="1"/>
  <c r="AP2233" i="1"/>
  <c r="AD2233" i="1"/>
  <c r="Y2233" i="1"/>
  <c r="AO2233" i="1" s="1"/>
  <c r="V2233" i="1"/>
  <c r="T2233" i="1"/>
  <c r="AP2224" i="1"/>
  <c r="AD2224" i="1"/>
  <c r="Y2224" i="1"/>
  <c r="AO2224" i="1" s="1"/>
  <c r="V2224" i="1"/>
  <c r="T2224" i="1"/>
  <c r="AP2220" i="1"/>
  <c r="AD2220" i="1"/>
  <c r="Y2220" i="1"/>
  <c r="AO2220" i="1" s="1"/>
  <c r="V2220" i="1"/>
  <c r="T2220" i="1"/>
  <c r="AP2217" i="1"/>
  <c r="AD2217" i="1"/>
  <c r="Y2217" i="1"/>
  <c r="AO2217" i="1" s="1"/>
  <c r="V2217" i="1"/>
  <c r="T2217" i="1"/>
  <c r="AP2214" i="1"/>
  <c r="AD2214" i="1"/>
  <c r="Y2214" i="1"/>
  <c r="AO2214" i="1" s="1"/>
  <c r="V2214" i="1"/>
  <c r="T2214" i="1"/>
  <c r="AP2107" i="1"/>
  <c r="AD2107" i="1"/>
  <c r="Y2107" i="1"/>
  <c r="AO2107" i="1" s="1"/>
  <c r="V2107" i="1"/>
  <c r="T2107" i="1"/>
  <c r="AP2102" i="1"/>
  <c r="AD2102" i="1"/>
  <c r="Y2102" i="1"/>
  <c r="AO2102" i="1" s="1"/>
  <c r="V2102" i="1"/>
  <c r="T2102" i="1"/>
  <c r="AP2101" i="1"/>
  <c r="AD2101" i="1"/>
  <c r="Y2101" i="1"/>
  <c r="AO2101" i="1" s="1"/>
  <c r="V2101" i="1"/>
  <c r="T2101" i="1"/>
  <c r="AP2100" i="1"/>
  <c r="AD2100" i="1"/>
  <c r="Y2100" i="1"/>
  <c r="AO2100" i="1" s="1"/>
  <c r="V2100" i="1"/>
  <c r="T2100" i="1"/>
  <c r="AP2099" i="1"/>
  <c r="AD2099" i="1"/>
  <c r="Y2099" i="1"/>
  <c r="AO2099" i="1" s="1"/>
  <c r="V2099" i="1"/>
  <c r="T2099" i="1"/>
  <c r="AP2097" i="1"/>
  <c r="AD2097" i="1"/>
  <c r="Y2097" i="1"/>
  <c r="AO2097" i="1" s="1"/>
  <c r="V2097" i="1"/>
  <c r="T2097" i="1"/>
  <c r="AP2096" i="1"/>
  <c r="AD2096" i="1"/>
  <c r="Y2096" i="1"/>
  <c r="AO2096" i="1" s="1"/>
  <c r="V2096" i="1"/>
  <c r="T2096" i="1"/>
  <c r="AP2095" i="1"/>
  <c r="AD2095" i="1"/>
  <c r="Y2095" i="1"/>
  <c r="AO2095" i="1" s="1"/>
  <c r="V2095" i="1"/>
  <c r="T2095" i="1"/>
  <c r="AP2232" i="1"/>
  <c r="AO2232" i="1"/>
  <c r="AD2232" i="1"/>
  <c r="Y2232" i="1"/>
  <c r="V2232" i="1"/>
  <c r="T2232" i="1"/>
  <c r="AP2225" i="1"/>
  <c r="AD2225" i="1"/>
  <c r="Y2225" i="1"/>
  <c r="AO2225" i="1" s="1"/>
  <c r="V2225" i="1"/>
  <c r="T2225" i="1"/>
  <c r="AP2112" i="1"/>
  <c r="AD2112" i="1"/>
  <c r="Y2112" i="1"/>
  <c r="AO2112" i="1" s="1"/>
  <c r="V2112" i="1"/>
  <c r="T2112" i="1"/>
  <c r="AP2111" i="1"/>
  <c r="AD2111" i="1"/>
  <c r="Y2111" i="1"/>
  <c r="AO2111" i="1" s="1"/>
  <c r="V2111" i="1"/>
  <c r="T2111" i="1"/>
  <c r="AP2110" i="1"/>
  <c r="AD2110" i="1"/>
  <c r="Y2110" i="1"/>
  <c r="AO2110" i="1" s="1"/>
  <c r="V2110" i="1"/>
  <c r="T2110" i="1"/>
  <c r="AP2109" i="1"/>
  <c r="AD2109" i="1"/>
  <c r="Y2109" i="1"/>
  <c r="AO2109" i="1" s="1"/>
  <c r="V2109" i="1"/>
  <c r="T2109" i="1"/>
  <c r="AP2108" i="1"/>
  <c r="AD2108" i="1"/>
  <c r="Y2108" i="1"/>
  <c r="AO2108" i="1" s="1"/>
  <c r="V2108" i="1"/>
  <c r="T2108" i="1"/>
  <c r="AP2122" i="1"/>
  <c r="AD2122" i="1"/>
  <c r="Y2122" i="1"/>
  <c r="AO2122" i="1" s="1"/>
  <c r="V2122" i="1"/>
  <c r="T2122" i="1"/>
  <c r="AP2106" i="1"/>
  <c r="AD2106" i="1"/>
  <c r="Y2106" i="1"/>
  <c r="AO2106" i="1" s="1"/>
  <c r="V2106" i="1"/>
  <c r="T2106" i="1"/>
  <c r="AP2105" i="1"/>
  <c r="AD2105" i="1"/>
  <c r="Y2105" i="1"/>
  <c r="AO2105" i="1" s="1"/>
  <c r="V2105" i="1"/>
  <c r="T2105" i="1"/>
  <c r="AP2104" i="1"/>
  <c r="AD2104" i="1"/>
  <c r="Y2104" i="1"/>
  <c r="AO2104" i="1" s="1"/>
  <c r="V2104" i="1"/>
  <c r="T2104" i="1"/>
  <c r="AP2103" i="1"/>
  <c r="AD2103" i="1"/>
  <c r="Y2103" i="1"/>
  <c r="AO2103" i="1" s="1"/>
  <c r="V2103" i="1"/>
  <c r="T2103" i="1"/>
  <c r="AP2098" i="1"/>
  <c r="AD2098" i="1"/>
  <c r="Y2098" i="1"/>
  <c r="AO2098" i="1" s="1"/>
  <c r="V2098" i="1"/>
  <c r="T2098" i="1"/>
  <c r="AP1987" i="1"/>
  <c r="AD1987" i="1"/>
  <c r="Y1987" i="1"/>
  <c r="AO1987" i="1" s="1"/>
  <c r="V1987" i="1"/>
  <c r="T1987" i="1"/>
  <c r="AP1985" i="1"/>
  <c r="AD1985" i="1"/>
  <c r="Y1985" i="1"/>
  <c r="AO1985" i="1" s="1"/>
  <c r="V1985" i="1"/>
  <c r="T1985" i="1"/>
  <c r="AP1984" i="1"/>
  <c r="AD1984" i="1"/>
  <c r="Y1984" i="1"/>
  <c r="AO1984" i="1" s="1"/>
  <c r="V1984" i="1"/>
  <c r="T1984" i="1"/>
  <c r="AP1982" i="1"/>
  <c r="AD1982" i="1"/>
  <c r="Y1982" i="1"/>
  <c r="AO1982" i="1" s="1"/>
  <c r="V1982" i="1"/>
  <c r="T1982" i="1"/>
  <c r="AP1981" i="1"/>
  <c r="AD1981" i="1"/>
  <c r="Y1981" i="1"/>
  <c r="AO1981" i="1" s="1"/>
  <c r="V1981" i="1"/>
  <c r="T1981" i="1"/>
  <c r="AP1980" i="1"/>
  <c r="AD1980" i="1"/>
  <c r="Y1980" i="1"/>
  <c r="AO1980" i="1" s="1"/>
  <c r="V1980" i="1"/>
  <c r="T1980" i="1"/>
  <c r="AP1979" i="1"/>
  <c r="AD1979" i="1"/>
  <c r="Y1979" i="1"/>
  <c r="AO1979" i="1" s="1"/>
  <c r="V1979" i="1"/>
  <c r="T1979" i="1"/>
  <c r="AP1975" i="1"/>
  <c r="AD1975" i="1"/>
  <c r="Y1975" i="1"/>
  <c r="AO1975" i="1" s="1"/>
  <c r="V1975" i="1"/>
  <c r="T1975" i="1"/>
  <c r="AP1974" i="1"/>
  <c r="AD1974" i="1"/>
  <c r="Y1974" i="1"/>
  <c r="AO1974" i="1" s="1"/>
  <c r="V1974" i="1"/>
  <c r="T1974" i="1"/>
  <c r="AP1967" i="1"/>
  <c r="AD1967" i="1"/>
  <c r="Y1967" i="1"/>
  <c r="AO1967" i="1" s="1"/>
  <c r="V1967" i="1"/>
  <c r="T1967" i="1"/>
  <c r="AP2221" i="1"/>
  <c r="AO2221" i="1"/>
  <c r="AD2221" i="1"/>
  <c r="Y2221" i="1"/>
  <c r="V2221" i="1"/>
  <c r="T2221" i="1"/>
  <c r="AP2150" i="1"/>
  <c r="AD2150" i="1"/>
  <c r="Y2150" i="1"/>
  <c r="AO2150" i="1" s="1"/>
  <c r="V2150" i="1"/>
  <c r="T2150" i="1"/>
  <c r="AP2256" i="1"/>
  <c r="AO2256" i="1"/>
  <c r="AD2256" i="1"/>
  <c r="Y2256" i="1"/>
  <c r="V2256" i="1"/>
  <c r="T2256" i="1"/>
  <c r="AP2231" i="1"/>
  <c r="AO2231" i="1"/>
  <c r="AD2231" i="1"/>
  <c r="Y2231" i="1"/>
  <c r="V2231" i="1"/>
  <c r="T2231" i="1"/>
  <c r="AP1507" i="1"/>
  <c r="AO1507" i="1"/>
  <c r="AD1507" i="1"/>
  <c r="Y1507" i="1"/>
  <c r="V1507" i="1"/>
  <c r="T1507" i="1"/>
  <c r="AP2226" i="1"/>
  <c r="AO2226" i="1"/>
  <c r="AD2226" i="1"/>
  <c r="Y2226" i="1"/>
  <c r="V2226" i="1"/>
  <c r="T2226" i="1"/>
  <c r="AP1989" i="1"/>
  <c r="AD1989" i="1"/>
  <c r="Y1989" i="1"/>
  <c r="AO1989" i="1" s="1"/>
  <c r="V1989" i="1"/>
  <c r="T1989" i="1"/>
  <c r="AP1988" i="1"/>
  <c r="AD1988" i="1"/>
  <c r="Y1988" i="1"/>
  <c r="AO1988" i="1" s="1"/>
  <c r="V1988" i="1"/>
  <c r="T1988" i="1"/>
  <c r="AP1986" i="1"/>
  <c r="AD1986" i="1"/>
  <c r="Y1986" i="1"/>
  <c r="AO1986" i="1" s="1"/>
  <c r="V1986" i="1"/>
  <c r="T1986" i="1"/>
  <c r="AP1983" i="1"/>
  <c r="AD1983" i="1"/>
  <c r="Y1983" i="1"/>
  <c r="AO1983" i="1" s="1"/>
  <c r="V1983" i="1"/>
  <c r="T1983" i="1"/>
  <c r="AP1978" i="1"/>
  <c r="AD1978" i="1"/>
  <c r="Y1978" i="1"/>
  <c r="AO1978" i="1" s="1"/>
  <c r="V1978" i="1"/>
  <c r="T1978" i="1"/>
  <c r="AP1977" i="1"/>
  <c r="AD1977" i="1"/>
  <c r="Y1977" i="1"/>
  <c r="AO1977" i="1" s="1"/>
  <c r="V1977" i="1"/>
  <c r="T1977" i="1"/>
  <c r="AP1976" i="1"/>
  <c r="AD1976" i="1"/>
  <c r="Y1976" i="1"/>
  <c r="AO1976" i="1" s="1"/>
  <c r="V1976" i="1"/>
  <c r="T1976" i="1"/>
  <c r="AP1924" i="1"/>
  <c r="AO1924" i="1"/>
  <c r="AD1924" i="1"/>
  <c r="Y1924" i="1"/>
  <c r="V1924" i="1"/>
  <c r="T1924" i="1"/>
  <c r="AP2248" i="1"/>
  <c r="AO2248" i="1"/>
  <c r="AD2248" i="1"/>
  <c r="Y2248" i="1"/>
  <c r="V2248" i="1"/>
  <c r="T2248" i="1"/>
  <c r="AP1912" i="1"/>
  <c r="AD1912" i="1"/>
  <c r="Y1912" i="1"/>
  <c r="AO1912" i="1" s="1"/>
  <c r="V1912" i="1"/>
  <c r="T1912" i="1"/>
  <c r="AP2037" i="1"/>
  <c r="AO2037" i="1"/>
  <c r="AD2037" i="1"/>
  <c r="Y2037" i="1"/>
  <c r="V2037" i="1"/>
  <c r="T2037" i="1"/>
  <c r="AP1821" i="1"/>
  <c r="AO1821" i="1"/>
  <c r="AD1821" i="1"/>
  <c r="Y1821" i="1"/>
  <c r="V1821" i="1"/>
  <c r="T1821" i="1"/>
  <c r="AP1995" i="1"/>
  <c r="AO1995" i="1"/>
  <c r="AD1995" i="1"/>
  <c r="Y1995" i="1"/>
  <c r="V1995" i="1"/>
  <c r="T1995" i="1"/>
  <c r="AP2004" i="1"/>
  <c r="AO2004" i="1"/>
  <c r="AD2004" i="1"/>
  <c r="Y2004" i="1"/>
  <c r="V2004" i="1"/>
  <c r="T2004" i="1"/>
  <c r="AP1629" i="1"/>
  <c r="AO1629" i="1"/>
  <c r="AD1629" i="1"/>
  <c r="Y1629" i="1"/>
  <c r="V1629" i="1"/>
  <c r="T1629" i="1"/>
  <c r="AP1951" i="1"/>
  <c r="AO1951" i="1"/>
  <c r="AD1951" i="1"/>
  <c r="Y1951" i="1"/>
  <c r="V1951" i="1"/>
  <c r="T1951" i="1"/>
  <c r="AP1998" i="1"/>
  <c r="AO1998" i="1"/>
  <c r="AD1998" i="1"/>
  <c r="Y1998" i="1"/>
  <c r="V1998" i="1"/>
  <c r="T1998" i="1"/>
  <c r="AP1517" i="1"/>
  <c r="AO1517" i="1"/>
  <c r="AD1517" i="1"/>
  <c r="Y1517" i="1"/>
  <c r="V1517" i="1"/>
  <c r="T1517" i="1"/>
  <c r="AP1757" i="1"/>
  <c r="AO1757" i="1"/>
  <c r="AD1757" i="1"/>
  <c r="Y1757" i="1"/>
  <c r="V1757" i="1"/>
  <c r="T1757" i="1"/>
  <c r="AP2138" i="1"/>
  <c r="AO2138" i="1"/>
  <c r="AD2138" i="1"/>
  <c r="Y2138" i="1"/>
  <c r="V2138" i="1"/>
  <c r="T2138" i="1"/>
  <c r="AP1667" i="1"/>
  <c r="AD1667" i="1"/>
  <c r="Y1667" i="1"/>
  <c r="AO1667" i="1" s="1"/>
  <c r="V1667" i="1"/>
  <c r="T1667" i="1"/>
  <c r="AP2245" i="1"/>
  <c r="AD2245" i="1"/>
  <c r="Y2245" i="1"/>
  <c r="AO2245" i="1" s="1"/>
  <c r="V2245" i="1"/>
  <c r="T2245" i="1"/>
  <c r="AP1515" i="1"/>
  <c r="AO1515" i="1"/>
  <c r="AD1515" i="1"/>
  <c r="Y1515" i="1"/>
  <c r="V1515" i="1"/>
  <c r="T1515" i="1"/>
  <c r="AP2229" i="1"/>
  <c r="AD2229" i="1"/>
  <c r="Y2229" i="1"/>
  <c r="AO2229" i="1" s="1"/>
  <c r="V2229" i="1"/>
  <c r="T2229" i="1"/>
  <c r="AP1885" i="1"/>
  <c r="AO1885" i="1"/>
  <c r="AD1885" i="1"/>
  <c r="Y1885" i="1"/>
  <c r="V1885" i="1"/>
  <c r="T1885" i="1"/>
  <c r="AP1854" i="1"/>
  <c r="AD1854" i="1"/>
  <c r="Y1854" i="1"/>
  <c r="AO1854" i="1" s="1"/>
  <c r="V1854" i="1"/>
  <c r="T1854" i="1"/>
  <c r="AP1513" i="1"/>
  <c r="AO1513" i="1"/>
  <c r="AD1513" i="1"/>
  <c r="Y1513" i="1"/>
  <c r="V1513" i="1"/>
  <c r="T1513" i="1"/>
  <c r="AP2050" i="1"/>
  <c r="AO2050" i="1"/>
  <c r="AD2050" i="1"/>
  <c r="Y2050" i="1"/>
  <c r="V2050" i="1"/>
  <c r="T2050" i="1"/>
  <c r="AP1576" i="1"/>
  <c r="AO1576" i="1"/>
  <c r="AD1576" i="1"/>
  <c r="Y1576" i="1"/>
  <c r="V1576" i="1"/>
  <c r="T1576" i="1"/>
  <c r="AP1793" i="1"/>
  <c r="AO1793" i="1"/>
  <c r="AD1793" i="1"/>
  <c r="Y1793" i="1"/>
  <c r="V1793" i="1"/>
  <c r="T1793" i="1"/>
  <c r="AP2081" i="1"/>
  <c r="AO2081" i="1"/>
  <c r="AD2081" i="1"/>
  <c r="Y2081" i="1"/>
  <c r="V2081" i="1"/>
  <c r="T2081" i="1"/>
  <c r="AP1514" i="1"/>
  <c r="AO1514" i="1"/>
  <c r="AD1514" i="1"/>
  <c r="Y1514" i="1"/>
  <c r="V1514" i="1"/>
  <c r="T1514" i="1"/>
  <c r="AP2141" i="1"/>
  <c r="AO2141" i="1"/>
  <c r="AD2141" i="1"/>
  <c r="Y2141" i="1"/>
  <c r="V2141" i="1"/>
  <c r="T2141" i="1"/>
  <c r="AP2040" i="1"/>
  <c r="AO2040" i="1"/>
  <c r="AD2040" i="1"/>
  <c r="Y2040" i="1"/>
  <c r="V2040" i="1"/>
  <c r="T2040" i="1"/>
  <c r="AP1923" i="1"/>
  <c r="AO1923" i="1"/>
  <c r="AD1923" i="1"/>
  <c r="Y1923" i="1"/>
  <c r="V1923" i="1"/>
  <c r="T1923" i="1"/>
  <c r="AP2003" i="1"/>
  <c r="AO2003" i="1"/>
  <c r="AD2003" i="1"/>
  <c r="Y2003" i="1"/>
  <c r="V2003" i="1"/>
  <c r="T2003" i="1"/>
  <c r="AP1783" i="1"/>
  <c r="AO1783" i="1"/>
  <c r="AD1783" i="1"/>
  <c r="Y1783" i="1"/>
  <c r="V1783" i="1"/>
  <c r="T1783" i="1"/>
  <c r="AP2123" i="1"/>
  <c r="AO2123" i="1"/>
  <c r="AD2123" i="1"/>
  <c r="Y2123" i="1"/>
  <c r="V2123" i="1"/>
  <c r="T2123" i="1"/>
  <c r="AP1850" i="1"/>
  <c r="AD1850" i="1"/>
  <c r="Y1850" i="1"/>
  <c r="AO1850" i="1" s="1"/>
  <c r="V1850" i="1"/>
  <c r="T1850" i="1"/>
  <c r="AP1865" i="1"/>
  <c r="AO1865" i="1"/>
  <c r="AD1865" i="1"/>
  <c r="Y1865" i="1"/>
  <c r="V1865" i="1"/>
  <c r="T1865" i="1"/>
  <c r="AP1867" i="1"/>
  <c r="AO1867" i="1"/>
  <c r="AD1867" i="1"/>
  <c r="Y1867" i="1"/>
  <c r="V1867" i="1"/>
  <c r="T1867" i="1"/>
  <c r="AP1868" i="1"/>
  <c r="AO1868" i="1"/>
  <c r="AD1868" i="1"/>
  <c r="Y1868" i="1"/>
  <c r="V1868" i="1"/>
  <c r="T1868" i="1"/>
  <c r="AP1866" i="1"/>
  <c r="AO1866" i="1"/>
  <c r="AD1866" i="1"/>
  <c r="Y1866" i="1"/>
  <c r="V1866" i="1"/>
  <c r="T1866" i="1"/>
  <c r="AP1510" i="1"/>
  <c r="AO1510" i="1"/>
  <c r="AD1510" i="1"/>
  <c r="Y1510" i="1"/>
  <c r="V1510" i="1"/>
  <c r="T1510" i="1"/>
  <c r="AP2078" i="1"/>
  <c r="AO2078" i="1"/>
  <c r="AD2078" i="1"/>
  <c r="Y2078" i="1"/>
  <c r="V2078" i="1"/>
  <c r="T2078" i="1"/>
  <c r="AP2213" i="1"/>
  <c r="AO2213" i="1"/>
  <c r="AD2213" i="1"/>
  <c r="Y2213" i="1"/>
  <c r="V2213" i="1"/>
  <c r="T2213" i="1"/>
  <c r="AP2163" i="1"/>
  <c r="AD2163" i="1"/>
  <c r="Y2163" i="1"/>
  <c r="AO2163" i="1" s="1"/>
  <c r="V2163" i="1"/>
  <c r="T2163" i="1"/>
  <c r="AP1679" i="1"/>
  <c r="AD1679" i="1"/>
  <c r="Y1679" i="1"/>
  <c r="AO1679" i="1" s="1"/>
  <c r="V1679" i="1"/>
  <c r="T1679" i="1"/>
  <c r="AP2119" i="1"/>
  <c r="AD2119" i="1"/>
  <c r="Y2119" i="1"/>
  <c r="AO2119" i="1" s="1"/>
  <c r="V2119" i="1"/>
  <c r="T2119" i="1"/>
  <c r="AP1901" i="1"/>
  <c r="AD1901" i="1"/>
  <c r="Y1901" i="1"/>
  <c r="AO1901" i="1" s="1"/>
  <c r="V1901" i="1"/>
  <c r="T1901" i="1"/>
  <c r="AP1742" i="1"/>
  <c r="AO1742" i="1"/>
  <c r="AD1742" i="1"/>
  <c r="Y1742" i="1"/>
  <c r="V1742" i="1"/>
  <c r="T1742" i="1"/>
  <c r="AP1813" i="1"/>
  <c r="AO1813" i="1"/>
  <c r="AD1813" i="1"/>
  <c r="Y1813" i="1"/>
  <c r="V1813" i="1"/>
  <c r="T1813" i="1"/>
  <c r="AP1814" i="1"/>
  <c r="AO1814" i="1"/>
  <c r="AD1814" i="1"/>
  <c r="Y1814" i="1"/>
  <c r="V1814" i="1"/>
  <c r="T1814" i="1"/>
  <c r="AP1815" i="1"/>
  <c r="AO1815" i="1"/>
  <c r="AD1815" i="1"/>
  <c r="Y1815" i="1"/>
  <c r="V1815" i="1"/>
  <c r="T1815" i="1"/>
  <c r="AP1812" i="1"/>
  <c r="AO1812" i="1"/>
  <c r="AD1812" i="1"/>
  <c r="Y1812" i="1"/>
  <c r="V1812" i="1"/>
  <c r="T1812" i="1"/>
  <c r="AP2142" i="1"/>
  <c r="AO2142" i="1"/>
  <c r="AD2142" i="1"/>
  <c r="Y2142" i="1"/>
  <c r="V2142" i="1"/>
  <c r="T2142" i="1"/>
  <c r="AP1999" i="1"/>
  <c r="AO1999" i="1"/>
  <c r="AD1999" i="1"/>
  <c r="Y1999" i="1"/>
  <c r="V1999" i="1"/>
  <c r="T1999" i="1"/>
  <c r="AP1962" i="1"/>
  <c r="AO1962" i="1"/>
  <c r="AD1962" i="1"/>
  <c r="Y1962" i="1"/>
  <c r="V1962" i="1"/>
  <c r="T1962" i="1"/>
  <c r="AP2211" i="1"/>
  <c r="AD2211" i="1"/>
  <c r="Y2211" i="1"/>
  <c r="AO2211" i="1" s="1"/>
  <c r="V2211" i="1"/>
  <c r="T2211" i="1"/>
  <c r="AP1781" i="1"/>
  <c r="AO1781" i="1"/>
  <c r="AD1781" i="1"/>
  <c r="Y1781" i="1"/>
  <c r="V1781" i="1"/>
  <c r="T1781" i="1"/>
  <c r="AP1782" i="1"/>
  <c r="AO1782" i="1"/>
  <c r="AD1782" i="1"/>
  <c r="Y1782" i="1"/>
  <c r="V1782" i="1"/>
  <c r="T1782" i="1"/>
  <c r="AP2012" i="1"/>
  <c r="AO2012" i="1"/>
  <c r="AD2012" i="1"/>
  <c r="Y2012" i="1"/>
  <c r="V2012" i="1"/>
  <c r="T2012" i="1"/>
  <c r="AP1949" i="1"/>
  <c r="AD1949" i="1"/>
  <c r="Y1949" i="1"/>
  <c r="AO1949" i="1" s="1"/>
  <c r="V1949" i="1"/>
  <c r="T1949" i="1"/>
  <c r="AP1723" i="1"/>
  <c r="AO1723" i="1"/>
  <c r="AD1723" i="1"/>
  <c r="Y1723" i="1"/>
  <c r="V1723" i="1"/>
  <c r="T1723" i="1"/>
  <c r="AP2149" i="1"/>
  <c r="AD2149" i="1"/>
  <c r="Y2149" i="1"/>
  <c r="AO2149" i="1" s="1"/>
  <c r="V2149" i="1"/>
  <c r="T2149" i="1"/>
  <c r="AP2030" i="1"/>
  <c r="AO2030" i="1"/>
  <c r="AD2030" i="1"/>
  <c r="Y2030" i="1"/>
  <c r="V2030" i="1"/>
  <c r="T2030" i="1"/>
  <c r="AP2061" i="1"/>
  <c r="AD2061" i="1"/>
  <c r="Y2061" i="1"/>
  <c r="AO2061" i="1" s="1"/>
  <c r="V2061" i="1"/>
  <c r="T2061" i="1"/>
  <c r="AP2204" i="1"/>
  <c r="AO2204" i="1"/>
  <c r="AD2204" i="1"/>
  <c r="Y2204" i="1"/>
  <c r="V2204" i="1"/>
  <c r="T2204" i="1"/>
  <c r="AP2164" i="1"/>
  <c r="AD2164" i="1"/>
  <c r="Y2164" i="1"/>
  <c r="AO2164" i="1" s="1"/>
  <c r="V2164" i="1"/>
  <c r="T2164" i="1"/>
  <c r="AP1809" i="1"/>
  <c r="AD1809" i="1"/>
  <c r="Y1809" i="1"/>
  <c r="AO1809" i="1" s="1"/>
  <c r="V1809" i="1"/>
  <c r="T1809" i="1"/>
  <c r="AP2073" i="1"/>
  <c r="AO2073" i="1"/>
  <c r="AD2073" i="1"/>
  <c r="Y2073" i="1"/>
  <c r="V2073" i="1"/>
  <c r="T2073" i="1"/>
  <c r="AP1915" i="1"/>
  <c r="AO1915" i="1"/>
  <c r="AD1915" i="1"/>
  <c r="Y1915" i="1"/>
  <c r="V1915" i="1"/>
  <c r="T1915" i="1"/>
  <c r="AP1855" i="1"/>
  <c r="AO1855" i="1"/>
  <c r="AD1855" i="1"/>
  <c r="Y1855" i="1"/>
  <c r="V1855" i="1"/>
  <c r="T1855" i="1"/>
  <c r="AP1950" i="1"/>
  <c r="AO1950" i="1"/>
  <c r="AD1950" i="1"/>
  <c r="Y1950" i="1"/>
  <c r="V1950" i="1"/>
  <c r="T1950" i="1"/>
  <c r="AP2075" i="1"/>
  <c r="AD2075" i="1"/>
  <c r="Y2075" i="1"/>
  <c r="AO2075" i="1" s="1"/>
  <c r="V2075" i="1"/>
  <c r="T2075" i="1"/>
  <c r="AP1698" i="1"/>
  <c r="AO1698" i="1"/>
  <c r="AD1698" i="1"/>
  <c r="Y1698" i="1"/>
  <c r="V1698" i="1"/>
  <c r="T1698" i="1"/>
  <c r="AP1595" i="1"/>
  <c r="AO1595" i="1"/>
  <c r="AD1595" i="1"/>
  <c r="Y1595" i="1"/>
  <c r="V1595" i="1"/>
  <c r="T1595" i="1"/>
  <c r="AP2088" i="1"/>
  <c r="AD2088" i="1"/>
  <c r="Y2088" i="1"/>
  <c r="AO2088" i="1" s="1"/>
  <c r="V2088" i="1"/>
  <c r="T2088" i="1"/>
  <c r="AP1722" i="1"/>
  <c r="AO1722" i="1"/>
  <c r="AD1722" i="1"/>
  <c r="Y1722" i="1"/>
  <c r="V1722" i="1"/>
  <c r="T1722" i="1"/>
  <c r="AP2137" i="1"/>
  <c r="AO2137" i="1"/>
  <c r="AD2137" i="1"/>
  <c r="Y2137" i="1"/>
  <c r="V2137" i="1"/>
  <c r="T2137" i="1"/>
  <c r="AP2064" i="1"/>
  <c r="AO2064" i="1"/>
  <c r="AD2064" i="1"/>
  <c r="Y2064" i="1"/>
  <c r="V2064" i="1"/>
  <c r="T2064" i="1"/>
  <c r="AP2047" i="1"/>
  <c r="AD2047" i="1"/>
  <c r="Y2047" i="1"/>
  <c r="AO2047" i="1" s="1"/>
  <c r="V2047" i="1"/>
  <c r="T2047" i="1"/>
  <c r="AP1799" i="1"/>
  <c r="AO1799" i="1"/>
  <c r="AD1799" i="1"/>
  <c r="Y1799" i="1"/>
  <c r="V1799" i="1"/>
  <c r="T1799" i="1"/>
  <c r="AP2156" i="1"/>
  <c r="AD2156" i="1"/>
  <c r="Y2156" i="1"/>
  <c r="AO2156" i="1" s="1"/>
  <c r="V2156" i="1"/>
  <c r="T2156" i="1"/>
  <c r="AP2005" i="1"/>
  <c r="AD2005" i="1"/>
  <c r="Y2005" i="1"/>
  <c r="AO2005" i="1" s="1"/>
  <c r="V2005" i="1"/>
  <c r="T2005" i="1"/>
  <c r="AP2215" i="1"/>
  <c r="AD2215" i="1"/>
  <c r="Y2215" i="1"/>
  <c r="AO2215" i="1" s="1"/>
  <c r="V2215" i="1"/>
  <c r="T2215" i="1"/>
  <c r="AP2191" i="1"/>
  <c r="AO2191" i="1"/>
  <c r="AD2191" i="1"/>
  <c r="Y2191" i="1"/>
  <c r="V2191" i="1"/>
  <c r="T2191" i="1"/>
  <c r="AP1522" i="1"/>
  <c r="AO1522" i="1"/>
  <c r="AD1522" i="1"/>
  <c r="Y1522" i="1"/>
  <c r="V1522" i="1"/>
  <c r="T1522" i="1"/>
  <c r="AP1518" i="1"/>
  <c r="AO1518" i="1"/>
  <c r="AD1518" i="1"/>
  <c r="Y1518" i="1"/>
  <c r="V1518" i="1"/>
  <c r="T1518" i="1"/>
  <c r="AP1734" i="1"/>
  <c r="AD1734" i="1"/>
  <c r="Y1734" i="1"/>
  <c r="AO1734" i="1" s="1"/>
  <c r="V1734" i="1"/>
  <c r="T1734" i="1"/>
  <c r="AP1954" i="1"/>
  <c r="AO1954" i="1"/>
  <c r="AD1954" i="1"/>
  <c r="Y1954" i="1"/>
  <c r="V1954" i="1"/>
  <c r="T1954" i="1"/>
  <c r="AP1520" i="1"/>
  <c r="AO1520" i="1"/>
  <c r="AD1520" i="1"/>
  <c r="Y1520" i="1"/>
  <c r="V1520" i="1"/>
  <c r="T1520" i="1"/>
  <c r="AP1563" i="1"/>
  <c r="AO1563" i="1"/>
  <c r="AD1563" i="1"/>
  <c r="Y1563" i="1"/>
  <c r="V1563" i="1"/>
  <c r="T1563" i="1"/>
  <c r="AP2017" i="1"/>
  <c r="AD2017" i="1"/>
  <c r="Y2017" i="1"/>
  <c r="AO2017" i="1" s="1"/>
  <c r="V2017" i="1"/>
  <c r="T2017" i="1"/>
  <c r="AP1545" i="1"/>
  <c r="AD1545" i="1"/>
  <c r="Y1545" i="1"/>
  <c r="AO1545" i="1" s="1"/>
  <c r="V1545" i="1"/>
  <c r="T1545" i="1"/>
  <c r="AP2167" i="1"/>
  <c r="AO2167" i="1"/>
  <c r="AD2167" i="1"/>
  <c r="Y2167" i="1"/>
  <c r="V2167" i="1"/>
  <c r="T2167" i="1"/>
  <c r="AP1624" i="1"/>
  <c r="AD1624" i="1"/>
  <c r="Y1624" i="1"/>
  <c r="AO1624" i="1" s="1"/>
  <c r="V1624" i="1"/>
  <c r="T1624" i="1"/>
  <c r="AP1858" i="1"/>
  <c r="AD1858" i="1"/>
  <c r="Y1858" i="1"/>
  <c r="AO1858" i="1" s="1"/>
  <c r="V1858" i="1"/>
  <c r="T1858" i="1"/>
  <c r="AP1607" i="1"/>
  <c r="AD1607" i="1"/>
  <c r="Y1607" i="1"/>
  <c r="AO1607" i="1" s="1"/>
  <c r="V1607" i="1"/>
  <c r="T1607" i="1"/>
  <c r="AP2187" i="1"/>
  <c r="AD2187" i="1"/>
  <c r="Y2187" i="1"/>
  <c r="AO2187" i="1" s="1"/>
  <c r="V2187" i="1"/>
  <c r="T2187" i="1"/>
  <c r="AP2230" i="1"/>
  <c r="AD2230" i="1"/>
  <c r="Y2230" i="1"/>
  <c r="AO2230" i="1" s="1"/>
  <c r="V2230" i="1"/>
  <c r="T2230" i="1"/>
  <c r="AP1711" i="1"/>
  <c r="AD1711" i="1"/>
  <c r="Y1711" i="1"/>
  <c r="AO1711" i="1" s="1"/>
  <c r="V1711" i="1"/>
  <c r="T1711" i="1"/>
  <c r="AP1628" i="1"/>
  <c r="AO1628" i="1"/>
  <c r="AD1628" i="1"/>
  <c r="Y1628" i="1"/>
  <c r="V1628" i="1"/>
  <c r="T1628" i="1"/>
  <c r="AP1779" i="1"/>
  <c r="AD1779" i="1"/>
  <c r="Y1779" i="1"/>
  <c r="AO1779" i="1" s="1"/>
  <c r="V1779" i="1"/>
  <c r="T1779" i="1"/>
  <c r="AP2028" i="1"/>
  <c r="AD2028" i="1"/>
  <c r="Y2028" i="1"/>
  <c r="AO2028" i="1" s="1"/>
  <c r="V2028" i="1"/>
  <c r="T2028" i="1"/>
  <c r="AP1802" i="1"/>
  <c r="AD1802" i="1"/>
  <c r="Y1802" i="1"/>
  <c r="AO1802" i="1" s="1"/>
  <c r="V1802" i="1"/>
  <c r="T1802" i="1"/>
  <c r="AP1856" i="1"/>
  <c r="AO1856" i="1"/>
  <c r="AD1856" i="1"/>
  <c r="Y1856" i="1"/>
  <c r="V1856" i="1"/>
  <c r="T1856" i="1"/>
  <c r="AP1810" i="1"/>
  <c r="AO1810" i="1"/>
  <c r="AD1810" i="1"/>
  <c r="Y1810" i="1"/>
  <c r="V1810" i="1"/>
  <c r="T1810" i="1"/>
  <c r="AP2228" i="1"/>
  <c r="AD2228" i="1"/>
  <c r="Y2228" i="1"/>
  <c r="AO2228" i="1" s="1"/>
  <c r="V2228" i="1"/>
  <c r="T2228" i="1"/>
  <c r="AP2185" i="1"/>
  <c r="AD2185" i="1"/>
  <c r="Y2185" i="1"/>
  <c r="AO2185" i="1" s="1"/>
  <c r="V2185" i="1"/>
  <c r="T2185" i="1"/>
  <c r="AP1733" i="1"/>
  <c r="AO1733" i="1"/>
  <c r="AD1733" i="1"/>
  <c r="Y1733" i="1"/>
  <c r="V1733" i="1"/>
  <c r="T1733" i="1"/>
  <c r="AP1808" i="1"/>
  <c r="AD1808" i="1"/>
  <c r="Y1808" i="1"/>
  <c r="AO1808" i="1" s="1"/>
  <c r="V1808" i="1"/>
  <c r="T1808" i="1"/>
  <c r="AP2244" i="1"/>
  <c r="AO2244" i="1"/>
  <c r="AD2244" i="1"/>
  <c r="Y2244" i="1"/>
  <c r="V2244" i="1"/>
  <c r="T2244" i="1"/>
  <c r="AP1780" i="1"/>
  <c r="AD1780" i="1"/>
  <c r="Y1780" i="1"/>
  <c r="AO1780" i="1" s="1"/>
  <c r="V1780" i="1"/>
  <c r="T1780" i="1"/>
  <c r="AP1899" i="1"/>
  <c r="AD1899" i="1"/>
  <c r="Y1899" i="1"/>
  <c r="AO1899" i="1" s="1"/>
  <c r="V1899" i="1"/>
  <c r="T1899" i="1"/>
  <c r="AP1879" i="1"/>
  <c r="AD1879" i="1"/>
  <c r="Y1879" i="1"/>
  <c r="AO1879" i="1" s="1"/>
  <c r="V1879" i="1"/>
  <c r="T1879" i="1"/>
  <c r="AP1934" i="1"/>
  <c r="AD1934" i="1"/>
  <c r="Y1934" i="1"/>
  <c r="AO1934" i="1" s="1"/>
  <c r="V1934" i="1"/>
  <c r="T1934" i="1"/>
  <c r="AP2038" i="1"/>
  <c r="AD2038" i="1"/>
  <c r="Y2038" i="1"/>
  <c r="AO2038" i="1" s="1"/>
  <c r="V2038" i="1"/>
  <c r="T2038" i="1"/>
  <c r="AP2014" i="1"/>
  <c r="AD2014" i="1"/>
  <c r="Y2014" i="1"/>
  <c r="AO2014" i="1" s="1"/>
  <c r="V2014" i="1"/>
  <c r="T2014" i="1"/>
  <c r="AP1913" i="1"/>
  <c r="AD1913" i="1"/>
  <c r="Y1913" i="1"/>
  <c r="AO1913" i="1" s="1"/>
  <c r="V1913" i="1"/>
  <c r="T1913" i="1"/>
  <c r="AP2015" i="1"/>
  <c r="AD2015" i="1"/>
  <c r="Y2015" i="1"/>
  <c r="AO2015" i="1" s="1"/>
  <c r="V2015" i="1"/>
  <c r="T2015" i="1"/>
  <c r="AP2160" i="1"/>
  <c r="AO2160" i="1"/>
  <c r="AD2160" i="1"/>
  <c r="Y2160" i="1"/>
  <c r="V2160" i="1"/>
  <c r="T2160" i="1"/>
  <c r="AP1918" i="1"/>
  <c r="AD1918" i="1"/>
  <c r="Y1918" i="1"/>
  <c r="AO1918" i="1" s="1"/>
  <c r="V1918" i="1"/>
  <c r="T1918" i="1"/>
  <c r="AP2190" i="1"/>
  <c r="AO2190" i="1"/>
  <c r="AD2190" i="1"/>
  <c r="Y2190" i="1"/>
  <c r="V2190" i="1"/>
  <c r="T2190" i="1"/>
  <c r="AP2200" i="1"/>
  <c r="AD2200" i="1"/>
  <c r="Y2200" i="1"/>
  <c r="AO2200" i="1" s="1"/>
  <c r="V2200" i="1"/>
  <c r="T2200" i="1"/>
  <c r="AP2181" i="1"/>
  <c r="AD2181" i="1"/>
  <c r="Y2181" i="1"/>
  <c r="AO2181" i="1" s="1"/>
  <c r="V2181" i="1"/>
  <c r="T2181" i="1"/>
  <c r="AP2180" i="1"/>
  <c r="AD2180" i="1"/>
  <c r="Y2180" i="1"/>
  <c r="AO2180" i="1" s="1"/>
  <c r="V2180" i="1"/>
  <c r="T2180" i="1"/>
  <c r="AP2179" i="1"/>
  <c r="AD2179" i="1"/>
  <c r="Y2179" i="1"/>
  <c r="AO2179" i="1" s="1"/>
  <c r="V2179" i="1"/>
  <c r="T2179" i="1"/>
  <c r="AP2134" i="1"/>
  <c r="AD2134" i="1"/>
  <c r="Y2134" i="1"/>
  <c r="AO2134" i="1" s="1"/>
  <c r="V2134" i="1"/>
  <c r="T2134" i="1"/>
  <c r="AP2222" i="1"/>
  <c r="AO2222" i="1"/>
  <c r="AD2222" i="1"/>
  <c r="Y2222" i="1"/>
  <c r="V2222" i="1"/>
  <c r="T2222" i="1"/>
  <c r="AP1521" i="1"/>
  <c r="AO1521" i="1"/>
  <c r="AD1521" i="1"/>
  <c r="Y1521" i="1"/>
  <c r="V1521" i="1"/>
  <c r="T1521" i="1"/>
  <c r="AP1993" i="1"/>
  <c r="AD1993" i="1"/>
  <c r="Y1993" i="1"/>
  <c r="AO1993" i="1" s="1"/>
  <c r="V1993" i="1"/>
  <c r="T1993" i="1"/>
  <c r="AP1596" i="1"/>
  <c r="AD1596" i="1"/>
  <c r="Y1596" i="1"/>
  <c r="AO1596" i="1" s="1"/>
  <c r="V1596" i="1"/>
  <c r="T1596" i="1"/>
  <c r="AP1898" i="1"/>
  <c r="AD1898" i="1"/>
  <c r="Y1898" i="1"/>
  <c r="AO1898" i="1" s="1"/>
  <c r="V1898" i="1"/>
  <c r="T1898" i="1"/>
  <c r="AP2186" i="1"/>
  <c r="AD2186" i="1"/>
  <c r="Y2186" i="1"/>
  <c r="AO2186" i="1" s="1"/>
  <c r="V2186" i="1"/>
  <c r="T2186" i="1"/>
  <c r="AP1848" i="1"/>
  <c r="AD1848" i="1"/>
  <c r="Y1848" i="1"/>
  <c r="AO1848" i="1" s="1"/>
  <c r="V1848" i="1"/>
  <c r="T1848" i="1"/>
  <c r="AP2118" i="1"/>
  <c r="AD2118" i="1"/>
  <c r="Y2118" i="1"/>
  <c r="AO2118" i="1" s="1"/>
  <c r="V2118" i="1"/>
  <c r="T2118" i="1"/>
  <c r="AP1811" i="1"/>
  <c r="AD1811" i="1"/>
  <c r="Y1811" i="1"/>
  <c r="AO1811" i="1" s="1"/>
  <c r="V1811" i="1"/>
  <c r="T1811" i="1"/>
  <c r="AP2115" i="1"/>
  <c r="AD2115" i="1"/>
  <c r="Y2115" i="1"/>
  <c r="AO2115" i="1" s="1"/>
  <c r="V2115" i="1"/>
  <c r="T2115" i="1"/>
  <c r="AP2085" i="1"/>
  <c r="AD2085" i="1"/>
  <c r="Y2085" i="1"/>
  <c r="AO2085" i="1" s="1"/>
  <c r="V2085" i="1"/>
  <c r="T2085" i="1"/>
  <c r="AP2197" i="1"/>
  <c r="AO2197" i="1"/>
  <c r="AD2197" i="1"/>
  <c r="Y2197" i="1"/>
  <c r="V2197" i="1"/>
  <c r="T2197" i="1"/>
  <c r="AP1525" i="1"/>
  <c r="AO1525" i="1"/>
  <c r="AD1525" i="1"/>
  <c r="Y1525" i="1"/>
  <c r="V1525" i="1"/>
  <c r="T1525" i="1"/>
  <c r="AP1516" i="1"/>
  <c r="AO1516" i="1"/>
  <c r="AD1516" i="1"/>
  <c r="Y1516" i="1"/>
  <c r="V1516" i="1"/>
  <c r="T1516" i="1"/>
  <c r="AP2074" i="1"/>
  <c r="AD2074" i="1"/>
  <c r="Y2074" i="1"/>
  <c r="AO2074" i="1" s="1"/>
  <c r="V2074" i="1"/>
  <c r="T2074" i="1"/>
  <c r="AP1908" i="1"/>
  <c r="AD1908" i="1"/>
  <c r="Y1908" i="1"/>
  <c r="AO1908" i="1" s="1"/>
  <c r="V1908" i="1"/>
  <c r="T1908" i="1"/>
  <c r="AP2091" i="1"/>
  <c r="AD2091" i="1"/>
  <c r="Y2091" i="1"/>
  <c r="AO2091" i="1" s="1"/>
  <c r="V2091" i="1"/>
  <c r="T2091" i="1"/>
  <c r="AP1955" i="1"/>
  <c r="AD1955" i="1"/>
  <c r="Y1955" i="1"/>
  <c r="AO1955" i="1" s="1"/>
  <c r="V1955" i="1"/>
  <c r="T1955" i="1"/>
  <c r="AP2084" i="1"/>
  <c r="AO2084" i="1"/>
  <c r="AD2084" i="1"/>
  <c r="Y2084" i="1"/>
  <c r="V2084" i="1"/>
  <c r="T2084" i="1"/>
  <c r="AP2067" i="1"/>
  <c r="AD2067" i="1"/>
  <c r="Y2067" i="1"/>
  <c r="AO2067" i="1" s="1"/>
  <c r="V2067" i="1"/>
  <c r="T2067" i="1"/>
  <c r="AP2019" i="1"/>
  <c r="AD2019" i="1"/>
  <c r="Y2019" i="1"/>
  <c r="AO2019" i="1" s="1"/>
  <c r="V2019" i="1"/>
  <c r="T2019" i="1"/>
  <c r="AP1687" i="1"/>
  <c r="AD1687" i="1"/>
  <c r="Y1687" i="1"/>
  <c r="AO1687" i="1" s="1"/>
  <c r="V1687" i="1"/>
  <c r="T1687" i="1"/>
  <c r="AP1839" i="1"/>
  <c r="AD1839" i="1"/>
  <c r="Y1839" i="1"/>
  <c r="AO1839" i="1" s="1"/>
  <c r="V1839" i="1"/>
  <c r="T1839" i="1"/>
  <c r="AP1752" i="1"/>
  <c r="AD1752" i="1"/>
  <c r="Y1752" i="1"/>
  <c r="AO1752" i="1" s="1"/>
  <c r="V1752" i="1"/>
  <c r="T1752" i="1"/>
  <c r="AP2086" i="1"/>
  <c r="AD2086" i="1"/>
  <c r="Y2086" i="1"/>
  <c r="AO2086" i="1" s="1"/>
  <c r="V2086" i="1"/>
  <c r="T2086" i="1"/>
  <c r="AP1834" i="1"/>
  <c r="AD1834" i="1"/>
  <c r="Y1834" i="1"/>
  <c r="AO1834" i="1" s="1"/>
  <c r="V1834" i="1"/>
  <c r="T1834" i="1"/>
  <c r="AP1953" i="1"/>
  <c r="AD1953" i="1"/>
  <c r="Y1953" i="1"/>
  <c r="AO1953" i="1" s="1"/>
  <c r="V1953" i="1"/>
  <c r="T1953" i="1"/>
  <c r="AP1946" i="1"/>
  <c r="AO1946" i="1"/>
  <c r="AD1946" i="1"/>
  <c r="Y1946" i="1"/>
  <c r="V1946" i="1"/>
  <c r="T1946" i="1"/>
  <c r="AP2139" i="1"/>
  <c r="AD2139" i="1"/>
  <c r="Y2139" i="1"/>
  <c r="AO2139" i="1" s="1"/>
  <c r="V2139" i="1"/>
  <c r="T2139" i="1"/>
  <c r="AP2219" i="1"/>
  <c r="AD2219" i="1"/>
  <c r="Y2219" i="1"/>
  <c r="AO2219" i="1" s="1"/>
  <c r="V2219" i="1"/>
  <c r="T2219" i="1"/>
  <c r="AP2178" i="1"/>
  <c r="AD2178" i="1"/>
  <c r="Y2178" i="1"/>
  <c r="AO2178" i="1" s="1"/>
  <c r="V2178" i="1"/>
  <c r="T2178" i="1"/>
  <c r="AP2148" i="1"/>
  <c r="AD2148" i="1"/>
  <c r="Y2148" i="1"/>
  <c r="AO2148" i="1" s="1"/>
  <c r="V2148" i="1"/>
  <c r="T2148" i="1"/>
  <c r="AP1747" i="1"/>
  <c r="AD1747" i="1"/>
  <c r="Y1747" i="1"/>
  <c r="AO1747" i="1" s="1"/>
  <c r="V1747" i="1"/>
  <c r="T1747" i="1"/>
  <c r="AP2079" i="1"/>
  <c r="AD2079" i="1"/>
  <c r="Y2079" i="1"/>
  <c r="AO2079" i="1" s="1"/>
  <c r="V2079" i="1"/>
  <c r="T2079" i="1"/>
  <c r="AP1971" i="1"/>
  <c r="AD1971" i="1"/>
  <c r="Y1971" i="1"/>
  <c r="AO1971" i="1" s="1"/>
  <c r="V1971" i="1"/>
  <c r="T1971" i="1"/>
  <c r="AP1945" i="1"/>
  <c r="AD1945" i="1"/>
  <c r="Y1945" i="1"/>
  <c r="AO1945" i="1" s="1"/>
  <c r="V1945" i="1"/>
  <c r="T1945" i="1"/>
  <c r="AP1884" i="1"/>
  <c r="AO1884" i="1"/>
  <c r="AD1884" i="1"/>
  <c r="Y1884" i="1"/>
  <c r="V1884" i="1"/>
  <c r="T1884" i="1"/>
  <c r="AP1842" i="1"/>
  <c r="AD1842" i="1"/>
  <c r="Y1842" i="1"/>
  <c r="AO1842" i="1" s="1"/>
  <c r="V1842" i="1"/>
  <c r="T1842" i="1"/>
  <c r="AP1897" i="1"/>
  <c r="AD1897" i="1"/>
  <c r="Y1897" i="1"/>
  <c r="AO1897" i="1" s="1"/>
  <c r="V1897" i="1"/>
  <c r="T1897" i="1"/>
  <c r="AP2024" i="1"/>
  <c r="AO2024" i="1"/>
  <c r="AD2024" i="1"/>
  <c r="Y2024" i="1"/>
  <c r="V2024" i="1"/>
  <c r="T2024" i="1"/>
  <c r="AP1896" i="1"/>
  <c r="AD1896" i="1"/>
  <c r="Y1896" i="1"/>
  <c r="AO1896" i="1" s="1"/>
  <c r="V1896" i="1"/>
  <c r="T1896" i="1"/>
  <c r="AP2121" i="1"/>
  <c r="AD2121" i="1"/>
  <c r="Y2121" i="1"/>
  <c r="AO2121" i="1" s="1"/>
  <c r="V2121" i="1"/>
  <c r="T2121" i="1"/>
  <c r="AP1771" i="1"/>
  <c r="AD1771" i="1"/>
  <c r="Y1771" i="1"/>
  <c r="AO1771" i="1" s="1"/>
  <c r="V1771" i="1"/>
  <c r="T1771" i="1"/>
  <c r="AP1739" i="1"/>
  <c r="AD1739" i="1"/>
  <c r="Y1739" i="1"/>
  <c r="AO1739" i="1" s="1"/>
  <c r="V1739" i="1"/>
  <c r="T1739" i="1"/>
  <c r="AP1806" i="1"/>
  <c r="AD1806" i="1"/>
  <c r="Y1806" i="1"/>
  <c r="AO1806" i="1" s="1"/>
  <c r="V1806" i="1"/>
  <c r="T1806" i="1"/>
  <c r="AP1804" i="1"/>
  <c r="AD1804" i="1"/>
  <c r="Y1804" i="1"/>
  <c r="AO1804" i="1" s="1"/>
  <c r="V1804" i="1"/>
  <c r="T1804" i="1"/>
  <c r="AP1699" i="1"/>
  <c r="AD1699" i="1"/>
  <c r="Y1699" i="1"/>
  <c r="AO1699" i="1" s="1"/>
  <c r="V1699" i="1"/>
  <c r="T1699" i="1"/>
  <c r="AP2042" i="1"/>
  <c r="AO2042" i="1"/>
  <c r="AD2042" i="1"/>
  <c r="Y2042" i="1"/>
  <c r="V2042" i="1"/>
  <c r="T2042" i="1"/>
  <c r="AP1718" i="1"/>
  <c r="AD1718" i="1"/>
  <c r="Y1718" i="1"/>
  <c r="AO1718" i="1" s="1"/>
  <c r="V1718" i="1"/>
  <c r="T1718" i="1"/>
  <c r="AP2057" i="1"/>
  <c r="AD2057" i="1"/>
  <c r="Y2057" i="1"/>
  <c r="AO2057" i="1" s="1"/>
  <c r="V2057" i="1"/>
  <c r="T2057" i="1"/>
  <c r="AP1992" i="1"/>
  <c r="AD1992" i="1"/>
  <c r="Y1992" i="1"/>
  <c r="AO1992" i="1" s="1"/>
  <c r="V1992" i="1"/>
  <c r="T1992" i="1"/>
  <c r="AP2135" i="1"/>
  <c r="AD2135" i="1"/>
  <c r="Y2135" i="1"/>
  <c r="AO2135" i="1" s="1"/>
  <c r="V2135" i="1"/>
  <c r="T2135" i="1"/>
  <c r="AP1803" i="1"/>
  <c r="AD1803" i="1"/>
  <c r="Y1803" i="1"/>
  <c r="AO1803" i="1" s="1"/>
  <c r="V1803" i="1"/>
  <c r="T1803" i="1"/>
  <c r="AP1790" i="1"/>
  <c r="AD1790" i="1"/>
  <c r="Y1790" i="1"/>
  <c r="AO1790" i="1" s="1"/>
  <c r="V1790" i="1"/>
  <c r="T1790" i="1"/>
  <c r="AP1623" i="1"/>
  <c r="AD1623" i="1"/>
  <c r="Y1623" i="1"/>
  <c r="AO1623" i="1" s="1"/>
  <c r="V1623" i="1"/>
  <c r="T1623" i="1"/>
  <c r="AP2068" i="1"/>
  <c r="AD2068" i="1"/>
  <c r="Y2068" i="1"/>
  <c r="AO2068" i="1" s="1"/>
  <c r="V2068" i="1"/>
  <c r="T2068" i="1"/>
  <c r="AP2152" i="1"/>
  <c r="AD2152" i="1"/>
  <c r="Y2152" i="1"/>
  <c r="AO2152" i="1" s="1"/>
  <c r="V2152" i="1"/>
  <c r="T2152" i="1"/>
  <c r="AP2216" i="1"/>
  <c r="AO2216" i="1"/>
  <c r="AD2216" i="1"/>
  <c r="Y2216" i="1"/>
  <c r="V2216" i="1"/>
  <c r="T2216" i="1"/>
  <c r="AP1822" i="1"/>
  <c r="AO1822" i="1"/>
  <c r="AD1822" i="1"/>
  <c r="Y1822" i="1"/>
  <c r="V1822" i="1"/>
  <c r="T1822" i="1"/>
  <c r="AP2022" i="1"/>
  <c r="AD2022" i="1"/>
  <c r="Y2022" i="1"/>
  <c r="AO2022" i="1" s="1"/>
  <c r="V2022" i="1"/>
  <c r="T2022" i="1"/>
  <c r="AP1556" i="1"/>
  <c r="AD1556" i="1"/>
  <c r="Y1556" i="1"/>
  <c r="AO1556" i="1" s="1"/>
  <c r="V1556" i="1"/>
  <c r="T1556" i="1"/>
  <c r="AP2007" i="1"/>
  <c r="AD2007" i="1"/>
  <c r="Y2007" i="1"/>
  <c r="AO2007" i="1" s="1"/>
  <c r="V2007" i="1"/>
  <c r="T2007" i="1"/>
  <c r="AP1935" i="1"/>
  <c r="AD1935" i="1"/>
  <c r="Y1935" i="1"/>
  <c r="AO1935" i="1" s="1"/>
  <c r="V1935" i="1"/>
  <c r="T1935" i="1"/>
  <c r="AP1657" i="1"/>
  <c r="AO1657" i="1"/>
  <c r="AD1657" i="1"/>
  <c r="Y1657" i="1"/>
  <c r="V1657" i="1"/>
  <c r="T1657" i="1"/>
  <c r="AP1823" i="1"/>
  <c r="AO1823" i="1"/>
  <c r="AD1823" i="1"/>
  <c r="Y1823" i="1"/>
  <c r="V1823" i="1"/>
  <c r="T1823" i="1"/>
  <c r="AP2155" i="1"/>
  <c r="AD2155" i="1"/>
  <c r="Y2155" i="1"/>
  <c r="AO2155" i="1" s="1"/>
  <c r="V2155" i="1"/>
  <c r="T2155" i="1"/>
  <c r="AP1972" i="1"/>
  <c r="AD1972" i="1"/>
  <c r="Y1972" i="1"/>
  <c r="AO1972" i="1" s="1"/>
  <c r="V1972" i="1"/>
  <c r="T1972" i="1"/>
  <c r="AP1647" i="1"/>
  <c r="AD1647" i="1"/>
  <c r="Y1647" i="1"/>
  <c r="AO1647" i="1" s="1"/>
  <c r="V1647" i="1"/>
  <c r="T1647" i="1"/>
  <c r="AP1661" i="1"/>
  <c r="AO1661" i="1"/>
  <c r="AD1661" i="1"/>
  <c r="Y1661" i="1"/>
  <c r="V1661" i="1"/>
  <c r="T1661" i="1"/>
  <c r="AP1646" i="1"/>
  <c r="AD1646" i="1"/>
  <c r="Y1646" i="1"/>
  <c r="AO1646" i="1" s="1"/>
  <c r="V1646" i="1"/>
  <c r="T1646" i="1"/>
  <c r="AP2044" i="1"/>
  <c r="AD2044" i="1"/>
  <c r="Y2044" i="1"/>
  <c r="AO2044" i="1" s="1"/>
  <c r="V2044" i="1"/>
  <c r="T2044" i="1"/>
  <c r="AP1883" i="1"/>
  <c r="AD1883" i="1"/>
  <c r="Y1883" i="1"/>
  <c r="AO1883" i="1" s="1"/>
  <c r="V1883" i="1"/>
  <c r="T1883" i="1"/>
  <c r="AP1784" i="1"/>
  <c r="AD1784" i="1"/>
  <c r="Y1784" i="1"/>
  <c r="AO1784" i="1" s="1"/>
  <c r="V1784" i="1"/>
  <c r="T1784" i="1"/>
  <c r="AP2130" i="1"/>
  <c r="AO2130" i="1"/>
  <c r="AD2130" i="1"/>
  <c r="Y2130" i="1"/>
  <c r="V2130" i="1"/>
  <c r="T2130" i="1"/>
  <c r="AP2070" i="1"/>
  <c r="AO2070" i="1"/>
  <c r="AD2070" i="1"/>
  <c r="Y2070" i="1"/>
  <c r="V2070" i="1"/>
  <c r="T2070" i="1"/>
  <c r="AP1964" i="1"/>
  <c r="AO1964" i="1"/>
  <c r="AD1964" i="1"/>
  <c r="Y1964" i="1"/>
  <c r="V1964" i="1"/>
  <c r="T1964" i="1"/>
  <c r="AP1994" i="1"/>
  <c r="AO1994" i="1"/>
  <c r="AD1994" i="1"/>
  <c r="Y1994" i="1"/>
  <c r="V1994" i="1"/>
  <c r="T1994" i="1"/>
  <c r="AP2198" i="1"/>
  <c r="AD2198" i="1"/>
  <c r="Y2198" i="1"/>
  <c r="AO2198" i="1" s="1"/>
  <c r="V2198" i="1"/>
  <c r="T2198" i="1"/>
  <c r="AP2021" i="1"/>
  <c r="AD2021" i="1"/>
  <c r="Y2021" i="1"/>
  <c r="AO2021" i="1" s="1"/>
  <c r="V2021" i="1"/>
  <c r="T2021" i="1"/>
  <c r="AP1948" i="1"/>
  <c r="AD1948" i="1"/>
  <c r="Y1948" i="1"/>
  <c r="AO1948" i="1" s="1"/>
  <c r="V1948" i="1"/>
  <c r="T1948" i="1"/>
  <c r="AP1824" i="1"/>
  <c r="AD1824" i="1"/>
  <c r="Y1824" i="1"/>
  <c r="AO1824" i="1" s="1"/>
  <c r="V1824" i="1"/>
  <c r="T1824" i="1"/>
  <c r="AP2116" i="1"/>
  <c r="AD2116" i="1"/>
  <c r="Y2116" i="1"/>
  <c r="AO2116" i="1" s="1"/>
  <c r="V2116" i="1"/>
  <c r="T2116" i="1"/>
  <c r="AP1952" i="1"/>
  <c r="AD1952" i="1"/>
  <c r="Y1952" i="1"/>
  <c r="AO1952" i="1" s="1"/>
  <c r="V1952" i="1"/>
  <c r="T1952" i="1"/>
  <c r="AP1845" i="1"/>
  <c r="AD1845" i="1"/>
  <c r="Y1845" i="1"/>
  <c r="AO1845" i="1" s="1"/>
  <c r="V1845" i="1"/>
  <c r="T1845" i="1"/>
  <c r="AP1636" i="1"/>
  <c r="AD1636" i="1"/>
  <c r="Y1636" i="1"/>
  <c r="AO1636" i="1" s="1"/>
  <c r="V1636" i="1"/>
  <c r="T1636" i="1"/>
  <c r="AP1662" i="1"/>
  <c r="AO1662" i="1"/>
  <c r="AD1662" i="1"/>
  <c r="Y1662" i="1"/>
  <c r="V1662" i="1"/>
  <c r="T1662" i="1"/>
  <c r="AP2071" i="1"/>
  <c r="AO2071" i="1"/>
  <c r="AD2071" i="1"/>
  <c r="Y2071" i="1"/>
  <c r="V2071" i="1"/>
  <c r="T2071" i="1"/>
  <c r="AP2027" i="1"/>
  <c r="AD2027" i="1"/>
  <c r="Y2027" i="1"/>
  <c r="AO2027" i="1" s="1"/>
  <c r="V2027" i="1"/>
  <c r="T2027" i="1"/>
  <c r="AP1973" i="1"/>
  <c r="AO1973" i="1"/>
  <c r="AD1973" i="1"/>
  <c r="Y1973" i="1"/>
  <c r="V1973" i="1"/>
  <c r="T1973" i="1"/>
  <c r="AP1579" i="1"/>
  <c r="AD1579" i="1"/>
  <c r="Y1579" i="1"/>
  <c r="AO1579" i="1" s="1"/>
  <c r="V1579" i="1"/>
  <c r="T1579" i="1"/>
  <c r="AP2051" i="1"/>
  <c r="AO2051" i="1"/>
  <c r="AD2051" i="1"/>
  <c r="Y2051" i="1"/>
  <c r="V2051" i="1"/>
  <c r="T2051" i="1"/>
  <c r="AP1705" i="1"/>
  <c r="AD1705" i="1"/>
  <c r="Y1705" i="1"/>
  <c r="AO1705" i="1" s="1"/>
  <c r="V1705" i="1"/>
  <c r="T1705" i="1"/>
  <c r="AP1710" i="1"/>
  <c r="AD1710" i="1"/>
  <c r="Y1710" i="1"/>
  <c r="AO1710" i="1" s="1"/>
  <c r="V1710" i="1"/>
  <c r="T1710" i="1"/>
  <c r="AP1713" i="1"/>
  <c r="AO1713" i="1"/>
  <c r="AD1713" i="1"/>
  <c r="Y1713" i="1"/>
  <c r="V1713" i="1"/>
  <c r="T1713" i="1"/>
  <c r="AP1712" i="1"/>
  <c r="AD1712" i="1"/>
  <c r="Y1712" i="1"/>
  <c r="AO1712" i="1" s="1"/>
  <c r="V1712" i="1"/>
  <c r="T1712" i="1"/>
  <c r="AP2159" i="1"/>
  <c r="AO2159" i="1"/>
  <c r="AD2159" i="1"/>
  <c r="Y2159" i="1"/>
  <c r="V2159" i="1"/>
  <c r="T2159" i="1"/>
  <c r="AP2077" i="1"/>
  <c r="AD2077" i="1"/>
  <c r="Y2077" i="1"/>
  <c r="AO2077" i="1" s="1"/>
  <c r="V2077" i="1"/>
  <c r="T2077" i="1"/>
  <c r="AP1816" i="1"/>
  <c r="AD1816" i="1"/>
  <c r="Y1816" i="1"/>
  <c r="AO1816" i="1" s="1"/>
  <c r="V1816" i="1"/>
  <c r="T1816" i="1"/>
  <c r="AP1931" i="1"/>
  <c r="AD1931" i="1"/>
  <c r="Y1931" i="1"/>
  <c r="AO1931" i="1" s="1"/>
  <c r="V1931" i="1"/>
  <c r="T1931" i="1"/>
  <c r="AP2054" i="1"/>
  <c r="AD2054" i="1"/>
  <c r="Y2054" i="1"/>
  <c r="AO2054" i="1" s="1"/>
  <c r="V2054" i="1"/>
  <c r="T2054" i="1"/>
  <c r="AP2199" i="1"/>
  <c r="AO2199" i="1"/>
  <c r="AD2199" i="1"/>
  <c r="Y2199" i="1"/>
  <c r="V2199" i="1"/>
  <c r="T2199" i="1"/>
  <c r="AP1740" i="1"/>
  <c r="AD1740" i="1"/>
  <c r="Y1740" i="1"/>
  <c r="AO1740" i="1" s="1"/>
  <c r="V1740" i="1"/>
  <c r="T1740" i="1"/>
  <c r="AP1736" i="1"/>
  <c r="AD1736" i="1"/>
  <c r="Y1736" i="1"/>
  <c r="AO1736" i="1" s="1"/>
  <c r="V1736" i="1"/>
  <c r="T1736" i="1"/>
  <c r="AP1958" i="1"/>
  <c r="AO1958" i="1"/>
  <c r="AD1958" i="1"/>
  <c r="Y1958" i="1"/>
  <c r="V1958" i="1"/>
  <c r="T1958" i="1"/>
  <c r="AP1831" i="1"/>
  <c r="AO1831" i="1"/>
  <c r="AD1831" i="1"/>
  <c r="Y1831" i="1"/>
  <c r="V1831" i="1"/>
  <c r="T1831" i="1"/>
  <c r="AP1792" i="1"/>
  <c r="AD1792" i="1"/>
  <c r="Y1792" i="1"/>
  <c r="AO1792" i="1" s="1"/>
  <c r="V1792" i="1"/>
  <c r="T1792" i="1"/>
  <c r="AP2128" i="1"/>
  <c r="AD2128" i="1"/>
  <c r="Y2128" i="1"/>
  <c r="AO2128" i="1" s="1"/>
  <c r="V2128" i="1"/>
  <c r="T2128" i="1"/>
  <c r="AP1658" i="1"/>
  <c r="AD1658" i="1"/>
  <c r="Y1658" i="1"/>
  <c r="AO1658" i="1" s="1"/>
  <c r="V1658" i="1"/>
  <c r="T1658" i="1"/>
  <c r="AP1903" i="1"/>
  <c r="AD1903" i="1"/>
  <c r="Y1903" i="1"/>
  <c r="AO1903" i="1" s="1"/>
  <c r="V1903" i="1"/>
  <c r="T1903" i="1"/>
  <c r="AP2133" i="1"/>
  <c r="AD2133" i="1"/>
  <c r="Y2133" i="1"/>
  <c r="AO2133" i="1" s="1"/>
  <c r="V2133" i="1"/>
  <c r="T2133" i="1"/>
  <c r="AP1846" i="1"/>
  <c r="AD1846" i="1"/>
  <c r="Y1846" i="1"/>
  <c r="AO1846" i="1" s="1"/>
  <c r="V1846" i="1"/>
  <c r="T1846" i="1"/>
  <c r="AP1843" i="1"/>
  <c r="AO1843" i="1"/>
  <c r="AD1843" i="1"/>
  <c r="Y1843" i="1"/>
  <c r="V1843" i="1"/>
  <c r="T1843" i="1"/>
  <c r="AP1612" i="1"/>
  <c r="AD1612" i="1"/>
  <c r="Y1612" i="1"/>
  <c r="AO1612" i="1" s="1"/>
  <c r="V1612" i="1"/>
  <c r="T1612" i="1"/>
  <c r="AP1926" i="1"/>
  <c r="AO1926" i="1"/>
  <c r="AD1926" i="1"/>
  <c r="Y1926" i="1"/>
  <c r="V1926" i="1"/>
  <c r="T1926" i="1"/>
  <c r="AP1862" i="1"/>
  <c r="AO1862" i="1"/>
  <c r="AD1862" i="1"/>
  <c r="Y1862" i="1"/>
  <c r="V1862" i="1"/>
  <c r="T1862" i="1"/>
  <c r="AP1743" i="1"/>
  <c r="AO1743" i="1"/>
  <c r="AD1743" i="1"/>
  <c r="Y1743" i="1"/>
  <c r="V1743" i="1"/>
  <c r="T1743" i="1"/>
  <c r="AP2207" i="1"/>
  <c r="AD2207" i="1"/>
  <c r="Y2207" i="1"/>
  <c r="AO2207" i="1" s="1"/>
  <c r="V2207" i="1"/>
  <c r="T2207" i="1"/>
  <c r="AP1634" i="1"/>
  <c r="AD1634" i="1"/>
  <c r="Y1634" i="1"/>
  <c r="AO1634" i="1" s="1"/>
  <c r="V1634" i="1"/>
  <c r="T1634" i="1"/>
  <c r="AP1717" i="1"/>
  <c r="AD1717" i="1"/>
  <c r="Y1717" i="1"/>
  <c r="AO1717" i="1" s="1"/>
  <c r="V1717" i="1"/>
  <c r="T1717" i="1"/>
  <c r="AP1691" i="1"/>
  <c r="AD1691" i="1"/>
  <c r="Y1691" i="1"/>
  <c r="AO1691" i="1" s="1"/>
  <c r="V1691" i="1"/>
  <c r="T1691" i="1"/>
  <c r="AP1943" i="1"/>
  <c r="AO1943" i="1"/>
  <c r="AD1943" i="1"/>
  <c r="Y1943" i="1"/>
  <c r="V1943" i="1"/>
  <c r="T1943" i="1"/>
  <c r="AP1702" i="1"/>
  <c r="AD1702" i="1"/>
  <c r="Y1702" i="1"/>
  <c r="AO1702" i="1" s="1"/>
  <c r="V1702" i="1"/>
  <c r="T1702" i="1"/>
  <c r="AP1694" i="1"/>
  <c r="AD1694" i="1"/>
  <c r="Y1694" i="1"/>
  <c r="AO1694" i="1" s="1"/>
  <c r="V1694" i="1"/>
  <c r="T1694" i="1"/>
  <c r="AP2058" i="1"/>
  <c r="AO2058" i="1"/>
  <c r="AD2058" i="1"/>
  <c r="Y2058" i="1"/>
  <c r="V2058" i="1"/>
  <c r="T2058" i="1"/>
  <c r="AP1791" i="1"/>
  <c r="AD1791" i="1"/>
  <c r="Y1791" i="1"/>
  <c r="AO1791" i="1" s="1"/>
  <c r="V1791" i="1"/>
  <c r="T1791" i="1"/>
  <c r="AP1609" i="1"/>
  <c r="AD1609" i="1"/>
  <c r="Y1609" i="1"/>
  <c r="AO1609" i="1" s="1"/>
  <c r="V1609" i="1"/>
  <c r="T1609" i="1"/>
  <c r="AP1597" i="1"/>
  <c r="AD1597" i="1"/>
  <c r="Y1597" i="1"/>
  <c r="AO1597" i="1" s="1"/>
  <c r="V1597" i="1"/>
  <c r="T1597" i="1"/>
  <c r="AP1857" i="1"/>
  <c r="AO1857" i="1"/>
  <c r="AD1857" i="1"/>
  <c r="Y1857" i="1"/>
  <c r="V1857" i="1"/>
  <c r="T1857" i="1"/>
  <c r="AP1676" i="1"/>
  <c r="AD1676" i="1"/>
  <c r="Y1676" i="1"/>
  <c r="AO1676" i="1" s="1"/>
  <c r="V1676" i="1"/>
  <c r="T1676" i="1"/>
  <c r="AP1876" i="1"/>
  <c r="AO1876" i="1"/>
  <c r="AD1876" i="1"/>
  <c r="Y1876" i="1"/>
  <c r="V1876" i="1"/>
  <c r="T1876" i="1"/>
  <c r="AP2218" i="1"/>
  <c r="AO2218" i="1"/>
  <c r="AD2218" i="1"/>
  <c r="Y2218" i="1"/>
  <c r="V2218" i="1"/>
  <c r="T2218" i="1"/>
  <c r="AP1582" i="1"/>
  <c r="AD1582" i="1"/>
  <c r="Y1582" i="1"/>
  <c r="AO1582" i="1" s="1"/>
  <c r="V1582" i="1"/>
  <c r="T1582" i="1"/>
  <c r="AP2018" i="1"/>
  <c r="AD2018" i="1"/>
  <c r="Y2018" i="1"/>
  <c r="AO2018" i="1" s="1"/>
  <c r="V2018" i="1"/>
  <c r="T2018" i="1"/>
  <c r="AP2094" i="1"/>
  <c r="AD2094" i="1"/>
  <c r="Y2094" i="1"/>
  <c r="AO2094" i="1" s="1"/>
  <c r="V2094" i="1"/>
  <c r="T2094" i="1"/>
  <c r="AP1593" i="1"/>
  <c r="AO1593" i="1"/>
  <c r="AD1593" i="1"/>
  <c r="Y1593" i="1"/>
  <c r="V1593" i="1"/>
  <c r="T1593" i="1"/>
  <c r="AP2041" i="1"/>
  <c r="AO2041" i="1"/>
  <c r="AD2041" i="1"/>
  <c r="Y2041" i="1"/>
  <c r="V2041" i="1"/>
  <c r="T2041" i="1"/>
  <c r="AP1800" i="1"/>
  <c r="AO1800" i="1"/>
  <c r="AD1800" i="1"/>
  <c r="Y1800" i="1"/>
  <c r="V1800" i="1"/>
  <c r="T1800" i="1"/>
  <c r="AP1553" i="1"/>
  <c r="AD1553" i="1"/>
  <c r="Y1553" i="1"/>
  <c r="AO1553" i="1" s="1"/>
  <c r="V1553" i="1"/>
  <c r="T1553" i="1"/>
  <c r="AP2208" i="1"/>
  <c r="AD2208" i="1"/>
  <c r="Y2208" i="1"/>
  <c r="AO2208" i="1" s="1"/>
  <c r="V2208" i="1"/>
  <c r="T2208" i="1"/>
  <c r="AP1852" i="1"/>
  <c r="AD1852" i="1"/>
  <c r="Y1852" i="1"/>
  <c r="AO1852" i="1" s="1"/>
  <c r="V1852" i="1"/>
  <c r="T1852" i="1"/>
  <c r="AP1916" i="1"/>
  <c r="AD1916" i="1"/>
  <c r="Y1916" i="1"/>
  <c r="AO1916" i="1" s="1"/>
  <c r="V1916" i="1"/>
  <c r="T1916" i="1"/>
  <c r="AP2196" i="1"/>
  <c r="AO2196" i="1"/>
  <c r="AD2196" i="1"/>
  <c r="Y2196" i="1"/>
  <c r="V2196" i="1"/>
  <c r="T2196" i="1"/>
  <c r="AP1681" i="1"/>
  <c r="AD1681" i="1"/>
  <c r="Y1681" i="1"/>
  <c r="AO1681" i="1" s="1"/>
  <c r="V1681" i="1"/>
  <c r="T1681" i="1"/>
  <c r="AP2020" i="1"/>
  <c r="AO2020" i="1"/>
  <c r="AD2020" i="1"/>
  <c r="Y2020" i="1"/>
  <c r="V2020" i="1"/>
  <c r="T2020" i="1"/>
  <c r="AP1721" i="1"/>
  <c r="AO1721" i="1"/>
  <c r="AD1721" i="1"/>
  <c r="Y1721" i="1"/>
  <c r="V1721" i="1"/>
  <c r="T1721" i="1"/>
  <c r="AP1605" i="1"/>
  <c r="AD1605" i="1"/>
  <c r="Y1605" i="1"/>
  <c r="AO1605" i="1" s="1"/>
  <c r="V1605" i="1"/>
  <c r="T1605" i="1"/>
  <c r="AP2029" i="1"/>
  <c r="AO2029" i="1"/>
  <c r="AD2029" i="1"/>
  <c r="Y2029" i="1"/>
  <c r="V2029" i="1"/>
  <c r="T2029" i="1"/>
  <c r="AP1622" i="1"/>
  <c r="AD1622" i="1"/>
  <c r="Y1622" i="1"/>
  <c r="AO1622" i="1" s="1"/>
  <c r="V1622" i="1"/>
  <c r="T1622" i="1"/>
  <c r="AP2082" i="1"/>
  <c r="AO2082" i="1"/>
  <c r="AD2082" i="1"/>
  <c r="Y2082" i="1"/>
  <c r="V2082" i="1"/>
  <c r="T2082" i="1"/>
  <c r="AP2080" i="1"/>
  <c r="AO2080" i="1"/>
  <c r="AD2080" i="1"/>
  <c r="Y2080" i="1"/>
  <c r="V2080" i="1"/>
  <c r="T2080" i="1"/>
  <c r="AP1920" i="1"/>
  <c r="AO1920" i="1"/>
  <c r="AD1920" i="1"/>
  <c r="Y1920" i="1"/>
  <c r="V1920" i="1"/>
  <c r="T1920" i="1"/>
  <c r="AP1584" i="1"/>
  <c r="AO1584" i="1"/>
  <c r="AD1584" i="1"/>
  <c r="Y1584" i="1"/>
  <c r="V1584" i="1"/>
  <c r="T1584" i="1"/>
  <c r="AP2034" i="1"/>
  <c r="AD2034" i="1"/>
  <c r="Y2034" i="1"/>
  <c r="AO2034" i="1" s="1"/>
  <c r="V2034" i="1"/>
  <c r="T2034" i="1"/>
  <c r="AP1828" i="1"/>
  <c r="AO1828" i="1"/>
  <c r="AD1828" i="1"/>
  <c r="Y1828" i="1"/>
  <c r="V1828" i="1"/>
  <c r="T1828" i="1"/>
  <c r="AP1829" i="1"/>
  <c r="AO1829" i="1"/>
  <c r="AD1829" i="1"/>
  <c r="Y1829" i="1"/>
  <c r="V1829" i="1"/>
  <c r="T1829" i="1"/>
  <c r="AP1573" i="1"/>
  <c r="AD1573" i="1"/>
  <c r="Y1573" i="1"/>
  <c r="AO1573" i="1" s="1"/>
  <c r="V1573" i="1"/>
  <c r="T1573" i="1"/>
  <c r="AP1795" i="1"/>
  <c r="AO1795" i="1"/>
  <c r="AD1795" i="1"/>
  <c r="Y1795" i="1"/>
  <c r="V1795" i="1"/>
  <c r="T1795" i="1"/>
  <c r="AP1820" i="1"/>
  <c r="AO1820" i="1"/>
  <c r="AD1820" i="1"/>
  <c r="Y1820" i="1"/>
  <c r="V1820" i="1"/>
  <c r="T1820" i="1"/>
  <c r="AP1600" i="1"/>
  <c r="AD1600" i="1"/>
  <c r="Y1600" i="1"/>
  <c r="AO1600" i="1" s="1"/>
  <c r="V1600" i="1"/>
  <c r="T1600" i="1"/>
  <c r="AP1682" i="1"/>
  <c r="AO1682" i="1"/>
  <c r="AD1682" i="1"/>
  <c r="Y1682" i="1"/>
  <c r="V1682" i="1"/>
  <c r="T1682" i="1"/>
  <c r="AP1750" i="1"/>
  <c r="AO1750" i="1"/>
  <c r="AD1750" i="1"/>
  <c r="Y1750" i="1"/>
  <c r="V1750" i="1"/>
  <c r="T1750" i="1"/>
  <c r="AP2083" i="1"/>
  <c r="AO2083" i="1"/>
  <c r="AD2083" i="1"/>
  <c r="Y2083" i="1"/>
  <c r="V2083" i="1"/>
  <c r="T2083" i="1"/>
  <c r="AP1847" i="1"/>
  <c r="AD1847" i="1"/>
  <c r="Y1847" i="1"/>
  <c r="AO1847" i="1" s="1"/>
  <c r="V1847" i="1"/>
  <c r="T1847" i="1"/>
  <c r="AP1869" i="1"/>
  <c r="AO1869" i="1"/>
  <c r="AD1869" i="1"/>
  <c r="Y1869" i="1"/>
  <c r="V1869" i="1"/>
  <c r="T1869" i="1"/>
  <c r="AP2009" i="1"/>
  <c r="AO2009" i="1"/>
  <c r="AD2009" i="1"/>
  <c r="Y2009" i="1"/>
  <c r="V2009" i="1"/>
  <c r="T2009" i="1"/>
  <c r="AP1640" i="1"/>
  <c r="AO1640" i="1"/>
  <c r="AD1640" i="1"/>
  <c r="Y1640" i="1"/>
  <c r="V1640" i="1"/>
  <c r="T1640" i="1"/>
  <c r="AP1788" i="1"/>
  <c r="AD1788" i="1"/>
  <c r="Y1788" i="1"/>
  <c r="AO1788" i="1" s="1"/>
  <c r="V1788" i="1"/>
  <c r="T1788" i="1"/>
  <c r="AP1642" i="1"/>
  <c r="AD1642" i="1"/>
  <c r="Y1642" i="1"/>
  <c r="AO1642" i="1" s="1"/>
  <c r="V1642" i="1"/>
  <c r="T1642" i="1"/>
  <c r="AP1728" i="1"/>
  <c r="AO1728" i="1"/>
  <c r="AD1728" i="1"/>
  <c r="Y1728" i="1"/>
  <c r="V1728" i="1"/>
  <c r="T1728" i="1"/>
  <c r="AP1568" i="1"/>
  <c r="AO1568" i="1"/>
  <c r="AD1568" i="1"/>
  <c r="Y1568" i="1"/>
  <c r="V1568" i="1"/>
  <c r="T1568" i="1"/>
  <c r="AP1997" i="1"/>
  <c r="AO1997" i="1"/>
  <c r="AD1997" i="1"/>
  <c r="Y1997" i="1"/>
  <c r="V1997" i="1"/>
  <c r="T1997" i="1"/>
  <c r="AP1690" i="1"/>
  <c r="AD1690" i="1"/>
  <c r="Y1690" i="1"/>
  <c r="AO1690" i="1" s="1"/>
  <c r="V1690" i="1"/>
  <c r="T1690" i="1"/>
  <c r="AP1543" i="1"/>
  <c r="AD1543" i="1"/>
  <c r="Y1543" i="1"/>
  <c r="AO1543" i="1" s="1"/>
  <c r="V1543" i="1"/>
  <c r="T1543" i="1"/>
  <c r="AP2246" i="1"/>
  <c r="AO2246" i="1"/>
  <c r="AD2246" i="1"/>
  <c r="Y2246" i="1"/>
  <c r="V2246" i="1"/>
  <c r="T2246" i="1"/>
  <c r="AP1878" i="1"/>
  <c r="AO1878" i="1"/>
  <c r="AD1878" i="1"/>
  <c r="Y1878" i="1"/>
  <c r="V1878" i="1"/>
  <c r="T1878" i="1"/>
  <c r="AP1766" i="1"/>
  <c r="AO1766" i="1"/>
  <c r="AD1766" i="1"/>
  <c r="Y1766" i="1"/>
  <c r="V1766" i="1"/>
  <c r="T1766" i="1"/>
  <c r="AP1523" i="1"/>
  <c r="AO1523" i="1"/>
  <c r="AD1523" i="1"/>
  <c r="Y1523" i="1"/>
  <c r="V1523" i="1"/>
  <c r="T1523" i="1"/>
  <c r="AP2184" i="1"/>
  <c r="AD2184" i="1"/>
  <c r="Y2184" i="1"/>
  <c r="AO2184" i="1" s="1"/>
  <c r="V2184" i="1"/>
  <c r="T2184" i="1"/>
  <c r="AP1895" i="1"/>
  <c r="AO1895" i="1"/>
  <c r="AD1895" i="1"/>
  <c r="Y1895" i="1"/>
  <c r="V1895" i="1"/>
  <c r="T1895" i="1"/>
  <c r="AP1697" i="1"/>
  <c r="AO1697" i="1"/>
  <c r="AD1697" i="1"/>
  <c r="Y1697" i="1"/>
  <c r="V1697" i="1"/>
  <c r="T1697" i="1"/>
  <c r="AP1719" i="1"/>
  <c r="AO1719" i="1"/>
  <c r="AD1719" i="1"/>
  <c r="Y1719" i="1"/>
  <c r="V1719" i="1"/>
  <c r="T1719" i="1"/>
  <c r="AP1928" i="1"/>
  <c r="AO1928" i="1"/>
  <c r="AD1928" i="1"/>
  <c r="Y1928" i="1"/>
  <c r="V1928" i="1"/>
  <c r="T1928" i="1"/>
  <c r="AP1587" i="1"/>
  <c r="AD1587" i="1"/>
  <c r="Y1587" i="1"/>
  <c r="AO1587" i="1" s="1"/>
  <c r="V1587" i="1"/>
  <c r="T1587" i="1"/>
  <c r="AP1693" i="1"/>
  <c r="AD1693" i="1"/>
  <c r="Y1693" i="1"/>
  <c r="AO1693" i="1" s="1"/>
  <c r="V1693" i="1"/>
  <c r="T1693" i="1"/>
  <c r="AP1621" i="1"/>
  <c r="AO1621" i="1"/>
  <c r="AD1621" i="1"/>
  <c r="Y1621" i="1"/>
  <c r="V1621" i="1"/>
  <c r="T1621" i="1"/>
  <c r="AP2136" i="1"/>
  <c r="AO2136" i="1"/>
  <c r="AD2136" i="1"/>
  <c r="Y2136" i="1"/>
  <c r="V2136" i="1"/>
  <c r="T2136" i="1"/>
  <c r="AP1968" i="1"/>
  <c r="AO1968" i="1"/>
  <c r="AD1968" i="1"/>
  <c r="Y1968" i="1"/>
  <c r="V1968" i="1"/>
  <c r="T1968" i="1"/>
  <c r="AP2062" i="1"/>
  <c r="AO2062" i="1"/>
  <c r="AD2062" i="1"/>
  <c r="Y2062" i="1"/>
  <c r="V2062" i="1"/>
  <c r="T2062" i="1"/>
  <c r="AP2129" i="1"/>
  <c r="AO2129" i="1"/>
  <c r="AD2129" i="1"/>
  <c r="Y2129" i="1"/>
  <c r="V2129" i="1"/>
  <c r="T2129" i="1"/>
  <c r="AP1695" i="1"/>
  <c r="AO1695" i="1"/>
  <c r="AD1695" i="1"/>
  <c r="Y1695" i="1"/>
  <c r="V1695" i="1"/>
  <c r="T1695" i="1"/>
  <c r="AP2117" i="1"/>
  <c r="AO2117" i="1"/>
  <c r="AD2117" i="1"/>
  <c r="Y2117" i="1"/>
  <c r="V2117" i="1"/>
  <c r="T2117" i="1"/>
  <c r="AP1827" i="1"/>
  <c r="AO1827" i="1"/>
  <c r="AD1827" i="1"/>
  <c r="Y1827" i="1"/>
  <c r="V1827" i="1"/>
  <c r="T1827" i="1"/>
  <c r="AP1906" i="1"/>
  <c r="AO1906" i="1"/>
  <c r="AD1906" i="1"/>
  <c r="Y1906" i="1"/>
  <c r="V1906" i="1"/>
  <c r="T1906" i="1"/>
  <c r="AP1594" i="1"/>
  <c r="AO1594" i="1"/>
  <c r="AD1594" i="1"/>
  <c r="Y1594" i="1"/>
  <c r="V1594" i="1"/>
  <c r="T1594" i="1"/>
  <c r="AP1755" i="1"/>
  <c r="AO1755" i="1"/>
  <c r="AD1755" i="1"/>
  <c r="Y1755" i="1"/>
  <c r="V1755" i="1"/>
  <c r="T1755" i="1"/>
  <c r="AP1599" i="1"/>
  <c r="AD1599" i="1"/>
  <c r="Y1599" i="1"/>
  <c r="AO1599" i="1" s="1"/>
  <c r="V1599" i="1"/>
  <c r="T1599" i="1"/>
  <c r="AP1558" i="1"/>
  <c r="AD1558" i="1"/>
  <c r="Y1558" i="1"/>
  <c r="AO1558" i="1" s="1"/>
  <c r="V1558" i="1"/>
  <c r="T1558" i="1"/>
  <c r="AP2126" i="1"/>
  <c r="AO2126" i="1"/>
  <c r="AD2126" i="1"/>
  <c r="Y2126" i="1"/>
  <c r="V2126" i="1"/>
  <c r="T2126" i="1"/>
  <c r="AP2066" i="1"/>
  <c r="AO2066" i="1"/>
  <c r="AD2066" i="1"/>
  <c r="Y2066" i="1"/>
  <c r="V2066" i="1"/>
  <c r="T2066" i="1"/>
  <c r="AP1914" i="1"/>
  <c r="AO1914" i="1"/>
  <c r="AD1914" i="1"/>
  <c r="Y1914" i="1"/>
  <c r="V1914" i="1"/>
  <c r="T1914" i="1"/>
  <c r="AP1598" i="1"/>
  <c r="AO1598" i="1"/>
  <c r="AD1598" i="1"/>
  <c r="Y1598" i="1"/>
  <c r="V1598" i="1"/>
  <c r="T1598" i="1"/>
  <c r="AP1961" i="1"/>
  <c r="AO1961" i="1"/>
  <c r="AD1961" i="1"/>
  <c r="Y1961" i="1"/>
  <c r="V1961" i="1"/>
  <c r="T1961" i="1"/>
  <c r="AP2202" i="1"/>
  <c r="AO2202" i="1"/>
  <c r="AD2202" i="1"/>
  <c r="Y2202" i="1"/>
  <c r="V2202" i="1"/>
  <c r="T2202" i="1"/>
  <c r="AP1838" i="1"/>
  <c r="AO1838" i="1"/>
  <c r="AD1838" i="1"/>
  <c r="Y1838" i="1"/>
  <c r="V1838" i="1"/>
  <c r="T1838" i="1"/>
  <c r="AP2124" i="1"/>
  <c r="AO2124" i="1"/>
  <c r="AD2124" i="1"/>
  <c r="Y2124" i="1"/>
  <c r="V2124" i="1"/>
  <c r="T2124" i="1"/>
  <c r="AP2195" i="1"/>
  <c r="AO2195" i="1"/>
  <c r="AD2195" i="1"/>
  <c r="Y2195" i="1"/>
  <c r="V2195" i="1"/>
  <c r="T2195" i="1"/>
  <c r="AP1775" i="1"/>
  <c r="AO1775" i="1"/>
  <c r="AD1775" i="1"/>
  <c r="Y1775" i="1"/>
  <c r="V1775" i="1"/>
  <c r="T1775" i="1"/>
  <c r="AP1889" i="1"/>
  <c r="AO1889" i="1"/>
  <c r="AD1889" i="1"/>
  <c r="Y1889" i="1"/>
  <c r="V1889" i="1"/>
  <c r="T1889" i="1"/>
  <c r="AP2125" i="1"/>
  <c r="AO2125" i="1"/>
  <c r="AD2125" i="1"/>
  <c r="Y2125" i="1"/>
  <c r="V2125" i="1"/>
  <c r="T2125" i="1"/>
  <c r="AP2249" i="1"/>
  <c r="AO2249" i="1"/>
  <c r="AD2249" i="1"/>
  <c r="Y2249" i="1"/>
  <c r="V2249" i="1"/>
  <c r="T2249" i="1"/>
  <c r="AP1871" i="1"/>
  <c r="AO1871" i="1"/>
  <c r="AD1871" i="1"/>
  <c r="Y1871" i="1"/>
  <c r="V1871" i="1"/>
  <c r="T1871" i="1"/>
  <c r="AP1684" i="1"/>
  <c r="AO1684" i="1"/>
  <c r="AD1684" i="1"/>
  <c r="Y1684" i="1"/>
  <c r="V1684" i="1"/>
  <c r="T1684" i="1"/>
  <c r="AP2055" i="1"/>
  <c r="AO2055" i="1"/>
  <c r="AD2055" i="1"/>
  <c r="Y2055" i="1"/>
  <c r="V2055" i="1"/>
  <c r="T2055" i="1"/>
  <c r="AP1559" i="1"/>
  <c r="AO1559" i="1"/>
  <c r="AD1559" i="1"/>
  <c r="Y1559" i="1"/>
  <c r="V1559" i="1"/>
  <c r="T1559" i="1"/>
  <c r="AP2209" i="1"/>
  <c r="AO2209" i="1"/>
  <c r="AD2209" i="1"/>
  <c r="Y2209" i="1"/>
  <c r="V2209" i="1"/>
  <c r="T2209" i="1"/>
  <c r="AP2132" i="1"/>
  <c r="AO2132" i="1"/>
  <c r="AD2132" i="1"/>
  <c r="Y2132" i="1"/>
  <c r="V2132" i="1"/>
  <c r="T2132" i="1"/>
  <c r="AP2172" i="1"/>
  <c r="AO2172" i="1"/>
  <c r="AD2172" i="1"/>
  <c r="Y2172" i="1"/>
  <c r="V2172" i="1"/>
  <c r="T2172" i="1"/>
  <c r="AP2192" i="1"/>
  <c r="AO2192" i="1"/>
  <c r="AD2192" i="1"/>
  <c r="Y2192" i="1"/>
  <c r="V2192" i="1"/>
  <c r="T2192" i="1"/>
  <c r="AP1825" i="1"/>
  <c r="AO1825" i="1"/>
  <c r="AD1825" i="1"/>
  <c r="Y1825" i="1"/>
  <c r="V1825" i="1"/>
  <c r="T1825" i="1"/>
  <c r="AP1735" i="1"/>
  <c r="AO1735" i="1"/>
  <c r="AD1735" i="1"/>
  <c r="Y1735" i="1"/>
  <c r="V1735" i="1"/>
  <c r="T1735" i="1"/>
  <c r="AP1529" i="1"/>
  <c r="AO1529" i="1"/>
  <c r="AD1529" i="1"/>
  <c r="Y1529" i="1"/>
  <c r="V1529" i="1"/>
  <c r="T1529" i="1"/>
  <c r="AP1936" i="1"/>
  <c r="AO1936" i="1"/>
  <c r="AD1936" i="1"/>
  <c r="Y1936" i="1"/>
  <c r="V1936" i="1"/>
  <c r="T1936" i="1"/>
  <c r="AP1807" i="1"/>
  <c r="AO1807" i="1"/>
  <c r="AD1807" i="1"/>
  <c r="Y1807" i="1"/>
  <c r="V1807" i="1"/>
  <c r="T1807" i="1"/>
  <c r="AP1942" i="1"/>
  <c r="AO1942" i="1"/>
  <c r="AD1942" i="1"/>
  <c r="Y1942" i="1"/>
  <c r="V1942" i="1"/>
  <c r="T1942" i="1"/>
  <c r="AP1625" i="1"/>
  <c r="AO1625" i="1"/>
  <c r="AD1625" i="1"/>
  <c r="Y1625" i="1"/>
  <c r="V1625" i="1"/>
  <c r="T1625" i="1"/>
  <c r="AP2043" i="1"/>
  <c r="AO2043" i="1"/>
  <c r="AD2043" i="1"/>
  <c r="Y2043" i="1"/>
  <c r="V2043" i="1"/>
  <c r="T2043" i="1"/>
  <c r="AP1768" i="1"/>
  <c r="AO1768" i="1"/>
  <c r="AD1768" i="1"/>
  <c r="Y1768" i="1"/>
  <c r="V1768" i="1"/>
  <c r="T1768" i="1"/>
  <c r="AP2090" i="1"/>
  <c r="AO2090" i="1"/>
  <c r="AD2090" i="1"/>
  <c r="Y2090" i="1"/>
  <c r="V2090" i="1"/>
  <c r="T2090" i="1"/>
  <c r="AP1626" i="1"/>
  <c r="AO1626" i="1"/>
  <c r="AD1626" i="1"/>
  <c r="Y1626" i="1"/>
  <c r="V1626" i="1"/>
  <c r="T1626" i="1"/>
  <c r="AP1761" i="1"/>
  <c r="AO1761" i="1"/>
  <c r="AD1761" i="1"/>
  <c r="Y1761" i="1"/>
  <c r="V1761" i="1"/>
  <c r="T1761" i="1"/>
  <c r="AP1577" i="1"/>
  <c r="AO1577" i="1"/>
  <c r="AD1577" i="1"/>
  <c r="Y1577" i="1"/>
  <c r="V1577" i="1"/>
  <c r="T1577" i="1"/>
  <c r="AP2157" i="1"/>
  <c r="AO2157" i="1"/>
  <c r="AD2157" i="1"/>
  <c r="Y2157" i="1"/>
  <c r="V2157" i="1"/>
  <c r="T2157" i="1"/>
  <c r="AP1727" i="1"/>
  <c r="AO1727" i="1"/>
  <c r="AD1727" i="1"/>
  <c r="Y1727" i="1"/>
  <c r="V1727" i="1"/>
  <c r="T1727" i="1"/>
  <c r="AP1772" i="1"/>
  <c r="AO1772" i="1"/>
  <c r="AD1772" i="1"/>
  <c r="Y1772" i="1"/>
  <c r="V1772" i="1"/>
  <c r="T1772" i="1"/>
  <c r="AP2205" i="1"/>
  <c r="AO2205" i="1"/>
  <c r="AD2205" i="1"/>
  <c r="Y2205" i="1"/>
  <c r="V2205" i="1"/>
  <c r="T2205" i="1"/>
  <c r="AP1969" i="1"/>
  <c r="AO1969" i="1"/>
  <c r="AD1969" i="1"/>
  <c r="Y1969" i="1"/>
  <c r="V1969" i="1"/>
  <c r="T1969" i="1"/>
  <c r="AP1826" i="1"/>
  <c r="AO1826" i="1"/>
  <c r="AD1826" i="1"/>
  <c r="Y1826" i="1"/>
  <c r="V1826" i="1"/>
  <c r="T1826" i="1"/>
  <c r="AP1536" i="1"/>
  <c r="AO1536" i="1"/>
  <c r="AD1536" i="1"/>
  <c r="Y1536" i="1"/>
  <c r="V1536" i="1"/>
  <c r="T1536" i="1"/>
  <c r="AP2255" i="1"/>
  <c r="AO2255" i="1"/>
  <c r="AD2255" i="1"/>
  <c r="Y2255" i="1"/>
  <c r="V2255" i="1"/>
  <c r="T2255" i="1"/>
  <c r="AP2120" i="1"/>
  <c r="AO2120" i="1"/>
  <c r="AD2120" i="1"/>
  <c r="Y2120" i="1"/>
  <c r="V2120" i="1"/>
  <c r="T2120" i="1"/>
  <c r="AP2203" i="1"/>
  <c r="AO2203" i="1"/>
  <c r="AD2203" i="1"/>
  <c r="Y2203" i="1"/>
  <c r="V2203" i="1"/>
  <c r="T2203" i="1"/>
  <c r="AP1996" i="1"/>
  <c r="AO1996" i="1"/>
  <c r="AD1996" i="1"/>
  <c r="Y1996" i="1"/>
  <c r="V1996" i="1"/>
  <c r="T1996" i="1"/>
  <c r="AP1860" i="1"/>
  <c r="AO1860" i="1"/>
  <c r="AD1860" i="1"/>
  <c r="Y1860" i="1"/>
  <c r="V1860" i="1"/>
  <c r="T1860" i="1"/>
  <c r="AP1749" i="1"/>
  <c r="AO1749" i="1"/>
  <c r="AD1749" i="1"/>
  <c r="Y1749" i="1"/>
  <c r="V1749" i="1"/>
  <c r="T1749" i="1"/>
  <c r="AP2251" i="1"/>
  <c r="AO2251" i="1"/>
  <c r="AD2251" i="1"/>
  <c r="Y2251" i="1"/>
  <c r="V2251" i="1"/>
  <c r="T2251" i="1"/>
  <c r="AP1892" i="1"/>
  <c r="AO1892" i="1"/>
  <c r="AD1892" i="1"/>
  <c r="Y1892" i="1"/>
  <c r="V1892" i="1"/>
  <c r="T1892" i="1"/>
  <c r="AP1685" i="1"/>
  <c r="AO1685" i="1"/>
  <c r="AD1685" i="1"/>
  <c r="Y1685" i="1"/>
  <c r="V1685" i="1"/>
  <c r="T1685" i="1"/>
  <c r="AP1673" i="1"/>
  <c r="AO1673" i="1"/>
  <c r="AD1673" i="1"/>
  <c r="Y1673" i="1"/>
  <c r="V1673" i="1"/>
  <c r="T1673" i="1"/>
  <c r="AP2114" i="1"/>
  <c r="AO2114" i="1"/>
  <c r="AD2114" i="1"/>
  <c r="Y2114" i="1"/>
  <c r="V2114" i="1"/>
  <c r="T2114" i="1"/>
  <c r="AP1990" i="1"/>
  <c r="AO1990" i="1"/>
  <c r="AD1990" i="1"/>
  <c r="Y1990" i="1"/>
  <c r="V1990" i="1"/>
  <c r="T1990" i="1"/>
  <c r="AP1859" i="1"/>
  <c r="AO1859" i="1"/>
  <c r="AD1859" i="1"/>
  <c r="Y1859" i="1"/>
  <c r="V1859" i="1"/>
  <c r="T1859" i="1"/>
  <c r="AP2072" i="1"/>
  <c r="AO2072" i="1"/>
  <c r="AD2072" i="1"/>
  <c r="Y2072" i="1"/>
  <c r="V2072" i="1"/>
  <c r="T2072" i="1"/>
  <c r="AP1569" i="1"/>
  <c r="AO1569" i="1"/>
  <c r="AD1569" i="1"/>
  <c r="Y1569" i="1"/>
  <c r="V1569" i="1"/>
  <c r="T1569" i="1"/>
  <c r="AP1965" i="1"/>
  <c r="AO1965" i="1"/>
  <c r="AD1965" i="1"/>
  <c r="Y1965" i="1"/>
  <c r="V1965" i="1"/>
  <c r="T1965" i="1"/>
  <c r="AP2223" i="1"/>
  <c r="AO2223" i="1"/>
  <c r="AD2223" i="1"/>
  <c r="Y2223" i="1"/>
  <c r="V2223" i="1"/>
  <c r="T2223" i="1"/>
  <c r="AP2151" i="1"/>
  <c r="AO2151" i="1"/>
  <c r="AD2151" i="1"/>
  <c r="Y2151" i="1"/>
  <c r="V2151" i="1"/>
  <c r="T2151" i="1"/>
  <c r="AP1789" i="1"/>
  <c r="AO1789" i="1"/>
  <c r="AD1789" i="1"/>
  <c r="Y1789" i="1"/>
  <c r="V1789" i="1"/>
  <c r="T1789" i="1"/>
  <c r="AP1557" i="1"/>
  <c r="AO1557" i="1"/>
  <c r="AD1557" i="1"/>
  <c r="Y1557" i="1"/>
  <c r="V1557" i="1"/>
  <c r="T1557" i="1"/>
  <c r="AP1774" i="1"/>
  <c r="AO1774" i="1"/>
  <c r="AD1774" i="1"/>
  <c r="Y1774" i="1"/>
  <c r="V1774" i="1"/>
  <c r="T1774" i="1"/>
  <c r="AP1565" i="1"/>
  <c r="AO1565" i="1"/>
  <c r="AD1565" i="1"/>
  <c r="Y1565" i="1"/>
  <c r="V1565" i="1"/>
  <c r="T1565" i="1"/>
  <c r="AP2253" i="1"/>
  <c r="AO2253" i="1"/>
  <c r="AD2253" i="1"/>
  <c r="Y2253" i="1"/>
  <c r="V2253" i="1"/>
  <c r="T2253" i="1"/>
  <c r="AP1526" i="1"/>
  <c r="AO1526" i="1"/>
  <c r="AD1526" i="1"/>
  <c r="Y1526" i="1"/>
  <c r="V1526" i="1"/>
  <c r="T1526" i="1"/>
  <c r="AP1592" i="1"/>
  <c r="AO1592" i="1"/>
  <c r="AD1592" i="1"/>
  <c r="Y1592" i="1"/>
  <c r="V1592" i="1"/>
  <c r="T1592" i="1"/>
  <c r="AP1583" i="1"/>
  <c r="AO1583" i="1"/>
  <c r="AD1583" i="1"/>
  <c r="Y1583" i="1"/>
  <c r="V1583" i="1"/>
  <c r="T1583" i="1"/>
  <c r="AP1840" i="1"/>
  <c r="AO1840" i="1"/>
  <c r="AD1840" i="1"/>
  <c r="Y1840" i="1"/>
  <c r="V1840" i="1"/>
  <c r="T1840" i="1"/>
  <c r="AP1970" i="1"/>
  <c r="AO1970" i="1"/>
  <c r="AD1970" i="1"/>
  <c r="Y1970" i="1"/>
  <c r="V1970" i="1"/>
  <c r="T1970" i="1"/>
  <c r="AP1732" i="1"/>
  <c r="AO1732" i="1"/>
  <c r="AD1732" i="1"/>
  <c r="Y1732" i="1"/>
  <c r="V1732" i="1"/>
  <c r="T1732" i="1"/>
  <c r="AP2056" i="1"/>
  <c r="AO2056" i="1"/>
  <c r="AD2056" i="1"/>
  <c r="Y2056" i="1"/>
  <c r="V2056" i="1"/>
  <c r="T2056" i="1"/>
  <c r="AP2144" i="1"/>
  <c r="AO2144" i="1"/>
  <c r="AD2144" i="1"/>
  <c r="Y2144" i="1"/>
  <c r="V2144" i="1"/>
  <c r="T2144" i="1"/>
  <c r="AP1566" i="1"/>
  <c r="AO1566" i="1"/>
  <c r="AD1566" i="1"/>
  <c r="Y1566" i="1"/>
  <c r="V1566" i="1"/>
  <c r="T1566" i="1"/>
  <c r="AP1819" i="1"/>
  <c r="AO1819" i="1"/>
  <c r="AD1819" i="1"/>
  <c r="Y1819" i="1"/>
  <c r="V1819" i="1"/>
  <c r="T1819" i="1"/>
  <c r="AP1963" i="1"/>
  <c r="AO1963" i="1"/>
  <c r="AD1963" i="1"/>
  <c r="Y1963" i="1"/>
  <c r="V1963" i="1"/>
  <c r="T1963" i="1"/>
  <c r="AP2113" i="1"/>
  <c r="AO2113" i="1"/>
  <c r="AD2113" i="1"/>
  <c r="Y2113" i="1"/>
  <c r="V2113" i="1"/>
  <c r="T2113" i="1"/>
  <c r="AP1675" i="1"/>
  <c r="AO1675" i="1"/>
  <c r="AD1675" i="1"/>
  <c r="Y1675" i="1"/>
  <c r="V1675" i="1"/>
  <c r="T1675" i="1"/>
  <c r="AP2023" i="1"/>
  <c r="AO2023" i="1"/>
  <c r="AD2023" i="1"/>
  <c r="Y2023" i="1"/>
  <c r="V2023" i="1"/>
  <c r="T2023" i="1"/>
  <c r="AP1639" i="1"/>
  <c r="AO1639" i="1"/>
  <c r="AD1639" i="1"/>
  <c r="Y1639" i="1"/>
  <c r="V1639" i="1"/>
  <c r="T1639" i="1"/>
  <c r="AP2011" i="1"/>
  <c r="AO2011" i="1"/>
  <c r="AD2011" i="1"/>
  <c r="Y2011" i="1"/>
  <c r="V2011" i="1"/>
  <c r="T2011" i="1"/>
  <c r="AP1666" i="1"/>
  <c r="AO1666" i="1"/>
  <c r="AD1666" i="1"/>
  <c r="Y1666" i="1"/>
  <c r="V1666" i="1"/>
  <c r="T1666" i="1"/>
  <c r="AP2000" i="1"/>
  <c r="AO2000" i="1"/>
  <c r="AD2000" i="1"/>
  <c r="Y2000" i="1"/>
  <c r="V2000" i="1"/>
  <c r="T2000" i="1"/>
  <c r="AP2013" i="1"/>
  <c r="AO2013" i="1"/>
  <c r="AD2013" i="1"/>
  <c r="Y2013" i="1"/>
  <c r="V2013" i="1"/>
  <c r="T2013" i="1"/>
  <c r="AP1927" i="1"/>
  <c r="AO1927" i="1"/>
  <c r="AD1927" i="1"/>
  <c r="Y1927" i="1"/>
  <c r="V1927" i="1"/>
  <c r="T1927" i="1"/>
  <c r="AP1797" i="1"/>
  <c r="AO1797" i="1"/>
  <c r="AD1797" i="1"/>
  <c r="Y1797" i="1"/>
  <c r="V1797" i="1"/>
  <c r="T1797" i="1"/>
  <c r="AP1925" i="1"/>
  <c r="AO1925" i="1"/>
  <c r="AD1925" i="1"/>
  <c r="Y1925" i="1"/>
  <c r="V1925" i="1"/>
  <c r="T1925" i="1"/>
  <c r="AP1853" i="1"/>
  <c r="AO1853" i="1"/>
  <c r="AD1853" i="1"/>
  <c r="Y1853" i="1"/>
  <c r="V1853" i="1"/>
  <c r="T1853" i="1"/>
  <c r="AP1754" i="1"/>
  <c r="AD1754" i="1"/>
  <c r="Y1754" i="1"/>
  <c r="AO1754" i="1" s="1"/>
  <c r="V1754" i="1"/>
  <c r="T1754" i="1"/>
  <c r="AP1872" i="1"/>
  <c r="AO1872" i="1"/>
  <c r="AD1872" i="1"/>
  <c r="Y1872" i="1"/>
  <c r="V1872" i="1"/>
  <c r="T1872" i="1"/>
  <c r="AP1861" i="1"/>
  <c r="AO1861" i="1"/>
  <c r="AD1861" i="1"/>
  <c r="Y1861" i="1"/>
  <c r="V1861" i="1"/>
  <c r="T1861" i="1"/>
  <c r="AP2161" i="1"/>
  <c r="AO2161" i="1"/>
  <c r="AD2161" i="1"/>
  <c r="Y2161" i="1"/>
  <c r="V2161" i="1"/>
  <c r="T2161" i="1"/>
  <c r="AP1638" i="1"/>
  <c r="AO1638" i="1"/>
  <c r="AD1638" i="1"/>
  <c r="Y1638" i="1"/>
  <c r="V1638" i="1"/>
  <c r="T1638" i="1"/>
  <c r="AP1586" i="1"/>
  <c r="AO1586" i="1"/>
  <c r="AD1586" i="1"/>
  <c r="Y1586" i="1"/>
  <c r="V1586" i="1"/>
  <c r="T1586" i="1"/>
  <c r="AP2206" i="1"/>
  <c r="AO2206" i="1"/>
  <c r="AD2206" i="1"/>
  <c r="Y2206" i="1"/>
  <c r="V2206" i="1"/>
  <c r="T2206" i="1"/>
  <c r="AP1904" i="1"/>
  <c r="AO1904" i="1"/>
  <c r="AD1904" i="1"/>
  <c r="Y1904" i="1"/>
  <c r="V1904" i="1"/>
  <c r="T1904" i="1"/>
  <c r="AP1726" i="1"/>
  <c r="AO1726" i="1"/>
  <c r="AD1726" i="1"/>
  <c r="Y1726" i="1"/>
  <c r="V1726" i="1"/>
  <c r="T1726" i="1"/>
  <c r="AP1528" i="1"/>
  <c r="AO1528" i="1"/>
  <c r="AD1528" i="1"/>
  <c r="Y1528" i="1"/>
  <c r="V1528" i="1"/>
  <c r="T1528" i="1"/>
  <c r="AP1549" i="1"/>
  <c r="AD1549" i="1"/>
  <c r="Y1549" i="1"/>
  <c r="AO1549" i="1" s="1"/>
  <c r="V1549" i="1"/>
  <c r="T1549" i="1"/>
  <c r="AP1720" i="1"/>
  <c r="AO1720" i="1"/>
  <c r="AD1720" i="1"/>
  <c r="Y1720" i="1"/>
  <c r="V1720" i="1"/>
  <c r="T1720" i="1"/>
  <c r="AP1527" i="1"/>
  <c r="AO1527" i="1"/>
  <c r="AD1527" i="1"/>
  <c r="Y1527" i="1"/>
  <c r="V1527" i="1"/>
  <c r="T1527" i="1"/>
  <c r="AP1606" i="1"/>
  <c r="AO1606" i="1"/>
  <c r="AD1606" i="1"/>
  <c r="Y1606" i="1"/>
  <c r="V1606" i="1"/>
  <c r="T1606" i="1"/>
  <c r="AP1524" i="1"/>
  <c r="AO1524" i="1"/>
  <c r="AD1524" i="1"/>
  <c r="Y1524" i="1"/>
  <c r="V1524" i="1"/>
  <c r="T1524" i="1"/>
  <c r="AP1748" i="1"/>
  <c r="AO1748" i="1"/>
  <c r="AD1748" i="1"/>
  <c r="Y1748" i="1"/>
  <c r="V1748" i="1"/>
  <c r="T1748" i="1"/>
  <c r="AP1533" i="1"/>
  <c r="AO1533" i="1"/>
  <c r="AD1533" i="1"/>
  <c r="Y1533" i="1"/>
  <c r="V1533" i="1"/>
  <c r="T1533" i="1"/>
  <c r="AP1519" i="1"/>
  <c r="AO1519" i="1"/>
  <c r="AD1519" i="1"/>
  <c r="Y1519" i="1"/>
  <c r="V1519" i="1"/>
  <c r="T1519" i="1"/>
  <c r="AP1714" i="1"/>
  <c r="AO1714" i="1"/>
  <c r="AD1714" i="1"/>
  <c r="Y1714" i="1"/>
  <c r="V1714" i="1"/>
  <c r="T1714" i="1"/>
  <c r="AP1670" i="1"/>
  <c r="AO1670" i="1"/>
  <c r="AD1670" i="1"/>
  <c r="Y1670" i="1"/>
  <c r="V1670" i="1"/>
  <c r="T1670" i="1"/>
  <c r="AP1575" i="1"/>
  <c r="AO1575" i="1"/>
  <c r="AD1575" i="1"/>
  <c r="Y1575" i="1"/>
  <c r="V1575" i="1"/>
  <c r="T1575" i="1"/>
  <c r="AP2140" i="1"/>
  <c r="AO2140" i="1"/>
  <c r="AD2140" i="1"/>
  <c r="Y2140" i="1"/>
  <c r="V2140" i="1"/>
  <c r="T2140" i="1"/>
  <c r="AP1571" i="1"/>
  <c r="AO1571" i="1"/>
  <c r="AD1571" i="1"/>
  <c r="Y1571" i="1"/>
  <c r="V1571" i="1"/>
  <c r="T1571" i="1"/>
  <c r="AP1603" i="1"/>
  <c r="AO1603" i="1"/>
  <c r="AD1603" i="1"/>
  <c r="Y1603" i="1"/>
  <c r="V1603" i="1"/>
  <c r="T1603" i="1"/>
  <c r="AP1660" i="1"/>
  <c r="AO1660" i="1"/>
  <c r="AD1660" i="1"/>
  <c r="Y1660" i="1"/>
  <c r="V1660" i="1"/>
  <c r="T1660" i="1"/>
  <c r="AP1581" i="1"/>
  <c r="AO1581" i="1"/>
  <c r="AD1581" i="1"/>
  <c r="Y1581" i="1"/>
  <c r="V1581" i="1"/>
  <c r="T1581" i="1"/>
  <c r="AP1547" i="1"/>
  <c r="AO1547" i="1"/>
  <c r="AD1547" i="1"/>
  <c r="Y1547" i="1"/>
  <c r="V1547" i="1"/>
  <c r="T1547" i="1"/>
  <c r="AP1585" i="1"/>
  <c r="AO1585" i="1"/>
  <c r="AD1585" i="1"/>
  <c r="Y1585" i="1"/>
  <c r="V1585" i="1"/>
  <c r="T1585" i="1"/>
  <c r="AP2143" i="1"/>
  <c r="AO2143" i="1"/>
  <c r="AD2143" i="1"/>
  <c r="Y2143" i="1"/>
  <c r="V2143" i="1"/>
  <c r="T2143" i="1"/>
  <c r="AP1688" i="1"/>
  <c r="AO1688" i="1"/>
  <c r="AD1688" i="1"/>
  <c r="Y1688" i="1"/>
  <c r="V1688" i="1"/>
  <c r="T1688" i="1"/>
  <c r="AP1654" i="1"/>
  <c r="AO1654" i="1"/>
  <c r="AD1654" i="1"/>
  <c r="Y1654" i="1"/>
  <c r="V1654" i="1"/>
  <c r="T1654" i="1"/>
  <c r="AP2008" i="1"/>
  <c r="AO2008" i="1"/>
  <c r="AD2008" i="1"/>
  <c r="Y2008" i="1"/>
  <c r="V2008" i="1"/>
  <c r="T2008" i="1"/>
  <c r="AP1841" i="1"/>
  <c r="AO1841" i="1"/>
  <c r="AD1841" i="1"/>
  <c r="Y1841" i="1"/>
  <c r="V1841" i="1"/>
  <c r="T1841" i="1"/>
  <c r="AP2026" i="1"/>
  <c r="AO2026" i="1"/>
  <c r="AD2026" i="1"/>
  <c r="Y2026" i="1"/>
  <c r="V2026" i="1"/>
  <c r="T2026" i="1"/>
  <c r="AP1844" i="1"/>
  <c r="AO1844" i="1"/>
  <c r="AD1844" i="1"/>
  <c r="Y1844" i="1"/>
  <c r="V1844" i="1"/>
  <c r="T1844" i="1"/>
  <c r="AP1941" i="1"/>
  <c r="AO1941" i="1"/>
  <c r="AD1941" i="1"/>
  <c r="Y1941" i="1"/>
  <c r="V1941" i="1"/>
  <c r="T1941" i="1"/>
  <c r="AP2048" i="1"/>
  <c r="AO2048" i="1"/>
  <c r="AD2048" i="1"/>
  <c r="Y2048" i="1"/>
  <c r="V2048" i="1"/>
  <c r="T2048" i="1"/>
  <c r="AP2173" i="1"/>
  <c r="AO2173" i="1"/>
  <c r="AD2173" i="1"/>
  <c r="Y2173" i="1"/>
  <c r="V2173" i="1"/>
  <c r="T2173" i="1"/>
  <c r="AP1947" i="1"/>
  <c r="AO1947" i="1"/>
  <c r="AD1947" i="1"/>
  <c r="Y1947" i="1"/>
  <c r="V1947" i="1"/>
  <c r="T1947" i="1"/>
  <c r="AP1708" i="1"/>
  <c r="AO1708" i="1"/>
  <c r="AD1708" i="1"/>
  <c r="Y1708" i="1"/>
  <c r="V1708" i="1"/>
  <c r="T1708" i="1"/>
  <c r="AP1555" i="1"/>
  <c r="AO1555" i="1"/>
  <c r="AD1555" i="1"/>
  <c r="Y1555" i="1"/>
  <c r="V1555" i="1"/>
  <c r="T1555" i="1"/>
  <c r="AP1578" i="1"/>
  <c r="AO1578" i="1"/>
  <c r="AD1578" i="1"/>
  <c r="Y1578" i="1"/>
  <c r="V1578" i="1"/>
  <c r="T1578" i="1"/>
  <c r="AP1910" i="1"/>
  <c r="AO1910" i="1"/>
  <c r="AD1910" i="1"/>
  <c r="Y1910" i="1"/>
  <c r="V1910" i="1"/>
  <c r="T1910" i="1"/>
  <c r="AP2250" i="1"/>
  <c r="AO2250" i="1"/>
  <c r="AD2250" i="1"/>
  <c r="Y2250" i="1"/>
  <c r="V2250" i="1"/>
  <c r="T2250" i="1"/>
  <c r="AP2193" i="1"/>
  <c r="AO2193" i="1"/>
  <c r="AD2193" i="1"/>
  <c r="Y2193" i="1"/>
  <c r="V2193" i="1"/>
  <c r="T2193" i="1"/>
  <c r="AP2194" i="1"/>
  <c r="AO2194" i="1"/>
  <c r="AD2194" i="1"/>
  <c r="Y2194" i="1"/>
  <c r="V2194" i="1"/>
  <c r="T2194" i="1"/>
  <c r="AP2227" i="1"/>
  <c r="AO2227" i="1"/>
  <c r="AD2227" i="1"/>
  <c r="Y2227" i="1"/>
  <c r="V2227" i="1"/>
  <c r="T2227" i="1"/>
  <c r="AP1614" i="1"/>
  <c r="AO1614" i="1"/>
  <c r="AD1614" i="1"/>
  <c r="Y1614" i="1"/>
  <c r="V1614" i="1"/>
  <c r="T1614" i="1"/>
  <c r="AP1561" i="1"/>
  <c r="AO1561" i="1"/>
  <c r="AD1561" i="1"/>
  <c r="Y1561" i="1"/>
  <c r="V1561" i="1"/>
  <c r="T1561" i="1"/>
  <c r="AP1745" i="1"/>
  <c r="AO1745" i="1"/>
  <c r="AD1745" i="1"/>
  <c r="Y1745" i="1"/>
  <c r="V1745" i="1"/>
  <c r="T1745" i="1"/>
  <c r="AP1511" i="1"/>
  <c r="AO1511" i="1"/>
  <c r="AD1511" i="1"/>
  <c r="Y1511" i="1"/>
  <c r="V1511" i="1"/>
  <c r="T1511" i="1"/>
  <c r="AP1929" i="1"/>
  <c r="AO1929" i="1"/>
  <c r="AD1929" i="1"/>
  <c r="Y1929" i="1"/>
  <c r="V1929" i="1"/>
  <c r="T1929" i="1"/>
  <c r="AP2052" i="1"/>
  <c r="AO2052" i="1"/>
  <c r="AD2052" i="1"/>
  <c r="Y2052" i="1"/>
  <c r="V2052" i="1"/>
  <c r="T2052" i="1"/>
  <c r="AP2039" i="1"/>
  <c r="AO2039" i="1"/>
  <c r="AD2039" i="1"/>
  <c r="Y2039" i="1"/>
  <c r="V2039" i="1"/>
  <c r="T2039" i="1"/>
  <c r="AP2060" i="1"/>
  <c r="AO2060" i="1"/>
  <c r="AD2060" i="1"/>
  <c r="Y2060" i="1"/>
  <c r="V2060" i="1"/>
  <c r="T2060" i="1"/>
  <c r="AP1751" i="1"/>
  <c r="AO1751" i="1"/>
  <c r="AD1751" i="1"/>
  <c r="Y1751" i="1"/>
  <c r="V1751" i="1"/>
  <c r="T1751" i="1"/>
  <c r="AP2049" i="1"/>
  <c r="AO2049" i="1"/>
  <c r="AD2049" i="1"/>
  <c r="Y2049" i="1"/>
  <c r="V2049" i="1"/>
  <c r="T2049" i="1"/>
  <c r="AP1562" i="1"/>
  <c r="AD1562" i="1"/>
  <c r="Y1562" i="1"/>
  <c r="AO1562" i="1" s="1"/>
  <c r="V1562" i="1"/>
  <c r="T1562" i="1"/>
  <c r="AP1744" i="1"/>
  <c r="AO1744" i="1"/>
  <c r="AD1744" i="1"/>
  <c r="Y1744" i="1"/>
  <c r="V1744" i="1"/>
  <c r="T1744" i="1"/>
  <c r="AP1902" i="1"/>
  <c r="AO1902" i="1"/>
  <c r="AD1902" i="1"/>
  <c r="Y1902" i="1"/>
  <c r="V1902" i="1"/>
  <c r="T1902" i="1"/>
  <c r="AP1546" i="1"/>
  <c r="AO1546" i="1"/>
  <c r="AD1546" i="1"/>
  <c r="Y1546" i="1"/>
  <c r="V1546" i="1"/>
  <c r="T1546" i="1"/>
  <c r="AP1940" i="1"/>
  <c r="AO1940" i="1"/>
  <c r="AD1940" i="1"/>
  <c r="Y1940" i="1"/>
  <c r="V1940" i="1"/>
  <c r="T1940" i="1"/>
  <c r="AP2065" i="1"/>
  <c r="AO2065" i="1"/>
  <c r="AD2065" i="1"/>
  <c r="Y2065" i="1"/>
  <c r="V2065" i="1"/>
  <c r="T2065" i="1"/>
  <c r="AP1917" i="1"/>
  <c r="AO1917" i="1"/>
  <c r="AD1917" i="1"/>
  <c r="Y1917" i="1"/>
  <c r="V1917" i="1"/>
  <c r="T1917" i="1"/>
  <c r="AP1580" i="1"/>
  <c r="AO1580" i="1"/>
  <c r="AD1580" i="1"/>
  <c r="Y1580" i="1"/>
  <c r="V1580" i="1"/>
  <c r="T1580" i="1"/>
  <c r="AP1911" i="1"/>
  <c r="AO1911" i="1"/>
  <c r="AD1911" i="1"/>
  <c r="Y1911" i="1"/>
  <c r="V1911" i="1"/>
  <c r="T1911" i="1"/>
  <c r="AP1706" i="1"/>
  <c r="AO1706" i="1"/>
  <c r="AD1706" i="1"/>
  <c r="Y1706" i="1"/>
  <c r="V1706" i="1"/>
  <c r="T1706" i="1"/>
  <c r="AP1635" i="1"/>
  <c r="AO1635" i="1"/>
  <c r="AD1635" i="1"/>
  <c r="Y1635" i="1"/>
  <c r="V1635" i="1"/>
  <c r="T1635" i="1"/>
  <c r="AP1704" i="1"/>
  <c r="AO1704" i="1"/>
  <c r="AD1704" i="1"/>
  <c r="Y1704" i="1"/>
  <c r="V1704" i="1"/>
  <c r="T1704" i="1"/>
  <c r="AP1731" i="1"/>
  <c r="AO1731" i="1"/>
  <c r="AD1731" i="1"/>
  <c r="Y1731" i="1"/>
  <c r="V1731" i="1"/>
  <c r="T1731" i="1"/>
  <c r="AP1683" i="1"/>
  <c r="AO1683" i="1"/>
  <c r="AD1683" i="1"/>
  <c r="Y1683" i="1"/>
  <c r="V1683" i="1"/>
  <c r="T1683" i="1"/>
  <c r="AP2089" i="1"/>
  <c r="AO2089" i="1"/>
  <c r="AD2089" i="1"/>
  <c r="Y2089" i="1"/>
  <c r="V2089" i="1"/>
  <c r="T2089" i="1"/>
  <c r="AP2092" i="1"/>
  <c r="AO2092" i="1"/>
  <c r="AD2092" i="1"/>
  <c r="Y2092" i="1"/>
  <c r="V2092" i="1"/>
  <c r="T2092" i="1"/>
  <c r="AP1830" i="1"/>
  <c r="AO1830" i="1"/>
  <c r="AD1830" i="1"/>
  <c r="Y1830" i="1"/>
  <c r="V1830" i="1"/>
  <c r="T1830" i="1"/>
  <c r="AP2252" i="1"/>
  <c r="AO2252" i="1"/>
  <c r="AD2252" i="1"/>
  <c r="Y2252" i="1"/>
  <c r="V2252" i="1"/>
  <c r="T2252" i="1"/>
  <c r="AP1798" i="1"/>
  <c r="AO1798" i="1"/>
  <c r="AD1798" i="1"/>
  <c r="Y1798" i="1"/>
  <c r="V1798" i="1"/>
  <c r="T1798" i="1"/>
  <c r="AP1567" i="1"/>
  <c r="AO1567" i="1"/>
  <c r="AD1567" i="1"/>
  <c r="Y1567" i="1"/>
  <c r="V1567" i="1"/>
  <c r="T1567" i="1"/>
  <c r="AP2183" i="1"/>
  <c r="AO2183" i="1"/>
  <c r="AD2183" i="1"/>
  <c r="Y2183" i="1"/>
  <c r="V2183" i="1"/>
  <c r="T2183" i="1"/>
  <c r="AP1560" i="1"/>
  <c r="AO1560" i="1"/>
  <c r="AD1560" i="1"/>
  <c r="Y1560" i="1"/>
  <c r="V1560" i="1"/>
  <c r="T1560" i="1"/>
  <c r="AP1591" i="1"/>
  <c r="AO1591" i="1"/>
  <c r="AD1591" i="1"/>
  <c r="Y1591" i="1"/>
  <c r="V1591" i="1"/>
  <c r="T1591" i="1"/>
  <c r="AP1776" i="1"/>
  <c r="AO1776" i="1"/>
  <c r="AD1776" i="1"/>
  <c r="Y1776" i="1"/>
  <c r="V1776" i="1"/>
  <c r="T1776" i="1"/>
  <c r="AP1759" i="1"/>
  <c r="AO1759" i="1"/>
  <c r="AD1759" i="1"/>
  <c r="Y1759" i="1"/>
  <c r="V1759" i="1"/>
  <c r="T1759" i="1"/>
  <c r="AP1805" i="1"/>
  <c r="AO1805" i="1"/>
  <c r="AD1805" i="1"/>
  <c r="Y1805" i="1"/>
  <c r="V1805" i="1"/>
  <c r="T1805" i="1"/>
  <c r="AP1894" i="1"/>
  <c r="AO1894" i="1"/>
  <c r="AD1894" i="1"/>
  <c r="Y1894" i="1"/>
  <c r="V1894" i="1"/>
  <c r="T1894" i="1"/>
  <c r="AP2189" i="1"/>
  <c r="AO2189" i="1"/>
  <c r="AD2189" i="1"/>
  <c r="Y2189" i="1"/>
  <c r="V2189" i="1"/>
  <c r="T2189" i="1"/>
  <c r="AP1882" i="1"/>
  <c r="AO1882" i="1"/>
  <c r="AD1882" i="1"/>
  <c r="Y1882" i="1"/>
  <c r="V1882" i="1"/>
  <c r="T1882" i="1"/>
  <c r="AP1589" i="1"/>
  <c r="AO1589" i="1"/>
  <c r="AD1589" i="1"/>
  <c r="Y1589" i="1"/>
  <c r="V1589" i="1"/>
  <c r="T1589" i="1"/>
  <c r="AP1877" i="1"/>
  <c r="AO1877" i="1"/>
  <c r="AD1877" i="1"/>
  <c r="Y1877" i="1"/>
  <c r="V1877" i="1"/>
  <c r="T1877" i="1"/>
  <c r="AP1610" i="1"/>
  <c r="AO1610" i="1"/>
  <c r="AD1610" i="1"/>
  <c r="Y1610" i="1"/>
  <c r="V1610" i="1"/>
  <c r="T1610" i="1"/>
  <c r="AP1959" i="1"/>
  <c r="AO1959" i="1"/>
  <c r="AD1959" i="1"/>
  <c r="Y1959" i="1"/>
  <c r="V1959" i="1"/>
  <c r="T1959" i="1"/>
  <c r="AP2127" i="1"/>
  <c r="AO2127" i="1"/>
  <c r="AD2127" i="1"/>
  <c r="Y2127" i="1"/>
  <c r="V2127" i="1"/>
  <c r="T2127" i="1"/>
  <c r="AP1786" i="1"/>
  <c r="AO1786" i="1"/>
  <c r="AD1786" i="1"/>
  <c r="Y1786" i="1"/>
  <c r="V1786" i="1"/>
  <c r="T1786" i="1"/>
  <c r="AP1796" i="1"/>
  <c r="AO1796" i="1"/>
  <c r="AD1796" i="1"/>
  <c r="Y1796" i="1"/>
  <c r="V1796" i="1"/>
  <c r="T1796" i="1"/>
  <c r="AP1672" i="1"/>
  <c r="AO1672" i="1"/>
  <c r="AD1672" i="1"/>
  <c r="Y1672" i="1"/>
  <c r="V1672" i="1"/>
  <c r="T1672" i="1"/>
  <c r="AP1893" i="1"/>
  <c r="AO1893" i="1"/>
  <c r="AD1893" i="1"/>
  <c r="Y1893" i="1"/>
  <c r="V1893" i="1"/>
  <c r="T1893" i="1"/>
  <c r="AP1590" i="1"/>
  <c r="AO1590" i="1"/>
  <c r="AD1590" i="1"/>
  <c r="Y1590" i="1"/>
  <c r="V1590" i="1"/>
  <c r="T1590" i="1"/>
  <c r="AP1686" i="1"/>
  <c r="AO1686" i="1"/>
  <c r="AD1686" i="1"/>
  <c r="Y1686" i="1"/>
  <c r="V1686" i="1"/>
  <c r="T1686" i="1"/>
  <c r="AP1909" i="1"/>
  <c r="AO1909" i="1"/>
  <c r="AD1909" i="1"/>
  <c r="Y1909" i="1"/>
  <c r="V1909" i="1"/>
  <c r="T1909" i="1"/>
  <c r="AP1991" i="1"/>
  <c r="AO1991" i="1"/>
  <c r="AD1991" i="1"/>
  <c r="Y1991" i="1"/>
  <c r="V1991" i="1"/>
  <c r="T1991" i="1"/>
  <c r="AP1570" i="1"/>
  <c r="AO1570" i="1"/>
  <c r="AD1570" i="1"/>
  <c r="Y1570" i="1"/>
  <c r="V1570" i="1"/>
  <c r="T1570" i="1"/>
  <c r="AP1677" i="1"/>
  <c r="AO1677" i="1"/>
  <c r="AD1677" i="1"/>
  <c r="Y1677" i="1"/>
  <c r="V1677" i="1"/>
  <c r="T1677" i="1"/>
  <c r="AP1777" i="1"/>
  <c r="AO1777" i="1"/>
  <c r="AD1777" i="1"/>
  <c r="Y1777" i="1"/>
  <c r="V1777" i="1"/>
  <c r="T1777" i="1"/>
  <c r="AP2212" i="1"/>
  <c r="AO2212" i="1"/>
  <c r="AD2212" i="1"/>
  <c r="Y2212" i="1"/>
  <c r="V2212" i="1"/>
  <c r="T2212" i="1"/>
  <c r="AP1738" i="1"/>
  <c r="AO1738" i="1"/>
  <c r="AD1738" i="1"/>
  <c r="Y1738" i="1"/>
  <c r="V1738" i="1"/>
  <c r="T1738" i="1"/>
  <c r="AP1767" i="1"/>
  <c r="AO1767" i="1"/>
  <c r="AD1767" i="1"/>
  <c r="Y1767" i="1"/>
  <c r="V1767" i="1"/>
  <c r="T1767" i="1"/>
  <c r="AP1532" i="1"/>
  <c r="AO1532" i="1"/>
  <c r="AD1532" i="1"/>
  <c r="Y1532" i="1"/>
  <c r="V1532" i="1"/>
  <c r="T1532" i="1"/>
  <c r="AP1833" i="1"/>
  <c r="AO1833" i="1"/>
  <c r="AD1833" i="1"/>
  <c r="Y1833" i="1"/>
  <c r="V1833" i="1"/>
  <c r="T1833" i="1"/>
  <c r="AP1937" i="1"/>
  <c r="AO1937" i="1"/>
  <c r="AD1937" i="1"/>
  <c r="Y1937" i="1"/>
  <c r="V1937" i="1"/>
  <c r="T1937" i="1"/>
  <c r="AP1709" i="1"/>
  <c r="AO1709" i="1"/>
  <c r="AD1709" i="1"/>
  <c r="Y1709" i="1"/>
  <c r="V1709" i="1"/>
  <c r="T1709" i="1"/>
  <c r="AP1618" i="1"/>
  <c r="AO1618" i="1"/>
  <c r="AD1618" i="1"/>
  <c r="Y1618" i="1"/>
  <c r="V1618" i="1"/>
  <c r="T1618" i="1"/>
  <c r="AP1907" i="1"/>
  <c r="AO1907" i="1"/>
  <c r="AD1907" i="1"/>
  <c r="Y1907" i="1"/>
  <c r="V1907" i="1"/>
  <c r="T1907" i="1"/>
  <c r="AP1653" i="1"/>
  <c r="AO1653" i="1"/>
  <c r="AD1653" i="1"/>
  <c r="Y1653" i="1"/>
  <c r="V1653" i="1"/>
  <c r="T1653" i="1"/>
  <c r="AP1613" i="1"/>
  <c r="AO1613" i="1"/>
  <c r="AD1613" i="1"/>
  <c r="Y1613" i="1"/>
  <c r="V1613" i="1"/>
  <c r="T1613" i="1"/>
  <c r="AP1508" i="1"/>
  <c r="AO1508" i="1"/>
  <c r="AD1508" i="1"/>
  <c r="Y1508" i="1"/>
  <c r="V1508" i="1"/>
  <c r="T1508" i="1"/>
  <c r="AP1669" i="1"/>
  <c r="AO1669" i="1"/>
  <c r="AD1669" i="1"/>
  <c r="Y1669" i="1"/>
  <c r="V1669" i="1"/>
  <c r="T1669" i="1"/>
  <c r="AP1741" i="1"/>
  <c r="AO1741" i="1"/>
  <c r="AD1741" i="1"/>
  <c r="Y1741" i="1"/>
  <c r="V1741" i="1"/>
  <c r="T1741" i="1"/>
  <c r="AP1663" i="1"/>
  <c r="AO1663" i="1"/>
  <c r="AD1663" i="1"/>
  <c r="Y1663" i="1"/>
  <c r="V1663" i="1"/>
  <c r="T1663" i="1"/>
  <c r="AP1531" i="1"/>
  <c r="AO1531" i="1"/>
  <c r="AD1531" i="1"/>
  <c r="Y1531" i="1"/>
  <c r="V1531" i="1"/>
  <c r="T1531" i="1"/>
  <c r="AP1652" i="1"/>
  <c r="AO1652" i="1"/>
  <c r="AD1652" i="1"/>
  <c r="Y1652" i="1"/>
  <c r="V1652" i="1"/>
  <c r="T1652" i="1"/>
  <c r="AP1837" i="1"/>
  <c r="AO1837" i="1"/>
  <c r="AD1837" i="1"/>
  <c r="Y1837" i="1"/>
  <c r="V1837" i="1"/>
  <c r="T1837" i="1"/>
  <c r="AP1617" i="1"/>
  <c r="AO1617" i="1"/>
  <c r="AD1617" i="1"/>
  <c r="Y1617" i="1"/>
  <c r="V1617" i="1"/>
  <c r="T1617" i="1"/>
  <c r="AP2158" i="1"/>
  <c r="AO2158" i="1"/>
  <c r="AD2158" i="1"/>
  <c r="Y2158" i="1"/>
  <c r="V2158" i="1"/>
  <c r="T2158" i="1"/>
  <c r="AP1832" i="1"/>
  <c r="AO1832" i="1"/>
  <c r="AD1832" i="1"/>
  <c r="Y1832" i="1"/>
  <c r="V1832" i="1"/>
  <c r="T1832" i="1"/>
  <c r="AP2063" i="1"/>
  <c r="AO2063" i="1"/>
  <c r="AD2063" i="1"/>
  <c r="Y2063" i="1"/>
  <c r="V2063" i="1"/>
  <c r="T2063" i="1"/>
  <c r="AP1608" i="1"/>
  <c r="AO1608" i="1"/>
  <c r="AD1608" i="1"/>
  <c r="Y1608" i="1"/>
  <c r="V1608" i="1"/>
  <c r="T1608" i="1"/>
  <c r="AP1746" i="1"/>
  <c r="AO1746" i="1"/>
  <c r="AD1746" i="1"/>
  <c r="Y1746" i="1"/>
  <c r="V1746" i="1"/>
  <c r="T1746" i="1"/>
  <c r="AP1671" i="1"/>
  <c r="AO1671" i="1"/>
  <c r="AD1671" i="1"/>
  <c r="Y1671" i="1"/>
  <c r="V1671" i="1"/>
  <c r="T1671" i="1"/>
  <c r="AP1762" i="1"/>
  <c r="AO1762" i="1"/>
  <c r="AD1762" i="1"/>
  <c r="Y1762" i="1"/>
  <c r="V1762" i="1"/>
  <c r="T1762" i="1"/>
  <c r="AP1554" i="1"/>
  <c r="AO1554" i="1"/>
  <c r="AD1554" i="1"/>
  <c r="Y1554" i="1"/>
  <c r="V1554" i="1"/>
  <c r="T1554" i="1"/>
  <c r="AP1627" i="1"/>
  <c r="AO1627" i="1"/>
  <c r="AD1627" i="1"/>
  <c r="Y1627" i="1"/>
  <c r="V1627" i="1"/>
  <c r="T1627" i="1"/>
  <c r="AP1794" i="1"/>
  <c r="AO1794" i="1"/>
  <c r="AD1794" i="1"/>
  <c r="Y1794" i="1"/>
  <c r="V1794" i="1"/>
  <c r="T1794" i="1"/>
  <c r="AP1604" i="1"/>
  <c r="AO1604" i="1"/>
  <c r="AD1604" i="1"/>
  <c r="Y1604" i="1"/>
  <c r="V1604" i="1"/>
  <c r="T1604" i="1"/>
  <c r="AP1643" i="1"/>
  <c r="AO1643" i="1"/>
  <c r="AD1643" i="1"/>
  <c r="Y1643" i="1"/>
  <c r="V1643" i="1"/>
  <c r="T1643" i="1"/>
  <c r="AP1756" i="1"/>
  <c r="AO1756" i="1"/>
  <c r="AD1756" i="1"/>
  <c r="Y1756" i="1"/>
  <c r="V1756" i="1"/>
  <c r="T1756" i="1"/>
  <c r="AP2032" i="1"/>
  <c r="AO2032" i="1"/>
  <c r="AD2032" i="1"/>
  <c r="Y2032" i="1"/>
  <c r="V2032" i="1"/>
  <c r="T2032" i="1"/>
  <c r="AP1550" i="1"/>
  <c r="AO1550" i="1"/>
  <c r="AD1550" i="1"/>
  <c r="Y1550" i="1"/>
  <c r="V1550" i="1"/>
  <c r="T1550" i="1"/>
  <c r="AP2175" i="1"/>
  <c r="AO2175" i="1"/>
  <c r="AD2175" i="1"/>
  <c r="Y2175" i="1"/>
  <c r="V2175" i="1"/>
  <c r="T2175" i="1"/>
  <c r="AP1632" i="1"/>
  <c r="AO1632" i="1"/>
  <c r="AD1632" i="1"/>
  <c r="Y1632" i="1"/>
  <c r="V1632" i="1"/>
  <c r="T1632" i="1"/>
  <c r="AP1512" i="1"/>
  <c r="AO1512" i="1"/>
  <c r="AD1512" i="1"/>
  <c r="Y1512" i="1"/>
  <c r="V1512" i="1"/>
  <c r="T1512" i="1"/>
  <c r="AP1633" i="1"/>
  <c r="AO1633" i="1"/>
  <c r="AD1633" i="1"/>
  <c r="Y1633" i="1"/>
  <c r="V1633" i="1"/>
  <c r="T1633" i="1"/>
  <c r="AP1620" i="1"/>
  <c r="AO1620" i="1"/>
  <c r="AD1620" i="1"/>
  <c r="Y1620" i="1"/>
  <c r="V1620" i="1"/>
  <c r="T1620" i="1"/>
  <c r="AP1753" i="1"/>
  <c r="AO1753" i="1"/>
  <c r="AD1753" i="1"/>
  <c r="Y1753" i="1"/>
  <c r="V1753" i="1"/>
  <c r="T1753" i="1"/>
  <c r="AP2016" i="1"/>
  <c r="AO2016" i="1"/>
  <c r="AD2016" i="1"/>
  <c r="Y2016" i="1"/>
  <c r="V2016" i="1"/>
  <c r="T2016" i="1"/>
  <c r="AP1644" i="1"/>
  <c r="AO1644" i="1"/>
  <c r="AD1644" i="1"/>
  <c r="Y1644" i="1"/>
  <c r="V1644" i="1"/>
  <c r="T1644" i="1"/>
  <c r="AP1544" i="1"/>
  <c r="AO1544" i="1"/>
  <c r="AD1544" i="1"/>
  <c r="Y1544" i="1"/>
  <c r="V1544" i="1"/>
  <c r="T1544" i="1"/>
  <c r="AP1588" i="1"/>
  <c r="AO1588" i="1"/>
  <c r="AD1588" i="1"/>
  <c r="Y1588" i="1"/>
  <c r="V1588" i="1"/>
  <c r="T1588" i="1"/>
  <c r="AP1548" i="1"/>
  <c r="AO1548" i="1"/>
  <c r="AD1548" i="1"/>
  <c r="Y1548" i="1"/>
  <c r="V1548" i="1"/>
  <c r="T1548" i="1"/>
  <c r="AP1707" i="1"/>
  <c r="AO1707" i="1"/>
  <c r="AD1707" i="1"/>
  <c r="Y1707" i="1"/>
  <c r="V1707" i="1"/>
  <c r="T1707" i="1"/>
  <c r="AP1509" i="1"/>
  <c r="AO1509" i="1"/>
  <c r="AD1509" i="1"/>
  <c r="Y1509" i="1"/>
  <c r="V1509" i="1"/>
  <c r="T1509" i="1"/>
  <c r="AP1615" i="1"/>
  <c r="AO1615" i="1"/>
  <c r="AD1615" i="1"/>
  <c r="Y1615" i="1"/>
  <c r="V1615" i="1"/>
  <c r="T1615" i="1"/>
  <c r="AP1552" i="1"/>
  <c r="AO1552" i="1"/>
  <c r="AD1552" i="1"/>
  <c r="Y1552" i="1"/>
  <c r="V1552" i="1"/>
  <c r="T1552" i="1"/>
  <c r="AP2162" i="1"/>
  <c r="AO2162" i="1"/>
  <c r="AD2162" i="1"/>
  <c r="Y2162" i="1"/>
  <c r="V2162" i="1"/>
  <c r="T2162" i="1"/>
  <c r="AP1542" i="1"/>
  <c r="AO1542" i="1"/>
  <c r="AD1542" i="1"/>
  <c r="Y1542" i="1"/>
  <c r="V1542" i="1"/>
  <c r="T1542" i="1"/>
  <c r="AP1880" i="1"/>
  <c r="AO1880" i="1"/>
  <c r="AD1880" i="1"/>
  <c r="Y1880" i="1"/>
  <c r="V1880" i="1"/>
  <c r="T1880" i="1"/>
  <c r="AP1737" i="1"/>
  <c r="AO1737" i="1"/>
  <c r="AD1737" i="1"/>
  <c r="Y1737" i="1"/>
  <c r="V1737" i="1"/>
  <c r="T1737" i="1"/>
  <c r="AP1849" i="1"/>
  <c r="AO1849" i="1"/>
  <c r="AD1849" i="1"/>
  <c r="Y1849" i="1"/>
  <c r="V1849" i="1"/>
  <c r="T1849" i="1"/>
  <c r="AP2188" i="1"/>
  <c r="AO2188" i="1"/>
  <c r="AD2188" i="1"/>
  <c r="Y2188" i="1"/>
  <c r="V2188" i="1"/>
  <c r="T2188" i="1"/>
  <c r="AP2001" i="1"/>
  <c r="AO2001" i="1"/>
  <c r="AD2001" i="1"/>
  <c r="Y2001" i="1"/>
  <c r="V2001" i="1"/>
  <c r="T2001" i="1"/>
  <c r="AP1540" i="1"/>
  <c r="AO1540" i="1"/>
  <c r="AD1540" i="1"/>
  <c r="Y1540" i="1"/>
  <c r="V1540" i="1"/>
  <c r="T1540" i="1"/>
  <c r="AP1689" i="1"/>
  <c r="AO1689" i="1"/>
  <c r="AD1689" i="1"/>
  <c r="Y1689" i="1"/>
  <c r="V1689" i="1"/>
  <c r="T1689" i="1"/>
  <c r="AP1551" i="1"/>
  <c r="AO1551" i="1"/>
  <c r="AD1551" i="1"/>
  <c r="Y1551" i="1"/>
  <c r="V1551" i="1"/>
  <c r="T1551" i="1"/>
  <c r="AP2010" i="1"/>
  <c r="AO2010" i="1"/>
  <c r="AD2010" i="1"/>
  <c r="Y2010" i="1"/>
  <c r="V2010" i="1"/>
  <c r="T2010" i="1"/>
  <c r="AP1674" i="1"/>
  <c r="AO1674" i="1"/>
  <c r="AD1674" i="1"/>
  <c r="Y1674" i="1"/>
  <c r="V1674" i="1"/>
  <c r="T1674" i="1"/>
  <c r="AP1616" i="1"/>
  <c r="AO1616" i="1"/>
  <c r="AD1616" i="1"/>
  <c r="Y1616" i="1"/>
  <c r="V1616" i="1"/>
  <c r="T1616" i="1"/>
  <c r="AP2254" i="1"/>
  <c r="AO2254" i="1"/>
  <c r="AD2254" i="1"/>
  <c r="Y2254" i="1"/>
  <c r="V2254" i="1"/>
  <c r="T2254" i="1"/>
  <c r="AP2182" i="1"/>
  <c r="AO2182" i="1"/>
  <c r="AD2182" i="1"/>
  <c r="Y2182" i="1"/>
  <c r="V2182" i="1"/>
  <c r="T2182" i="1"/>
  <c r="AP1930" i="1"/>
  <c r="AO1930" i="1"/>
  <c r="AD1930" i="1"/>
  <c r="Y1930" i="1"/>
  <c r="V1930" i="1"/>
  <c r="T1930" i="1"/>
  <c r="AP1668" i="1"/>
  <c r="AO1668" i="1"/>
  <c r="AD1668" i="1"/>
  <c r="Y1668" i="1"/>
  <c r="V1668" i="1"/>
  <c r="T1668" i="1"/>
  <c r="AP1619" i="1"/>
  <c r="AO1619" i="1"/>
  <c r="AD1619" i="1"/>
  <c r="Y1619" i="1"/>
  <c r="V1619" i="1"/>
  <c r="T1619" i="1"/>
  <c r="AP1530" i="1"/>
  <c r="AO1530" i="1"/>
  <c r="AD1530" i="1"/>
  <c r="Y1530" i="1"/>
  <c r="V1530" i="1"/>
  <c r="T1530" i="1"/>
  <c r="AP1900" i="1"/>
  <c r="AO1900" i="1"/>
  <c r="AD1900" i="1"/>
  <c r="Y1900" i="1"/>
  <c r="V1900" i="1"/>
  <c r="T1900" i="1"/>
  <c r="AP1773" i="1"/>
  <c r="AO1773" i="1"/>
  <c r="AD1773" i="1"/>
  <c r="Y1773" i="1"/>
  <c r="V1773" i="1"/>
  <c r="T1773" i="1"/>
  <c r="AP1535" i="1"/>
  <c r="AO1535" i="1"/>
  <c r="AD1535" i="1"/>
  <c r="Y1535" i="1"/>
  <c r="V1535" i="1"/>
  <c r="T1535" i="1"/>
  <c r="AP1874" i="1"/>
  <c r="AO1874" i="1"/>
  <c r="AD1874" i="1"/>
  <c r="Y1874" i="1"/>
  <c r="V1874" i="1"/>
  <c r="T1874" i="1"/>
  <c r="AP1725" i="1"/>
  <c r="AD1725" i="1"/>
  <c r="Y1725" i="1"/>
  <c r="AO1725" i="1" s="1"/>
  <c r="V1725" i="1"/>
  <c r="T1725" i="1"/>
  <c r="AP1730" i="1"/>
  <c r="AO1730" i="1"/>
  <c r="AD1730" i="1"/>
  <c r="Y1730" i="1"/>
  <c r="V1730" i="1"/>
  <c r="T1730" i="1"/>
  <c r="AP1631" i="1"/>
  <c r="AD1631" i="1"/>
  <c r="Y1631" i="1"/>
  <c r="AO1631" i="1" s="1"/>
  <c r="V1631" i="1"/>
  <c r="T1631" i="1"/>
  <c r="AP1922" i="1"/>
  <c r="AD1922" i="1"/>
  <c r="Y1922" i="1"/>
  <c r="AO1922" i="1" s="1"/>
  <c r="V1922" i="1"/>
  <c r="T1922" i="1"/>
  <c r="AP1864" i="1"/>
  <c r="AD1864" i="1"/>
  <c r="Y1864" i="1"/>
  <c r="AO1864" i="1" s="1"/>
  <c r="V1864" i="1"/>
  <c r="T1864" i="1"/>
  <c r="AP1891" i="1"/>
  <c r="AD1891" i="1"/>
  <c r="Y1891" i="1"/>
  <c r="AO1891" i="1" s="1"/>
  <c r="V1891" i="1"/>
  <c r="T1891" i="1"/>
  <c r="AP2166" i="1"/>
  <c r="AD2166" i="1"/>
  <c r="Y2166" i="1"/>
  <c r="AO2166" i="1" s="1"/>
  <c r="V2166" i="1"/>
  <c r="T2166" i="1"/>
  <c r="AP2177" i="1"/>
  <c r="AD2177" i="1"/>
  <c r="Y2177" i="1"/>
  <c r="AO2177" i="1" s="1"/>
  <c r="V2177" i="1"/>
  <c r="T2177" i="1"/>
  <c r="AP2146" i="1"/>
  <c r="AO2146" i="1"/>
  <c r="AD2146" i="1"/>
  <c r="Y2146" i="1"/>
  <c r="V2146" i="1"/>
  <c r="T2146" i="1"/>
  <c r="AP2046" i="1"/>
  <c r="AO2046" i="1"/>
  <c r="AD2046" i="1"/>
  <c r="Y2046" i="1"/>
  <c r="V2046" i="1"/>
  <c r="T2046" i="1"/>
  <c r="AP1818" i="1"/>
  <c r="AD1818" i="1"/>
  <c r="Y1818" i="1"/>
  <c r="AO1818" i="1" s="1"/>
  <c r="V1818" i="1"/>
  <c r="T1818" i="1"/>
  <c r="AP2169" i="1"/>
  <c r="AO2169" i="1"/>
  <c r="AD2169" i="1"/>
  <c r="Y2169" i="1"/>
  <c r="V2169" i="1"/>
  <c r="T2169" i="1"/>
  <c r="AP1651" i="1"/>
  <c r="AD1651" i="1"/>
  <c r="Y1651" i="1"/>
  <c r="AO1651" i="1" s="1"/>
  <c r="V1651" i="1"/>
  <c r="T1651" i="1"/>
  <c r="AP1665" i="1"/>
  <c r="AD1665" i="1"/>
  <c r="Y1665" i="1"/>
  <c r="AO1665" i="1" s="1"/>
  <c r="V1665" i="1"/>
  <c r="T1665" i="1"/>
  <c r="AP1649" i="1"/>
  <c r="AO1649" i="1"/>
  <c r="AD1649" i="1"/>
  <c r="Y1649" i="1"/>
  <c r="V1649" i="1"/>
  <c r="T1649" i="1"/>
  <c r="AP1933" i="1"/>
  <c r="AO1933" i="1"/>
  <c r="AD1933" i="1"/>
  <c r="Y1933" i="1"/>
  <c r="V1933" i="1"/>
  <c r="T1933" i="1"/>
  <c r="AP2154" i="1"/>
  <c r="AO2154" i="1"/>
  <c r="AD2154" i="1"/>
  <c r="Y2154" i="1"/>
  <c r="V2154" i="1"/>
  <c r="T2154" i="1"/>
  <c r="AP1765" i="1"/>
  <c r="AO1765" i="1"/>
  <c r="AD1765" i="1"/>
  <c r="Y1765" i="1"/>
  <c r="V1765" i="1"/>
  <c r="T1765" i="1"/>
  <c r="AP1538" i="1"/>
  <c r="AD1538" i="1"/>
  <c r="Y1538" i="1"/>
  <c r="AO1538" i="1" s="1"/>
  <c r="V1538" i="1"/>
  <c r="T1538" i="1"/>
  <c r="AP1602" i="1"/>
  <c r="AD1602" i="1"/>
  <c r="Y1602" i="1"/>
  <c r="AO1602" i="1" s="1"/>
  <c r="V1602" i="1"/>
  <c r="T1602" i="1"/>
  <c r="AP1939" i="1"/>
  <c r="AO1939" i="1"/>
  <c r="AD1939" i="1"/>
  <c r="Y1939" i="1"/>
  <c r="V1939" i="1"/>
  <c r="T1939" i="1"/>
  <c r="AP1957" i="1"/>
  <c r="AO1957" i="1"/>
  <c r="AD1957" i="1"/>
  <c r="Y1957" i="1"/>
  <c r="V1957" i="1"/>
  <c r="T1957" i="1"/>
  <c r="AP2171" i="1"/>
  <c r="AO2171" i="1"/>
  <c r="AD2171" i="1"/>
  <c r="Y2171" i="1"/>
  <c r="V2171" i="1"/>
  <c r="T2171" i="1"/>
  <c r="AP2036" i="1"/>
  <c r="AO2036" i="1"/>
  <c r="AD2036" i="1"/>
  <c r="Y2036" i="1"/>
  <c r="V2036" i="1"/>
  <c r="T2036" i="1"/>
  <c r="AP1770" i="1"/>
  <c r="AO1770" i="1"/>
  <c r="AD1770" i="1"/>
  <c r="Y1770" i="1"/>
  <c r="V1770" i="1"/>
  <c r="T1770" i="1"/>
  <c r="AP1534" i="1"/>
  <c r="AO1534" i="1"/>
  <c r="AD1534" i="1"/>
  <c r="Y1534" i="1"/>
  <c r="V1534" i="1"/>
  <c r="T1534" i="1"/>
  <c r="AP1873" i="1"/>
  <c r="AO1873" i="1"/>
  <c r="AD1873" i="1"/>
  <c r="Y1873" i="1"/>
  <c r="V1873" i="1"/>
  <c r="T1873" i="1"/>
  <c r="AP1724" i="1"/>
  <c r="AD1724" i="1"/>
  <c r="Y1724" i="1"/>
  <c r="AO1724" i="1" s="1"/>
  <c r="V1724" i="1"/>
  <c r="T1724" i="1"/>
  <c r="AP1729" i="1"/>
  <c r="AO1729" i="1"/>
  <c r="AD1729" i="1"/>
  <c r="Y1729" i="1"/>
  <c r="V1729" i="1"/>
  <c r="T1729" i="1"/>
  <c r="AP1630" i="1"/>
  <c r="AD1630" i="1"/>
  <c r="Y1630" i="1"/>
  <c r="AO1630" i="1" s="1"/>
  <c r="V1630" i="1"/>
  <c r="T1630" i="1"/>
  <c r="AP1921" i="1"/>
  <c r="AD1921" i="1"/>
  <c r="Y1921" i="1"/>
  <c r="AO1921" i="1" s="1"/>
  <c r="V1921" i="1"/>
  <c r="T1921" i="1"/>
  <c r="AP1863" i="1"/>
  <c r="AD1863" i="1"/>
  <c r="Y1863" i="1"/>
  <c r="AO1863" i="1" s="1"/>
  <c r="V1863" i="1"/>
  <c r="T1863" i="1"/>
  <c r="AP1890" i="1"/>
  <c r="AD1890" i="1"/>
  <c r="Y1890" i="1"/>
  <c r="AO1890" i="1" s="1"/>
  <c r="V1890" i="1"/>
  <c r="T1890" i="1"/>
  <c r="AP2165" i="1"/>
  <c r="AD2165" i="1"/>
  <c r="Y2165" i="1"/>
  <c r="AO2165" i="1" s="1"/>
  <c r="V2165" i="1"/>
  <c r="T2165" i="1"/>
  <c r="AP2176" i="1"/>
  <c r="AD2176" i="1"/>
  <c r="Y2176" i="1"/>
  <c r="AO2176" i="1" s="1"/>
  <c r="V2176" i="1"/>
  <c r="T2176" i="1"/>
  <c r="AP2145" i="1"/>
  <c r="AO2145" i="1"/>
  <c r="AD2145" i="1"/>
  <c r="Y2145" i="1"/>
  <c r="V2145" i="1"/>
  <c r="T2145" i="1"/>
  <c r="AP2045" i="1"/>
  <c r="AO2045" i="1"/>
  <c r="AD2045" i="1"/>
  <c r="Y2045" i="1"/>
  <c r="V2045" i="1"/>
  <c r="T2045" i="1"/>
  <c r="AP1817" i="1"/>
  <c r="AD1817" i="1"/>
  <c r="Y1817" i="1"/>
  <c r="AO1817" i="1" s="1"/>
  <c r="V1817" i="1"/>
  <c r="T1817" i="1"/>
  <c r="AP2168" i="1"/>
  <c r="AO2168" i="1"/>
  <c r="AD2168" i="1"/>
  <c r="Y2168" i="1"/>
  <c r="V2168" i="1"/>
  <c r="T2168" i="1"/>
  <c r="AP1650" i="1"/>
  <c r="AD1650" i="1"/>
  <c r="Y1650" i="1"/>
  <c r="AO1650" i="1" s="1"/>
  <c r="V1650" i="1"/>
  <c r="T1650" i="1"/>
  <c r="AP1664" i="1"/>
  <c r="AD1664" i="1"/>
  <c r="Y1664" i="1"/>
  <c r="AO1664" i="1" s="1"/>
  <c r="V1664" i="1"/>
  <c r="T1664" i="1"/>
  <c r="AP1648" i="1"/>
  <c r="AO1648" i="1"/>
  <c r="AD1648" i="1"/>
  <c r="Y1648" i="1"/>
  <c r="V1648" i="1"/>
  <c r="T1648" i="1"/>
  <c r="AP1932" i="1"/>
  <c r="AO1932" i="1"/>
  <c r="AD1932" i="1"/>
  <c r="Y1932" i="1"/>
  <c r="V1932" i="1"/>
  <c r="T1932" i="1"/>
  <c r="AP2153" i="1"/>
  <c r="AO2153" i="1"/>
  <c r="AD2153" i="1"/>
  <c r="Y2153" i="1"/>
  <c r="V2153" i="1"/>
  <c r="T2153" i="1"/>
  <c r="AP1764" i="1"/>
  <c r="AO1764" i="1"/>
  <c r="AD1764" i="1"/>
  <c r="Y1764" i="1"/>
  <c r="V1764" i="1"/>
  <c r="T1764" i="1"/>
  <c r="AP1537" i="1"/>
  <c r="AD1537" i="1"/>
  <c r="Y1537" i="1"/>
  <c r="AO1537" i="1" s="1"/>
  <c r="V1537" i="1"/>
  <c r="T1537" i="1"/>
  <c r="AP1601" i="1"/>
  <c r="AD1601" i="1"/>
  <c r="Y1601" i="1"/>
  <c r="AO1601" i="1" s="1"/>
  <c r="V1601" i="1"/>
  <c r="T1601" i="1"/>
  <c r="AP1938" i="1"/>
  <c r="AO1938" i="1"/>
  <c r="AD1938" i="1"/>
  <c r="Y1938" i="1"/>
  <c r="V1938" i="1"/>
  <c r="T1938" i="1"/>
  <c r="AP1956" i="1"/>
  <c r="AO1956" i="1"/>
  <c r="AD1956" i="1"/>
  <c r="Y1956" i="1"/>
  <c r="V1956" i="1"/>
  <c r="T1956" i="1"/>
  <c r="AP2170" i="1"/>
  <c r="AO2170" i="1"/>
  <c r="AD2170" i="1"/>
  <c r="Y2170" i="1"/>
  <c r="V2170" i="1"/>
  <c r="T2170" i="1"/>
  <c r="AP2035" i="1"/>
  <c r="AO2035" i="1"/>
  <c r="AD2035" i="1"/>
  <c r="Y2035" i="1"/>
  <c r="V2035" i="1"/>
  <c r="T2035" i="1"/>
  <c r="AP1769" i="1"/>
  <c r="AO1769" i="1"/>
  <c r="AD1769" i="1"/>
  <c r="Y1769" i="1"/>
  <c r="V1769" i="1"/>
  <c r="T1769" i="1"/>
  <c r="AP953" i="1"/>
  <c r="AD953" i="1"/>
  <c r="Y953" i="1"/>
  <c r="AO953" i="1" s="1"/>
  <c r="V953" i="1"/>
  <c r="T953" i="1"/>
  <c r="AP966" i="1"/>
  <c r="AD966" i="1"/>
  <c r="Y966" i="1"/>
  <c r="AO966" i="1" s="1"/>
  <c r="V966" i="1"/>
  <c r="T966" i="1"/>
  <c r="AP950" i="1"/>
  <c r="AD950" i="1"/>
  <c r="Y950" i="1"/>
  <c r="AO950" i="1" s="1"/>
  <c r="V950" i="1"/>
  <c r="T950" i="1"/>
  <c r="AP822" i="1"/>
  <c r="AD822" i="1"/>
  <c r="Y822" i="1"/>
  <c r="AO822" i="1" s="1"/>
  <c r="V822" i="1"/>
  <c r="T822" i="1"/>
  <c r="AP895" i="1"/>
  <c r="AD895" i="1"/>
  <c r="Y895" i="1"/>
  <c r="AO895" i="1" s="1"/>
  <c r="V895" i="1"/>
  <c r="T895" i="1"/>
  <c r="AP905" i="1"/>
  <c r="AD905" i="1"/>
  <c r="Y905" i="1"/>
  <c r="AO905" i="1" s="1"/>
  <c r="V905" i="1"/>
  <c r="T905" i="1"/>
  <c r="AP942" i="1"/>
  <c r="AD942" i="1"/>
  <c r="Y942" i="1"/>
  <c r="AO942" i="1" s="1"/>
  <c r="V942" i="1"/>
  <c r="T942" i="1"/>
  <c r="AP824" i="1"/>
  <c r="AD824" i="1"/>
  <c r="Y824" i="1"/>
  <c r="AO824" i="1" s="1"/>
  <c r="V824" i="1"/>
  <c r="T824" i="1"/>
  <c r="AP965" i="1"/>
  <c r="AO965" i="1"/>
  <c r="AD965" i="1"/>
  <c r="Y965" i="1"/>
  <c r="V965" i="1"/>
  <c r="T965" i="1"/>
  <c r="AP1037" i="1"/>
  <c r="AO1037" i="1"/>
  <c r="AD1037" i="1"/>
  <c r="Y1037" i="1"/>
  <c r="V1037" i="1"/>
  <c r="T1037" i="1"/>
  <c r="AP951" i="1"/>
  <c r="AO951" i="1"/>
  <c r="AD951" i="1"/>
  <c r="Y951" i="1"/>
  <c r="V951" i="1"/>
  <c r="T951" i="1"/>
  <c r="AP891" i="1"/>
  <c r="AO891" i="1"/>
  <c r="AD891" i="1"/>
  <c r="Y891" i="1"/>
  <c r="V891" i="1"/>
  <c r="T891" i="1"/>
  <c r="AP887" i="1"/>
  <c r="AO887" i="1"/>
  <c r="AD887" i="1"/>
  <c r="Y887" i="1"/>
  <c r="V887" i="1"/>
  <c r="T887" i="1"/>
  <c r="AP928" i="1"/>
  <c r="AO928" i="1"/>
  <c r="AD928" i="1"/>
  <c r="Y928" i="1"/>
  <c r="V928" i="1"/>
  <c r="T928" i="1"/>
  <c r="AP791" i="1"/>
  <c r="AO791" i="1"/>
  <c r="AD791" i="1"/>
  <c r="Y791" i="1"/>
  <c r="V791" i="1"/>
  <c r="T791" i="1"/>
  <c r="AP1343" i="1"/>
  <c r="AD1343" i="1"/>
  <c r="Y1343" i="1"/>
  <c r="AO1343" i="1" s="1"/>
  <c r="V1343" i="1"/>
  <c r="T1343" i="1"/>
  <c r="AP1460" i="1"/>
  <c r="AD1460" i="1"/>
  <c r="Y1460" i="1"/>
  <c r="AO1460" i="1" s="1"/>
  <c r="V1460" i="1"/>
  <c r="T1460" i="1"/>
  <c r="AP1337" i="1"/>
  <c r="AD1337" i="1"/>
  <c r="Y1337" i="1"/>
  <c r="AO1337" i="1" s="1"/>
  <c r="V1337" i="1"/>
  <c r="T1337" i="1"/>
  <c r="AP1303" i="1"/>
  <c r="AD1303" i="1"/>
  <c r="Y1303" i="1"/>
  <c r="AO1303" i="1" s="1"/>
  <c r="V1303" i="1"/>
  <c r="T1303" i="1"/>
  <c r="AP1397" i="1"/>
  <c r="AD1397" i="1"/>
  <c r="Y1397" i="1"/>
  <c r="AO1397" i="1" s="1"/>
  <c r="V1397" i="1"/>
  <c r="T1397" i="1"/>
  <c r="AP1256" i="1"/>
  <c r="AD1256" i="1"/>
  <c r="Y1256" i="1"/>
  <c r="AO1256" i="1" s="1"/>
  <c r="V1256" i="1"/>
  <c r="T1256" i="1"/>
  <c r="AP1155" i="1"/>
  <c r="AD1155" i="1"/>
  <c r="Y1155" i="1"/>
  <c r="AO1155" i="1" s="1"/>
  <c r="V1155" i="1"/>
  <c r="T1155" i="1"/>
  <c r="AP1136" i="1"/>
  <c r="AD1136" i="1"/>
  <c r="Y1136" i="1"/>
  <c r="AO1136" i="1" s="1"/>
  <c r="V1136" i="1"/>
  <c r="T1136" i="1"/>
  <c r="AP1216" i="1"/>
  <c r="AD1216" i="1"/>
  <c r="Y1216" i="1"/>
  <c r="AO1216" i="1" s="1"/>
  <c r="V1216" i="1"/>
  <c r="T1216" i="1"/>
  <c r="AP1424" i="1"/>
  <c r="AD1424" i="1"/>
  <c r="Y1424" i="1"/>
  <c r="AO1424" i="1" s="1"/>
  <c r="V1424" i="1"/>
  <c r="T1424" i="1"/>
  <c r="AP1013" i="1"/>
  <c r="AD1013" i="1"/>
  <c r="Y1013" i="1"/>
  <c r="AO1013" i="1" s="1"/>
  <c r="V1013" i="1"/>
  <c r="T1013" i="1"/>
  <c r="AP1252" i="1"/>
  <c r="AD1252" i="1"/>
  <c r="Y1252" i="1"/>
  <c r="AO1252" i="1" s="1"/>
  <c r="V1252" i="1"/>
  <c r="T1252" i="1"/>
  <c r="AP1210" i="1"/>
  <c r="AD1210" i="1"/>
  <c r="Y1210" i="1"/>
  <c r="AO1210" i="1" s="1"/>
  <c r="V1210" i="1"/>
  <c r="T1210" i="1"/>
  <c r="AP1125" i="1"/>
  <c r="AD1125" i="1"/>
  <c r="Y1125" i="1"/>
  <c r="AO1125" i="1" s="1"/>
  <c r="V1125" i="1"/>
  <c r="T1125" i="1"/>
  <c r="AP1086" i="1"/>
  <c r="AD1086" i="1"/>
  <c r="Y1086" i="1"/>
  <c r="AO1086" i="1" s="1"/>
  <c r="V1086" i="1"/>
  <c r="T1086" i="1"/>
  <c r="AP906" i="1"/>
  <c r="AD906" i="1"/>
  <c r="Y906" i="1"/>
  <c r="AO906" i="1" s="1"/>
  <c r="V906" i="1"/>
  <c r="T906" i="1"/>
  <c r="AP1137" i="1"/>
  <c r="AD1137" i="1"/>
  <c r="Y1137" i="1"/>
  <c r="AO1137" i="1" s="1"/>
  <c r="V1137" i="1"/>
  <c r="T1137" i="1"/>
  <c r="AP1319" i="1"/>
  <c r="AD1319" i="1"/>
  <c r="Y1319" i="1"/>
  <c r="AO1319" i="1" s="1"/>
  <c r="V1319" i="1"/>
  <c r="T1319" i="1"/>
  <c r="AP1309" i="1"/>
  <c r="AD1309" i="1"/>
  <c r="Y1309" i="1"/>
  <c r="AO1309" i="1" s="1"/>
  <c r="V1309" i="1"/>
  <c r="T1309" i="1"/>
  <c r="AP1281" i="1"/>
  <c r="AD1281" i="1"/>
  <c r="Y1281" i="1"/>
  <c r="AO1281" i="1" s="1"/>
  <c r="V1281" i="1"/>
  <c r="T1281" i="1"/>
  <c r="AP1131" i="1"/>
  <c r="AD1131" i="1"/>
  <c r="Y1131" i="1"/>
  <c r="AO1131" i="1" s="1"/>
  <c r="V1131" i="1"/>
  <c r="T1131" i="1"/>
  <c r="AP1194" i="1"/>
  <c r="AD1194" i="1"/>
  <c r="Y1194" i="1"/>
  <c r="AO1194" i="1" s="1"/>
  <c r="V1194" i="1"/>
  <c r="T1194" i="1"/>
  <c r="AP1169" i="1"/>
  <c r="AD1169" i="1"/>
  <c r="Y1169" i="1"/>
  <c r="AO1169" i="1" s="1"/>
  <c r="V1169" i="1"/>
  <c r="T1169" i="1"/>
  <c r="AP1275" i="1"/>
  <c r="AD1275" i="1"/>
  <c r="Y1275" i="1"/>
  <c r="AO1275" i="1" s="1"/>
  <c r="V1275" i="1"/>
  <c r="T1275" i="1"/>
  <c r="AP930" i="1"/>
  <c r="AO930" i="1"/>
  <c r="AD930" i="1"/>
  <c r="Y930" i="1"/>
  <c r="V930" i="1"/>
  <c r="T930" i="1"/>
  <c r="AP861" i="1"/>
  <c r="AO861" i="1"/>
  <c r="AD861" i="1"/>
  <c r="Y861" i="1"/>
  <c r="V861" i="1"/>
  <c r="T861" i="1"/>
  <c r="AP1326" i="1"/>
  <c r="AO1326" i="1"/>
  <c r="AD1326" i="1"/>
  <c r="Y1326" i="1"/>
  <c r="V1326" i="1"/>
  <c r="T1326" i="1"/>
  <c r="AP1051" i="1"/>
  <c r="AO1051" i="1"/>
  <c r="AD1051" i="1"/>
  <c r="Y1051" i="1"/>
  <c r="V1051" i="1"/>
  <c r="T1051" i="1"/>
  <c r="AP814" i="1"/>
  <c r="AO814" i="1"/>
  <c r="AD814" i="1"/>
  <c r="Y814" i="1"/>
  <c r="V814" i="1"/>
  <c r="T814" i="1"/>
  <c r="AP1120" i="1"/>
  <c r="AO1120" i="1"/>
  <c r="AD1120" i="1"/>
  <c r="Y1120" i="1"/>
  <c r="V1120" i="1"/>
  <c r="T1120" i="1"/>
  <c r="AP789" i="1"/>
  <c r="AO789" i="1"/>
  <c r="AD789" i="1"/>
  <c r="Y789" i="1"/>
  <c r="V789" i="1"/>
  <c r="T789" i="1"/>
  <c r="AP909" i="1"/>
  <c r="AO909" i="1"/>
  <c r="AD909" i="1"/>
  <c r="Y909" i="1"/>
  <c r="V909" i="1"/>
  <c r="T909" i="1"/>
  <c r="AP1138" i="1"/>
  <c r="AO1138" i="1"/>
  <c r="AD1138" i="1"/>
  <c r="Y1138" i="1"/>
  <c r="V1138" i="1"/>
  <c r="T1138" i="1"/>
  <c r="AP1497" i="1"/>
  <c r="AO1497" i="1"/>
  <c r="AD1497" i="1"/>
  <c r="Y1497" i="1"/>
  <c r="V1497" i="1"/>
  <c r="T1497" i="1"/>
  <c r="AP1283" i="1"/>
  <c r="AO1283" i="1"/>
  <c r="AD1283" i="1"/>
  <c r="Y1283" i="1"/>
  <c r="V1283" i="1"/>
  <c r="T1283" i="1"/>
  <c r="AP1451" i="1"/>
  <c r="AO1451" i="1"/>
  <c r="AD1451" i="1"/>
  <c r="Y1451" i="1"/>
  <c r="V1451" i="1"/>
  <c r="T1451" i="1"/>
  <c r="AP1028" i="1"/>
  <c r="AO1028" i="1"/>
  <c r="AD1028" i="1"/>
  <c r="Y1028" i="1"/>
  <c r="V1028" i="1"/>
  <c r="T1028" i="1"/>
  <c r="AP1008" i="1"/>
  <c r="AO1008" i="1"/>
  <c r="AD1008" i="1"/>
  <c r="Y1008" i="1"/>
  <c r="V1008" i="1"/>
  <c r="T1008" i="1"/>
  <c r="AP946" i="1"/>
  <c r="AO946" i="1"/>
  <c r="AD946" i="1"/>
  <c r="Y946" i="1"/>
  <c r="V946" i="1"/>
  <c r="T946" i="1"/>
  <c r="AP1101" i="1"/>
  <c r="AO1101" i="1"/>
  <c r="AD1101" i="1"/>
  <c r="Y1101" i="1"/>
  <c r="V1101" i="1"/>
  <c r="T1101" i="1"/>
  <c r="AP1085" i="1"/>
  <c r="AO1085" i="1"/>
  <c r="AD1085" i="1"/>
  <c r="Y1085" i="1"/>
  <c r="V1085" i="1"/>
  <c r="T1085" i="1"/>
  <c r="AP1010" i="1"/>
  <c r="AO1010" i="1"/>
  <c r="AD1010" i="1"/>
  <c r="Y1010" i="1"/>
  <c r="V1010" i="1"/>
  <c r="T1010" i="1"/>
  <c r="AP1381" i="1"/>
  <c r="AO1381" i="1"/>
  <c r="AD1381" i="1"/>
  <c r="Y1381" i="1"/>
  <c r="V1381" i="1"/>
  <c r="T1381" i="1"/>
  <c r="AP1035" i="1"/>
  <c r="AO1035" i="1"/>
  <c r="AD1035" i="1"/>
  <c r="Y1035" i="1"/>
  <c r="V1035" i="1"/>
  <c r="T1035" i="1"/>
  <c r="AP1493" i="1"/>
  <c r="AD1493" i="1"/>
  <c r="Y1493" i="1"/>
  <c r="AO1493" i="1" s="1"/>
  <c r="V1493" i="1"/>
  <c r="T1493" i="1"/>
  <c r="AP1492" i="1"/>
  <c r="AD1492" i="1"/>
  <c r="Y1492" i="1"/>
  <c r="AO1492" i="1" s="1"/>
  <c r="V1492" i="1"/>
  <c r="T1492" i="1"/>
  <c r="AP1488" i="1"/>
  <c r="AD1488" i="1"/>
  <c r="Y1488" i="1"/>
  <c r="AO1488" i="1" s="1"/>
  <c r="V1488" i="1"/>
  <c r="T1488" i="1"/>
  <c r="AP1487" i="1"/>
  <c r="AD1487" i="1"/>
  <c r="Y1487" i="1"/>
  <c r="AO1487" i="1" s="1"/>
  <c r="V1487" i="1"/>
  <c r="T1487" i="1"/>
  <c r="AP1486" i="1"/>
  <c r="AD1486" i="1"/>
  <c r="Y1486" i="1"/>
  <c r="AO1486" i="1" s="1"/>
  <c r="V1486" i="1"/>
  <c r="T1486" i="1"/>
  <c r="AP1485" i="1"/>
  <c r="AD1485" i="1"/>
  <c r="Y1485" i="1"/>
  <c r="AO1485" i="1" s="1"/>
  <c r="V1485" i="1"/>
  <c r="T1485" i="1"/>
  <c r="AP1484" i="1"/>
  <c r="AD1484" i="1"/>
  <c r="Y1484" i="1"/>
  <c r="AO1484" i="1" s="1"/>
  <c r="V1484" i="1"/>
  <c r="T1484" i="1"/>
  <c r="AP1491" i="1"/>
  <c r="AD1491" i="1"/>
  <c r="Y1491" i="1"/>
  <c r="AO1491" i="1" s="1"/>
  <c r="V1491" i="1"/>
  <c r="T1491" i="1"/>
  <c r="AP1490" i="1"/>
  <c r="AD1490" i="1"/>
  <c r="Y1490" i="1"/>
  <c r="AO1490" i="1" s="1"/>
  <c r="V1490" i="1"/>
  <c r="T1490" i="1"/>
  <c r="AP1489" i="1"/>
  <c r="AD1489" i="1"/>
  <c r="Y1489" i="1"/>
  <c r="AO1489" i="1" s="1"/>
  <c r="V1489" i="1"/>
  <c r="T1489" i="1"/>
  <c r="AP1483" i="1"/>
  <c r="AD1483" i="1"/>
  <c r="Y1483" i="1"/>
  <c r="AO1483" i="1" s="1"/>
  <c r="V1483" i="1"/>
  <c r="T1483" i="1"/>
  <c r="AP1474" i="1"/>
  <c r="AD1474" i="1"/>
  <c r="Y1474" i="1"/>
  <c r="AO1474" i="1" s="1"/>
  <c r="V1474" i="1"/>
  <c r="T1474" i="1"/>
  <c r="AP1470" i="1"/>
  <c r="AD1470" i="1"/>
  <c r="Y1470" i="1"/>
  <c r="AO1470" i="1" s="1"/>
  <c r="V1470" i="1"/>
  <c r="T1470" i="1"/>
  <c r="AP1467" i="1"/>
  <c r="AD1467" i="1"/>
  <c r="Y1467" i="1"/>
  <c r="AO1467" i="1" s="1"/>
  <c r="V1467" i="1"/>
  <c r="T1467" i="1"/>
  <c r="AP1464" i="1"/>
  <c r="AD1464" i="1"/>
  <c r="Y1464" i="1"/>
  <c r="AO1464" i="1" s="1"/>
  <c r="V1464" i="1"/>
  <c r="T1464" i="1"/>
  <c r="AP1357" i="1"/>
  <c r="AD1357" i="1"/>
  <c r="Y1357" i="1"/>
  <c r="AO1357" i="1" s="1"/>
  <c r="V1357" i="1"/>
  <c r="T1357" i="1"/>
  <c r="AP1352" i="1"/>
  <c r="AD1352" i="1"/>
  <c r="Y1352" i="1"/>
  <c r="AO1352" i="1" s="1"/>
  <c r="V1352" i="1"/>
  <c r="T1352" i="1"/>
  <c r="AP1351" i="1"/>
  <c r="AD1351" i="1"/>
  <c r="Y1351" i="1"/>
  <c r="AO1351" i="1" s="1"/>
  <c r="V1351" i="1"/>
  <c r="T1351" i="1"/>
  <c r="AP1350" i="1"/>
  <c r="AD1350" i="1"/>
  <c r="Y1350" i="1"/>
  <c r="AO1350" i="1" s="1"/>
  <c r="V1350" i="1"/>
  <c r="T1350" i="1"/>
  <c r="AP1349" i="1"/>
  <c r="AD1349" i="1"/>
  <c r="Y1349" i="1"/>
  <c r="AO1349" i="1" s="1"/>
  <c r="V1349" i="1"/>
  <c r="T1349" i="1"/>
  <c r="AP1347" i="1"/>
  <c r="AD1347" i="1"/>
  <c r="Y1347" i="1"/>
  <c r="AO1347" i="1" s="1"/>
  <c r="V1347" i="1"/>
  <c r="T1347" i="1"/>
  <c r="AP1346" i="1"/>
  <c r="AD1346" i="1"/>
  <c r="Y1346" i="1"/>
  <c r="AO1346" i="1" s="1"/>
  <c r="V1346" i="1"/>
  <c r="T1346" i="1"/>
  <c r="AP1345" i="1"/>
  <c r="AD1345" i="1"/>
  <c r="Y1345" i="1"/>
  <c r="AO1345" i="1" s="1"/>
  <c r="V1345" i="1"/>
  <c r="T1345" i="1"/>
  <c r="AP1482" i="1"/>
  <c r="AO1482" i="1"/>
  <c r="AD1482" i="1"/>
  <c r="Y1482" i="1"/>
  <c r="V1482" i="1"/>
  <c r="T1482" i="1"/>
  <c r="AP1475" i="1"/>
  <c r="AD1475" i="1"/>
  <c r="Y1475" i="1"/>
  <c r="AO1475" i="1" s="1"/>
  <c r="V1475" i="1"/>
  <c r="T1475" i="1"/>
  <c r="AP1362" i="1"/>
  <c r="AD1362" i="1"/>
  <c r="Y1362" i="1"/>
  <c r="AO1362" i="1" s="1"/>
  <c r="V1362" i="1"/>
  <c r="T1362" i="1"/>
  <c r="AP1361" i="1"/>
  <c r="AD1361" i="1"/>
  <c r="Y1361" i="1"/>
  <c r="AO1361" i="1" s="1"/>
  <c r="V1361" i="1"/>
  <c r="T1361" i="1"/>
  <c r="AP1360" i="1"/>
  <c r="AD1360" i="1"/>
  <c r="Y1360" i="1"/>
  <c r="AO1360" i="1" s="1"/>
  <c r="V1360" i="1"/>
  <c r="T1360" i="1"/>
  <c r="AP1359" i="1"/>
  <c r="AD1359" i="1"/>
  <c r="Y1359" i="1"/>
  <c r="AO1359" i="1" s="1"/>
  <c r="V1359" i="1"/>
  <c r="T1359" i="1"/>
  <c r="AP1358" i="1"/>
  <c r="AD1358" i="1"/>
  <c r="Y1358" i="1"/>
  <c r="AO1358" i="1" s="1"/>
  <c r="V1358" i="1"/>
  <c r="T1358" i="1"/>
  <c r="AP1372" i="1"/>
  <c r="AD1372" i="1"/>
  <c r="Y1372" i="1"/>
  <c r="AO1372" i="1" s="1"/>
  <c r="V1372" i="1"/>
  <c r="T1372" i="1"/>
  <c r="AP1356" i="1"/>
  <c r="AD1356" i="1"/>
  <c r="Y1356" i="1"/>
  <c r="AO1356" i="1" s="1"/>
  <c r="V1356" i="1"/>
  <c r="T1356" i="1"/>
  <c r="AP1355" i="1"/>
  <c r="AD1355" i="1"/>
  <c r="Y1355" i="1"/>
  <c r="AO1355" i="1" s="1"/>
  <c r="V1355" i="1"/>
  <c r="T1355" i="1"/>
  <c r="AP1354" i="1"/>
  <c r="AD1354" i="1"/>
  <c r="Y1354" i="1"/>
  <c r="AO1354" i="1" s="1"/>
  <c r="V1354" i="1"/>
  <c r="T1354" i="1"/>
  <c r="AP1353" i="1"/>
  <c r="AD1353" i="1"/>
  <c r="Y1353" i="1"/>
  <c r="AO1353" i="1" s="1"/>
  <c r="V1353" i="1"/>
  <c r="T1353" i="1"/>
  <c r="AP1348" i="1"/>
  <c r="AD1348" i="1"/>
  <c r="Y1348" i="1"/>
  <c r="AO1348" i="1" s="1"/>
  <c r="V1348" i="1"/>
  <c r="T1348" i="1"/>
  <c r="AP1237" i="1"/>
  <c r="AD1237" i="1"/>
  <c r="Y1237" i="1"/>
  <c r="AO1237" i="1" s="1"/>
  <c r="V1237" i="1"/>
  <c r="T1237" i="1"/>
  <c r="AP1235" i="1"/>
  <c r="AD1235" i="1"/>
  <c r="Y1235" i="1"/>
  <c r="AO1235" i="1" s="1"/>
  <c r="V1235" i="1"/>
  <c r="T1235" i="1"/>
  <c r="AP1234" i="1"/>
  <c r="AD1234" i="1"/>
  <c r="Y1234" i="1"/>
  <c r="AO1234" i="1" s="1"/>
  <c r="V1234" i="1"/>
  <c r="T1234" i="1"/>
  <c r="AP1232" i="1"/>
  <c r="AD1232" i="1"/>
  <c r="Y1232" i="1"/>
  <c r="AO1232" i="1" s="1"/>
  <c r="V1232" i="1"/>
  <c r="T1232" i="1"/>
  <c r="AP1231" i="1"/>
  <c r="AD1231" i="1"/>
  <c r="Y1231" i="1"/>
  <c r="AO1231" i="1" s="1"/>
  <c r="V1231" i="1"/>
  <c r="T1231" i="1"/>
  <c r="AP1230" i="1"/>
  <c r="AD1230" i="1"/>
  <c r="Y1230" i="1"/>
  <c r="AO1230" i="1" s="1"/>
  <c r="V1230" i="1"/>
  <c r="T1230" i="1"/>
  <c r="AP1229" i="1"/>
  <c r="AD1229" i="1"/>
  <c r="Y1229" i="1"/>
  <c r="AO1229" i="1" s="1"/>
  <c r="V1229" i="1"/>
  <c r="T1229" i="1"/>
  <c r="AP1225" i="1"/>
  <c r="AD1225" i="1"/>
  <c r="Y1225" i="1"/>
  <c r="AO1225" i="1" s="1"/>
  <c r="V1225" i="1"/>
  <c r="T1225" i="1"/>
  <c r="AP1224" i="1"/>
  <c r="AD1224" i="1"/>
  <c r="Y1224" i="1"/>
  <c r="AO1224" i="1" s="1"/>
  <c r="V1224" i="1"/>
  <c r="T1224" i="1"/>
  <c r="AP1217" i="1"/>
  <c r="AD1217" i="1"/>
  <c r="Y1217" i="1"/>
  <c r="AO1217" i="1" s="1"/>
  <c r="V1217" i="1"/>
  <c r="T1217" i="1"/>
  <c r="AP1471" i="1"/>
  <c r="AO1471" i="1"/>
  <c r="AD1471" i="1"/>
  <c r="Y1471" i="1"/>
  <c r="V1471" i="1"/>
  <c r="T1471" i="1"/>
  <c r="AP1400" i="1"/>
  <c r="AD1400" i="1"/>
  <c r="Y1400" i="1"/>
  <c r="AO1400" i="1" s="1"/>
  <c r="V1400" i="1"/>
  <c r="T1400" i="1"/>
  <c r="AP1506" i="1"/>
  <c r="AO1506" i="1"/>
  <c r="AD1506" i="1"/>
  <c r="Y1506" i="1"/>
  <c r="V1506" i="1"/>
  <c r="T1506" i="1"/>
  <c r="AP1481" i="1"/>
  <c r="AO1481" i="1"/>
  <c r="AD1481" i="1"/>
  <c r="Y1481" i="1"/>
  <c r="V1481" i="1"/>
  <c r="T1481" i="1"/>
  <c r="AP757" i="1"/>
  <c r="AO757" i="1"/>
  <c r="AD757" i="1"/>
  <c r="Y757" i="1"/>
  <c r="V757" i="1"/>
  <c r="T757" i="1"/>
  <c r="AP1476" i="1"/>
  <c r="AO1476" i="1"/>
  <c r="AD1476" i="1"/>
  <c r="Y1476" i="1"/>
  <c r="V1476" i="1"/>
  <c r="T1476" i="1"/>
  <c r="AP1239" i="1"/>
  <c r="AD1239" i="1"/>
  <c r="Y1239" i="1"/>
  <c r="AO1239" i="1" s="1"/>
  <c r="V1239" i="1"/>
  <c r="T1239" i="1"/>
  <c r="AP1238" i="1"/>
  <c r="AD1238" i="1"/>
  <c r="Y1238" i="1"/>
  <c r="AO1238" i="1" s="1"/>
  <c r="V1238" i="1"/>
  <c r="T1238" i="1"/>
  <c r="AP1236" i="1"/>
  <c r="AD1236" i="1"/>
  <c r="Y1236" i="1"/>
  <c r="AO1236" i="1" s="1"/>
  <c r="V1236" i="1"/>
  <c r="T1236" i="1"/>
  <c r="AP1233" i="1"/>
  <c r="AD1233" i="1"/>
  <c r="Y1233" i="1"/>
  <c r="AO1233" i="1" s="1"/>
  <c r="V1233" i="1"/>
  <c r="T1233" i="1"/>
  <c r="AP1228" i="1"/>
  <c r="AD1228" i="1"/>
  <c r="Y1228" i="1"/>
  <c r="AO1228" i="1" s="1"/>
  <c r="V1228" i="1"/>
  <c r="T1228" i="1"/>
  <c r="AP1227" i="1"/>
  <c r="AD1227" i="1"/>
  <c r="Y1227" i="1"/>
  <c r="AO1227" i="1" s="1"/>
  <c r="V1227" i="1"/>
  <c r="T1227" i="1"/>
  <c r="AP1226" i="1"/>
  <c r="AD1226" i="1"/>
  <c r="Y1226" i="1"/>
  <c r="AO1226" i="1" s="1"/>
  <c r="V1226" i="1"/>
  <c r="T1226" i="1"/>
  <c r="AP1174" i="1"/>
  <c r="AO1174" i="1"/>
  <c r="AD1174" i="1"/>
  <c r="Y1174" i="1"/>
  <c r="V1174" i="1"/>
  <c r="T1174" i="1"/>
  <c r="AP1498" i="1"/>
  <c r="AO1498" i="1"/>
  <c r="AD1498" i="1"/>
  <c r="Y1498" i="1"/>
  <c r="V1498" i="1"/>
  <c r="T1498" i="1"/>
  <c r="AP1162" i="1"/>
  <c r="AD1162" i="1"/>
  <c r="Y1162" i="1"/>
  <c r="AO1162" i="1" s="1"/>
  <c r="V1162" i="1"/>
  <c r="T1162" i="1"/>
  <c r="AP1287" i="1"/>
  <c r="AO1287" i="1"/>
  <c r="AD1287" i="1"/>
  <c r="Y1287" i="1"/>
  <c r="V1287" i="1"/>
  <c r="T1287" i="1"/>
  <c r="AP1071" i="1"/>
  <c r="AO1071" i="1"/>
  <c r="AD1071" i="1"/>
  <c r="Y1071" i="1"/>
  <c r="V1071" i="1"/>
  <c r="T1071" i="1"/>
  <c r="AP1245" i="1"/>
  <c r="AO1245" i="1"/>
  <c r="AD1245" i="1"/>
  <c r="Y1245" i="1"/>
  <c r="V1245" i="1"/>
  <c r="T1245" i="1"/>
  <c r="AP1254" i="1"/>
  <c r="AO1254" i="1"/>
  <c r="AD1254" i="1"/>
  <c r="Y1254" i="1"/>
  <c r="V1254" i="1"/>
  <c r="T1254" i="1"/>
  <c r="AP879" i="1"/>
  <c r="AO879" i="1"/>
  <c r="AD879" i="1"/>
  <c r="Y879" i="1"/>
  <c r="V879" i="1"/>
  <c r="T879" i="1"/>
  <c r="AP1201" i="1"/>
  <c r="AO1201" i="1"/>
  <c r="AD1201" i="1"/>
  <c r="Y1201" i="1"/>
  <c r="V1201" i="1"/>
  <c r="T1201" i="1"/>
  <c r="AP1248" i="1"/>
  <c r="AO1248" i="1"/>
  <c r="AD1248" i="1"/>
  <c r="Y1248" i="1"/>
  <c r="V1248" i="1"/>
  <c r="T1248" i="1"/>
  <c r="AP767" i="1"/>
  <c r="AO767" i="1"/>
  <c r="AD767" i="1"/>
  <c r="Y767" i="1"/>
  <c r="V767" i="1"/>
  <c r="T767" i="1"/>
  <c r="AP1007" i="1"/>
  <c r="AO1007" i="1"/>
  <c r="AD1007" i="1"/>
  <c r="Y1007" i="1"/>
  <c r="V1007" i="1"/>
  <c r="T1007" i="1"/>
  <c r="AP1388" i="1"/>
  <c r="AO1388" i="1"/>
  <c r="AD1388" i="1"/>
  <c r="Y1388" i="1"/>
  <c r="V1388" i="1"/>
  <c r="T1388" i="1"/>
  <c r="AP917" i="1"/>
  <c r="AD917" i="1"/>
  <c r="Y917" i="1"/>
  <c r="AO917" i="1" s="1"/>
  <c r="V917" i="1"/>
  <c r="T917" i="1"/>
  <c r="AP1495" i="1"/>
  <c r="AD1495" i="1"/>
  <c r="Y1495" i="1"/>
  <c r="AO1495" i="1" s="1"/>
  <c r="V1495" i="1"/>
  <c r="T1495" i="1"/>
  <c r="AP765" i="1"/>
  <c r="AO765" i="1"/>
  <c r="AD765" i="1"/>
  <c r="Y765" i="1"/>
  <c r="V765" i="1"/>
  <c r="T765" i="1"/>
  <c r="AP1479" i="1"/>
  <c r="AD1479" i="1"/>
  <c r="Y1479" i="1"/>
  <c r="AO1479" i="1" s="1"/>
  <c r="V1479" i="1"/>
  <c r="T1479" i="1"/>
  <c r="AP1135" i="1"/>
  <c r="AO1135" i="1"/>
  <c r="AD1135" i="1"/>
  <c r="Y1135" i="1"/>
  <c r="V1135" i="1"/>
  <c r="T1135" i="1"/>
  <c r="AP1104" i="1"/>
  <c r="AD1104" i="1"/>
  <c r="Y1104" i="1"/>
  <c r="AO1104" i="1" s="1"/>
  <c r="V1104" i="1"/>
  <c r="T1104" i="1"/>
  <c r="AP763" i="1"/>
  <c r="AO763" i="1"/>
  <c r="AD763" i="1"/>
  <c r="Y763" i="1"/>
  <c r="V763" i="1"/>
  <c r="T763" i="1"/>
  <c r="AP1300" i="1"/>
  <c r="AO1300" i="1"/>
  <c r="AD1300" i="1"/>
  <c r="Y1300" i="1"/>
  <c r="V1300" i="1"/>
  <c r="T1300" i="1"/>
  <c r="AP826" i="1"/>
  <c r="AO826" i="1"/>
  <c r="AD826" i="1"/>
  <c r="Y826" i="1"/>
  <c r="V826" i="1"/>
  <c r="T826" i="1"/>
  <c r="AP1043" i="1"/>
  <c r="AO1043" i="1"/>
  <c r="AD1043" i="1"/>
  <c r="Y1043" i="1"/>
  <c r="V1043" i="1"/>
  <c r="T1043" i="1"/>
  <c r="AP1331" i="1"/>
  <c r="AO1331" i="1"/>
  <c r="AD1331" i="1"/>
  <c r="Y1331" i="1"/>
  <c r="V1331" i="1"/>
  <c r="T1331" i="1"/>
  <c r="AP764" i="1"/>
  <c r="AO764" i="1"/>
  <c r="AD764" i="1"/>
  <c r="Y764" i="1"/>
  <c r="V764" i="1"/>
  <c r="T764" i="1"/>
  <c r="AP1391" i="1"/>
  <c r="AO1391" i="1"/>
  <c r="AD1391" i="1"/>
  <c r="Y1391" i="1"/>
  <c r="V1391" i="1"/>
  <c r="T1391" i="1"/>
  <c r="AP1290" i="1"/>
  <c r="AO1290" i="1"/>
  <c r="AD1290" i="1"/>
  <c r="Y1290" i="1"/>
  <c r="V1290" i="1"/>
  <c r="T1290" i="1"/>
  <c r="AP1173" i="1"/>
  <c r="AO1173" i="1"/>
  <c r="AD1173" i="1"/>
  <c r="Y1173" i="1"/>
  <c r="V1173" i="1"/>
  <c r="T1173" i="1"/>
  <c r="AP1253" i="1"/>
  <c r="AO1253" i="1"/>
  <c r="AD1253" i="1"/>
  <c r="Y1253" i="1"/>
  <c r="V1253" i="1"/>
  <c r="T1253" i="1"/>
  <c r="AP1033" i="1"/>
  <c r="AO1033" i="1"/>
  <c r="AD1033" i="1"/>
  <c r="Y1033" i="1"/>
  <c r="V1033" i="1"/>
  <c r="T1033" i="1"/>
  <c r="AP1373" i="1"/>
  <c r="AO1373" i="1"/>
  <c r="AD1373" i="1"/>
  <c r="Y1373" i="1"/>
  <c r="V1373" i="1"/>
  <c r="T1373" i="1"/>
  <c r="AP1100" i="1"/>
  <c r="AD1100" i="1"/>
  <c r="Y1100" i="1"/>
  <c r="AO1100" i="1" s="1"/>
  <c r="V1100" i="1"/>
  <c r="T1100" i="1"/>
  <c r="AP1115" i="1"/>
  <c r="AO1115" i="1"/>
  <c r="AD1115" i="1"/>
  <c r="Y1115" i="1"/>
  <c r="V1115" i="1"/>
  <c r="T1115" i="1"/>
  <c r="AP1117" i="1"/>
  <c r="AO1117" i="1"/>
  <c r="AD1117" i="1"/>
  <c r="Y1117" i="1"/>
  <c r="V1117" i="1"/>
  <c r="T1117" i="1"/>
  <c r="AP1118" i="1"/>
  <c r="AO1118" i="1"/>
  <c r="AD1118" i="1"/>
  <c r="Y1118" i="1"/>
  <c r="V1118" i="1"/>
  <c r="T1118" i="1"/>
  <c r="AP1116" i="1"/>
  <c r="AO1116" i="1"/>
  <c r="AD1116" i="1"/>
  <c r="Y1116" i="1"/>
  <c r="V1116" i="1"/>
  <c r="T1116" i="1"/>
  <c r="AP760" i="1"/>
  <c r="AO760" i="1"/>
  <c r="AD760" i="1"/>
  <c r="Y760" i="1"/>
  <c r="V760" i="1"/>
  <c r="T760" i="1"/>
  <c r="AP1328" i="1"/>
  <c r="AO1328" i="1"/>
  <c r="AD1328" i="1"/>
  <c r="Y1328" i="1"/>
  <c r="V1328" i="1"/>
  <c r="T1328" i="1"/>
  <c r="AP1463" i="1"/>
  <c r="AO1463" i="1"/>
  <c r="AD1463" i="1"/>
  <c r="Y1463" i="1"/>
  <c r="V1463" i="1"/>
  <c r="T1463" i="1"/>
  <c r="AP1413" i="1"/>
  <c r="AD1413" i="1"/>
  <c r="Y1413" i="1"/>
  <c r="AO1413" i="1" s="1"/>
  <c r="V1413" i="1"/>
  <c r="T1413" i="1"/>
  <c r="AP929" i="1"/>
  <c r="AD929" i="1"/>
  <c r="Y929" i="1"/>
  <c r="AO929" i="1" s="1"/>
  <c r="V929" i="1"/>
  <c r="T929" i="1"/>
  <c r="AP1369" i="1"/>
  <c r="AD1369" i="1"/>
  <c r="Y1369" i="1"/>
  <c r="AO1369" i="1" s="1"/>
  <c r="V1369" i="1"/>
  <c r="T1369" i="1"/>
  <c r="AP1151" i="1"/>
  <c r="AD1151" i="1"/>
  <c r="Y1151" i="1"/>
  <c r="AO1151" i="1" s="1"/>
  <c r="V1151" i="1"/>
  <c r="T1151" i="1"/>
  <c r="AP992" i="1"/>
  <c r="AO992" i="1"/>
  <c r="AD992" i="1"/>
  <c r="Y992" i="1"/>
  <c r="V992" i="1"/>
  <c r="T992" i="1"/>
  <c r="AP1063" i="1"/>
  <c r="AO1063" i="1"/>
  <c r="AD1063" i="1"/>
  <c r="Y1063" i="1"/>
  <c r="V1063" i="1"/>
  <c r="T1063" i="1"/>
  <c r="AP1064" i="1"/>
  <c r="AO1064" i="1"/>
  <c r="AD1064" i="1"/>
  <c r="Y1064" i="1"/>
  <c r="V1064" i="1"/>
  <c r="T1064" i="1"/>
  <c r="AP1065" i="1"/>
  <c r="AO1065" i="1"/>
  <c r="AD1065" i="1"/>
  <c r="Y1065" i="1"/>
  <c r="V1065" i="1"/>
  <c r="T1065" i="1"/>
  <c r="AP1062" i="1"/>
  <c r="AO1062" i="1"/>
  <c r="AD1062" i="1"/>
  <c r="Y1062" i="1"/>
  <c r="V1062" i="1"/>
  <c r="T1062" i="1"/>
  <c r="AP1392" i="1"/>
  <c r="AO1392" i="1"/>
  <c r="AD1392" i="1"/>
  <c r="Y1392" i="1"/>
  <c r="V1392" i="1"/>
  <c r="T1392" i="1"/>
  <c r="AP1249" i="1"/>
  <c r="AO1249" i="1"/>
  <c r="AD1249" i="1"/>
  <c r="Y1249" i="1"/>
  <c r="V1249" i="1"/>
  <c r="T1249" i="1"/>
  <c r="AP1212" i="1"/>
  <c r="AO1212" i="1"/>
  <c r="AD1212" i="1"/>
  <c r="Y1212" i="1"/>
  <c r="V1212" i="1"/>
  <c r="T1212" i="1"/>
  <c r="AP1461" i="1"/>
  <c r="AD1461" i="1"/>
  <c r="Y1461" i="1"/>
  <c r="AO1461" i="1" s="1"/>
  <c r="V1461" i="1"/>
  <c r="T1461" i="1"/>
  <c r="AP1031" i="1"/>
  <c r="AO1031" i="1"/>
  <c r="AD1031" i="1"/>
  <c r="Y1031" i="1"/>
  <c r="V1031" i="1"/>
  <c r="T1031" i="1"/>
  <c r="AP1032" i="1"/>
  <c r="AO1032" i="1"/>
  <c r="AD1032" i="1"/>
  <c r="Y1032" i="1"/>
  <c r="V1032" i="1"/>
  <c r="T1032" i="1"/>
  <c r="AP1262" i="1"/>
  <c r="AO1262" i="1"/>
  <c r="AD1262" i="1"/>
  <c r="Y1262" i="1"/>
  <c r="V1262" i="1"/>
  <c r="T1262" i="1"/>
  <c r="AP1199" i="1"/>
  <c r="AD1199" i="1"/>
  <c r="Y1199" i="1"/>
  <c r="AO1199" i="1" s="1"/>
  <c r="V1199" i="1"/>
  <c r="T1199" i="1"/>
  <c r="AP973" i="1"/>
  <c r="AO973" i="1"/>
  <c r="AD973" i="1"/>
  <c r="Y973" i="1"/>
  <c r="V973" i="1"/>
  <c r="T973" i="1"/>
  <c r="AP1399" i="1"/>
  <c r="AD1399" i="1"/>
  <c r="Y1399" i="1"/>
  <c r="AO1399" i="1" s="1"/>
  <c r="V1399" i="1"/>
  <c r="T1399" i="1"/>
  <c r="AP1280" i="1"/>
  <c r="AO1280" i="1"/>
  <c r="AD1280" i="1"/>
  <c r="Y1280" i="1"/>
  <c r="V1280" i="1"/>
  <c r="T1280" i="1"/>
  <c r="AP1311" i="1"/>
  <c r="AD1311" i="1"/>
  <c r="Y1311" i="1"/>
  <c r="AO1311" i="1" s="1"/>
  <c r="V1311" i="1"/>
  <c r="T1311" i="1"/>
  <c r="AP1454" i="1"/>
  <c r="AO1454" i="1"/>
  <c r="AD1454" i="1"/>
  <c r="Y1454" i="1"/>
  <c r="V1454" i="1"/>
  <c r="T1454" i="1"/>
  <c r="AP1414" i="1"/>
  <c r="AD1414" i="1"/>
  <c r="Y1414" i="1"/>
  <c r="AO1414" i="1" s="1"/>
  <c r="V1414" i="1"/>
  <c r="T1414" i="1"/>
  <c r="AP1059" i="1"/>
  <c r="AD1059" i="1"/>
  <c r="Y1059" i="1"/>
  <c r="AO1059" i="1" s="1"/>
  <c r="V1059" i="1"/>
  <c r="T1059" i="1"/>
  <c r="AP1323" i="1"/>
  <c r="AO1323" i="1"/>
  <c r="AD1323" i="1"/>
  <c r="Y1323" i="1"/>
  <c r="V1323" i="1"/>
  <c r="T1323" i="1"/>
  <c r="AP1165" i="1"/>
  <c r="AO1165" i="1"/>
  <c r="AD1165" i="1"/>
  <c r="Y1165" i="1"/>
  <c r="V1165" i="1"/>
  <c r="T1165" i="1"/>
  <c r="AP1105" i="1"/>
  <c r="AO1105" i="1"/>
  <c r="AD1105" i="1"/>
  <c r="Y1105" i="1"/>
  <c r="V1105" i="1"/>
  <c r="T1105" i="1"/>
  <c r="AP1200" i="1"/>
  <c r="AO1200" i="1"/>
  <c r="AD1200" i="1"/>
  <c r="Y1200" i="1"/>
  <c r="V1200" i="1"/>
  <c r="T1200" i="1"/>
  <c r="AP1325" i="1"/>
  <c r="AD1325" i="1"/>
  <c r="Y1325" i="1"/>
  <c r="AO1325" i="1" s="1"/>
  <c r="V1325" i="1"/>
  <c r="T1325" i="1"/>
  <c r="AP948" i="1"/>
  <c r="AO948" i="1"/>
  <c r="AD948" i="1"/>
  <c r="Y948" i="1"/>
  <c r="V948" i="1"/>
  <c r="T948" i="1"/>
  <c r="AP845" i="1"/>
  <c r="AO845" i="1"/>
  <c r="AD845" i="1"/>
  <c r="Y845" i="1"/>
  <c r="V845" i="1"/>
  <c r="T845" i="1"/>
  <c r="AP1338" i="1"/>
  <c r="AD1338" i="1"/>
  <c r="Y1338" i="1"/>
  <c r="AO1338" i="1" s="1"/>
  <c r="V1338" i="1"/>
  <c r="T1338" i="1"/>
  <c r="AP972" i="1"/>
  <c r="AO972" i="1"/>
  <c r="AD972" i="1"/>
  <c r="Y972" i="1"/>
  <c r="V972" i="1"/>
  <c r="T972" i="1"/>
  <c r="AP1387" i="1"/>
  <c r="AO1387" i="1"/>
  <c r="AD1387" i="1"/>
  <c r="Y1387" i="1"/>
  <c r="V1387" i="1"/>
  <c r="T1387" i="1"/>
  <c r="AP1314" i="1"/>
  <c r="AO1314" i="1"/>
  <c r="AD1314" i="1"/>
  <c r="Y1314" i="1"/>
  <c r="V1314" i="1"/>
  <c r="T1314" i="1"/>
  <c r="AP1297" i="1"/>
  <c r="AD1297" i="1"/>
  <c r="Y1297" i="1"/>
  <c r="AO1297" i="1" s="1"/>
  <c r="V1297" i="1"/>
  <c r="T1297" i="1"/>
  <c r="AP1049" i="1"/>
  <c r="AO1049" i="1"/>
  <c r="AD1049" i="1"/>
  <c r="Y1049" i="1"/>
  <c r="V1049" i="1"/>
  <c r="T1049" i="1"/>
  <c r="AP1406" i="1"/>
  <c r="AD1406" i="1"/>
  <c r="Y1406" i="1"/>
  <c r="AO1406" i="1" s="1"/>
  <c r="V1406" i="1"/>
  <c r="T1406" i="1"/>
  <c r="AP1255" i="1"/>
  <c r="AD1255" i="1"/>
  <c r="Y1255" i="1"/>
  <c r="AO1255" i="1" s="1"/>
  <c r="V1255" i="1"/>
  <c r="T1255" i="1"/>
  <c r="AP1465" i="1"/>
  <c r="AD1465" i="1"/>
  <c r="Y1465" i="1"/>
  <c r="AO1465" i="1" s="1"/>
  <c r="V1465" i="1"/>
  <c r="T1465" i="1"/>
  <c r="AP1441" i="1"/>
  <c r="AO1441" i="1"/>
  <c r="AD1441" i="1"/>
  <c r="Y1441" i="1"/>
  <c r="V1441" i="1"/>
  <c r="T1441" i="1"/>
  <c r="AP772" i="1"/>
  <c r="AO772" i="1"/>
  <c r="AD772" i="1"/>
  <c r="Y772" i="1"/>
  <c r="V772" i="1"/>
  <c r="T772" i="1"/>
  <c r="AP768" i="1"/>
  <c r="AO768" i="1"/>
  <c r="AD768" i="1"/>
  <c r="Y768" i="1"/>
  <c r="V768" i="1"/>
  <c r="T768" i="1"/>
  <c r="AP984" i="1"/>
  <c r="AD984" i="1"/>
  <c r="Y984" i="1"/>
  <c r="AO984" i="1" s="1"/>
  <c r="V984" i="1"/>
  <c r="T984" i="1"/>
  <c r="AP1204" i="1"/>
  <c r="AO1204" i="1"/>
  <c r="AD1204" i="1"/>
  <c r="Y1204" i="1"/>
  <c r="V1204" i="1"/>
  <c r="T1204" i="1"/>
  <c r="AP770" i="1"/>
  <c r="AO770" i="1"/>
  <c r="AD770" i="1"/>
  <c r="Y770" i="1"/>
  <c r="V770" i="1"/>
  <c r="T770" i="1"/>
  <c r="AP813" i="1"/>
  <c r="AO813" i="1"/>
  <c r="AD813" i="1"/>
  <c r="Y813" i="1"/>
  <c r="V813" i="1"/>
  <c r="T813" i="1"/>
  <c r="AP1267" i="1"/>
  <c r="AD1267" i="1"/>
  <c r="Y1267" i="1"/>
  <c r="AO1267" i="1" s="1"/>
  <c r="V1267" i="1"/>
  <c r="T1267" i="1"/>
  <c r="AP795" i="1"/>
  <c r="AD795" i="1"/>
  <c r="Y795" i="1"/>
  <c r="AO795" i="1" s="1"/>
  <c r="V795" i="1"/>
  <c r="T795" i="1"/>
  <c r="AP1417" i="1"/>
  <c r="AO1417" i="1"/>
  <c r="AD1417" i="1"/>
  <c r="Y1417" i="1"/>
  <c r="V1417" i="1"/>
  <c r="T1417" i="1"/>
  <c r="AP874" i="1"/>
  <c r="AD874" i="1"/>
  <c r="Y874" i="1"/>
  <c r="AO874" i="1" s="1"/>
  <c r="V874" i="1"/>
  <c r="T874" i="1"/>
  <c r="AP1108" i="1"/>
  <c r="AD1108" i="1"/>
  <c r="Y1108" i="1"/>
  <c r="AO1108" i="1" s="1"/>
  <c r="V1108" i="1"/>
  <c r="T1108" i="1"/>
  <c r="AP857" i="1"/>
  <c r="AD857" i="1"/>
  <c r="Y857" i="1"/>
  <c r="AO857" i="1" s="1"/>
  <c r="V857" i="1"/>
  <c r="T857" i="1"/>
  <c r="AP1437" i="1"/>
  <c r="AD1437" i="1"/>
  <c r="Y1437" i="1"/>
  <c r="AO1437" i="1" s="1"/>
  <c r="V1437" i="1"/>
  <c r="T1437" i="1"/>
  <c r="AP1480" i="1"/>
  <c r="AD1480" i="1"/>
  <c r="Y1480" i="1"/>
  <c r="AO1480" i="1" s="1"/>
  <c r="V1480" i="1"/>
  <c r="T1480" i="1"/>
  <c r="AP961" i="1"/>
  <c r="AD961" i="1"/>
  <c r="Y961" i="1"/>
  <c r="AO961" i="1" s="1"/>
  <c r="V961" i="1"/>
  <c r="T961" i="1"/>
  <c r="AP878" i="1"/>
  <c r="AO878" i="1"/>
  <c r="AD878" i="1"/>
  <c r="Y878" i="1"/>
  <c r="V878" i="1"/>
  <c r="T878" i="1"/>
  <c r="AP1029" i="1"/>
  <c r="AD1029" i="1"/>
  <c r="Y1029" i="1"/>
  <c r="AO1029" i="1" s="1"/>
  <c r="V1029" i="1"/>
  <c r="T1029" i="1"/>
  <c r="AP1278" i="1"/>
  <c r="AD1278" i="1"/>
  <c r="Y1278" i="1"/>
  <c r="AO1278" i="1" s="1"/>
  <c r="V1278" i="1"/>
  <c r="T1278" i="1"/>
  <c r="AP1052" i="1"/>
  <c r="AD1052" i="1"/>
  <c r="Y1052" i="1"/>
  <c r="AO1052" i="1" s="1"/>
  <c r="V1052" i="1"/>
  <c r="T1052" i="1"/>
  <c r="AP1106" i="1"/>
  <c r="AO1106" i="1"/>
  <c r="AD1106" i="1"/>
  <c r="Y1106" i="1"/>
  <c r="V1106" i="1"/>
  <c r="T1106" i="1"/>
  <c r="AP1060" i="1"/>
  <c r="AO1060" i="1"/>
  <c r="AD1060" i="1"/>
  <c r="Y1060" i="1"/>
  <c r="V1060" i="1"/>
  <c r="T1060" i="1"/>
  <c r="AP1478" i="1"/>
  <c r="AD1478" i="1"/>
  <c r="Y1478" i="1"/>
  <c r="AO1478" i="1" s="1"/>
  <c r="V1478" i="1"/>
  <c r="T1478" i="1"/>
  <c r="AP1435" i="1"/>
  <c r="AD1435" i="1"/>
  <c r="Y1435" i="1"/>
  <c r="AO1435" i="1" s="1"/>
  <c r="V1435" i="1"/>
  <c r="T1435" i="1"/>
  <c r="AP983" i="1"/>
  <c r="AO983" i="1"/>
  <c r="AD983" i="1"/>
  <c r="Y983" i="1"/>
  <c r="V983" i="1"/>
  <c r="T983" i="1"/>
  <c r="AP1058" i="1"/>
  <c r="AD1058" i="1"/>
  <c r="Y1058" i="1"/>
  <c r="AO1058" i="1" s="1"/>
  <c r="V1058" i="1"/>
  <c r="T1058" i="1"/>
  <c r="AP1494" i="1"/>
  <c r="AO1494" i="1"/>
  <c r="AD1494" i="1"/>
  <c r="Y1494" i="1"/>
  <c r="V1494" i="1"/>
  <c r="T1494" i="1"/>
  <c r="AP1030" i="1"/>
  <c r="AD1030" i="1"/>
  <c r="Y1030" i="1"/>
  <c r="AO1030" i="1" s="1"/>
  <c r="V1030" i="1"/>
  <c r="T1030" i="1"/>
  <c r="AP1149" i="1"/>
  <c r="AD1149" i="1"/>
  <c r="Y1149" i="1"/>
  <c r="AO1149" i="1" s="1"/>
  <c r="V1149" i="1"/>
  <c r="T1149" i="1"/>
  <c r="AP1129" i="1"/>
  <c r="AD1129" i="1"/>
  <c r="Y1129" i="1"/>
  <c r="AO1129" i="1" s="1"/>
  <c r="V1129" i="1"/>
  <c r="T1129" i="1"/>
  <c r="AP1184" i="1"/>
  <c r="AD1184" i="1"/>
  <c r="Y1184" i="1"/>
  <c r="AO1184" i="1" s="1"/>
  <c r="V1184" i="1"/>
  <c r="T1184" i="1"/>
  <c r="AP1288" i="1"/>
  <c r="AD1288" i="1"/>
  <c r="Y1288" i="1"/>
  <c r="AO1288" i="1" s="1"/>
  <c r="V1288" i="1"/>
  <c r="T1288" i="1"/>
  <c r="AP1264" i="1"/>
  <c r="AD1264" i="1"/>
  <c r="Y1264" i="1"/>
  <c r="AO1264" i="1" s="1"/>
  <c r="V1264" i="1"/>
  <c r="T1264" i="1"/>
  <c r="AP1163" i="1"/>
  <c r="AD1163" i="1"/>
  <c r="Y1163" i="1"/>
  <c r="AO1163" i="1" s="1"/>
  <c r="V1163" i="1"/>
  <c r="T1163" i="1"/>
  <c r="AP1265" i="1"/>
  <c r="AD1265" i="1"/>
  <c r="Y1265" i="1"/>
  <c r="AO1265" i="1" s="1"/>
  <c r="V1265" i="1"/>
  <c r="T1265" i="1"/>
  <c r="AP1410" i="1"/>
  <c r="AO1410" i="1"/>
  <c r="AD1410" i="1"/>
  <c r="Y1410" i="1"/>
  <c r="V1410" i="1"/>
  <c r="T1410" i="1"/>
  <c r="AP1168" i="1"/>
  <c r="AD1168" i="1"/>
  <c r="Y1168" i="1"/>
  <c r="AO1168" i="1" s="1"/>
  <c r="V1168" i="1"/>
  <c r="T1168" i="1"/>
  <c r="AP1440" i="1"/>
  <c r="AO1440" i="1"/>
  <c r="AD1440" i="1"/>
  <c r="Y1440" i="1"/>
  <c r="V1440" i="1"/>
  <c r="T1440" i="1"/>
  <c r="AP1450" i="1"/>
  <c r="AD1450" i="1"/>
  <c r="Y1450" i="1"/>
  <c r="AO1450" i="1" s="1"/>
  <c r="V1450" i="1"/>
  <c r="T1450" i="1"/>
  <c r="AP1431" i="1"/>
  <c r="AD1431" i="1"/>
  <c r="Y1431" i="1"/>
  <c r="AO1431" i="1" s="1"/>
  <c r="V1431" i="1"/>
  <c r="T1431" i="1"/>
  <c r="AP1430" i="1"/>
  <c r="AD1430" i="1"/>
  <c r="Y1430" i="1"/>
  <c r="AO1430" i="1" s="1"/>
  <c r="V1430" i="1"/>
  <c r="T1430" i="1"/>
  <c r="AP1429" i="1"/>
  <c r="AD1429" i="1"/>
  <c r="Y1429" i="1"/>
  <c r="AO1429" i="1" s="1"/>
  <c r="V1429" i="1"/>
  <c r="T1429" i="1"/>
  <c r="AP1384" i="1"/>
  <c r="AD1384" i="1"/>
  <c r="Y1384" i="1"/>
  <c r="AO1384" i="1" s="1"/>
  <c r="V1384" i="1"/>
  <c r="T1384" i="1"/>
  <c r="AP1472" i="1"/>
  <c r="AO1472" i="1"/>
  <c r="AD1472" i="1"/>
  <c r="Y1472" i="1"/>
  <c r="V1472" i="1"/>
  <c r="T1472" i="1"/>
  <c r="AP771" i="1"/>
  <c r="AO771" i="1"/>
  <c r="AD771" i="1"/>
  <c r="Y771" i="1"/>
  <c r="V771" i="1"/>
  <c r="T771" i="1"/>
  <c r="AP1243" i="1"/>
  <c r="AD1243" i="1"/>
  <c r="Y1243" i="1"/>
  <c r="AO1243" i="1" s="1"/>
  <c r="V1243" i="1"/>
  <c r="T1243" i="1"/>
  <c r="AP846" i="1"/>
  <c r="AD846" i="1"/>
  <c r="Y846" i="1"/>
  <c r="AO846" i="1" s="1"/>
  <c r="V846" i="1"/>
  <c r="T846" i="1"/>
  <c r="AP1148" i="1"/>
  <c r="AD1148" i="1"/>
  <c r="Y1148" i="1"/>
  <c r="AO1148" i="1" s="1"/>
  <c r="V1148" i="1"/>
  <c r="T1148" i="1"/>
  <c r="AP1436" i="1"/>
  <c r="AD1436" i="1"/>
  <c r="Y1436" i="1"/>
  <c r="AO1436" i="1" s="1"/>
  <c r="V1436" i="1"/>
  <c r="T1436" i="1"/>
  <c r="AP1098" i="1"/>
  <c r="AD1098" i="1"/>
  <c r="Y1098" i="1"/>
  <c r="AO1098" i="1" s="1"/>
  <c r="V1098" i="1"/>
  <c r="T1098" i="1"/>
  <c r="AP1368" i="1"/>
  <c r="AD1368" i="1"/>
  <c r="Y1368" i="1"/>
  <c r="AO1368" i="1" s="1"/>
  <c r="V1368" i="1"/>
  <c r="T1368" i="1"/>
  <c r="AP1061" i="1"/>
  <c r="AD1061" i="1"/>
  <c r="Y1061" i="1"/>
  <c r="AO1061" i="1" s="1"/>
  <c r="V1061" i="1"/>
  <c r="T1061" i="1"/>
  <c r="AP1365" i="1"/>
  <c r="AD1365" i="1"/>
  <c r="Y1365" i="1"/>
  <c r="AO1365" i="1" s="1"/>
  <c r="V1365" i="1"/>
  <c r="T1365" i="1"/>
  <c r="AP1335" i="1"/>
  <c r="AD1335" i="1"/>
  <c r="Y1335" i="1"/>
  <c r="AO1335" i="1" s="1"/>
  <c r="V1335" i="1"/>
  <c r="T1335" i="1"/>
  <c r="AP1447" i="1"/>
  <c r="AO1447" i="1"/>
  <c r="AD1447" i="1"/>
  <c r="Y1447" i="1"/>
  <c r="V1447" i="1"/>
  <c r="T1447" i="1"/>
  <c r="AP775" i="1"/>
  <c r="AO775" i="1"/>
  <c r="AD775" i="1"/>
  <c r="Y775" i="1"/>
  <c r="V775" i="1"/>
  <c r="T775" i="1"/>
  <c r="AP766" i="1"/>
  <c r="AO766" i="1"/>
  <c r="AD766" i="1"/>
  <c r="Y766" i="1"/>
  <c r="V766" i="1"/>
  <c r="T766" i="1"/>
  <c r="AP1324" i="1"/>
  <c r="AD1324" i="1"/>
  <c r="Y1324" i="1"/>
  <c r="AO1324" i="1" s="1"/>
  <c r="V1324" i="1"/>
  <c r="T1324" i="1"/>
  <c r="AP1158" i="1"/>
  <c r="AD1158" i="1"/>
  <c r="Y1158" i="1"/>
  <c r="AO1158" i="1" s="1"/>
  <c r="V1158" i="1"/>
  <c r="T1158" i="1"/>
  <c r="AP1341" i="1"/>
  <c r="AD1341" i="1"/>
  <c r="Y1341" i="1"/>
  <c r="AO1341" i="1" s="1"/>
  <c r="V1341" i="1"/>
  <c r="T1341" i="1"/>
  <c r="AP1205" i="1"/>
  <c r="AD1205" i="1"/>
  <c r="Y1205" i="1"/>
  <c r="AO1205" i="1" s="1"/>
  <c r="V1205" i="1"/>
  <c r="T1205" i="1"/>
  <c r="AP1334" i="1"/>
  <c r="AO1334" i="1"/>
  <c r="AD1334" i="1"/>
  <c r="Y1334" i="1"/>
  <c r="V1334" i="1"/>
  <c r="T1334" i="1"/>
  <c r="AP1317" i="1"/>
  <c r="AD1317" i="1"/>
  <c r="Y1317" i="1"/>
  <c r="AO1317" i="1" s="1"/>
  <c r="V1317" i="1"/>
  <c r="T1317" i="1"/>
  <c r="AP1269" i="1"/>
  <c r="AD1269" i="1"/>
  <c r="Y1269" i="1"/>
  <c r="AO1269" i="1" s="1"/>
  <c r="V1269" i="1"/>
  <c r="T1269" i="1"/>
  <c r="AP937" i="1"/>
  <c r="AD937" i="1"/>
  <c r="Y937" i="1"/>
  <c r="AO937" i="1" s="1"/>
  <c r="V937" i="1"/>
  <c r="T937" i="1"/>
  <c r="AP1089" i="1"/>
  <c r="AD1089" i="1"/>
  <c r="Y1089" i="1"/>
  <c r="AO1089" i="1" s="1"/>
  <c r="V1089" i="1"/>
  <c r="T1089" i="1"/>
  <c r="AP1002" i="1"/>
  <c r="AD1002" i="1"/>
  <c r="Y1002" i="1"/>
  <c r="AO1002" i="1" s="1"/>
  <c r="V1002" i="1"/>
  <c r="T1002" i="1"/>
  <c r="AP1336" i="1"/>
  <c r="AD1336" i="1"/>
  <c r="Y1336" i="1"/>
  <c r="AO1336" i="1" s="1"/>
  <c r="V1336" i="1"/>
  <c r="T1336" i="1"/>
  <c r="AP1084" i="1"/>
  <c r="AD1084" i="1"/>
  <c r="Y1084" i="1"/>
  <c r="AO1084" i="1" s="1"/>
  <c r="V1084" i="1"/>
  <c r="T1084" i="1"/>
  <c r="AP1203" i="1"/>
  <c r="AD1203" i="1"/>
  <c r="Y1203" i="1"/>
  <c r="AO1203" i="1" s="1"/>
  <c r="V1203" i="1"/>
  <c r="T1203" i="1"/>
  <c r="AP1196" i="1"/>
  <c r="AO1196" i="1"/>
  <c r="AD1196" i="1"/>
  <c r="Y1196" i="1"/>
  <c r="V1196" i="1"/>
  <c r="T1196" i="1"/>
  <c r="AP1389" i="1"/>
  <c r="AD1389" i="1"/>
  <c r="Y1389" i="1"/>
  <c r="AO1389" i="1" s="1"/>
  <c r="V1389" i="1"/>
  <c r="T1389" i="1"/>
  <c r="AP1469" i="1"/>
  <c r="AD1469" i="1"/>
  <c r="Y1469" i="1"/>
  <c r="AO1469" i="1" s="1"/>
  <c r="V1469" i="1"/>
  <c r="T1469" i="1"/>
  <c r="AP1428" i="1"/>
  <c r="AD1428" i="1"/>
  <c r="Y1428" i="1"/>
  <c r="AO1428" i="1" s="1"/>
  <c r="V1428" i="1"/>
  <c r="T1428" i="1"/>
  <c r="AP1398" i="1"/>
  <c r="AD1398" i="1"/>
  <c r="Y1398" i="1"/>
  <c r="AO1398" i="1" s="1"/>
  <c r="V1398" i="1"/>
  <c r="T1398" i="1"/>
  <c r="AP997" i="1"/>
  <c r="AD997" i="1"/>
  <c r="Y997" i="1"/>
  <c r="AO997" i="1" s="1"/>
  <c r="V997" i="1"/>
  <c r="T997" i="1"/>
  <c r="AP1329" i="1"/>
  <c r="AD1329" i="1"/>
  <c r="Y1329" i="1"/>
  <c r="AO1329" i="1" s="1"/>
  <c r="V1329" i="1"/>
  <c r="T1329" i="1"/>
  <c r="AP1221" i="1"/>
  <c r="AD1221" i="1"/>
  <c r="Y1221" i="1"/>
  <c r="AO1221" i="1" s="1"/>
  <c r="V1221" i="1"/>
  <c r="T1221" i="1"/>
  <c r="AP1195" i="1"/>
  <c r="AD1195" i="1"/>
  <c r="Y1195" i="1"/>
  <c r="AO1195" i="1" s="1"/>
  <c r="V1195" i="1"/>
  <c r="T1195" i="1"/>
  <c r="AP1134" i="1"/>
  <c r="AO1134" i="1"/>
  <c r="AD1134" i="1"/>
  <c r="Y1134" i="1"/>
  <c r="V1134" i="1"/>
  <c r="T1134" i="1"/>
  <c r="AP1092" i="1"/>
  <c r="AD1092" i="1"/>
  <c r="Y1092" i="1"/>
  <c r="AO1092" i="1" s="1"/>
  <c r="V1092" i="1"/>
  <c r="T1092" i="1"/>
  <c r="AP1147" i="1"/>
  <c r="AD1147" i="1"/>
  <c r="Y1147" i="1"/>
  <c r="AO1147" i="1" s="1"/>
  <c r="V1147" i="1"/>
  <c r="T1147" i="1"/>
  <c r="AP1274" i="1"/>
  <c r="AO1274" i="1"/>
  <c r="AD1274" i="1"/>
  <c r="Y1274" i="1"/>
  <c r="V1274" i="1"/>
  <c r="T1274" i="1"/>
  <c r="AP1146" i="1"/>
  <c r="AD1146" i="1"/>
  <c r="Y1146" i="1"/>
  <c r="AO1146" i="1" s="1"/>
  <c r="V1146" i="1"/>
  <c r="T1146" i="1"/>
  <c r="AP1371" i="1"/>
  <c r="AD1371" i="1"/>
  <c r="Y1371" i="1"/>
  <c r="AO1371" i="1" s="1"/>
  <c r="V1371" i="1"/>
  <c r="T1371" i="1"/>
  <c r="AP1021" i="1"/>
  <c r="AD1021" i="1"/>
  <c r="Y1021" i="1"/>
  <c r="AO1021" i="1" s="1"/>
  <c r="V1021" i="1"/>
  <c r="T1021" i="1"/>
  <c r="AP989" i="1"/>
  <c r="AD989" i="1"/>
  <c r="Y989" i="1"/>
  <c r="AO989" i="1" s="1"/>
  <c r="V989" i="1"/>
  <c r="T989" i="1"/>
  <c r="AP1056" i="1"/>
  <c r="AD1056" i="1"/>
  <c r="Y1056" i="1"/>
  <c r="AO1056" i="1" s="1"/>
  <c r="V1056" i="1"/>
  <c r="T1056" i="1"/>
  <c r="AP1054" i="1"/>
  <c r="AD1054" i="1"/>
  <c r="Y1054" i="1"/>
  <c r="AO1054" i="1" s="1"/>
  <c r="V1054" i="1"/>
  <c r="T1054" i="1"/>
  <c r="AP949" i="1"/>
  <c r="AD949" i="1"/>
  <c r="Y949" i="1"/>
  <c r="AO949" i="1" s="1"/>
  <c r="V949" i="1"/>
  <c r="T949" i="1"/>
  <c r="AP1292" i="1"/>
  <c r="AO1292" i="1"/>
  <c r="AD1292" i="1"/>
  <c r="Y1292" i="1"/>
  <c r="V1292" i="1"/>
  <c r="T1292" i="1"/>
  <c r="AP968" i="1"/>
  <c r="AD968" i="1"/>
  <c r="Y968" i="1"/>
  <c r="AO968" i="1" s="1"/>
  <c r="V968" i="1"/>
  <c r="T968" i="1"/>
  <c r="AP1307" i="1"/>
  <c r="AD1307" i="1"/>
  <c r="Y1307" i="1"/>
  <c r="AO1307" i="1" s="1"/>
  <c r="V1307" i="1"/>
  <c r="T1307" i="1"/>
  <c r="AP1242" i="1"/>
  <c r="AD1242" i="1"/>
  <c r="Y1242" i="1"/>
  <c r="AO1242" i="1" s="1"/>
  <c r="V1242" i="1"/>
  <c r="T1242" i="1"/>
  <c r="AP1385" i="1"/>
  <c r="AD1385" i="1"/>
  <c r="Y1385" i="1"/>
  <c r="AO1385" i="1" s="1"/>
  <c r="V1385" i="1"/>
  <c r="T1385" i="1"/>
  <c r="AP1053" i="1"/>
  <c r="AD1053" i="1"/>
  <c r="Y1053" i="1"/>
  <c r="AO1053" i="1" s="1"/>
  <c r="V1053" i="1"/>
  <c r="T1053" i="1"/>
  <c r="AP1040" i="1"/>
  <c r="AD1040" i="1"/>
  <c r="Y1040" i="1"/>
  <c r="AO1040" i="1" s="1"/>
  <c r="V1040" i="1"/>
  <c r="T1040" i="1"/>
  <c r="AP873" i="1"/>
  <c r="AD873" i="1"/>
  <c r="Y873" i="1"/>
  <c r="AO873" i="1" s="1"/>
  <c r="V873" i="1"/>
  <c r="T873" i="1"/>
  <c r="AP1318" i="1"/>
  <c r="AD1318" i="1"/>
  <c r="Y1318" i="1"/>
  <c r="AO1318" i="1" s="1"/>
  <c r="V1318" i="1"/>
  <c r="T1318" i="1"/>
  <c r="AP1402" i="1"/>
  <c r="AD1402" i="1"/>
  <c r="Y1402" i="1"/>
  <c r="AO1402" i="1" s="1"/>
  <c r="V1402" i="1"/>
  <c r="T1402" i="1"/>
  <c r="AP1466" i="1"/>
  <c r="AO1466" i="1"/>
  <c r="AD1466" i="1"/>
  <c r="Y1466" i="1"/>
  <c r="V1466" i="1"/>
  <c r="T1466" i="1"/>
  <c r="AP1072" i="1"/>
  <c r="AO1072" i="1"/>
  <c r="AD1072" i="1"/>
  <c r="Y1072" i="1"/>
  <c r="V1072" i="1"/>
  <c r="T1072" i="1"/>
  <c r="AP1272" i="1"/>
  <c r="AD1272" i="1"/>
  <c r="Y1272" i="1"/>
  <c r="AO1272" i="1" s="1"/>
  <c r="V1272" i="1"/>
  <c r="T1272" i="1"/>
  <c r="AP806" i="1"/>
  <c r="AD806" i="1"/>
  <c r="Y806" i="1"/>
  <c r="AO806" i="1" s="1"/>
  <c r="V806" i="1"/>
  <c r="T806" i="1"/>
  <c r="AP1257" i="1"/>
  <c r="AD1257" i="1"/>
  <c r="Y1257" i="1"/>
  <c r="AO1257" i="1" s="1"/>
  <c r="V1257" i="1"/>
  <c r="T1257" i="1"/>
  <c r="AP1185" i="1"/>
  <c r="AD1185" i="1"/>
  <c r="Y1185" i="1"/>
  <c r="AO1185" i="1" s="1"/>
  <c r="V1185" i="1"/>
  <c r="T1185" i="1"/>
  <c r="AP907" i="1"/>
  <c r="AO907" i="1"/>
  <c r="AD907" i="1"/>
  <c r="Y907" i="1"/>
  <c r="V907" i="1"/>
  <c r="T907" i="1"/>
  <c r="AP1073" i="1"/>
  <c r="AO1073" i="1"/>
  <c r="AD1073" i="1"/>
  <c r="Y1073" i="1"/>
  <c r="V1073" i="1"/>
  <c r="T1073" i="1"/>
  <c r="AP1405" i="1"/>
  <c r="AD1405" i="1"/>
  <c r="Y1405" i="1"/>
  <c r="AO1405" i="1" s="1"/>
  <c r="V1405" i="1"/>
  <c r="T1405" i="1"/>
  <c r="AP1222" i="1"/>
  <c r="AD1222" i="1"/>
  <c r="Y1222" i="1"/>
  <c r="AO1222" i="1" s="1"/>
  <c r="V1222" i="1"/>
  <c r="T1222" i="1"/>
  <c r="AP897" i="1"/>
  <c r="AD897" i="1"/>
  <c r="Y897" i="1"/>
  <c r="AO897" i="1" s="1"/>
  <c r="V897" i="1"/>
  <c r="T897" i="1"/>
  <c r="AP911" i="1"/>
  <c r="AO911" i="1"/>
  <c r="AD911" i="1"/>
  <c r="Y911" i="1"/>
  <c r="V911" i="1"/>
  <c r="T911" i="1"/>
  <c r="AP896" i="1"/>
  <c r="AD896" i="1"/>
  <c r="Y896" i="1"/>
  <c r="AO896" i="1" s="1"/>
  <c r="V896" i="1"/>
  <c r="T896" i="1"/>
  <c r="AP1294" i="1"/>
  <c r="AD1294" i="1"/>
  <c r="Y1294" i="1"/>
  <c r="AO1294" i="1" s="1"/>
  <c r="V1294" i="1"/>
  <c r="T1294" i="1"/>
  <c r="AP1133" i="1"/>
  <c r="AD1133" i="1"/>
  <c r="Y1133" i="1"/>
  <c r="AO1133" i="1" s="1"/>
  <c r="V1133" i="1"/>
  <c r="T1133" i="1"/>
  <c r="AP1034" i="1"/>
  <c r="AD1034" i="1"/>
  <c r="Y1034" i="1"/>
  <c r="AO1034" i="1" s="1"/>
  <c r="V1034" i="1"/>
  <c r="T1034" i="1"/>
  <c r="AP1380" i="1"/>
  <c r="AO1380" i="1"/>
  <c r="AD1380" i="1"/>
  <c r="Y1380" i="1"/>
  <c r="V1380" i="1"/>
  <c r="T1380" i="1"/>
  <c r="AP1320" i="1"/>
  <c r="AO1320" i="1"/>
  <c r="AD1320" i="1"/>
  <c r="Y1320" i="1"/>
  <c r="V1320" i="1"/>
  <c r="T1320" i="1"/>
  <c r="AP1214" i="1"/>
  <c r="AO1214" i="1"/>
  <c r="AD1214" i="1"/>
  <c r="Y1214" i="1"/>
  <c r="V1214" i="1"/>
  <c r="T1214" i="1"/>
  <c r="AP1244" i="1"/>
  <c r="AO1244" i="1"/>
  <c r="AD1244" i="1"/>
  <c r="Y1244" i="1"/>
  <c r="V1244" i="1"/>
  <c r="T1244" i="1"/>
  <c r="AP1448" i="1"/>
  <c r="AD1448" i="1"/>
  <c r="Y1448" i="1"/>
  <c r="AO1448" i="1" s="1"/>
  <c r="V1448" i="1"/>
  <c r="T1448" i="1"/>
  <c r="AP1271" i="1"/>
  <c r="AD1271" i="1"/>
  <c r="Y1271" i="1"/>
  <c r="AO1271" i="1" s="1"/>
  <c r="V1271" i="1"/>
  <c r="T1271" i="1"/>
  <c r="AP1198" i="1"/>
  <c r="AD1198" i="1"/>
  <c r="Y1198" i="1"/>
  <c r="AO1198" i="1" s="1"/>
  <c r="V1198" i="1"/>
  <c r="T1198" i="1"/>
  <c r="AP1074" i="1"/>
  <c r="AD1074" i="1"/>
  <c r="Y1074" i="1"/>
  <c r="AO1074" i="1" s="1"/>
  <c r="V1074" i="1"/>
  <c r="T1074" i="1"/>
  <c r="AP1366" i="1"/>
  <c r="AD1366" i="1"/>
  <c r="Y1366" i="1"/>
  <c r="AO1366" i="1" s="1"/>
  <c r="V1366" i="1"/>
  <c r="T1366" i="1"/>
  <c r="AP1202" i="1"/>
  <c r="AD1202" i="1"/>
  <c r="Y1202" i="1"/>
  <c r="AO1202" i="1" s="1"/>
  <c r="V1202" i="1"/>
  <c r="T1202" i="1"/>
  <c r="AP1095" i="1"/>
  <c r="AD1095" i="1"/>
  <c r="Y1095" i="1"/>
  <c r="AO1095" i="1" s="1"/>
  <c r="V1095" i="1"/>
  <c r="T1095" i="1"/>
  <c r="AP886" i="1"/>
  <c r="AD886" i="1"/>
  <c r="Y886" i="1"/>
  <c r="AO886" i="1" s="1"/>
  <c r="V886" i="1"/>
  <c r="T886" i="1"/>
  <c r="AP912" i="1"/>
  <c r="AO912" i="1"/>
  <c r="AD912" i="1"/>
  <c r="Y912" i="1"/>
  <c r="V912" i="1"/>
  <c r="T912" i="1"/>
  <c r="AP1321" i="1"/>
  <c r="AO1321" i="1"/>
  <c r="AD1321" i="1"/>
  <c r="Y1321" i="1"/>
  <c r="V1321" i="1"/>
  <c r="T1321" i="1"/>
  <c r="AP1277" i="1"/>
  <c r="AD1277" i="1"/>
  <c r="Y1277" i="1"/>
  <c r="AO1277" i="1" s="1"/>
  <c r="V1277" i="1"/>
  <c r="T1277" i="1"/>
  <c r="AP1223" i="1"/>
  <c r="AO1223" i="1"/>
  <c r="AD1223" i="1"/>
  <c r="Y1223" i="1"/>
  <c r="V1223" i="1"/>
  <c r="T1223" i="1"/>
  <c r="AP829" i="1"/>
  <c r="AD829" i="1"/>
  <c r="Y829" i="1"/>
  <c r="AO829" i="1" s="1"/>
  <c r="V829" i="1"/>
  <c r="T829" i="1"/>
  <c r="AP1301" i="1"/>
  <c r="AO1301" i="1"/>
  <c r="AD1301" i="1"/>
  <c r="Y1301" i="1"/>
  <c r="V1301" i="1"/>
  <c r="T1301" i="1"/>
  <c r="AP955" i="1"/>
  <c r="AD955" i="1"/>
  <c r="Y955" i="1"/>
  <c r="AO955" i="1" s="1"/>
  <c r="V955" i="1"/>
  <c r="T955" i="1"/>
  <c r="AP960" i="1"/>
  <c r="AD960" i="1"/>
  <c r="Y960" i="1"/>
  <c r="AO960" i="1" s="1"/>
  <c r="V960" i="1"/>
  <c r="T960" i="1"/>
  <c r="AP963" i="1"/>
  <c r="AO963" i="1"/>
  <c r="AD963" i="1"/>
  <c r="Y963" i="1"/>
  <c r="V963" i="1"/>
  <c r="T963" i="1"/>
  <c r="AP962" i="1"/>
  <c r="AD962" i="1"/>
  <c r="Y962" i="1"/>
  <c r="AO962" i="1" s="1"/>
  <c r="V962" i="1"/>
  <c r="T962" i="1"/>
  <c r="AP1409" i="1"/>
  <c r="AO1409" i="1"/>
  <c r="AD1409" i="1"/>
  <c r="Y1409" i="1"/>
  <c r="V1409" i="1"/>
  <c r="T1409" i="1"/>
  <c r="AP1327" i="1"/>
  <c r="AD1327" i="1"/>
  <c r="Y1327" i="1"/>
  <c r="AO1327" i="1" s="1"/>
  <c r="V1327" i="1"/>
  <c r="T1327" i="1"/>
  <c r="AP1066" i="1"/>
  <c r="AD1066" i="1"/>
  <c r="Y1066" i="1"/>
  <c r="AO1066" i="1" s="1"/>
  <c r="V1066" i="1"/>
  <c r="T1066" i="1"/>
  <c r="AP1181" i="1"/>
  <c r="AD1181" i="1"/>
  <c r="Y1181" i="1"/>
  <c r="AO1181" i="1" s="1"/>
  <c r="V1181" i="1"/>
  <c r="T1181" i="1"/>
  <c r="AP1304" i="1"/>
  <c r="AD1304" i="1"/>
  <c r="Y1304" i="1"/>
  <c r="AO1304" i="1" s="1"/>
  <c r="V1304" i="1"/>
  <c r="T1304" i="1"/>
  <c r="AP1449" i="1"/>
  <c r="AO1449" i="1"/>
  <c r="AD1449" i="1"/>
  <c r="Y1449" i="1"/>
  <c r="V1449" i="1"/>
  <c r="T1449" i="1"/>
  <c r="AP990" i="1"/>
  <c r="AD990" i="1"/>
  <c r="Y990" i="1"/>
  <c r="AO990" i="1" s="1"/>
  <c r="V990" i="1"/>
  <c r="T990" i="1"/>
  <c r="AP986" i="1"/>
  <c r="AD986" i="1"/>
  <c r="Y986" i="1"/>
  <c r="AO986" i="1" s="1"/>
  <c r="V986" i="1"/>
  <c r="T986" i="1"/>
  <c r="AP1208" i="1"/>
  <c r="AO1208" i="1"/>
  <c r="AD1208" i="1"/>
  <c r="Y1208" i="1"/>
  <c r="V1208" i="1"/>
  <c r="T1208" i="1"/>
  <c r="AP1081" i="1"/>
  <c r="AO1081" i="1"/>
  <c r="AD1081" i="1"/>
  <c r="Y1081" i="1"/>
  <c r="V1081" i="1"/>
  <c r="T1081" i="1"/>
  <c r="AP1042" i="1"/>
  <c r="AD1042" i="1"/>
  <c r="Y1042" i="1"/>
  <c r="AO1042" i="1" s="1"/>
  <c r="V1042" i="1"/>
  <c r="T1042" i="1"/>
  <c r="AP1378" i="1"/>
  <c r="AD1378" i="1"/>
  <c r="Y1378" i="1"/>
  <c r="AO1378" i="1" s="1"/>
  <c r="V1378" i="1"/>
  <c r="T1378" i="1"/>
  <c r="AP908" i="1"/>
  <c r="AD908" i="1"/>
  <c r="Y908" i="1"/>
  <c r="AO908" i="1" s="1"/>
  <c r="V908" i="1"/>
  <c r="T908" i="1"/>
  <c r="AP1153" i="1"/>
  <c r="AD1153" i="1"/>
  <c r="Y1153" i="1"/>
  <c r="AO1153" i="1" s="1"/>
  <c r="V1153" i="1"/>
  <c r="T1153" i="1"/>
  <c r="AP1383" i="1"/>
  <c r="AD1383" i="1"/>
  <c r="Y1383" i="1"/>
  <c r="AO1383" i="1" s="1"/>
  <c r="V1383" i="1"/>
  <c r="T1383" i="1"/>
  <c r="AP1096" i="1"/>
  <c r="AD1096" i="1"/>
  <c r="Y1096" i="1"/>
  <c r="AO1096" i="1" s="1"/>
  <c r="V1096" i="1"/>
  <c r="T1096" i="1"/>
  <c r="AP1093" i="1"/>
  <c r="AO1093" i="1"/>
  <c r="AD1093" i="1"/>
  <c r="Y1093" i="1"/>
  <c r="V1093" i="1"/>
  <c r="T1093" i="1"/>
  <c r="AP862" i="1"/>
  <c r="AD862" i="1"/>
  <c r="Y862" i="1"/>
  <c r="AO862" i="1" s="1"/>
  <c r="V862" i="1"/>
  <c r="T862" i="1"/>
  <c r="AP1176" i="1"/>
  <c r="AO1176" i="1"/>
  <c r="AD1176" i="1"/>
  <c r="Y1176" i="1"/>
  <c r="V1176" i="1"/>
  <c r="T1176" i="1"/>
  <c r="AP1112" i="1"/>
  <c r="AO1112" i="1"/>
  <c r="AD1112" i="1"/>
  <c r="Y1112" i="1"/>
  <c r="V1112" i="1"/>
  <c r="T1112" i="1"/>
  <c r="AP993" i="1"/>
  <c r="AO993" i="1"/>
  <c r="AD993" i="1"/>
  <c r="Y993" i="1"/>
  <c r="V993" i="1"/>
  <c r="T993" i="1"/>
  <c r="AP1457" i="1"/>
  <c r="AD1457" i="1"/>
  <c r="Y1457" i="1"/>
  <c r="AO1457" i="1" s="1"/>
  <c r="V1457" i="1"/>
  <c r="T1457" i="1"/>
  <c r="AP884" i="1"/>
  <c r="AD884" i="1"/>
  <c r="Y884" i="1"/>
  <c r="AO884" i="1" s="1"/>
  <c r="V884" i="1"/>
  <c r="T884" i="1"/>
  <c r="AP967" i="1"/>
  <c r="AD967" i="1"/>
  <c r="Y967" i="1"/>
  <c r="AO967" i="1" s="1"/>
  <c r="V967" i="1"/>
  <c r="T967" i="1"/>
  <c r="AP941" i="1"/>
  <c r="AD941" i="1"/>
  <c r="Y941" i="1"/>
  <c r="AO941" i="1" s="1"/>
  <c r="V941" i="1"/>
  <c r="T941" i="1"/>
  <c r="AP1193" i="1"/>
  <c r="AO1193" i="1"/>
  <c r="AD1193" i="1"/>
  <c r="Y1193" i="1"/>
  <c r="V1193" i="1"/>
  <c r="T1193" i="1"/>
  <c r="AP952" i="1"/>
  <c r="AD952" i="1"/>
  <c r="Y952" i="1"/>
  <c r="AO952" i="1" s="1"/>
  <c r="V952" i="1"/>
  <c r="T952" i="1"/>
  <c r="AP944" i="1"/>
  <c r="AD944" i="1"/>
  <c r="Y944" i="1"/>
  <c r="AO944" i="1" s="1"/>
  <c r="V944" i="1"/>
  <c r="T944" i="1"/>
  <c r="AP1308" i="1"/>
  <c r="AO1308" i="1"/>
  <c r="AD1308" i="1"/>
  <c r="Y1308" i="1"/>
  <c r="V1308" i="1"/>
  <c r="T1308" i="1"/>
  <c r="AP1041" i="1"/>
  <c r="AD1041" i="1"/>
  <c r="Y1041" i="1"/>
  <c r="AO1041" i="1" s="1"/>
  <c r="V1041" i="1"/>
  <c r="T1041" i="1"/>
  <c r="AP859" i="1"/>
  <c r="AD859" i="1"/>
  <c r="Y859" i="1"/>
  <c r="AO859" i="1" s="1"/>
  <c r="V859" i="1"/>
  <c r="T859" i="1"/>
  <c r="AP847" i="1"/>
  <c r="AD847" i="1"/>
  <c r="Y847" i="1"/>
  <c r="AO847" i="1" s="1"/>
  <c r="V847" i="1"/>
  <c r="T847" i="1"/>
  <c r="AP1107" i="1"/>
  <c r="AO1107" i="1"/>
  <c r="AD1107" i="1"/>
  <c r="Y1107" i="1"/>
  <c r="V1107" i="1"/>
  <c r="T1107" i="1"/>
  <c r="AP926" i="1"/>
  <c r="AD926" i="1"/>
  <c r="Y926" i="1"/>
  <c r="AO926" i="1" s="1"/>
  <c r="V926" i="1"/>
  <c r="T926" i="1"/>
  <c r="AP1126" i="1"/>
  <c r="AO1126" i="1"/>
  <c r="AD1126" i="1"/>
  <c r="Y1126" i="1"/>
  <c r="V1126" i="1"/>
  <c r="T1126" i="1"/>
  <c r="AP1468" i="1"/>
  <c r="AO1468" i="1"/>
  <c r="AD1468" i="1"/>
  <c r="Y1468" i="1"/>
  <c r="V1468" i="1"/>
  <c r="T1468" i="1"/>
  <c r="AP832" i="1"/>
  <c r="AD832" i="1"/>
  <c r="Y832" i="1"/>
  <c r="AO832" i="1" s="1"/>
  <c r="V832" i="1"/>
  <c r="T832" i="1"/>
  <c r="AP1268" i="1"/>
  <c r="AD1268" i="1"/>
  <c r="Y1268" i="1"/>
  <c r="AO1268" i="1" s="1"/>
  <c r="V1268" i="1"/>
  <c r="T1268" i="1"/>
  <c r="AP1344" i="1"/>
  <c r="AD1344" i="1"/>
  <c r="Y1344" i="1"/>
  <c r="AO1344" i="1" s="1"/>
  <c r="V1344" i="1"/>
  <c r="T1344" i="1"/>
  <c r="AP843" i="1"/>
  <c r="AO843" i="1"/>
  <c r="AD843" i="1"/>
  <c r="Y843" i="1"/>
  <c r="V843" i="1"/>
  <c r="T843" i="1"/>
  <c r="AP1291" i="1"/>
  <c r="AO1291" i="1"/>
  <c r="AD1291" i="1"/>
  <c r="Y1291" i="1"/>
  <c r="V1291" i="1"/>
  <c r="T1291" i="1"/>
  <c r="AP1050" i="1"/>
  <c r="AO1050" i="1"/>
  <c r="AD1050" i="1"/>
  <c r="Y1050" i="1"/>
  <c r="V1050" i="1"/>
  <c r="T1050" i="1"/>
  <c r="AP803" i="1"/>
  <c r="AD803" i="1"/>
  <c r="Y803" i="1"/>
  <c r="AO803" i="1" s="1"/>
  <c r="V803" i="1"/>
  <c r="T803" i="1"/>
  <c r="AP1458" i="1"/>
  <c r="AD1458" i="1"/>
  <c r="Y1458" i="1"/>
  <c r="AO1458" i="1" s="1"/>
  <c r="V1458" i="1"/>
  <c r="T1458" i="1"/>
  <c r="AP1102" i="1"/>
  <c r="AD1102" i="1"/>
  <c r="Y1102" i="1"/>
  <c r="AO1102" i="1" s="1"/>
  <c r="V1102" i="1"/>
  <c r="T1102" i="1"/>
  <c r="AP1166" i="1"/>
  <c r="AD1166" i="1"/>
  <c r="Y1166" i="1"/>
  <c r="AO1166" i="1" s="1"/>
  <c r="V1166" i="1"/>
  <c r="T1166" i="1"/>
  <c r="AP1446" i="1"/>
  <c r="AO1446" i="1"/>
  <c r="AD1446" i="1"/>
  <c r="Y1446" i="1"/>
  <c r="V1446" i="1"/>
  <c r="T1446" i="1"/>
  <c r="AP931" i="1"/>
  <c r="AD931" i="1"/>
  <c r="Y931" i="1"/>
  <c r="AO931" i="1" s="1"/>
  <c r="V931" i="1"/>
  <c r="T931" i="1"/>
  <c r="AP1270" i="1"/>
  <c r="AO1270" i="1"/>
  <c r="AD1270" i="1"/>
  <c r="Y1270" i="1"/>
  <c r="V1270" i="1"/>
  <c r="T1270" i="1"/>
  <c r="AP971" i="1"/>
  <c r="AO971" i="1"/>
  <c r="AD971" i="1"/>
  <c r="Y971" i="1"/>
  <c r="V971" i="1"/>
  <c r="T971" i="1"/>
  <c r="AP855" i="1"/>
  <c r="AD855" i="1"/>
  <c r="Y855" i="1"/>
  <c r="AO855" i="1" s="1"/>
  <c r="V855" i="1"/>
  <c r="T855" i="1"/>
  <c r="AP1279" i="1"/>
  <c r="AO1279" i="1"/>
  <c r="AD1279" i="1"/>
  <c r="Y1279" i="1"/>
  <c r="V1279" i="1"/>
  <c r="T1279" i="1"/>
  <c r="AP872" i="1"/>
  <c r="AD872" i="1"/>
  <c r="Y872" i="1"/>
  <c r="AO872" i="1" s="1"/>
  <c r="V872" i="1"/>
  <c r="T872" i="1"/>
  <c r="AP1332" i="1"/>
  <c r="AO1332" i="1"/>
  <c r="AD1332" i="1"/>
  <c r="Y1332" i="1"/>
  <c r="V1332" i="1"/>
  <c r="T1332" i="1"/>
  <c r="AP1330" i="1"/>
  <c r="AO1330" i="1"/>
  <c r="AD1330" i="1"/>
  <c r="Y1330" i="1"/>
  <c r="V1330" i="1"/>
  <c r="T1330" i="1"/>
  <c r="AP1170" i="1"/>
  <c r="AO1170" i="1"/>
  <c r="AD1170" i="1"/>
  <c r="Y1170" i="1"/>
  <c r="V1170" i="1"/>
  <c r="T1170" i="1"/>
  <c r="AP834" i="1"/>
  <c r="AO834" i="1"/>
  <c r="AD834" i="1"/>
  <c r="Y834" i="1"/>
  <c r="V834" i="1"/>
  <c r="T834" i="1"/>
  <c r="AP1284" i="1"/>
  <c r="AD1284" i="1"/>
  <c r="Y1284" i="1"/>
  <c r="AO1284" i="1" s="1"/>
  <c r="V1284" i="1"/>
  <c r="T1284" i="1"/>
  <c r="AP1078" i="1"/>
  <c r="AO1078" i="1"/>
  <c r="AD1078" i="1"/>
  <c r="Y1078" i="1"/>
  <c r="V1078" i="1"/>
  <c r="T1078" i="1"/>
  <c r="AP1079" i="1"/>
  <c r="AO1079" i="1"/>
  <c r="AD1079" i="1"/>
  <c r="Y1079" i="1"/>
  <c r="V1079" i="1"/>
  <c r="T1079" i="1"/>
  <c r="AP823" i="1"/>
  <c r="AD823" i="1"/>
  <c r="Y823" i="1"/>
  <c r="AO823" i="1" s="1"/>
  <c r="V823" i="1"/>
  <c r="T823" i="1"/>
  <c r="AP1045" i="1"/>
  <c r="AO1045" i="1"/>
  <c r="AD1045" i="1"/>
  <c r="Y1045" i="1"/>
  <c r="V1045" i="1"/>
  <c r="T1045" i="1"/>
  <c r="AP1070" i="1"/>
  <c r="AO1070" i="1"/>
  <c r="AD1070" i="1"/>
  <c r="Y1070" i="1"/>
  <c r="V1070" i="1"/>
  <c r="T1070" i="1"/>
  <c r="AP850" i="1"/>
  <c r="AD850" i="1"/>
  <c r="Y850" i="1"/>
  <c r="AO850" i="1" s="1"/>
  <c r="V850" i="1"/>
  <c r="T850" i="1"/>
  <c r="AP932" i="1"/>
  <c r="AO932" i="1"/>
  <c r="AD932" i="1"/>
  <c r="Y932" i="1"/>
  <c r="V932" i="1"/>
  <c r="T932" i="1"/>
  <c r="AP1000" i="1"/>
  <c r="AO1000" i="1"/>
  <c r="AD1000" i="1"/>
  <c r="Y1000" i="1"/>
  <c r="V1000" i="1"/>
  <c r="T1000" i="1"/>
  <c r="AP1333" i="1"/>
  <c r="AO1333" i="1"/>
  <c r="AD1333" i="1"/>
  <c r="Y1333" i="1"/>
  <c r="V1333" i="1"/>
  <c r="T1333" i="1"/>
  <c r="AP1097" i="1"/>
  <c r="AD1097" i="1"/>
  <c r="Y1097" i="1"/>
  <c r="AO1097" i="1" s="1"/>
  <c r="V1097" i="1"/>
  <c r="T1097" i="1"/>
  <c r="AP1119" i="1"/>
  <c r="AO1119" i="1"/>
  <c r="AD1119" i="1"/>
  <c r="Y1119" i="1"/>
  <c r="V1119" i="1"/>
  <c r="T1119" i="1"/>
  <c r="AP1259" i="1"/>
  <c r="AO1259" i="1"/>
  <c r="AD1259" i="1"/>
  <c r="Y1259" i="1"/>
  <c r="V1259" i="1"/>
  <c r="T1259" i="1"/>
  <c r="AP890" i="1"/>
  <c r="AO890" i="1"/>
  <c r="AD890" i="1"/>
  <c r="Y890" i="1"/>
  <c r="V890" i="1"/>
  <c r="T890" i="1"/>
  <c r="AP1038" i="1"/>
  <c r="AD1038" i="1"/>
  <c r="Y1038" i="1"/>
  <c r="AO1038" i="1" s="1"/>
  <c r="V1038" i="1"/>
  <c r="T1038" i="1"/>
  <c r="AP892" i="1"/>
  <c r="AD892" i="1"/>
  <c r="Y892" i="1"/>
  <c r="AO892" i="1" s="1"/>
  <c r="V892" i="1"/>
  <c r="T892" i="1"/>
  <c r="AP978" i="1"/>
  <c r="AO978" i="1"/>
  <c r="AD978" i="1"/>
  <c r="Y978" i="1"/>
  <c r="V978" i="1"/>
  <c r="T978" i="1"/>
  <c r="AP818" i="1"/>
  <c r="AO818" i="1"/>
  <c r="AD818" i="1"/>
  <c r="Y818" i="1"/>
  <c r="V818" i="1"/>
  <c r="T818" i="1"/>
  <c r="AP1247" i="1"/>
  <c r="AO1247" i="1"/>
  <c r="AD1247" i="1"/>
  <c r="Y1247" i="1"/>
  <c r="V1247" i="1"/>
  <c r="T1247" i="1"/>
  <c r="AP940" i="1"/>
  <c r="AD940" i="1"/>
  <c r="Y940" i="1"/>
  <c r="AO940" i="1" s="1"/>
  <c r="V940" i="1"/>
  <c r="T940" i="1"/>
  <c r="AP793" i="1"/>
  <c r="AD793" i="1"/>
  <c r="Y793" i="1"/>
  <c r="AO793" i="1" s="1"/>
  <c r="V793" i="1"/>
  <c r="T793" i="1"/>
  <c r="AP1496" i="1"/>
  <c r="AO1496" i="1"/>
  <c r="AD1496" i="1"/>
  <c r="Y1496" i="1"/>
  <c r="V1496" i="1"/>
  <c r="T1496" i="1"/>
  <c r="AP1128" i="1"/>
  <c r="AO1128" i="1"/>
  <c r="AD1128" i="1"/>
  <c r="Y1128" i="1"/>
  <c r="V1128" i="1"/>
  <c r="T1128" i="1"/>
  <c r="AP1016" i="1"/>
  <c r="AO1016" i="1"/>
  <c r="AD1016" i="1"/>
  <c r="Y1016" i="1"/>
  <c r="V1016" i="1"/>
  <c r="T1016" i="1"/>
  <c r="AP773" i="1"/>
  <c r="AO773" i="1"/>
  <c r="AD773" i="1"/>
  <c r="Y773" i="1"/>
  <c r="V773" i="1"/>
  <c r="T773" i="1"/>
  <c r="AP1434" i="1"/>
  <c r="AD1434" i="1"/>
  <c r="Y1434" i="1"/>
  <c r="AO1434" i="1" s="1"/>
  <c r="V1434" i="1"/>
  <c r="T1434" i="1"/>
  <c r="AP1145" i="1"/>
  <c r="AO1145" i="1"/>
  <c r="AD1145" i="1"/>
  <c r="Y1145" i="1"/>
  <c r="V1145" i="1"/>
  <c r="T1145" i="1"/>
  <c r="AP947" i="1"/>
  <c r="AO947" i="1"/>
  <c r="AD947" i="1"/>
  <c r="Y947" i="1"/>
  <c r="V947" i="1"/>
  <c r="T947" i="1"/>
  <c r="AP969" i="1"/>
  <c r="AO969" i="1"/>
  <c r="AD969" i="1"/>
  <c r="Y969" i="1"/>
  <c r="V969" i="1"/>
  <c r="T969" i="1"/>
  <c r="AP1178" i="1"/>
  <c r="AO1178" i="1"/>
  <c r="AD1178" i="1"/>
  <c r="Y1178" i="1"/>
  <c r="V1178" i="1"/>
  <c r="T1178" i="1"/>
  <c r="AP837" i="1"/>
  <c r="AD837" i="1"/>
  <c r="Y837" i="1"/>
  <c r="AO837" i="1" s="1"/>
  <c r="V837" i="1"/>
  <c r="T837" i="1"/>
  <c r="AP943" i="1"/>
  <c r="AD943" i="1"/>
  <c r="Y943" i="1"/>
  <c r="AO943" i="1" s="1"/>
  <c r="V943" i="1"/>
  <c r="T943" i="1"/>
  <c r="AP871" i="1"/>
  <c r="AO871" i="1"/>
  <c r="AD871" i="1"/>
  <c r="Y871" i="1"/>
  <c r="V871" i="1"/>
  <c r="T871" i="1"/>
  <c r="AP1386" i="1"/>
  <c r="AO1386" i="1"/>
  <c r="AD1386" i="1"/>
  <c r="Y1386" i="1"/>
  <c r="V1386" i="1"/>
  <c r="T1386" i="1"/>
  <c r="AP1218" i="1"/>
  <c r="AO1218" i="1"/>
  <c r="AD1218" i="1"/>
  <c r="Y1218" i="1"/>
  <c r="V1218" i="1"/>
  <c r="T1218" i="1"/>
  <c r="AP1312" i="1"/>
  <c r="AO1312" i="1"/>
  <c r="AD1312" i="1"/>
  <c r="Y1312" i="1"/>
  <c r="V1312" i="1"/>
  <c r="T1312" i="1"/>
  <c r="AP1379" i="1"/>
  <c r="AO1379" i="1"/>
  <c r="AD1379" i="1"/>
  <c r="Y1379" i="1"/>
  <c r="V1379" i="1"/>
  <c r="T1379" i="1"/>
  <c r="AP945" i="1"/>
  <c r="AO945" i="1"/>
  <c r="AD945" i="1"/>
  <c r="Y945" i="1"/>
  <c r="V945" i="1"/>
  <c r="T945" i="1"/>
  <c r="AP1367" i="1"/>
  <c r="AO1367" i="1"/>
  <c r="AD1367" i="1"/>
  <c r="Y1367" i="1"/>
  <c r="V1367" i="1"/>
  <c r="T1367" i="1"/>
  <c r="AP1077" i="1"/>
  <c r="AO1077" i="1"/>
  <c r="AD1077" i="1"/>
  <c r="Y1077" i="1"/>
  <c r="V1077" i="1"/>
  <c r="T1077" i="1"/>
  <c r="AP1156" i="1"/>
  <c r="AO1156" i="1"/>
  <c r="AD1156" i="1"/>
  <c r="Y1156" i="1"/>
  <c r="V1156" i="1"/>
  <c r="T1156" i="1"/>
  <c r="AP844" i="1"/>
  <c r="AO844" i="1"/>
  <c r="AD844" i="1"/>
  <c r="Y844" i="1"/>
  <c r="V844" i="1"/>
  <c r="T844" i="1"/>
  <c r="AP1005" i="1"/>
  <c r="AO1005" i="1"/>
  <c r="AD1005" i="1"/>
  <c r="Y1005" i="1"/>
  <c r="V1005" i="1"/>
  <c r="T1005" i="1"/>
  <c r="AP849" i="1"/>
  <c r="AD849" i="1"/>
  <c r="Y849" i="1"/>
  <c r="AO849" i="1" s="1"/>
  <c r="V849" i="1"/>
  <c r="T849" i="1"/>
  <c r="AP808" i="1"/>
  <c r="AD808" i="1"/>
  <c r="Y808" i="1"/>
  <c r="AO808" i="1" s="1"/>
  <c r="V808" i="1"/>
  <c r="T808" i="1"/>
  <c r="AP1376" i="1"/>
  <c r="AO1376" i="1"/>
  <c r="AD1376" i="1"/>
  <c r="Y1376" i="1"/>
  <c r="V1376" i="1"/>
  <c r="T1376" i="1"/>
  <c r="AP1316" i="1"/>
  <c r="AO1316" i="1"/>
  <c r="AD1316" i="1"/>
  <c r="Y1316" i="1"/>
  <c r="V1316" i="1"/>
  <c r="T1316" i="1"/>
  <c r="AP1164" i="1"/>
  <c r="AO1164" i="1"/>
  <c r="AD1164" i="1"/>
  <c r="Y1164" i="1"/>
  <c r="V1164" i="1"/>
  <c r="T1164" i="1"/>
  <c r="AP848" i="1"/>
  <c r="AO848" i="1"/>
  <c r="AD848" i="1"/>
  <c r="Y848" i="1"/>
  <c r="V848" i="1"/>
  <c r="T848" i="1"/>
  <c r="AP1211" i="1"/>
  <c r="AO1211" i="1"/>
  <c r="AD1211" i="1"/>
  <c r="Y1211" i="1"/>
  <c r="V1211" i="1"/>
  <c r="T1211" i="1"/>
  <c r="AP1452" i="1"/>
  <c r="AO1452" i="1"/>
  <c r="AD1452" i="1"/>
  <c r="Y1452" i="1"/>
  <c r="V1452" i="1"/>
  <c r="T1452" i="1"/>
  <c r="AP1088" i="1"/>
  <c r="AO1088" i="1"/>
  <c r="AD1088" i="1"/>
  <c r="Y1088" i="1"/>
  <c r="V1088" i="1"/>
  <c r="T1088" i="1"/>
  <c r="AP1374" i="1"/>
  <c r="AO1374" i="1"/>
  <c r="AD1374" i="1"/>
  <c r="Y1374" i="1"/>
  <c r="V1374" i="1"/>
  <c r="T1374" i="1"/>
  <c r="AP1445" i="1"/>
  <c r="AO1445" i="1"/>
  <c r="AD1445" i="1"/>
  <c r="Y1445" i="1"/>
  <c r="V1445" i="1"/>
  <c r="T1445" i="1"/>
  <c r="AP1025" i="1"/>
  <c r="AO1025" i="1"/>
  <c r="AD1025" i="1"/>
  <c r="Y1025" i="1"/>
  <c r="V1025" i="1"/>
  <c r="T1025" i="1"/>
  <c r="AP1139" i="1"/>
  <c r="AO1139" i="1"/>
  <c r="AD1139" i="1"/>
  <c r="Y1139" i="1"/>
  <c r="V1139" i="1"/>
  <c r="T1139" i="1"/>
  <c r="AP1375" i="1"/>
  <c r="AO1375" i="1"/>
  <c r="AD1375" i="1"/>
  <c r="Y1375" i="1"/>
  <c r="V1375" i="1"/>
  <c r="T1375" i="1"/>
  <c r="AP1499" i="1"/>
  <c r="AO1499" i="1"/>
  <c r="AD1499" i="1"/>
  <c r="Y1499" i="1"/>
  <c r="V1499" i="1"/>
  <c r="T1499" i="1"/>
  <c r="AP1121" i="1"/>
  <c r="AO1121" i="1"/>
  <c r="AD1121" i="1"/>
  <c r="Y1121" i="1"/>
  <c r="V1121" i="1"/>
  <c r="T1121" i="1"/>
  <c r="AP934" i="1"/>
  <c r="AO934" i="1"/>
  <c r="AD934" i="1"/>
  <c r="Y934" i="1"/>
  <c r="V934" i="1"/>
  <c r="T934" i="1"/>
  <c r="AP1305" i="1"/>
  <c r="AO1305" i="1"/>
  <c r="AD1305" i="1"/>
  <c r="Y1305" i="1"/>
  <c r="V1305" i="1"/>
  <c r="T1305" i="1"/>
  <c r="AP809" i="1"/>
  <c r="AO809" i="1"/>
  <c r="AD809" i="1"/>
  <c r="Y809" i="1"/>
  <c r="V809" i="1"/>
  <c r="T809" i="1"/>
  <c r="AP1459" i="1"/>
  <c r="AO1459" i="1"/>
  <c r="AD1459" i="1"/>
  <c r="Y1459" i="1"/>
  <c r="V1459" i="1"/>
  <c r="T1459" i="1"/>
  <c r="AP1382" i="1"/>
  <c r="AO1382" i="1"/>
  <c r="AD1382" i="1"/>
  <c r="Y1382" i="1"/>
  <c r="V1382" i="1"/>
  <c r="T1382" i="1"/>
  <c r="AP1422" i="1"/>
  <c r="AO1422" i="1"/>
  <c r="AD1422" i="1"/>
  <c r="Y1422" i="1"/>
  <c r="V1422" i="1"/>
  <c r="T1422" i="1"/>
  <c r="AP1442" i="1"/>
  <c r="AO1442" i="1"/>
  <c r="AD1442" i="1"/>
  <c r="Y1442" i="1"/>
  <c r="V1442" i="1"/>
  <c r="T1442" i="1"/>
  <c r="AP1075" i="1"/>
  <c r="AO1075" i="1"/>
  <c r="AD1075" i="1"/>
  <c r="Y1075" i="1"/>
  <c r="V1075" i="1"/>
  <c r="T1075" i="1"/>
  <c r="AP985" i="1"/>
  <c r="AO985" i="1"/>
  <c r="AD985" i="1"/>
  <c r="Y985" i="1"/>
  <c r="V985" i="1"/>
  <c r="T985" i="1"/>
  <c r="AP779" i="1"/>
  <c r="AO779" i="1"/>
  <c r="AD779" i="1"/>
  <c r="Y779" i="1"/>
  <c r="V779" i="1"/>
  <c r="T779" i="1"/>
  <c r="AP1186" i="1"/>
  <c r="AO1186" i="1"/>
  <c r="AD1186" i="1"/>
  <c r="Y1186" i="1"/>
  <c r="V1186" i="1"/>
  <c r="T1186" i="1"/>
  <c r="AP1057" i="1"/>
  <c r="AO1057" i="1"/>
  <c r="AD1057" i="1"/>
  <c r="Y1057" i="1"/>
  <c r="V1057" i="1"/>
  <c r="T1057" i="1"/>
  <c r="AP1192" i="1"/>
  <c r="AO1192" i="1"/>
  <c r="AD1192" i="1"/>
  <c r="Y1192" i="1"/>
  <c r="V1192" i="1"/>
  <c r="T1192" i="1"/>
  <c r="AP875" i="1"/>
  <c r="AO875" i="1"/>
  <c r="AD875" i="1"/>
  <c r="Y875" i="1"/>
  <c r="V875" i="1"/>
  <c r="T875" i="1"/>
  <c r="AP1293" i="1"/>
  <c r="AO1293" i="1"/>
  <c r="AD1293" i="1"/>
  <c r="Y1293" i="1"/>
  <c r="V1293" i="1"/>
  <c r="T1293" i="1"/>
  <c r="AP1018" i="1"/>
  <c r="AO1018" i="1"/>
  <c r="AD1018" i="1"/>
  <c r="Y1018" i="1"/>
  <c r="V1018" i="1"/>
  <c r="T1018" i="1"/>
  <c r="AP1340" i="1"/>
  <c r="AO1340" i="1"/>
  <c r="AD1340" i="1"/>
  <c r="Y1340" i="1"/>
  <c r="V1340" i="1"/>
  <c r="T1340" i="1"/>
  <c r="AP876" i="1"/>
  <c r="AO876" i="1"/>
  <c r="AD876" i="1"/>
  <c r="Y876" i="1"/>
  <c r="V876" i="1"/>
  <c r="T876" i="1"/>
  <c r="AP1011" i="1"/>
  <c r="AO1011" i="1"/>
  <c r="AD1011" i="1"/>
  <c r="Y1011" i="1"/>
  <c r="V1011" i="1"/>
  <c r="T1011" i="1"/>
  <c r="AP827" i="1"/>
  <c r="AO827" i="1"/>
  <c r="AD827" i="1"/>
  <c r="Y827" i="1"/>
  <c r="V827" i="1"/>
  <c r="T827" i="1"/>
  <c r="AP1407" i="1"/>
  <c r="AO1407" i="1"/>
  <c r="AD1407" i="1"/>
  <c r="Y1407" i="1"/>
  <c r="V1407" i="1"/>
  <c r="T1407" i="1"/>
  <c r="AP977" i="1"/>
  <c r="AO977" i="1"/>
  <c r="AD977" i="1"/>
  <c r="Y977" i="1"/>
  <c r="V977" i="1"/>
  <c r="T977" i="1"/>
  <c r="AP1022" i="1"/>
  <c r="AO1022" i="1"/>
  <c r="AD1022" i="1"/>
  <c r="Y1022" i="1"/>
  <c r="V1022" i="1"/>
  <c r="T1022" i="1"/>
  <c r="AP1455" i="1"/>
  <c r="AO1455" i="1"/>
  <c r="AD1455" i="1"/>
  <c r="Y1455" i="1"/>
  <c r="V1455" i="1"/>
  <c r="T1455" i="1"/>
  <c r="AP1219" i="1"/>
  <c r="AO1219" i="1"/>
  <c r="AD1219" i="1"/>
  <c r="Y1219" i="1"/>
  <c r="V1219" i="1"/>
  <c r="T1219" i="1"/>
  <c r="AP1076" i="1"/>
  <c r="AO1076" i="1"/>
  <c r="AD1076" i="1"/>
  <c r="Y1076" i="1"/>
  <c r="V1076" i="1"/>
  <c r="T1076" i="1"/>
  <c r="AP786" i="1"/>
  <c r="AO786" i="1"/>
  <c r="AD786" i="1"/>
  <c r="Y786" i="1"/>
  <c r="V786" i="1"/>
  <c r="T786" i="1"/>
  <c r="AP1505" i="1"/>
  <c r="AO1505" i="1"/>
  <c r="AD1505" i="1"/>
  <c r="Y1505" i="1"/>
  <c r="V1505" i="1"/>
  <c r="T1505" i="1"/>
  <c r="AP1370" i="1"/>
  <c r="AO1370" i="1"/>
  <c r="AD1370" i="1"/>
  <c r="Y1370" i="1"/>
  <c r="V1370" i="1"/>
  <c r="T1370" i="1"/>
  <c r="AP1453" i="1"/>
  <c r="AO1453" i="1"/>
  <c r="AD1453" i="1"/>
  <c r="Y1453" i="1"/>
  <c r="V1453" i="1"/>
  <c r="T1453" i="1"/>
  <c r="AP1246" i="1"/>
  <c r="AO1246" i="1"/>
  <c r="AD1246" i="1"/>
  <c r="Y1246" i="1"/>
  <c r="V1246" i="1"/>
  <c r="T1246" i="1"/>
  <c r="AP1110" i="1"/>
  <c r="AO1110" i="1"/>
  <c r="AD1110" i="1"/>
  <c r="Y1110" i="1"/>
  <c r="V1110" i="1"/>
  <c r="T1110" i="1"/>
  <c r="AP999" i="1"/>
  <c r="AO999" i="1"/>
  <c r="AD999" i="1"/>
  <c r="Y999" i="1"/>
  <c r="V999" i="1"/>
  <c r="T999" i="1"/>
  <c r="AP1501" i="1"/>
  <c r="AO1501" i="1"/>
  <c r="AD1501" i="1"/>
  <c r="Y1501" i="1"/>
  <c r="V1501" i="1"/>
  <c r="T1501" i="1"/>
  <c r="AP1142" i="1"/>
  <c r="AO1142" i="1"/>
  <c r="AD1142" i="1"/>
  <c r="Y1142" i="1"/>
  <c r="V1142" i="1"/>
  <c r="T1142" i="1"/>
  <c r="AP935" i="1"/>
  <c r="AO935" i="1"/>
  <c r="AD935" i="1"/>
  <c r="Y935" i="1"/>
  <c r="V935" i="1"/>
  <c r="T935" i="1"/>
  <c r="AP923" i="1"/>
  <c r="AO923" i="1"/>
  <c r="AD923" i="1"/>
  <c r="Y923" i="1"/>
  <c r="V923" i="1"/>
  <c r="T923" i="1"/>
  <c r="AP1364" i="1"/>
  <c r="AO1364" i="1"/>
  <c r="AD1364" i="1"/>
  <c r="Y1364" i="1"/>
  <c r="V1364" i="1"/>
  <c r="T1364" i="1"/>
  <c r="AP1240" i="1"/>
  <c r="AO1240" i="1"/>
  <c r="AD1240" i="1"/>
  <c r="Y1240" i="1"/>
  <c r="V1240" i="1"/>
  <c r="T1240" i="1"/>
  <c r="AP1109" i="1"/>
  <c r="AO1109" i="1"/>
  <c r="AD1109" i="1"/>
  <c r="Y1109" i="1"/>
  <c r="V1109" i="1"/>
  <c r="T1109" i="1"/>
  <c r="AP1322" i="1"/>
  <c r="AO1322" i="1"/>
  <c r="AD1322" i="1"/>
  <c r="Y1322" i="1"/>
  <c r="V1322" i="1"/>
  <c r="T1322" i="1"/>
  <c r="AP819" i="1"/>
  <c r="AO819" i="1"/>
  <c r="AD819" i="1"/>
  <c r="Y819" i="1"/>
  <c r="V819" i="1"/>
  <c r="T819" i="1"/>
  <c r="AP1215" i="1"/>
  <c r="AO1215" i="1"/>
  <c r="AD1215" i="1"/>
  <c r="Y1215" i="1"/>
  <c r="V1215" i="1"/>
  <c r="T1215" i="1"/>
  <c r="AP1473" i="1"/>
  <c r="AO1473" i="1"/>
  <c r="AD1473" i="1"/>
  <c r="Y1473" i="1"/>
  <c r="V1473" i="1"/>
  <c r="T1473" i="1"/>
  <c r="AP1401" i="1"/>
  <c r="AO1401" i="1"/>
  <c r="AD1401" i="1"/>
  <c r="Y1401" i="1"/>
  <c r="V1401" i="1"/>
  <c r="T1401" i="1"/>
  <c r="AP1039" i="1"/>
  <c r="AO1039" i="1"/>
  <c r="AD1039" i="1"/>
  <c r="Y1039" i="1"/>
  <c r="V1039" i="1"/>
  <c r="T1039" i="1"/>
  <c r="AP807" i="1"/>
  <c r="AO807" i="1"/>
  <c r="AD807" i="1"/>
  <c r="Y807" i="1"/>
  <c r="V807" i="1"/>
  <c r="T807" i="1"/>
  <c r="AP1024" i="1"/>
  <c r="AO1024" i="1"/>
  <c r="AD1024" i="1"/>
  <c r="Y1024" i="1"/>
  <c r="V1024" i="1"/>
  <c r="T1024" i="1"/>
  <c r="AP815" i="1"/>
  <c r="AO815" i="1"/>
  <c r="AD815" i="1"/>
  <c r="Y815" i="1"/>
  <c r="V815" i="1"/>
  <c r="T815" i="1"/>
  <c r="AP1503" i="1"/>
  <c r="AO1503" i="1"/>
  <c r="AD1503" i="1"/>
  <c r="Y1503" i="1"/>
  <c r="V1503" i="1"/>
  <c r="T1503" i="1"/>
  <c r="AP776" i="1"/>
  <c r="AO776" i="1"/>
  <c r="AD776" i="1"/>
  <c r="Y776" i="1"/>
  <c r="V776" i="1"/>
  <c r="T776" i="1"/>
  <c r="AP842" i="1"/>
  <c r="AO842" i="1"/>
  <c r="AD842" i="1"/>
  <c r="Y842" i="1"/>
  <c r="V842" i="1"/>
  <c r="T842" i="1"/>
  <c r="AP833" i="1"/>
  <c r="AO833" i="1"/>
  <c r="AD833" i="1"/>
  <c r="Y833" i="1"/>
  <c r="V833" i="1"/>
  <c r="T833" i="1"/>
  <c r="AP1090" i="1"/>
  <c r="AO1090" i="1"/>
  <c r="AD1090" i="1"/>
  <c r="Y1090" i="1"/>
  <c r="V1090" i="1"/>
  <c r="T1090" i="1"/>
  <c r="AP1220" i="1"/>
  <c r="AO1220" i="1"/>
  <c r="AD1220" i="1"/>
  <c r="Y1220" i="1"/>
  <c r="V1220" i="1"/>
  <c r="T1220" i="1"/>
  <c r="AP982" i="1"/>
  <c r="AO982" i="1"/>
  <c r="AD982" i="1"/>
  <c r="Y982" i="1"/>
  <c r="V982" i="1"/>
  <c r="T982" i="1"/>
  <c r="AP1306" i="1"/>
  <c r="AO1306" i="1"/>
  <c r="AD1306" i="1"/>
  <c r="Y1306" i="1"/>
  <c r="V1306" i="1"/>
  <c r="T1306" i="1"/>
  <c r="AP1394" i="1"/>
  <c r="AO1394" i="1"/>
  <c r="AD1394" i="1"/>
  <c r="Y1394" i="1"/>
  <c r="V1394" i="1"/>
  <c r="T1394" i="1"/>
  <c r="AP816" i="1"/>
  <c r="AO816" i="1"/>
  <c r="AD816" i="1"/>
  <c r="Y816" i="1"/>
  <c r="V816" i="1"/>
  <c r="T816" i="1"/>
  <c r="AP1069" i="1"/>
  <c r="AO1069" i="1"/>
  <c r="AD1069" i="1"/>
  <c r="Y1069" i="1"/>
  <c r="V1069" i="1"/>
  <c r="T1069" i="1"/>
  <c r="AP1213" i="1"/>
  <c r="AO1213" i="1"/>
  <c r="AD1213" i="1"/>
  <c r="Y1213" i="1"/>
  <c r="V1213" i="1"/>
  <c r="T1213" i="1"/>
  <c r="AP1363" i="1"/>
  <c r="AO1363" i="1"/>
  <c r="AD1363" i="1"/>
  <c r="Y1363" i="1"/>
  <c r="V1363" i="1"/>
  <c r="T1363" i="1"/>
  <c r="AP925" i="1"/>
  <c r="AO925" i="1"/>
  <c r="AD925" i="1"/>
  <c r="Y925" i="1"/>
  <c r="V925" i="1"/>
  <c r="T925" i="1"/>
  <c r="AP1273" i="1"/>
  <c r="AO1273" i="1"/>
  <c r="AD1273" i="1"/>
  <c r="Y1273" i="1"/>
  <c r="V1273" i="1"/>
  <c r="T1273" i="1"/>
  <c r="AP889" i="1"/>
  <c r="AO889" i="1"/>
  <c r="AD889" i="1"/>
  <c r="Y889" i="1"/>
  <c r="V889" i="1"/>
  <c r="T889" i="1"/>
  <c r="AP1261" i="1"/>
  <c r="AO1261" i="1"/>
  <c r="AD1261" i="1"/>
  <c r="Y1261" i="1"/>
  <c r="V1261" i="1"/>
  <c r="T1261" i="1"/>
  <c r="AP916" i="1"/>
  <c r="AO916" i="1"/>
  <c r="AD916" i="1"/>
  <c r="Y916" i="1"/>
  <c r="V916" i="1"/>
  <c r="T916" i="1"/>
  <c r="AP1250" i="1"/>
  <c r="AO1250" i="1"/>
  <c r="AD1250" i="1"/>
  <c r="Y1250" i="1"/>
  <c r="V1250" i="1"/>
  <c r="T1250" i="1"/>
  <c r="AP1263" i="1"/>
  <c r="AO1263" i="1"/>
  <c r="AD1263" i="1"/>
  <c r="Y1263" i="1"/>
  <c r="V1263" i="1"/>
  <c r="T1263" i="1"/>
  <c r="AP1177" i="1"/>
  <c r="AO1177" i="1"/>
  <c r="AD1177" i="1"/>
  <c r="Y1177" i="1"/>
  <c r="V1177" i="1"/>
  <c r="T1177" i="1"/>
  <c r="AP1047" i="1"/>
  <c r="AO1047" i="1"/>
  <c r="AD1047" i="1"/>
  <c r="Y1047" i="1"/>
  <c r="V1047" i="1"/>
  <c r="T1047" i="1"/>
  <c r="AP1175" i="1"/>
  <c r="AO1175" i="1"/>
  <c r="AD1175" i="1"/>
  <c r="Y1175" i="1"/>
  <c r="V1175" i="1"/>
  <c r="T1175" i="1"/>
  <c r="AP1103" i="1"/>
  <c r="AO1103" i="1"/>
  <c r="AD1103" i="1"/>
  <c r="Y1103" i="1"/>
  <c r="V1103" i="1"/>
  <c r="T1103" i="1"/>
  <c r="AP1004" i="1"/>
  <c r="AD1004" i="1"/>
  <c r="Y1004" i="1"/>
  <c r="AO1004" i="1" s="1"/>
  <c r="V1004" i="1"/>
  <c r="T1004" i="1"/>
  <c r="AP1122" i="1"/>
  <c r="AO1122" i="1"/>
  <c r="AD1122" i="1"/>
  <c r="Y1122" i="1"/>
  <c r="V1122" i="1"/>
  <c r="T1122" i="1"/>
  <c r="AP1111" i="1"/>
  <c r="AO1111" i="1"/>
  <c r="AD1111" i="1"/>
  <c r="Y1111" i="1"/>
  <c r="V1111" i="1"/>
  <c r="T1111" i="1"/>
  <c r="AP1411" i="1"/>
  <c r="AO1411" i="1"/>
  <c r="AD1411" i="1"/>
  <c r="Y1411" i="1"/>
  <c r="V1411" i="1"/>
  <c r="T1411" i="1"/>
  <c r="AP888" i="1"/>
  <c r="AO888" i="1"/>
  <c r="AD888" i="1"/>
  <c r="Y888" i="1"/>
  <c r="V888" i="1"/>
  <c r="T888" i="1"/>
  <c r="AP836" i="1"/>
  <c r="AO836" i="1"/>
  <c r="AD836" i="1"/>
  <c r="Y836" i="1"/>
  <c r="V836" i="1"/>
  <c r="T836" i="1"/>
  <c r="AP1456" i="1"/>
  <c r="AO1456" i="1"/>
  <c r="AD1456" i="1"/>
  <c r="Y1456" i="1"/>
  <c r="V1456" i="1"/>
  <c r="T1456" i="1"/>
  <c r="AP1154" i="1"/>
  <c r="AO1154" i="1"/>
  <c r="AD1154" i="1"/>
  <c r="Y1154" i="1"/>
  <c r="V1154" i="1"/>
  <c r="T1154" i="1"/>
  <c r="AP976" i="1"/>
  <c r="AO976" i="1"/>
  <c r="AD976" i="1"/>
  <c r="Y976" i="1"/>
  <c r="V976" i="1"/>
  <c r="T976" i="1"/>
  <c r="AP778" i="1"/>
  <c r="AO778" i="1"/>
  <c r="AD778" i="1"/>
  <c r="Y778" i="1"/>
  <c r="V778" i="1"/>
  <c r="T778" i="1"/>
  <c r="AP799" i="1"/>
  <c r="AD799" i="1"/>
  <c r="Y799" i="1"/>
  <c r="AO799" i="1" s="1"/>
  <c r="V799" i="1"/>
  <c r="T799" i="1"/>
  <c r="AP970" i="1"/>
  <c r="AO970" i="1"/>
  <c r="AD970" i="1"/>
  <c r="Y970" i="1"/>
  <c r="V970" i="1"/>
  <c r="T970" i="1"/>
  <c r="AP777" i="1"/>
  <c r="AO777" i="1"/>
  <c r="AD777" i="1"/>
  <c r="Y777" i="1"/>
  <c r="V777" i="1"/>
  <c r="T777" i="1"/>
  <c r="AP856" i="1"/>
  <c r="AO856" i="1"/>
  <c r="AD856" i="1"/>
  <c r="Y856" i="1"/>
  <c r="V856" i="1"/>
  <c r="T856" i="1"/>
  <c r="AP774" i="1"/>
  <c r="AO774" i="1"/>
  <c r="AD774" i="1"/>
  <c r="Y774" i="1"/>
  <c r="V774" i="1"/>
  <c r="T774" i="1"/>
  <c r="AP998" i="1"/>
  <c r="AO998" i="1"/>
  <c r="AD998" i="1"/>
  <c r="Y998" i="1"/>
  <c r="V998" i="1"/>
  <c r="T998" i="1"/>
  <c r="AP783" i="1"/>
  <c r="AO783" i="1"/>
  <c r="AD783" i="1"/>
  <c r="Y783" i="1"/>
  <c r="V783" i="1"/>
  <c r="T783" i="1"/>
  <c r="AP769" i="1"/>
  <c r="AO769" i="1"/>
  <c r="AD769" i="1"/>
  <c r="Y769" i="1"/>
  <c r="V769" i="1"/>
  <c r="T769" i="1"/>
  <c r="AP964" i="1"/>
  <c r="AO964" i="1"/>
  <c r="AD964" i="1"/>
  <c r="Y964" i="1"/>
  <c r="V964" i="1"/>
  <c r="T964" i="1"/>
  <c r="AP920" i="1"/>
  <c r="AO920" i="1"/>
  <c r="AD920" i="1"/>
  <c r="Y920" i="1"/>
  <c r="V920" i="1"/>
  <c r="T920" i="1"/>
  <c r="AP825" i="1"/>
  <c r="AO825" i="1"/>
  <c r="AD825" i="1"/>
  <c r="Y825" i="1"/>
  <c r="V825" i="1"/>
  <c r="T825" i="1"/>
  <c r="AP1390" i="1"/>
  <c r="AO1390" i="1"/>
  <c r="AD1390" i="1"/>
  <c r="Y1390" i="1"/>
  <c r="V1390" i="1"/>
  <c r="T1390" i="1"/>
  <c r="AP821" i="1"/>
  <c r="AO821" i="1"/>
  <c r="AD821" i="1"/>
  <c r="Y821" i="1"/>
  <c r="V821" i="1"/>
  <c r="T821" i="1"/>
  <c r="AP853" i="1"/>
  <c r="AO853" i="1"/>
  <c r="AD853" i="1"/>
  <c r="Y853" i="1"/>
  <c r="V853" i="1"/>
  <c r="T853" i="1"/>
  <c r="AP910" i="1"/>
  <c r="AO910" i="1"/>
  <c r="AD910" i="1"/>
  <c r="Y910" i="1"/>
  <c r="V910" i="1"/>
  <c r="T910" i="1"/>
  <c r="AP831" i="1"/>
  <c r="AO831" i="1"/>
  <c r="AD831" i="1"/>
  <c r="Y831" i="1"/>
  <c r="V831" i="1"/>
  <c r="T831" i="1"/>
  <c r="AP797" i="1"/>
  <c r="AO797" i="1"/>
  <c r="AD797" i="1"/>
  <c r="Y797" i="1"/>
  <c r="V797" i="1"/>
  <c r="T797" i="1"/>
  <c r="AP835" i="1"/>
  <c r="AO835" i="1"/>
  <c r="AD835" i="1"/>
  <c r="Y835" i="1"/>
  <c r="V835" i="1"/>
  <c r="T835" i="1"/>
  <c r="AP1393" i="1"/>
  <c r="AO1393" i="1"/>
  <c r="AD1393" i="1"/>
  <c r="Y1393" i="1"/>
  <c r="V1393" i="1"/>
  <c r="T1393" i="1"/>
  <c r="AP938" i="1"/>
  <c r="AO938" i="1"/>
  <c r="AD938" i="1"/>
  <c r="Y938" i="1"/>
  <c r="V938" i="1"/>
  <c r="T938" i="1"/>
  <c r="AP904" i="1"/>
  <c r="AO904" i="1"/>
  <c r="AD904" i="1"/>
  <c r="Y904" i="1"/>
  <c r="V904" i="1"/>
  <c r="T904" i="1"/>
  <c r="AP1258" i="1"/>
  <c r="AO1258" i="1"/>
  <c r="AD1258" i="1"/>
  <c r="Y1258" i="1"/>
  <c r="V1258" i="1"/>
  <c r="T1258" i="1"/>
  <c r="AP1091" i="1"/>
  <c r="AO1091" i="1"/>
  <c r="AD1091" i="1"/>
  <c r="Y1091" i="1"/>
  <c r="V1091" i="1"/>
  <c r="T1091" i="1"/>
  <c r="AP1276" i="1"/>
  <c r="AO1276" i="1"/>
  <c r="AD1276" i="1"/>
  <c r="Y1276" i="1"/>
  <c r="V1276" i="1"/>
  <c r="T1276" i="1"/>
  <c r="AP1094" i="1"/>
  <c r="AO1094" i="1"/>
  <c r="AD1094" i="1"/>
  <c r="Y1094" i="1"/>
  <c r="V1094" i="1"/>
  <c r="T1094" i="1"/>
  <c r="AP1191" i="1"/>
  <c r="AO1191" i="1"/>
  <c r="AD1191" i="1"/>
  <c r="Y1191" i="1"/>
  <c r="V1191" i="1"/>
  <c r="T1191" i="1"/>
  <c r="AP1298" i="1"/>
  <c r="AO1298" i="1"/>
  <c r="AD1298" i="1"/>
  <c r="Y1298" i="1"/>
  <c r="V1298" i="1"/>
  <c r="T1298" i="1"/>
  <c r="AP1423" i="1"/>
  <c r="AO1423" i="1"/>
  <c r="AD1423" i="1"/>
  <c r="Y1423" i="1"/>
  <c r="V1423" i="1"/>
  <c r="T1423" i="1"/>
  <c r="AP1197" i="1"/>
  <c r="AO1197" i="1"/>
  <c r="AD1197" i="1"/>
  <c r="Y1197" i="1"/>
  <c r="V1197" i="1"/>
  <c r="T1197" i="1"/>
  <c r="AP958" i="1"/>
  <c r="AO958" i="1"/>
  <c r="AD958" i="1"/>
  <c r="Y958" i="1"/>
  <c r="V958" i="1"/>
  <c r="T958" i="1"/>
  <c r="AP805" i="1"/>
  <c r="AO805" i="1"/>
  <c r="AD805" i="1"/>
  <c r="Y805" i="1"/>
  <c r="V805" i="1"/>
  <c r="T805" i="1"/>
  <c r="AP828" i="1"/>
  <c r="AO828" i="1"/>
  <c r="AD828" i="1"/>
  <c r="Y828" i="1"/>
  <c r="V828" i="1"/>
  <c r="T828" i="1"/>
  <c r="AP1160" i="1"/>
  <c r="AO1160" i="1"/>
  <c r="AD1160" i="1"/>
  <c r="Y1160" i="1"/>
  <c r="V1160" i="1"/>
  <c r="T1160" i="1"/>
  <c r="AP1500" i="1"/>
  <c r="AO1500" i="1"/>
  <c r="AD1500" i="1"/>
  <c r="Y1500" i="1"/>
  <c r="V1500" i="1"/>
  <c r="T1500" i="1"/>
  <c r="AP1443" i="1"/>
  <c r="AO1443" i="1"/>
  <c r="AD1443" i="1"/>
  <c r="Y1443" i="1"/>
  <c r="V1443" i="1"/>
  <c r="T1443" i="1"/>
  <c r="AP1444" i="1"/>
  <c r="AO1444" i="1"/>
  <c r="AD1444" i="1"/>
  <c r="Y1444" i="1"/>
  <c r="V1444" i="1"/>
  <c r="T1444" i="1"/>
  <c r="AP1477" i="1"/>
  <c r="AO1477" i="1"/>
  <c r="AD1477" i="1"/>
  <c r="Y1477" i="1"/>
  <c r="V1477" i="1"/>
  <c r="T1477" i="1"/>
  <c r="AP864" i="1"/>
  <c r="AO864" i="1"/>
  <c r="AD864" i="1"/>
  <c r="Y864" i="1"/>
  <c r="V864" i="1"/>
  <c r="T864" i="1"/>
  <c r="AP811" i="1"/>
  <c r="AO811" i="1"/>
  <c r="AD811" i="1"/>
  <c r="Y811" i="1"/>
  <c r="V811" i="1"/>
  <c r="T811" i="1"/>
  <c r="AP995" i="1"/>
  <c r="AO995" i="1"/>
  <c r="AD995" i="1"/>
  <c r="Y995" i="1"/>
  <c r="V995" i="1"/>
  <c r="T995" i="1"/>
  <c r="AP761" i="1"/>
  <c r="AO761" i="1"/>
  <c r="AD761" i="1"/>
  <c r="Y761" i="1"/>
  <c r="V761" i="1"/>
  <c r="T761" i="1"/>
  <c r="AP1179" i="1"/>
  <c r="AO1179" i="1"/>
  <c r="AD1179" i="1"/>
  <c r="Y1179" i="1"/>
  <c r="V1179" i="1"/>
  <c r="T1179" i="1"/>
  <c r="AP1302" i="1"/>
  <c r="AO1302" i="1"/>
  <c r="AD1302" i="1"/>
  <c r="Y1302" i="1"/>
  <c r="V1302" i="1"/>
  <c r="T1302" i="1"/>
  <c r="AP1289" i="1"/>
  <c r="AO1289" i="1"/>
  <c r="AD1289" i="1"/>
  <c r="Y1289" i="1"/>
  <c r="V1289" i="1"/>
  <c r="T1289" i="1"/>
  <c r="AP1310" i="1"/>
  <c r="AO1310" i="1"/>
  <c r="AD1310" i="1"/>
  <c r="Y1310" i="1"/>
  <c r="V1310" i="1"/>
  <c r="T1310" i="1"/>
  <c r="AP1001" i="1"/>
  <c r="AO1001" i="1"/>
  <c r="AD1001" i="1"/>
  <c r="Y1001" i="1"/>
  <c r="V1001" i="1"/>
  <c r="T1001" i="1"/>
  <c r="AP1299" i="1"/>
  <c r="AO1299" i="1"/>
  <c r="AD1299" i="1"/>
  <c r="Y1299" i="1"/>
  <c r="V1299" i="1"/>
  <c r="T1299" i="1"/>
  <c r="AP812" i="1"/>
  <c r="AD812" i="1"/>
  <c r="Y812" i="1"/>
  <c r="AO812" i="1" s="1"/>
  <c r="V812" i="1"/>
  <c r="T812" i="1"/>
  <c r="AP994" i="1"/>
  <c r="AO994" i="1"/>
  <c r="AD994" i="1"/>
  <c r="Y994" i="1"/>
  <c r="V994" i="1"/>
  <c r="T994" i="1"/>
  <c r="AP1152" i="1"/>
  <c r="AO1152" i="1"/>
  <c r="AD1152" i="1"/>
  <c r="Y1152" i="1"/>
  <c r="V1152" i="1"/>
  <c r="T1152" i="1"/>
  <c r="AP796" i="1"/>
  <c r="AO796" i="1"/>
  <c r="AD796" i="1"/>
  <c r="Y796" i="1"/>
  <c r="V796" i="1"/>
  <c r="T796" i="1"/>
  <c r="AP1190" i="1"/>
  <c r="AO1190" i="1"/>
  <c r="AD1190" i="1"/>
  <c r="Y1190" i="1"/>
  <c r="V1190" i="1"/>
  <c r="T1190" i="1"/>
  <c r="AP1315" i="1"/>
  <c r="AO1315" i="1"/>
  <c r="AD1315" i="1"/>
  <c r="Y1315" i="1"/>
  <c r="V1315" i="1"/>
  <c r="T1315" i="1"/>
  <c r="AP1167" i="1"/>
  <c r="AO1167" i="1"/>
  <c r="AD1167" i="1"/>
  <c r="Y1167" i="1"/>
  <c r="V1167" i="1"/>
  <c r="T1167" i="1"/>
  <c r="AP830" i="1"/>
  <c r="AO830" i="1"/>
  <c r="AD830" i="1"/>
  <c r="Y830" i="1"/>
  <c r="V830" i="1"/>
  <c r="T830" i="1"/>
  <c r="AP1161" i="1"/>
  <c r="AO1161" i="1"/>
  <c r="AD1161" i="1"/>
  <c r="Y1161" i="1"/>
  <c r="V1161" i="1"/>
  <c r="T1161" i="1"/>
  <c r="AP956" i="1"/>
  <c r="AO956" i="1"/>
  <c r="AD956" i="1"/>
  <c r="Y956" i="1"/>
  <c r="V956" i="1"/>
  <c r="T956" i="1"/>
  <c r="AP885" i="1"/>
  <c r="AO885" i="1"/>
  <c r="AD885" i="1"/>
  <c r="Y885" i="1"/>
  <c r="V885" i="1"/>
  <c r="T885" i="1"/>
  <c r="AP954" i="1"/>
  <c r="AO954" i="1"/>
  <c r="AD954" i="1"/>
  <c r="Y954" i="1"/>
  <c r="V954" i="1"/>
  <c r="T954" i="1"/>
  <c r="AP981" i="1"/>
  <c r="AO981" i="1"/>
  <c r="AD981" i="1"/>
  <c r="Y981" i="1"/>
  <c r="V981" i="1"/>
  <c r="T981" i="1"/>
  <c r="AP933" i="1"/>
  <c r="AO933" i="1"/>
  <c r="AD933" i="1"/>
  <c r="Y933" i="1"/>
  <c r="V933" i="1"/>
  <c r="T933" i="1"/>
  <c r="AP1339" i="1"/>
  <c r="AO1339" i="1"/>
  <c r="AD1339" i="1"/>
  <c r="Y1339" i="1"/>
  <c r="V1339" i="1"/>
  <c r="T1339" i="1"/>
  <c r="AP1342" i="1"/>
  <c r="AO1342" i="1"/>
  <c r="AD1342" i="1"/>
  <c r="Y1342" i="1"/>
  <c r="V1342" i="1"/>
  <c r="T1342" i="1"/>
  <c r="AP1080" i="1"/>
  <c r="AO1080" i="1"/>
  <c r="AD1080" i="1"/>
  <c r="Y1080" i="1"/>
  <c r="V1080" i="1"/>
  <c r="T1080" i="1"/>
  <c r="AP1502" i="1"/>
  <c r="AO1502" i="1"/>
  <c r="AD1502" i="1"/>
  <c r="Y1502" i="1"/>
  <c r="V1502" i="1"/>
  <c r="T1502" i="1"/>
  <c r="AP1048" i="1"/>
  <c r="AO1048" i="1"/>
  <c r="AD1048" i="1"/>
  <c r="Y1048" i="1"/>
  <c r="V1048" i="1"/>
  <c r="T1048" i="1"/>
  <c r="AP817" i="1"/>
  <c r="AO817" i="1"/>
  <c r="AD817" i="1"/>
  <c r="Y817" i="1"/>
  <c r="V817" i="1"/>
  <c r="T817" i="1"/>
  <c r="AP1433" i="1"/>
  <c r="AO1433" i="1"/>
  <c r="AD1433" i="1"/>
  <c r="Y1433" i="1"/>
  <c r="V1433" i="1"/>
  <c r="T1433" i="1"/>
  <c r="AP810" i="1"/>
  <c r="AO810" i="1"/>
  <c r="AD810" i="1"/>
  <c r="Y810" i="1"/>
  <c r="V810" i="1"/>
  <c r="T810" i="1"/>
  <c r="AP841" i="1"/>
  <c r="AO841" i="1"/>
  <c r="AD841" i="1"/>
  <c r="Y841" i="1"/>
  <c r="V841" i="1"/>
  <c r="T841" i="1"/>
  <c r="AP1026" i="1"/>
  <c r="AO1026" i="1"/>
  <c r="AD1026" i="1"/>
  <c r="Y1026" i="1"/>
  <c r="V1026" i="1"/>
  <c r="T1026" i="1"/>
  <c r="AP1009" i="1"/>
  <c r="AO1009" i="1"/>
  <c r="AD1009" i="1"/>
  <c r="Y1009" i="1"/>
  <c r="V1009" i="1"/>
  <c r="T1009" i="1"/>
  <c r="AP1055" i="1"/>
  <c r="AO1055" i="1"/>
  <c r="AD1055" i="1"/>
  <c r="Y1055" i="1"/>
  <c r="V1055" i="1"/>
  <c r="T1055" i="1"/>
  <c r="AP1144" i="1"/>
  <c r="AO1144" i="1"/>
  <c r="AD1144" i="1"/>
  <c r="Y1144" i="1"/>
  <c r="V1144" i="1"/>
  <c r="T1144" i="1"/>
  <c r="AP1439" i="1"/>
  <c r="AO1439" i="1"/>
  <c r="AD1439" i="1"/>
  <c r="Y1439" i="1"/>
  <c r="V1439" i="1"/>
  <c r="T1439" i="1"/>
  <c r="AP1132" i="1"/>
  <c r="AO1132" i="1"/>
  <c r="AD1132" i="1"/>
  <c r="Y1132" i="1"/>
  <c r="V1132" i="1"/>
  <c r="T1132" i="1"/>
  <c r="AP839" i="1"/>
  <c r="AO839" i="1"/>
  <c r="AD839" i="1"/>
  <c r="Y839" i="1"/>
  <c r="V839" i="1"/>
  <c r="T839" i="1"/>
  <c r="AP1127" i="1"/>
  <c r="AO1127" i="1"/>
  <c r="AD1127" i="1"/>
  <c r="Y1127" i="1"/>
  <c r="V1127" i="1"/>
  <c r="T1127" i="1"/>
  <c r="AP860" i="1"/>
  <c r="AO860" i="1"/>
  <c r="AD860" i="1"/>
  <c r="Y860" i="1"/>
  <c r="V860" i="1"/>
  <c r="T860" i="1"/>
  <c r="AP1209" i="1"/>
  <c r="AO1209" i="1"/>
  <c r="AD1209" i="1"/>
  <c r="Y1209" i="1"/>
  <c r="V1209" i="1"/>
  <c r="T1209" i="1"/>
  <c r="AP1377" i="1"/>
  <c r="AO1377" i="1"/>
  <c r="AD1377" i="1"/>
  <c r="Y1377" i="1"/>
  <c r="V1377" i="1"/>
  <c r="T1377" i="1"/>
  <c r="AP1036" i="1"/>
  <c r="AO1036" i="1"/>
  <c r="AD1036" i="1"/>
  <c r="Y1036" i="1"/>
  <c r="V1036" i="1"/>
  <c r="T1036" i="1"/>
  <c r="AP1046" i="1"/>
  <c r="AO1046" i="1"/>
  <c r="AD1046" i="1"/>
  <c r="Y1046" i="1"/>
  <c r="V1046" i="1"/>
  <c r="T1046" i="1"/>
  <c r="AP922" i="1"/>
  <c r="AO922" i="1"/>
  <c r="AD922" i="1"/>
  <c r="Y922" i="1"/>
  <c r="V922" i="1"/>
  <c r="T922" i="1"/>
  <c r="AP1143" i="1"/>
  <c r="AO1143" i="1"/>
  <c r="AD1143" i="1"/>
  <c r="Y1143" i="1"/>
  <c r="V1143" i="1"/>
  <c r="T1143" i="1"/>
  <c r="AP840" i="1"/>
  <c r="AO840" i="1"/>
  <c r="AD840" i="1"/>
  <c r="Y840" i="1"/>
  <c r="V840" i="1"/>
  <c r="T840" i="1"/>
  <c r="AP936" i="1"/>
  <c r="AO936" i="1"/>
  <c r="AD936" i="1"/>
  <c r="Y936" i="1"/>
  <c r="V936" i="1"/>
  <c r="T936" i="1"/>
  <c r="AP1159" i="1"/>
  <c r="AO1159" i="1"/>
  <c r="AD1159" i="1"/>
  <c r="Y1159" i="1"/>
  <c r="V1159" i="1"/>
  <c r="T1159" i="1"/>
  <c r="AP1241" i="1"/>
  <c r="AO1241" i="1"/>
  <c r="AD1241" i="1"/>
  <c r="Y1241" i="1"/>
  <c r="V1241" i="1"/>
  <c r="T1241" i="1"/>
  <c r="AP820" i="1"/>
  <c r="AO820" i="1"/>
  <c r="AD820" i="1"/>
  <c r="Y820" i="1"/>
  <c r="V820" i="1"/>
  <c r="T820" i="1"/>
  <c r="AP927" i="1"/>
  <c r="AO927" i="1"/>
  <c r="AD927" i="1"/>
  <c r="Y927" i="1"/>
  <c r="V927" i="1"/>
  <c r="T927" i="1"/>
  <c r="AP1027" i="1"/>
  <c r="AO1027" i="1"/>
  <c r="AD1027" i="1"/>
  <c r="Y1027" i="1"/>
  <c r="V1027" i="1"/>
  <c r="T1027" i="1"/>
  <c r="AP1462" i="1"/>
  <c r="AO1462" i="1"/>
  <c r="AD1462" i="1"/>
  <c r="Y1462" i="1"/>
  <c r="V1462" i="1"/>
  <c r="T1462" i="1"/>
  <c r="AP988" i="1"/>
  <c r="AO988" i="1"/>
  <c r="AD988" i="1"/>
  <c r="Y988" i="1"/>
  <c r="V988" i="1"/>
  <c r="T988" i="1"/>
  <c r="AP1017" i="1"/>
  <c r="AO1017" i="1"/>
  <c r="AD1017" i="1"/>
  <c r="Y1017" i="1"/>
  <c r="V1017" i="1"/>
  <c r="T1017" i="1"/>
  <c r="AP782" i="1"/>
  <c r="AO782" i="1"/>
  <c r="AD782" i="1"/>
  <c r="Y782" i="1"/>
  <c r="V782" i="1"/>
  <c r="T782" i="1"/>
  <c r="AP1083" i="1"/>
  <c r="AO1083" i="1"/>
  <c r="AD1083" i="1"/>
  <c r="Y1083" i="1"/>
  <c r="V1083" i="1"/>
  <c r="T1083" i="1"/>
  <c r="AP1187" i="1"/>
  <c r="AO1187" i="1"/>
  <c r="AD1187" i="1"/>
  <c r="Y1187" i="1"/>
  <c r="V1187" i="1"/>
  <c r="T1187" i="1"/>
  <c r="AP959" i="1"/>
  <c r="AO959" i="1"/>
  <c r="AD959" i="1"/>
  <c r="Y959" i="1"/>
  <c r="V959" i="1"/>
  <c r="T959" i="1"/>
  <c r="AP868" i="1"/>
  <c r="AO868" i="1"/>
  <c r="AD868" i="1"/>
  <c r="Y868" i="1"/>
  <c r="V868" i="1"/>
  <c r="T868" i="1"/>
  <c r="AP1157" i="1"/>
  <c r="AO1157" i="1"/>
  <c r="AD1157" i="1"/>
  <c r="Y1157" i="1"/>
  <c r="V1157" i="1"/>
  <c r="T1157" i="1"/>
  <c r="AP903" i="1"/>
  <c r="AO903" i="1"/>
  <c r="AD903" i="1"/>
  <c r="Y903" i="1"/>
  <c r="V903" i="1"/>
  <c r="T903" i="1"/>
  <c r="AP863" i="1"/>
  <c r="AO863" i="1"/>
  <c r="AD863" i="1"/>
  <c r="Y863" i="1"/>
  <c r="V863" i="1"/>
  <c r="T863" i="1"/>
  <c r="AP758" i="1"/>
  <c r="AO758" i="1"/>
  <c r="AD758" i="1"/>
  <c r="Y758" i="1"/>
  <c r="V758" i="1"/>
  <c r="T758" i="1"/>
  <c r="AP919" i="1"/>
  <c r="AO919" i="1"/>
  <c r="AD919" i="1"/>
  <c r="Y919" i="1"/>
  <c r="V919" i="1"/>
  <c r="T919" i="1"/>
  <c r="AP991" i="1"/>
  <c r="AO991" i="1"/>
  <c r="AD991" i="1"/>
  <c r="Y991" i="1"/>
  <c r="V991" i="1"/>
  <c r="T991" i="1"/>
  <c r="AP913" i="1"/>
  <c r="AO913" i="1"/>
  <c r="AD913" i="1"/>
  <c r="Y913" i="1"/>
  <c r="V913" i="1"/>
  <c r="T913" i="1"/>
  <c r="AP781" i="1"/>
  <c r="AO781" i="1"/>
  <c r="AD781" i="1"/>
  <c r="Y781" i="1"/>
  <c r="V781" i="1"/>
  <c r="T781" i="1"/>
  <c r="AP902" i="1"/>
  <c r="AO902" i="1"/>
  <c r="AD902" i="1"/>
  <c r="Y902" i="1"/>
  <c r="V902" i="1"/>
  <c r="T902" i="1"/>
  <c r="AP1087" i="1"/>
  <c r="AO1087" i="1"/>
  <c r="AD1087" i="1"/>
  <c r="Y1087" i="1"/>
  <c r="V1087" i="1"/>
  <c r="T1087" i="1"/>
  <c r="AP867" i="1"/>
  <c r="AO867" i="1"/>
  <c r="AD867" i="1"/>
  <c r="Y867" i="1"/>
  <c r="V867" i="1"/>
  <c r="T867" i="1"/>
  <c r="AP1408" i="1"/>
  <c r="AO1408" i="1"/>
  <c r="AD1408" i="1"/>
  <c r="Y1408" i="1"/>
  <c r="V1408" i="1"/>
  <c r="T1408" i="1"/>
  <c r="AP1082" i="1"/>
  <c r="AO1082" i="1"/>
  <c r="AD1082" i="1"/>
  <c r="Y1082" i="1"/>
  <c r="V1082" i="1"/>
  <c r="T1082" i="1"/>
  <c r="AP1313" i="1"/>
  <c r="AO1313" i="1"/>
  <c r="AD1313" i="1"/>
  <c r="Y1313" i="1"/>
  <c r="V1313" i="1"/>
  <c r="T1313" i="1"/>
  <c r="AP858" i="1"/>
  <c r="AO858" i="1"/>
  <c r="AD858" i="1"/>
  <c r="Y858" i="1"/>
  <c r="V858" i="1"/>
  <c r="T858" i="1"/>
  <c r="AP996" i="1"/>
  <c r="AO996" i="1"/>
  <c r="AD996" i="1"/>
  <c r="Y996" i="1"/>
  <c r="V996" i="1"/>
  <c r="T996" i="1"/>
  <c r="AP921" i="1"/>
  <c r="AO921" i="1"/>
  <c r="AD921" i="1"/>
  <c r="Y921" i="1"/>
  <c r="V921" i="1"/>
  <c r="T921" i="1"/>
  <c r="AP1012" i="1"/>
  <c r="AO1012" i="1"/>
  <c r="AD1012" i="1"/>
  <c r="Y1012" i="1"/>
  <c r="V1012" i="1"/>
  <c r="T1012" i="1"/>
  <c r="AP804" i="1"/>
  <c r="AO804" i="1"/>
  <c r="AD804" i="1"/>
  <c r="Y804" i="1"/>
  <c r="V804" i="1"/>
  <c r="T804" i="1"/>
  <c r="AP877" i="1"/>
  <c r="AO877" i="1"/>
  <c r="AD877" i="1"/>
  <c r="Y877" i="1"/>
  <c r="V877" i="1"/>
  <c r="T877" i="1"/>
  <c r="AP1044" i="1"/>
  <c r="AO1044" i="1"/>
  <c r="AD1044" i="1"/>
  <c r="Y1044" i="1"/>
  <c r="V1044" i="1"/>
  <c r="T1044" i="1"/>
  <c r="AP854" i="1"/>
  <c r="AO854" i="1"/>
  <c r="AD854" i="1"/>
  <c r="Y854" i="1"/>
  <c r="V854" i="1"/>
  <c r="T854" i="1"/>
  <c r="AP893" i="1"/>
  <c r="AO893" i="1"/>
  <c r="AD893" i="1"/>
  <c r="Y893" i="1"/>
  <c r="V893" i="1"/>
  <c r="T893" i="1"/>
  <c r="AP1006" i="1"/>
  <c r="AO1006" i="1"/>
  <c r="AD1006" i="1"/>
  <c r="Y1006" i="1"/>
  <c r="V1006" i="1"/>
  <c r="T1006" i="1"/>
  <c r="AP1282" i="1"/>
  <c r="AO1282" i="1"/>
  <c r="AD1282" i="1"/>
  <c r="Y1282" i="1"/>
  <c r="V1282" i="1"/>
  <c r="T1282" i="1"/>
  <c r="AP800" i="1"/>
  <c r="AO800" i="1"/>
  <c r="AD800" i="1"/>
  <c r="Y800" i="1"/>
  <c r="V800" i="1"/>
  <c r="T800" i="1"/>
  <c r="AP1425" i="1"/>
  <c r="AO1425" i="1"/>
  <c r="AD1425" i="1"/>
  <c r="Y1425" i="1"/>
  <c r="V1425" i="1"/>
  <c r="T1425" i="1"/>
  <c r="AP882" i="1"/>
  <c r="AO882" i="1"/>
  <c r="AD882" i="1"/>
  <c r="Y882" i="1"/>
  <c r="V882" i="1"/>
  <c r="T882" i="1"/>
  <c r="AP762" i="1"/>
  <c r="AO762" i="1"/>
  <c r="AD762" i="1"/>
  <c r="Y762" i="1"/>
  <c r="V762" i="1"/>
  <c r="T762" i="1"/>
  <c r="AP883" i="1"/>
  <c r="AO883" i="1"/>
  <c r="AD883" i="1"/>
  <c r="Y883" i="1"/>
  <c r="V883" i="1"/>
  <c r="T883" i="1"/>
  <c r="AP870" i="1"/>
  <c r="AO870" i="1"/>
  <c r="AD870" i="1"/>
  <c r="Y870" i="1"/>
  <c r="V870" i="1"/>
  <c r="T870" i="1"/>
  <c r="AP1003" i="1"/>
  <c r="AO1003" i="1"/>
  <c r="AD1003" i="1"/>
  <c r="Y1003" i="1"/>
  <c r="V1003" i="1"/>
  <c r="T1003" i="1"/>
  <c r="AP1266" i="1"/>
  <c r="AO1266" i="1"/>
  <c r="AD1266" i="1"/>
  <c r="Y1266" i="1"/>
  <c r="V1266" i="1"/>
  <c r="T1266" i="1"/>
  <c r="AP894" i="1"/>
  <c r="AO894" i="1"/>
  <c r="AD894" i="1"/>
  <c r="Y894" i="1"/>
  <c r="V894" i="1"/>
  <c r="T894" i="1"/>
  <c r="AP794" i="1"/>
  <c r="AO794" i="1"/>
  <c r="AD794" i="1"/>
  <c r="Y794" i="1"/>
  <c r="V794" i="1"/>
  <c r="T794" i="1"/>
  <c r="AP838" i="1"/>
  <c r="AO838" i="1"/>
  <c r="AD838" i="1"/>
  <c r="Y838" i="1"/>
  <c r="V838" i="1"/>
  <c r="T838" i="1"/>
  <c r="AP798" i="1"/>
  <c r="AO798" i="1"/>
  <c r="AD798" i="1"/>
  <c r="Y798" i="1"/>
  <c r="V798" i="1"/>
  <c r="T798" i="1"/>
  <c r="AP957" i="1"/>
  <c r="AO957" i="1"/>
  <c r="AD957" i="1"/>
  <c r="Y957" i="1"/>
  <c r="V957" i="1"/>
  <c r="T957" i="1"/>
  <c r="AP759" i="1"/>
  <c r="AO759" i="1"/>
  <c r="AD759" i="1"/>
  <c r="Y759" i="1"/>
  <c r="V759" i="1"/>
  <c r="T759" i="1"/>
  <c r="AP865" i="1"/>
  <c r="AO865" i="1"/>
  <c r="AD865" i="1"/>
  <c r="Y865" i="1"/>
  <c r="V865" i="1"/>
  <c r="T865" i="1"/>
  <c r="AP802" i="1"/>
  <c r="AO802" i="1"/>
  <c r="AD802" i="1"/>
  <c r="Y802" i="1"/>
  <c r="V802" i="1"/>
  <c r="T802" i="1"/>
  <c r="AP1412" i="1"/>
  <c r="AO1412" i="1"/>
  <c r="AD1412" i="1"/>
  <c r="Y1412" i="1"/>
  <c r="V1412" i="1"/>
  <c r="T1412" i="1"/>
  <c r="AP792" i="1"/>
  <c r="AO792" i="1"/>
  <c r="AD792" i="1"/>
  <c r="Y792" i="1"/>
  <c r="V792" i="1"/>
  <c r="T792" i="1"/>
  <c r="AP1130" i="1"/>
  <c r="AO1130" i="1"/>
  <c r="AD1130" i="1"/>
  <c r="Y1130" i="1"/>
  <c r="V1130" i="1"/>
  <c r="T1130" i="1"/>
  <c r="AP987" i="1"/>
  <c r="AO987" i="1"/>
  <c r="AD987" i="1"/>
  <c r="Y987" i="1"/>
  <c r="V987" i="1"/>
  <c r="T987" i="1"/>
  <c r="AP1099" i="1"/>
  <c r="AO1099" i="1"/>
  <c r="AD1099" i="1"/>
  <c r="Y1099" i="1"/>
  <c r="V1099" i="1"/>
  <c r="T1099" i="1"/>
  <c r="AP1438" i="1"/>
  <c r="AO1438" i="1"/>
  <c r="AD1438" i="1"/>
  <c r="Y1438" i="1"/>
  <c r="V1438" i="1"/>
  <c r="T1438" i="1"/>
  <c r="AP1251" i="1"/>
  <c r="AO1251" i="1"/>
  <c r="AD1251" i="1"/>
  <c r="Y1251" i="1"/>
  <c r="V1251" i="1"/>
  <c r="T1251" i="1"/>
  <c r="AP790" i="1"/>
  <c r="AO790" i="1"/>
  <c r="AD790" i="1"/>
  <c r="Y790" i="1"/>
  <c r="V790" i="1"/>
  <c r="T790" i="1"/>
  <c r="AP939" i="1"/>
  <c r="AO939" i="1"/>
  <c r="AD939" i="1"/>
  <c r="Y939" i="1"/>
  <c r="V939" i="1"/>
  <c r="T939" i="1"/>
  <c r="AP801" i="1"/>
  <c r="AO801" i="1"/>
  <c r="AD801" i="1"/>
  <c r="Y801" i="1"/>
  <c r="V801" i="1"/>
  <c r="T801" i="1"/>
  <c r="AP1260" i="1"/>
  <c r="AO1260" i="1"/>
  <c r="AD1260" i="1"/>
  <c r="Y1260" i="1"/>
  <c r="V1260" i="1"/>
  <c r="T1260" i="1"/>
  <c r="AP924" i="1"/>
  <c r="AO924" i="1"/>
  <c r="AD924" i="1"/>
  <c r="Y924" i="1"/>
  <c r="V924" i="1"/>
  <c r="T924" i="1"/>
  <c r="AP866" i="1"/>
  <c r="AO866" i="1"/>
  <c r="AD866" i="1"/>
  <c r="Y866" i="1"/>
  <c r="V866" i="1"/>
  <c r="T866" i="1"/>
  <c r="AP1504" i="1"/>
  <c r="AO1504" i="1"/>
  <c r="AD1504" i="1"/>
  <c r="Y1504" i="1"/>
  <c r="V1504" i="1"/>
  <c r="T1504" i="1"/>
  <c r="AP1432" i="1"/>
  <c r="AO1432" i="1"/>
  <c r="AD1432" i="1"/>
  <c r="Y1432" i="1"/>
  <c r="V1432" i="1"/>
  <c r="T1432" i="1"/>
  <c r="AP1180" i="1"/>
  <c r="AO1180" i="1"/>
  <c r="AD1180" i="1"/>
  <c r="Y1180" i="1"/>
  <c r="V1180" i="1"/>
  <c r="T1180" i="1"/>
  <c r="AP918" i="1"/>
  <c r="AO918" i="1"/>
  <c r="AD918" i="1"/>
  <c r="Y918" i="1"/>
  <c r="V918" i="1"/>
  <c r="T918" i="1"/>
  <c r="AP869" i="1"/>
  <c r="AO869" i="1"/>
  <c r="AD869" i="1"/>
  <c r="Y869" i="1"/>
  <c r="V869" i="1"/>
  <c r="T869" i="1"/>
  <c r="AP780" i="1"/>
  <c r="AO780" i="1"/>
  <c r="AD780" i="1"/>
  <c r="Y780" i="1"/>
  <c r="V780" i="1"/>
  <c r="T780" i="1"/>
  <c r="AP1150" i="1"/>
  <c r="AO1150" i="1"/>
  <c r="AD1150" i="1"/>
  <c r="Y1150" i="1"/>
  <c r="V1150" i="1"/>
  <c r="T1150" i="1"/>
  <c r="AP1023" i="1"/>
  <c r="AO1023" i="1"/>
  <c r="AD1023" i="1"/>
  <c r="Y1023" i="1"/>
  <c r="V1023" i="1"/>
  <c r="T1023" i="1"/>
  <c r="AP785" i="1"/>
  <c r="AO785" i="1"/>
  <c r="AD785" i="1"/>
  <c r="Y785" i="1"/>
  <c r="V785" i="1"/>
  <c r="T785" i="1"/>
  <c r="AP1124" i="1"/>
  <c r="AO1124" i="1"/>
  <c r="AD1124" i="1"/>
  <c r="Y1124" i="1"/>
  <c r="V1124" i="1"/>
  <c r="T1124" i="1"/>
  <c r="AP975" i="1"/>
  <c r="AD975" i="1"/>
  <c r="Y975" i="1"/>
  <c r="AO975" i="1" s="1"/>
  <c r="V975" i="1"/>
  <c r="T975" i="1"/>
  <c r="AP980" i="1"/>
  <c r="AO980" i="1"/>
  <c r="AD980" i="1"/>
  <c r="Y980" i="1"/>
  <c r="V980" i="1"/>
  <c r="T980" i="1"/>
  <c r="AP881" i="1"/>
  <c r="AD881" i="1"/>
  <c r="Y881" i="1"/>
  <c r="AO881" i="1" s="1"/>
  <c r="V881" i="1"/>
  <c r="T881" i="1"/>
  <c r="AP1172" i="1"/>
  <c r="AD1172" i="1"/>
  <c r="Y1172" i="1"/>
  <c r="AO1172" i="1" s="1"/>
  <c r="V1172" i="1"/>
  <c r="T1172" i="1"/>
  <c r="AP1114" i="1"/>
  <c r="AD1114" i="1"/>
  <c r="Y1114" i="1"/>
  <c r="AO1114" i="1" s="1"/>
  <c r="V1114" i="1"/>
  <c r="T1114" i="1"/>
  <c r="AP1141" i="1"/>
  <c r="AD1141" i="1"/>
  <c r="Y1141" i="1"/>
  <c r="AO1141" i="1" s="1"/>
  <c r="V1141" i="1"/>
  <c r="T1141" i="1"/>
  <c r="AP1416" i="1"/>
  <c r="AD1416" i="1"/>
  <c r="Y1416" i="1"/>
  <c r="AO1416" i="1" s="1"/>
  <c r="V1416" i="1"/>
  <c r="T1416" i="1"/>
  <c r="AP1427" i="1"/>
  <c r="AD1427" i="1"/>
  <c r="Y1427" i="1"/>
  <c r="AO1427" i="1" s="1"/>
  <c r="V1427" i="1"/>
  <c r="T1427" i="1"/>
  <c r="AP1396" i="1"/>
  <c r="AO1396" i="1"/>
  <c r="AD1396" i="1"/>
  <c r="Y1396" i="1"/>
  <c r="V1396" i="1"/>
  <c r="T1396" i="1"/>
  <c r="AP1296" i="1"/>
  <c r="AO1296" i="1"/>
  <c r="AD1296" i="1"/>
  <c r="Y1296" i="1"/>
  <c r="V1296" i="1"/>
  <c r="T1296" i="1"/>
  <c r="AP1068" i="1"/>
  <c r="AD1068" i="1"/>
  <c r="Y1068" i="1"/>
  <c r="AO1068" i="1" s="1"/>
  <c r="V1068" i="1"/>
  <c r="T1068" i="1"/>
  <c r="AP1419" i="1"/>
  <c r="AO1419" i="1"/>
  <c r="AD1419" i="1"/>
  <c r="Y1419" i="1"/>
  <c r="V1419" i="1"/>
  <c r="T1419" i="1"/>
  <c r="AP901" i="1"/>
  <c r="AD901" i="1"/>
  <c r="Y901" i="1"/>
  <c r="AO901" i="1" s="1"/>
  <c r="V901" i="1"/>
  <c r="T901" i="1"/>
  <c r="AP915" i="1"/>
  <c r="AD915" i="1"/>
  <c r="Y915" i="1"/>
  <c r="AO915" i="1" s="1"/>
  <c r="V915" i="1"/>
  <c r="T915" i="1"/>
  <c r="AP899" i="1"/>
  <c r="AO899" i="1"/>
  <c r="AD899" i="1"/>
  <c r="Y899" i="1"/>
  <c r="V899" i="1"/>
  <c r="T899" i="1"/>
  <c r="AP1183" i="1"/>
  <c r="AO1183" i="1"/>
  <c r="AD1183" i="1"/>
  <c r="Y1183" i="1"/>
  <c r="V1183" i="1"/>
  <c r="T1183" i="1"/>
  <c r="AP1404" i="1"/>
  <c r="AO1404" i="1"/>
  <c r="AD1404" i="1"/>
  <c r="Y1404" i="1"/>
  <c r="V1404" i="1"/>
  <c r="T1404" i="1"/>
  <c r="AP1015" i="1"/>
  <c r="AO1015" i="1"/>
  <c r="AD1015" i="1"/>
  <c r="Y1015" i="1"/>
  <c r="V1015" i="1"/>
  <c r="T1015" i="1"/>
  <c r="AP788" i="1"/>
  <c r="AD788" i="1"/>
  <c r="Y788" i="1"/>
  <c r="AO788" i="1" s="1"/>
  <c r="V788" i="1"/>
  <c r="T788" i="1"/>
  <c r="AP852" i="1"/>
  <c r="AD852" i="1"/>
  <c r="Y852" i="1"/>
  <c r="AO852" i="1" s="1"/>
  <c r="V852" i="1"/>
  <c r="T852" i="1"/>
  <c r="AP1189" i="1"/>
  <c r="AO1189" i="1"/>
  <c r="AD1189" i="1"/>
  <c r="Y1189" i="1"/>
  <c r="V1189" i="1"/>
  <c r="T1189" i="1"/>
  <c r="AP1207" i="1"/>
  <c r="AO1207" i="1"/>
  <c r="AD1207" i="1"/>
  <c r="Y1207" i="1"/>
  <c r="V1207" i="1"/>
  <c r="T1207" i="1"/>
  <c r="AP1421" i="1"/>
  <c r="AO1421" i="1"/>
  <c r="AD1421" i="1"/>
  <c r="Y1421" i="1"/>
  <c r="V1421" i="1"/>
  <c r="T1421" i="1"/>
  <c r="AP1286" i="1"/>
  <c r="AO1286" i="1"/>
  <c r="AD1286" i="1"/>
  <c r="Y1286" i="1"/>
  <c r="V1286" i="1"/>
  <c r="T1286" i="1"/>
  <c r="AP1020" i="1"/>
  <c r="AO1020" i="1"/>
  <c r="AD1020" i="1"/>
  <c r="Y1020" i="1"/>
  <c r="V1020" i="1"/>
  <c r="T1020" i="1"/>
  <c r="AP784" i="1"/>
  <c r="AO784" i="1"/>
  <c r="AD784" i="1"/>
  <c r="Y784" i="1"/>
  <c r="V784" i="1"/>
  <c r="T784" i="1"/>
  <c r="AP1123" i="1"/>
  <c r="AO1123" i="1"/>
  <c r="AD1123" i="1"/>
  <c r="Y1123" i="1"/>
  <c r="V1123" i="1"/>
  <c r="T1123" i="1"/>
  <c r="AP974" i="1"/>
  <c r="AD974" i="1"/>
  <c r="Y974" i="1"/>
  <c r="AO974" i="1" s="1"/>
  <c r="V974" i="1"/>
  <c r="T974" i="1"/>
  <c r="AP979" i="1"/>
  <c r="AO979" i="1"/>
  <c r="AD979" i="1"/>
  <c r="Y979" i="1"/>
  <c r="V979" i="1"/>
  <c r="T979" i="1"/>
  <c r="AP880" i="1"/>
  <c r="AD880" i="1"/>
  <c r="Y880" i="1"/>
  <c r="AO880" i="1" s="1"/>
  <c r="V880" i="1"/>
  <c r="T880" i="1"/>
  <c r="AP1171" i="1"/>
  <c r="AD1171" i="1"/>
  <c r="Y1171" i="1"/>
  <c r="AO1171" i="1" s="1"/>
  <c r="V1171" i="1"/>
  <c r="T1171" i="1"/>
  <c r="AP1113" i="1"/>
  <c r="AD1113" i="1"/>
  <c r="Y1113" i="1"/>
  <c r="AO1113" i="1" s="1"/>
  <c r="V1113" i="1"/>
  <c r="T1113" i="1"/>
  <c r="AP1140" i="1"/>
  <c r="AD1140" i="1"/>
  <c r="Y1140" i="1"/>
  <c r="AO1140" i="1" s="1"/>
  <c r="V1140" i="1"/>
  <c r="T1140" i="1"/>
  <c r="AP1415" i="1"/>
  <c r="AD1415" i="1"/>
  <c r="Y1415" i="1"/>
  <c r="AO1415" i="1" s="1"/>
  <c r="V1415" i="1"/>
  <c r="T1415" i="1"/>
  <c r="AP1426" i="1"/>
  <c r="AD1426" i="1"/>
  <c r="Y1426" i="1"/>
  <c r="AO1426" i="1" s="1"/>
  <c r="V1426" i="1"/>
  <c r="T1426" i="1"/>
  <c r="AP1395" i="1"/>
  <c r="AO1395" i="1"/>
  <c r="AD1395" i="1"/>
  <c r="Y1395" i="1"/>
  <c r="V1395" i="1"/>
  <c r="T1395" i="1"/>
  <c r="AP1295" i="1"/>
  <c r="AO1295" i="1"/>
  <c r="AD1295" i="1"/>
  <c r="Y1295" i="1"/>
  <c r="V1295" i="1"/>
  <c r="T1295" i="1"/>
  <c r="AP1067" i="1"/>
  <c r="AD1067" i="1"/>
  <c r="Y1067" i="1"/>
  <c r="AO1067" i="1" s="1"/>
  <c r="V1067" i="1"/>
  <c r="T1067" i="1"/>
  <c r="AP1418" i="1"/>
  <c r="AO1418" i="1"/>
  <c r="AD1418" i="1"/>
  <c r="Y1418" i="1"/>
  <c r="V1418" i="1"/>
  <c r="T1418" i="1"/>
  <c r="AP900" i="1"/>
  <c r="AD900" i="1"/>
  <c r="Y900" i="1"/>
  <c r="AO900" i="1" s="1"/>
  <c r="V900" i="1"/>
  <c r="T900" i="1"/>
  <c r="AP914" i="1"/>
  <c r="AD914" i="1"/>
  <c r="Y914" i="1"/>
  <c r="AO914" i="1" s="1"/>
  <c r="V914" i="1"/>
  <c r="T914" i="1"/>
  <c r="AP898" i="1"/>
  <c r="AO898" i="1"/>
  <c r="AD898" i="1"/>
  <c r="Y898" i="1"/>
  <c r="V898" i="1"/>
  <c r="T898" i="1"/>
  <c r="AP1182" i="1"/>
  <c r="AO1182" i="1"/>
  <c r="AD1182" i="1"/>
  <c r="Y1182" i="1"/>
  <c r="V1182" i="1"/>
  <c r="T1182" i="1"/>
  <c r="AP1403" i="1"/>
  <c r="AO1403" i="1"/>
  <c r="AD1403" i="1"/>
  <c r="Y1403" i="1"/>
  <c r="V1403" i="1"/>
  <c r="T1403" i="1"/>
  <c r="AP1014" i="1"/>
  <c r="AO1014" i="1"/>
  <c r="AD1014" i="1"/>
  <c r="Y1014" i="1"/>
  <c r="V1014" i="1"/>
  <c r="T1014" i="1"/>
  <c r="AP787" i="1"/>
  <c r="AD787" i="1"/>
  <c r="Y787" i="1"/>
  <c r="AO787" i="1" s="1"/>
  <c r="V787" i="1"/>
  <c r="T787" i="1"/>
  <c r="AP851" i="1"/>
  <c r="AD851" i="1"/>
  <c r="Y851" i="1"/>
  <c r="AO851" i="1" s="1"/>
  <c r="V851" i="1"/>
  <c r="T851" i="1"/>
  <c r="AP1188" i="1"/>
  <c r="AO1188" i="1"/>
  <c r="AD1188" i="1"/>
  <c r="Y1188" i="1"/>
  <c r="V1188" i="1"/>
  <c r="T1188" i="1"/>
  <c r="AP1206" i="1"/>
  <c r="AO1206" i="1"/>
  <c r="AD1206" i="1"/>
  <c r="Y1206" i="1"/>
  <c r="V1206" i="1"/>
  <c r="T1206" i="1"/>
  <c r="AP1420" i="1"/>
  <c r="AO1420" i="1"/>
  <c r="AD1420" i="1"/>
  <c r="Y1420" i="1"/>
  <c r="V1420" i="1"/>
  <c r="T1420" i="1"/>
  <c r="AP1285" i="1"/>
  <c r="AO1285" i="1"/>
  <c r="AD1285" i="1"/>
  <c r="Y1285" i="1"/>
  <c r="V1285" i="1"/>
  <c r="T1285" i="1"/>
  <c r="AP1019" i="1"/>
  <c r="AO1019" i="1"/>
  <c r="AD1019" i="1"/>
  <c r="Y1019" i="1"/>
  <c r="V1019" i="1"/>
  <c r="T1019" i="1"/>
  <c r="AV2038" i="1" l="1"/>
  <c r="AV1153" i="1"/>
  <c r="AV1269" i="1"/>
  <c r="AV1469" i="1"/>
  <c r="AV1290" i="1"/>
  <c r="AV1843" i="1"/>
  <c r="AV1733" i="1"/>
  <c r="AV1431" i="1"/>
  <c r="AV1435" i="1"/>
  <c r="AV1545" i="1"/>
  <c r="AV1926" i="1"/>
  <c r="AV1799" i="1"/>
  <c r="AV837" i="1"/>
  <c r="AV1919" i="1"/>
  <c r="AV1836" i="1"/>
  <c r="AV1905" i="1"/>
  <c r="AV2015" i="1"/>
  <c r="AV1524" i="1"/>
  <c r="AV974" i="1"/>
  <c r="AV2085" i="1"/>
  <c r="AV2047" i="1"/>
  <c r="AV1463" i="1"/>
  <c r="AV1696" i="1"/>
  <c r="AV1778" i="1"/>
  <c r="AV2201" i="1"/>
  <c r="AV2247" i="1"/>
  <c r="AV1888" i="1"/>
  <c r="AV1659" i="1"/>
  <c r="AV1539" i="1"/>
  <c r="AV1564" i="1"/>
  <c r="AV1801" i="1"/>
  <c r="AV772" i="1"/>
  <c r="AV852" i="1"/>
  <c r="AV1411" i="1"/>
  <c r="AV1041" i="1"/>
  <c r="AV1790" i="1"/>
  <c r="AV2064" i="1"/>
  <c r="AV1357" i="1"/>
  <c r="AV1086" i="1"/>
  <c r="AV1705" i="1"/>
  <c r="AV1948" i="1"/>
  <c r="AV990" i="1"/>
  <c r="AV1465" i="1"/>
  <c r="AV1233" i="1"/>
  <c r="AV1489" i="1"/>
  <c r="AV1492" i="1"/>
  <c r="AV1194" i="1"/>
  <c r="AV788" i="1"/>
  <c r="AV949" i="1"/>
  <c r="AV1221" i="1"/>
  <c r="AV1450" i="1"/>
  <c r="AV1149" i="1"/>
  <c r="AV1100" i="1"/>
  <c r="AV1350" i="1"/>
  <c r="AV1914" i="1"/>
  <c r="AV2051" i="1"/>
  <c r="AV1126" i="1"/>
  <c r="AV1054" i="1"/>
  <c r="AV1056" i="1"/>
  <c r="AV1606" i="1"/>
  <c r="AV2168" i="1"/>
  <c r="AV1401" i="1"/>
  <c r="AV1473" i="1"/>
  <c r="AV1215" i="1"/>
  <c r="AV819" i="1"/>
  <c r="AV1109" i="1"/>
  <c r="AV1240" i="1"/>
  <c r="AV1364" i="1"/>
  <c r="AV923" i="1"/>
  <c r="AV935" i="1"/>
  <c r="AV1142" i="1"/>
  <c r="AV1501" i="1"/>
  <c r="AV1110" i="1"/>
  <c r="AV1246" i="1"/>
  <c r="AV1453" i="1"/>
  <c r="AV1370" i="1"/>
  <c r="AV1505" i="1"/>
  <c r="AV786" i="1"/>
  <c r="AV1076" i="1"/>
  <c r="AV1455" i="1"/>
  <c r="AV1022" i="1"/>
  <c r="AV977" i="1"/>
  <c r="AV1407" i="1"/>
  <c r="AV1011" i="1"/>
  <c r="AV876" i="1"/>
  <c r="AV1018" i="1"/>
  <c r="AV1293" i="1"/>
  <c r="AV875" i="1"/>
  <c r="AV1023" i="1"/>
  <c r="AV1150" i="1"/>
  <c r="AV866" i="1"/>
  <c r="AV924" i="1"/>
  <c r="AV1099" i="1"/>
  <c r="AV987" i="1"/>
  <c r="AV798" i="1"/>
  <c r="AV919" i="1"/>
  <c r="AV1160" i="1"/>
  <c r="AV964" i="1"/>
  <c r="AV970" i="1"/>
  <c r="AV944" i="1"/>
  <c r="AV1307" i="1"/>
  <c r="AV1389" i="1"/>
  <c r="AV1267" i="1"/>
  <c r="AV1032" i="1"/>
  <c r="AV1031" i="1"/>
  <c r="AV1035" i="1"/>
  <c r="AV1381" i="1"/>
  <c r="AV1010" i="1"/>
  <c r="AV1085" i="1"/>
  <c r="AV1451" i="1"/>
  <c r="AV1283" i="1"/>
  <c r="AV1138" i="1"/>
  <c r="AV1120" i="1"/>
  <c r="AV1051" i="1"/>
  <c r="AV1326" i="1"/>
  <c r="AV859" i="1"/>
  <c r="AV1891" i="1"/>
  <c r="AV1803" i="1"/>
  <c r="AV1898" i="1"/>
  <c r="AV2025" i="1"/>
  <c r="AV793" i="1"/>
  <c r="AV886" i="1"/>
  <c r="AV1373" i="1"/>
  <c r="AV1173" i="1"/>
  <c r="AV1592" i="1"/>
  <c r="AV2223" i="1"/>
  <c r="AV1859" i="1"/>
  <c r="AV1577" i="1"/>
  <c r="AV1807" i="1"/>
  <c r="AV1825" i="1"/>
  <c r="AV1702" i="1"/>
  <c r="AV2128" i="1"/>
  <c r="AV1710" i="1"/>
  <c r="AV1521" i="1"/>
  <c r="AV2137" i="1"/>
  <c r="AV1850" i="1"/>
  <c r="AV2248" i="1"/>
  <c r="AV1979" i="1"/>
  <c r="AV1192" i="1"/>
  <c r="AV1382" i="1"/>
  <c r="AV1459" i="1"/>
  <c r="AV809" i="1"/>
  <c r="AV1305" i="1"/>
  <c r="AV1121" i="1"/>
  <c r="AV1499" i="1"/>
  <c r="AV1375" i="1"/>
  <c r="AV1139" i="1"/>
  <c r="AV1445" i="1"/>
  <c r="AV1374" i="1"/>
  <c r="AV1452" i="1"/>
  <c r="AV1211" i="1"/>
  <c r="AV848" i="1"/>
  <c r="AV1164" i="1"/>
  <c r="AV1316" i="1"/>
  <c r="AV1268" i="1"/>
  <c r="AV1308" i="1"/>
  <c r="AV1193" i="1"/>
  <c r="AV1409" i="1"/>
  <c r="AV1277" i="1"/>
  <c r="AV1072" i="1"/>
  <c r="AV1466" i="1"/>
  <c r="AV1134" i="1"/>
  <c r="AV1125" i="1"/>
  <c r="AV1256" i="1"/>
  <c r="AV887" i="1"/>
  <c r="AV1650" i="1"/>
  <c r="AV2066" i="1"/>
  <c r="AV2130" i="1"/>
  <c r="AV1809" i="1"/>
  <c r="AV2163" i="1"/>
  <c r="AV1978" i="1"/>
  <c r="AV1975" i="1"/>
  <c r="AV2110" i="1"/>
  <c r="AV2100" i="1"/>
  <c r="AV1479" i="1"/>
  <c r="AV942" i="1"/>
  <c r="AV1537" i="1"/>
  <c r="AV1630" i="1"/>
  <c r="AV1847" i="1"/>
  <c r="AV1624" i="1"/>
  <c r="AV2088" i="1"/>
  <c r="AV1976" i="1"/>
  <c r="AV1628" i="1"/>
  <c r="AV943" i="1"/>
  <c r="AV978" i="1"/>
  <c r="AV1198" i="1"/>
  <c r="AV873" i="1"/>
  <c r="AV1369" i="1"/>
  <c r="AV1359" i="1"/>
  <c r="AV1137" i="1"/>
  <c r="AV1916" i="1"/>
  <c r="AV1636" i="1"/>
  <c r="AV1945" i="1"/>
  <c r="AV1953" i="1"/>
  <c r="AV2200" i="1"/>
  <c r="AV1899" i="1"/>
  <c r="AV1102" i="1"/>
  <c r="AV941" i="1"/>
  <c r="AV1162" i="1"/>
  <c r="AV1347" i="1"/>
  <c r="AV1642" i="1"/>
  <c r="AV2027" i="1"/>
  <c r="AV1842" i="1"/>
  <c r="AV2118" i="1"/>
  <c r="AV1711" i="1"/>
  <c r="AV2149" i="1"/>
  <c r="AV2235" i="1"/>
  <c r="AV2002" i="1"/>
  <c r="AV840" i="1"/>
  <c r="AV915" i="1"/>
  <c r="AV808" i="1"/>
  <c r="AV1178" i="1"/>
  <c r="AV1449" i="1"/>
  <c r="AV1402" i="1"/>
  <c r="AV1021" i="1"/>
  <c r="AV763" i="1"/>
  <c r="AV1755" i="1"/>
  <c r="AV1827" i="1"/>
  <c r="AV1695" i="1"/>
  <c r="AV2129" i="1"/>
  <c r="AV2062" i="1"/>
  <c r="AV1968" i="1"/>
  <c r="AV2058" i="1"/>
  <c r="AV2159" i="1"/>
  <c r="AV1661" i="1"/>
  <c r="AV1556" i="1"/>
  <c r="AV2219" i="1"/>
  <c r="AV2019" i="1"/>
  <c r="AV2112" i="1"/>
  <c r="AV1637" i="1"/>
  <c r="AV1701" i="1"/>
  <c r="AV1144" i="1"/>
  <c r="AV1202" i="1"/>
  <c r="AV1294" i="1"/>
  <c r="AV1272" i="1"/>
  <c r="AV1158" i="1"/>
  <c r="AV1030" i="1"/>
  <c r="AV1437" i="1"/>
  <c r="AV1255" i="1"/>
  <c r="AV1199" i="1"/>
  <c r="AV1495" i="1"/>
  <c r="AV1927" i="1"/>
  <c r="AV2013" i="1"/>
  <c r="AV1666" i="1"/>
  <c r="AV2011" i="1"/>
  <c r="AV1639" i="1"/>
  <c r="AV2023" i="1"/>
  <c r="AV1583" i="1"/>
  <c r="AV2009" i="1"/>
  <c r="AV988" i="1"/>
  <c r="AV1127" i="1"/>
  <c r="AV1477" i="1"/>
  <c r="AV1444" i="1"/>
  <c r="AV1443" i="1"/>
  <c r="AV1500" i="1"/>
  <c r="AV1458" i="1"/>
  <c r="AV1498" i="1"/>
  <c r="AV2060" i="1"/>
  <c r="AV2052" i="1"/>
  <c r="AV1929" i="1"/>
  <c r="AV2227" i="1"/>
  <c r="AV2250" i="1"/>
  <c r="AV1578" i="1"/>
  <c r="AV1555" i="1"/>
  <c r="AV1708" i="1"/>
  <c r="AV1947" i="1"/>
  <c r="AV2026" i="1"/>
  <c r="AV1841" i="1"/>
  <c r="AV2008" i="1"/>
  <c r="AV1654" i="1"/>
  <c r="AV2143" i="1"/>
  <c r="AV1585" i="1"/>
  <c r="AV1884" i="1"/>
  <c r="AV1518" i="1"/>
  <c r="AV1949" i="1"/>
  <c r="AV2012" i="1"/>
  <c r="AV1781" i="1"/>
  <c r="AV992" i="1"/>
  <c r="AV1471" i="1"/>
  <c r="AV2169" i="1"/>
  <c r="AV1616" i="1"/>
  <c r="AV2010" i="1"/>
  <c r="AV1551" i="1"/>
  <c r="AV1689" i="1"/>
  <c r="AV1540" i="1"/>
  <c r="AV1707" i="1"/>
  <c r="AV1633" i="1"/>
  <c r="AV1632" i="1"/>
  <c r="AV2175" i="1"/>
  <c r="AV1550" i="1"/>
  <c r="AV2032" i="1"/>
  <c r="AV1627" i="1"/>
  <c r="AV1554" i="1"/>
  <c r="AV1762" i="1"/>
  <c r="AV1671" i="1"/>
  <c r="AV1608" i="1"/>
  <c r="AV2063" i="1"/>
  <c r="AV1907" i="1"/>
  <c r="AV1937" i="1"/>
  <c r="AV1532" i="1"/>
  <c r="AV1767" i="1"/>
  <c r="AV1738" i="1"/>
  <c r="AV2212" i="1"/>
  <c r="AV1909" i="1"/>
  <c r="AV1686" i="1"/>
  <c r="AV1590" i="1"/>
  <c r="AV1893" i="1"/>
  <c r="AV1796" i="1"/>
  <c r="AV1786" i="1"/>
  <c r="AV1798" i="1"/>
  <c r="AV1830" i="1"/>
  <c r="AV2092" i="1"/>
  <c r="AV2089" i="1"/>
  <c r="AV1683" i="1"/>
  <c r="AV1911" i="1"/>
  <c r="AV1580" i="1"/>
  <c r="AV1917" i="1"/>
  <c r="AV2065" i="1"/>
  <c r="AV1546" i="1"/>
  <c r="AV1902" i="1"/>
  <c r="AV1187" i="1"/>
  <c r="AV1055" i="1"/>
  <c r="AV1997" i="1"/>
  <c r="AV903" i="1"/>
  <c r="AV1506" i="1"/>
  <c r="AV1584" i="1"/>
  <c r="AV1920" i="1"/>
  <c r="AV2082" i="1"/>
  <c r="AV1852" i="1"/>
  <c r="AV2044" i="1"/>
  <c r="AV2068" i="1"/>
  <c r="AV2024" i="1"/>
  <c r="AV1510" i="1"/>
  <c r="AV1868" i="1"/>
  <c r="AV1867" i="1"/>
  <c r="AV2096" i="1"/>
  <c r="AV2069" i="1"/>
  <c r="AV2174" i="1"/>
  <c r="AV1227" i="1"/>
  <c r="AV1231" i="1"/>
  <c r="AV1355" i="1"/>
  <c r="AV1631" i="1"/>
  <c r="AV2018" i="1"/>
  <c r="AV2207" i="1"/>
  <c r="AV2054" i="1"/>
  <c r="AV880" i="1"/>
  <c r="AV842" i="1"/>
  <c r="AV1434" i="1"/>
  <c r="AV932" i="1"/>
  <c r="AV1321" i="1"/>
  <c r="AV1428" i="1"/>
  <c r="AV1204" i="1"/>
  <c r="AV1116" i="1"/>
  <c r="AV1226" i="1"/>
  <c r="AV1362" i="1"/>
  <c r="AV951" i="1"/>
  <c r="AV1037" i="1"/>
  <c r="AV1538" i="1"/>
  <c r="AV2046" i="1"/>
  <c r="AV2146" i="1"/>
  <c r="AV1922" i="1"/>
  <c r="AV1558" i="1"/>
  <c r="AV1766" i="1"/>
  <c r="AV1600" i="1"/>
  <c r="AV2094" i="1"/>
  <c r="AV1857" i="1"/>
  <c r="AV1634" i="1"/>
  <c r="AV1740" i="1"/>
  <c r="AV1713" i="1"/>
  <c r="AV1883" i="1"/>
  <c r="AV1804" i="1"/>
  <c r="AV1270" i="1"/>
  <c r="AV1073" i="1"/>
  <c r="AV1040" i="1"/>
  <c r="AV1053" i="1"/>
  <c r="AV1106" i="1"/>
  <c r="AV1387" i="1"/>
  <c r="AV972" i="1"/>
  <c r="AV1338" i="1"/>
  <c r="AV1281" i="1"/>
  <c r="AV1773" i="1"/>
  <c r="AV1737" i="1"/>
  <c r="AV1615" i="1"/>
  <c r="AV1832" i="1"/>
  <c r="AV1669" i="1"/>
  <c r="AV1140" i="1"/>
  <c r="AV979" i="1"/>
  <c r="AV1123" i="1"/>
  <c r="AV1020" i="1"/>
  <c r="AV1286" i="1"/>
  <c r="AV1421" i="1"/>
  <c r="AV1207" i="1"/>
  <c r="AV1189" i="1"/>
  <c r="AV1404" i="1"/>
  <c r="AV1183" i="1"/>
  <c r="AV899" i="1"/>
  <c r="AV849" i="1"/>
  <c r="AV1016" i="1"/>
  <c r="AV1128" i="1"/>
  <c r="AV1496" i="1"/>
  <c r="AV806" i="1"/>
  <c r="AV1329" i="1"/>
  <c r="AV1089" i="1"/>
  <c r="AV1368" i="1"/>
  <c r="AV1430" i="1"/>
  <c r="AV1129" i="1"/>
  <c r="AV1062" i="1"/>
  <c r="AV1065" i="1"/>
  <c r="AV1303" i="1"/>
  <c r="AV2127" i="1"/>
  <c r="AV1805" i="1"/>
  <c r="AV1560" i="1"/>
  <c r="AV1547" i="1"/>
  <c r="AV1714" i="1"/>
  <c r="AV1861" i="1"/>
  <c r="AV1675" i="1"/>
  <c r="AV1970" i="1"/>
  <c r="AV1860" i="1"/>
  <c r="AV2120" i="1"/>
  <c r="AV1536" i="1"/>
  <c r="AV1826" i="1"/>
  <c r="AV1969" i="1"/>
  <c r="AV2205" i="1"/>
  <c r="AV2157" i="1"/>
  <c r="AV1871" i="1"/>
  <c r="AV1889" i="1"/>
  <c r="AV2195" i="1"/>
  <c r="AV2124" i="1"/>
  <c r="AV1838" i="1"/>
  <c r="AV2202" i="1"/>
  <c r="AV1795" i="1"/>
  <c r="AV2199" i="1"/>
  <c r="AV2083" i="1"/>
  <c r="AV1750" i="1"/>
  <c r="AV1682" i="1"/>
  <c r="AV1822" i="1"/>
  <c r="AV2216" i="1"/>
  <c r="AV1815" i="1"/>
  <c r="AV1170" i="1"/>
  <c r="AV1330" i="1"/>
  <c r="AV829" i="1"/>
  <c r="AV1185" i="1"/>
  <c r="AV1365" i="1"/>
  <c r="AV1346" i="1"/>
  <c r="AV1343" i="1"/>
  <c r="AV953" i="1"/>
  <c r="AV1818" i="1"/>
  <c r="AV1676" i="1"/>
  <c r="AV1903" i="1"/>
  <c r="AV2077" i="1"/>
  <c r="AV1752" i="1"/>
  <c r="AV2185" i="1"/>
  <c r="AV1420" i="1"/>
  <c r="AV1067" i="1"/>
  <c r="AV894" i="1"/>
  <c r="AV800" i="1"/>
  <c r="AV1012" i="1"/>
  <c r="AV1087" i="1"/>
  <c r="AV991" i="1"/>
  <c r="AV1502" i="1"/>
  <c r="AV885" i="1"/>
  <c r="AV956" i="1"/>
  <c r="AV1152" i="1"/>
  <c r="AV994" i="1"/>
  <c r="AV761" i="1"/>
  <c r="AV1077" i="1"/>
  <c r="AV945" i="1"/>
  <c r="AV1379" i="1"/>
  <c r="AV1218" i="1"/>
  <c r="AV1386" i="1"/>
  <c r="AV871" i="1"/>
  <c r="AV892" i="1"/>
  <c r="AV1078" i="1"/>
  <c r="AV847" i="1"/>
  <c r="AV1042" i="1"/>
  <c r="AV1092" i="1"/>
  <c r="AV1084" i="1"/>
  <c r="AV1335" i="1"/>
  <c r="AV929" i="1"/>
  <c r="AV765" i="1"/>
  <c r="AV767" i="1"/>
  <c r="AV1201" i="1"/>
  <c r="AV1287" i="1"/>
  <c r="AV1232" i="1"/>
  <c r="AV1356" i="1"/>
  <c r="AV1460" i="1"/>
  <c r="AV1890" i="1"/>
  <c r="AV1957" i="1"/>
  <c r="AV1725" i="1"/>
  <c r="AV1562" i="1"/>
  <c r="AV1754" i="1"/>
  <c r="AV1622" i="1"/>
  <c r="AV2133" i="1"/>
  <c r="AV1952" i="1"/>
  <c r="AV2204" i="1"/>
  <c r="AV2123" i="1"/>
  <c r="AV1783" i="1"/>
  <c r="AV2003" i="1"/>
  <c r="AV2040" i="1"/>
  <c r="AV2141" i="1"/>
  <c r="AV1576" i="1"/>
  <c r="AV2050" i="1"/>
  <c r="AV2232" i="1"/>
  <c r="AV1984" i="1"/>
  <c r="AV2122" i="1"/>
  <c r="AV1656" i="1"/>
  <c r="AV1574" i="1"/>
  <c r="AV1647" i="1"/>
  <c r="AV1771" i="1"/>
  <c r="AV2244" i="1"/>
  <c r="AV2167" i="1"/>
  <c r="AV2215" i="1"/>
  <c r="AV1950" i="1"/>
  <c r="AV1855" i="1"/>
  <c r="AV2073" i="1"/>
  <c r="AV2106" i="1"/>
  <c r="AV2097" i="1"/>
  <c r="AV2220" i="1"/>
  <c r="AV2238" i="1"/>
  <c r="AV1887" i="1"/>
  <c r="AV1966" i="1"/>
  <c r="AV1595" i="1"/>
  <c r="AV1698" i="1"/>
  <c r="AV1784" i="1"/>
  <c r="AV1806" i="1"/>
  <c r="AV2074" i="1"/>
  <c r="AV1993" i="1"/>
  <c r="AV2017" i="1"/>
  <c r="AV1854" i="1"/>
  <c r="AV2104" i="1"/>
  <c r="AV2236" i="1"/>
  <c r="AV1785" i="1"/>
  <c r="AV2226" i="1"/>
  <c r="AV1507" i="1"/>
  <c r="AV2256" i="1"/>
  <c r="AV2109" i="1"/>
  <c r="AV1712" i="1"/>
  <c r="AV1973" i="1"/>
  <c r="AV2071" i="1"/>
  <c r="AV2007" i="1"/>
  <c r="AV1718" i="1"/>
  <c r="AV1955" i="1"/>
  <c r="AV1516" i="1"/>
  <c r="AV1525" i="1"/>
  <c r="AV2186" i="1"/>
  <c r="AV1810" i="1"/>
  <c r="AV1856" i="1"/>
  <c r="AV1858" i="1"/>
  <c r="AV1563" i="1"/>
  <c r="AV1520" i="1"/>
  <c r="AV1954" i="1"/>
  <c r="AV1679" i="1"/>
  <c r="AV1987" i="1"/>
  <c r="AV2241" i="1"/>
  <c r="AV1655" i="1"/>
  <c r="AV827" i="1"/>
  <c r="AV1057" i="1"/>
  <c r="AV1186" i="1"/>
  <c r="AV779" i="1"/>
  <c r="AV1075" i="1"/>
  <c r="AV1442" i="1"/>
  <c r="AV1422" i="1"/>
  <c r="AV1247" i="1"/>
  <c r="AV818" i="1"/>
  <c r="AV823" i="1"/>
  <c r="AV872" i="1"/>
  <c r="AV1448" i="1"/>
  <c r="AV911" i="1"/>
  <c r="AV1257" i="1"/>
  <c r="AV989" i="1"/>
  <c r="AV961" i="1"/>
  <c r="AV1399" i="1"/>
  <c r="AV1252" i="1"/>
  <c r="AV812" i="1"/>
  <c r="AV787" i="1"/>
  <c r="AV969" i="1"/>
  <c r="AV1145" i="1"/>
  <c r="AV1344" i="1"/>
  <c r="AV1081" i="1"/>
  <c r="AV1074" i="1"/>
  <c r="AV1405" i="1"/>
  <c r="AV1398" i="1"/>
  <c r="AV1264" i="1"/>
  <c r="AV1278" i="1"/>
  <c r="AV795" i="1"/>
  <c r="AV1491" i="1"/>
  <c r="AV1295" i="1"/>
  <c r="AV901" i="1"/>
  <c r="AV980" i="1"/>
  <c r="AV918" i="1"/>
  <c r="AV939" i="1"/>
  <c r="AV1412" i="1"/>
  <c r="AV957" i="1"/>
  <c r="AV883" i="1"/>
  <c r="AV762" i="1"/>
  <c r="AV854" i="1"/>
  <c r="AV1044" i="1"/>
  <c r="AV1313" i="1"/>
  <c r="AV1082" i="1"/>
  <c r="AV1038" i="1"/>
  <c r="AV1279" i="1"/>
  <c r="AV855" i="1"/>
  <c r="AV967" i="1"/>
  <c r="AV1304" i="1"/>
  <c r="AV1366" i="1"/>
  <c r="AV1222" i="1"/>
  <c r="AV771" i="1"/>
  <c r="AV1413" i="1"/>
  <c r="AV1490" i="1"/>
  <c r="AV1014" i="1"/>
  <c r="AV1403" i="1"/>
  <c r="AV1182" i="1"/>
  <c r="AV914" i="1"/>
  <c r="AV1141" i="1"/>
  <c r="AV1083" i="1"/>
  <c r="AV820" i="1"/>
  <c r="AV1241" i="1"/>
  <c r="AV1036" i="1"/>
  <c r="AV1377" i="1"/>
  <c r="AV1299" i="1"/>
  <c r="AV1310" i="1"/>
  <c r="AV1289" i="1"/>
  <c r="AV1302" i="1"/>
  <c r="AV1179" i="1"/>
  <c r="AV995" i="1"/>
  <c r="AV811" i="1"/>
  <c r="AV828" i="1"/>
  <c r="AV805" i="1"/>
  <c r="AV1197" i="1"/>
  <c r="AV1423" i="1"/>
  <c r="AV1298" i="1"/>
  <c r="AV1191" i="1"/>
  <c r="AV1094" i="1"/>
  <c r="AV1276" i="1"/>
  <c r="AV1091" i="1"/>
  <c r="AV904" i="1"/>
  <c r="AV938" i="1"/>
  <c r="AV1393" i="1"/>
  <c r="AV835" i="1"/>
  <c r="AV797" i="1"/>
  <c r="AV831" i="1"/>
  <c r="AV910" i="1"/>
  <c r="AV821" i="1"/>
  <c r="AV1390" i="1"/>
  <c r="AV825" i="1"/>
  <c r="AV920" i="1"/>
  <c r="AV769" i="1"/>
  <c r="AV783" i="1"/>
  <c r="AV774" i="1"/>
  <c r="AV856" i="1"/>
  <c r="AV777" i="1"/>
  <c r="AV778" i="1"/>
  <c r="AV976" i="1"/>
  <c r="AV1456" i="1"/>
  <c r="AV836" i="1"/>
  <c r="AV888" i="1"/>
  <c r="AV940" i="1"/>
  <c r="AV1333" i="1"/>
  <c r="AV1000" i="1"/>
  <c r="AV1045" i="1"/>
  <c r="AV986" i="1"/>
  <c r="AV1318" i="1"/>
  <c r="AV1147" i="1"/>
  <c r="AV1195" i="1"/>
  <c r="AV1002" i="1"/>
  <c r="AV1358" i="1"/>
  <c r="AV1419" i="1"/>
  <c r="AV1068" i="1"/>
  <c r="AV1396" i="1"/>
  <c r="AV841" i="1"/>
  <c r="AV1048" i="1"/>
  <c r="AV1339" i="1"/>
  <c r="AV1167" i="1"/>
  <c r="AV1111" i="1"/>
  <c r="AV1122" i="1"/>
  <c r="AV1004" i="1"/>
  <c r="AV1175" i="1"/>
  <c r="AV1047" i="1"/>
  <c r="AV1177" i="1"/>
  <c r="AV1263" i="1"/>
  <c r="AV1250" i="1"/>
  <c r="AV916" i="1"/>
  <c r="AV1261" i="1"/>
  <c r="AV1273" i="1"/>
  <c r="AV925" i="1"/>
  <c r="AV1363" i="1"/>
  <c r="AV1213" i="1"/>
  <c r="AV1069" i="1"/>
  <c r="AV816" i="1"/>
  <c r="AV1394" i="1"/>
  <c r="AV982" i="1"/>
  <c r="AV1220" i="1"/>
  <c r="AV1090" i="1"/>
  <c r="AV833" i="1"/>
  <c r="AV776" i="1"/>
  <c r="AV1503" i="1"/>
  <c r="AV1024" i="1"/>
  <c r="AV807" i="1"/>
  <c r="AV1039" i="1"/>
  <c r="AV890" i="1"/>
  <c r="AV1259" i="1"/>
  <c r="AV1119" i="1"/>
  <c r="AV1291" i="1"/>
  <c r="AV884" i="1"/>
  <c r="AV1457" i="1"/>
  <c r="AV1176" i="1"/>
  <c r="AV1181" i="1"/>
  <c r="AV1476" i="1"/>
  <c r="AV757" i="1"/>
  <c r="AV1481" i="1"/>
  <c r="AV1224" i="1"/>
  <c r="AV2188" i="1"/>
  <c r="AV1849" i="1"/>
  <c r="AV1720" i="1"/>
  <c r="AV1774" i="1"/>
  <c r="AV1789" i="1"/>
  <c r="AV2151" i="1"/>
  <c r="AV2114" i="1"/>
  <c r="AV1673" i="1"/>
  <c r="AV1892" i="1"/>
  <c r="AV2251" i="1"/>
  <c r="AV1749" i="1"/>
  <c r="AV2246" i="1"/>
  <c r="AV1543" i="1"/>
  <c r="AV2208" i="1"/>
  <c r="AV1691" i="1"/>
  <c r="AV1931" i="1"/>
  <c r="AV2198" i="1"/>
  <c r="AV1994" i="1"/>
  <c r="AV2070" i="1"/>
  <c r="AV1646" i="1"/>
  <c r="AV2042" i="1"/>
  <c r="AV2190" i="1"/>
  <c r="AV1522" i="1"/>
  <c r="AV2213" i="1"/>
  <c r="AV1865" i="1"/>
  <c r="AV1514" i="1"/>
  <c r="AV1793" i="1"/>
  <c r="AV2108" i="1"/>
  <c r="AV2031" i="1"/>
  <c r="AV1169" i="1"/>
  <c r="AV824" i="1"/>
  <c r="AV1601" i="1"/>
  <c r="AV1664" i="1"/>
  <c r="AV1724" i="1"/>
  <c r="AV1602" i="1"/>
  <c r="AV1900" i="1"/>
  <c r="AV2182" i="1"/>
  <c r="AV1582" i="1"/>
  <c r="AV1658" i="1"/>
  <c r="AV1896" i="1"/>
  <c r="AV1897" i="1"/>
  <c r="AV2139" i="1"/>
  <c r="AV1908" i="1"/>
  <c r="AV2014" i="1"/>
  <c r="AV1667" i="1"/>
  <c r="AV1912" i="1"/>
  <c r="AV1974" i="1"/>
  <c r="AV2103" i="1"/>
  <c r="AV2240" i="1"/>
  <c r="AV2243" i="1"/>
  <c r="AV1960" i="1"/>
  <c r="AV2093" i="1"/>
  <c r="AV1265" i="1"/>
  <c r="AV1105" i="1"/>
  <c r="AV1165" i="1"/>
  <c r="AV2145" i="1"/>
  <c r="AV2176" i="1"/>
  <c r="AV1548" i="1"/>
  <c r="AV1753" i="1"/>
  <c r="AV1756" i="1"/>
  <c r="AV1604" i="1"/>
  <c r="AV1652" i="1"/>
  <c r="AV1663" i="1"/>
  <c r="AV1741" i="1"/>
  <c r="AV1996" i="1"/>
  <c r="AV1772" i="1"/>
  <c r="AV1768" i="1"/>
  <c r="AV1625" i="1"/>
  <c r="AV1942" i="1"/>
  <c r="AV2172" i="1"/>
  <c r="AV2132" i="1"/>
  <c r="AV1559" i="1"/>
  <c r="AV2055" i="1"/>
  <c r="AV1684" i="1"/>
  <c r="AV1895" i="1"/>
  <c r="AV1721" i="1"/>
  <c r="AV2020" i="1"/>
  <c r="AV1609" i="1"/>
  <c r="AV1791" i="1"/>
  <c r="AV1831" i="1"/>
  <c r="AV1958" i="1"/>
  <c r="AV1992" i="1"/>
  <c r="AV2187" i="1"/>
  <c r="AV1962" i="1"/>
  <c r="AV1999" i="1"/>
  <c r="AV1812" i="1"/>
  <c r="AV2229" i="1"/>
  <c r="AV1967" i="1"/>
  <c r="AV2098" i="1"/>
  <c r="AV2242" i="1"/>
  <c r="AV1875" i="1"/>
  <c r="AV2210" i="1"/>
  <c r="AV766" i="1"/>
  <c r="AV775" i="1"/>
  <c r="AV1148" i="1"/>
  <c r="AV1288" i="1"/>
  <c r="AV1029" i="1"/>
  <c r="AV1311" i="1"/>
  <c r="AV1388" i="1"/>
  <c r="AV1007" i="1"/>
  <c r="AV879" i="1"/>
  <c r="AV1254" i="1"/>
  <c r="AV1400" i="1"/>
  <c r="AV1354" i="1"/>
  <c r="AV1488" i="1"/>
  <c r="AV1155" i="1"/>
  <c r="AV791" i="1"/>
  <c r="AV928" i="1"/>
  <c r="AV950" i="1"/>
  <c r="AV1863" i="1"/>
  <c r="AV2166" i="1"/>
  <c r="AV1864" i="1"/>
  <c r="AV1618" i="1"/>
  <c r="AV1777" i="1"/>
  <c r="AV1570" i="1"/>
  <c r="AV1589" i="1"/>
  <c r="AV2189" i="1"/>
  <c r="AV1894" i="1"/>
  <c r="AV2249" i="1"/>
  <c r="AV1961" i="1"/>
  <c r="AV1594" i="1"/>
  <c r="AV2136" i="1"/>
  <c r="AV1828" i="1"/>
  <c r="AV2218" i="1"/>
  <c r="AV1876" i="1"/>
  <c r="AV1717" i="1"/>
  <c r="AV1612" i="1"/>
  <c r="AV1846" i="1"/>
  <c r="AV1699" i="1"/>
  <c r="AV2148" i="1"/>
  <c r="AV2067" i="1"/>
  <c r="AV2028" i="1"/>
  <c r="AV1742" i="1"/>
  <c r="AV2138" i="1"/>
  <c r="AV1517" i="1"/>
  <c r="AV1998" i="1"/>
  <c r="AV1629" i="1"/>
  <c r="AV2004" i="1"/>
  <c r="AV1821" i="1"/>
  <c r="AV1985" i="1"/>
  <c r="AV2217" i="1"/>
  <c r="AV1787" i="1"/>
  <c r="AV1715" i="1"/>
  <c r="AV1703" i="1"/>
  <c r="AV1059" i="1"/>
  <c r="AV1212" i="1"/>
  <c r="AV1392" i="1"/>
  <c r="AV1238" i="1"/>
  <c r="AV1361" i="1"/>
  <c r="AV1467" i="1"/>
  <c r="AV1486" i="1"/>
  <c r="AV1008" i="1"/>
  <c r="AV1319" i="1"/>
  <c r="AV1216" i="1"/>
  <c r="AV891" i="1"/>
  <c r="AV895" i="1"/>
  <c r="AV1764" i="1"/>
  <c r="AV1729" i="1"/>
  <c r="AV1939" i="1"/>
  <c r="AV1651" i="1"/>
  <c r="AV2183" i="1"/>
  <c r="AV1731" i="1"/>
  <c r="AV1635" i="1"/>
  <c r="AV1511" i="1"/>
  <c r="AV1681" i="1"/>
  <c r="AV1694" i="1"/>
  <c r="AV1736" i="1"/>
  <c r="AV2079" i="1"/>
  <c r="AV1687" i="1"/>
  <c r="AV2181" i="1"/>
  <c r="AV1879" i="1"/>
  <c r="AV2245" i="1"/>
  <c r="AV2131" i="1"/>
  <c r="AV1835" i="1"/>
  <c r="AV1472" i="1"/>
  <c r="AV1168" i="1"/>
  <c r="AV878" i="1"/>
  <c r="AV1325" i="1"/>
  <c r="AV973" i="1"/>
  <c r="AV1262" i="1"/>
  <c r="AV1118" i="1"/>
  <c r="AV764" i="1"/>
  <c r="AV1331" i="1"/>
  <c r="AV1043" i="1"/>
  <c r="AV1237" i="1"/>
  <c r="AV1482" i="1"/>
  <c r="AV1485" i="1"/>
  <c r="AV930" i="1"/>
  <c r="AV1424" i="1"/>
  <c r="AV905" i="1"/>
  <c r="AV1665" i="1"/>
  <c r="AV1730" i="1"/>
  <c r="AV1874" i="1"/>
  <c r="AV1535" i="1"/>
  <c r="AV1744" i="1"/>
  <c r="AV2194" i="1"/>
  <c r="AV2173" i="1"/>
  <c r="AV1941" i="1"/>
  <c r="AV1571" i="1"/>
  <c r="AV1575" i="1"/>
  <c r="AV1670" i="1"/>
  <c r="AV2206" i="1"/>
  <c r="AV1638" i="1"/>
  <c r="AV2161" i="1"/>
  <c r="AV1925" i="1"/>
  <c r="AV1963" i="1"/>
  <c r="AV1566" i="1"/>
  <c r="AV2144" i="1"/>
  <c r="AV2056" i="1"/>
  <c r="AV1732" i="1"/>
  <c r="AV1599" i="1"/>
  <c r="AV1693" i="1"/>
  <c r="AV1728" i="1"/>
  <c r="AV1788" i="1"/>
  <c r="AV1605" i="1"/>
  <c r="AV2041" i="1"/>
  <c r="AV1593" i="1"/>
  <c r="AV1597" i="1"/>
  <c r="AV1862" i="1"/>
  <c r="AV1792" i="1"/>
  <c r="AV2116" i="1"/>
  <c r="AV1823" i="1"/>
  <c r="AV1657" i="1"/>
  <c r="AV1971" i="1"/>
  <c r="AV2086" i="1"/>
  <c r="AV1839" i="1"/>
  <c r="AV2180" i="1"/>
  <c r="AV1901" i="1"/>
  <c r="AV1885" i="1"/>
  <c r="AV1977" i="1"/>
  <c r="AV2221" i="1"/>
  <c r="AV2105" i="1"/>
  <c r="AV2234" i="1"/>
  <c r="AV2076" i="1"/>
  <c r="AV1680" i="1"/>
  <c r="AV2059" i="1"/>
  <c r="AV1019" i="1"/>
  <c r="AV1285" i="1"/>
  <c r="AV1206" i="1"/>
  <c r="AV1188" i="1"/>
  <c r="AV1418" i="1"/>
  <c r="AV881" i="1"/>
  <c r="AV975" i="1"/>
  <c r="AV1124" i="1"/>
  <c r="AV785" i="1"/>
  <c r="AV838" i="1"/>
  <c r="AV794" i="1"/>
  <c r="AV1266" i="1"/>
  <c r="AV1003" i="1"/>
  <c r="AV870" i="1"/>
  <c r="AV758" i="1"/>
  <c r="AV863" i="1"/>
  <c r="AV1157" i="1"/>
  <c r="AV868" i="1"/>
  <c r="AV959" i="1"/>
  <c r="AV1009" i="1"/>
  <c r="AV1026" i="1"/>
  <c r="AV810" i="1"/>
  <c r="AV1433" i="1"/>
  <c r="AV817" i="1"/>
  <c r="AV864" i="1"/>
  <c r="AV998" i="1"/>
  <c r="AV1154" i="1"/>
  <c r="AV815" i="1"/>
  <c r="AV1340" i="1"/>
  <c r="AV1050" i="1"/>
  <c r="AV843" i="1"/>
  <c r="AV1203" i="1"/>
  <c r="AV1384" i="1"/>
  <c r="AV1115" i="1"/>
  <c r="AV898" i="1"/>
  <c r="AV1395" i="1"/>
  <c r="AV1426" i="1"/>
  <c r="AV784" i="1"/>
  <c r="AV780" i="1"/>
  <c r="AV869" i="1"/>
  <c r="AV1180" i="1"/>
  <c r="AV1432" i="1"/>
  <c r="AV1504" i="1"/>
  <c r="AV882" i="1"/>
  <c r="AV1425" i="1"/>
  <c r="AV1282" i="1"/>
  <c r="AV1006" i="1"/>
  <c r="AV893" i="1"/>
  <c r="AV782" i="1"/>
  <c r="AV1017" i="1"/>
  <c r="AV1462" i="1"/>
  <c r="AV1027" i="1"/>
  <c r="AV927" i="1"/>
  <c r="AV1080" i="1"/>
  <c r="AV1342" i="1"/>
  <c r="AV933" i="1"/>
  <c r="AV981" i="1"/>
  <c r="AV954" i="1"/>
  <c r="AV958" i="1"/>
  <c r="AV1103" i="1"/>
  <c r="AV1322" i="1"/>
  <c r="AV985" i="1"/>
  <c r="AV1093" i="1"/>
  <c r="AV963" i="1"/>
  <c r="AV960" i="1"/>
  <c r="AV1235" i="1"/>
  <c r="AV851" i="1"/>
  <c r="AV1171" i="1"/>
  <c r="AV1015" i="1"/>
  <c r="AV1296" i="1"/>
  <c r="AV1260" i="1"/>
  <c r="AV801" i="1"/>
  <c r="AV790" i="1"/>
  <c r="AV1251" i="1"/>
  <c r="AV1438" i="1"/>
  <c r="AV877" i="1"/>
  <c r="AV804" i="1"/>
  <c r="AV921" i="1"/>
  <c r="AV996" i="1"/>
  <c r="AV858" i="1"/>
  <c r="AV1159" i="1"/>
  <c r="AV936" i="1"/>
  <c r="AV1143" i="1"/>
  <c r="AV922" i="1"/>
  <c r="AV1046" i="1"/>
  <c r="AV1161" i="1"/>
  <c r="AV830" i="1"/>
  <c r="AV1315" i="1"/>
  <c r="AV1190" i="1"/>
  <c r="AV796" i="1"/>
  <c r="AV1258" i="1"/>
  <c r="AV799" i="1"/>
  <c r="AV889" i="1"/>
  <c r="AV999" i="1"/>
  <c r="AV934" i="1"/>
  <c r="AV1025" i="1"/>
  <c r="AV1332" i="1"/>
  <c r="AV971" i="1"/>
  <c r="AV1378" i="1"/>
  <c r="AV1380" i="1"/>
  <c r="AV1242" i="1"/>
  <c r="AV1243" i="1"/>
  <c r="AV1429" i="1"/>
  <c r="AV857" i="1"/>
  <c r="AV1317" i="1"/>
  <c r="AV846" i="1"/>
  <c r="AV1483" i="1"/>
  <c r="AV900" i="1"/>
  <c r="AV1113" i="1"/>
  <c r="AV1172" i="1"/>
  <c r="AV1415" i="1"/>
  <c r="AV1416" i="1"/>
  <c r="AV1114" i="1"/>
  <c r="AV1130" i="1"/>
  <c r="AV792" i="1"/>
  <c r="AV802" i="1"/>
  <c r="AV865" i="1"/>
  <c r="AV759" i="1"/>
  <c r="AV1408" i="1"/>
  <c r="AV867" i="1"/>
  <c r="AV902" i="1"/>
  <c r="AV781" i="1"/>
  <c r="AV913" i="1"/>
  <c r="AV1209" i="1"/>
  <c r="AV860" i="1"/>
  <c r="AV839" i="1"/>
  <c r="AV1132" i="1"/>
  <c r="AV1439" i="1"/>
  <c r="AV1001" i="1"/>
  <c r="AV853" i="1"/>
  <c r="AV1306" i="1"/>
  <c r="AV1219" i="1"/>
  <c r="AV1376" i="1"/>
  <c r="AV1367" i="1"/>
  <c r="AV1166" i="1"/>
  <c r="AV1096" i="1"/>
  <c r="AV955" i="1"/>
  <c r="AV1436" i="1"/>
  <c r="AV874" i="1"/>
  <c r="AV1417" i="1"/>
  <c r="AV1049" i="1"/>
  <c r="AV1427" i="1"/>
  <c r="AV1133" i="1"/>
  <c r="AV1098" i="1"/>
  <c r="AV1239" i="1"/>
  <c r="AV1353" i="1"/>
  <c r="AV1470" i="1"/>
  <c r="AV937" i="1"/>
  <c r="AV1334" i="1"/>
  <c r="AV1494" i="1"/>
  <c r="AV1441" i="1"/>
  <c r="AV1406" i="1"/>
  <c r="AV1314" i="1"/>
  <c r="AV1391" i="1"/>
  <c r="AV1217" i="1"/>
  <c r="AV1229" i="1"/>
  <c r="AV2045" i="1"/>
  <c r="AV1794" i="1"/>
  <c r="AV1991" i="1"/>
  <c r="AV1706" i="1"/>
  <c r="AV1844" i="1"/>
  <c r="AV1797" i="1"/>
  <c r="AV1990" i="1"/>
  <c r="AV2192" i="1"/>
  <c r="AV1878" i="1"/>
  <c r="AV1568" i="1"/>
  <c r="AV1972" i="1"/>
  <c r="AV1811" i="1"/>
  <c r="AV1848" i="1"/>
  <c r="AV2179" i="1"/>
  <c r="AV1097" i="1"/>
  <c r="AV803" i="1"/>
  <c r="AV1112" i="1"/>
  <c r="AV1208" i="1"/>
  <c r="AV962" i="1"/>
  <c r="AV1244" i="1"/>
  <c r="AV1320" i="1"/>
  <c r="AV907" i="1"/>
  <c r="AV1371" i="1"/>
  <c r="AV1196" i="1"/>
  <c r="AV1324" i="1"/>
  <c r="AV1061" i="1"/>
  <c r="AV1108" i="1"/>
  <c r="AV845" i="1"/>
  <c r="AV948" i="1"/>
  <c r="AV1200" i="1"/>
  <c r="AV1323" i="1"/>
  <c r="AV1454" i="1"/>
  <c r="AV1280" i="1"/>
  <c r="AV1249" i="1"/>
  <c r="AV826" i="1"/>
  <c r="AV1300" i="1"/>
  <c r="AV1135" i="1"/>
  <c r="AV1248" i="1"/>
  <c r="AV1236" i="1"/>
  <c r="AV1234" i="1"/>
  <c r="AV1464" i="1"/>
  <c r="AV1474" i="1"/>
  <c r="AV1101" i="1"/>
  <c r="AV946" i="1"/>
  <c r="AV1309" i="1"/>
  <c r="AV906" i="1"/>
  <c r="AV1769" i="1"/>
  <c r="AV2035" i="1"/>
  <c r="AV2170" i="1"/>
  <c r="AV1956" i="1"/>
  <c r="AV1938" i="1"/>
  <c r="AV2153" i="1"/>
  <c r="AV1932" i="1"/>
  <c r="AV1648" i="1"/>
  <c r="AV1921" i="1"/>
  <c r="AV1530" i="1"/>
  <c r="AV1619" i="1"/>
  <c r="AV1668" i="1"/>
  <c r="AV1930" i="1"/>
  <c r="AV2254" i="1"/>
  <c r="AV1746" i="1"/>
  <c r="AV2158" i="1"/>
  <c r="AV1617" i="1"/>
  <c r="AV1837" i="1"/>
  <c r="AV1672" i="1"/>
  <c r="AV1959" i="1"/>
  <c r="AV1610" i="1"/>
  <c r="AV1877" i="1"/>
  <c r="AV1940" i="1"/>
  <c r="AV2049" i="1"/>
  <c r="AV1751" i="1"/>
  <c r="AV1688" i="1"/>
  <c r="AV1581" i="1"/>
  <c r="AV1660" i="1"/>
  <c r="AV1603" i="1"/>
  <c r="AV1549" i="1"/>
  <c r="AV2000" i="1"/>
  <c r="AV2113" i="1"/>
  <c r="AV1685" i="1"/>
  <c r="AV2203" i="1"/>
  <c r="AV2209" i="1"/>
  <c r="AV2125" i="1"/>
  <c r="AV1869" i="1"/>
  <c r="AV1829" i="1"/>
  <c r="AV1800" i="1"/>
  <c r="AV1662" i="1"/>
  <c r="AV1964" i="1"/>
  <c r="AV2121" i="1"/>
  <c r="AV2115" i="1"/>
  <c r="AV2160" i="1"/>
  <c r="AV1513" i="1"/>
  <c r="AV1757" i="1"/>
  <c r="AV1088" i="1"/>
  <c r="AV1005" i="1"/>
  <c r="AV844" i="1"/>
  <c r="AV1156" i="1"/>
  <c r="AV850" i="1"/>
  <c r="AV1284" i="1"/>
  <c r="AV931" i="1"/>
  <c r="AV1468" i="1"/>
  <c r="AV1107" i="1"/>
  <c r="AV1066" i="1"/>
  <c r="AV1301" i="1"/>
  <c r="AV1223" i="1"/>
  <c r="AV968" i="1"/>
  <c r="AV1274" i="1"/>
  <c r="AV1205" i="1"/>
  <c r="AV1440" i="1"/>
  <c r="AV1410" i="1"/>
  <c r="AV1058" i="1"/>
  <c r="AV1064" i="1"/>
  <c r="AV1063" i="1"/>
  <c r="AV1328" i="1"/>
  <c r="AV760" i="1"/>
  <c r="AV1245" i="1"/>
  <c r="AV1071" i="1"/>
  <c r="AV1230" i="1"/>
  <c r="AV1351" i="1"/>
  <c r="AV1028" i="1"/>
  <c r="AV1497" i="1"/>
  <c r="AV965" i="1"/>
  <c r="AV2165" i="1"/>
  <c r="AV1873" i="1"/>
  <c r="AV1534" i="1"/>
  <c r="AV1770" i="1"/>
  <c r="AV2036" i="1"/>
  <c r="AV2171" i="1"/>
  <c r="AV1674" i="1"/>
  <c r="AV2001" i="1"/>
  <c r="AV1880" i="1"/>
  <c r="AV1542" i="1"/>
  <c r="AV2162" i="1"/>
  <c r="AV1552" i="1"/>
  <c r="AV1509" i="1"/>
  <c r="AV1531" i="1"/>
  <c r="AV1508" i="1"/>
  <c r="AV1613" i="1"/>
  <c r="AV1653" i="1"/>
  <c r="AV1882" i="1"/>
  <c r="AV1759" i="1"/>
  <c r="AV1776" i="1"/>
  <c r="AV1591" i="1"/>
  <c r="AV2039" i="1"/>
  <c r="AV1745" i="1"/>
  <c r="AV1561" i="1"/>
  <c r="AV1614" i="1"/>
  <c r="AV2140" i="1"/>
  <c r="AV1519" i="1"/>
  <c r="AV1533" i="1"/>
  <c r="AV1748" i="1"/>
  <c r="AV1819" i="1"/>
  <c r="AV1840" i="1"/>
  <c r="AV2255" i="1"/>
  <c r="AV1727" i="1"/>
  <c r="AV1775" i="1"/>
  <c r="AV1598" i="1"/>
  <c r="AV1587" i="1"/>
  <c r="AV2184" i="1"/>
  <c r="AV1690" i="1"/>
  <c r="AV2029" i="1"/>
  <c r="AV1943" i="1"/>
  <c r="AV2057" i="1"/>
  <c r="AV1946" i="1"/>
  <c r="AV2091" i="1"/>
  <c r="AV1607" i="1"/>
  <c r="AV2030" i="1"/>
  <c r="AV2111" i="1"/>
  <c r="AV1297" i="1"/>
  <c r="AV1117" i="1"/>
  <c r="AV1225" i="1"/>
  <c r="AV1345" i="1"/>
  <c r="AV1349" i="1"/>
  <c r="AV1493" i="1"/>
  <c r="AV909" i="1"/>
  <c r="AV789" i="1"/>
  <c r="AV1397" i="1"/>
  <c r="AV1337" i="1"/>
  <c r="AV1817" i="1"/>
  <c r="AV1765" i="1"/>
  <c r="AV2154" i="1"/>
  <c r="AV1933" i="1"/>
  <c r="AV1649" i="1"/>
  <c r="AV1588" i="1"/>
  <c r="AV1544" i="1"/>
  <c r="AV1644" i="1"/>
  <c r="AV2016" i="1"/>
  <c r="AV1620" i="1"/>
  <c r="AV1709" i="1"/>
  <c r="AV1567" i="1"/>
  <c r="AV2193" i="1"/>
  <c r="AV1527" i="1"/>
  <c r="AV1528" i="1"/>
  <c r="AV1726" i="1"/>
  <c r="AV1904" i="1"/>
  <c r="AV1526" i="1"/>
  <c r="AV2253" i="1"/>
  <c r="AV1565" i="1"/>
  <c r="AV1761" i="1"/>
  <c r="AV1626" i="1"/>
  <c r="AV2090" i="1"/>
  <c r="AV2126" i="1"/>
  <c r="AV1906" i="1"/>
  <c r="AV1743" i="1"/>
  <c r="AV1579" i="1"/>
  <c r="AV1824" i="1"/>
  <c r="AV2021" i="1"/>
  <c r="AV2155" i="1"/>
  <c r="AV1935" i="1"/>
  <c r="AV2152" i="1"/>
  <c r="AV1623" i="1"/>
  <c r="AV2222" i="1"/>
  <c r="AV2134" i="1"/>
  <c r="AV1988" i="1"/>
  <c r="AV1989" i="1"/>
  <c r="AV1312" i="1"/>
  <c r="AV773" i="1"/>
  <c r="AV1070" i="1"/>
  <c r="AV1079" i="1"/>
  <c r="AV834" i="1"/>
  <c r="AV1446" i="1"/>
  <c r="AV952" i="1"/>
  <c r="AV862" i="1"/>
  <c r="AV1271" i="1"/>
  <c r="AV1292" i="1"/>
  <c r="AV1163" i="1"/>
  <c r="AV983" i="1"/>
  <c r="AV1060" i="1"/>
  <c r="AV813" i="1"/>
  <c r="AV770" i="1"/>
  <c r="AV768" i="1"/>
  <c r="AV1414" i="1"/>
  <c r="AV1461" i="1"/>
  <c r="AV1033" i="1"/>
  <c r="AV1253" i="1"/>
  <c r="AV1104" i="1"/>
  <c r="AV1174" i="1"/>
  <c r="AV1372" i="1"/>
  <c r="AV1484" i="1"/>
  <c r="AV814" i="1"/>
  <c r="AV861" i="1"/>
  <c r="AV1013" i="1"/>
  <c r="AV1136" i="1"/>
  <c r="AV822" i="1"/>
  <c r="AV966" i="1"/>
  <c r="AV2177" i="1"/>
  <c r="AV1512" i="1"/>
  <c r="AV1643" i="1"/>
  <c r="AV1833" i="1"/>
  <c r="AV1677" i="1"/>
  <c r="AV2252" i="1"/>
  <c r="AV1704" i="1"/>
  <c r="AV1910" i="1"/>
  <c r="AV2048" i="1"/>
  <c r="AV1586" i="1"/>
  <c r="AV1872" i="1"/>
  <c r="AV1853" i="1"/>
  <c r="AV1557" i="1"/>
  <c r="AV1965" i="1"/>
  <c r="AV1569" i="1"/>
  <c r="AV2072" i="1"/>
  <c r="AV2043" i="1"/>
  <c r="AV1936" i="1"/>
  <c r="AV1529" i="1"/>
  <c r="AV1735" i="1"/>
  <c r="AV2117" i="1"/>
  <c r="AV1621" i="1"/>
  <c r="AV1928" i="1"/>
  <c r="AV1719" i="1"/>
  <c r="AV1697" i="1"/>
  <c r="AV1523" i="1"/>
  <c r="AV2034" i="1"/>
  <c r="AV1553" i="1"/>
  <c r="AV1816" i="1"/>
  <c r="AV1845" i="1"/>
  <c r="AV1747" i="1"/>
  <c r="AV2178" i="1"/>
  <c r="AV1834" i="1"/>
  <c r="AV1918" i="1"/>
  <c r="AV1722" i="1"/>
  <c r="AV2119" i="1"/>
  <c r="AV1981" i="1"/>
  <c r="AV2084" i="1"/>
  <c r="AV2197" i="1"/>
  <c r="AV1780" i="1"/>
  <c r="AV1808" i="1"/>
  <c r="AV2228" i="1"/>
  <c r="AV1802" i="1"/>
  <c r="AV1779" i="1"/>
  <c r="AV2230" i="1"/>
  <c r="AV1734" i="1"/>
  <c r="AV2142" i="1"/>
  <c r="AV1814" i="1"/>
  <c r="AV1813" i="1"/>
  <c r="AV2037" i="1"/>
  <c r="AV1982" i="1"/>
  <c r="AV2214" i="1"/>
  <c r="AV2239" i="1"/>
  <c r="AV1760" i="1"/>
  <c r="AV1881" i="1"/>
  <c r="AV2087" i="1"/>
  <c r="AV1716" i="1"/>
  <c r="AV2107" i="1"/>
  <c r="AV1944" i="1"/>
  <c r="AV2053" i="1"/>
  <c r="AV1700" i="1"/>
  <c r="AV1913" i="1"/>
  <c r="AV2075" i="1"/>
  <c r="AV2061" i="1"/>
  <c r="AV1866" i="1"/>
  <c r="AV1986" i="1"/>
  <c r="AV2150" i="1"/>
  <c r="AV1980" i="1"/>
  <c r="AV2102" i="1"/>
  <c r="AV1758" i="1"/>
  <c r="AV2147" i="1"/>
  <c r="AV1572" i="1"/>
  <c r="AV2211" i="1"/>
  <c r="AV1983" i="1"/>
  <c r="AV2225" i="1"/>
  <c r="AV2095" i="1"/>
  <c r="AV2101" i="1"/>
  <c r="AV2033" i="1"/>
  <c r="AV1763" i="1"/>
  <c r="AV2006" i="1"/>
  <c r="AV1645" i="1"/>
  <c r="AV2191" i="1"/>
  <c r="AV2156" i="1"/>
  <c r="AV1923" i="1"/>
  <c r="AV2081" i="1"/>
  <c r="AV1515" i="1"/>
  <c r="AV2233" i="1"/>
  <c r="AV1870" i="1"/>
  <c r="AV1611" i="1"/>
  <c r="AV1678" i="1"/>
  <c r="AV1641" i="1"/>
  <c r="AV1915" i="1"/>
  <c r="AV1723" i="1"/>
  <c r="AV1951" i="1"/>
  <c r="AV2231" i="1"/>
  <c r="AV1820" i="1"/>
  <c r="AV1782" i="1"/>
  <c r="AV1995" i="1"/>
  <c r="AV2099" i="1"/>
  <c r="AV1886" i="1"/>
  <c r="AV1692" i="1"/>
  <c r="AV2080" i="1"/>
  <c r="AV2196" i="1"/>
  <c r="AV2005" i="1"/>
  <c r="AV2078" i="1"/>
  <c r="AV1924" i="1"/>
  <c r="AV2237" i="1"/>
  <c r="AV1851" i="1"/>
  <c r="AV1739" i="1"/>
  <c r="AV1596" i="1"/>
  <c r="AV1934" i="1"/>
  <c r="AV2164" i="1"/>
  <c r="AV1640" i="1"/>
  <c r="AV1573" i="1"/>
  <c r="AV2022" i="1"/>
  <c r="AV2135" i="1"/>
  <c r="AV2224" i="1"/>
  <c r="AV1541" i="1"/>
  <c r="AV947" i="1"/>
  <c r="AV912" i="1"/>
  <c r="AV1214" i="1"/>
  <c r="AV896" i="1"/>
  <c r="AV1146" i="1"/>
  <c r="AV1184" i="1"/>
  <c r="AV1228" i="1"/>
  <c r="AV1348" i="1"/>
  <c r="AV1487" i="1"/>
  <c r="AV908" i="1"/>
  <c r="AV1327" i="1"/>
  <c r="AV1385" i="1"/>
  <c r="AV1341" i="1"/>
  <c r="AV917" i="1"/>
  <c r="AV1352" i="1"/>
  <c r="AV1210" i="1"/>
  <c r="AV993" i="1"/>
  <c r="AV1095" i="1"/>
  <c r="AV1034" i="1"/>
  <c r="AV897" i="1"/>
  <c r="AV1336" i="1"/>
  <c r="AV1480" i="1"/>
  <c r="AV1475" i="1"/>
  <c r="AV1131" i="1"/>
  <c r="AV832" i="1"/>
  <c r="AV926" i="1"/>
  <c r="AV1383" i="1"/>
  <c r="AV997" i="1"/>
  <c r="AV1447" i="1"/>
  <c r="AV1478" i="1"/>
  <c r="AV1052" i="1"/>
  <c r="AV984" i="1"/>
  <c r="AV1151" i="1"/>
  <c r="AV1360" i="1"/>
  <c r="AV1275" i="1"/>
  <c r="AP32" i="1" l="1"/>
  <c r="AO32" i="1"/>
  <c r="AD32" i="1"/>
  <c r="Y32" i="1"/>
  <c r="V32" i="1"/>
  <c r="T32" i="1"/>
  <c r="AP371" i="1"/>
  <c r="AO371" i="1"/>
  <c r="AD371" i="1"/>
  <c r="Y371" i="1"/>
  <c r="V371" i="1"/>
  <c r="T371" i="1"/>
  <c r="AP222" i="1"/>
  <c r="AD222" i="1"/>
  <c r="Y222" i="1"/>
  <c r="AO222" i="1" s="1"/>
  <c r="V222" i="1"/>
  <c r="T222" i="1"/>
  <c r="AP227" i="1"/>
  <c r="AO227" i="1"/>
  <c r="AD227" i="1"/>
  <c r="Y227" i="1"/>
  <c r="V227" i="1"/>
  <c r="T227" i="1"/>
  <c r="AP128" i="1"/>
  <c r="AD128" i="1"/>
  <c r="Y128" i="1"/>
  <c r="AO128" i="1" s="1"/>
  <c r="V128" i="1"/>
  <c r="T128" i="1"/>
  <c r="AP419" i="1"/>
  <c r="AD419" i="1"/>
  <c r="Y419" i="1"/>
  <c r="AO419" i="1" s="1"/>
  <c r="V419" i="1"/>
  <c r="T419" i="1"/>
  <c r="AP361" i="1"/>
  <c r="AD361" i="1"/>
  <c r="Y361" i="1"/>
  <c r="AO361" i="1" s="1"/>
  <c r="V361" i="1"/>
  <c r="T361" i="1"/>
  <c r="AP388" i="1"/>
  <c r="AD388" i="1"/>
  <c r="Y388" i="1"/>
  <c r="AO388" i="1" s="1"/>
  <c r="V388" i="1"/>
  <c r="T388" i="1"/>
  <c r="AP663" i="1"/>
  <c r="AD663" i="1"/>
  <c r="Y663" i="1"/>
  <c r="AO663" i="1" s="1"/>
  <c r="V663" i="1"/>
  <c r="T663" i="1"/>
  <c r="AP674" i="1"/>
  <c r="AD674" i="1"/>
  <c r="Y674" i="1"/>
  <c r="AO674" i="1" s="1"/>
  <c r="V674" i="1"/>
  <c r="T674" i="1"/>
  <c r="AP643" i="1"/>
  <c r="AO643" i="1"/>
  <c r="AD643" i="1"/>
  <c r="Y643" i="1"/>
  <c r="V643" i="1"/>
  <c r="T643" i="1"/>
  <c r="AP543" i="1"/>
  <c r="AO543" i="1"/>
  <c r="AD543" i="1"/>
  <c r="Y543" i="1"/>
  <c r="V543" i="1"/>
  <c r="T543" i="1"/>
  <c r="AP315" i="1"/>
  <c r="AD315" i="1"/>
  <c r="Y315" i="1"/>
  <c r="AO315" i="1" s="1"/>
  <c r="V315" i="1"/>
  <c r="T315" i="1"/>
  <c r="AP666" i="1"/>
  <c r="AO666" i="1"/>
  <c r="AD666" i="1"/>
  <c r="Y666" i="1"/>
  <c r="V666" i="1"/>
  <c r="T666" i="1"/>
  <c r="AP148" i="1"/>
  <c r="AD148" i="1"/>
  <c r="Y148" i="1"/>
  <c r="AO148" i="1" s="1"/>
  <c r="V148" i="1"/>
  <c r="T148" i="1"/>
  <c r="AP162" i="1"/>
  <c r="AD162" i="1"/>
  <c r="Y162" i="1"/>
  <c r="AO162" i="1" s="1"/>
  <c r="V162" i="1"/>
  <c r="T162" i="1"/>
  <c r="AP146" i="1"/>
  <c r="AO146" i="1"/>
  <c r="AD146" i="1"/>
  <c r="Y146" i="1"/>
  <c r="V146" i="1"/>
  <c r="T146" i="1"/>
  <c r="AP430" i="1"/>
  <c r="AO430" i="1"/>
  <c r="AD430" i="1"/>
  <c r="Y430" i="1"/>
  <c r="V430" i="1"/>
  <c r="T430" i="1"/>
  <c r="AP651" i="1"/>
  <c r="AO651" i="1"/>
  <c r="AD651" i="1"/>
  <c r="Y651" i="1"/>
  <c r="V651" i="1"/>
  <c r="T651" i="1"/>
  <c r="AP262" i="1"/>
  <c r="AO262" i="1"/>
  <c r="AD262" i="1"/>
  <c r="Y262" i="1"/>
  <c r="V262" i="1"/>
  <c r="T262" i="1"/>
  <c r="AP35" i="1"/>
  <c r="AD35" i="1"/>
  <c r="Y35" i="1"/>
  <c r="AO35" i="1" s="1"/>
  <c r="V35" i="1"/>
  <c r="T35" i="1"/>
  <c r="AP99" i="1"/>
  <c r="AD99" i="1"/>
  <c r="Y99" i="1"/>
  <c r="AO99" i="1" s="1"/>
  <c r="V99" i="1"/>
  <c r="T99" i="1"/>
  <c r="AP436" i="1"/>
  <c r="AO436" i="1"/>
  <c r="AD436" i="1"/>
  <c r="Y436" i="1"/>
  <c r="V436" i="1"/>
  <c r="T436" i="1"/>
  <c r="AP454" i="1"/>
  <c r="AO454" i="1"/>
  <c r="AD454" i="1"/>
  <c r="Y454" i="1"/>
  <c r="V454" i="1"/>
  <c r="T454" i="1"/>
  <c r="AP668" i="1"/>
  <c r="AO668" i="1"/>
  <c r="AD668" i="1"/>
  <c r="Y668" i="1"/>
  <c r="V668" i="1"/>
  <c r="T668" i="1"/>
  <c r="AP533" i="1"/>
  <c r="AO533" i="1"/>
  <c r="AD533" i="1"/>
  <c r="Y533" i="1"/>
  <c r="V533" i="1"/>
  <c r="T533" i="1"/>
  <c r="AP267" i="1"/>
  <c r="AO267" i="1"/>
  <c r="AD267" i="1"/>
  <c r="Y267" i="1"/>
  <c r="V267" i="1"/>
  <c r="T267" i="1"/>
  <c r="AV315" i="1" l="1"/>
  <c r="AV666" i="1"/>
  <c r="AV32" i="1"/>
  <c r="AV533" i="1"/>
  <c r="AV99" i="1"/>
  <c r="AV35" i="1"/>
  <c r="AV162" i="1"/>
  <c r="AV674" i="1"/>
  <c r="AV663" i="1"/>
  <c r="AV388" i="1"/>
  <c r="AV361" i="1"/>
  <c r="AV222" i="1"/>
  <c r="AV643" i="1"/>
  <c r="AV146" i="1"/>
  <c r="AV543" i="1"/>
  <c r="AV262" i="1"/>
  <c r="AV148" i="1"/>
  <c r="AV267" i="1"/>
  <c r="AV227" i="1"/>
  <c r="AV419" i="1"/>
  <c r="AV128" i="1"/>
  <c r="AV454" i="1"/>
  <c r="AV436" i="1"/>
  <c r="AV668" i="1"/>
  <c r="AV651" i="1"/>
  <c r="AV371" i="1"/>
  <c r="AV430" i="1"/>
  <c r="V741" i="1" l="1"/>
  <c r="V740" i="1"/>
  <c r="V736" i="1"/>
  <c r="V735" i="1"/>
  <c r="V734" i="1"/>
  <c r="V733" i="1"/>
  <c r="V732" i="1"/>
  <c r="V739" i="1"/>
  <c r="V738" i="1"/>
  <c r="V737" i="1"/>
  <c r="V731" i="1"/>
  <c r="V722" i="1"/>
  <c r="V718" i="1"/>
  <c r="V715" i="1"/>
  <c r="V712" i="1"/>
  <c r="V604" i="1"/>
  <c r="V599" i="1"/>
  <c r="V598" i="1"/>
  <c r="V597" i="1"/>
  <c r="V596" i="1"/>
  <c r="V594" i="1"/>
  <c r="V593" i="1"/>
  <c r="V592" i="1"/>
  <c r="V730" i="1"/>
  <c r="V723" i="1"/>
  <c r="V609" i="1"/>
  <c r="V608" i="1"/>
  <c r="V607" i="1"/>
  <c r="V606" i="1"/>
  <c r="V605" i="1"/>
  <c r="V619" i="1"/>
  <c r="V603" i="1"/>
  <c r="V602" i="1"/>
  <c r="V601" i="1"/>
  <c r="V600" i="1"/>
  <c r="V595" i="1"/>
  <c r="V484" i="1"/>
  <c r="V482" i="1"/>
  <c r="V481" i="1"/>
  <c r="V479" i="1"/>
  <c r="V478" i="1"/>
  <c r="V477" i="1"/>
  <c r="V476" i="1"/>
  <c r="V472" i="1"/>
  <c r="V471" i="1"/>
  <c r="V464" i="1"/>
  <c r="V719" i="1"/>
  <c r="V647" i="1"/>
  <c r="V756" i="1"/>
  <c r="V729" i="1"/>
  <c r="V4" i="1"/>
  <c r="V724" i="1"/>
  <c r="V486" i="1"/>
  <c r="V485" i="1"/>
  <c r="V483" i="1"/>
  <c r="V480" i="1"/>
  <c r="V475" i="1"/>
  <c r="V474" i="1"/>
  <c r="V473" i="1"/>
  <c r="V421" i="1"/>
  <c r="V747" i="1"/>
  <c r="V409" i="1"/>
  <c r="V695" i="1"/>
  <c r="V755" i="1"/>
  <c r="V745" i="1"/>
  <c r="V534" i="1"/>
  <c r="V318" i="1"/>
  <c r="V492" i="1"/>
  <c r="V501" i="1"/>
  <c r="V126" i="1"/>
  <c r="V448" i="1"/>
  <c r="V495" i="1"/>
  <c r="V14" i="1"/>
  <c r="V254" i="1"/>
  <c r="V635" i="1"/>
  <c r="V127" i="1"/>
  <c r="V200" i="1"/>
  <c r="V164" i="1"/>
  <c r="V743" i="1"/>
  <c r="V12" i="1"/>
  <c r="V727" i="1"/>
  <c r="V382" i="1"/>
  <c r="V351" i="1"/>
  <c r="V10" i="1"/>
  <c r="V547" i="1"/>
  <c r="V73" i="1"/>
  <c r="V290" i="1"/>
  <c r="V578" i="1"/>
  <c r="V11" i="1"/>
  <c r="V418" i="1"/>
  <c r="V638" i="1"/>
  <c r="V537" i="1"/>
  <c r="V420" i="1"/>
  <c r="V500" i="1"/>
  <c r="V280" i="1"/>
  <c r="V620" i="1"/>
  <c r="V347" i="1"/>
  <c r="V362" i="1"/>
  <c r="V364" i="1"/>
  <c r="V365" i="1"/>
  <c r="V363" i="1"/>
  <c r="V7" i="1"/>
  <c r="V575" i="1"/>
  <c r="V711" i="1"/>
  <c r="V360" i="1"/>
  <c r="V660" i="1"/>
  <c r="V176" i="1"/>
  <c r="V616" i="1"/>
  <c r="V398" i="1"/>
  <c r="V590" i="1"/>
  <c r="V239" i="1"/>
  <c r="V310" i="1"/>
  <c r="V311" i="1"/>
  <c r="V312" i="1"/>
  <c r="V309" i="1"/>
  <c r="V639" i="1"/>
  <c r="V496" i="1"/>
  <c r="V459" i="1"/>
  <c r="V387" i="1"/>
  <c r="V709" i="1"/>
  <c r="V278" i="1"/>
  <c r="V279" i="1"/>
  <c r="V509" i="1"/>
  <c r="V446" i="1"/>
  <c r="V708" i="1"/>
  <c r="V584" i="1"/>
  <c r="V220" i="1"/>
  <c r="V646" i="1"/>
  <c r="V527" i="1"/>
  <c r="V550" i="1"/>
  <c r="V558" i="1"/>
  <c r="V644" i="1"/>
  <c r="V503" i="1"/>
  <c r="V402" i="1"/>
  <c r="V702" i="1"/>
  <c r="V383" i="1"/>
  <c r="V463" i="1"/>
  <c r="V661" i="1"/>
  <c r="V671" i="1"/>
  <c r="V306" i="1"/>
  <c r="V260" i="1"/>
  <c r="V499" i="1"/>
  <c r="V570" i="1"/>
  <c r="V412" i="1"/>
  <c r="V352" i="1"/>
  <c r="V662" i="1"/>
  <c r="V457" i="1"/>
  <c r="V447" i="1"/>
  <c r="V572" i="1"/>
  <c r="V673" i="1"/>
  <c r="V213" i="1"/>
  <c r="V195" i="1"/>
  <c r="V92" i="1"/>
  <c r="V585" i="1"/>
  <c r="V219" i="1"/>
  <c r="V634" i="1"/>
  <c r="V561" i="1"/>
  <c r="V544" i="1"/>
  <c r="V296" i="1"/>
  <c r="V653" i="1"/>
  <c r="V502" i="1"/>
  <c r="V713" i="1"/>
  <c r="V688" i="1"/>
  <c r="V19" i="1"/>
  <c r="V15" i="1"/>
  <c r="V231" i="1"/>
  <c r="V372" i="1"/>
  <c r="V451" i="1"/>
  <c r="V17" i="1"/>
  <c r="V60" i="1"/>
  <c r="V514" i="1"/>
  <c r="V42" i="1"/>
  <c r="V664" i="1"/>
  <c r="V121" i="1"/>
  <c r="V355" i="1"/>
  <c r="V104" i="1"/>
  <c r="V333" i="1"/>
  <c r="V684" i="1"/>
  <c r="V728" i="1"/>
  <c r="V208" i="1"/>
  <c r="V125" i="1"/>
  <c r="V276" i="1"/>
  <c r="V525" i="1"/>
  <c r="V153" i="1"/>
  <c r="V384" i="1"/>
  <c r="V299" i="1"/>
  <c r="V353" i="1"/>
  <c r="V307" i="1"/>
  <c r="V726" i="1"/>
  <c r="V566" i="1"/>
  <c r="V197" i="1"/>
  <c r="V682" i="1"/>
  <c r="V230" i="1"/>
  <c r="V305" i="1"/>
  <c r="V69" i="1"/>
  <c r="V142" i="1"/>
  <c r="V556" i="1"/>
  <c r="V152" i="1"/>
  <c r="V528" i="1"/>
  <c r="V189" i="1"/>
  <c r="V71" i="1"/>
  <c r="V378" i="1"/>
  <c r="V441" i="1"/>
  <c r="V416" i="1"/>
  <c r="V522" i="1"/>
  <c r="V742" i="1"/>
  <c r="V277" i="1"/>
  <c r="V396" i="1"/>
  <c r="V376" i="1"/>
  <c r="V431" i="1"/>
  <c r="V535" i="1"/>
  <c r="V511" i="1"/>
  <c r="V410" i="1"/>
  <c r="V512" i="1"/>
  <c r="V657" i="1"/>
  <c r="V415" i="1"/>
  <c r="V687" i="1"/>
  <c r="V698" i="1"/>
  <c r="V678" i="1"/>
  <c r="V677" i="1"/>
  <c r="V676" i="1"/>
  <c r="V631" i="1"/>
  <c r="V642" i="1"/>
  <c r="V720" i="1"/>
  <c r="V18" i="1"/>
  <c r="V490" i="1"/>
  <c r="V93" i="1"/>
  <c r="V395" i="1"/>
  <c r="V683" i="1"/>
  <c r="V345" i="1"/>
  <c r="V615" i="1"/>
  <c r="V308" i="1"/>
  <c r="V612" i="1"/>
  <c r="V582" i="1"/>
  <c r="V694" i="1"/>
  <c r="V22" i="1"/>
  <c r="V13" i="1"/>
  <c r="V571" i="1"/>
  <c r="V405" i="1"/>
  <c r="V588" i="1"/>
  <c r="V452" i="1"/>
  <c r="V581" i="1"/>
  <c r="V564" i="1"/>
  <c r="V516" i="1"/>
  <c r="V184" i="1"/>
  <c r="V336" i="1"/>
  <c r="V249" i="1"/>
  <c r="V583" i="1"/>
  <c r="V331" i="1"/>
  <c r="V450" i="1"/>
  <c r="V443" i="1"/>
  <c r="V636" i="1"/>
  <c r="V717" i="1"/>
  <c r="V675" i="1"/>
  <c r="V645" i="1"/>
  <c r="V244" i="1"/>
  <c r="V576" i="1"/>
  <c r="V468" i="1"/>
  <c r="V442" i="1"/>
  <c r="V381" i="1"/>
  <c r="V339" i="1"/>
  <c r="V394" i="1"/>
  <c r="V521" i="1"/>
  <c r="V393" i="1"/>
  <c r="V618" i="1"/>
  <c r="V268" i="1"/>
  <c r="V236" i="1"/>
  <c r="V542" i="1"/>
  <c r="V303" i="1"/>
  <c r="V301" i="1"/>
  <c r="V196" i="1"/>
  <c r="V539" i="1"/>
  <c r="V215" i="1"/>
  <c r="V554" i="1"/>
  <c r="V489" i="1"/>
  <c r="V632" i="1"/>
  <c r="V300" i="1"/>
  <c r="V287" i="1"/>
  <c r="V120" i="1"/>
  <c r="V565" i="1"/>
  <c r="V649" i="1"/>
  <c r="V714" i="1"/>
  <c r="V319" i="1"/>
  <c r="V519" i="1"/>
  <c r="V53" i="1"/>
  <c r="V504" i="1"/>
  <c r="V432" i="1"/>
  <c r="V154" i="1"/>
  <c r="V320" i="1"/>
  <c r="V652" i="1"/>
  <c r="V469" i="1"/>
  <c r="V144" i="1"/>
  <c r="V158" i="1"/>
  <c r="V143" i="1"/>
  <c r="V541" i="1"/>
  <c r="V380" i="1"/>
  <c r="V281" i="1"/>
  <c r="V627" i="1"/>
  <c r="V567" i="1"/>
  <c r="V461" i="1"/>
  <c r="V491" i="1"/>
  <c r="V696" i="1"/>
  <c r="V518" i="1"/>
  <c r="V445" i="1"/>
  <c r="V321" i="1"/>
  <c r="V613" i="1"/>
  <c r="V449" i="1"/>
  <c r="V342" i="1"/>
  <c r="V133" i="1"/>
  <c r="V159" i="1"/>
  <c r="V568" i="1"/>
  <c r="V524" i="1"/>
  <c r="V470" i="1"/>
  <c r="V76" i="1"/>
  <c r="V548" i="1"/>
  <c r="V202" i="1"/>
  <c r="V207" i="1"/>
  <c r="V210" i="1"/>
  <c r="V209" i="1"/>
  <c r="V656" i="1"/>
  <c r="V574" i="1"/>
  <c r="V313" i="1"/>
  <c r="V428" i="1"/>
  <c r="V551" i="1"/>
  <c r="V697" i="1"/>
  <c r="V237" i="1"/>
  <c r="V233" i="1"/>
  <c r="V455" i="1"/>
  <c r="V328" i="1"/>
  <c r="V289" i="1"/>
  <c r="V625" i="1"/>
  <c r="V155" i="1"/>
  <c r="V400" i="1"/>
  <c r="V630" i="1"/>
  <c r="V343" i="1"/>
  <c r="V340" i="1"/>
  <c r="V109" i="1"/>
  <c r="V423" i="1"/>
  <c r="V359" i="1"/>
  <c r="V240" i="1"/>
  <c r="V705" i="1"/>
  <c r="V370" i="1"/>
  <c r="V131" i="1"/>
  <c r="V314" i="1"/>
  <c r="V214" i="1"/>
  <c r="V188" i="1"/>
  <c r="V440" i="1"/>
  <c r="V199" i="1"/>
  <c r="V191" i="1"/>
  <c r="V555" i="1"/>
  <c r="V288" i="1"/>
  <c r="V106" i="1"/>
  <c r="V94" i="1"/>
  <c r="V354" i="1"/>
  <c r="V173" i="1"/>
  <c r="V373" i="1"/>
  <c r="V716" i="1"/>
  <c r="V79" i="1"/>
  <c r="V515" i="1"/>
  <c r="V591" i="1"/>
  <c r="V90" i="1"/>
  <c r="V665" i="1"/>
  <c r="V538" i="1"/>
  <c r="V297" i="1"/>
  <c r="V50" i="1"/>
  <c r="V147" i="1"/>
  <c r="V706" i="1"/>
  <c r="V349" i="1"/>
  <c r="V413" i="1"/>
  <c r="V693" i="1"/>
  <c r="V178" i="1"/>
  <c r="V517" i="1"/>
  <c r="V218" i="1"/>
  <c r="V102" i="1"/>
  <c r="V526" i="1"/>
  <c r="V119" i="1"/>
  <c r="V579" i="1"/>
  <c r="V577" i="1"/>
  <c r="V417" i="1"/>
  <c r="V81" i="1"/>
  <c r="V531" i="1"/>
  <c r="V325" i="1"/>
  <c r="V326" i="1"/>
  <c r="V70" i="1"/>
  <c r="V161" i="1"/>
  <c r="V292" i="1"/>
  <c r="V317" i="1"/>
  <c r="V97" i="1"/>
  <c r="V179" i="1"/>
  <c r="V247" i="1"/>
  <c r="V580" i="1"/>
  <c r="V145" i="1"/>
  <c r="V344" i="1"/>
  <c r="V366" i="1"/>
  <c r="V506" i="1"/>
  <c r="V137" i="1"/>
  <c r="V285" i="1"/>
  <c r="V139" i="1"/>
  <c r="V225" i="1"/>
  <c r="V65" i="1"/>
  <c r="V429" i="1"/>
  <c r="V494" i="1"/>
  <c r="V187" i="1"/>
  <c r="V40" i="1"/>
  <c r="V744" i="1"/>
  <c r="V375" i="1"/>
  <c r="V263" i="1"/>
  <c r="V20" i="1"/>
  <c r="V681" i="1"/>
  <c r="V392" i="1"/>
  <c r="V194" i="1"/>
  <c r="V216" i="1"/>
  <c r="V425" i="1"/>
  <c r="V84" i="1"/>
  <c r="V190" i="1"/>
  <c r="V118" i="1"/>
  <c r="V633" i="1"/>
  <c r="V465" i="1"/>
  <c r="V559" i="1"/>
  <c r="V626" i="1"/>
  <c r="V192" i="1"/>
  <c r="V614" i="1"/>
  <c r="V324" i="1"/>
  <c r="V403" i="1"/>
  <c r="V91" i="1"/>
  <c r="V252" i="1"/>
  <c r="V96" i="1"/>
  <c r="V55" i="1"/>
  <c r="V623" i="1"/>
  <c r="V563" i="1"/>
  <c r="V411" i="1"/>
  <c r="V95" i="1"/>
  <c r="V458" i="1"/>
  <c r="V700" i="1"/>
  <c r="V335" i="1"/>
  <c r="V621" i="1"/>
  <c r="V692" i="1"/>
  <c r="V272" i="1"/>
  <c r="V650" i="1"/>
  <c r="V261" i="1"/>
  <c r="V386" i="1"/>
  <c r="V622" i="1"/>
  <c r="V748" i="1"/>
  <c r="V368" i="1"/>
  <c r="V181" i="1"/>
  <c r="V552" i="1"/>
  <c r="V56" i="1"/>
  <c r="V707" i="1"/>
  <c r="V629" i="1"/>
  <c r="V669" i="1"/>
  <c r="V689" i="1"/>
  <c r="V322" i="1"/>
  <c r="V232" i="1"/>
  <c r="V26" i="1"/>
  <c r="V221" i="1"/>
  <c r="V433" i="1"/>
  <c r="V304" i="1"/>
  <c r="V439" i="1"/>
  <c r="V122" i="1"/>
  <c r="V540" i="1"/>
  <c r="V265" i="1"/>
  <c r="V587" i="1"/>
  <c r="V123" i="1"/>
  <c r="V258" i="1"/>
  <c r="V74" i="1"/>
  <c r="V654" i="1"/>
  <c r="V224" i="1"/>
  <c r="V269" i="1"/>
  <c r="V703" i="1"/>
  <c r="V466" i="1"/>
  <c r="V323" i="1"/>
  <c r="V34" i="1"/>
  <c r="V33" i="1"/>
  <c r="V177" i="1"/>
  <c r="V754" i="1"/>
  <c r="V617" i="1"/>
  <c r="V701" i="1"/>
  <c r="V493" i="1"/>
  <c r="V357" i="1"/>
  <c r="V246" i="1"/>
  <c r="V750" i="1"/>
  <c r="V108" i="1"/>
  <c r="V389" i="1"/>
  <c r="V182" i="1"/>
  <c r="V170" i="1"/>
  <c r="V573" i="1"/>
  <c r="V611" i="1"/>
  <c r="V487" i="1"/>
  <c r="V356" i="1"/>
  <c r="V569" i="1"/>
  <c r="V66" i="1"/>
  <c r="V462" i="1"/>
  <c r="V721" i="1"/>
  <c r="V648" i="1"/>
  <c r="V286" i="1"/>
  <c r="V54" i="1"/>
  <c r="V271" i="1"/>
  <c r="V62" i="1"/>
  <c r="V752" i="1"/>
  <c r="V23" i="1"/>
  <c r="V89" i="1"/>
  <c r="V298" i="1"/>
  <c r="V80" i="1"/>
  <c r="V337" i="1"/>
  <c r="V467" i="1"/>
  <c r="V229" i="1"/>
  <c r="V553" i="1"/>
  <c r="V641" i="1"/>
  <c r="V63" i="1"/>
  <c r="V316" i="1"/>
  <c r="V460" i="1"/>
  <c r="V610" i="1"/>
  <c r="V172" i="1"/>
  <c r="V520" i="1"/>
  <c r="V136" i="1"/>
  <c r="V508" i="1"/>
  <c r="V163" i="1"/>
  <c r="V497" i="1"/>
  <c r="V510" i="1"/>
  <c r="V424" i="1"/>
  <c r="V294" i="1"/>
  <c r="V422" i="1"/>
  <c r="V350" i="1"/>
  <c r="V251" i="1"/>
  <c r="V369" i="1"/>
  <c r="V358" i="1"/>
  <c r="V658" i="1"/>
  <c r="V135" i="1"/>
  <c r="V83" i="1"/>
  <c r="V704" i="1"/>
  <c r="V61" i="1"/>
  <c r="V401" i="1"/>
  <c r="V223" i="1"/>
  <c r="V25" i="1"/>
  <c r="V46" i="1"/>
  <c r="V217" i="1"/>
  <c r="V24" i="1"/>
  <c r="V103" i="1"/>
  <c r="V21" i="1"/>
  <c r="V245" i="1"/>
  <c r="V30" i="1"/>
  <c r="V16" i="1"/>
  <c r="V211" i="1"/>
  <c r="V167" i="1"/>
  <c r="V367" i="1"/>
  <c r="V98" i="1"/>
  <c r="V72" i="1"/>
  <c r="V637" i="1"/>
  <c r="V68" i="1"/>
  <c r="V100" i="1"/>
  <c r="V157" i="1"/>
  <c r="V78" i="1"/>
  <c r="V44" i="1"/>
  <c r="V82" i="1"/>
  <c r="V640" i="1"/>
  <c r="V185" i="1"/>
  <c r="V151" i="1"/>
  <c r="V505" i="1"/>
  <c r="V338" i="1"/>
  <c r="V523" i="1"/>
  <c r="V36" i="1"/>
  <c r="V156" i="1"/>
  <c r="V341" i="1"/>
  <c r="V438" i="1"/>
  <c r="V545" i="1"/>
  <c r="V670" i="1"/>
  <c r="V444" i="1"/>
  <c r="V205" i="1"/>
  <c r="V52" i="1"/>
  <c r="V75" i="1"/>
  <c r="V407" i="1"/>
  <c r="V749" i="1"/>
  <c r="V690" i="1"/>
  <c r="V691" i="1"/>
  <c r="V725" i="1"/>
  <c r="V111" i="1"/>
  <c r="V58" i="1"/>
  <c r="V242" i="1"/>
  <c r="V385" i="1"/>
  <c r="V8" i="1"/>
  <c r="V426" i="1"/>
  <c r="V549" i="1"/>
  <c r="V536" i="1"/>
  <c r="V557" i="1"/>
  <c r="V746" i="1"/>
  <c r="V248" i="1"/>
  <c r="V546" i="1"/>
  <c r="V59" i="1"/>
  <c r="V241" i="1"/>
  <c r="V226" i="1"/>
  <c r="V530" i="1"/>
  <c r="V399" i="1"/>
  <c r="V43" i="1"/>
  <c r="V437" i="1"/>
  <c r="V562" i="1"/>
  <c r="V699" i="1"/>
  <c r="V414" i="1"/>
  <c r="V77" i="1"/>
  <c r="V408" i="1"/>
  <c r="V203" i="1"/>
  <c r="V132" i="1"/>
  <c r="V201" i="1"/>
  <c r="V228" i="1"/>
  <c r="V275" i="1"/>
  <c r="V180" i="1"/>
  <c r="V586" i="1"/>
  <c r="V255" i="1"/>
  <c r="V589" i="1"/>
  <c r="V435" i="1"/>
  <c r="V327" i="1"/>
  <c r="V751" i="1"/>
  <c r="V295" i="1"/>
  <c r="V64" i="1"/>
  <c r="V680" i="1"/>
  <c r="V57" i="1"/>
  <c r="V88" i="1"/>
  <c r="V273" i="1"/>
  <c r="V256" i="1"/>
  <c r="V302" i="1"/>
  <c r="V453" i="1"/>
  <c r="V391" i="1"/>
  <c r="V686" i="1"/>
  <c r="V379" i="1"/>
  <c r="V86" i="1"/>
  <c r="V374" i="1"/>
  <c r="V212" i="1"/>
  <c r="V107" i="1"/>
  <c r="V284" i="1"/>
  <c r="V456" i="1"/>
  <c r="V624" i="1"/>
  <c r="V283" i="1"/>
  <c r="V293" i="1"/>
  <c r="V169" i="1"/>
  <c r="V390" i="1"/>
  <c r="V87" i="1"/>
  <c r="V183" i="1"/>
  <c r="V406" i="1"/>
  <c r="V488" i="1"/>
  <c r="V193" i="1"/>
  <c r="V67" i="1"/>
  <c r="V174" i="1"/>
  <c r="V274" i="1"/>
  <c r="V710" i="1"/>
  <c r="V667" i="1"/>
  <c r="V235" i="1"/>
  <c r="V348" i="1"/>
  <c r="V264" i="1"/>
  <c r="V29" i="1"/>
  <c r="V330" i="1"/>
  <c r="V332" i="1"/>
  <c r="V434" i="1"/>
  <c r="V206" i="1"/>
  <c r="V115" i="1"/>
  <c r="V198" i="1"/>
  <c r="V404" i="1"/>
  <c r="V150" i="1"/>
  <c r="V110" i="1"/>
  <c r="V5" i="1"/>
  <c r="V166" i="1"/>
  <c r="V238" i="1"/>
  <c r="V160" i="1"/>
  <c r="V28" i="1"/>
  <c r="V149" i="1"/>
  <c r="V334" i="1"/>
  <c r="V257" i="1"/>
  <c r="V114" i="1"/>
  <c r="V655" i="1"/>
  <c r="V138" i="1"/>
  <c r="V134" i="1"/>
  <c r="V329" i="1"/>
  <c r="V560" i="1"/>
  <c r="V628" i="1"/>
  <c r="V105" i="1"/>
  <c r="V243" i="1"/>
  <c r="V168" i="1"/>
  <c r="V259" i="1"/>
  <c r="V51" i="1"/>
  <c r="V124" i="1"/>
  <c r="V291" i="1"/>
  <c r="V101" i="1"/>
  <c r="V140" i="1"/>
  <c r="V253" i="1"/>
  <c r="V529" i="1"/>
  <c r="V47" i="1"/>
  <c r="V672" i="1"/>
  <c r="V129" i="1"/>
  <c r="V9" i="1"/>
  <c r="V130" i="1"/>
  <c r="V117" i="1"/>
  <c r="V250" i="1"/>
  <c r="V513" i="1"/>
  <c r="V282" i="1"/>
  <c r="V141" i="1"/>
  <c r="V41" i="1"/>
  <c r="V85" i="1"/>
  <c r="V45" i="1"/>
  <c r="V204" i="1"/>
  <c r="V6" i="1"/>
  <c r="V112" i="1"/>
  <c r="V49" i="1"/>
  <c r="V659" i="1"/>
  <c r="V39" i="1"/>
  <c r="V377" i="1"/>
  <c r="V234" i="1"/>
  <c r="V346" i="1"/>
  <c r="V685" i="1"/>
  <c r="V498" i="1"/>
  <c r="V37" i="1"/>
  <c r="V186" i="1"/>
  <c r="V532" i="1"/>
  <c r="V175" i="1"/>
  <c r="V266" i="1"/>
  <c r="V48" i="1"/>
  <c r="V507" i="1"/>
  <c r="V171" i="1"/>
  <c r="V113" i="1"/>
  <c r="V38" i="1"/>
  <c r="V31" i="1"/>
  <c r="V753" i="1"/>
  <c r="V679" i="1"/>
  <c r="V427" i="1"/>
  <c r="V165" i="1"/>
  <c r="V116" i="1"/>
  <c r="V27" i="1"/>
  <c r="V397" i="1"/>
  <c r="V270" i="1"/>
  <c r="T741" i="1"/>
  <c r="T740" i="1"/>
  <c r="T736" i="1"/>
  <c r="T735" i="1"/>
  <c r="T734" i="1"/>
  <c r="T733" i="1"/>
  <c r="T732" i="1"/>
  <c r="T739" i="1"/>
  <c r="T738" i="1"/>
  <c r="T737" i="1"/>
  <c r="T731" i="1"/>
  <c r="T722" i="1"/>
  <c r="T718" i="1"/>
  <c r="T715" i="1"/>
  <c r="T712" i="1"/>
  <c r="T604" i="1"/>
  <c r="T599" i="1"/>
  <c r="T598" i="1"/>
  <c r="T597" i="1"/>
  <c r="T596" i="1"/>
  <c r="T594" i="1"/>
  <c r="T593" i="1"/>
  <c r="T592" i="1"/>
  <c r="T730" i="1"/>
  <c r="T723" i="1"/>
  <c r="T609" i="1"/>
  <c r="T608" i="1"/>
  <c r="T607" i="1"/>
  <c r="T606" i="1"/>
  <c r="T605" i="1"/>
  <c r="T619" i="1"/>
  <c r="T603" i="1"/>
  <c r="T602" i="1"/>
  <c r="T601" i="1"/>
  <c r="T600" i="1"/>
  <c r="T595" i="1"/>
  <c r="T484" i="1"/>
  <c r="T482" i="1"/>
  <c r="T481" i="1"/>
  <c r="T479" i="1"/>
  <c r="T478" i="1"/>
  <c r="T477" i="1"/>
  <c r="T476" i="1"/>
  <c r="T472" i="1"/>
  <c r="T471" i="1"/>
  <c r="T464" i="1"/>
  <c r="T719" i="1"/>
  <c r="T647" i="1"/>
  <c r="T756" i="1"/>
  <c r="T729" i="1"/>
  <c r="T4" i="1"/>
  <c r="T724" i="1"/>
  <c r="T486" i="1"/>
  <c r="T485" i="1"/>
  <c r="T483" i="1"/>
  <c r="T480" i="1"/>
  <c r="T475" i="1"/>
  <c r="T474" i="1"/>
  <c r="T473" i="1"/>
  <c r="T421" i="1"/>
  <c r="T747" i="1"/>
  <c r="T409" i="1"/>
  <c r="T695" i="1"/>
  <c r="T755" i="1"/>
  <c r="T745" i="1"/>
  <c r="T534" i="1"/>
  <c r="T318" i="1"/>
  <c r="T492" i="1"/>
  <c r="T501" i="1"/>
  <c r="T126" i="1"/>
  <c r="T448" i="1"/>
  <c r="T495" i="1"/>
  <c r="T14" i="1"/>
  <c r="T254" i="1"/>
  <c r="T635" i="1"/>
  <c r="T127" i="1"/>
  <c r="T200" i="1"/>
  <c r="T164" i="1"/>
  <c r="T743" i="1"/>
  <c r="T12" i="1"/>
  <c r="T727" i="1"/>
  <c r="T382" i="1"/>
  <c r="T351" i="1"/>
  <c r="T10" i="1"/>
  <c r="T547" i="1"/>
  <c r="T73" i="1"/>
  <c r="T290" i="1"/>
  <c r="T578" i="1"/>
  <c r="T11" i="1"/>
  <c r="T418" i="1"/>
  <c r="T638" i="1"/>
  <c r="T537" i="1"/>
  <c r="T420" i="1"/>
  <c r="T500" i="1"/>
  <c r="T280" i="1"/>
  <c r="T620" i="1"/>
  <c r="T347" i="1"/>
  <c r="T362" i="1"/>
  <c r="T364" i="1"/>
  <c r="T365" i="1"/>
  <c r="T363" i="1"/>
  <c r="T7" i="1"/>
  <c r="T575" i="1"/>
  <c r="T711" i="1"/>
  <c r="T360" i="1"/>
  <c r="T660" i="1"/>
  <c r="T176" i="1"/>
  <c r="T616" i="1"/>
  <c r="T398" i="1"/>
  <c r="T590" i="1"/>
  <c r="T239" i="1"/>
  <c r="T310" i="1"/>
  <c r="T311" i="1"/>
  <c r="T312" i="1"/>
  <c r="T309" i="1"/>
  <c r="T639" i="1"/>
  <c r="T496" i="1"/>
  <c r="T459" i="1"/>
  <c r="T387" i="1"/>
  <c r="T709" i="1"/>
  <c r="T278" i="1"/>
  <c r="T279" i="1"/>
  <c r="T509" i="1"/>
  <c r="T446" i="1"/>
  <c r="T708" i="1"/>
  <c r="T584" i="1"/>
  <c r="T220" i="1"/>
  <c r="T646" i="1"/>
  <c r="T527" i="1"/>
  <c r="T550" i="1"/>
  <c r="T558" i="1"/>
  <c r="T644" i="1"/>
  <c r="T503" i="1"/>
  <c r="T402" i="1"/>
  <c r="T702" i="1"/>
  <c r="T383" i="1"/>
  <c r="T463" i="1"/>
  <c r="T661" i="1"/>
  <c r="T671" i="1"/>
  <c r="T306" i="1"/>
  <c r="T260" i="1"/>
  <c r="T499" i="1"/>
  <c r="T570" i="1"/>
  <c r="T412" i="1"/>
  <c r="T352" i="1"/>
  <c r="T662" i="1"/>
  <c r="T457" i="1"/>
  <c r="T447" i="1"/>
  <c r="T572" i="1"/>
  <c r="T673" i="1"/>
  <c r="T213" i="1"/>
  <c r="T195" i="1"/>
  <c r="T92" i="1"/>
  <c r="T585" i="1"/>
  <c r="T219" i="1"/>
  <c r="T634" i="1"/>
  <c r="T561" i="1"/>
  <c r="T544" i="1"/>
  <c r="T296" i="1"/>
  <c r="T653" i="1"/>
  <c r="T502" i="1"/>
  <c r="T713" i="1"/>
  <c r="T688" i="1"/>
  <c r="T19" i="1"/>
  <c r="T15" i="1"/>
  <c r="T231" i="1"/>
  <c r="T372" i="1"/>
  <c r="T451" i="1"/>
  <c r="T17" i="1"/>
  <c r="T60" i="1"/>
  <c r="T514" i="1"/>
  <c r="T42" i="1"/>
  <c r="T664" i="1"/>
  <c r="T121" i="1"/>
  <c r="T355" i="1"/>
  <c r="T104" i="1"/>
  <c r="T333" i="1"/>
  <c r="T684" i="1"/>
  <c r="T728" i="1"/>
  <c r="T208" i="1"/>
  <c r="T125" i="1"/>
  <c r="T276" i="1"/>
  <c r="T525" i="1"/>
  <c r="T153" i="1"/>
  <c r="T384" i="1"/>
  <c r="T299" i="1"/>
  <c r="T353" i="1"/>
  <c r="T307" i="1"/>
  <c r="T726" i="1"/>
  <c r="T566" i="1"/>
  <c r="T197" i="1"/>
  <c r="T682" i="1"/>
  <c r="T230" i="1"/>
  <c r="T305" i="1"/>
  <c r="T69" i="1"/>
  <c r="T142" i="1"/>
  <c r="T556" i="1"/>
  <c r="T152" i="1"/>
  <c r="T528" i="1"/>
  <c r="T189" i="1"/>
  <c r="T71" i="1"/>
  <c r="T378" i="1"/>
  <c r="T441" i="1"/>
  <c r="T416" i="1"/>
  <c r="T522" i="1"/>
  <c r="T742" i="1"/>
  <c r="T277" i="1"/>
  <c r="T396" i="1"/>
  <c r="T376" i="1"/>
  <c r="T431" i="1"/>
  <c r="T535" i="1"/>
  <c r="T511" i="1"/>
  <c r="T410" i="1"/>
  <c r="T512" i="1"/>
  <c r="T657" i="1"/>
  <c r="T415" i="1"/>
  <c r="T687" i="1"/>
  <c r="T698" i="1"/>
  <c r="T678" i="1"/>
  <c r="T677" i="1"/>
  <c r="T676" i="1"/>
  <c r="T631" i="1"/>
  <c r="T642" i="1"/>
  <c r="T720" i="1"/>
  <c r="T18" i="1"/>
  <c r="T490" i="1"/>
  <c r="T93" i="1"/>
  <c r="T395" i="1"/>
  <c r="T683" i="1"/>
  <c r="T345" i="1"/>
  <c r="T615" i="1"/>
  <c r="T308" i="1"/>
  <c r="T612" i="1"/>
  <c r="T582" i="1"/>
  <c r="T694" i="1"/>
  <c r="T22" i="1"/>
  <c r="T13" i="1"/>
  <c r="T571" i="1"/>
  <c r="T405" i="1"/>
  <c r="T588" i="1"/>
  <c r="T452" i="1"/>
  <c r="T581" i="1"/>
  <c r="T564" i="1"/>
  <c r="T516" i="1"/>
  <c r="T184" i="1"/>
  <c r="T336" i="1"/>
  <c r="T249" i="1"/>
  <c r="T583" i="1"/>
  <c r="T331" i="1"/>
  <c r="T450" i="1"/>
  <c r="T443" i="1"/>
  <c r="T636" i="1"/>
  <c r="T717" i="1"/>
  <c r="T675" i="1"/>
  <c r="T645" i="1"/>
  <c r="T244" i="1"/>
  <c r="T576" i="1"/>
  <c r="T468" i="1"/>
  <c r="T442" i="1"/>
  <c r="T381" i="1"/>
  <c r="T339" i="1"/>
  <c r="T394" i="1"/>
  <c r="T521" i="1"/>
  <c r="T393" i="1"/>
  <c r="T618" i="1"/>
  <c r="T268" i="1"/>
  <c r="T236" i="1"/>
  <c r="T542" i="1"/>
  <c r="T303" i="1"/>
  <c r="T301" i="1"/>
  <c r="T196" i="1"/>
  <c r="T539" i="1"/>
  <c r="T215" i="1"/>
  <c r="T554" i="1"/>
  <c r="T489" i="1"/>
  <c r="T632" i="1"/>
  <c r="T300" i="1"/>
  <c r="T287" i="1"/>
  <c r="T120" i="1"/>
  <c r="T565" i="1"/>
  <c r="T649" i="1"/>
  <c r="T714" i="1"/>
  <c r="T319" i="1"/>
  <c r="T519" i="1"/>
  <c r="T53" i="1"/>
  <c r="T504" i="1"/>
  <c r="T432" i="1"/>
  <c r="T154" i="1"/>
  <c r="T320" i="1"/>
  <c r="T652" i="1"/>
  <c r="T469" i="1"/>
  <c r="T144" i="1"/>
  <c r="T158" i="1"/>
  <c r="T143" i="1"/>
  <c r="T541" i="1"/>
  <c r="T380" i="1"/>
  <c r="T281" i="1"/>
  <c r="T627" i="1"/>
  <c r="T567" i="1"/>
  <c r="T461" i="1"/>
  <c r="T491" i="1"/>
  <c r="T696" i="1"/>
  <c r="T518" i="1"/>
  <c r="T445" i="1"/>
  <c r="T321" i="1"/>
  <c r="T613" i="1"/>
  <c r="T449" i="1"/>
  <c r="T342" i="1"/>
  <c r="T133" i="1"/>
  <c r="T159" i="1"/>
  <c r="T568" i="1"/>
  <c r="T524" i="1"/>
  <c r="T470" i="1"/>
  <c r="T76" i="1"/>
  <c r="T548" i="1"/>
  <c r="T202" i="1"/>
  <c r="T207" i="1"/>
  <c r="T210" i="1"/>
  <c r="T209" i="1"/>
  <c r="T656" i="1"/>
  <c r="T574" i="1"/>
  <c r="T313" i="1"/>
  <c r="T428" i="1"/>
  <c r="T551" i="1"/>
  <c r="T697" i="1"/>
  <c r="T237" i="1"/>
  <c r="T233" i="1"/>
  <c r="T455" i="1"/>
  <c r="T328" i="1"/>
  <c r="T289" i="1"/>
  <c r="T625" i="1"/>
  <c r="T155" i="1"/>
  <c r="T400" i="1"/>
  <c r="T630" i="1"/>
  <c r="T343" i="1"/>
  <c r="T340" i="1"/>
  <c r="T109" i="1"/>
  <c r="T423" i="1"/>
  <c r="T359" i="1"/>
  <c r="T240" i="1"/>
  <c r="T705" i="1"/>
  <c r="T370" i="1"/>
  <c r="T131" i="1"/>
  <c r="T314" i="1"/>
  <c r="T214" i="1"/>
  <c r="T188" i="1"/>
  <c r="T440" i="1"/>
  <c r="T199" i="1"/>
  <c r="T191" i="1"/>
  <c r="T555" i="1"/>
  <c r="T288" i="1"/>
  <c r="T106" i="1"/>
  <c r="T94" i="1"/>
  <c r="T354" i="1"/>
  <c r="T173" i="1"/>
  <c r="T373" i="1"/>
  <c r="T716" i="1"/>
  <c r="T79" i="1"/>
  <c r="T515" i="1"/>
  <c r="T591" i="1"/>
  <c r="T90" i="1"/>
  <c r="T665" i="1"/>
  <c r="T538" i="1"/>
  <c r="T297" i="1"/>
  <c r="T50" i="1"/>
  <c r="T147" i="1"/>
  <c r="T706" i="1"/>
  <c r="T349" i="1"/>
  <c r="T413" i="1"/>
  <c r="T693" i="1"/>
  <c r="T178" i="1"/>
  <c r="T517" i="1"/>
  <c r="T218" i="1"/>
  <c r="T102" i="1"/>
  <c r="T526" i="1"/>
  <c r="T119" i="1"/>
  <c r="T579" i="1"/>
  <c r="T577" i="1"/>
  <c r="T417" i="1"/>
  <c r="T81" i="1"/>
  <c r="T531" i="1"/>
  <c r="T325" i="1"/>
  <c r="T326" i="1"/>
  <c r="T70" i="1"/>
  <c r="T161" i="1"/>
  <c r="T292" i="1"/>
  <c r="T317" i="1"/>
  <c r="T97" i="1"/>
  <c r="T179" i="1"/>
  <c r="T247" i="1"/>
  <c r="T580" i="1"/>
  <c r="T145" i="1"/>
  <c r="T344" i="1"/>
  <c r="T366" i="1"/>
  <c r="T506" i="1"/>
  <c r="T137" i="1"/>
  <c r="T285" i="1"/>
  <c r="T139" i="1"/>
  <c r="T225" i="1"/>
  <c r="T65" i="1"/>
  <c r="T429" i="1"/>
  <c r="T494" i="1"/>
  <c r="T187" i="1"/>
  <c r="T40" i="1"/>
  <c r="T744" i="1"/>
  <c r="T375" i="1"/>
  <c r="T263" i="1"/>
  <c r="T20" i="1"/>
  <c r="T681" i="1"/>
  <c r="T392" i="1"/>
  <c r="T194" i="1"/>
  <c r="T216" i="1"/>
  <c r="T425" i="1"/>
  <c r="T84" i="1"/>
  <c r="T190" i="1"/>
  <c r="T118" i="1"/>
  <c r="T633" i="1"/>
  <c r="T465" i="1"/>
  <c r="T559" i="1"/>
  <c r="T626" i="1"/>
  <c r="T192" i="1"/>
  <c r="T614" i="1"/>
  <c r="T324" i="1"/>
  <c r="T403" i="1"/>
  <c r="T91" i="1"/>
  <c r="T252" i="1"/>
  <c r="T96" i="1"/>
  <c r="T55" i="1"/>
  <c r="T623" i="1"/>
  <c r="T563" i="1"/>
  <c r="T411" i="1"/>
  <c r="T95" i="1"/>
  <c r="T458" i="1"/>
  <c r="T700" i="1"/>
  <c r="T335" i="1"/>
  <c r="T621" i="1"/>
  <c r="T692" i="1"/>
  <c r="T272" i="1"/>
  <c r="T650" i="1"/>
  <c r="T261" i="1"/>
  <c r="T386" i="1"/>
  <c r="T622" i="1"/>
  <c r="T748" i="1"/>
  <c r="T368" i="1"/>
  <c r="T181" i="1"/>
  <c r="T552" i="1"/>
  <c r="T56" i="1"/>
  <c r="T707" i="1"/>
  <c r="T629" i="1"/>
  <c r="T669" i="1"/>
  <c r="T689" i="1"/>
  <c r="T322" i="1"/>
  <c r="T232" i="1"/>
  <c r="T26" i="1"/>
  <c r="T221" i="1"/>
  <c r="T433" i="1"/>
  <c r="T304" i="1"/>
  <c r="T439" i="1"/>
  <c r="T122" i="1"/>
  <c r="T540" i="1"/>
  <c r="T265" i="1"/>
  <c r="T587" i="1"/>
  <c r="T123" i="1"/>
  <c r="T258" i="1"/>
  <c r="T74" i="1"/>
  <c r="T654" i="1"/>
  <c r="T224" i="1"/>
  <c r="T269" i="1"/>
  <c r="T703" i="1"/>
  <c r="T466" i="1"/>
  <c r="T323" i="1"/>
  <c r="T34" i="1"/>
  <c r="T33" i="1"/>
  <c r="T177" i="1"/>
  <c r="T754" i="1"/>
  <c r="T617" i="1"/>
  <c r="T701" i="1"/>
  <c r="T493" i="1"/>
  <c r="T357" i="1"/>
  <c r="T246" i="1"/>
  <c r="T750" i="1"/>
  <c r="T108" i="1"/>
  <c r="T389" i="1"/>
  <c r="T182" i="1"/>
  <c r="T170" i="1"/>
  <c r="T573" i="1"/>
  <c r="T611" i="1"/>
  <c r="T487" i="1"/>
  <c r="T356" i="1"/>
  <c r="T569" i="1"/>
  <c r="T66" i="1"/>
  <c r="T462" i="1"/>
  <c r="T721" i="1"/>
  <c r="T648" i="1"/>
  <c r="T286" i="1"/>
  <c r="T54" i="1"/>
  <c r="T271" i="1"/>
  <c r="T62" i="1"/>
  <c r="T752" i="1"/>
  <c r="T23" i="1"/>
  <c r="T89" i="1"/>
  <c r="T298" i="1"/>
  <c r="T80" i="1"/>
  <c r="T337" i="1"/>
  <c r="T467" i="1"/>
  <c r="T229" i="1"/>
  <c r="T553" i="1"/>
  <c r="T641" i="1"/>
  <c r="T63" i="1"/>
  <c r="T316" i="1"/>
  <c r="T460" i="1"/>
  <c r="T610" i="1"/>
  <c r="T172" i="1"/>
  <c r="T520" i="1"/>
  <c r="T136" i="1"/>
  <c r="T508" i="1"/>
  <c r="T163" i="1"/>
  <c r="T497" i="1"/>
  <c r="T510" i="1"/>
  <c r="T424" i="1"/>
  <c r="T294" i="1"/>
  <c r="T422" i="1"/>
  <c r="T350" i="1"/>
  <c r="T251" i="1"/>
  <c r="T369" i="1"/>
  <c r="T358" i="1"/>
  <c r="T658" i="1"/>
  <c r="T135" i="1"/>
  <c r="T83" i="1"/>
  <c r="T704" i="1"/>
  <c r="T61" i="1"/>
  <c r="T401" i="1"/>
  <c r="T223" i="1"/>
  <c r="T25" i="1"/>
  <c r="T46" i="1"/>
  <c r="T217" i="1"/>
  <c r="T24" i="1"/>
  <c r="T103" i="1"/>
  <c r="T21" i="1"/>
  <c r="T245" i="1"/>
  <c r="T30" i="1"/>
  <c r="T16" i="1"/>
  <c r="T211" i="1"/>
  <c r="T167" i="1"/>
  <c r="T367" i="1"/>
  <c r="T98" i="1"/>
  <c r="T72" i="1"/>
  <c r="T637" i="1"/>
  <c r="T68" i="1"/>
  <c r="T100" i="1"/>
  <c r="T157" i="1"/>
  <c r="T78" i="1"/>
  <c r="T44" i="1"/>
  <c r="T82" i="1"/>
  <c r="T640" i="1"/>
  <c r="T185" i="1"/>
  <c r="T151" i="1"/>
  <c r="T505" i="1"/>
  <c r="T338" i="1"/>
  <c r="T523" i="1"/>
  <c r="T36" i="1"/>
  <c r="T156" i="1"/>
  <c r="T341" i="1"/>
  <c r="T438" i="1"/>
  <c r="T545" i="1"/>
  <c r="T670" i="1"/>
  <c r="T444" i="1"/>
  <c r="T205" i="1"/>
  <c r="T52" i="1"/>
  <c r="T75" i="1"/>
  <c r="T407" i="1"/>
  <c r="T749" i="1"/>
  <c r="T690" i="1"/>
  <c r="T691" i="1"/>
  <c r="T725" i="1"/>
  <c r="T111" i="1"/>
  <c r="T58" i="1"/>
  <c r="T242" i="1"/>
  <c r="T385" i="1"/>
  <c r="T8" i="1"/>
  <c r="T426" i="1"/>
  <c r="T549" i="1"/>
  <c r="T536" i="1"/>
  <c r="T557" i="1"/>
  <c r="T746" i="1"/>
  <c r="T248" i="1"/>
  <c r="T546" i="1"/>
  <c r="T59" i="1"/>
  <c r="T241" i="1"/>
  <c r="T226" i="1"/>
  <c r="T530" i="1"/>
  <c r="T399" i="1"/>
  <c r="T43" i="1"/>
  <c r="T437" i="1"/>
  <c r="T562" i="1"/>
  <c r="T699" i="1"/>
  <c r="T414" i="1"/>
  <c r="T77" i="1"/>
  <c r="T408" i="1"/>
  <c r="T203" i="1"/>
  <c r="T132" i="1"/>
  <c r="T201" i="1"/>
  <c r="T228" i="1"/>
  <c r="T275" i="1"/>
  <c r="T180" i="1"/>
  <c r="T586" i="1"/>
  <c r="T255" i="1"/>
  <c r="T589" i="1"/>
  <c r="T435" i="1"/>
  <c r="T327" i="1"/>
  <c r="T751" i="1"/>
  <c r="T295" i="1"/>
  <c r="T64" i="1"/>
  <c r="T680" i="1"/>
  <c r="T57" i="1"/>
  <c r="T88" i="1"/>
  <c r="T273" i="1"/>
  <c r="T256" i="1"/>
  <c r="T302" i="1"/>
  <c r="T453" i="1"/>
  <c r="T391" i="1"/>
  <c r="T686" i="1"/>
  <c r="T379" i="1"/>
  <c r="T86" i="1"/>
  <c r="T374" i="1"/>
  <c r="T212" i="1"/>
  <c r="T107" i="1"/>
  <c r="T284" i="1"/>
  <c r="T456" i="1"/>
  <c r="T624" i="1"/>
  <c r="T283" i="1"/>
  <c r="T293" i="1"/>
  <c r="T169" i="1"/>
  <c r="T390" i="1"/>
  <c r="T87" i="1"/>
  <c r="T183" i="1"/>
  <c r="T406" i="1"/>
  <c r="T488" i="1"/>
  <c r="T193" i="1"/>
  <c r="T67" i="1"/>
  <c r="T174" i="1"/>
  <c r="T274" i="1"/>
  <c r="T710" i="1"/>
  <c r="T667" i="1"/>
  <c r="T235" i="1"/>
  <c r="T348" i="1"/>
  <c r="T264" i="1"/>
  <c r="T29" i="1"/>
  <c r="T330" i="1"/>
  <c r="T332" i="1"/>
  <c r="T434" i="1"/>
  <c r="T206" i="1"/>
  <c r="T115" i="1"/>
  <c r="T198" i="1"/>
  <c r="T404" i="1"/>
  <c r="T150" i="1"/>
  <c r="T110" i="1"/>
  <c r="T5" i="1"/>
  <c r="T166" i="1"/>
  <c r="T238" i="1"/>
  <c r="T160" i="1"/>
  <c r="T28" i="1"/>
  <c r="T149" i="1"/>
  <c r="T334" i="1"/>
  <c r="T257" i="1"/>
  <c r="T114" i="1"/>
  <c r="T655" i="1"/>
  <c r="T138" i="1"/>
  <c r="T134" i="1"/>
  <c r="T329" i="1"/>
  <c r="T560" i="1"/>
  <c r="T628" i="1"/>
  <c r="T105" i="1"/>
  <c r="T243" i="1"/>
  <c r="T168" i="1"/>
  <c r="T259" i="1"/>
  <c r="T51" i="1"/>
  <c r="T124" i="1"/>
  <c r="T291" i="1"/>
  <c r="T101" i="1"/>
  <c r="T140" i="1"/>
  <c r="T253" i="1"/>
  <c r="T529" i="1"/>
  <c r="T47" i="1"/>
  <c r="T672" i="1"/>
  <c r="T129" i="1"/>
  <c r="T9" i="1"/>
  <c r="T130" i="1"/>
  <c r="T117" i="1"/>
  <c r="T250" i="1"/>
  <c r="T513" i="1"/>
  <c r="T282" i="1"/>
  <c r="T141" i="1"/>
  <c r="T41" i="1"/>
  <c r="T85" i="1"/>
  <c r="T45" i="1"/>
  <c r="T204" i="1"/>
  <c r="T6" i="1"/>
  <c r="T112" i="1"/>
  <c r="T49" i="1"/>
  <c r="T659" i="1"/>
  <c r="T39" i="1"/>
  <c r="T377" i="1"/>
  <c r="T234" i="1"/>
  <c r="T346" i="1"/>
  <c r="T685" i="1"/>
  <c r="T498" i="1"/>
  <c r="T37" i="1"/>
  <c r="T186" i="1"/>
  <c r="T532" i="1"/>
  <c r="T175" i="1"/>
  <c r="T266" i="1"/>
  <c r="T48" i="1"/>
  <c r="T507" i="1"/>
  <c r="T171" i="1"/>
  <c r="T113" i="1"/>
  <c r="T38" i="1"/>
  <c r="T31" i="1"/>
  <c r="T753" i="1"/>
  <c r="T679" i="1"/>
  <c r="T427" i="1"/>
  <c r="T165" i="1"/>
  <c r="T116" i="1"/>
  <c r="T27" i="1"/>
  <c r="T397" i="1"/>
  <c r="T270" i="1"/>
  <c r="AO730" i="1" l="1"/>
  <c r="AO2984" i="1" s="1"/>
  <c r="AO719" i="1"/>
  <c r="AO2973" i="1" s="1"/>
  <c r="AO756" i="1"/>
  <c r="AO3010" i="1" s="1"/>
  <c r="AO729" i="1"/>
  <c r="AO2983" i="1" s="1"/>
  <c r="AO4" i="1"/>
  <c r="AO2258" i="1" s="1"/>
  <c r="AO724" i="1"/>
  <c r="AO2978" i="1" s="1"/>
  <c r="AO421" i="1"/>
  <c r="AO2675" i="1" s="1"/>
  <c r="AO747" i="1"/>
  <c r="AO3001" i="1" s="1"/>
  <c r="AO695" i="1"/>
  <c r="AO2949" i="1" s="1"/>
  <c r="AO755" i="1"/>
  <c r="AO3009" i="1" s="1"/>
  <c r="AO745" i="1"/>
  <c r="AO2999" i="1" s="1"/>
  <c r="AO534" i="1"/>
  <c r="AO2788" i="1" s="1"/>
  <c r="AO318" i="1"/>
  <c r="AO2572" i="1" s="1"/>
  <c r="AO492" i="1"/>
  <c r="AO2746" i="1" s="1"/>
  <c r="AO501" i="1"/>
  <c r="AO2755" i="1" s="1"/>
  <c r="AO126" i="1"/>
  <c r="AO2380" i="1" s="1"/>
  <c r="AO448" i="1"/>
  <c r="AO2702" i="1" s="1"/>
  <c r="AO495" i="1"/>
  <c r="AO2749" i="1" s="1"/>
  <c r="AO14" i="1"/>
  <c r="AO2268" i="1" s="1"/>
  <c r="AO254" i="1"/>
  <c r="AO2508" i="1" s="1"/>
  <c r="AO635" i="1"/>
  <c r="AO2889" i="1" s="1"/>
  <c r="AO12" i="1"/>
  <c r="AO2266" i="1" s="1"/>
  <c r="AO382" i="1"/>
  <c r="AO2636" i="1" s="1"/>
  <c r="AO10" i="1"/>
  <c r="AO2264" i="1" s="1"/>
  <c r="AO547" i="1"/>
  <c r="AO2801" i="1" s="1"/>
  <c r="AO73" i="1"/>
  <c r="AO2327" i="1" s="1"/>
  <c r="AO290" i="1"/>
  <c r="AO2544" i="1" s="1"/>
  <c r="AO578" i="1"/>
  <c r="AO2832" i="1" s="1"/>
  <c r="AO11" i="1"/>
  <c r="AO2265" i="1" s="1"/>
  <c r="AO638" i="1"/>
  <c r="AO2892" i="1" s="1"/>
  <c r="AO537" i="1"/>
  <c r="AO2791" i="1" s="1"/>
  <c r="AO420" i="1"/>
  <c r="AO2674" i="1" s="1"/>
  <c r="AO500" i="1"/>
  <c r="AO2754" i="1" s="1"/>
  <c r="AO280" i="1"/>
  <c r="AO2534" i="1" s="1"/>
  <c r="AO620" i="1"/>
  <c r="AO2874" i="1" s="1"/>
  <c r="AO362" i="1"/>
  <c r="AO2616" i="1" s="1"/>
  <c r="AO364" i="1"/>
  <c r="AO2618" i="1" s="1"/>
  <c r="AO365" i="1"/>
  <c r="AO2619" i="1" s="1"/>
  <c r="AO363" i="1"/>
  <c r="AO2617" i="1" s="1"/>
  <c r="AO7" i="1"/>
  <c r="AO2261" i="1" s="1"/>
  <c r="AO575" i="1"/>
  <c r="AO2829" i="1" s="1"/>
  <c r="AO711" i="1"/>
  <c r="AO2965" i="1" s="1"/>
  <c r="AO239" i="1"/>
  <c r="AO2493" i="1" s="1"/>
  <c r="AO310" i="1"/>
  <c r="AO2564" i="1" s="1"/>
  <c r="AO311" i="1"/>
  <c r="AO2565" i="1" s="1"/>
  <c r="AO312" i="1"/>
  <c r="AO2566" i="1" s="1"/>
  <c r="AO309" i="1"/>
  <c r="AO2563" i="1" s="1"/>
  <c r="AO639" i="1"/>
  <c r="AO2893" i="1" s="1"/>
  <c r="AO496" i="1"/>
  <c r="AO2750" i="1" s="1"/>
  <c r="AO459" i="1"/>
  <c r="AO2713" i="1" s="1"/>
  <c r="AO278" i="1"/>
  <c r="AO2532" i="1" s="1"/>
  <c r="AO279" i="1"/>
  <c r="AO2533" i="1" s="1"/>
  <c r="AO509" i="1"/>
  <c r="AO2763" i="1" s="1"/>
  <c r="AO220" i="1"/>
  <c r="AO2474" i="1" s="1"/>
  <c r="AO527" i="1"/>
  <c r="AO2781" i="1" s="1"/>
  <c r="AO702" i="1"/>
  <c r="AO2956" i="1" s="1"/>
  <c r="AO570" i="1"/>
  <c r="AO2824" i="1" s="1"/>
  <c r="AO412" i="1"/>
  <c r="AO2666" i="1" s="1"/>
  <c r="AO352" i="1"/>
  <c r="AO2606" i="1" s="1"/>
  <c r="AO447" i="1"/>
  <c r="AO2701" i="1" s="1"/>
  <c r="AO195" i="1"/>
  <c r="AO2449" i="1" s="1"/>
  <c r="AO92" i="1"/>
  <c r="AO2346" i="1" s="1"/>
  <c r="AO219" i="1"/>
  <c r="AO2473" i="1" s="1"/>
  <c r="AO634" i="1"/>
  <c r="AO2888" i="1" s="1"/>
  <c r="AO561" i="1"/>
  <c r="AO2815" i="1" s="1"/>
  <c r="AO296" i="1"/>
  <c r="AO2550" i="1" s="1"/>
  <c r="AO688" i="1"/>
  <c r="AO2942" i="1" s="1"/>
  <c r="AO19" i="1"/>
  <c r="AO2273" i="1" s="1"/>
  <c r="AO15" i="1"/>
  <c r="AO2269" i="1" s="1"/>
  <c r="AO451" i="1"/>
  <c r="AO2705" i="1" s="1"/>
  <c r="AO17" i="1"/>
  <c r="AO2271" i="1" s="1"/>
  <c r="AO60" i="1"/>
  <c r="AO2314" i="1" s="1"/>
  <c r="AO664" i="1"/>
  <c r="AO2918" i="1" s="1"/>
  <c r="AO125" i="1"/>
  <c r="AO2379" i="1" s="1"/>
  <c r="AO353" i="1"/>
  <c r="AO2607" i="1" s="1"/>
  <c r="AO307" i="1"/>
  <c r="AO2561" i="1" s="1"/>
  <c r="AO230" i="1"/>
  <c r="AO2484" i="1" s="1"/>
  <c r="AO742" i="1"/>
  <c r="AO2996" i="1" s="1"/>
  <c r="AO657" i="1"/>
  <c r="AO2911" i="1" s="1"/>
  <c r="AO687" i="1"/>
  <c r="AO2941" i="1" s="1"/>
  <c r="AO642" i="1"/>
  <c r="AO720" i="1"/>
  <c r="AO2974" i="1" s="1"/>
  <c r="AO18" i="1"/>
  <c r="AO2272" i="1" s="1"/>
  <c r="AO694" i="1"/>
  <c r="AO2948" i="1" s="1"/>
  <c r="AO22" i="1"/>
  <c r="AO2276" i="1" s="1"/>
  <c r="AO13" i="1"/>
  <c r="AO2267" i="1" s="1"/>
  <c r="AO581" i="1"/>
  <c r="AO2835" i="1" s="1"/>
  <c r="AO443" i="1"/>
  <c r="AO2697" i="1" s="1"/>
  <c r="AO381" i="1"/>
  <c r="AO2635" i="1" s="1"/>
  <c r="AO521" i="1"/>
  <c r="AO2775" i="1" s="1"/>
  <c r="AO542" i="1"/>
  <c r="AO539" i="1"/>
  <c r="AO2793" i="1" s="1"/>
  <c r="AO714" i="1"/>
  <c r="AO2968" i="1" s="1"/>
  <c r="AO319" i="1"/>
  <c r="AO2573" i="1" s="1"/>
  <c r="AO154" i="1"/>
  <c r="AO2408" i="1" s="1"/>
  <c r="AO320" i="1"/>
  <c r="AO2574" i="1" s="1"/>
  <c r="AO158" i="1"/>
  <c r="AO2412" i="1" s="1"/>
  <c r="AO627" i="1"/>
  <c r="AO2881" i="1" s="1"/>
  <c r="AO567" i="1"/>
  <c r="AO2821" i="1" s="1"/>
  <c r="AO461" i="1"/>
  <c r="AO2715" i="1" s="1"/>
  <c r="AO491" i="1"/>
  <c r="AO2745" i="1" s="1"/>
  <c r="AO159" i="1"/>
  <c r="AO2413" i="1" s="1"/>
  <c r="AO568" i="1"/>
  <c r="AO2822" i="1" s="1"/>
  <c r="AO470" i="1"/>
  <c r="AO2724" i="1" s="1"/>
  <c r="AO548" i="1"/>
  <c r="AO2802" i="1" s="1"/>
  <c r="AO210" i="1"/>
  <c r="AO2464" i="1" s="1"/>
  <c r="AO656" i="1"/>
  <c r="AO2910" i="1" s="1"/>
  <c r="AO697" i="1"/>
  <c r="AO2951" i="1" s="1"/>
  <c r="AO455" i="1"/>
  <c r="AO2709" i="1" s="1"/>
  <c r="AO328" i="1"/>
  <c r="AO2582" i="1" s="1"/>
  <c r="AO340" i="1"/>
  <c r="AO2594" i="1" s="1"/>
  <c r="AO423" i="1"/>
  <c r="AO2677" i="1" s="1"/>
  <c r="AO359" i="1"/>
  <c r="AO2613" i="1" s="1"/>
  <c r="AO240" i="1"/>
  <c r="AO2494" i="1" s="1"/>
  <c r="AO370" i="1"/>
  <c r="AO440" i="1"/>
  <c r="AO2694" i="1" s="1"/>
  <c r="AO555" i="1"/>
  <c r="AO2809" i="1" s="1"/>
  <c r="AO354" i="1"/>
  <c r="AO2608" i="1" s="1"/>
  <c r="AO373" i="1"/>
  <c r="AO2627" i="1" s="1"/>
  <c r="AO716" i="1"/>
  <c r="AO2970" i="1" s="1"/>
  <c r="AO90" i="1"/>
  <c r="AO2344" i="1" s="1"/>
  <c r="AO665" i="1"/>
  <c r="AO538" i="1"/>
  <c r="AO2792" i="1" s="1"/>
  <c r="AO297" i="1"/>
  <c r="AO2551" i="1" s="1"/>
  <c r="AO693" i="1"/>
  <c r="AO2947" i="1" s="1"/>
  <c r="AO517" i="1"/>
  <c r="AO2771" i="1" s="1"/>
  <c r="AO218" i="1"/>
  <c r="AO2472" i="1" s="1"/>
  <c r="AO526" i="1"/>
  <c r="AO2780" i="1" s="1"/>
  <c r="AO579" i="1"/>
  <c r="AO2833" i="1" s="1"/>
  <c r="AO577" i="1"/>
  <c r="AO2831" i="1" s="1"/>
  <c r="AO417" i="1"/>
  <c r="AO2671" i="1" s="1"/>
  <c r="AO81" i="1"/>
  <c r="AO2335" i="1" s="1"/>
  <c r="AO325" i="1"/>
  <c r="AO2579" i="1" s="1"/>
  <c r="AO326" i="1"/>
  <c r="AO2580" i="1" s="1"/>
  <c r="AO292" i="1"/>
  <c r="AO2546" i="1" s="1"/>
  <c r="AO317" i="1"/>
  <c r="AO2571" i="1" s="1"/>
  <c r="AO179" i="1"/>
  <c r="AO2433" i="1" s="1"/>
  <c r="AO247" i="1"/>
  <c r="AO2501" i="1" s="1"/>
  <c r="AO580" i="1"/>
  <c r="AO2834" i="1" s="1"/>
  <c r="AO145" i="1"/>
  <c r="AO366" i="1"/>
  <c r="AO2620" i="1" s="1"/>
  <c r="AO506" i="1"/>
  <c r="AO2760" i="1" s="1"/>
  <c r="AO137" i="1"/>
  <c r="AO2391" i="1" s="1"/>
  <c r="AO225" i="1"/>
  <c r="AO2479" i="1" s="1"/>
  <c r="AO65" i="1"/>
  <c r="AO2319" i="1" s="1"/>
  <c r="AO429" i="1"/>
  <c r="AO494" i="1"/>
  <c r="AO2748" i="1" s="1"/>
  <c r="AO744" i="1"/>
  <c r="AO2998" i="1" s="1"/>
  <c r="AO375" i="1"/>
  <c r="AO2629" i="1" s="1"/>
  <c r="AO263" i="1"/>
  <c r="AO2517" i="1" s="1"/>
  <c r="AO20" i="1"/>
  <c r="AO2274" i="1" s="1"/>
  <c r="AO392" i="1"/>
  <c r="AO2646" i="1" s="1"/>
  <c r="AO194" i="1"/>
  <c r="AO2448" i="1" s="1"/>
  <c r="AO216" i="1"/>
  <c r="AO2470" i="1" s="1"/>
  <c r="AO425" i="1"/>
  <c r="AO2679" i="1" s="1"/>
  <c r="AO118" i="1"/>
  <c r="AO2372" i="1" s="1"/>
  <c r="AO633" i="1"/>
  <c r="AO2887" i="1" s="1"/>
  <c r="AO465" i="1"/>
  <c r="AO2719" i="1" s="1"/>
  <c r="AO559" i="1"/>
  <c r="AO2813" i="1" s="1"/>
  <c r="AO626" i="1"/>
  <c r="AO2880" i="1" s="1"/>
  <c r="AO192" i="1"/>
  <c r="AO2446" i="1" s="1"/>
  <c r="AO614" i="1"/>
  <c r="AO2868" i="1" s="1"/>
  <c r="AO324" i="1"/>
  <c r="AO2578" i="1" s="1"/>
  <c r="AO403" i="1"/>
  <c r="AO2657" i="1" s="1"/>
  <c r="AO91" i="1"/>
  <c r="AO2345" i="1" s="1"/>
  <c r="AO252" i="1"/>
  <c r="AO2506" i="1" s="1"/>
  <c r="AO623" i="1"/>
  <c r="AO2877" i="1" s="1"/>
  <c r="AO563" i="1"/>
  <c r="AO2817" i="1" s="1"/>
  <c r="AO411" i="1"/>
  <c r="AO2665" i="1" s="1"/>
  <c r="AO95" i="1"/>
  <c r="AO2349" i="1" s="1"/>
  <c r="AO458" i="1"/>
  <c r="AO2712" i="1" s="1"/>
  <c r="AO700" i="1"/>
  <c r="AO2954" i="1" s="1"/>
  <c r="AO335" i="1"/>
  <c r="AO2589" i="1" s="1"/>
  <c r="AO621" i="1"/>
  <c r="AO2875" i="1" s="1"/>
  <c r="AO692" i="1"/>
  <c r="AO2946" i="1" s="1"/>
  <c r="AO272" i="1"/>
  <c r="AO2526" i="1" s="1"/>
  <c r="AO650" i="1"/>
  <c r="AO261" i="1"/>
  <c r="AO386" i="1"/>
  <c r="AO2640" i="1" s="1"/>
  <c r="AO622" i="1"/>
  <c r="AO2876" i="1" s="1"/>
  <c r="AO748" i="1"/>
  <c r="AO3002" i="1" s="1"/>
  <c r="AO368" i="1"/>
  <c r="AO2622" i="1" s="1"/>
  <c r="AO181" i="1"/>
  <c r="AO2435" i="1" s="1"/>
  <c r="AO552" i="1"/>
  <c r="AO2806" i="1" s="1"/>
  <c r="AO56" i="1"/>
  <c r="AO2310" i="1" s="1"/>
  <c r="AO707" i="1"/>
  <c r="AO2961" i="1" s="1"/>
  <c r="AO629" i="1"/>
  <c r="AO2883" i="1" s="1"/>
  <c r="AO669" i="1"/>
  <c r="AO2923" i="1" s="1"/>
  <c r="AO689" i="1"/>
  <c r="AO2943" i="1" s="1"/>
  <c r="AO322" i="1"/>
  <c r="AO2576" i="1" s="1"/>
  <c r="AO232" i="1"/>
  <c r="AO2486" i="1" s="1"/>
  <c r="AO26" i="1"/>
  <c r="AO2280" i="1" s="1"/>
  <c r="AO433" i="1"/>
  <c r="AO2687" i="1" s="1"/>
  <c r="AO304" i="1"/>
  <c r="AO2558" i="1" s="1"/>
  <c r="AO439" i="1"/>
  <c r="AO2693" i="1" s="1"/>
  <c r="AO122" i="1"/>
  <c r="AO2376" i="1" s="1"/>
  <c r="AO540" i="1"/>
  <c r="AO2794" i="1" s="1"/>
  <c r="AO265" i="1"/>
  <c r="AO2519" i="1" s="1"/>
  <c r="AO587" i="1"/>
  <c r="AO2841" i="1" s="1"/>
  <c r="AO123" i="1"/>
  <c r="AO2377" i="1" s="1"/>
  <c r="AO258" i="1"/>
  <c r="AO2512" i="1" s="1"/>
  <c r="AO74" i="1"/>
  <c r="AO2328" i="1" s="1"/>
  <c r="AO654" i="1"/>
  <c r="AO2908" i="1" s="1"/>
  <c r="AO224" i="1"/>
  <c r="AO2478" i="1" s="1"/>
  <c r="AO269" i="1"/>
  <c r="AO2523" i="1" s="1"/>
  <c r="AO703" i="1"/>
  <c r="AO2957" i="1" s="1"/>
  <c r="AO466" i="1"/>
  <c r="AO2720" i="1" s="1"/>
  <c r="AO323" i="1"/>
  <c r="AO2577" i="1" s="1"/>
  <c r="AO33" i="1"/>
  <c r="AO2287" i="1" s="1"/>
  <c r="AO177" i="1"/>
  <c r="AO2431" i="1" s="1"/>
  <c r="AO754" i="1"/>
  <c r="AO3008" i="1" s="1"/>
  <c r="AO617" i="1"/>
  <c r="AO2871" i="1" s="1"/>
  <c r="AO701" i="1"/>
  <c r="AO2955" i="1" s="1"/>
  <c r="AO493" i="1"/>
  <c r="AO2747" i="1" s="1"/>
  <c r="AO357" i="1"/>
  <c r="AO2611" i="1" s="1"/>
  <c r="AO246" i="1"/>
  <c r="AO2500" i="1" s="1"/>
  <c r="AO750" i="1"/>
  <c r="AO3004" i="1" s="1"/>
  <c r="AO108" i="1"/>
  <c r="AO2362" i="1" s="1"/>
  <c r="AO389" i="1"/>
  <c r="AO2643" i="1" s="1"/>
  <c r="AO182" i="1"/>
  <c r="AO2436" i="1" s="1"/>
  <c r="AO170" i="1"/>
  <c r="AO2424" i="1" s="1"/>
  <c r="AO573" i="1"/>
  <c r="AO2827" i="1" s="1"/>
  <c r="AO611" i="1"/>
  <c r="AO2865" i="1" s="1"/>
  <c r="AO487" i="1"/>
  <c r="AO2741" i="1" s="1"/>
  <c r="AO356" i="1"/>
  <c r="AO2610" i="1" s="1"/>
  <c r="AO569" i="1"/>
  <c r="AO2823" i="1" s="1"/>
  <c r="AO66" i="1"/>
  <c r="AO2320" i="1" s="1"/>
  <c r="AO462" i="1"/>
  <c r="AO2716" i="1" s="1"/>
  <c r="AO721" i="1"/>
  <c r="AO2975" i="1" s="1"/>
  <c r="AO648" i="1"/>
  <c r="AO2902" i="1" s="1"/>
  <c r="AO286" i="1"/>
  <c r="AO2540" i="1" s="1"/>
  <c r="AO54" i="1"/>
  <c r="AO2308" i="1" s="1"/>
  <c r="AO271" i="1"/>
  <c r="AO2525" i="1" s="1"/>
  <c r="AO62" i="1"/>
  <c r="AO2316" i="1" s="1"/>
  <c r="AO752" i="1"/>
  <c r="AO3006" i="1" s="1"/>
  <c r="AO23" i="1"/>
  <c r="AO2277" i="1" s="1"/>
  <c r="AO89" i="1"/>
  <c r="AO2343" i="1" s="1"/>
  <c r="AO298" i="1"/>
  <c r="AO2552" i="1" s="1"/>
  <c r="AO80" i="1"/>
  <c r="AO2334" i="1" s="1"/>
  <c r="AO337" i="1"/>
  <c r="AO2591" i="1" s="1"/>
  <c r="AO467" i="1"/>
  <c r="AO2721" i="1" s="1"/>
  <c r="AO229" i="1"/>
  <c r="AO2483" i="1" s="1"/>
  <c r="AO553" i="1"/>
  <c r="AO2807" i="1" s="1"/>
  <c r="AO641" i="1"/>
  <c r="AO2895" i="1" s="1"/>
  <c r="AO63" i="1"/>
  <c r="AO2317" i="1" s="1"/>
  <c r="AO316" i="1"/>
  <c r="AO2570" i="1" s="1"/>
  <c r="AO460" i="1"/>
  <c r="AO2714" i="1" s="1"/>
  <c r="AO610" i="1"/>
  <c r="AO2864" i="1" s="1"/>
  <c r="AO172" i="1"/>
  <c r="AO2426" i="1" s="1"/>
  <c r="AO520" i="1"/>
  <c r="AO2774" i="1" s="1"/>
  <c r="AO136" i="1"/>
  <c r="AO2390" i="1" s="1"/>
  <c r="AO508" i="1"/>
  <c r="AO2762" i="1" s="1"/>
  <c r="AO163" i="1"/>
  <c r="AO2417" i="1" s="1"/>
  <c r="AO497" i="1"/>
  <c r="AO2751" i="1" s="1"/>
  <c r="AO510" i="1"/>
  <c r="AO2764" i="1" s="1"/>
  <c r="AO424" i="1"/>
  <c r="AO2678" i="1" s="1"/>
  <c r="AO294" i="1"/>
  <c r="AO2548" i="1" s="1"/>
  <c r="AO422" i="1"/>
  <c r="AO2676" i="1" s="1"/>
  <c r="AO350" i="1"/>
  <c r="AO2604" i="1" s="1"/>
  <c r="AO369" i="1"/>
  <c r="AO2623" i="1" s="1"/>
  <c r="AO358" i="1"/>
  <c r="AO2612" i="1" s="1"/>
  <c r="AO658" i="1"/>
  <c r="AO2912" i="1" s="1"/>
  <c r="AO135" i="1"/>
  <c r="AO2389" i="1" s="1"/>
  <c r="AO83" i="1"/>
  <c r="AO2337" i="1" s="1"/>
  <c r="AO704" i="1"/>
  <c r="AO2958" i="1" s="1"/>
  <c r="AO61" i="1"/>
  <c r="AO2315" i="1" s="1"/>
  <c r="AO401" i="1"/>
  <c r="AO2655" i="1" s="1"/>
  <c r="AO223" i="1"/>
  <c r="AO2477" i="1" s="1"/>
  <c r="AO25" i="1"/>
  <c r="AO2279" i="1" s="1"/>
  <c r="AO217" i="1"/>
  <c r="AO2471" i="1" s="1"/>
  <c r="AO24" i="1"/>
  <c r="AO2278" i="1" s="1"/>
  <c r="AO103" i="1"/>
  <c r="AO2357" i="1" s="1"/>
  <c r="AO21" i="1"/>
  <c r="AO2275" i="1" s="1"/>
  <c r="AO245" i="1"/>
  <c r="AO2499" i="1" s="1"/>
  <c r="AO30" i="1"/>
  <c r="AO2284" i="1" s="1"/>
  <c r="AO16" i="1"/>
  <c r="AO2270" i="1" s="1"/>
  <c r="AO211" i="1"/>
  <c r="AO2465" i="1" s="1"/>
  <c r="AO167" i="1"/>
  <c r="AO2421" i="1" s="1"/>
  <c r="AO367" i="1"/>
  <c r="AO2621" i="1" s="1"/>
  <c r="AO72" i="1"/>
  <c r="AO2326" i="1" s="1"/>
  <c r="AO637" i="1"/>
  <c r="AO2891" i="1" s="1"/>
  <c r="AO68" i="1"/>
  <c r="AO2322" i="1" s="1"/>
  <c r="AO100" i="1"/>
  <c r="AO2354" i="1" s="1"/>
  <c r="AO157" i="1"/>
  <c r="AO2411" i="1" s="1"/>
  <c r="AO78" i="1"/>
  <c r="AO2332" i="1" s="1"/>
  <c r="AO44" i="1"/>
  <c r="AO2298" i="1" s="1"/>
  <c r="AO82" i="1"/>
  <c r="AO2336" i="1" s="1"/>
  <c r="AO640" i="1"/>
  <c r="AO2894" i="1" s="1"/>
  <c r="AO185" i="1"/>
  <c r="AO2439" i="1" s="1"/>
  <c r="AO151" i="1"/>
  <c r="AO2405" i="1" s="1"/>
  <c r="AO505" i="1"/>
  <c r="AO2759" i="1" s="1"/>
  <c r="AO338" i="1"/>
  <c r="AO2592" i="1" s="1"/>
  <c r="AO523" i="1"/>
  <c r="AO2777" i="1" s="1"/>
  <c r="AO36" i="1"/>
  <c r="AO2290" i="1" s="1"/>
  <c r="AO156" i="1"/>
  <c r="AO2410" i="1" s="1"/>
  <c r="AO341" i="1"/>
  <c r="AO2595" i="1" s="1"/>
  <c r="AO438" i="1"/>
  <c r="AO2692" i="1" s="1"/>
  <c r="AO545" i="1"/>
  <c r="AO2799" i="1" s="1"/>
  <c r="AO670" i="1"/>
  <c r="AO2924" i="1" s="1"/>
  <c r="AO444" i="1"/>
  <c r="AO2698" i="1" s="1"/>
  <c r="AO205" i="1"/>
  <c r="AO2459" i="1" s="1"/>
  <c r="AO52" i="1"/>
  <c r="AO2306" i="1" s="1"/>
  <c r="AO75" i="1"/>
  <c r="AO2329" i="1" s="1"/>
  <c r="AO407" i="1"/>
  <c r="AO2661" i="1" s="1"/>
  <c r="AO749" i="1"/>
  <c r="AO3003" i="1" s="1"/>
  <c r="AO690" i="1"/>
  <c r="AO2944" i="1" s="1"/>
  <c r="AO691" i="1"/>
  <c r="AO2945" i="1" s="1"/>
  <c r="AO725" i="1"/>
  <c r="AO2979" i="1" s="1"/>
  <c r="AO111" i="1"/>
  <c r="AO2365" i="1" s="1"/>
  <c r="AO58" i="1"/>
  <c r="AO2312" i="1" s="1"/>
  <c r="AO242" i="1"/>
  <c r="AO2496" i="1" s="1"/>
  <c r="AO385" i="1"/>
  <c r="AO2639" i="1" s="1"/>
  <c r="AO8" i="1"/>
  <c r="AO2262" i="1" s="1"/>
  <c r="AO426" i="1"/>
  <c r="AO2680" i="1" s="1"/>
  <c r="AO549" i="1"/>
  <c r="AO2803" i="1" s="1"/>
  <c r="AO536" i="1"/>
  <c r="AO2790" i="1" s="1"/>
  <c r="AO557" i="1"/>
  <c r="AO2811" i="1" s="1"/>
  <c r="AO746" i="1"/>
  <c r="AO3000" i="1" s="1"/>
  <c r="AO248" i="1"/>
  <c r="AO2502" i="1" s="1"/>
  <c r="AO546" i="1"/>
  <c r="AO2800" i="1" s="1"/>
  <c r="AO241" i="1"/>
  <c r="AO2495" i="1" s="1"/>
  <c r="AO226" i="1"/>
  <c r="AO530" i="1"/>
  <c r="AO2784" i="1" s="1"/>
  <c r="AO399" i="1"/>
  <c r="AO2653" i="1" s="1"/>
  <c r="AO43" i="1"/>
  <c r="AO2297" i="1" s="1"/>
  <c r="AO437" i="1"/>
  <c r="AO2691" i="1" s="1"/>
  <c r="AO562" i="1"/>
  <c r="AO2816" i="1" s="1"/>
  <c r="AO699" i="1"/>
  <c r="AO2953" i="1" s="1"/>
  <c r="AO414" i="1"/>
  <c r="AO2668" i="1" s="1"/>
  <c r="AO77" i="1"/>
  <c r="AO2331" i="1" s="1"/>
  <c r="AO408" i="1"/>
  <c r="AO2662" i="1" s="1"/>
  <c r="AO203" i="1"/>
  <c r="AO2457" i="1" s="1"/>
  <c r="AO132" i="1"/>
  <c r="AO2386" i="1" s="1"/>
  <c r="AO201" i="1"/>
  <c r="AO2455" i="1" s="1"/>
  <c r="AO228" i="1"/>
  <c r="AO2482" i="1" s="1"/>
  <c r="AO275" i="1"/>
  <c r="AO2529" i="1" s="1"/>
  <c r="AO180" i="1"/>
  <c r="AO2434" i="1" s="1"/>
  <c r="AO586" i="1"/>
  <c r="AO2840" i="1" s="1"/>
  <c r="AO255" i="1"/>
  <c r="AO2509" i="1" s="1"/>
  <c r="AO589" i="1"/>
  <c r="AO2843" i="1" s="1"/>
  <c r="AO435" i="1"/>
  <c r="AO327" i="1"/>
  <c r="AO2581" i="1" s="1"/>
  <c r="AO751" i="1"/>
  <c r="AO3005" i="1" s="1"/>
  <c r="AO295" i="1"/>
  <c r="AO2549" i="1" s="1"/>
  <c r="AO64" i="1"/>
  <c r="AO2318" i="1" s="1"/>
  <c r="AO680" i="1"/>
  <c r="AO2934" i="1" s="1"/>
  <c r="AO57" i="1"/>
  <c r="AO2311" i="1" s="1"/>
  <c r="AO88" i="1"/>
  <c r="AO2342" i="1" s="1"/>
  <c r="AO273" i="1"/>
  <c r="AO2527" i="1" s="1"/>
  <c r="AO256" i="1"/>
  <c r="AO2510" i="1" s="1"/>
  <c r="AO302" i="1"/>
  <c r="AO2556" i="1" s="1"/>
  <c r="AO453" i="1"/>
  <c r="AO391" i="1"/>
  <c r="AO2645" i="1" s="1"/>
  <c r="AO686" i="1"/>
  <c r="AO2940" i="1" s="1"/>
  <c r="AO379" i="1"/>
  <c r="AO2633" i="1" s="1"/>
  <c r="AO86" i="1"/>
  <c r="AO2340" i="1" s="1"/>
  <c r="AO374" i="1"/>
  <c r="AO2628" i="1" s="1"/>
  <c r="AO212" i="1"/>
  <c r="AO2466" i="1" s="1"/>
  <c r="AO107" i="1"/>
  <c r="AO2361" i="1" s="1"/>
  <c r="AO284" i="1"/>
  <c r="AO2538" i="1" s="1"/>
  <c r="AO456" i="1"/>
  <c r="AO2710" i="1" s="1"/>
  <c r="AO624" i="1"/>
  <c r="AO2878" i="1" s="1"/>
  <c r="AO283" i="1"/>
  <c r="AO2537" i="1" s="1"/>
  <c r="AO293" i="1"/>
  <c r="AO2547" i="1" s="1"/>
  <c r="AO169" i="1"/>
  <c r="AO2423" i="1" s="1"/>
  <c r="AO390" i="1"/>
  <c r="AO2644" i="1" s="1"/>
  <c r="AO87" i="1"/>
  <c r="AO2341" i="1" s="1"/>
  <c r="AO183" i="1"/>
  <c r="AO2437" i="1" s="1"/>
  <c r="AO406" i="1"/>
  <c r="AO2660" i="1" s="1"/>
  <c r="AO488" i="1"/>
  <c r="AO2742" i="1" s="1"/>
  <c r="AO193" i="1"/>
  <c r="AO2447" i="1" s="1"/>
  <c r="AO67" i="1"/>
  <c r="AO2321" i="1" s="1"/>
  <c r="AO174" i="1"/>
  <c r="AO2428" i="1" s="1"/>
  <c r="AO274" i="1"/>
  <c r="AO2528" i="1" s="1"/>
  <c r="AO710" i="1"/>
  <c r="AO2964" i="1" s="1"/>
  <c r="AO667" i="1"/>
  <c r="AO235" i="1"/>
  <c r="AO2489" i="1" s="1"/>
  <c r="AO348" i="1"/>
  <c r="AO2602" i="1" s="1"/>
  <c r="AO264" i="1"/>
  <c r="AO2518" i="1" s="1"/>
  <c r="AO29" i="1"/>
  <c r="AO2283" i="1" s="1"/>
  <c r="AO330" i="1"/>
  <c r="AO2584" i="1" s="1"/>
  <c r="AO332" i="1"/>
  <c r="AO2586" i="1" s="1"/>
  <c r="AO434" i="1"/>
  <c r="AO2688" i="1" s="1"/>
  <c r="AO206" i="1"/>
  <c r="AO2460" i="1" s="1"/>
  <c r="AO115" i="1"/>
  <c r="AO2369" i="1" s="1"/>
  <c r="AO198" i="1"/>
  <c r="AO2452" i="1" s="1"/>
  <c r="AO404" i="1"/>
  <c r="AO2658" i="1" s="1"/>
  <c r="AO150" i="1"/>
  <c r="AO2404" i="1" s="1"/>
  <c r="AO110" i="1"/>
  <c r="AO2364" i="1" s="1"/>
  <c r="AO5" i="1"/>
  <c r="AO2259" i="1" s="1"/>
  <c r="AO166" i="1"/>
  <c r="AO2420" i="1" s="1"/>
  <c r="AO238" i="1"/>
  <c r="AO2492" i="1" s="1"/>
  <c r="AO160" i="1"/>
  <c r="AO2414" i="1" s="1"/>
  <c r="AO28" i="1"/>
  <c r="AO2282" i="1" s="1"/>
  <c r="AO149" i="1"/>
  <c r="AO2403" i="1" s="1"/>
  <c r="AO334" i="1"/>
  <c r="AO2588" i="1" s="1"/>
  <c r="AO257" i="1"/>
  <c r="AO2511" i="1" s="1"/>
  <c r="AO114" i="1"/>
  <c r="AO2368" i="1" s="1"/>
  <c r="AO655" i="1"/>
  <c r="AO2909" i="1" s="1"/>
  <c r="AO138" i="1"/>
  <c r="AO2392" i="1" s="1"/>
  <c r="AO134" i="1"/>
  <c r="AO2388" i="1" s="1"/>
  <c r="AO329" i="1"/>
  <c r="AO2583" i="1" s="1"/>
  <c r="AO560" i="1"/>
  <c r="AO2814" i="1" s="1"/>
  <c r="AO628" i="1"/>
  <c r="AO2882" i="1" s="1"/>
  <c r="AO105" i="1"/>
  <c r="AO2359" i="1" s="1"/>
  <c r="AO243" i="1"/>
  <c r="AO2497" i="1" s="1"/>
  <c r="AO168" i="1"/>
  <c r="AO2422" i="1" s="1"/>
  <c r="AO259" i="1"/>
  <c r="AO2513" i="1" s="1"/>
  <c r="AO51" i="1"/>
  <c r="AO2305" i="1" s="1"/>
  <c r="AO124" i="1"/>
  <c r="AO2378" i="1" s="1"/>
  <c r="AO291" i="1"/>
  <c r="AO2545" i="1" s="1"/>
  <c r="AO101" i="1"/>
  <c r="AO2355" i="1" s="1"/>
  <c r="AO140" i="1"/>
  <c r="AO2394" i="1" s="1"/>
  <c r="AO253" i="1"/>
  <c r="AO2507" i="1" s="1"/>
  <c r="AO529" i="1"/>
  <c r="AO2783" i="1" s="1"/>
  <c r="AO47" i="1"/>
  <c r="AO2301" i="1" s="1"/>
  <c r="AO672" i="1"/>
  <c r="AO2926" i="1" s="1"/>
  <c r="AO129" i="1"/>
  <c r="AO2383" i="1" s="1"/>
  <c r="AO9" i="1"/>
  <c r="AO2263" i="1" s="1"/>
  <c r="AO130" i="1"/>
  <c r="AO2384" i="1" s="1"/>
  <c r="AO117" i="1"/>
  <c r="AO2371" i="1" s="1"/>
  <c r="AO250" i="1"/>
  <c r="AO2504" i="1" s="1"/>
  <c r="AO513" i="1"/>
  <c r="AO2767" i="1" s="1"/>
  <c r="AO282" i="1"/>
  <c r="AO2536" i="1" s="1"/>
  <c r="AO141" i="1"/>
  <c r="AO2395" i="1" s="1"/>
  <c r="AO41" i="1"/>
  <c r="AO2295" i="1" s="1"/>
  <c r="AO85" i="1"/>
  <c r="AO2339" i="1" s="1"/>
  <c r="AO45" i="1"/>
  <c r="AO2299" i="1" s="1"/>
  <c r="AO204" i="1"/>
  <c r="AO2458" i="1" s="1"/>
  <c r="AO6" i="1"/>
  <c r="AO2260" i="1" s="1"/>
  <c r="AO112" i="1"/>
  <c r="AO2366" i="1" s="1"/>
  <c r="AO49" i="1"/>
  <c r="AO2303" i="1" s="1"/>
  <c r="AO659" i="1"/>
  <c r="AO2913" i="1" s="1"/>
  <c r="AO39" i="1"/>
  <c r="AO2293" i="1" s="1"/>
  <c r="AO377" i="1"/>
  <c r="AO2631" i="1" s="1"/>
  <c r="AO234" i="1"/>
  <c r="AO2488" i="1" s="1"/>
  <c r="AO346" i="1"/>
  <c r="AO2600" i="1" s="1"/>
  <c r="AO685" i="1"/>
  <c r="AO2939" i="1" s="1"/>
  <c r="AO498" i="1"/>
  <c r="AO2752" i="1" s="1"/>
  <c r="AO37" i="1"/>
  <c r="AO2291" i="1" s="1"/>
  <c r="AO186" i="1"/>
  <c r="AO2440" i="1" s="1"/>
  <c r="AO532" i="1"/>
  <c r="AO175" i="1"/>
  <c r="AO2429" i="1" s="1"/>
  <c r="AO266" i="1"/>
  <c r="AO48" i="1"/>
  <c r="AO2302" i="1" s="1"/>
  <c r="AO507" i="1"/>
  <c r="AO2761" i="1" s="1"/>
  <c r="AO171" i="1"/>
  <c r="AO2425" i="1" s="1"/>
  <c r="AO113" i="1"/>
  <c r="AO2367" i="1" s="1"/>
  <c r="AO38" i="1"/>
  <c r="AO2292" i="1" s="1"/>
  <c r="AO31" i="1"/>
  <c r="AO753" i="1"/>
  <c r="AO3007" i="1" s="1"/>
  <c r="AO679" i="1"/>
  <c r="AO2933" i="1" s="1"/>
  <c r="AO427" i="1"/>
  <c r="AO2681" i="1" s="1"/>
  <c r="AO165" i="1"/>
  <c r="AO2419" i="1" s="1"/>
  <c r="AO116" i="1"/>
  <c r="AO2370" i="1" s="1"/>
  <c r="AO27" i="1"/>
  <c r="AO2281" i="1" s="1"/>
  <c r="AO397" i="1"/>
  <c r="AO2651" i="1" s="1"/>
  <c r="AO270" i="1"/>
  <c r="AO2524" i="1" s="1"/>
  <c r="AP741" i="1"/>
  <c r="AP2995" i="1" s="1"/>
  <c r="AP740" i="1"/>
  <c r="AP2994" i="1" s="1"/>
  <c r="AP736" i="1"/>
  <c r="AP2990" i="1" s="1"/>
  <c r="AP735" i="1"/>
  <c r="AP2989" i="1" s="1"/>
  <c r="AP734" i="1"/>
  <c r="AP2988" i="1" s="1"/>
  <c r="AP733" i="1"/>
  <c r="AP2987" i="1" s="1"/>
  <c r="AP732" i="1"/>
  <c r="AP2986" i="1" s="1"/>
  <c r="AP739" i="1"/>
  <c r="AP2993" i="1" s="1"/>
  <c r="AP738" i="1"/>
  <c r="AP2992" i="1" s="1"/>
  <c r="AP737" i="1"/>
  <c r="AP2991" i="1" s="1"/>
  <c r="AP731" i="1"/>
  <c r="AP2985" i="1" s="1"/>
  <c r="AP722" i="1"/>
  <c r="AP2976" i="1" s="1"/>
  <c r="AP718" i="1"/>
  <c r="AP2972" i="1" s="1"/>
  <c r="AP715" i="1"/>
  <c r="AP2969" i="1" s="1"/>
  <c r="AP712" i="1"/>
  <c r="AP2966" i="1" s="1"/>
  <c r="AP604" i="1"/>
  <c r="AP2858" i="1" s="1"/>
  <c r="AP599" i="1"/>
  <c r="AP2853" i="1" s="1"/>
  <c r="AP598" i="1"/>
  <c r="AP2852" i="1" s="1"/>
  <c r="AP597" i="1"/>
  <c r="AP2851" i="1" s="1"/>
  <c r="AP596" i="1"/>
  <c r="AP2850" i="1" s="1"/>
  <c r="AP594" i="1"/>
  <c r="AP2848" i="1" s="1"/>
  <c r="AP593" i="1"/>
  <c r="AP2847" i="1" s="1"/>
  <c r="AP592" i="1"/>
  <c r="AP2846" i="1" s="1"/>
  <c r="AP730" i="1"/>
  <c r="AP2984" i="1" s="1"/>
  <c r="AP723" i="1"/>
  <c r="AP2977" i="1" s="1"/>
  <c r="AP609" i="1"/>
  <c r="AP2863" i="1" s="1"/>
  <c r="AP608" i="1"/>
  <c r="AP2862" i="1" s="1"/>
  <c r="AP607" i="1"/>
  <c r="AP2861" i="1" s="1"/>
  <c r="AP606" i="1"/>
  <c r="AP2860" i="1" s="1"/>
  <c r="AP605" i="1"/>
  <c r="AP2859" i="1" s="1"/>
  <c r="AP619" i="1"/>
  <c r="AP2873" i="1" s="1"/>
  <c r="AP603" i="1"/>
  <c r="AP2857" i="1" s="1"/>
  <c r="AP602" i="1"/>
  <c r="AP2856" i="1" s="1"/>
  <c r="AP601" i="1"/>
  <c r="AP2855" i="1" s="1"/>
  <c r="AP600" i="1"/>
  <c r="AP2854" i="1" s="1"/>
  <c r="AP595" i="1"/>
  <c r="AP2849" i="1" s="1"/>
  <c r="AP484" i="1"/>
  <c r="AP2738" i="1" s="1"/>
  <c r="AP482" i="1"/>
  <c r="AP2736" i="1" s="1"/>
  <c r="AP481" i="1"/>
  <c r="AP2735" i="1" s="1"/>
  <c r="AP479" i="1"/>
  <c r="AP2733" i="1" s="1"/>
  <c r="AP478" i="1"/>
  <c r="AP2732" i="1" s="1"/>
  <c r="AP477" i="1"/>
  <c r="AP2731" i="1" s="1"/>
  <c r="AP476" i="1"/>
  <c r="AP2730" i="1" s="1"/>
  <c r="AP472" i="1"/>
  <c r="AP2726" i="1" s="1"/>
  <c r="AP471" i="1"/>
  <c r="AP2725" i="1" s="1"/>
  <c r="AP464" i="1"/>
  <c r="AP2718" i="1" s="1"/>
  <c r="AP719" i="1"/>
  <c r="AP2973" i="1" s="1"/>
  <c r="AP647" i="1"/>
  <c r="AP2901" i="1" s="1"/>
  <c r="AP756" i="1"/>
  <c r="AP3010" i="1" s="1"/>
  <c r="AP729" i="1"/>
  <c r="AP2983" i="1" s="1"/>
  <c r="AP4" i="1"/>
  <c r="AP2258" i="1" s="1"/>
  <c r="AP724" i="1"/>
  <c r="AP2978" i="1" s="1"/>
  <c r="AP486" i="1"/>
  <c r="AP2740" i="1" s="1"/>
  <c r="AP485" i="1"/>
  <c r="AP2739" i="1" s="1"/>
  <c r="AP483" i="1"/>
  <c r="AP2737" i="1" s="1"/>
  <c r="AP480" i="1"/>
  <c r="AP2734" i="1" s="1"/>
  <c r="AP475" i="1"/>
  <c r="AP2729" i="1" s="1"/>
  <c r="AP474" i="1"/>
  <c r="AP2728" i="1" s="1"/>
  <c r="AP473" i="1"/>
  <c r="AP2727" i="1" s="1"/>
  <c r="AP421" i="1"/>
  <c r="AP2675" i="1" s="1"/>
  <c r="AP747" i="1"/>
  <c r="AP3001" i="1" s="1"/>
  <c r="AP409" i="1"/>
  <c r="AP2663" i="1" s="1"/>
  <c r="AP695" i="1"/>
  <c r="AP2949" i="1" s="1"/>
  <c r="AP755" i="1"/>
  <c r="AP3009" i="1" s="1"/>
  <c r="AP745" i="1"/>
  <c r="AP2999" i="1" s="1"/>
  <c r="AP534" i="1"/>
  <c r="AP2788" i="1" s="1"/>
  <c r="AP318" i="1"/>
  <c r="AP2572" i="1" s="1"/>
  <c r="AP492" i="1"/>
  <c r="AP2746" i="1" s="1"/>
  <c r="AP501" i="1"/>
  <c r="AP2755" i="1" s="1"/>
  <c r="AP126" i="1"/>
  <c r="AP2380" i="1" s="1"/>
  <c r="AP448" i="1"/>
  <c r="AP2702" i="1" s="1"/>
  <c r="AP495" i="1"/>
  <c r="AP2749" i="1" s="1"/>
  <c r="AP14" i="1"/>
  <c r="AP2268" i="1" s="1"/>
  <c r="AP254" i="1"/>
  <c r="AP2508" i="1" s="1"/>
  <c r="AP635" i="1"/>
  <c r="AP2889" i="1" s="1"/>
  <c r="AP127" i="1"/>
  <c r="AP200" i="1"/>
  <c r="AP2454" i="1" s="1"/>
  <c r="AP164" i="1"/>
  <c r="AP2418" i="1" s="1"/>
  <c r="AP743" i="1"/>
  <c r="AP2997" i="1" s="1"/>
  <c r="AP12" i="1"/>
  <c r="AP2266" i="1" s="1"/>
  <c r="AP727" i="1"/>
  <c r="AP2981" i="1" s="1"/>
  <c r="AP382" i="1"/>
  <c r="AP2636" i="1" s="1"/>
  <c r="AP351" i="1"/>
  <c r="AP2605" i="1" s="1"/>
  <c r="AP10" i="1"/>
  <c r="AP2264" i="1" s="1"/>
  <c r="AP547" i="1"/>
  <c r="AP2801" i="1" s="1"/>
  <c r="AP73" i="1"/>
  <c r="AP2327" i="1" s="1"/>
  <c r="AP290" i="1"/>
  <c r="AP2544" i="1" s="1"/>
  <c r="AP578" i="1"/>
  <c r="AP2832" i="1" s="1"/>
  <c r="AP11" i="1"/>
  <c r="AP2265" i="1" s="1"/>
  <c r="AP418" i="1"/>
  <c r="AP638" i="1"/>
  <c r="AP2892" i="1" s="1"/>
  <c r="AP537" i="1"/>
  <c r="AP2791" i="1" s="1"/>
  <c r="AP420" i="1"/>
  <c r="AP2674" i="1" s="1"/>
  <c r="AP500" i="1"/>
  <c r="AP2754" i="1" s="1"/>
  <c r="AP280" i="1"/>
  <c r="AP2534" i="1" s="1"/>
  <c r="AP620" i="1"/>
  <c r="AP2874" i="1" s="1"/>
  <c r="AP347" i="1"/>
  <c r="AP2601" i="1" s="1"/>
  <c r="AP362" i="1"/>
  <c r="AP2616" i="1" s="1"/>
  <c r="AP364" i="1"/>
  <c r="AP2618" i="1" s="1"/>
  <c r="AP365" i="1"/>
  <c r="AP2619" i="1" s="1"/>
  <c r="AP363" i="1"/>
  <c r="AP2617" i="1" s="1"/>
  <c r="AP7" i="1"/>
  <c r="AP2261" i="1" s="1"/>
  <c r="AP575" i="1"/>
  <c r="AP2829" i="1" s="1"/>
  <c r="AP711" i="1"/>
  <c r="AP2965" i="1" s="1"/>
  <c r="AP360" i="1"/>
  <c r="AP660" i="1"/>
  <c r="AP2914" i="1" s="1"/>
  <c r="AP176" i="1"/>
  <c r="AP2430" i="1" s="1"/>
  <c r="AP616" i="1"/>
  <c r="AP2870" i="1" s="1"/>
  <c r="AP398" i="1"/>
  <c r="AP2652" i="1" s="1"/>
  <c r="AP590" i="1"/>
  <c r="AP2844" i="1" s="1"/>
  <c r="AP239" i="1"/>
  <c r="AP2493" i="1" s="1"/>
  <c r="AP310" i="1"/>
  <c r="AP2564" i="1" s="1"/>
  <c r="AP311" i="1"/>
  <c r="AP2565" i="1" s="1"/>
  <c r="AP312" i="1"/>
  <c r="AP2566" i="1" s="1"/>
  <c r="AP309" i="1"/>
  <c r="AP2563" i="1" s="1"/>
  <c r="AP639" i="1"/>
  <c r="AP2893" i="1" s="1"/>
  <c r="AP496" i="1"/>
  <c r="AP2750" i="1" s="1"/>
  <c r="AP459" i="1"/>
  <c r="AP2713" i="1" s="1"/>
  <c r="AP387" i="1"/>
  <c r="AP709" i="1"/>
  <c r="AP2963" i="1" s="1"/>
  <c r="AP278" i="1"/>
  <c r="AP2532" i="1" s="1"/>
  <c r="AP279" i="1"/>
  <c r="AP2533" i="1" s="1"/>
  <c r="AP509" i="1"/>
  <c r="AP2763" i="1" s="1"/>
  <c r="AP446" i="1"/>
  <c r="AP2700" i="1" s="1"/>
  <c r="AP708" i="1"/>
  <c r="AP2962" i="1" s="1"/>
  <c r="AP584" i="1"/>
  <c r="AP2838" i="1" s="1"/>
  <c r="AP220" i="1"/>
  <c r="AP2474" i="1" s="1"/>
  <c r="AP646" i="1"/>
  <c r="AP2900" i="1" s="1"/>
  <c r="AP527" i="1"/>
  <c r="AP2781" i="1" s="1"/>
  <c r="AP550" i="1"/>
  <c r="AP2804" i="1" s="1"/>
  <c r="AP558" i="1"/>
  <c r="AP2812" i="1" s="1"/>
  <c r="AP644" i="1"/>
  <c r="AP2898" i="1" s="1"/>
  <c r="AP503" i="1"/>
  <c r="AP2757" i="1" s="1"/>
  <c r="AP402" i="1"/>
  <c r="AP2656" i="1" s="1"/>
  <c r="AP702" i="1"/>
  <c r="AP2956" i="1" s="1"/>
  <c r="AP383" i="1"/>
  <c r="AP2637" i="1" s="1"/>
  <c r="AP463" i="1"/>
  <c r="AP2717" i="1" s="1"/>
  <c r="AP661" i="1"/>
  <c r="AP2915" i="1" s="1"/>
  <c r="AP671" i="1"/>
  <c r="AP2925" i="1" s="1"/>
  <c r="AP306" i="1"/>
  <c r="AP2560" i="1" s="1"/>
  <c r="AP260" i="1"/>
  <c r="AP2514" i="1" s="1"/>
  <c r="AP499" i="1"/>
  <c r="AP2753" i="1" s="1"/>
  <c r="AP570" i="1"/>
  <c r="AP2824" i="1" s="1"/>
  <c r="AP412" i="1"/>
  <c r="AP2666" i="1" s="1"/>
  <c r="AP352" i="1"/>
  <c r="AP2606" i="1" s="1"/>
  <c r="AP662" i="1"/>
  <c r="AP457" i="1"/>
  <c r="AP2711" i="1" s="1"/>
  <c r="AP447" i="1"/>
  <c r="AP2701" i="1" s="1"/>
  <c r="AP572" i="1"/>
  <c r="AP2826" i="1" s="1"/>
  <c r="AP673" i="1"/>
  <c r="AP213" i="1"/>
  <c r="AP2467" i="1" s="1"/>
  <c r="AP195" i="1"/>
  <c r="AP2449" i="1" s="1"/>
  <c r="AP92" i="1"/>
  <c r="AP2346" i="1" s="1"/>
  <c r="AP585" i="1"/>
  <c r="AP2839" i="1" s="1"/>
  <c r="AP219" i="1"/>
  <c r="AP2473" i="1" s="1"/>
  <c r="AP634" i="1"/>
  <c r="AP2888" i="1" s="1"/>
  <c r="AP561" i="1"/>
  <c r="AP2815" i="1" s="1"/>
  <c r="AP544" i="1"/>
  <c r="AP2798" i="1" s="1"/>
  <c r="AP296" i="1"/>
  <c r="AP2550" i="1" s="1"/>
  <c r="AP653" i="1"/>
  <c r="AP2907" i="1" s="1"/>
  <c r="AP502" i="1"/>
  <c r="AP2756" i="1" s="1"/>
  <c r="AP713" i="1"/>
  <c r="AP2967" i="1" s="1"/>
  <c r="AP688" i="1"/>
  <c r="AP2942" i="1" s="1"/>
  <c r="AP19" i="1"/>
  <c r="AP2273" i="1" s="1"/>
  <c r="AP15" i="1"/>
  <c r="AP2269" i="1" s="1"/>
  <c r="AP231" i="1"/>
  <c r="AP2485" i="1" s="1"/>
  <c r="AP372" i="1"/>
  <c r="AP2626" i="1" s="1"/>
  <c r="AP451" i="1"/>
  <c r="AP2705" i="1" s="1"/>
  <c r="AP17" i="1"/>
  <c r="AP2271" i="1" s="1"/>
  <c r="AP60" i="1"/>
  <c r="AP2314" i="1" s="1"/>
  <c r="AP514" i="1"/>
  <c r="AP2768" i="1" s="1"/>
  <c r="AP42" i="1"/>
  <c r="AP2296" i="1" s="1"/>
  <c r="AP664" i="1"/>
  <c r="AP2918" i="1" s="1"/>
  <c r="AP121" i="1"/>
  <c r="AP2375" i="1" s="1"/>
  <c r="AP355" i="1"/>
  <c r="AP2609" i="1" s="1"/>
  <c r="AP104" i="1"/>
  <c r="AP2358" i="1" s="1"/>
  <c r="AP333" i="1"/>
  <c r="AP2587" i="1" s="1"/>
  <c r="AP684" i="1"/>
  <c r="AP2938" i="1" s="1"/>
  <c r="AP728" i="1"/>
  <c r="AP2982" i="1" s="1"/>
  <c r="AP208" i="1"/>
  <c r="AP2462" i="1" s="1"/>
  <c r="AP125" i="1"/>
  <c r="AP2379" i="1" s="1"/>
  <c r="AP276" i="1"/>
  <c r="AP2530" i="1" s="1"/>
  <c r="AP525" i="1"/>
  <c r="AP2779" i="1" s="1"/>
  <c r="AP153" i="1"/>
  <c r="AP2407" i="1" s="1"/>
  <c r="AP384" i="1"/>
  <c r="AP2638" i="1" s="1"/>
  <c r="AP299" i="1"/>
  <c r="AP2553" i="1" s="1"/>
  <c r="AP353" i="1"/>
  <c r="AP2607" i="1" s="1"/>
  <c r="AP307" i="1"/>
  <c r="AP2561" i="1" s="1"/>
  <c r="AP726" i="1"/>
  <c r="AP2980" i="1" s="1"/>
  <c r="AP566" i="1"/>
  <c r="AP2820" i="1" s="1"/>
  <c r="AP197" i="1"/>
  <c r="AP2451" i="1" s="1"/>
  <c r="AP682" i="1"/>
  <c r="AP2936" i="1" s="1"/>
  <c r="AP230" i="1"/>
  <c r="AP2484" i="1" s="1"/>
  <c r="AP305" i="1"/>
  <c r="AP2559" i="1" s="1"/>
  <c r="AP69" i="1"/>
  <c r="AP2323" i="1" s="1"/>
  <c r="AP142" i="1"/>
  <c r="AP2396" i="1" s="1"/>
  <c r="AP556" i="1"/>
  <c r="AP2810" i="1" s="1"/>
  <c r="AP152" i="1"/>
  <c r="AP2406" i="1" s="1"/>
  <c r="AP528" i="1"/>
  <c r="AP2782" i="1" s="1"/>
  <c r="AP189" i="1"/>
  <c r="AP2443" i="1" s="1"/>
  <c r="AP71" i="1"/>
  <c r="AP2325" i="1" s="1"/>
  <c r="AP378" i="1"/>
  <c r="AP2632" i="1" s="1"/>
  <c r="AP441" i="1"/>
  <c r="AP2695" i="1" s="1"/>
  <c r="AP416" i="1"/>
  <c r="AP2670" i="1" s="1"/>
  <c r="AP522" i="1"/>
  <c r="AP2776" i="1" s="1"/>
  <c r="AP742" i="1"/>
  <c r="AP2996" i="1" s="1"/>
  <c r="AP277" i="1"/>
  <c r="AP2531" i="1" s="1"/>
  <c r="AP396" i="1"/>
  <c r="AP2650" i="1" s="1"/>
  <c r="AP376" i="1"/>
  <c r="AP2630" i="1" s="1"/>
  <c r="AP431" i="1"/>
  <c r="AP2685" i="1" s="1"/>
  <c r="AP535" i="1"/>
  <c r="AP2789" i="1" s="1"/>
  <c r="AP511" i="1"/>
  <c r="AP2765" i="1" s="1"/>
  <c r="AP410" i="1"/>
  <c r="AP2664" i="1" s="1"/>
  <c r="AP512" i="1"/>
  <c r="AP2766" i="1" s="1"/>
  <c r="AP657" i="1"/>
  <c r="AP2911" i="1" s="1"/>
  <c r="AP415" i="1"/>
  <c r="AP2669" i="1" s="1"/>
  <c r="AP687" i="1"/>
  <c r="AP2941" i="1" s="1"/>
  <c r="AP698" i="1"/>
  <c r="AP2952" i="1" s="1"/>
  <c r="AP678" i="1"/>
  <c r="AP2932" i="1" s="1"/>
  <c r="AP677" i="1"/>
  <c r="AP2931" i="1" s="1"/>
  <c r="AP676" i="1"/>
  <c r="AP2930" i="1" s="1"/>
  <c r="AP631" i="1"/>
  <c r="AP2885" i="1" s="1"/>
  <c r="AP642" i="1"/>
  <c r="AP720" i="1"/>
  <c r="AP2974" i="1" s="1"/>
  <c r="AP18" i="1"/>
  <c r="AP2272" i="1" s="1"/>
  <c r="AP490" i="1"/>
  <c r="AP2744" i="1" s="1"/>
  <c r="AP93" i="1"/>
  <c r="AP2347" i="1" s="1"/>
  <c r="AP395" i="1"/>
  <c r="AP2649" i="1" s="1"/>
  <c r="AP683" i="1"/>
  <c r="AP2937" i="1" s="1"/>
  <c r="AP345" i="1"/>
  <c r="AP2599" i="1" s="1"/>
  <c r="AP615" i="1"/>
  <c r="AP2869" i="1" s="1"/>
  <c r="AP308" i="1"/>
  <c r="AP2562" i="1" s="1"/>
  <c r="AP612" i="1"/>
  <c r="AP2866" i="1" s="1"/>
  <c r="AP582" i="1"/>
  <c r="AP2836" i="1" s="1"/>
  <c r="AP694" i="1"/>
  <c r="AP2948" i="1" s="1"/>
  <c r="AP22" i="1"/>
  <c r="AP2276" i="1" s="1"/>
  <c r="AP13" i="1"/>
  <c r="AP2267" i="1" s="1"/>
  <c r="AP571" i="1"/>
  <c r="AP2825" i="1" s="1"/>
  <c r="AP405" i="1"/>
  <c r="AP2659" i="1" s="1"/>
  <c r="AP588" i="1"/>
  <c r="AP2842" i="1" s="1"/>
  <c r="AP452" i="1"/>
  <c r="AP2706" i="1" s="1"/>
  <c r="AP581" i="1"/>
  <c r="AP2835" i="1" s="1"/>
  <c r="AP564" i="1"/>
  <c r="AP2818" i="1" s="1"/>
  <c r="AP516" i="1"/>
  <c r="AP2770" i="1" s="1"/>
  <c r="AP184" i="1"/>
  <c r="AP2438" i="1" s="1"/>
  <c r="AP336" i="1"/>
  <c r="AP2590" i="1" s="1"/>
  <c r="AP249" i="1"/>
  <c r="AP2503" i="1" s="1"/>
  <c r="AP583" i="1"/>
  <c r="AP2837" i="1" s="1"/>
  <c r="AP331" i="1"/>
  <c r="AP2585" i="1" s="1"/>
  <c r="AP450" i="1"/>
  <c r="AP2704" i="1" s="1"/>
  <c r="AP443" i="1"/>
  <c r="AP2697" i="1" s="1"/>
  <c r="AP636" i="1"/>
  <c r="AP2890" i="1" s="1"/>
  <c r="AP717" i="1"/>
  <c r="AP2971" i="1" s="1"/>
  <c r="AP675" i="1"/>
  <c r="AP2929" i="1" s="1"/>
  <c r="AP645" i="1"/>
  <c r="AP2899" i="1" s="1"/>
  <c r="AP244" i="1"/>
  <c r="AP2498" i="1" s="1"/>
  <c r="AP576" i="1"/>
  <c r="AP2830" i="1" s="1"/>
  <c r="AP468" i="1"/>
  <c r="AP2722" i="1" s="1"/>
  <c r="AP442" i="1"/>
  <c r="AP2696" i="1" s="1"/>
  <c r="AP381" i="1"/>
  <c r="AP2635" i="1" s="1"/>
  <c r="AP339" i="1"/>
  <c r="AP2593" i="1" s="1"/>
  <c r="AP394" i="1"/>
  <c r="AP2648" i="1" s="1"/>
  <c r="AP521" i="1"/>
  <c r="AP2775" i="1" s="1"/>
  <c r="AP393" i="1"/>
  <c r="AP2647" i="1" s="1"/>
  <c r="AP618" i="1"/>
  <c r="AP2872" i="1" s="1"/>
  <c r="AP268" i="1"/>
  <c r="AP2522" i="1" s="1"/>
  <c r="AP236" i="1"/>
  <c r="AP2490" i="1" s="1"/>
  <c r="AP542" i="1"/>
  <c r="AP303" i="1"/>
  <c r="AP2557" i="1" s="1"/>
  <c r="AP301" i="1"/>
  <c r="AP2555" i="1" s="1"/>
  <c r="AP196" i="1"/>
  <c r="AP2450" i="1" s="1"/>
  <c r="AP539" i="1"/>
  <c r="AP2793" i="1" s="1"/>
  <c r="AP215" i="1"/>
  <c r="AP2469" i="1" s="1"/>
  <c r="AP554" i="1"/>
  <c r="AP2808" i="1" s="1"/>
  <c r="AP489" i="1"/>
  <c r="AP2743" i="1" s="1"/>
  <c r="AP632" i="1"/>
  <c r="AP2886" i="1" s="1"/>
  <c r="AP300" i="1"/>
  <c r="AP2554" i="1" s="1"/>
  <c r="AP287" i="1"/>
  <c r="AP2541" i="1" s="1"/>
  <c r="AP120" i="1"/>
  <c r="AP2374" i="1" s="1"/>
  <c r="AP565" i="1"/>
  <c r="AP2819" i="1" s="1"/>
  <c r="AP649" i="1"/>
  <c r="AP2903" i="1" s="1"/>
  <c r="AP714" i="1"/>
  <c r="AP2968" i="1" s="1"/>
  <c r="AP319" i="1"/>
  <c r="AP2573" i="1" s="1"/>
  <c r="AP519" i="1"/>
  <c r="AP2773" i="1" s="1"/>
  <c r="AP53" i="1"/>
  <c r="AP2307" i="1" s="1"/>
  <c r="AP504" i="1"/>
  <c r="AP2758" i="1" s="1"/>
  <c r="AP432" i="1"/>
  <c r="AP2686" i="1" s="1"/>
  <c r="AP154" i="1"/>
  <c r="AP2408" i="1" s="1"/>
  <c r="AP320" i="1"/>
  <c r="AP2574" i="1" s="1"/>
  <c r="AP652" i="1"/>
  <c r="AP2906" i="1" s="1"/>
  <c r="AP469" i="1"/>
  <c r="AP2723" i="1" s="1"/>
  <c r="AP144" i="1"/>
  <c r="AP2398" i="1" s="1"/>
  <c r="AP158" i="1"/>
  <c r="AP2412" i="1" s="1"/>
  <c r="AP143" i="1"/>
  <c r="AP2397" i="1" s="1"/>
  <c r="AP541" i="1"/>
  <c r="AP2795" i="1" s="1"/>
  <c r="AP380" i="1"/>
  <c r="AP2634" i="1" s="1"/>
  <c r="AP281" i="1"/>
  <c r="AP2535" i="1" s="1"/>
  <c r="AP627" i="1"/>
  <c r="AP2881" i="1" s="1"/>
  <c r="AP567" i="1"/>
  <c r="AP2821" i="1" s="1"/>
  <c r="AP461" i="1"/>
  <c r="AP2715" i="1" s="1"/>
  <c r="AP491" i="1"/>
  <c r="AP2745" i="1" s="1"/>
  <c r="AP696" i="1"/>
  <c r="AP2950" i="1" s="1"/>
  <c r="AP518" i="1"/>
  <c r="AP2772" i="1" s="1"/>
  <c r="AP445" i="1"/>
  <c r="AP2699" i="1" s="1"/>
  <c r="AP321" i="1"/>
  <c r="AP2575" i="1" s="1"/>
  <c r="AP613" i="1"/>
  <c r="AP2867" i="1" s="1"/>
  <c r="AP449" i="1"/>
  <c r="AP2703" i="1" s="1"/>
  <c r="AP342" i="1"/>
  <c r="AP2596" i="1" s="1"/>
  <c r="AP133" i="1"/>
  <c r="AP2387" i="1" s="1"/>
  <c r="AP159" i="1"/>
  <c r="AP2413" i="1" s="1"/>
  <c r="AP568" i="1"/>
  <c r="AP2822" i="1" s="1"/>
  <c r="AP524" i="1"/>
  <c r="AP2778" i="1" s="1"/>
  <c r="AP470" i="1"/>
  <c r="AP2724" i="1" s="1"/>
  <c r="AP76" i="1"/>
  <c r="AP2330" i="1" s="1"/>
  <c r="AP548" i="1"/>
  <c r="AP2802" i="1" s="1"/>
  <c r="AP202" i="1"/>
  <c r="AP2456" i="1" s="1"/>
  <c r="AP207" i="1"/>
  <c r="AP2461" i="1" s="1"/>
  <c r="AP210" i="1"/>
  <c r="AP2464" i="1" s="1"/>
  <c r="AP209" i="1"/>
  <c r="AP2463" i="1" s="1"/>
  <c r="AP656" i="1"/>
  <c r="AP2910" i="1" s="1"/>
  <c r="AP574" i="1"/>
  <c r="AP2828" i="1" s="1"/>
  <c r="AP313" i="1"/>
  <c r="AP2567" i="1" s="1"/>
  <c r="AP428" i="1"/>
  <c r="AP2682" i="1" s="1"/>
  <c r="AP551" i="1"/>
  <c r="AP2805" i="1" s="1"/>
  <c r="AP697" i="1"/>
  <c r="AP2951" i="1" s="1"/>
  <c r="AP237" i="1"/>
  <c r="AP2491" i="1" s="1"/>
  <c r="AP233" i="1"/>
  <c r="AP2487" i="1" s="1"/>
  <c r="AP455" i="1"/>
  <c r="AP2709" i="1" s="1"/>
  <c r="AP328" i="1"/>
  <c r="AP2582" i="1" s="1"/>
  <c r="AP289" i="1"/>
  <c r="AP2543" i="1" s="1"/>
  <c r="AP625" i="1"/>
  <c r="AP2879" i="1" s="1"/>
  <c r="AP155" i="1"/>
  <c r="AP2409" i="1" s="1"/>
  <c r="AP400" i="1"/>
  <c r="AP2654" i="1" s="1"/>
  <c r="AP630" i="1"/>
  <c r="AP2884" i="1" s="1"/>
  <c r="AP343" i="1"/>
  <c r="AP2597" i="1" s="1"/>
  <c r="AP340" i="1"/>
  <c r="AP2594" i="1" s="1"/>
  <c r="AP109" i="1"/>
  <c r="AP2363" i="1" s="1"/>
  <c r="AP423" i="1"/>
  <c r="AP2677" i="1" s="1"/>
  <c r="AP359" i="1"/>
  <c r="AP2613" i="1" s="1"/>
  <c r="AP240" i="1"/>
  <c r="AP2494" i="1" s="1"/>
  <c r="AP705" i="1"/>
  <c r="AP2959" i="1" s="1"/>
  <c r="AP370" i="1"/>
  <c r="AP131" i="1"/>
  <c r="AP2385" i="1" s="1"/>
  <c r="AP314" i="1"/>
  <c r="AP214" i="1"/>
  <c r="AP2468" i="1" s="1"/>
  <c r="AP188" i="1"/>
  <c r="AP2442" i="1" s="1"/>
  <c r="AP440" i="1"/>
  <c r="AP2694" i="1" s="1"/>
  <c r="AP199" i="1"/>
  <c r="AP2453" i="1" s="1"/>
  <c r="AP191" i="1"/>
  <c r="AP2445" i="1" s="1"/>
  <c r="AP555" i="1"/>
  <c r="AP2809" i="1" s="1"/>
  <c r="AP288" i="1"/>
  <c r="AP2542" i="1" s="1"/>
  <c r="AP106" i="1"/>
  <c r="AP2360" i="1" s="1"/>
  <c r="AP94" i="1"/>
  <c r="AP2348" i="1" s="1"/>
  <c r="AP354" i="1"/>
  <c r="AP2608" i="1" s="1"/>
  <c r="AP173" i="1"/>
  <c r="AP2427" i="1" s="1"/>
  <c r="AP373" i="1"/>
  <c r="AP2627" i="1" s="1"/>
  <c r="AP716" i="1"/>
  <c r="AP2970" i="1" s="1"/>
  <c r="AP79" i="1"/>
  <c r="AP2333" i="1" s="1"/>
  <c r="AP515" i="1"/>
  <c r="AP2769" i="1" s="1"/>
  <c r="AP591" i="1"/>
  <c r="AP2845" i="1" s="1"/>
  <c r="AP90" i="1"/>
  <c r="AP2344" i="1" s="1"/>
  <c r="AP665" i="1"/>
  <c r="AP538" i="1"/>
  <c r="AP2792" i="1" s="1"/>
  <c r="AP297" i="1"/>
  <c r="AP2551" i="1" s="1"/>
  <c r="AP50" i="1"/>
  <c r="AP2304" i="1" s="1"/>
  <c r="AP147" i="1"/>
  <c r="AP706" i="1"/>
  <c r="AP2960" i="1" s="1"/>
  <c r="AP349" i="1"/>
  <c r="AP2603" i="1" s="1"/>
  <c r="AP413" i="1"/>
  <c r="AP2667" i="1" s="1"/>
  <c r="AP693" i="1"/>
  <c r="AP2947" i="1" s="1"/>
  <c r="AP178" i="1"/>
  <c r="AP2432" i="1" s="1"/>
  <c r="AP517" i="1"/>
  <c r="AP2771" i="1" s="1"/>
  <c r="AP218" i="1"/>
  <c r="AP2472" i="1" s="1"/>
  <c r="AP102" i="1"/>
  <c r="AP2356" i="1" s="1"/>
  <c r="AP526" i="1"/>
  <c r="AP2780" i="1" s="1"/>
  <c r="AP119" i="1"/>
  <c r="AP2373" i="1" s="1"/>
  <c r="AP579" i="1"/>
  <c r="AP2833" i="1" s="1"/>
  <c r="AP577" i="1"/>
  <c r="AP2831" i="1" s="1"/>
  <c r="AP417" i="1"/>
  <c r="AP2671" i="1" s="1"/>
  <c r="AP81" i="1"/>
  <c r="AP2335" i="1" s="1"/>
  <c r="AP531" i="1"/>
  <c r="AP2785" i="1" s="1"/>
  <c r="AP325" i="1"/>
  <c r="AP2579" i="1" s="1"/>
  <c r="AP326" i="1"/>
  <c r="AP2580" i="1" s="1"/>
  <c r="AP70" i="1"/>
  <c r="AP2324" i="1" s="1"/>
  <c r="AP161" i="1"/>
  <c r="AP292" i="1"/>
  <c r="AP2546" i="1" s="1"/>
  <c r="AP317" i="1"/>
  <c r="AP2571" i="1" s="1"/>
  <c r="AP97" i="1"/>
  <c r="AP2351" i="1" s="1"/>
  <c r="AP179" i="1"/>
  <c r="AP2433" i="1" s="1"/>
  <c r="AP247" i="1"/>
  <c r="AP2501" i="1" s="1"/>
  <c r="AP580" i="1"/>
  <c r="AP2834" i="1" s="1"/>
  <c r="AP145" i="1"/>
  <c r="AP344" i="1"/>
  <c r="AP2598" i="1" s="1"/>
  <c r="AP366" i="1"/>
  <c r="AP2620" i="1" s="1"/>
  <c r="AP506" i="1"/>
  <c r="AP2760" i="1" s="1"/>
  <c r="AP137" i="1"/>
  <c r="AP2391" i="1" s="1"/>
  <c r="AP285" i="1"/>
  <c r="AP2539" i="1" s="1"/>
  <c r="AP139" i="1"/>
  <c r="AP2393" i="1" s="1"/>
  <c r="AP225" i="1"/>
  <c r="AP2479" i="1" s="1"/>
  <c r="AP65" i="1"/>
  <c r="AP2319" i="1" s="1"/>
  <c r="AP429" i="1"/>
  <c r="AP494" i="1"/>
  <c r="AP2748" i="1" s="1"/>
  <c r="AP187" i="1"/>
  <c r="AP2441" i="1" s="1"/>
  <c r="AP40" i="1"/>
  <c r="AP2294" i="1" s="1"/>
  <c r="AP744" i="1"/>
  <c r="AP2998" i="1" s="1"/>
  <c r="AP375" i="1"/>
  <c r="AP2629" i="1" s="1"/>
  <c r="AP263" i="1"/>
  <c r="AP2517" i="1" s="1"/>
  <c r="AP20" i="1"/>
  <c r="AP2274" i="1" s="1"/>
  <c r="AP681" i="1"/>
  <c r="AP2935" i="1" s="1"/>
  <c r="AP392" i="1"/>
  <c r="AP2646" i="1" s="1"/>
  <c r="AP194" i="1"/>
  <c r="AP2448" i="1" s="1"/>
  <c r="AP216" i="1"/>
  <c r="AP2470" i="1" s="1"/>
  <c r="AP425" i="1"/>
  <c r="AP2679" i="1" s="1"/>
  <c r="AP84" i="1"/>
  <c r="AP2338" i="1" s="1"/>
  <c r="AP190" i="1"/>
  <c r="AP2444" i="1" s="1"/>
  <c r="AP118" i="1"/>
  <c r="AP2372" i="1" s="1"/>
  <c r="AP633" i="1"/>
  <c r="AP2887" i="1" s="1"/>
  <c r="AP465" i="1"/>
  <c r="AP2719" i="1" s="1"/>
  <c r="AP559" i="1"/>
  <c r="AP2813" i="1" s="1"/>
  <c r="AP626" i="1"/>
  <c r="AP2880" i="1" s="1"/>
  <c r="AP192" i="1"/>
  <c r="AP2446" i="1" s="1"/>
  <c r="AP614" i="1"/>
  <c r="AP2868" i="1" s="1"/>
  <c r="AP324" i="1"/>
  <c r="AP2578" i="1" s="1"/>
  <c r="AP403" i="1"/>
  <c r="AP2657" i="1" s="1"/>
  <c r="AP91" i="1"/>
  <c r="AP2345" i="1" s="1"/>
  <c r="AP252" i="1"/>
  <c r="AP2506" i="1" s="1"/>
  <c r="AP96" i="1"/>
  <c r="AP2350" i="1" s="1"/>
  <c r="AP55" i="1"/>
  <c r="AP2309" i="1" s="1"/>
  <c r="AP623" i="1"/>
  <c r="AP2877" i="1" s="1"/>
  <c r="AP563" i="1"/>
  <c r="AP2817" i="1" s="1"/>
  <c r="AP411" i="1"/>
  <c r="AP2665" i="1" s="1"/>
  <c r="AP95" i="1"/>
  <c r="AP2349" i="1" s="1"/>
  <c r="AP458" i="1"/>
  <c r="AP2712" i="1" s="1"/>
  <c r="AP700" i="1"/>
  <c r="AP2954" i="1" s="1"/>
  <c r="AP335" i="1"/>
  <c r="AP2589" i="1" s="1"/>
  <c r="AP621" i="1"/>
  <c r="AP2875" i="1" s="1"/>
  <c r="AP692" i="1"/>
  <c r="AP2946" i="1" s="1"/>
  <c r="AP272" i="1"/>
  <c r="AP2526" i="1" s="1"/>
  <c r="AP650" i="1"/>
  <c r="AP261" i="1"/>
  <c r="AP386" i="1"/>
  <c r="AP2640" i="1" s="1"/>
  <c r="AP622" i="1"/>
  <c r="AP2876" i="1" s="1"/>
  <c r="AP748" i="1"/>
  <c r="AP3002" i="1" s="1"/>
  <c r="AP368" i="1"/>
  <c r="AP2622" i="1" s="1"/>
  <c r="AP181" i="1"/>
  <c r="AP2435" i="1" s="1"/>
  <c r="AP552" i="1"/>
  <c r="AP2806" i="1" s="1"/>
  <c r="AP56" i="1"/>
  <c r="AP2310" i="1" s="1"/>
  <c r="AP707" i="1"/>
  <c r="AP2961" i="1" s="1"/>
  <c r="AP629" i="1"/>
  <c r="AP2883" i="1" s="1"/>
  <c r="AP669" i="1"/>
  <c r="AP2923" i="1" s="1"/>
  <c r="AP689" i="1"/>
  <c r="AP2943" i="1" s="1"/>
  <c r="AP322" i="1"/>
  <c r="AP2576" i="1" s="1"/>
  <c r="AP232" i="1"/>
  <c r="AP2486" i="1" s="1"/>
  <c r="AP26" i="1"/>
  <c r="AP2280" i="1" s="1"/>
  <c r="AP221" i="1"/>
  <c r="AP433" i="1"/>
  <c r="AP2687" i="1" s="1"/>
  <c r="AP304" i="1"/>
  <c r="AP2558" i="1" s="1"/>
  <c r="AP439" i="1"/>
  <c r="AP2693" i="1" s="1"/>
  <c r="AP122" i="1"/>
  <c r="AP2376" i="1" s="1"/>
  <c r="AP540" i="1"/>
  <c r="AP2794" i="1" s="1"/>
  <c r="AP265" i="1"/>
  <c r="AP2519" i="1" s="1"/>
  <c r="AP587" i="1"/>
  <c r="AP2841" i="1" s="1"/>
  <c r="AP123" i="1"/>
  <c r="AP2377" i="1" s="1"/>
  <c r="AP258" i="1"/>
  <c r="AP2512" i="1" s="1"/>
  <c r="AP74" i="1"/>
  <c r="AP2328" i="1" s="1"/>
  <c r="AP654" i="1"/>
  <c r="AP2908" i="1" s="1"/>
  <c r="AP224" i="1"/>
  <c r="AP2478" i="1" s="1"/>
  <c r="AP269" i="1"/>
  <c r="AP2523" i="1" s="1"/>
  <c r="AP703" i="1"/>
  <c r="AP2957" i="1" s="1"/>
  <c r="AP466" i="1"/>
  <c r="AP2720" i="1" s="1"/>
  <c r="AP323" i="1"/>
  <c r="AP2577" i="1" s="1"/>
  <c r="AP34" i="1"/>
  <c r="AP33" i="1"/>
  <c r="AP2287" i="1" s="1"/>
  <c r="AP177" i="1"/>
  <c r="AP2431" i="1" s="1"/>
  <c r="AP754" i="1"/>
  <c r="AP3008" i="1" s="1"/>
  <c r="AP617" i="1"/>
  <c r="AP2871" i="1" s="1"/>
  <c r="AP701" i="1"/>
  <c r="AP2955" i="1" s="1"/>
  <c r="AP493" i="1"/>
  <c r="AP2747" i="1" s="1"/>
  <c r="AP357" i="1"/>
  <c r="AP2611" i="1" s="1"/>
  <c r="AP246" i="1"/>
  <c r="AP2500" i="1" s="1"/>
  <c r="AP750" i="1"/>
  <c r="AP3004" i="1" s="1"/>
  <c r="AP108" i="1"/>
  <c r="AP2362" i="1" s="1"/>
  <c r="AP389" i="1"/>
  <c r="AP2643" i="1" s="1"/>
  <c r="AP182" i="1"/>
  <c r="AP2436" i="1" s="1"/>
  <c r="AP170" i="1"/>
  <c r="AP2424" i="1" s="1"/>
  <c r="AP573" i="1"/>
  <c r="AP2827" i="1" s="1"/>
  <c r="AP611" i="1"/>
  <c r="AP2865" i="1" s="1"/>
  <c r="AP487" i="1"/>
  <c r="AP2741" i="1" s="1"/>
  <c r="AP356" i="1"/>
  <c r="AP2610" i="1" s="1"/>
  <c r="AP569" i="1"/>
  <c r="AP2823" i="1" s="1"/>
  <c r="AP66" i="1"/>
  <c r="AP2320" i="1" s="1"/>
  <c r="AP462" i="1"/>
  <c r="AP2716" i="1" s="1"/>
  <c r="AP721" i="1"/>
  <c r="AP2975" i="1" s="1"/>
  <c r="AP648" i="1"/>
  <c r="AP2902" i="1" s="1"/>
  <c r="AP286" i="1"/>
  <c r="AP2540" i="1" s="1"/>
  <c r="AP54" i="1"/>
  <c r="AP2308" i="1" s="1"/>
  <c r="AP271" i="1"/>
  <c r="AP2525" i="1" s="1"/>
  <c r="AP62" i="1"/>
  <c r="AP2316" i="1" s="1"/>
  <c r="AP752" i="1"/>
  <c r="AP3006" i="1" s="1"/>
  <c r="AP23" i="1"/>
  <c r="AP2277" i="1" s="1"/>
  <c r="AP89" i="1"/>
  <c r="AP2343" i="1" s="1"/>
  <c r="AP298" i="1"/>
  <c r="AP2552" i="1" s="1"/>
  <c r="AP80" i="1"/>
  <c r="AP2334" i="1" s="1"/>
  <c r="AP337" i="1"/>
  <c r="AP2591" i="1" s="1"/>
  <c r="AP467" i="1"/>
  <c r="AP2721" i="1" s="1"/>
  <c r="AP229" i="1"/>
  <c r="AP2483" i="1" s="1"/>
  <c r="AP553" i="1"/>
  <c r="AP2807" i="1" s="1"/>
  <c r="AP641" i="1"/>
  <c r="AP2895" i="1" s="1"/>
  <c r="AP63" i="1"/>
  <c r="AP2317" i="1" s="1"/>
  <c r="AP316" i="1"/>
  <c r="AP2570" i="1" s="1"/>
  <c r="AP460" i="1"/>
  <c r="AP2714" i="1" s="1"/>
  <c r="AP610" i="1"/>
  <c r="AP2864" i="1" s="1"/>
  <c r="AP172" i="1"/>
  <c r="AP2426" i="1" s="1"/>
  <c r="AP520" i="1"/>
  <c r="AP2774" i="1" s="1"/>
  <c r="AP136" i="1"/>
  <c r="AP2390" i="1" s="1"/>
  <c r="AP508" i="1"/>
  <c r="AP2762" i="1" s="1"/>
  <c r="AP163" i="1"/>
  <c r="AP2417" i="1" s="1"/>
  <c r="AP497" i="1"/>
  <c r="AP2751" i="1" s="1"/>
  <c r="AP510" i="1"/>
  <c r="AP2764" i="1" s="1"/>
  <c r="AP424" i="1"/>
  <c r="AP2678" i="1" s="1"/>
  <c r="AP294" i="1"/>
  <c r="AP2548" i="1" s="1"/>
  <c r="AP422" i="1"/>
  <c r="AP2676" i="1" s="1"/>
  <c r="AP350" i="1"/>
  <c r="AP2604" i="1" s="1"/>
  <c r="AP251" i="1"/>
  <c r="AP2505" i="1" s="1"/>
  <c r="AP369" i="1"/>
  <c r="AP2623" i="1" s="1"/>
  <c r="AP358" i="1"/>
  <c r="AP2612" i="1" s="1"/>
  <c r="AP658" i="1"/>
  <c r="AP2912" i="1" s="1"/>
  <c r="AP135" i="1"/>
  <c r="AP2389" i="1" s="1"/>
  <c r="AP83" i="1"/>
  <c r="AP2337" i="1" s="1"/>
  <c r="AP704" i="1"/>
  <c r="AP2958" i="1" s="1"/>
  <c r="AP61" i="1"/>
  <c r="AP2315" i="1" s="1"/>
  <c r="AP401" i="1"/>
  <c r="AP2655" i="1" s="1"/>
  <c r="AP223" i="1"/>
  <c r="AP2477" i="1" s="1"/>
  <c r="AP25" i="1"/>
  <c r="AP2279" i="1" s="1"/>
  <c r="AP46" i="1"/>
  <c r="AP2300" i="1" s="1"/>
  <c r="AP217" i="1"/>
  <c r="AP2471" i="1" s="1"/>
  <c r="AP24" i="1"/>
  <c r="AP2278" i="1" s="1"/>
  <c r="AP103" i="1"/>
  <c r="AP2357" i="1" s="1"/>
  <c r="AP21" i="1"/>
  <c r="AP2275" i="1" s="1"/>
  <c r="AP245" i="1"/>
  <c r="AP2499" i="1" s="1"/>
  <c r="AP30" i="1"/>
  <c r="AP2284" i="1" s="1"/>
  <c r="AP16" i="1"/>
  <c r="AP2270" i="1" s="1"/>
  <c r="AP211" i="1"/>
  <c r="AP2465" i="1" s="1"/>
  <c r="AP167" i="1"/>
  <c r="AP2421" i="1" s="1"/>
  <c r="AP367" i="1"/>
  <c r="AP2621" i="1" s="1"/>
  <c r="AP98" i="1"/>
  <c r="AP72" i="1"/>
  <c r="AP2326" i="1" s="1"/>
  <c r="AP637" i="1"/>
  <c r="AP2891" i="1" s="1"/>
  <c r="AP68" i="1"/>
  <c r="AP2322" i="1" s="1"/>
  <c r="AP100" i="1"/>
  <c r="AP2354" i="1" s="1"/>
  <c r="AP157" i="1"/>
  <c r="AP2411" i="1" s="1"/>
  <c r="AP78" i="1"/>
  <c r="AP2332" i="1" s="1"/>
  <c r="AP44" i="1"/>
  <c r="AP2298" i="1" s="1"/>
  <c r="AP82" i="1"/>
  <c r="AP2336" i="1" s="1"/>
  <c r="AP640" i="1"/>
  <c r="AP2894" i="1" s="1"/>
  <c r="AP185" i="1"/>
  <c r="AP2439" i="1" s="1"/>
  <c r="AP151" i="1"/>
  <c r="AP2405" i="1" s="1"/>
  <c r="AP505" i="1"/>
  <c r="AP2759" i="1" s="1"/>
  <c r="AP338" i="1"/>
  <c r="AP2592" i="1" s="1"/>
  <c r="AP523" i="1"/>
  <c r="AP2777" i="1" s="1"/>
  <c r="AP36" i="1"/>
  <c r="AP2290" i="1" s="1"/>
  <c r="AP156" i="1"/>
  <c r="AP2410" i="1" s="1"/>
  <c r="AP341" i="1"/>
  <c r="AP2595" i="1" s="1"/>
  <c r="AP438" i="1"/>
  <c r="AP2692" i="1" s="1"/>
  <c r="AP545" i="1"/>
  <c r="AP2799" i="1" s="1"/>
  <c r="AP670" i="1"/>
  <c r="AP2924" i="1" s="1"/>
  <c r="AP444" i="1"/>
  <c r="AP2698" i="1" s="1"/>
  <c r="AP205" i="1"/>
  <c r="AP2459" i="1" s="1"/>
  <c r="AP52" i="1"/>
  <c r="AP2306" i="1" s="1"/>
  <c r="AP75" i="1"/>
  <c r="AP2329" i="1" s="1"/>
  <c r="AP407" i="1"/>
  <c r="AP2661" i="1" s="1"/>
  <c r="AP749" i="1"/>
  <c r="AP3003" i="1" s="1"/>
  <c r="AP690" i="1"/>
  <c r="AP2944" i="1" s="1"/>
  <c r="AP691" i="1"/>
  <c r="AP2945" i="1" s="1"/>
  <c r="AP725" i="1"/>
  <c r="AP2979" i="1" s="1"/>
  <c r="AP111" i="1"/>
  <c r="AP2365" i="1" s="1"/>
  <c r="AP58" i="1"/>
  <c r="AP2312" i="1" s="1"/>
  <c r="AP242" i="1"/>
  <c r="AP2496" i="1" s="1"/>
  <c r="AP385" i="1"/>
  <c r="AP2639" i="1" s="1"/>
  <c r="AP8" i="1"/>
  <c r="AP2262" i="1" s="1"/>
  <c r="AP426" i="1"/>
  <c r="AP2680" i="1" s="1"/>
  <c r="AP549" i="1"/>
  <c r="AP2803" i="1" s="1"/>
  <c r="AP536" i="1"/>
  <c r="AP2790" i="1" s="1"/>
  <c r="AP557" i="1"/>
  <c r="AP2811" i="1" s="1"/>
  <c r="AP746" i="1"/>
  <c r="AP3000" i="1" s="1"/>
  <c r="AP248" i="1"/>
  <c r="AP2502" i="1" s="1"/>
  <c r="AP546" i="1"/>
  <c r="AP2800" i="1" s="1"/>
  <c r="AP59" i="1"/>
  <c r="AP2313" i="1" s="1"/>
  <c r="AP241" i="1"/>
  <c r="AP2495" i="1" s="1"/>
  <c r="AP226" i="1"/>
  <c r="AP530" i="1"/>
  <c r="AP2784" i="1" s="1"/>
  <c r="AP399" i="1"/>
  <c r="AP2653" i="1" s="1"/>
  <c r="AP43" i="1"/>
  <c r="AP2297" i="1" s="1"/>
  <c r="AP437" i="1"/>
  <c r="AP2691" i="1" s="1"/>
  <c r="AP562" i="1"/>
  <c r="AP2816" i="1" s="1"/>
  <c r="AP699" i="1"/>
  <c r="AP2953" i="1" s="1"/>
  <c r="AP414" i="1"/>
  <c r="AP2668" i="1" s="1"/>
  <c r="AP77" i="1"/>
  <c r="AP2331" i="1" s="1"/>
  <c r="AP408" i="1"/>
  <c r="AP2662" i="1" s="1"/>
  <c r="AP203" i="1"/>
  <c r="AP2457" i="1" s="1"/>
  <c r="AP132" i="1"/>
  <c r="AP2386" i="1" s="1"/>
  <c r="AP201" i="1"/>
  <c r="AP2455" i="1" s="1"/>
  <c r="AP228" i="1"/>
  <c r="AP2482" i="1" s="1"/>
  <c r="AP275" i="1"/>
  <c r="AP2529" i="1" s="1"/>
  <c r="AP180" i="1"/>
  <c r="AP2434" i="1" s="1"/>
  <c r="AP586" i="1"/>
  <c r="AP2840" i="1" s="1"/>
  <c r="AP255" i="1"/>
  <c r="AP2509" i="1" s="1"/>
  <c r="AP589" i="1"/>
  <c r="AP2843" i="1" s="1"/>
  <c r="AP435" i="1"/>
  <c r="AP327" i="1"/>
  <c r="AP2581" i="1" s="1"/>
  <c r="AP751" i="1"/>
  <c r="AP3005" i="1" s="1"/>
  <c r="AP295" i="1"/>
  <c r="AP2549" i="1" s="1"/>
  <c r="AP64" i="1"/>
  <c r="AP2318" i="1" s="1"/>
  <c r="AP680" i="1"/>
  <c r="AP2934" i="1" s="1"/>
  <c r="AP57" i="1"/>
  <c r="AP2311" i="1" s="1"/>
  <c r="AP88" i="1"/>
  <c r="AP2342" i="1" s="1"/>
  <c r="AP273" i="1"/>
  <c r="AP2527" i="1" s="1"/>
  <c r="AP256" i="1"/>
  <c r="AP2510" i="1" s="1"/>
  <c r="AP302" i="1"/>
  <c r="AP2556" i="1" s="1"/>
  <c r="AP453" i="1"/>
  <c r="AP391" i="1"/>
  <c r="AP2645" i="1" s="1"/>
  <c r="AP686" i="1"/>
  <c r="AP2940" i="1" s="1"/>
  <c r="AP379" i="1"/>
  <c r="AP2633" i="1" s="1"/>
  <c r="AP86" i="1"/>
  <c r="AP2340" i="1" s="1"/>
  <c r="AP374" i="1"/>
  <c r="AP2628" i="1" s="1"/>
  <c r="AP212" i="1"/>
  <c r="AP2466" i="1" s="1"/>
  <c r="AP107" i="1"/>
  <c r="AP2361" i="1" s="1"/>
  <c r="AP284" i="1"/>
  <c r="AP2538" i="1" s="1"/>
  <c r="AP456" i="1"/>
  <c r="AP2710" i="1" s="1"/>
  <c r="AP624" i="1"/>
  <c r="AP2878" i="1" s="1"/>
  <c r="AP283" i="1"/>
  <c r="AP2537" i="1" s="1"/>
  <c r="AP293" i="1"/>
  <c r="AP2547" i="1" s="1"/>
  <c r="AP169" i="1"/>
  <c r="AP2423" i="1" s="1"/>
  <c r="AP390" i="1"/>
  <c r="AP2644" i="1" s="1"/>
  <c r="AP87" i="1"/>
  <c r="AP2341" i="1" s="1"/>
  <c r="AP183" i="1"/>
  <c r="AP2437" i="1" s="1"/>
  <c r="AP406" i="1"/>
  <c r="AP2660" i="1" s="1"/>
  <c r="AP488" i="1"/>
  <c r="AP2742" i="1" s="1"/>
  <c r="AP193" i="1"/>
  <c r="AP2447" i="1" s="1"/>
  <c r="AP67" i="1"/>
  <c r="AP2321" i="1" s="1"/>
  <c r="AP174" i="1"/>
  <c r="AP2428" i="1" s="1"/>
  <c r="AP274" i="1"/>
  <c r="AP2528" i="1" s="1"/>
  <c r="AP710" i="1"/>
  <c r="AP2964" i="1" s="1"/>
  <c r="AP667" i="1"/>
  <c r="AP235" i="1"/>
  <c r="AP2489" i="1" s="1"/>
  <c r="AP348" i="1"/>
  <c r="AP2602" i="1" s="1"/>
  <c r="AP264" i="1"/>
  <c r="AP2518" i="1" s="1"/>
  <c r="AP29" i="1"/>
  <c r="AP2283" i="1" s="1"/>
  <c r="AP330" i="1"/>
  <c r="AP2584" i="1" s="1"/>
  <c r="AP332" i="1"/>
  <c r="AP2586" i="1" s="1"/>
  <c r="AP434" i="1"/>
  <c r="AP2688" i="1" s="1"/>
  <c r="AP206" i="1"/>
  <c r="AP2460" i="1" s="1"/>
  <c r="AP115" i="1"/>
  <c r="AP2369" i="1" s="1"/>
  <c r="AP198" i="1"/>
  <c r="AP2452" i="1" s="1"/>
  <c r="AP404" i="1"/>
  <c r="AP2658" i="1" s="1"/>
  <c r="AP150" i="1"/>
  <c r="AP2404" i="1" s="1"/>
  <c r="AP110" i="1"/>
  <c r="AP2364" i="1" s="1"/>
  <c r="AP5" i="1"/>
  <c r="AP2259" i="1" s="1"/>
  <c r="AP166" i="1"/>
  <c r="AP2420" i="1" s="1"/>
  <c r="AP238" i="1"/>
  <c r="AP2492" i="1" s="1"/>
  <c r="AP160" i="1"/>
  <c r="AP2414" i="1" s="1"/>
  <c r="AP28" i="1"/>
  <c r="AP2282" i="1" s="1"/>
  <c r="AP149" i="1"/>
  <c r="AP2403" i="1" s="1"/>
  <c r="AP334" i="1"/>
  <c r="AP2588" i="1" s="1"/>
  <c r="AP257" i="1"/>
  <c r="AP2511" i="1" s="1"/>
  <c r="AP114" i="1"/>
  <c r="AP2368" i="1" s="1"/>
  <c r="AP655" i="1"/>
  <c r="AP2909" i="1" s="1"/>
  <c r="AP138" i="1"/>
  <c r="AP2392" i="1" s="1"/>
  <c r="AP134" i="1"/>
  <c r="AP2388" i="1" s="1"/>
  <c r="AP329" i="1"/>
  <c r="AP2583" i="1" s="1"/>
  <c r="AP560" i="1"/>
  <c r="AP2814" i="1" s="1"/>
  <c r="AP628" i="1"/>
  <c r="AP2882" i="1" s="1"/>
  <c r="AP105" i="1"/>
  <c r="AP2359" i="1" s="1"/>
  <c r="AP243" i="1"/>
  <c r="AP2497" i="1" s="1"/>
  <c r="AP168" i="1"/>
  <c r="AP2422" i="1" s="1"/>
  <c r="AP259" i="1"/>
  <c r="AP2513" i="1" s="1"/>
  <c r="AP51" i="1"/>
  <c r="AP2305" i="1" s="1"/>
  <c r="AP124" i="1"/>
  <c r="AP2378" i="1" s="1"/>
  <c r="AP291" i="1"/>
  <c r="AP2545" i="1" s="1"/>
  <c r="AP101" i="1"/>
  <c r="AP2355" i="1" s="1"/>
  <c r="AP140" i="1"/>
  <c r="AP2394" i="1" s="1"/>
  <c r="AP253" i="1"/>
  <c r="AP2507" i="1" s="1"/>
  <c r="AP529" i="1"/>
  <c r="AP2783" i="1" s="1"/>
  <c r="AP47" i="1"/>
  <c r="AP2301" i="1" s="1"/>
  <c r="AP672" i="1"/>
  <c r="AP2926" i="1" s="1"/>
  <c r="AP129" i="1"/>
  <c r="AP2383" i="1" s="1"/>
  <c r="AP9" i="1"/>
  <c r="AP2263" i="1" s="1"/>
  <c r="AP130" i="1"/>
  <c r="AP2384" i="1" s="1"/>
  <c r="AP117" i="1"/>
  <c r="AP2371" i="1" s="1"/>
  <c r="AP250" i="1"/>
  <c r="AP2504" i="1" s="1"/>
  <c r="AP513" i="1"/>
  <c r="AP2767" i="1" s="1"/>
  <c r="AP282" i="1"/>
  <c r="AP2536" i="1" s="1"/>
  <c r="AP141" i="1"/>
  <c r="AP2395" i="1" s="1"/>
  <c r="AP41" i="1"/>
  <c r="AP2295" i="1" s="1"/>
  <c r="AP85" i="1"/>
  <c r="AP2339" i="1" s="1"/>
  <c r="AP45" i="1"/>
  <c r="AP2299" i="1" s="1"/>
  <c r="AP204" i="1"/>
  <c r="AP2458" i="1" s="1"/>
  <c r="AP6" i="1"/>
  <c r="AP2260" i="1" s="1"/>
  <c r="AP112" i="1"/>
  <c r="AP2366" i="1" s="1"/>
  <c r="AP49" i="1"/>
  <c r="AP2303" i="1" s="1"/>
  <c r="AP659" i="1"/>
  <c r="AP2913" i="1" s="1"/>
  <c r="AP39" i="1"/>
  <c r="AP2293" i="1" s="1"/>
  <c r="AP377" i="1"/>
  <c r="AP2631" i="1" s="1"/>
  <c r="AP234" i="1"/>
  <c r="AP2488" i="1" s="1"/>
  <c r="AP346" i="1"/>
  <c r="AP2600" i="1" s="1"/>
  <c r="AP685" i="1"/>
  <c r="AP2939" i="1" s="1"/>
  <c r="AP498" i="1"/>
  <c r="AP2752" i="1" s="1"/>
  <c r="AP37" i="1"/>
  <c r="AP2291" i="1" s="1"/>
  <c r="AP186" i="1"/>
  <c r="AP2440" i="1" s="1"/>
  <c r="AP532" i="1"/>
  <c r="AP175" i="1"/>
  <c r="AP2429" i="1" s="1"/>
  <c r="AP266" i="1"/>
  <c r="AP48" i="1"/>
  <c r="AP2302" i="1" s="1"/>
  <c r="AP507" i="1"/>
  <c r="AP2761" i="1" s="1"/>
  <c r="AP171" i="1"/>
  <c r="AP2425" i="1" s="1"/>
  <c r="AP113" i="1"/>
  <c r="AP2367" i="1" s="1"/>
  <c r="AP38" i="1"/>
  <c r="AP2292" i="1" s="1"/>
  <c r="AP31" i="1"/>
  <c r="AP753" i="1"/>
  <c r="AP3007" i="1" s="1"/>
  <c r="AP679" i="1"/>
  <c r="AP2933" i="1" s="1"/>
  <c r="AP427" i="1"/>
  <c r="AP2681" i="1" s="1"/>
  <c r="AP165" i="1"/>
  <c r="AP2419" i="1" s="1"/>
  <c r="AP116" i="1"/>
  <c r="AP2370" i="1" s="1"/>
  <c r="AP27" i="1"/>
  <c r="AP2281" i="1" s="1"/>
  <c r="AP397" i="1"/>
  <c r="AP2651" i="1" s="1"/>
  <c r="AP270" i="1"/>
  <c r="AP2524" i="1" s="1"/>
  <c r="Y747" i="1"/>
  <c r="Y534" i="1"/>
  <c r="Y729" i="1"/>
  <c r="Y730" i="1"/>
  <c r="Y738" i="1"/>
  <c r="AO738" i="1" s="1"/>
  <c r="AO2992" i="1" s="1"/>
  <c r="Y737" i="1"/>
  <c r="AO737" i="1" s="1"/>
  <c r="AO2991" i="1" s="1"/>
  <c r="Y731" i="1"/>
  <c r="AO731" i="1" s="1"/>
  <c r="AO2985" i="1" s="1"/>
  <c r="Y741" i="1"/>
  <c r="AO741" i="1" s="1"/>
  <c r="AO2995" i="1" s="1"/>
  <c r="Y740" i="1"/>
  <c r="AO740" i="1" s="1"/>
  <c r="Y739" i="1"/>
  <c r="AO739" i="1" s="1"/>
  <c r="Y736" i="1"/>
  <c r="AO736" i="1" s="1"/>
  <c r="AO2990" i="1" s="1"/>
  <c r="Y735" i="1"/>
  <c r="AO735" i="1" s="1"/>
  <c r="AO2989" i="1" s="1"/>
  <c r="Y734" i="1"/>
  <c r="AO734" i="1" s="1"/>
  <c r="AO2988" i="1" s="1"/>
  <c r="Y733" i="1"/>
  <c r="AO733" i="1" s="1"/>
  <c r="AO2987" i="1" s="1"/>
  <c r="Y732" i="1"/>
  <c r="AO732" i="1" s="1"/>
  <c r="Y722" i="1"/>
  <c r="AO722" i="1" s="1"/>
  <c r="AO2976" i="1" s="1"/>
  <c r="Y718" i="1"/>
  <c r="AO718" i="1" s="1"/>
  <c r="AO2972" i="1" s="1"/>
  <c r="Y715" i="1"/>
  <c r="AO715" i="1" s="1"/>
  <c r="AO2969" i="1" s="1"/>
  <c r="Y712" i="1"/>
  <c r="AO712" i="1" s="1"/>
  <c r="Y719" i="1"/>
  <c r="Y745" i="1"/>
  <c r="Y724" i="1"/>
  <c r="Y723" i="1"/>
  <c r="AO723" i="1" s="1"/>
  <c r="AO2977" i="1" s="1"/>
  <c r="Y609" i="1"/>
  <c r="AO609" i="1" s="1"/>
  <c r="Y608" i="1"/>
  <c r="AO608" i="1" s="1"/>
  <c r="AO2862" i="1" s="1"/>
  <c r="Y607" i="1"/>
  <c r="AO607" i="1" s="1"/>
  <c r="Y606" i="1"/>
  <c r="AO606" i="1" s="1"/>
  <c r="AO2860" i="1" s="1"/>
  <c r="Y605" i="1"/>
  <c r="AO605" i="1" s="1"/>
  <c r="AO2859" i="1" s="1"/>
  <c r="Y619" i="1"/>
  <c r="AO619" i="1" s="1"/>
  <c r="Y603" i="1"/>
  <c r="AO603" i="1" s="1"/>
  <c r="AO2857" i="1" s="1"/>
  <c r="Y602" i="1"/>
  <c r="AO602" i="1" s="1"/>
  <c r="AO2856" i="1" s="1"/>
  <c r="Y601" i="1"/>
  <c r="AO601" i="1" s="1"/>
  <c r="Y600" i="1"/>
  <c r="AO600" i="1" s="1"/>
  <c r="AO2854" i="1" s="1"/>
  <c r="Y595" i="1"/>
  <c r="AO595" i="1" s="1"/>
  <c r="Y604" i="1"/>
  <c r="AO604" i="1" s="1"/>
  <c r="AO2858" i="1" s="1"/>
  <c r="Y599" i="1"/>
  <c r="AO599" i="1" s="1"/>
  <c r="AO2853" i="1" s="1"/>
  <c r="Y598" i="1"/>
  <c r="AO598" i="1" s="1"/>
  <c r="Y597" i="1"/>
  <c r="AO597" i="1" s="1"/>
  <c r="AO2851" i="1" s="1"/>
  <c r="Y596" i="1"/>
  <c r="AO596" i="1" s="1"/>
  <c r="AO2850" i="1" s="1"/>
  <c r="Y594" i="1"/>
  <c r="AO594" i="1" s="1"/>
  <c r="AO2848" i="1" s="1"/>
  <c r="Y593" i="1"/>
  <c r="AO593" i="1" s="1"/>
  <c r="AO2847" i="1" s="1"/>
  <c r="Y592" i="1"/>
  <c r="AO592" i="1" s="1"/>
  <c r="Y486" i="1"/>
  <c r="AO486" i="1" s="1"/>
  <c r="AO2740" i="1" s="1"/>
  <c r="Y485" i="1"/>
  <c r="AO485" i="1" s="1"/>
  <c r="AO2739" i="1" s="1"/>
  <c r="Y484" i="1"/>
  <c r="AO484" i="1" s="1"/>
  <c r="AO2738" i="1" s="1"/>
  <c r="Y483" i="1"/>
  <c r="AO483" i="1" s="1"/>
  <c r="Y464" i="1"/>
  <c r="AO464" i="1" s="1"/>
  <c r="AO2718" i="1" s="1"/>
  <c r="Y480" i="1"/>
  <c r="AO480" i="1" s="1"/>
  <c r="AO2734" i="1" s="1"/>
  <c r="Y475" i="1"/>
  <c r="AO475" i="1" s="1"/>
  <c r="AO2729" i="1" s="1"/>
  <c r="Y474" i="1"/>
  <c r="AO474" i="1" s="1"/>
  <c r="AO2728" i="1" s="1"/>
  <c r="Y473" i="1"/>
  <c r="AO473" i="1" s="1"/>
  <c r="AO2727" i="1" s="1"/>
  <c r="Y482" i="1"/>
  <c r="AO482" i="1" s="1"/>
  <c r="AO2736" i="1" s="1"/>
  <c r="Y481" i="1"/>
  <c r="AO481" i="1" s="1"/>
  <c r="Y479" i="1"/>
  <c r="AO479" i="1" s="1"/>
  <c r="AO2733" i="1" s="1"/>
  <c r="Y478" i="1"/>
  <c r="AO478" i="1" s="1"/>
  <c r="AO2732" i="1" s="1"/>
  <c r="Y477" i="1"/>
  <c r="AO477" i="1" s="1"/>
  <c r="Y476" i="1"/>
  <c r="AO476" i="1" s="1"/>
  <c r="AO2730" i="1" s="1"/>
  <c r="Y472" i="1"/>
  <c r="AO472" i="1" s="1"/>
  <c r="Y471" i="1"/>
  <c r="AO471" i="1" s="1"/>
  <c r="AO2725" i="1" s="1"/>
  <c r="Y318" i="1"/>
  <c r="Y492" i="1"/>
  <c r="Y501" i="1"/>
  <c r="Y695" i="1"/>
  <c r="Y126" i="1"/>
  <c r="Y448" i="1"/>
  <c r="Y495" i="1"/>
  <c r="Y14" i="1"/>
  <c r="Y254" i="1"/>
  <c r="Y635" i="1"/>
  <c r="Y127" i="1"/>
  <c r="AO127" i="1" s="1"/>
  <c r="Y755" i="1"/>
  <c r="Y200" i="1"/>
  <c r="AO200" i="1" s="1"/>
  <c r="AO2454" i="1" s="1"/>
  <c r="Y164" i="1"/>
  <c r="AO164" i="1" s="1"/>
  <c r="AO2418" i="1" s="1"/>
  <c r="Y743" i="1"/>
  <c r="AO743" i="1" s="1"/>
  <c r="Y12" i="1"/>
  <c r="Y727" i="1"/>
  <c r="AO727" i="1" s="1"/>
  <c r="AO2981" i="1" s="1"/>
  <c r="Y382" i="1"/>
  <c r="Y351" i="1"/>
  <c r="AO351" i="1" s="1"/>
  <c r="AO2605" i="1" s="1"/>
  <c r="Y10" i="1"/>
  <c r="Y547" i="1"/>
  <c r="Y73" i="1"/>
  <c r="Y290" i="1"/>
  <c r="Y578" i="1"/>
  <c r="Y11" i="1"/>
  <c r="Y418" i="1"/>
  <c r="AO418" i="1" s="1"/>
  <c r="Y409" i="1"/>
  <c r="AO409" i="1" s="1"/>
  <c r="AO2663" i="1" s="1"/>
  <c r="Y638" i="1"/>
  <c r="Y537" i="1"/>
  <c r="Y420" i="1"/>
  <c r="Y421" i="1"/>
  <c r="Y500" i="1"/>
  <c r="Y280" i="1"/>
  <c r="Y620" i="1"/>
  <c r="Y347" i="1"/>
  <c r="AO347" i="1" s="1"/>
  <c r="AO2601" i="1" s="1"/>
  <c r="Y362" i="1"/>
  <c r="Y364" i="1"/>
  <c r="Y365" i="1"/>
  <c r="Y363" i="1"/>
  <c r="Y7" i="1"/>
  <c r="Y575" i="1"/>
  <c r="Y711" i="1"/>
  <c r="Y360" i="1"/>
  <c r="AO360" i="1" s="1"/>
  <c r="Y660" i="1"/>
  <c r="AO660" i="1" s="1"/>
  <c r="Y176" i="1"/>
  <c r="AO176" i="1" s="1"/>
  <c r="AO2430" i="1" s="1"/>
  <c r="Y616" i="1"/>
  <c r="AO616" i="1" s="1"/>
  <c r="Y398" i="1"/>
  <c r="AO398" i="1" s="1"/>
  <c r="AO2652" i="1" s="1"/>
  <c r="Y590" i="1"/>
  <c r="AO590" i="1" s="1"/>
  <c r="AO2844" i="1" s="1"/>
  <c r="Y239" i="1"/>
  <c r="Y310" i="1"/>
  <c r="Y311" i="1"/>
  <c r="Y312" i="1"/>
  <c r="Y309" i="1"/>
  <c r="Y639" i="1"/>
  <c r="Y496" i="1"/>
  <c r="Y459" i="1"/>
  <c r="Y387" i="1"/>
  <c r="AO387" i="1" s="1"/>
  <c r="Y709" i="1"/>
  <c r="AO709" i="1" s="1"/>
  <c r="AO2963" i="1" s="1"/>
  <c r="Y278" i="1"/>
  <c r="Y279" i="1"/>
  <c r="Y509" i="1"/>
  <c r="Y446" i="1"/>
  <c r="AO446" i="1" s="1"/>
  <c r="Y708" i="1"/>
  <c r="AO708" i="1" s="1"/>
  <c r="AO2962" i="1" s="1"/>
  <c r="Y584" i="1"/>
  <c r="AO584" i="1" s="1"/>
  <c r="AO2838" i="1" s="1"/>
  <c r="Y220" i="1"/>
  <c r="Y646" i="1"/>
  <c r="AO646" i="1" s="1"/>
  <c r="AO2900" i="1" s="1"/>
  <c r="Y527" i="1"/>
  <c r="Y550" i="1"/>
  <c r="AO550" i="1" s="1"/>
  <c r="Y558" i="1"/>
  <c r="AO558" i="1" s="1"/>
  <c r="AO2812" i="1" s="1"/>
  <c r="Y644" i="1"/>
  <c r="AO644" i="1" s="1"/>
  <c r="Y503" i="1"/>
  <c r="AO503" i="1" s="1"/>
  <c r="AO2757" i="1" s="1"/>
  <c r="Y402" i="1"/>
  <c r="AO402" i="1" s="1"/>
  <c r="AO2656" i="1" s="1"/>
  <c r="Y702" i="1"/>
  <c r="Y383" i="1"/>
  <c r="AO383" i="1" s="1"/>
  <c r="AO2637" i="1" s="1"/>
  <c r="Y463" i="1"/>
  <c r="AO463" i="1" s="1"/>
  <c r="AO2717" i="1" s="1"/>
  <c r="Y661" i="1"/>
  <c r="AO661" i="1" s="1"/>
  <c r="Y671" i="1"/>
  <c r="AO671" i="1" s="1"/>
  <c r="AO2925" i="1" s="1"/>
  <c r="Y306" i="1"/>
  <c r="AO306" i="1" s="1"/>
  <c r="Y260" i="1"/>
  <c r="AO260" i="1" s="1"/>
  <c r="AO2514" i="1" s="1"/>
  <c r="Y499" i="1"/>
  <c r="AO499" i="1" s="1"/>
  <c r="AO2753" i="1" s="1"/>
  <c r="Y570" i="1"/>
  <c r="Y412" i="1"/>
  <c r="Y352" i="1"/>
  <c r="Y662" i="1"/>
  <c r="AO662" i="1" s="1"/>
  <c r="Y457" i="1"/>
  <c r="AO457" i="1" s="1"/>
  <c r="AO2711" i="1" s="1"/>
  <c r="Y447" i="1"/>
  <c r="Y572" i="1"/>
  <c r="AO572" i="1" s="1"/>
  <c r="AO2826" i="1" s="1"/>
  <c r="Y673" i="1"/>
  <c r="AO673" i="1" s="1"/>
  <c r="Y213" i="1"/>
  <c r="AO213" i="1" s="1"/>
  <c r="AO2467" i="1" s="1"/>
  <c r="Y195" i="1"/>
  <c r="Y92" i="1"/>
  <c r="Y585" i="1"/>
  <c r="AO585" i="1" s="1"/>
  <c r="Y219" i="1"/>
  <c r="Y634" i="1"/>
  <c r="Y561" i="1"/>
  <c r="Y544" i="1"/>
  <c r="AO544" i="1" s="1"/>
  <c r="AO2798" i="1" s="1"/>
  <c r="Y296" i="1"/>
  <c r="Y653" i="1"/>
  <c r="AO653" i="1" s="1"/>
  <c r="AO2907" i="1" s="1"/>
  <c r="Y502" i="1"/>
  <c r="AO502" i="1" s="1"/>
  <c r="AO2756" i="1" s="1"/>
  <c r="Y713" i="1"/>
  <c r="AO713" i="1" s="1"/>
  <c r="Y688" i="1"/>
  <c r="Y19" i="1"/>
  <c r="Y15" i="1"/>
  <c r="Y231" i="1"/>
  <c r="AO231" i="1" s="1"/>
  <c r="AO2485" i="1" s="1"/>
  <c r="Y372" i="1"/>
  <c r="AO372" i="1" s="1"/>
  <c r="AO2626" i="1" s="1"/>
  <c r="Y451" i="1"/>
  <c r="Y17" i="1"/>
  <c r="Y60" i="1"/>
  <c r="Y514" i="1"/>
  <c r="AO514" i="1" s="1"/>
  <c r="AO2768" i="1" s="1"/>
  <c r="Y42" i="1"/>
  <c r="AO42" i="1" s="1"/>
  <c r="Y664" i="1"/>
  <c r="Y121" i="1"/>
  <c r="AO121" i="1" s="1"/>
  <c r="AO2375" i="1" s="1"/>
  <c r="Y355" i="1"/>
  <c r="AO355" i="1" s="1"/>
  <c r="Y104" i="1"/>
  <c r="AO104" i="1" s="1"/>
  <c r="AO2358" i="1" s="1"/>
  <c r="Y333" i="1"/>
  <c r="AO333" i="1" s="1"/>
  <c r="AO2587" i="1" s="1"/>
  <c r="Y684" i="1"/>
  <c r="AO684" i="1" s="1"/>
  <c r="Y728" i="1"/>
  <c r="AO728" i="1" s="1"/>
  <c r="AO2982" i="1" s="1"/>
  <c r="Y208" i="1"/>
  <c r="AO208" i="1" s="1"/>
  <c r="Y125" i="1"/>
  <c r="Y276" i="1"/>
  <c r="AO276" i="1" s="1"/>
  <c r="AO2530" i="1" s="1"/>
  <c r="Y525" i="1"/>
  <c r="AO525" i="1" s="1"/>
  <c r="Y153" i="1"/>
  <c r="AO153" i="1" s="1"/>
  <c r="AO2407" i="1" s="1"/>
  <c r="Y384" i="1"/>
  <c r="AO384" i="1" s="1"/>
  <c r="AO2638" i="1" s="1"/>
  <c r="Y299" i="1"/>
  <c r="AO299" i="1" s="1"/>
  <c r="Y353" i="1"/>
  <c r="Y307" i="1"/>
  <c r="Y726" i="1"/>
  <c r="AO726" i="1" s="1"/>
  <c r="AO2980" i="1" s="1"/>
  <c r="Y566" i="1"/>
  <c r="AO566" i="1" s="1"/>
  <c r="AO2820" i="1" s="1"/>
  <c r="Y197" i="1"/>
  <c r="AO197" i="1" s="1"/>
  <c r="Y682" i="1"/>
  <c r="AO682" i="1" s="1"/>
  <c r="AO2936" i="1" s="1"/>
  <c r="Y230" i="1"/>
  <c r="Y305" i="1"/>
  <c r="AO305" i="1" s="1"/>
  <c r="Y69" i="1"/>
  <c r="AO69" i="1" s="1"/>
  <c r="AO2323" i="1" s="1"/>
  <c r="Y142" i="1"/>
  <c r="AO142" i="1" s="1"/>
  <c r="Y556" i="1"/>
  <c r="AO556" i="1" s="1"/>
  <c r="AO2810" i="1" s="1"/>
  <c r="Y152" i="1"/>
  <c r="AO152" i="1" s="1"/>
  <c r="AO2406" i="1" s="1"/>
  <c r="Y528" i="1"/>
  <c r="AO528" i="1" s="1"/>
  <c r="Y189" i="1"/>
  <c r="AO189" i="1" s="1"/>
  <c r="AO2443" i="1" s="1"/>
  <c r="Y71" i="1"/>
  <c r="AO71" i="1" s="1"/>
  <c r="AO2325" i="1" s="1"/>
  <c r="Y378" i="1"/>
  <c r="AO378" i="1" s="1"/>
  <c r="Y441" i="1"/>
  <c r="AO441" i="1" s="1"/>
  <c r="AO2695" i="1" s="1"/>
  <c r="Y416" i="1"/>
  <c r="AO416" i="1" s="1"/>
  <c r="Y522" i="1"/>
  <c r="AO522" i="1" s="1"/>
  <c r="AO2776" i="1" s="1"/>
  <c r="Y742" i="1"/>
  <c r="Y277" i="1"/>
  <c r="AO277" i="1" s="1"/>
  <c r="Y396" i="1"/>
  <c r="AO396" i="1" s="1"/>
  <c r="AO2650" i="1" s="1"/>
  <c r="Y376" i="1"/>
  <c r="AO376" i="1" s="1"/>
  <c r="AO2630" i="1" s="1"/>
  <c r="Y431" i="1"/>
  <c r="AO431" i="1" s="1"/>
  <c r="Y535" i="1"/>
  <c r="AO535" i="1" s="1"/>
  <c r="AO2789" i="1" s="1"/>
  <c r="Y511" i="1"/>
  <c r="AO511" i="1" s="1"/>
  <c r="Y410" i="1"/>
  <c r="AO410" i="1" s="1"/>
  <c r="AO2664" i="1" s="1"/>
  <c r="Y512" i="1"/>
  <c r="AO512" i="1" s="1"/>
  <c r="AO2766" i="1" s="1"/>
  <c r="Y657" i="1"/>
  <c r="Y415" i="1"/>
  <c r="AO415" i="1" s="1"/>
  <c r="AO2669" i="1" s="1"/>
  <c r="Y687" i="1"/>
  <c r="Y698" i="1"/>
  <c r="AO698" i="1" s="1"/>
  <c r="Y678" i="1"/>
  <c r="AO678" i="1" s="1"/>
  <c r="AO2932" i="1" s="1"/>
  <c r="Y677" i="1"/>
  <c r="AO677" i="1" s="1"/>
  <c r="Y676" i="1"/>
  <c r="AO676" i="1" s="1"/>
  <c r="AO2930" i="1" s="1"/>
  <c r="Y631" i="1"/>
  <c r="AO631" i="1" s="1"/>
  <c r="AO2885" i="1" s="1"/>
  <c r="Y642" i="1"/>
  <c r="Y720" i="1"/>
  <c r="Y18" i="1"/>
  <c r="Y490" i="1"/>
  <c r="AO490" i="1" s="1"/>
  <c r="Y93" i="1"/>
  <c r="AO93" i="1" s="1"/>
  <c r="AO2347" i="1" s="1"/>
  <c r="Y395" i="1"/>
  <c r="AO395" i="1" s="1"/>
  <c r="Y683" i="1"/>
  <c r="AO683" i="1" s="1"/>
  <c r="AO2937" i="1" s="1"/>
  <c r="Y345" i="1"/>
  <c r="AO345" i="1" s="1"/>
  <c r="AO2599" i="1" s="1"/>
  <c r="Y615" i="1"/>
  <c r="AO615" i="1" s="1"/>
  <c r="Y308" i="1"/>
  <c r="AO308" i="1" s="1"/>
  <c r="AO2562" i="1" s="1"/>
  <c r="Y612" i="1"/>
  <c r="AO612" i="1" s="1"/>
  <c r="AO2866" i="1" s="1"/>
  <c r="Y582" i="1"/>
  <c r="AO582" i="1" s="1"/>
  <c r="Y694" i="1"/>
  <c r="Y22" i="1"/>
  <c r="Y13" i="1"/>
  <c r="Y571" i="1"/>
  <c r="AO571" i="1" s="1"/>
  <c r="AO2825" i="1" s="1"/>
  <c r="Y405" i="1"/>
  <c r="AO405" i="1" s="1"/>
  <c r="Y588" i="1"/>
  <c r="AO588" i="1" s="1"/>
  <c r="AO2842" i="1" s="1"/>
  <c r="Y452" i="1"/>
  <c r="AO452" i="1" s="1"/>
  <c r="AO2706" i="1" s="1"/>
  <c r="Y647" i="1"/>
  <c r="AO647" i="1" s="1"/>
  <c r="AO2901" i="1" s="1"/>
  <c r="Y581" i="1"/>
  <c r="Y564" i="1"/>
  <c r="AO564" i="1" s="1"/>
  <c r="AO2818" i="1" s="1"/>
  <c r="Y516" i="1"/>
  <c r="AO516" i="1" s="1"/>
  <c r="Y184" i="1"/>
  <c r="AO184" i="1" s="1"/>
  <c r="AO2438" i="1" s="1"/>
  <c r="Y336" i="1"/>
  <c r="AO336" i="1" s="1"/>
  <c r="AO2590" i="1" s="1"/>
  <c r="Y249" i="1"/>
  <c r="AO249" i="1" s="1"/>
  <c r="Y583" i="1"/>
  <c r="AO583" i="1" s="1"/>
  <c r="AO2837" i="1" s="1"/>
  <c r="Y331" i="1"/>
  <c r="AO331" i="1" s="1"/>
  <c r="AO2585" i="1" s="1"/>
  <c r="Y450" i="1"/>
  <c r="AO450" i="1" s="1"/>
  <c r="Y443" i="1"/>
  <c r="Y636" i="1"/>
  <c r="AO636" i="1" s="1"/>
  <c r="Y717" i="1"/>
  <c r="AO717" i="1" s="1"/>
  <c r="AO2971" i="1" s="1"/>
  <c r="Y675" i="1"/>
  <c r="AO675" i="1" s="1"/>
  <c r="AO2929" i="1" s="1"/>
  <c r="Y645" i="1"/>
  <c r="AO645" i="1" s="1"/>
  <c r="Y244" i="1"/>
  <c r="AO244" i="1" s="1"/>
  <c r="AO2498" i="1" s="1"/>
  <c r="Y576" i="1"/>
  <c r="AO576" i="1" s="1"/>
  <c r="AO2830" i="1" s="1"/>
  <c r="Y468" i="1"/>
  <c r="AO468" i="1" s="1"/>
  <c r="Y442" i="1"/>
  <c r="AO442" i="1" s="1"/>
  <c r="AO2696" i="1" s="1"/>
  <c r="Y381" i="1"/>
  <c r="Y339" i="1"/>
  <c r="AO339" i="1" s="1"/>
  <c r="AO2593" i="1" s="1"/>
  <c r="Y394" i="1"/>
  <c r="AO394" i="1" s="1"/>
  <c r="AO2648" i="1" s="1"/>
  <c r="Y521" i="1"/>
  <c r="Y393" i="1"/>
  <c r="AO393" i="1" s="1"/>
  <c r="AO2647" i="1" s="1"/>
  <c r="Y618" i="1"/>
  <c r="AO618" i="1" s="1"/>
  <c r="AO2872" i="1" s="1"/>
  <c r="Y268" i="1"/>
  <c r="AO268" i="1" s="1"/>
  <c r="Y236" i="1"/>
  <c r="AO236" i="1" s="1"/>
  <c r="AO2490" i="1" s="1"/>
  <c r="Y542" i="1"/>
  <c r="Y303" i="1"/>
  <c r="AO303" i="1" s="1"/>
  <c r="AO2557" i="1" s="1"/>
  <c r="Y301" i="1"/>
  <c r="AO301" i="1" s="1"/>
  <c r="AO2555" i="1" s="1"/>
  <c r="Y196" i="1"/>
  <c r="AO196" i="1" s="1"/>
  <c r="Y539" i="1"/>
  <c r="Y215" i="1"/>
  <c r="AO215" i="1" s="1"/>
  <c r="AO2469" i="1" s="1"/>
  <c r="Y554" i="1"/>
  <c r="AO554" i="1" s="1"/>
  <c r="Y489" i="1"/>
  <c r="AO489" i="1" s="1"/>
  <c r="AO2743" i="1" s="1"/>
  <c r="Y632" i="1"/>
  <c r="AO632" i="1" s="1"/>
  <c r="Y300" i="1"/>
  <c r="AO300" i="1" s="1"/>
  <c r="AO2554" i="1" s="1"/>
  <c r="Y287" i="1"/>
  <c r="AO287" i="1" s="1"/>
  <c r="AO2541" i="1" s="1"/>
  <c r="Y120" i="1"/>
  <c r="AO120" i="1" s="1"/>
  <c r="Y565" i="1"/>
  <c r="AO565" i="1" s="1"/>
  <c r="AO2819" i="1" s="1"/>
  <c r="Y649" i="1"/>
  <c r="AO649" i="1" s="1"/>
  <c r="AO2903" i="1" s="1"/>
  <c r="Y714" i="1"/>
  <c r="Y319" i="1"/>
  <c r="Y519" i="1"/>
  <c r="AO519" i="1" s="1"/>
  <c r="Y53" i="1"/>
  <c r="AO53" i="1" s="1"/>
  <c r="AO2307" i="1" s="1"/>
  <c r="Y504" i="1"/>
  <c r="AO504" i="1" s="1"/>
  <c r="AO2758" i="1" s="1"/>
  <c r="Y432" i="1"/>
  <c r="AO432" i="1" s="1"/>
  <c r="Y154" i="1"/>
  <c r="Y320" i="1"/>
  <c r="Y652" i="1"/>
  <c r="AO652" i="1" s="1"/>
  <c r="Y469" i="1"/>
  <c r="AO469" i="1" s="1"/>
  <c r="AO2723" i="1" s="1"/>
  <c r="Y144" i="1"/>
  <c r="AO144" i="1" s="1"/>
  <c r="Y158" i="1"/>
  <c r="Y143" i="1"/>
  <c r="AO143" i="1" s="1"/>
  <c r="AO2397" i="1" s="1"/>
  <c r="Y541" i="1"/>
  <c r="AO541" i="1" s="1"/>
  <c r="Y380" i="1"/>
  <c r="AO380" i="1" s="1"/>
  <c r="AO2634" i="1" s="1"/>
  <c r="Y281" i="1"/>
  <c r="AO281" i="1" s="1"/>
  <c r="AO2535" i="1" s="1"/>
  <c r="Y627" i="1"/>
  <c r="Y567" i="1"/>
  <c r="Y461" i="1"/>
  <c r="Y491" i="1"/>
  <c r="Y696" i="1"/>
  <c r="AO696" i="1" s="1"/>
  <c r="AO2950" i="1" s="1"/>
  <c r="Y518" i="1"/>
  <c r="AO518" i="1" s="1"/>
  <c r="Y445" i="1"/>
  <c r="AO445" i="1" s="1"/>
  <c r="AO2699" i="1" s="1"/>
  <c r="Y321" i="1"/>
  <c r="AO321" i="1" s="1"/>
  <c r="AO2575" i="1" s="1"/>
  <c r="Y613" i="1"/>
  <c r="AO613" i="1" s="1"/>
  <c r="Y449" i="1"/>
  <c r="AO449" i="1" s="1"/>
  <c r="AO2703" i="1" s="1"/>
  <c r="Y342" i="1"/>
  <c r="AO342" i="1" s="1"/>
  <c r="Y133" i="1"/>
  <c r="AO133" i="1" s="1"/>
  <c r="AO2387" i="1" s="1"/>
  <c r="Y159" i="1"/>
  <c r="Y568" i="1"/>
  <c r="Y524" i="1"/>
  <c r="AO524" i="1" s="1"/>
  <c r="AO2778" i="1" s="1"/>
  <c r="Y470" i="1"/>
  <c r="Y76" i="1"/>
  <c r="AO76" i="1" s="1"/>
  <c r="Y548" i="1"/>
  <c r="Y202" i="1"/>
  <c r="AO202" i="1" s="1"/>
  <c r="Y207" i="1"/>
  <c r="AO207" i="1" s="1"/>
  <c r="AO2461" i="1" s="1"/>
  <c r="Y210" i="1"/>
  <c r="Y209" i="1"/>
  <c r="AO209" i="1" s="1"/>
  <c r="Y656" i="1"/>
  <c r="Y574" i="1"/>
  <c r="AO574" i="1" s="1"/>
  <c r="AO2828" i="1" s="1"/>
  <c r="Y313" i="1"/>
  <c r="AO313" i="1" s="1"/>
  <c r="Y428" i="1"/>
  <c r="AO428" i="1" s="1"/>
  <c r="AO2682" i="1" s="1"/>
  <c r="Y551" i="1"/>
  <c r="AO551" i="1" s="1"/>
  <c r="Y697" i="1"/>
  <c r="Y237" i="1"/>
  <c r="AO237" i="1" s="1"/>
  <c r="AO2491" i="1" s="1"/>
  <c r="Y233" i="1"/>
  <c r="AO233" i="1" s="1"/>
  <c r="Y455" i="1"/>
  <c r="Y328" i="1"/>
  <c r="Y289" i="1"/>
  <c r="AO289" i="1" s="1"/>
  <c r="Y625" i="1"/>
  <c r="AO625" i="1" s="1"/>
  <c r="AO2879" i="1" s="1"/>
  <c r="Y155" i="1"/>
  <c r="AO155" i="1" s="1"/>
  <c r="Y400" i="1"/>
  <c r="AO400" i="1" s="1"/>
  <c r="AO2654" i="1" s="1"/>
  <c r="Y630" i="1"/>
  <c r="AO630" i="1" s="1"/>
  <c r="AO2884" i="1" s="1"/>
  <c r="Y343" i="1"/>
  <c r="AO343" i="1" s="1"/>
  <c r="Y340" i="1"/>
  <c r="Y109" i="1"/>
  <c r="AO109" i="1" s="1"/>
  <c r="AO2363" i="1" s="1"/>
  <c r="Y423" i="1"/>
  <c r="Y359" i="1"/>
  <c r="Y240" i="1"/>
  <c r="Y705" i="1"/>
  <c r="AO705" i="1" s="1"/>
  <c r="AO2959" i="1" s="1"/>
  <c r="Y370" i="1"/>
  <c r="Y131" i="1"/>
  <c r="AO131" i="1" s="1"/>
  <c r="Y314" i="1"/>
  <c r="AO314" i="1" s="1"/>
  <c r="Y214" i="1"/>
  <c r="AO214" i="1" s="1"/>
  <c r="AO2468" i="1" s="1"/>
  <c r="Y188" i="1"/>
  <c r="AO188" i="1" s="1"/>
  <c r="Y440" i="1"/>
  <c r="Y199" i="1"/>
  <c r="AO199" i="1" s="1"/>
  <c r="Y191" i="1"/>
  <c r="AO191" i="1" s="1"/>
  <c r="AO2445" i="1" s="1"/>
  <c r="Y555" i="1"/>
  <c r="Y288" i="1"/>
  <c r="AO288" i="1" s="1"/>
  <c r="Y106" i="1"/>
  <c r="AO106" i="1" s="1"/>
  <c r="AO2360" i="1" s="1"/>
  <c r="Y94" i="1"/>
  <c r="AO94" i="1" s="1"/>
  <c r="AO2348" i="1" s="1"/>
  <c r="Y354" i="1"/>
  <c r="Y173" i="1"/>
  <c r="AO173" i="1" s="1"/>
  <c r="AO2427" i="1" s="1"/>
  <c r="Y373" i="1"/>
  <c r="Y716" i="1"/>
  <c r="Y79" i="1"/>
  <c r="AO79" i="1" s="1"/>
  <c r="AO2333" i="1" s="1"/>
  <c r="Y515" i="1"/>
  <c r="AO515" i="1" s="1"/>
  <c r="Y591" i="1"/>
  <c r="AO591" i="1" s="1"/>
  <c r="AO2845" i="1" s="1"/>
  <c r="Y90" i="1"/>
  <c r="Y665" i="1"/>
  <c r="Y538" i="1"/>
  <c r="Y297" i="1"/>
  <c r="Y50" i="1"/>
  <c r="AO50" i="1" s="1"/>
  <c r="AO2304" i="1" s="1"/>
  <c r="Y147" i="1"/>
  <c r="AO147" i="1" s="1"/>
  <c r="Y706" i="1"/>
  <c r="AO706" i="1" s="1"/>
  <c r="Y349" i="1"/>
  <c r="AO349" i="1" s="1"/>
  <c r="AO2603" i="1" s="1"/>
  <c r="Y413" i="1"/>
  <c r="AO413" i="1" s="1"/>
  <c r="AO2667" i="1" s="1"/>
  <c r="Y693" i="1"/>
  <c r="Y178" i="1"/>
  <c r="AO178" i="1" s="1"/>
  <c r="AO2432" i="1" s="1"/>
  <c r="Y517" i="1"/>
  <c r="Y218" i="1"/>
  <c r="Y102" i="1"/>
  <c r="AO102" i="1" s="1"/>
  <c r="AO2356" i="1" s="1"/>
  <c r="Y526" i="1"/>
  <c r="Y119" i="1"/>
  <c r="AO119" i="1" s="1"/>
  <c r="AO2373" i="1" s="1"/>
  <c r="Y579" i="1"/>
  <c r="Y577" i="1"/>
  <c r="Y417" i="1"/>
  <c r="Y81" i="1"/>
  <c r="Y531" i="1"/>
  <c r="AO531" i="1" s="1"/>
  <c r="AO2785" i="1" s="1"/>
  <c r="Y325" i="1"/>
  <c r="Y326" i="1"/>
  <c r="Y70" i="1"/>
  <c r="AO70" i="1" s="1"/>
  <c r="AO2324" i="1" s="1"/>
  <c r="Y161" i="1"/>
  <c r="AO161" i="1" s="1"/>
  <c r="Y292" i="1"/>
  <c r="Y317" i="1"/>
  <c r="Y97" i="1"/>
  <c r="AO97" i="1" s="1"/>
  <c r="Y179" i="1"/>
  <c r="Y247" i="1"/>
  <c r="Y580" i="1"/>
  <c r="Y145" i="1"/>
  <c r="Y344" i="1"/>
  <c r="AO344" i="1" s="1"/>
  <c r="AO2598" i="1" s="1"/>
  <c r="Y366" i="1"/>
  <c r="Y506" i="1"/>
  <c r="Y137" i="1"/>
  <c r="Y285" i="1"/>
  <c r="AO285" i="1" s="1"/>
  <c r="AO2539" i="1" s="1"/>
  <c r="Y139" i="1"/>
  <c r="AO139" i="1" s="1"/>
  <c r="AO2393" i="1" s="1"/>
  <c r="Y225" i="1"/>
  <c r="Y65" i="1"/>
  <c r="Y429" i="1"/>
  <c r="Y494" i="1"/>
  <c r="Y187" i="1"/>
  <c r="AO187" i="1" s="1"/>
  <c r="AO2441" i="1" s="1"/>
  <c r="Y40" i="1"/>
  <c r="AO40" i="1" s="1"/>
  <c r="Y744" i="1"/>
  <c r="Y375" i="1"/>
  <c r="Y263" i="1"/>
  <c r="Y20" i="1"/>
  <c r="Y681" i="1"/>
  <c r="AO681" i="1" s="1"/>
  <c r="AO2935" i="1" s="1"/>
  <c r="Y392" i="1"/>
  <c r="Y194" i="1"/>
  <c r="Y216" i="1"/>
  <c r="Y425" i="1"/>
  <c r="Y84" i="1"/>
  <c r="AO84" i="1" s="1"/>
  <c r="AO2338" i="1" s="1"/>
  <c r="Y190" i="1"/>
  <c r="AO190" i="1" s="1"/>
  <c r="Y118" i="1"/>
  <c r="Y633" i="1"/>
  <c r="Y465" i="1"/>
  <c r="Y559" i="1"/>
  <c r="Y626" i="1"/>
  <c r="Y192" i="1"/>
  <c r="Y614" i="1"/>
  <c r="Y324" i="1"/>
  <c r="Y403" i="1"/>
  <c r="Y91" i="1"/>
  <c r="Y252" i="1"/>
  <c r="Y96" i="1"/>
  <c r="AO96" i="1" s="1"/>
  <c r="AO2350" i="1" s="1"/>
  <c r="Y55" i="1"/>
  <c r="AO55" i="1" s="1"/>
  <c r="Y623" i="1"/>
  <c r="Y563" i="1"/>
  <c r="Y411" i="1"/>
  <c r="Y95" i="1"/>
  <c r="Y458" i="1"/>
  <c r="Y700" i="1"/>
  <c r="Y335" i="1"/>
  <c r="Y621" i="1"/>
  <c r="Y692" i="1"/>
  <c r="Y272" i="1"/>
  <c r="Y650" i="1"/>
  <c r="Y261" i="1"/>
  <c r="Y386" i="1"/>
  <c r="Y622" i="1"/>
  <c r="Y748" i="1"/>
  <c r="Y368" i="1"/>
  <c r="Y181" i="1"/>
  <c r="Y552" i="1"/>
  <c r="Y56" i="1"/>
  <c r="Y707" i="1"/>
  <c r="Y629" i="1"/>
  <c r="Y669" i="1"/>
  <c r="Y689" i="1"/>
  <c r="Y322" i="1"/>
  <c r="Y232" i="1"/>
  <c r="Y26" i="1"/>
  <c r="Y221" i="1"/>
  <c r="AO221" i="1" s="1"/>
  <c r="Y433" i="1"/>
  <c r="Y304" i="1"/>
  <c r="Y439" i="1"/>
  <c r="Y122" i="1"/>
  <c r="Y540" i="1"/>
  <c r="Y265" i="1"/>
  <c r="Y587" i="1"/>
  <c r="Y123" i="1"/>
  <c r="Y258" i="1"/>
  <c r="Y74" i="1"/>
  <c r="Y654" i="1"/>
  <c r="Y224" i="1"/>
  <c r="Y269" i="1"/>
  <c r="Y703" i="1"/>
  <c r="Y466" i="1"/>
  <c r="Y323" i="1"/>
  <c r="Y34" i="1"/>
  <c r="AO34" i="1" s="1"/>
  <c r="Y33" i="1"/>
  <c r="Y177" i="1"/>
  <c r="Y754" i="1"/>
  <c r="Y617" i="1"/>
  <c r="Y701" i="1"/>
  <c r="Y493" i="1"/>
  <c r="Y357" i="1"/>
  <c r="Y246" i="1"/>
  <c r="Y750" i="1"/>
  <c r="Y108" i="1"/>
  <c r="Y389" i="1"/>
  <c r="Y182" i="1"/>
  <c r="Y170" i="1"/>
  <c r="Y573" i="1"/>
  <c r="Y611" i="1"/>
  <c r="Y487" i="1"/>
  <c r="Y356" i="1"/>
  <c r="Y569" i="1"/>
  <c r="Y66" i="1"/>
  <c r="Y462" i="1"/>
  <c r="Y721" i="1"/>
  <c r="Y756" i="1"/>
  <c r="Y648" i="1"/>
  <c r="Y286" i="1"/>
  <c r="Y54" i="1"/>
  <c r="Y271" i="1"/>
  <c r="Y62" i="1"/>
  <c r="Y752" i="1"/>
  <c r="Y23" i="1"/>
  <c r="Y89" i="1"/>
  <c r="Y298" i="1"/>
  <c r="Y80" i="1"/>
  <c r="Y337" i="1"/>
  <c r="Y467" i="1"/>
  <c r="Y229" i="1"/>
  <c r="Y553" i="1"/>
  <c r="Y641" i="1"/>
  <c r="Y63" i="1"/>
  <c r="Y316" i="1"/>
  <c r="Y460" i="1"/>
  <c r="Y610" i="1"/>
  <c r="Y172" i="1"/>
  <c r="Y520" i="1"/>
  <c r="Y136" i="1"/>
  <c r="Y508" i="1"/>
  <c r="Y163" i="1"/>
  <c r="Y497" i="1"/>
  <c r="Y510" i="1"/>
  <c r="Y424" i="1"/>
  <c r="Y294" i="1"/>
  <c r="Y422" i="1"/>
  <c r="Y350" i="1"/>
  <c r="Y251" i="1"/>
  <c r="AO251" i="1" s="1"/>
  <c r="Y369" i="1"/>
  <c r="Y358" i="1"/>
  <c r="Y658" i="1"/>
  <c r="Y135" i="1"/>
  <c r="Y83" i="1"/>
  <c r="Y704" i="1"/>
  <c r="Y61" i="1"/>
  <c r="Y401" i="1"/>
  <c r="Y223" i="1"/>
  <c r="Y25" i="1"/>
  <c r="Y46" i="1"/>
  <c r="AO46" i="1" s="1"/>
  <c r="Y217" i="1"/>
  <c r="Y24" i="1"/>
  <c r="Y103" i="1"/>
  <c r="Y21" i="1"/>
  <c r="Y245" i="1"/>
  <c r="Y30" i="1"/>
  <c r="Y16" i="1"/>
  <c r="Y211" i="1"/>
  <c r="Y167" i="1"/>
  <c r="Y367" i="1"/>
  <c r="Y98" i="1"/>
  <c r="AO98" i="1" s="1"/>
  <c r="Y72" i="1"/>
  <c r="Y637" i="1"/>
  <c r="Y68" i="1"/>
  <c r="Y100" i="1"/>
  <c r="Y157" i="1"/>
  <c r="Y78" i="1"/>
  <c r="Y44" i="1"/>
  <c r="Y82" i="1"/>
  <c r="Y640" i="1"/>
  <c r="Y185" i="1"/>
  <c r="Y151" i="1"/>
  <c r="Y505" i="1"/>
  <c r="Y338" i="1"/>
  <c r="Y523" i="1"/>
  <c r="Y36" i="1"/>
  <c r="Y156" i="1"/>
  <c r="Y341" i="1"/>
  <c r="Y438" i="1"/>
  <c r="Y545" i="1"/>
  <c r="Y670" i="1"/>
  <c r="Y444" i="1"/>
  <c r="Y205" i="1"/>
  <c r="Y52" i="1"/>
  <c r="Y75" i="1"/>
  <c r="Y407" i="1"/>
  <c r="Y749" i="1"/>
  <c r="Y690" i="1"/>
  <c r="Y691" i="1"/>
  <c r="Y725" i="1"/>
  <c r="Y111" i="1"/>
  <c r="Y58" i="1"/>
  <c r="Y242" i="1"/>
  <c r="Y385" i="1"/>
  <c r="Y8" i="1"/>
  <c r="Y426" i="1"/>
  <c r="Y549" i="1"/>
  <c r="Y536" i="1"/>
  <c r="Y557" i="1"/>
  <c r="Y746" i="1"/>
  <c r="Y248" i="1"/>
  <c r="Y546" i="1"/>
  <c r="Y59" i="1"/>
  <c r="AO59" i="1" s="1"/>
  <c r="Y241" i="1"/>
  <c r="Y226" i="1"/>
  <c r="Y530" i="1"/>
  <c r="Y399" i="1"/>
  <c r="Y43" i="1"/>
  <c r="Y437" i="1"/>
  <c r="Y562" i="1"/>
  <c r="Y699" i="1"/>
  <c r="Y414" i="1"/>
  <c r="Y77" i="1"/>
  <c r="Y408" i="1"/>
  <c r="Y203" i="1"/>
  <c r="Y132" i="1"/>
  <c r="Y201" i="1"/>
  <c r="Y228" i="1"/>
  <c r="Y275" i="1"/>
  <c r="Y180" i="1"/>
  <c r="Y586" i="1"/>
  <c r="Y255" i="1"/>
  <c r="Y589" i="1"/>
  <c r="Y435" i="1"/>
  <c r="Y327" i="1"/>
  <c r="Y751" i="1"/>
  <c r="Y295" i="1"/>
  <c r="Y64" i="1"/>
  <c r="Y680" i="1"/>
  <c r="Y57" i="1"/>
  <c r="Y88" i="1"/>
  <c r="Y273" i="1"/>
  <c r="Y256" i="1"/>
  <c r="Y302" i="1"/>
  <c r="Y453" i="1"/>
  <c r="Y391" i="1"/>
  <c r="Y686" i="1"/>
  <c r="Y379" i="1"/>
  <c r="Y86" i="1"/>
  <c r="Y374" i="1"/>
  <c r="Y212" i="1"/>
  <c r="Y107" i="1"/>
  <c r="Y284" i="1"/>
  <c r="Y456" i="1"/>
  <c r="Y624" i="1"/>
  <c r="Y283" i="1"/>
  <c r="Y293" i="1"/>
  <c r="Y169" i="1"/>
  <c r="Y390" i="1"/>
  <c r="Y87" i="1"/>
  <c r="Y183" i="1"/>
  <c r="Y406" i="1"/>
  <c r="Y488" i="1"/>
  <c r="Y193" i="1"/>
  <c r="Y67" i="1"/>
  <c r="Y174" i="1"/>
  <c r="Y274" i="1"/>
  <c r="Y710" i="1"/>
  <c r="Y667" i="1"/>
  <c r="Y235" i="1"/>
  <c r="Y348" i="1"/>
  <c r="Y264" i="1"/>
  <c r="Y29" i="1"/>
  <c r="Y330" i="1"/>
  <c r="Y332" i="1"/>
  <c r="Y434" i="1"/>
  <c r="Y206" i="1"/>
  <c r="Y115" i="1"/>
  <c r="Y198" i="1"/>
  <c r="Y404" i="1"/>
  <c r="Y150" i="1"/>
  <c r="Y110" i="1"/>
  <c r="Y5" i="1"/>
  <c r="Y166" i="1"/>
  <c r="Y238" i="1"/>
  <c r="Y160" i="1"/>
  <c r="Y28" i="1"/>
  <c r="Y149" i="1"/>
  <c r="Y334" i="1"/>
  <c r="Y257" i="1"/>
  <c r="Y114" i="1"/>
  <c r="Y655" i="1"/>
  <c r="Y138" i="1"/>
  <c r="Y134" i="1"/>
  <c r="Y329" i="1"/>
  <c r="Y560" i="1"/>
  <c r="Y628" i="1"/>
  <c r="Y105" i="1"/>
  <c r="Y243" i="1"/>
  <c r="Y168" i="1"/>
  <c r="Y259" i="1"/>
  <c r="Y51" i="1"/>
  <c r="Y124" i="1"/>
  <c r="Y291" i="1"/>
  <c r="Y101" i="1"/>
  <c r="Y140" i="1"/>
  <c r="Y253" i="1"/>
  <c r="Y529" i="1"/>
  <c r="Y47" i="1"/>
  <c r="Y672" i="1"/>
  <c r="Y129" i="1"/>
  <c r="Y9" i="1"/>
  <c r="Y130" i="1"/>
  <c r="Y117" i="1"/>
  <c r="Y250" i="1"/>
  <c r="Y513" i="1"/>
  <c r="Y282" i="1"/>
  <c r="Y141" i="1"/>
  <c r="Y41" i="1"/>
  <c r="Y85" i="1"/>
  <c r="Y45" i="1"/>
  <c r="Y4" i="1"/>
  <c r="Y204" i="1"/>
  <c r="Y6" i="1"/>
  <c r="Y112" i="1"/>
  <c r="Y49" i="1"/>
  <c r="Y659" i="1"/>
  <c r="Y39" i="1"/>
  <c r="Y377" i="1"/>
  <c r="Y234" i="1"/>
  <c r="Y346" i="1"/>
  <c r="Y685" i="1"/>
  <c r="Y498" i="1"/>
  <c r="Y37" i="1"/>
  <c r="Y186" i="1"/>
  <c r="Y532" i="1"/>
  <c r="Y175" i="1"/>
  <c r="Y266" i="1"/>
  <c r="Y48" i="1"/>
  <c r="Y507" i="1"/>
  <c r="Y171" i="1"/>
  <c r="Y113" i="1"/>
  <c r="Y38" i="1"/>
  <c r="Y31" i="1"/>
  <c r="Y753" i="1"/>
  <c r="Y679" i="1"/>
  <c r="Y427" i="1"/>
  <c r="Y165" i="1"/>
  <c r="Y116" i="1"/>
  <c r="Y27" i="1"/>
  <c r="Y397" i="1"/>
  <c r="Y270" i="1"/>
  <c r="AV188" i="1" l="1"/>
  <c r="AV2442" i="1" s="1"/>
  <c r="AO2442" i="1"/>
  <c r="AV289" i="1"/>
  <c r="AV2543" i="1" s="1"/>
  <c r="AO2543" i="1"/>
  <c r="AV313" i="1"/>
  <c r="AV2567" i="1" s="1"/>
  <c r="AO2567" i="1"/>
  <c r="AV76" i="1"/>
  <c r="AV2330" i="1" s="1"/>
  <c r="AO2330" i="1"/>
  <c r="AV613" i="1"/>
  <c r="AV2867" i="1" s="1"/>
  <c r="AO2867" i="1"/>
  <c r="AV652" i="1"/>
  <c r="AV2906" i="1" s="1"/>
  <c r="AO2906" i="1"/>
  <c r="AV554" i="1"/>
  <c r="AV2808" i="1" s="1"/>
  <c r="AO2808" i="1"/>
  <c r="AV268" i="1"/>
  <c r="AV2522" i="1" s="1"/>
  <c r="AO2522" i="1"/>
  <c r="AV468" i="1"/>
  <c r="AV2722" i="1" s="1"/>
  <c r="AO2722" i="1"/>
  <c r="AV450" i="1"/>
  <c r="AV2704" i="1" s="1"/>
  <c r="AO2704" i="1"/>
  <c r="AV477" i="1"/>
  <c r="AV2731" i="1" s="1"/>
  <c r="AO2731" i="1"/>
  <c r="AV601" i="1"/>
  <c r="AV2855" i="1" s="1"/>
  <c r="AO2855" i="1"/>
  <c r="AV609" i="1"/>
  <c r="AV2863" i="1" s="1"/>
  <c r="AO2863" i="1"/>
  <c r="AP2286" i="1"/>
  <c r="AP2285" i="1"/>
  <c r="AP2787" i="1"/>
  <c r="AP2786" i="1"/>
  <c r="AP2481" i="1"/>
  <c r="AP2480" i="1"/>
  <c r="AP2402" i="1"/>
  <c r="AP2401" i="1"/>
  <c r="AP2625" i="1"/>
  <c r="AP2624" i="1"/>
  <c r="AP2928" i="1"/>
  <c r="AP2927" i="1"/>
  <c r="AO2922" i="1"/>
  <c r="AO2921" i="1"/>
  <c r="AO2708" i="1"/>
  <c r="AO2707" i="1"/>
  <c r="AO2416" i="1"/>
  <c r="AO2415" i="1"/>
  <c r="AV582" i="1"/>
  <c r="AV2836" i="1" s="1"/>
  <c r="AO2836" i="1"/>
  <c r="AV490" i="1"/>
  <c r="AV2744" i="1" s="1"/>
  <c r="AO2744" i="1"/>
  <c r="AV698" i="1"/>
  <c r="AV2952" i="1" s="1"/>
  <c r="AO2952" i="1"/>
  <c r="AV431" i="1"/>
  <c r="AV2685" i="1" s="1"/>
  <c r="AO2685" i="1"/>
  <c r="AV378" i="1"/>
  <c r="AV2632" i="1" s="1"/>
  <c r="AO2632" i="1"/>
  <c r="AV305" i="1"/>
  <c r="AV2559" i="1" s="1"/>
  <c r="AO2559" i="1"/>
  <c r="AV299" i="1"/>
  <c r="AV2553" i="1" s="1"/>
  <c r="AO2553" i="1"/>
  <c r="AV684" i="1"/>
  <c r="AV2938" i="1" s="1"/>
  <c r="AO2938" i="1"/>
  <c r="AV713" i="1"/>
  <c r="AV2967" i="1" s="1"/>
  <c r="AO2967" i="1"/>
  <c r="AV585" i="1"/>
  <c r="AV2839" i="1" s="1"/>
  <c r="AO2839" i="1"/>
  <c r="AO2917" i="1"/>
  <c r="AO2916" i="1"/>
  <c r="AV661" i="1"/>
  <c r="AV2915" i="1" s="1"/>
  <c r="AO2915" i="1"/>
  <c r="AV550" i="1"/>
  <c r="AV2804" i="1" s="1"/>
  <c r="AO2804" i="1"/>
  <c r="AV660" i="1"/>
  <c r="AV2914" i="1" s="1"/>
  <c r="AO2914" i="1"/>
  <c r="AV732" i="1"/>
  <c r="AV2986" i="1" s="1"/>
  <c r="AO2986" i="1"/>
  <c r="AO2615" i="1"/>
  <c r="AO2614" i="1"/>
  <c r="AV127" i="1"/>
  <c r="AO2382" i="1"/>
  <c r="AO2381" i="1"/>
  <c r="AV483" i="1"/>
  <c r="AV2737" i="1" s="1"/>
  <c r="AO2737" i="1"/>
  <c r="AP2922" i="1"/>
  <c r="AP2921" i="1"/>
  <c r="AP2708" i="1"/>
  <c r="AP2707" i="1"/>
  <c r="AP2797" i="1"/>
  <c r="AP2796" i="1"/>
  <c r="AP2382" i="1"/>
  <c r="AP2381" i="1"/>
  <c r="AO2569" i="1"/>
  <c r="AO2568" i="1"/>
  <c r="AO2476" i="1"/>
  <c r="AO2475" i="1"/>
  <c r="AV190" i="1"/>
  <c r="AV2444" i="1" s="1"/>
  <c r="AO2444" i="1"/>
  <c r="AV706" i="1"/>
  <c r="AV2960" i="1" s="1"/>
  <c r="AO2960" i="1"/>
  <c r="AV515" i="1"/>
  <c r="AV2769" i="1" s="1"/>
  <c r="AO2769" i="1"/>
  <c r="AV288" i="1"/>
  <c r="AV2542" i="1" s="1"/>
  <c r="AO2542" i="1"/>
  <c r="AV131" i="1"/>
  <c r="AV2385" i="1" s="1"/>
  <c r="AO2385" i="1"/>
  <c r="AV343" i="1"/>
  <c r="AV2597" i="1" s="1"/>
  <c r="AO2597" i="1"/>
  <c r="AV233" i="1"/>
  <c r="AV2487" i="1" s="1"/>
  <c r="AO2487" i="1"/>
  <c r="AV209" i="1"/>
  <c r="AV2463" i="1" s="1"/>
  <c r="AO2463" i="1"/>
  <c r="AV518" i="1"/>
  <c r="AV2772" i="1" s="1"/>
  <c r="AO2772" i="1"/>
  <c r="AV541" i="1"/>
  <c r="AV2795" i="1" s="1"/>
  <c r="AO2795" i="1"/>
  <c r="AV432" i="1"/>
  <c r="AV2686" i="1" s="1"/>
  <c r="AO2686" i="1"/>
  <c r="AV120" i="1"/>
  <c r="AV2374" i="1" s="1"/>
  <c r="AO2374" i="1"/>
  <c r="AV196" i="1"/>
  <c r="AV2450" i="1" s="1"/>
  <c r="AO2450" i="1"/>
  <c r="AV645" i="1"/>
  <c r="AV2899" i="1" s="1"/>
  <c r="AO2899" i="1"/>
  <c r="AV249" i="1"/>
  <c r="AV2503" i="1" s="1"/>
  <c r="AO2503" i="1"/>
  <c r="AO2673" i="1"/>
  <c r="AO2672" i="1"/>
  <c r="AV481" i="1"/>
  <c r="AV2735" i="1" s="1"/>
  <c r="AO2735" i="1"/>
  <c r="AV598" i="1"/>
  <c r="AV2852" i="1" s="1"/>
  <c r="AO2852" i="1"/>
  <c r="AV619" i="1"/>
  <c r="AV2873" i="1" s="1"/>
  <c r="AO2873" i="1"/>
  <c r="AO2690" i="1"/>
  <c r="AO2689" i="1"/>
  <c r="AO2402" i="1"/>
  <c r="AO2401" i="1"/>
  <c r="AV405" i="1"/>
  <c r="AV2659" i="1" s="1"/>
  <c r="AO2659" i="1"/>
  <c r="AV615" i="1"/>
  <c r="AV2869" i="1" s="1"/>
  <c r="AO2869" i="1"/>
  <c r="AV277" i="1"/>
  <c r="AV2531" i="1" s="1"/>
  <c r="AO2531" i="1"/>
  <c r="AV528" i="1"/>
  <c r="AV2782" i="1" s="1"/>
  <c r="AO2782" i="1"/>
  <c r="AV197" i="1"/>
  <c r="AV2451" i="1" s="1"/>
  <c r="AO2451" i="1"/>
  <c r="AV525" i="1"/>
  <c r="AV2779" i="1" s="1"/>
  <c r="AO2779" i="1"/>
  <c r="AV355" i="1"/>
  <c r="AV2609" i="1" s="1"/>
  <c r="AO2609" i="1"/>
  <c r="AO2642" i="1"/>
  <c r="AO2641" i="1"/>
  <c r="AP2353" i="1"/>
  <c r="AP2352" i="1"/>
  <c r="AP2920" i="1"/>
  <c r="AP2919" i="1"/>
  <c r="AP2917" i="1"/>
  <c r="AP2916" i="1"/>
  <c r="AP2673" i="1"/>
  <c r="AP2672" i="1"/>
  <c r="AO2521" i="1"/>
  <c r="AO2520" i="1"/>
  <c r="AO2400" i="1"/>
  <c r="AO2399" i="1"/>
  <c r="AV46" i="1"/>
  <c r="AV2300" i="1" s="1"/>
  <c r="AO2300" i="1"/>
  <c r="AO2289" i="1"/>
  <c r="AO2288" i="1"/>
  <c r="AV59" i="1"/>
  <c r="AV2313" i="1" s="1"/>
  <c r="AO2313" i="1"/>
  <c r="AV251" i="1"/>
  <c r="AV2505" i="1" s="1"/>
  <c r="AO2505" i="1"/>
  <c r="AP2690" i="1"/>
  <c r="AP2689" i="1"/>
  <c r="AP2684" i="1"/>
  <c r="AP2683" i="1"/>
  <c r="AP2416" i="1"/>
  <c r="AP2415" i="1"/>
  <c r="AP2615" i="1"/>
  <c r="AP2614" i="1"/>
  <c r="AO2625" i="1"/>
  <c r="AO2624" i="1"/>
  <c r="AO2797" i="1"/>
  <c r="AO2796" i="1"/>
  <c r="AO2928" i="1"/>
  <c r="AO2927" i="1"/>
  <c r="AV712" i="1"/>
  <c r="AV2966" i="1" s="1"/>
  <c r="AO2966" i="1"/>
  <c r="AV55" i="1"/>
  <c r="AV2309" i="1" s="1"/>
  <c r="AO2309" i="1"/>
  <c r="AV40" i="1"/>
  <c r="AV2294" i="1" s="1"/>
  <c r="AO2294" i="1"/>
  <c r="AV97" i="1"/>
  <c r="AV2351" i="1" s="1"/>
  <c r="AO2351" i="1"/>
  <c r="AV199" i="1"/>
  <c r="AV2453" i="1" s="1"/>
  <c r="AO2453" i="1"/>
  <c r="AV155" i="1"/>
  <c r="AV2409" i="1" s="1"/>
  <c r="AO2409" i="1"/>
  <c r="AV551" i="1"/>
  <c r="AV2805" i="1" s="1"/>
  <c r="AO2805" i="1"/>
  <c r="AV202" i="1"/>
  <c r="AV2456" i="1" s="1"/>
  <c r="AO2456" i="1"/>
  <c r="AV342" i="1"/>
  <c r="AV2596" i="1" s="1"/>
  <c r="AO2596" i="1"/>
  <c r="AV144" i="1"/>
  <c r="AV2398" i="1" s="1"/>
  <c r="AO2398" i="1"/>
  <c r="AV519" i="1"/>
  <c r="AV2773" i="1" s="1"/>
  <c r="AO2773" i="1"/>
  <c r="AV632" i="1"/>
  <c r="AV2886" i="1" s="1"/>
  <c r="AO2886" i="1"/>
  <c r="AV636" i="1"/>
  <c r="AV2890" i="1" s="1"/>
  <c r="AO2890" i="1"/>
  <c r="AV516" i="1"/>
  <c r="AV2770" i="1" s="1"/>
  <c r="AO2770" i="1"/>
  <c r="AV743" i="1"/>
  <c r="AV2997" i="1" s="1"/>
  <c r="AO2997" i="1"/>
  <c r="AV472" i="1"/>
  <c r="AV2726" i="1" s="1"/>
  <c r="AO2726" i="1"/>
  <c r="AV592" i="1"/>
  <c r="AV2846" i="1" s="1"/>
  <c r="AO2846" i="1"/>
  <c r="AV595" i="1"/>
  <c r="AV2849" i="1" s="1"/>
  <c r="AO2849" i="1"/>
  <c r="AV607" i="1"/>
  <c r="AV2861" i="1" s="1"/>
  <c r="AO2861" i="1"/>
  <c r="AV739" i="1"/>
  <c r="AV2993" i="1" s="1"/>
  <c r="AO2993" i="1"/>
  <c r="AP2521" i="1"/>
  <c r="AP2520" i="1"/>
  <c r="AP2289" i="1"/>
  <c r="AP2288" i="1"/>
  <c r="AP2516" i="1"/>
  <c r="AP2515" i="1"/>
  <c r="AP2400" i="1"/>
  <c r="AP2399" i="1"/>
  <c r="AP2569" i="1"/>
  <c r="AP2568" i="1"/>
  <c r="AO2286" i="1"/>
  <c r="AO2285" i="1"/>
  <c r="AO2787" i="1"/>
  <c r="AO2786" i="1"/>
  <c r="AO2481" i="1"/>
  <c r="AO2480" i="1"/>
  <c r="AO2516" i="1"/>
  <c r="AO2515" i="1"/>
  <c r="AO2684" i="1"/>
  <c r="AO2683" i="1"/>
  <c r="AO2920" i="1"/>
  <c r="AO2919" i="1"/>
  <c r="AV98" i="1"/>
  <c r="AO2353" i="1"/>
  <c r="AO2352" i="1"/>
  <c r="AV395" i="1"/>
  <c r="AV2649" i="1" s="1"/>
  <c r="AO2649" i="1"/>
  <c r="AV677" i="1"/>
  <c r="AV2931" i="1" s="1"/>
  <c r="AO2931" i="1"/>
  <c r="AV511" i="1"/>
  <c r="AV2765" i="1" s="1"/>
  <c r="AO2765" i="1"/>
  <c r="AV416" i="1"/>
  <c r="AV2670" i="1" s="1"/>
  <c r="AO2670" i="1"/>
  <c r="AV142" i="1"/>
  <c r="AV2396" i="1" s="1"/>
  <c r="AO2396" i="1"/>
  <c r="AV208" i="1"/>
  <c r="AV2462" i="1" s="1"/>
  <c r="AO2462" i="1"/>
  <c r="AV42" i="1"/>
  <c r="AV2296" i="1" s="1"/>
  <c r="AO2296" i="1"/>
  <c r="AV306" i="1"/>
  <c r="AV2560" i="1" s="1"/>
  <c r="AO2560" i="1"/>
  <c r="AV644" i="1"/>
  <c r="AV2898" i="1" s="1"/>
  <c r="AO2898" i="1"/>
  <c r="AV446" i="1"/>
  <c r="AV2700" i="1" s="1"/>
  <c r="AO2700" i="1"/>
  <c r="AV616" i="1"/>
  <c r="AV2870" i="1" s="1"/>
  <c r="AO2870" i="1"/>
  <c r="AV740" i="1"/>
  <c r="AV2994" i="1" s="1"/>
  <c r="AO2994" i="1"/>
  <c r="AP2476" i="1"/>
  <c r="AP2475" i="1"/>
  <c r="AP2905" i="1"/>
  <c r="AP2904" i="1"/>
  <c r="AP2897" i="1"/>
  <c r="AP2896" i="1"/>
  <c r="AP2642" i="1"/>
  <c r="AP2641" i="1"/>
  <c r="AO2905" i="1"/>
  <c r="AO2904" i="1"/>
  <c r="AO2897" i="1"/>
  <c r="AO2896" i="1"/>
  <c r="AV285" i="1"/>
  <c r="AV2539" i="1" s="1"/>
  <c r="AV200" i="1"/>
  <c r="AV2454" i="1" s="1"/>
  <c r="AV594" i="1"/>
  <c r="AV2848" i="1" s="1"/>
  <c r="AV531" i="1"/>
  <c r="AV2785" i="1" s="1"/>
  <c r="AV50" i="1"/>
  <c r="AV2304" i="1" s="1"/>
  <c r="AV191" i="1"/>
  <c r="AV2445" i="1" s="1"/>
  <c r="AV705" i="1"/>
  <c r="AV2959" i="1" s="1"/>
  <c r="AV400" i="1"/>
  <c r="AV2654" i="1" s="1"/>
  <c r="AV207" i="1"/>
  <c r="AV2461" i="1" s="1"/>
  <c r="AV133" i="1"/>
  <c r="AV2387" i="1" s="1"/>
  <c r="AV53" i="1"/>
  <c r="AV2307" i="1" s="1"/>
  <c r="AV300" i="1"/>
  <c r="AV2554" i="1" s="1"/>
  <c r="AV303" i="1"/>
  <c r="AV2557" i="1" s="1"/>
  <c r="AV339" i="1"/>
  <c r="AV2593" i="1" s="1"/>
  <c r="AV717" i="1"/>
  <c r="AV2971" i="1" s="1"/>
  <c r="AV184" i="1"/>
  <c r="AV2438" i="1" s="1"/>
  <c r="AV471" i="1"/>
  <c r="AV2725" i="1" s="1"/>
  <c r="AV486" i="1"/>
  <c r="AV2740" i="1" s="1"/>
  <c r="AV606" i="1"/>
  <c r="AV2860" i="1" s="1"/>
  <c r="AV683" i="1"/>
  <c r="AV2937" i="1" s="1"/>
  <c r="AV722" i="1"/>
  <c r="AV2976" i="1" s="1"/>
  <c r="AV93" i="1"/>
  <c r="AV2347" i="1" s="1"/>
  <c r="AV678" i="1"/>
  <c r="AV2932" i="1" s="1"/>
  <c r="AV535" i="1"/>
  <c r="AV2789" i="1" s="1"/>
  <c r="AV441" i="1"/>
  <c r="AV2695" i="1" s="1"/>
  <c r="AV69" i="1"/>
  <c r="AV2323" i="1" s="1"/>
  <c r="AV728" i="1"/>
  <c r="AV2982" i="1" s="1"/>
  <c r="AV514" i="1"/>
  <c r="AV2768" i="1" s="1"/>
  <c r="AV457" i="1"/>
  <c r="AV2711" i="1" s="1"/>
  <c r="AV671" i="1"/>
  <c r="AV2925" i="1" s="1"/>
  <c r="AV558" i="1"/>
  <c r="AV2812" i="1" s="1"/>
  <c r="AV176" i="1"/>
  <c r="AV2430" i="1" s="1"/>
  <c r="AV731" i="1"/>
  <c r="AV2985" i="1" s="1"/>
  <c r="AV351" i="1"/>
  <c r="AV2605" i="1" s="1"/>
  <c r="AV473" i="1"/>
  <c r="AV2727" i="1" s="1"/>
  <c r="AV736" i="1"/>
  <c r="AV2990" i="1" s="1"/>
  <c r="AV96" i="1"/>
  <c r="AV2350" i="1" s="1"/>
  <c r="AV187" i="1"/>
  <c r="AV2441" i="1" s="1"/>
  <c r="AV178" i="1"/>
  <c r="AV2432" i="1" s="1"/>
  <c r="AV173" i="1"/>
  <c r="AV2427" i="1" s="1"/>
  <c r="AV625" i="1"/>
  <c r="AV2879" i="1" s="1"/>
  <c r="AV428" i="1"/>
  <c r="AV2682" i="1" s="1"/>
  <c r="AV449" i="1"/>
  <c r="AV2703" i="1" s="1"/>
  <c r="AV469" i="1"/>
  <c r="AV2723" i="1" s="1"/>
  <c r="AV489" i="1"/>
  <c r="AV2743" i="1" s="1"/>
  <c r="AV236" i="1"/>
  <c r="AV2490" i="1" s="1"/>
  <c r="AV442" i="1"/>
  <c r="AV2696" i="1" s="1"/>
  <c r="AV564" i="1"/>
  <c r="AV2818" i="1" s="1"/>
  <c r="AV476" i="1"/>
  <c r="AV2730" i="1" s="1"/>
  <c r="AV600" i="1"/>
  <c r="AV2854" i="1" s="1"/>
  <c r="AV608" i="1"/>
  <c r="AV2862" i="1" s="1"/>
  <c r="AV215" i="1"/>
  <c r="AV2469" i="1" s="1"/>
  <c r="AV576" i="1"/>
  <c r="AV2830" i="1" s="1"/>
  <c r="AV478" i="1"/>
  <c r="AV2732" i="1" s="1"/>
  <c r="AV344" i="1"/>
  <c r="AV2598" i="1" s="1"/>
  <c r="AV214" i="1"/>
  <c r="AV2468" i="1" s="1"/>
  <c r="AV574" i="1"/>
  <c r="AV2828" i="1" s="1"/>
  <c r="AV321" i="1"/>
  <c r="AV2575" i="1" s="1"/>
  <c r="AV649" i="1"/>
  <c r="AV2903" i="1" s="1"/>
  <c r="AV618" i="1"/>
  <c r="AV2872" i="1" s="1"/>
  <c r="AV331" i="1"/>
  <c r="AV2585" i="1" s="1"/>
  <c r="AV413" i="1"/>
  <c r="AV2667" i="1" s="1"/>
  <c r="AV109" i="1"/>
  <c r="AV2363" i="1" s="1"/>
  <c r="AV681" i="1"/>
  <c r="AV2935" i="1" s="1"/>
  <c r="AV161" i="1"/>
  <c r="AV94" i="1"/>
  <c r="AV2348" i="1" s="1"/>
  <c r="AV281" i="1"/>
  <c r="AV2535" i="1" s="1"/>
  <c r="AV597" i="1"/>
  <c r="AV2851" i="1" s="1"/>
  <c r="AV372" i="1"/>
  <c r="AV2626" i="1" s="1"/>
  <c r="AV213" i="1"/>
  <c r="AV2467" i="1" s="1"/>
  <c r="AV737" i="1"/>
  <c r="AV2991" i="1" s="1"/>
  <c r="AV676" i="1"/>
  <c r="AV2930" i="1" s="1"/>
  <c r="AV410" i="1"/>
  <c r="AV2664" i="1" s="1"/>
  <c r="AV522" i="1"/>
  <c r="AV2776" i="1" s="1"/>
  <c r="AV556" i="1"/>
  <c r="AV2810" i="1" s="1"/>
  <c r="AV726" i="1"/>
  <c r="AV2980" i="1" s="1"/>
  <c r="AV572" i="1"/>
  <c r="AV2826" i="1" s="1"/>
  <c r="AV260" i="1"/>
  <c r="AV2514" i="1" s="1"/>
  <c r="AV503" i="1"/>
  <c r="AV2757" i="1" s="1"/>
  <c r="AV708" i="1"/>
  <c r="AV2962" i="1" s="1"/>
  <c r="AV474" i="1"/>
  <c r="AV2728" i="1" s="1"/>
  <c r="AV480" i="1"/>
  <c r="AV2734" i="1" s="1"/>
  <c r="AV119" i="1"/>
  <c r="AV2373" i="1" s="1"/>
  <c r="AV106" i="1"/>
  <c r="AV2360" i="1" s="1"/>
  <c r="AV524" i="1"/>
  <c r="AV2778" i="1" s="1"/>
  <c r="AV380" i="1"/>
  <c r="AV2634" i="1" s="1"/>
  <c r="AV393" i="1"/>
  <c r="AV2647" i="1" s="1"/>
  <c r="AV583" i="1"/>
  <c r="AV2837" i="1" s="1"/>
  <c r="AV479" i="1"/>
  <c r="AV2733" i="1" s="1"/>
  <c r="AV603" i="1"/>
  <c r="AV2857" i="1" s="1"/>
  <c r="AV70" i="1"/>
  <c r="AV2324" i="1" s="1"/>
  <c r="AV591" i="1"/>
  <c r="AV2845" i="1" s="1"/>
  <c r="AV445" i="1"/>
  <c r="AV2699" i="1" s="1"/>
  <c r="AV565" i="1"/>
  <c r="AV2819" i="1" s="1"/>
  <c r="AV244" i="1"/>
  <c r="AV2498" i="1" s="1"/>
  <c r="AV349" i="1"/>
  <c r="AV2603" i="1" s="1"/>
  <c r="AV604" i="1"/>
  <c r="AV2858" i="1" s="1"/>
  <c r="AV647" i="1"/>
  <c r="AV2901" i="1" s="1"/>
  <c r="AV588" i="1"/>
  <c r="AV2842" i="1" s="1"/>
  <c r="AV308" i="1"/>
  <c r="AV2562" i="1" s="1"/>
  <c r="AV415" i="1"/>
  <c r="AV2669" i="1" s="1"/>
  <c r="AV396" i="1"/>
  <c r="AV2650" i="1" s="1"/>
  <c r="AV189" i="1"/>
  <c r="AV2443" i="1" s="1"/>
  <c r="AV682" i="1"/>
  <c r="AV2936" i="1" s="1"/>
  <c r="AV153" i="1"/>
  <c r="AV2407" i="1" s="1"/>
  <c r="AV104" i="1"/>
  <c r="AV2358" i="1" s="1"/>
  <c r="AV653" i="1"/>
  <c r="AV2907" i="1" s="1"/>
  <c r="AV383" i="1"/>
  <c r="AV2637" i="1" s="1"/>
  <c r="AV646" i="1"/>
  <c r="AV2900" i="1" s="1"/>
  <c r="AV709" i="1"/>
  <c r="AV2963" i="1" s="1"/>
  <c r="AV662" i="1"/>
  <c r="AV314" i="1"/>
  <c r="AV34" i="1"/>
  <c r="AV221" i="1"/>
  <c r="AV418" i="1"/>
  <c r="AV387" i="1"/>
  <c r="AV475" i="1"/>
  <c r="AV2729" i="1" s="1"/>
  <c r="AV741" i="1"/>
  <c r="AV2995" i="1" s="1"/>
  <c r="AV602" i="1"/>
  <c r="AV2856" i="1" s="1"/>
  <c r="AV723" i="1"/>
  <c r="AV2977" i="1" s="1"/>
  <c r="AV452" i="1"/>
  <c r="AV2706" i="1" s="1"/>
  <c r="AV612" i="1"/>
  <c r="AV2866" i="1" s="1"/>
  <c r="AV376" i="1"/>
  <c r="AV2630" i="1" s="1"/>
  <c r="AV71" i="1"/>
  <c r="AV2325" i="1" s="1"/>
  <c r="AV384" i="1"/>
  <c r="AV2638" i="1" s="1"/>
  <c r="AV333" i="1"/>
  <c r="AV2587" i="1" s="1"/>
  <c r="AV502" i="1"/>
  <c r="AV2756" i="1" s="1"/>
  <c r="AV463" i="1"/>
  <c r="AV2717" i="1" s="1"/>
  <c r="AV360" i="1"/>
  <c r="AV347" i="1"/>
  <c r="AV2601" i="1" s="1"/>
  <c r="AV738" i="1"/>
  <c r="AV2992" i="1" s="1"/>
  <c r="AV727" i="1"/>
  <c r="AV2981" i="1" s="1"/>
  <c r="AV599" i="1"/>
  <c r="AV2853" i="1" s="1"/>
  <c r="AV464" i="1"/>
  <c r="AV2718" i="1" s="1"/>
  <c r="AV596" i="1"/>
  <c r="AV2850" i="1" s="1"/>
  <c r="AV735" i="1"/>
  <c r="AV2989" i="1" s="1"/>
  <c r="AV409" i="1"/>
  <c r="AV2663" i="1" s="1"/>
  <c r="AV733" i="1"/>
  <c r="AV2987" i="1" s="1"/>
  <c r="AV484" i="1"/>
  <c r="AV2738" i="1" s="1"/>
  <c r="AV734" i="1"/>
  <c r="AV2988" i="1" s="1"/>
  <c r="AV84" i="1"/>
  <c r="AV2338" i="1" s="1"/>
  <c r="AV147" i="1"/>
  <c r="AV696" i="1"/>
  <c r="AV2950" i="1" s="1"/>
  <c r="AV287" i="1"/>
  <c r="AV2541" i="1" s="1"/>
  <c r="AV301" i="1"/>
  <c r="AV2555" i="1" s="1"/>
  <c r="AV394" i="1"/>
  <c r="AV2648" i="1" s="1"/>
  <c r="AV675" i="1"/>
  <c r="AV2929" i="1" s="1"/>
  <c r="AV336" i="1"/>
  <c r="AV2590" i="1" s="1"/>
  <c r="AV482" i="1"/>
  <c r="AV2736" i="1" s="1"/>
  <c r="AV485" i="1"/>
  <c r="AV2739" i="1" s="1"/>
  <c r="AV605" i="1"/>
  <c r="AV2859" i="1" s="1"/>
  <c r="AV237" i="1"/>
  <c r="AV2491" i="1" s="1"/>
  <c r="AV571" i="1"/>
  <c r="AV2825" i="1" s="1"/>
  <c r="AV512" i="1"/>
  <c r="AV2766" i="1" s="1"/>
  <c r="AV276" i="1"/>
  <c r="AV2530" i="1" s="1"/>
  <c r="AV121" i="1"/>
  <c r="AV2375" i="1" s="1"/>
  <c r="AV231" i="1"/>
  <c r="AV2485" i="1" s="1"/>
  <c r="AV544" i="1"/>
  <c r="AV2798" i="1" s="1"/>
  <c r="AV673" i="1"/>
  <c r="AV499" i="1"/>
  <c r="AV2753" i="1" s="1"/>
  <c r="AV402" i="1"/>
  <c r="AV2656" i="1" s="1"/>
  <c r="AV584" i="1"/>
  <c r="AV2838" i="1" s="1"/>
  <c r="AV590" i="1"/>
  <c r="AV2844" i="1" s="1"/>
  <c r="AV139" i="1"/>
  <c r="AV2393" i="1" s="1"/>
  <c r="AV79" i="1"/>
  <c r="AV2333" i="1" s="1"/>
  <c r="AV143" i="1"/>
  <c r="AV2397" i="1" s="1"/>
  <c r="AV631" i="1"/>
  <c r="AV2885" i="1" s="1"/>
  <c r="AV566" i="1"/>
  <c r="AV2820" i="1" s="1"/>
  <c r="AV398" i="1"/>
  <c r="AV2652" i="1" s="1"/>
  <c r="AV715" i="1"/>
  <c r="AV2969" i="1" s="1"/>
  <c r="AV102" i="1"/>
  <c r="AV2356" i="1" s="1"/>
  <c r="AV630" i="1"/>
  <c r="AV2884" i="1" s="1"/>
  <c r="AV504" i="1"/>
  <c r="AV2758" i="1" s="1"/>
  <c r="AV345" i="1"/>
  <c r="AV2599" i="1" s="1"/>
  <c r="AV152" i="1"/>
  <c r="AV2406" i="1" s="1"/>
  <c r="AV164" i="1"/>
  <c r="AV2418" i="1" s="1"/>
  <c r="AV593" i="1"/>
  <c r="AV2847" i="1" s="1"/>
  <c r="AV718" i="1"/>
  <c r="AV2972" i="1" s="1"/>
  <c r="AV27" i="1"/>
  <c r="AV2281" i="1" s="1"/>
  <c r="AV113" i="1"/>
  <c r="AV2367" i="1" s="1"/>
  <c r="AV37" i="1"/>
  <c r="AV2291" i="1" s="1"/>
  <c r="AV49" i="1"/>
  <c r="AV2303" i="1" s="1"/>
  <c r="AV282" i="1"/>
  <c r="AV2536" i="1" s="1"/>
  <c r="AV47" i="1"/>
  <c r="AV2301" i="1" s="1"/>
  <c r="AV259" i="1"/>
  <c r="AV2513" i="1" s="1"/>
  <c r="AV138" i="1"/>
  <c r="AV2392" i="1" s="1"/>
  <c r="AV238" i="1"/>
  <c r="AV2492" i="1" s="1"/>
  <c r="AV206" i="1"/>
  <c r="AV2460" i="1" s="1"/>
  <c r="AV667" i="1"/>
  <c r="AV183" i="1"/>
  <c r="AV2437" i="1" s="1"/>
  <c r="AV284" i="1"/>
  <c r="AV2538" i="1" s="1"/>
  <c r="AV453" i="1"/>
  <c r="AV295" i="1"/>
  <c r="AV2549" i="1" s="1"/>
  <c r="AV275" i="1"/>
  <c r="AV2529" i="1" s="1"/>
  <c r="AV699" i="1"/>
  <c r="AV2953" i="1" s="1"/>
  <c r="AV546" i="1"/>
  <c r="AV2800" i="1" s="1"/>
  <c r="AV385" i="1"/>
  <c r="AV2639" i="1" s="1"/>
  <c r="AV407" i="1"/>
  <c r="AV2661" i="1" s="1"/>
  <c r="AV341" i="1"/>
  <c r="AV2595" i="1" s="1"/>
  <c r="AV640" i="1"/>
  <c r="AV2894" i="1" s="1"/>
  <c r="AV72" i="1"/>
  <c r="AV2326" i="1" s="1"/>
  <c r="AV103" i="1"/>
  <c r="AV2357" i="1" s="1"/>
  <c r="AV83" i="1"/>
  <c r="AV2337" i="1" s="1"/>
  <c r="AV424" i="1"/>
  <c r="AV2678" i="1" s="1"/>
  <c r="AV610" i="1"/>
  <c r="AV2864" i="1" s="1"/>
  <c r="AV337" i="1"/>
  <c r="AV2591" i="1" s="1"/>
  <c r="AV54" i="1"/>
  <c r="AV2308" i="1" s="1"/>
  <c r="AV487" i="1"/>
  <c r="AV2741" i="1" s="1"/>
  <c r="AV246" i="1"/>
  <c r="AV2500" i="1" s="1"/>
  <c r="AV323" i="1"/>
  <c r="AV2577" i="1" s="1"/>
  <c r="AV123" i="1"/>
  <c r="AV2377" i="1" s="1"/>
  <c r="AV26" i="1"/>
  <c r="AV2280" i="1" s="1"/>
  <c r="AV552" i="1"/>
  <c r="AV2806" i="1" s="1"/>
  <c r="AV272" i="1"/>
  <c r="AV2526" i="1" s="1"/>
  <c r="AV563" i="1"/>
  <c r="AV2817" i="1" s="1"/>
  <c r="AV626" i="1"/>
  <c r="AV2880" i="1" s="1"/>
  <c r="AV392" i="1"/>
  <c r="AV2646" i="1" s="1"/>
  <c r="AV225" i="1"/>
  <c r="AV2479" i="1" s="1"/>
  <c r="AV317" i="1"/>
  <c r="AV2571" i="1" s="1"/>
  <c r="AV526" i="1"/>
  <c r="AV2780" i="1" s="1"/>
  <c r="AV716" i="1"/>
  <c r="AV2970" i="1" s="1"/>
  <c r="AV423" i="1"/>
  <c r="AV2677" i="1" s="1"/>
  <c r="AV470" i="1"/>
  <c r="AV2724" i="1" s="1"/>
  <c r="AV320" i="1"/>
  <c r="AV2574" i="1" s="1"/>
  <c r="AV443" i="1"/>
  <c r="AV2697" i="1" s="1"/>
  <c r="AV687" i="1"/>
  <c r="AV2941" i="1" s="1"/>
  <c r="AV60" i="1"/>
  <c r="AV2314" i="1" s="1"/>
  <c r="AV634" i="1"/>
  <c r="AV2888" i="1" s="1"/>
  <c r="AV702" i="1"/>
  <c r="AV2956" i="1" s="1"/>
  <c r="AV639" i="1"/>
  <c r="AV2893" i="1" s="1"/>
  <c r="AV7" i="1"/>
  <c r="AV2261" i="1" s="1"/>
  <c r="AV420" i="1"/>
  <c r="AV2674" i="1" s="1"/>
  <c r="AV10" i="1"/>
  <c r="AV2264" i="1" s="1"/>
  <c r="AV126" i="1"/>
  <c r="AV2380" i="1" s="1"/>
  <c r="AV747" i="1"/>
  <c r="AV3001" i="1" s="1"/>
  <c r="AV116" i="1"/>
  <c r="AV2370" i="1" s="1"/>
  <c r="AV171" i="1"/>
  <c r="AV2425" i="1" s="1"/>
  <c r="AV498" i="1"/>
  <c r="AV2752" i="1" s="1"/>
  <c r="AV112" i="1"/>
  <c r="AV2366" i="1" s="1"/>
  <c r="AV513" i="1"/>
  <c r="AV2767" i="1" s="1"/>
  <c r="AV529" i="1"/>
  <c r="AV2783" i="1" s="1"/>
  <c r="AV168" i="1"/>
  <c r="AV2422" i="1" s="1"/>
  <c r="AV655" i="1"/>
  <c r="AV2909" i="1" s="1"/>
  <c r="AV166" i="1"/>
  <c r="AV2420" i="1" s="1"/>
  <c r="AV434" i="1"/>
  <c r="AV2688" i="1" s="1"/>
  <c r="AV710" i="1"/>
  <c r="AV2964" i="1" s="1"/>
  <c r="AV87" i="1"/>
  <c r="AV2341" i="1" s="1"/>
  <c r="AV107" i="1"/>
  <c r="AV2361" i="1" s="1"/>
  <c r="AV302" i="1"/>
  <c r="AV2556" i="1" s="1"/>
  <c r="AV751" i="1"/>
  <c r="AV3005" i="1" s="1"/>
  <c r="AV228" i="1"/>
  <c r="AV2482" i="1" s="1"/>
  <c r="AV562" i="1"/>
  <c r="AV2816" i="1" s="1"/>
  <c r="AV248" i="1"/>
  <c r="AV2502" i="1" s="1"/>
  <c r="AV242" i="1"/>
  <c r="AV2496" i="1" s="1"/>
  <c r="AV75" i="1"/>
  <c r="AV2329" i="1" s="1"/>
  <c r="AV156" i="1"/>
  <c r="AV2410" i="1" s="1"/>
  <c r="AV82" i="1"/>
  <c r="AV2336" i="1" s="1"/>
  <c r="AV367" i="1"/>
  <c r="AV2621" i="1" s="1"/>
  <c r="AV24" i="1"/>
  <c r="AV2278" i="1" s="1"/>
  <c r="AV135" i="1"/>
  <c r="AV2389" i="1" s="1"/>
  <c r="AV510" i="1"/>
  <c r="AV2764" i="1" s="1"/>
  <c r="AV460" i="1"/>
  <c r="AV2714" i="1" s="1"/>
  <c r="AV80" i="1"/>
  <c r="AV2334" i="1" s="1"/>
  <c r="AV286" i="1"/>
  <c r="AV2540" i="1" s="1"/>
  <c r="AV611" i="1"/>
  <c r="AV2865" i="1" s="1"/>
  <c r="AV357" i="1"/>
  <c r="AV2611" i="1" s="1"/>
  <c r="AV466" i="1"/>
  <c r="AV2720" i="1" s="1"/>
  <c r="AV587" i="1"/>
  <c r="AV2841" i="1" s="1"/>
  <c r="AV232" i="1"/>
  <c r="AV2486" i="1" s="1"/>
  <c r="AV181" i="1"/>
  <c r="AV2435" i="1" s="1"/>
  <c r="AV692" i="1"/>
  <c r="AV2946" i="1" s="1"/>
  <c r="AV623" i="1"/>
  <c r="AV2877" i="1" s="1"/>
  <c r="AV559" i="1"/>
  <c r="AV2813" i="1" s="1"/>
  <c r="AV20" i="1"/>
  <c r="AV2274" i="1" s="1"/>
  <c r="AV137" i="1"/>
  <c r="AV2391" i="1" s="1"/>
  <c r="AV292" i="1"/>
  <c r="AV2546" i="1" s="1"/>
  <c r="AV218" i="1"/>
  <c r="AV2472" i="1" s="1"/>
  <c r="AV373" i="1"/>
  <c r="AV2627" i="1" s="1"/>
  <c r="AV340" i="1"/>
  <c r="AV2594" i="1" s="1"/>
  <c r="AV568" i="1"/>
  <c r="AV2822" i="1" s="1"/>
  <c r="AV154" i="1"/>
  <c r="AV2408" i="1" s="1"/>
  <c r="AV581" i="1"/>
  <c r="AV2835" i="1" s="1"/>
  <c r="AV657" i="1"/>
  <c r="AV2911" i="1" s="1"/>
  <c r="AV17" i="1"/>
  <c r="AV2271" i="1" s="1"/>
  <c r="AV219" i="1"/>
  <c r="AV2473" i="1" s="1"/>
  <c r="AV527" i="1"/>
  <c r="AV2781" i="1" s="1"/>
  <c r="AV309" i="1"/>
  <c r="AV2563" i="1" s="1"/>
  <c r="AV363" i="1"/>
  <c r="AV2617" i="1" s="1"/>
  <c r="AV537" i="1"/>
  <c r="AV2791" i="1" s="1"/>
  <c r="AV382" i="1"/>
  <c r="AV2636" i="1" s="1"/>
  <c r="AV501" i="1"/>
  <c r="AV2755" i="1" s="1"/>
  <c r="AV421" i="1"/>
  <c r="AV2675" i="1" s="1"/>
  <c r="AV165" i="1"/>
  <c r="AV2419" i="1" s="1"/>
  <c r="AV507" i="1"/>
  <c r="AV2761" i="1" s="1"/>
  <c r="AV685" i="1"/>
  <c r="AV2939" i="1" s="1"/>
  <c r="AV6" i="1"/>
  <c r="AV2260" i="1" s="1"/>
  <c r="AV250" i="1"/>
  <c r="AV2504" i="1" s="1"/>
  <c r="AV253" i="1"/>
  <c r="AV2507" i="1" s="1"/>
  <c r="AV243" i="1"/>
  <c r="AV2497" i="1" s="1"/>
  <c r="AV114" i="1"/>
  <c r="AV2368" i="1" s="1"/>
  <c r="AV5" i="1"/>
  <c r="AV2259" i="1" s="1"/>
  <c r="AV332" i="1"/>
  <c r="AV2586" i="1" s="1"/>
  <c r="AV274" i="1"/>
  <c r="AV2528" i="1" s="1"/>
  <c r="AV390" i="1"/>
  <c r="AV2644" i="1" s="1"/>
  <c r="AV212" i="1"/>
  <c r="AV2466" i="1" s="1"/>
  <c r="AV256" i="1"/>
  <c r="AV2510" i="1" s="1"/>
  <c r="AV327" i="1"/>
  <c r="AV2581" i="1" s="1"/>
  <c r="AV201" i="1"/>
  <c r="AV2455" i="1" s="1"/>
  <c r="AV437" i="1"/>
  <c r="AV2691" i="1" s="1"/>
  <c r="AV746" i="1"/>
  <c r="AV3000" i="1" s="1"/>
  <c r="AV58" i="1"/>
  <c r="AV2312" i="1" s="1"/>
  <c r="AV52" i="1"/>
  <c r="AV2306" i="1" s="1"/>
  <c r="AV36" i="1"/>
  <c r="AV2290" i="1" s="1"/>
  <c r="AV44" i="1"/>
  <c r="AV2298" i="1" s="1"/>
  <c r="AV167" i="1"/>
  <c r="AV2421" i="1" s="1"/>
  <c r="AV217" i="1"/>
  <c r="AV2471" i="1" s="1"/>
  <c r="AV658" i="1"/>
  <c r="AV2912" i="1" s="1"/>
  <c r="AV497" i="1"/>
  <c r="AV2751" i="1" s="1"/>
  <c r="AV316" i="1"/>
  <c r="AV2570" i="1" s="1"/>
  <c r="AV298" i="1"/>
  <c r="AV2552" i="1" s="1"/>
  <c r="AV648" i="1"/>
  <c r="AV2902" i="1" s="1"/>
  <c r="AV573" i="1"/>
  <c r="AV2827" i="1" s="1"/>
  <c r="AV493" i="1"/>
  <c r="AV2747" i="1" s="1"/>
  <c r="AV703" i="1"/>
  <c r="AV2957" i="1" s="1"/>
  <c r="AV265" i="1"/>
  <c r="AV2519" i="1" s="1"/>
  <c r="AV322" i="1"/>
  <c r="AV2576" i="1" s="1"/>
  <c r="AV368" i="1"/>
  <c r="AV2622" i="1" s="1"/>
  <c r="AV621" i="1"/>
  <c r="AV2875" i="1" s="1"/>
  <c r="AV252" i="1"/>
  <c r="AV2506" i="1" s="1"/>
  <c r="AV465" i="1"/>
  <c r="AV2719" i="1" s="1"/>
  <c r="AV263" i="1"/>
  <c r="AV2517" i="1" s="1"/>
  <c r="AV506" i="1"/>
  <c r="AV2760" i="1" s="1"/>
  <c r="AV326" i="1"/>
  <c r="AV2580" i="1" s="1"/>
  <c r="AV517" i="1"/>
  <c r="AV2771" i="1" s="1"/>
  <c r="AV354" i="1"/>
  <c r="AV2608" i="1" s="1"/>
  <c r="AV328" i="1"/>
  <c r="AV2582" i="1" s="1"/>
  <c r="AV159" i="1"/>
  <c r="AV2413" i="1" s="1"/>
  <c r="AV319" i="1"/>
  <c r="AV2573" i="1" s="1"/>
  <c r="AV13" i="1"/>
  <c r="AV2267" i="1" s="1"/>
  <c r="AV742" i="1"/>
  <c r="AV2996" i="1" s="1"/>
  <c r="AV451" i="1"/>
  <c r="AV2705" i="1" s="1"/>
  <c r="AV92" i="1"/>
  <c r="AV2346" i="1" s="1"/>
  <c r="AV220" i="1"/>
  <c r="AV2474" i="1" s="1"/>
  <c r="AV312" i="1"/>
  <c r="AV2566" i="1" s="1"/>
  <c r="AV365" i="1"/>
  <c r="AV2619" i="1" s="1"/>
  <c r="AV638" i="1"/>
  <c r="AV2892" i="1" s="1"/>
  <c r="AV12" i="1"/>
  <c r="AV2266" i="1" s="1"/>
  <c r="AV492" i="1"/>
  <c r="AV2746" i="1" s="1"/>
  <c r="AV724" i="1"/>
  <c r="AV2978" i="1" s="1"/>
  <c r="AV427" i="1"/>
  <c r="AV2681" i="1" s="1"/>
  <c r="AV48" i="1"/>
  <c r="AV2302" i="1" s="1"/>
  <c r="AV346" i="1"/>
  <c r="AV2600" i="1" s="1"/>
  <c r="AV204" i="1"/>
  <c r="AV2458" i="1" s="1"/>
  <c r="AV117" i="1"/>
  <c r="AV2371" i="1" s="1"/>
  <c r="AV140" i="1"/>
  <c r="AV2394" i="1" s="1"/>
  <c r="AV105" i="1"/>
  <c r="AV2359" i="1" s="1"/>
  <c r="AV257" i="1"/>
  <c r="AV2511" i="1" s="1"/>
  <c r="AV110" i="1"/>
  <c r="AV2364" i="1" s="1"/>
  <c r="AV330" i="1"/>
  <c r="AV2584" i="1" s="1"/>
  <c r="AV174" i="1"/>
  <c r="AV2428" i="1" s="1"/>
  <c r="AV169" i="1"/>
  <c r="AV2423" i="1" s="1"/>
  <c r="AV374" i="1"/>
  <c r="AV2628" i="1" s="1"/>
  <c r="AV273" i="1"/>
  <c r="AV2527" i="1" s="1"/>
  <c r="AV435" i="1"/>
  <c r="AV132" i="1"/>
  <c r="AV2386" i="1" s="1"/>
  <c r="AV43" i="1"/>
  <c r="AV2297" i="1" s="1"/>
  <c r="AV557" i="1"/>
  <c r="AV2811" i="1" s="1"/>
  <c r="AV111" i="1"/>
  <c r="AV2365" i="1" s="1"/>
  <c r="AV205" i="1"/>
  <c r="AV2459" i="1" s="1"/>
  <c r="AV523" i="1"/>
  <c r="AV2777" i="1" s="1"/>
  <c r="AV78" i="1"/>
  <c r="AV2332" i="1" s="1"/>
  <c r="AV211" i="1"/>
  <c r="AV2465" i="1" s="1"/>
  <c r="AV25" i="1"/>
  <c r="AV2279" i="1" s="1"/>
  <c r="AV358" i="1"/>
  <c r="AV2612" i="1" s="1"/>
  <c r="AV163" i="1"/>
  <c r="AV2417" i="1" s="1"/>
  <c r="AV63" i="1"/>
  <c r="AV2317" i="1" s="1"/>
  <c r="AV89" i="1"/>
  <c r="AV2343" i="1" s="1"/>
  <c r="AV721" i="1"/>
  <c r="AV2975" i="1" s="1"/>
  <c r="AV170" i="1"/>
  <c r="AV2424" i="1" s="1"/>
  <c r="AV701" i="1"/>
  <c r="AV2955" i="1" s="1"/>
  <c r="AV269" i="1"/>
  <c r="AV2523" i="1" s="1"/>
  <c r="AV540" i="1"/>
  <c r="AV2794" i="1" s="1"/>
  <c r="AV689" i="1"/>
  <c r="AV2943" i="1" s="1"/>
  <c r="AV748" i="1"/>
  <c r="AV3002" i="1" s="1"/>
  <c r="AV335" i="1"/>
  <c r="AV2589" i="1" s="1"/>
  <c r="AV91" i="1"/>
  <c r="AV2345" i="1" s="1"/>
  <c r="AV633" i="1"/>
  <c r="AV2887" i="1" s="1"/>
  <c r="AV375" i="1"/>
  <c r="AV2629" i="1" s="1"/>
  <c r="AV366" i="1"/>
  <c r="AV2620" i="1" s="1"/>
  <c r="AV325" i="1"/>
  <c r="AV2579" i="1" s="1"/>
  <c r="AV693" i="1"/>
  <c r="AV2947" i="1" s="1"/>
  <c r="AV555" i="1"/>
  <c r="AV2809" i="1" s="1"/>
  <c r="AV455" i="1"/>
  <c r="AV2709" i="1" s="1"/>
  <c r="AV491" i="1"/>
  <c r="AV2745" i="1" s="1"/>
  <c r="AV714" i="1"/>
  <c r="AV2968" i="1" s="1"/>
  <c r="AV22" i="1"/>
  <c r="AV2276" i="1" s="1"/>
  <c r="AV230" i="1"/>
  <c r="AV2484" i="1" s="1"/>
  <c r="AV15" i="1"/>
  <c r="AV2269" i="1" s="1"/>
  <c r="AV195" i="1"/>
  <c r="AV2449" i="1" s="1"/>
  <c r="AV509" i="1"/>
  <c r="AV2763" i="1" s="1"/>
  <c r="AV311" i="1"/>
  <c r="AV2565" i="1" s="1"/>
  <c r="AV364" i="1"/>
  <c r="AV2618" i="1" s="1"/>
  <c r="AV11" i="1"/>
  <c r="AV2265" i="1" s="1"/>
  <c r="AV635" i="1"/>
  <c r="AV2889" i="1" s="1"/>
  <c r="AV318" i="1"/>
  <c r="AV2572" i="1" s="1"/>
  <c r="AV4" i="1"/>
  <c r="AV2258" i="1" s="1"/>
  <c r="AV679" i="1"/>
  <c r="AV2933" i="1" s="1"/>
  <c r="AV266" i="1"/>
  <c r="AV234" i="1"/>
  <c r="AV2488" i="1" s="1"/>
  <c r="AV45" i="1"/>
  <c r="AV2299" i="1" s="1"/>
  <c r="AV130" i="1"/>
  <c r="AV2384" i="1" s="1"/>
  <c r="AV101" i="1"/>
  <c r="AV2355" i="1" s="1"/>
  <c r="AV628" i="1"/>
  <c r="AV2882" i="1" s="1"/>
  <c r="AV334" i="1"/>
  <c r="AV2588" i="1" s="1"/>
  <c r="AV150" i="1"/>
  <c r="AV2404" i="1" s="1"/>
  <c r="AV29" i="1"/>
  <c r="AV2283" i="1" s="1"/>
  <c r="AV67" i="1"/>
  <c r="AV2321" i="1" s="1"/>
  <c r="AV293" i="1"/>
  <c r="AV2547" i="1" s="1"/>
  <c r="AV86" i="1"/>
  <c r="AV2340" i="1" s="1"/>
  <c r="AV88" i="1"/>
  <c r="AV2342" i="1" s="1"/>
  <c r="AV589" i="1"/>
  <c r="AV2843" i="1" s="1"/>
  <c r="AV203" i="1"/>
  <c r="AV2457" i="1" s="1"/>
  <c r="AV399" i="1"/>
  <c r="AV2653" i="1" s="1"/>
  <c r="AV536" i="1"/>
  <c r="AV2790" i="1" s="1"/>
  <c r="AV725" i="1"/>
  <c r="AV2979" i="1" s="1"/>
  <c r="AV444" i="1"/>
  <c r="AV2698" i="1" s="1"/>
  <c r="AV338" i="1"/>
  <c r="AV2592" i="1" s="1"/>
  <c r="AV157" i="1"/>
  <c r="AV2411" i="1" s="1"/>
  <c r="AV16" i="1"/>
  <c r="AV2270" i="1" s="1"/>
  <c r="AV223" i="1"/>
  <c r="AV2477" i="1" s="1"/>
  <c r="AV369" i="1"/>
  <c r="AV2623" i="1" s="1"/>
  <c r="AV508" i="1"/>
  <c r="AV2762" i="1" s="1"/>
  <c r="AV641" i="1"/>
  <c r="AV2895" i="1" s="1"/>
  <c r="AV23" i="1"/>
  <c r="AV2277" i="1" s="1"/>
  <c r="AV462" i="1"/>
  <c r="AV2716" i="1" s="1"/>
  <c r="AV182" i="1"/>
  <c r="AV2436" i="1" s="1"/>
  <c r="AV617" i="1"/>
  <c r="AV2871" i="1" s="1"/>
  <c r="AV224" i="1"/>
  <c r="AV2478" i="1" s="1"/>
  <c r="AV122" i="1"/>
  <c r="AV2376" i="1" s="1"/>
  <c r="AV669" i="1"/>
  <c r="AV2923" i="1" s="1"/>
  <c r="AV622" i="1"/>
  <c r="AV2876" i="1" s="1"/>
  <c r="AV700" i="1"/>
  <c r="AV2954" i="1" s="1"/>
  <c r="AV403" i="1"/>
  <c r="AV2657" i="1" s="1"/>
  <c r="AV118" i="1"/>
  <c r="AV2372" i="1" s="1"/>
  <c r="AV744" i="1"/>
  <c r="AV2998" i="1" s="1"/>
  <c r="AV145" i="1"/>
  <c r="AV81" i="1"/>
  <c r="AV2335" i="1" s="1"/>
  <c r="AV297" i="1"/>
  <c r="AV2551" i="1" s="1"/>
  <c r="AV440" i="1"/>
  <c r="AV2694" i="1" s="1"/>
  <c r="AV697" i="1"/>
  <c r="AV2951" i="1" s="1"/>
  <c r="AV461" i="1"/>
  <c r="AV2715" i="1" s="1"/>
  <c r="AV539" i="1"/>
  <c r="AV2793" i="1" s="1"/>
  <c r="AV694" i="1"/>
  <c r="AV2948" i="1" s="1"/>
  <c r="AV307" i="1"/>
  <c r="AV2561" i="1" s="1"/>
  <c r="AV19" i="1"/>
  <c r="AV2273" i="1" s="1"/>
  <c r="AV447" i="1"/>
  <c r="AV2701" i="1" s="1"/>
  <c r="AV279" i="1"/>
  <c r="AV2533" i="1" s="1"/>
  <c r="AV310" i="1"/>
  <c r="AV2564" i="1" s="1"/>
  <c r="AV362" i="1"/>
  <c r="AV2616" i="1" s="1"/>
  <c r="AV578" i="1"/>
  <c r="AV2832" i="1" s="1"/>
  <c r="AV254" i="1"/>
  <c r="AV2508" i="1" s="1"/>
  <c r="AV534" i="1"/>
  <c r="AV2788" i="1" s="1"/>
  <c r="AV729" i="1"/>
  <c r="AV2983" i="1" s="1"/>
  <c r="AV753" i="1"/>
  <c r="AV3007" i="1" s="1"/>
  <c r="AV175" i="1"/>
  <c r="AV2429" i="1" s="1"/>
  <c r="AV377" i="1"/>
  <c r="AV2631" i="1" s="1"/>
  <c r="AV85" i="1"/>
  <c r="AV2339" i="1" s="1"/>
  <c r="AV9" i="1"/>
  <c r="AV2263" i="1" s="1"/>
  <c r="AV291" i="1"/>
  <c r="AV2545" i="1" s="1"/>
  <c r="AV560" i="1"/>
  <c r="AV2814" i="1" s="1"/>
  <c r="AV149" i="1"/>
  <c r="AV2403" i="1" s="1"/>
  <c r="AV404" i="1"/>
  <c r="AV2658" i="1" s="1"/>
  <c r="AV264" i="1"/>
  <c r="AV2518" i="1" s="1"/>
  <c r="AV193" i="1"/>
  <c r="AV2447" i="1" s="1"/>
  <c r="AV283" i="1"/>
  <c r="AV2537" i="1" s="1"/>
  <c r="AV379" i="1"/>
  <c r="AV2633" i="1" s="1"/>
  <c r="AV57" i="1"/>
  <c r="AV2311" i="1" s="1"/>
  <c r="AV255" i="1"/>
  <c r="AV2509" i="1" s="1"/>
  <c r="AV408" i="1"/>
  <c r="AV2662" i="1" s="1"/>
  <c r="AV530" i="1"/>
  <c r="AV2784" i="1" s="1"/>
  <c r="AV549" i="1"/>
  <c r="AV2803" i="1" s="1"/>
  <c r="AV691" i="1"/>
  <c r="AV2945" i="1" s="1"/>
  <c r="AV670" i="1"/>
  <c r="AV2924" i="1" s="1"/>
  <c r="AV505" i="1"/>
  <c r="AV2759" i="1" s="1"/>
  <c r="AV100" i="1"/>
  <c r="AV2354" i="1" s="1"/>
  <c r="AV30" i="1"/>
  <c r="AV2284" i="1" s="1"/>
  <c r="AV401" i="1"/>
  <c r="AV2655" i="1" s="1"/>
  <c r="AV350" i="1"/>
  <c r="AV2604" i="1" s="1"/>
  <c r="AV136" i="1"/>
  <c r="AV2390" i="1" s="1"/>
  <c r="AV553" i="1"/>
  <c r="AV2807" i="1" s="1"/>
  <c r="AV752" i="1"/>
  <c r="AV3006" i="1" s="1"/>
  <c r="AV66" i="1"/>
  <c r="AV2320" i="1" s="1"/>
  <c r="AV389" i="1"/>
  <c r="AV2643" i="1" s="1"/>
  <c r="AV754" i="1"/>
  <c r="AV3008" i="1" s="1"/>
  <c r="AV654" i="1"/>
  <c r="AV2908" i="1" s="1"/>
  <c r="AV439" i="1"/>
  <c r="AV2693" i="1" s="1"/>
  <c r="AV629" i="1"/>
  <c r="AV2883" i="1" s="1"/>
  <c r="AV386" i="1"/>
  <c r="AV2640" i="1" s="1"/>
  <c r="AV458" i="1"/>
  <c r="AV2712" i="1" s="1"/>
  <c r="AV324" i="1"/>
  <c r="AV2578" i="1" s="1"/>
  <c r="AV425" i="1"/>
  <c r="AV2679" i="1" s="1"/>
  <c r="AV494" i="1"/>
  <c r="AV2748" i="1" s="1"/>
  <c r="AV580" i="1"/>
  <c r="AV2834" i="1" s="1"/>
  <c r="AV417" i="1"/>
  <c r="AV2671" i="1" s="1"/>
  <c r="AV538" i="1"/>
  <c r="AV2792" i="1" s="1"/>
  <c r="AV370" i="1"/>
  <c r="AV656" i="1"/>
  <c r="AV2910" i="1" s="1"/>
  <c r="AV567" i="1"/>
  <c r="AV2821" i="1" s="1"/>
  <c r="AV542" i="1"/>
  <c r="AV18" i="1"/>
  <c r="AV2272" i="1" s="1"/>
  <c r="AV353" i="1"/>
  <c r="AV2607" i="1" s="1"/>
  <c r="AV688" i="1"/>
  <c r="AV2942" i="1" s="1"/>
  <c r="AV352" i="1"/>
  <c r="AV2606" i="1" s="1"/>
  <c r="AV278" i="1"/>
  <c r="AV2532" i="1" s="1"/>
  <c r="AV239" i="1"/>
  <c r="AV2493" i="1" s="1"/>
  <c r="AV620" i="1"/>
  <c r="AV2874" i="1" s="1"/>
  <c r="AV290" i="1"/>
  <c r="AV2544" i="1" s="1"/>
  <c r="AV14" i="1"/>
  <c r="AV2268" i="1" s="1"/>
  <c r="AV745" i="1"/>
  <c r="AV2999" i="1" s="1"/>
  <c r="AV756" i="1"/>
  <c r="AV3010" i="1" s="1"/>
  <c r="AV270" i="1"/>
  <c r="AV2524" i="1" s="1"/>
  <c r="AV31" i="1"/>
  <c r="AV532" i="1"/>
  <c r="AV39" i="1"/>
  <c r="AV2293" i="1" s="1"/>
  <c r="AV41" i="1"/>
  <c r="AV2295" i="1" s="1"/>
  <c r="AV129" i="1"/>
  <c r="AV2383" i="1" s="1"/>
  <c r="AV124" i="1"/>
  <c r="AV2378" i="1" s="1"/>
  <c r="AV329" i="1"/>
  <c r="AV2583" i="1" s="1"/>
  <c r="AV28" i="1"/>
  <c r="AV2282" i="1" s="1"/>
  <c r="AV198" i="1"/>
  <c r="AV2452" i="1" s="1"/>
  <c r="AV348" i="1"/>
  <c r="AV2602" i="1" s="1"/>
  <c r="AV488" i="1"/>
  <c r="AV2742" i="1" s="1"/>
  <c r="AV624" i="1"/>
  <c r="AV2878" i="1" s="1"/>
  <c r="AV686" i="1"/>
  <c r="AV2940" i="1" s="1"/>
  <c r="AV680" i="1"/>
  <c r="AV2934" i="1" s="1"/>
  <c r="AV586" i="1"/>
  <c r="AV2840" i="1" s="1"/>
  <c r="AV77" i="1"/>
  <c r="AV2331" i="1" s="1"/>
  <c r="AV226" i="1"/>
  <c r="AV426" i="1"/>
  <c r="AV2680" i="1" s="1"/>
  <c r="AV690" i="1"/>
  <c r="AV2944" i="1" s="1"/>
  <c r="AV545" i="1"/>
  <c r="AV2799" i="1" s="1"/>
  <c r="AV151" i="1"/>
  <c r="AV2405" i="1" s="1"/>
  <c r="AV68" i="1"/>
  <c r="AV2322" i="1" s="1"/>
  <c r="AV245" i="1"/>
  <c r="AV2499" i="1" s="1"/>
  <c r="AV61" i="1"/>
  <c r="AV2315" i="1" s="1"/>
  <c r="AV422" i="1"/>
  <c r="AV2676" i="1" s="1"/>
  <c r="AV520" i="1"/>
  <c r="AV2774" i="1" s="1"/>
  <c r="AV229" i="1"/>
  <c r="AV2483" i="1" s="1"/>
  <c r="AV62" i="1"/>
  <c r="AV2316" i="1" s="1"/>
  <c r="AV569" i="1"/>
  <c r="AV2823" i="1" s="1"/>
  <c r="AV108" i="1"/>
  <c r="AV2362" i="1" s="1"/>
  <c r="AV177" i="1"/>
  <c r="AV2431" i="1" s="1"/>
  <c r="AV74" i="1"/>
  <c r="AV2328" i="1" s="1"/>
  <c r="AV304" i="1"/>
  <c r="AV2558" i="1" s="1"/>
  <c r="AV707" i="1"/>
  <c r="AV2961" i="1" s="1"/>
  <c r="AV261" i="1"/>
  <c r="AV95" i="1"/>
  <c r="AV2349" i="1" s="1"/>
  <c r="AV614" i="1"/>
  <c r="AV2868" i="1" s="1"/>
  <c r="AV216" i="1"/>
  <c r="AV2470" i="1" s="1"/>
  <c r="AV429" i="1"/>
  <c r="AV247" i="1"/>
  <c r="AV2501" i="1" s="1"/>
  <c r="AV577" i="1"/>
  <c r="AV2831" i="1" s="1"/>
  <c r="AV665" i="1"/>
  <c r="AV240" i="1"/>
  <c r="AV2494" i="1" s="1"/>
  <c r="AV210" i="1"/>
  <c r="AV2464" i="1" s="1"/>
  <c r="AV627" i="1"/>
  <c r="AV2881" i="1" s="1"/>
  <c r="AV521" i="1"/>
  <c r="AV2775" i="1" s="1"/>
  <c r="AV720" i="1"/>
  <c r="AV2974" i="1" s="1"/>
  <c r="AV125" i="1"/>
  <c r="AV2379" i="1" s="1"/>
  <c r="AV296" i="1"/>
  <c r="AV2550" i="1" s="1"/>
  <c r="AV412" i="1"/>
  <c r="AV2666" i="1" s="1"/>
  <c r="AV459" i="1"/>
  <c r="AV2713" i="1" s="1"/>
  <c r="AV711" i="1"/>
  <c r="AV2965" i="1" s="1"/>
  <c r="AV280" i="1"/>
  <c r="AV2534" i="1" s="1"/>
  <c r="AV73" i="1"/>
  <c r="AV2327" i="1" s="1"/>
  <c r="AV495" i="1"/>
  <c r="AV2749" i="1" s="1"/>
  <c r="AV755" i="1"/>
  <c r="AV3009" i="1" s="1"/>
  <c r="AV719" i="1"/>
  <c r="AV2973" i="1" s="1"/>
  <c r="AV397" i="1"/>
  <c r="AV2651" i="1" s="1"/>
  <c r="AV38" i="1"/>
  <c r="AV2292" i="1" s="1"/>
  <c r="AV186" i="1"/>
  <c r="AV2440" i="1" s="1"/>
  <c r="AV659" i="1"/>
  <c r="AV2913" i="1" s="1"/>
  <c r="AV141" i="1"/>
  <c r="AV2395" i="1" s="1"/>
  <c r="AV672" i="1"/>
  <c r="AV2926" i="1" s="1"/>
  <c r="AV51" i="1"/>
  <c r="AV2305" i="1" s="1"/>
  <c r="AV134" i="1"/>
  <c r="AV2388" i="1" s="1"/>
  <c r="AV160" i="1"/>
  <c r="AV2414" i="1" s="1"/>
  <c r="AV115" i="1"/>
  <c r="AV2369" i="1" s="1"/>
  <c r="AV235" i="1"/>
  <c r="AV2489" i="1" s="1"/>
  <c r="AV406" i="1"/>
  <c r="AV2660" i="1" s="1"/>
  <c r="AV456" i="1"/>
  <c r="AV2710" i="1" s="1"/>
  <c r="AV391" i="1"/>
  <c r="AV2645" i="1" s="1"/>
  <c r="AV64" i="1"/>
  <c r="AV2318" i="1" s="1"/>
  <c r="AV180" i="1"/>
  <c r="AV2434" i="1" s="1"/>
  <c r="AV414" i="1"/>
  <c r="AV2668" i="1" s="1"/>
  <c r="AV241" i="1"/>
  <c r="AV2495" i="1" s="1"/>
  <c r="AV8" i="1"/>
  <c r="AV2262" i="1" s="1"/>
  <c r="AV749" i="1"/>
  <c r="AV3003" i="1" s="1"/>
  <c r="AV438" i="1"/>
  <c r="AV2692" i="1" s="1"/>
  <c r="AV185" i="1"/>
  <c r="AV2439" i="1" s="1"/>
  <c r="AV637" i="1"/>
  <c r="AV2891" i="1" s="1"/>
  <c r="AV21" i="1"/>
  <c r="AV2275" i="1" s="1"/>
  <c r="AV704" i="1"/>
  <c r="AV2958" i="1" s="1"/>
  <c r="AV294" i="1"/>
  <c r="AV2548" i="1" s="1"/>
  <c r="AV172" i="1"/>
  <c r="AV2426" i="1" s="1"/>
  <c r="AV467" i="1"/>
  <c r="AV2721" i="1" s="1"/>
  <c r="AV271" i="1"/>
  <c r="AV2525" i="1" s="1"/>
  <c r="AV356" i="1"/>
  <c r="AV2610" i="1" s="1"/>
  <c r="AV750" i="1"/>
  <c r="AV3004" i="1" s="1"/>
  <c r="AV33" i="1"/>
  <c r="AV2287" i="1" s="1"/>
  <c r="AV258" i="1"/>
  <c r="AV2512" i="1" s="1"/>
  <c r="AV433" i="1"/>
  <c r="AV2687" i="1" s="1"/>
  <c r="AV56" i="1"/>
  <c r="AV2310" i="1" s="1"/>
  <c r="AV650" i="1"/>
  <c r="AV411" i="1"/>
  <c r="AV2665" i="1" s="1"/>
  <c r="AV192" i="1"/>
  <c r="AV2446" i="1" s="1"/>
  <c r="AV194" i="1"/>
  <c r="AV2448" i="1" s="1"/>
  <c r="AV65" i="1"/>
  <c r="AV2319" i="1" s="1"/>
  <c r="AV179" i="1"/>
  <c r="AV2433" i="1" s="1"/>
  <c r="AV579" i="1"/>
  <c r="AV2833" i="1" s="1"/>
  <c r="AV90" i="1"/>
  <c r="AV2344" i="1" s="1"/>
  <c r="AV359" i="1"/>
  <c r="AV2613" i="1" s="1"/>
  <c r="AV548" i="1"/>
  <c r="AV2802" i="1" s="1"/>
  <c r="AV158" i="1"/>
  <c r="AV2412" i="1" s="1"/>
  <c r="AV381" i="1"/>
  <c r="AV2635" i="1" s="1"/>
  <c r="AV642" i="1"/>
  <c r="AV664" i="1"/>
  <c r="AV2918" i="1" s="1"/>
  <c r="AV561" i="1"/>
  <c r="AV2815" i="1" s="1"/>
  <c r="AV570" i="1"/>
  <c r="AV2824" i="1" s="1"/>
  <c r="AV496" i="1"/>
  <c r="AV2750" i="1" s="1"/>
  <c r="AV575" i="1"/>
  <c r="AV2829" i="1" s="1"/>
  <c r="AV500" i="1"/>
  <c r="AV2754" i="1" s="1"/>
  <c r="AV547" i="1"/>
  <c r="AV2801" i="1" s="1"/>
  <c r="AV448" i="1"/>
  <c r="AV2702" i="1" s="1"/>
  <c r="AV695" i="1"/>
  <c r="AV2949" i="1" s="1"/>
  <c r="AV730" i="1"/>
  <c r="AV2984" i="1" s="1"/>
  <c r="AV2897" i="1" l="1"/>
  <c r="AV2896" i="1"/>
  <c r="AV2481" i="1"/>
  <c r="AV2480" i="1"/>
  <c r="AV2286" i="1"/>
  <c r="AV2285" i="1"/>
  <c r="AV2625" i="1"/>
  <c r="AV2624" i="1"/>
  <c r="AV2476" i="1"/>
  <c r="AV2475" i="1"/>
  <c r="AV2353" i="1"/>
  <c r="AV2352" i="1"/>
  <c r="AV2615" i="1"/>
  <c r="AV2614" i="1"/>
  <c r="AV2289" i="1"/>
  <c r="AV2288" i="1"/>
  <c r="AV2416" i="1"/>
  <c r="AV2415" i="1"/>
  <c r="AV2684" i="1"/>
  <c r="AV2683" i="1"/>
  <c r="AV2521" i="1"/>
  <c r="AV2520" i="1"/>
  <c r="AV2708" i="1"/>
  <c r="AV2707" i="1"/>
  <c r="AV2569" i="1"/>
  <c r="AV2568" i="1"/>
  <c r="AV2928" i="1"/>
  <c r="AV2927" i="1"/>
  <c r="AV2917" i="1"/>
  <c r="AV2916" i="1"/>
  <c r="AV2382" i="1"/>
  <c r="AV2381" i="1"/>
  <c r="AV2905" i="1"/>
  <c r="AV2904" i="1"/>
  <c r="AV2400" i="1"/>
  <c r="AV2399" i="1"/>
  <c r="AV2402" i="1"/>
  <c r="AV2401" i="1"/>
  <c r="AV2797" i="1"/>
  <c r="AV2796" i="1"/>
  <c r="AV2922" i="1"/>
  <c r="AV2921" i="1"/>
  <c r="AV2516" i="1"/>
  <c r="AV2515" i="1"/>
  <c r="AV2690" i="1"/>
  <c r="AV2689" i="1"/>
  <c r="AV2642" i="1"/>
  <c r="AV2641" i="1"/>
  <c r="AV2920" i="1"/>
  <c r="AV2919" i="1"/>
  <c r="AV2787" i="1"/>
  <c r="AV2786" i="1"/>
  <c r="AV2673" i="1"/>
  <c r="AV2672" i="1"/>
  <c r="AD756" i="1"/>
  <c r="AD3010" i="1" s="1"/>
  <c r="AD755" i="1"/>
  <c r="AD3009" i="1" s="1"/>
  <c r="AD754" i="1"/>
  <c r="AD3008" i="1" s="1"/>
  <c r="AD753" i="1"/>
  <c r="AD3007" i="1" s="1"/>
  <c r="AD752" i="1"/>
  <c r="AD3006" i="1" s="1"/>
  <c r="AD751" i="1"/>
  <c r="AD3005" i="1" s="1"/>
  <c r="AD750" i="1"/>
  <c r="AD3004" i="1" s="1"/>
  <c r="AD749" i="1"/>
  <c r="AD3003" i="1" s="1"/>
  <c r="AD748" i="1"/>
  <c r="AD3002" i="1" s="1"/>
  <c r="AD747" i="1"/>
  <c r="AD3001" i="1" s="1"/>
  <c r="AD746" i="1"/>
  <c r="AD3000" i="1" s="1"/>
  <c r="AD745" i="1"/>
  <c r="AD2999" i="1" s="1"/>
  <c r="AD744" i="1"/>
  <c r="AD2998" i="1" s="1"/>
  <c r="AD743" i="1"/>
  <c r="AD2997" i="1" s="1"/>
  <c r="AD742" i="1"/>
  <c r="AD2996" i="1" s="1"/>
  <c r="AD741" i="1"/>
  <c r="AD2995" i="1" s="1"/>
  <c r="AD740" i="1"/>
  <c r="AD2994" i="1" s="1"/>
  <c r="AD739" i="1"/>
  <c r="AD2993" i="1" s="1"/>
  <c r="AD738" i="1"/>
  <c r="AD2992" i="1" s="1"/>
  <c r="AD737" i="1"/>
  <c r="AD2991" i="1" s="1"/>
  <c r="AD736" i="1"/>
  <c r="AD2990" i="1" s="1"/>
  <c r="AD735" i="1"/>
  <c r="AD2989" i="1" s="1"/>
  <c r="AD734" i="1"/>
  <c r="AD2988" i="1" s="1"/>
  <c r="AD733" i="1"/>
  <c r="AD2987" i="1" s="1"/>
  <c r="AD732" i="1"/>
  <c r="AD2986" i="1" s="1"/>
  <c r="AD731" i="1"/>
  <c r="AD2985" i="1" s="1"/>
  <c r="AD730" i="1"/>
  <c r="AD2984" i="1" s="1"/>
  <c r="AD729" i="1"/>
  <c r="AD2983" i="1" s="1"/>
  <c r="AD728" i="1"/>
  <c r="AD2982" i="1" s="1"/>
  <c r="AD727" i="1"/>
  <c r="AD2981" i="1" s="1"/>
  <c r="AD726" i="1"/>
  <c r="AD2980" i="1" s="1"/>
  <c r="AD725" i="1"/>
  <c r="AD2979" i="1" s="1"/>
  <c r="AD724" i="1"/>
  <c r="AD2978" i="1" s="1"/>
  <c r="AD723" i="1"/>
  <c r="AD2977" i="1" s="1"/>
  <c r="AD722" i="1"/>
  <c r="AD2976" i="1" s="1"/>
  <c r="AD721" i="1"/>
  <c r="AD2975" i="1" s="1"/>
  <c r="AD720" i="1"/>
  <c r="AD2974" i="1" s="1"/>
  <c r="AD719" i="1"/>
  <c r="AD2973" i="1" s="1"/>
  <c r="AD718" i="1"/>
  <c r="AD2972" i="1" s="1"/>
  <c r="AD717" i="1"/>
  <c r="AD2971" i="1" s="1"/>
  <c r="AD716" i="1"/>
  <c r="AD2970" i="1" s="1"/>
  <c r="AD715" i="1"/>
  <c r="AD2969" i="1" s="1"/>
  <c r="AD714" i="1"/>
  <c r="AD2968" i="1" s="1"/>
  <c r="AD713" i="1"/>
  <c r="AD2967" i="1" s="1"/>
  <c r="AD712" i="1"/>
  <c r="AD2966" i="1" s="1"/>
  <c r="AD710" i="1"/>
  <c r="AD2964" i="1" s="1"/>
  <c r="AD709" i="1"/>
  <c r="AD2963" i="1" s="1"/>
  <c r="AD708" i="1"/>
  <c r="AD2962" i="1" s="1"/>
  <c r="AD707" i="1"/>
  <c r="AD2961" i="1" s="1"/>
  <c r="AD706" i="1"/>
  <c r="AD2960" i="1" s="1"/>
  <c r="AD705" i="1"/>
  <c r="AD2959" i="1" s="1"/>
  <c r="AD704" i="1"/>
  <c r="AD2958" i="1" s="1"/>
  <c r="AD703" i="1"/>
  <c r="AD2957" i="1" s="1"/>
  <c r="AD702" i="1"/>
  <c r="AD2956" i="1" s="1"/>
  <c r="AD701" i="1"/>
  <c r="AD2955" i="1" s="1"/>
  <c r="AD700" i="1"/>
  <c r="AD2954" i="1" s="1"/>
  <c r="AD699" i="1"/>
  <c r="AD2953" i="1" s="1"/>
  <c r="AD698" i="1"/>
  <c r="AD2952" i="1" s="1"/>
  <c r="AD697" i="1"/>
  <c r="AD2951" i="1" s="1"/>
  <c r="AD696" i="1"/>
  <c r="AD2950" i="1" s="1"/>
  <c r="AD695" i="1"/>
  <c r="AD2949" i="1" s="1"/>
  <c r="AD694" i="1"/>
  <c r="AD2948" i="1" s="1"/>
  <c r="AD693" i="1"/>
  <c r="AD2947" i="1" s="1"/>
  <c r="AD692" i="1"/>
  <c r="AD2946" i="1" s="1"/>
  <c r="AD691" i="1"/>
  <c r="AD2945" i="1" s="1"/>
  <c r="AD690" i="1"/>
  <c r="AD2944" i="1" s="1"/>
  <c r="AD689" i="1"/>
  <c r="AD2943" i="1" s="1"/>
  <c r="AD688" i="1"/>
  <c r="AD2942" i="1" s="1"/>
  <c r="AD687" i="1"/>
  <c r="AD2941" i="1" s="1"/>
  <c r="AD686" i="1"/>
  <c r="AD2940" i="1" s="1"/>
  <c r="AD685" i="1"/>
  <c r="AD2939" i="1" s="1"/>
  <c r="AD684" i="1"/>
  <c r="AD2938" i="1" s="1"/>
  <c r="AD683" i="1"/>
  <c r="AD2937" i="1" s="1"/>
  <c r="AD682" i="1"/>
  <c r="AD2936" i="1" s="1"/>
  <c r="AD681" i="1"/>
  <c r="AD2935" i="1" s="1"/>
  <c r="AD680" i="1"/>
  <c r="AD2934" i="1" s="1"/>
  <c r="AD679" i="1"/>
  <c r="AD2933" i="1" s="1"/>
  <c r="AD678" i="1"/>
  <c r="AD2932" i="1" s="1"/>
  <c r="AD677" i="1"/>
  <c r="AD2931" i="1" s="1"/>
  <c r="AD676" i="1"/>
  <c r="AD2930" i="1" s="1"/>
  <c r="AD675" i="1"/>
  <c r="AD2929" i="1" s="1"/>
  <c r="AD673" i="1"/>
  <c r="AD672" i="1"/>
  <c r="AD2926" i="1" s="1"/>
  <c r="AD671" i="1"/>
  <c r="AD2925" i="1" s="1"/>
  <c r="AD670" i="1"/>
  <c r="AD2924" i="1" s="1"/>
  <c r="AD669" i="1"/>
  <c r="AD2923" i="1" s="1"/>
  <c r="AD667" i="1"/>
  <c r="AD665" i="1"/>
  <c r="AD664" i="1"/>
  <c r="AD2918" i="1" s="1"/>
  <c r="AD662" i="1"/>
  <c r="AD661" i="1"/>
  <c r="AD2915" i="1" s="1"/>
  <c r="AD660" i="1"/>
  <c r="AD2914" i="1" s="1"/>
  <c r="AD659" i="1"/>
  <c r="AD2913" i="1" s="1"/>
  <c r="AD658" i="1"/>
  <c r="AD2912" i="1" s="1"/>
  <c r="AD657" i="1"/>
  <c r="AD2911" i="1" s="1"/>
  <c r="AD656" i="1"/>
  <c r="AD2910" i="1" s="1"/>
  <c r="AD655" i="1"/>
  <c r="AD2909" i="1" s="1"/>
  <c r="AD654" i="1"/>
  <c r="AD2908" i="1" s="1"/>
  <c r="AD653" i="1"/>
  <c r="AD2907" i="1" s="1"/>
  <c r="AD652" i="1"/>
  <c r="AD2906" i="1" s="1"/>
  <c r="AD650" i="1"/>
  <c r="AD649" i="1"/>
  <c r="AD2903" i="1" s="1"/>
  <c r="AD648" i="1"/>
  <c r="AD2902" i="1" s="1"/>
  <c r="AD647" i="1"/>
  <c r="AD2901" i="1" s="1"/>
  <c r="AD646" i="1"/>
  <c r="AD2900" i="1" s="1"/>
  <c r="AD645" i="1"/>
  <c r="AD2899" i="1" s="1"/>
  <c r="AD644" i="1"/>
  <c r="AD2898" i="1" s="1"/>
  <c r="AD642" i="1"/>
  <c r="AD641" i="1"/>
  <c r="AD2895" i="1" s="1"/>
  <c r="AD640" i="1"/>
  <c r="AD2894" i="1" s="1"/>
  <c r="AD639" i="1"/>
  <c r="AD2893" i="1" s="1"/>
  <c r="AD638" i="1"/>
  <c r="AD2892" i="1" s="1"/>
  <c r="AD637" i="1"/>
  <c r="AD2891" i="1" s="1"/>
  <c r="AD636" i="1"/>
  <c r="AD2890" i="1" s="1"/>
  <c r="AD635" i="1"/>
  <c r="AD2889" i="1" s="1"/>
  <c r="AD634" i="1"/>
  <c r="AD2888" i="1" s="1"/>
  <c r="AD633" i="1"/>
  <c r="AD2887" i="1" s="1"/>
  <c r="AD632" i="1"/>
  <c r="AD2886" i="1" s="1"/>
  <c r="AD631" i="1"/>
  <c r="AD2885" i="1" s="1"/>
  <c r="AD630" i="1"/>
  <c r="AD2884" i="1" s="1"/>
  <c r="AD629" i="1"/>
  <c r="AD2883" i="1" s="1"/>
  <c r="AD628" i="1"/>
  <c r="AD2882" i="1" s="1"/>
  <c r="AD627" i="1"/>
  <c r="AD2881" i="1" s="1"/>
  <c r="AD626" i="1"/>
  <c r="AD2880" i="1" s="1"/>
  <c r="AD625" i="1"/>
  <c r="AD2879" i="1" s="1"/>
  <c r="AD624" i="1"/>
  <c r="AD2878" i="1" s="1"/>
  <c r="AD623" i="1"/>
  <c r="AD2877" i="1" s="1"/>
  <c r="AD622" i="1"/>
  <c r="AD2876" i="1" s="1"/>
  <c r="AD621" i="1"/>
  <c r="AD2875" i="1" s="1"/>
  <c r="AD620" i="1"/>
  <c r="AD2874" i="1" s="1"/>
  <c r="AD619" i="1"/>
  <c r="AD2873" i="1" s="1"/>
  <c r="AD618" i="1"/>
  <c r="AD2872" i="1" s="1"/>
  <c r="AD617" i="1"/>
  <c r="AD2871" i="1" s="1"/>
  <c r="AD616" i="1"/>
  <c r="AD2870" i="1" s="1"/>
  <c r="AD615" i="1"/>
  <c r="AD2869" i="1" s="1"/>
  <c r="AD614" i="1"/>
  <c r="AD2868" i="1" s="1"/>
  <c r="AD613" i="1"/>
  <c r="AD2867" i="1" s="1"/>
  <c r="AD612" i="1"/>
  <c r="AD2866" i="1" s="1"/>
  <c r="AD611" i="1"/>
  <c r="AD2865" i="1" s="1"/>
  <c r="AD610" i="1"/>
  <c r="AD2864" i="1" s="1"/>
  <c r="AD609" i="1"/>
  <c r="AD2863" i="1" s="1"/>
  <c r="AD608" i="1"/>
  <c r="AD2862" i="1" s="1"/>
  <c r="AD607" i="1"/>
  <c r="AD2861" i="1" s="1"/>
  <c r="AD606" i="1"/>
  <c r="AD2860" i="1" s="1"/>
  <c r="AD605" i="1"/>
  <c r="AD2859" i="1" s="1"/>
  <c r="AD604" i="1"/>
  <c r="AD2858" i="1" s="1"/>
  <c r="AD603" i="1"/>
  <c r="AD2857" i="1" s="1"/>
  <c r="AD602" i="1"/>
  <c r="AD2856" i="1" s="1"/>
  <c r="AD601" i="1"/>
  <c r="AD2855" i="1" s="1"/>
  <c r="AD600" i="1"/>
  <c r="AD2854" i="1" s="1"/>
  <c r="AD599" i="1"/>
  <c r="AD2853" i="1" s="1"/>
  <c r="AD598" i="1"/>
  <c r="AD2852" i="1" s="1"/>
  <c r="AD597" i="1"/>
  <c r="AD2851" i="1" s="1"/>
  <c r="AD596" i="1"/>
  <c r="AD2850" i="1" s="1"/>
  <c r="AD595" i="1"/>
  <c r="AD2849" i="1" s="1"/>
  <c r="AD594" i="1"/>
  <c r="AD2848" i="1" s="1"/>
  <c r="AD593" i="1"/>
  <c r="AD2847" i="1" s="1"/>
  <c r="AD592" i="1"/>
  <c r="AD2846" i="1" s="1"/>
  <c r="AD591" i="1"/>
  <c r="AD2845" i="1" s="1"/>
  <c r="AD590" i="1"/>
  <c r="AD2844" i="1" s="1"/>
  <c r="AD589" i="1"/>
  <c r="AD2843" i="1" s="1"/>
  <c r="AD588" i="1"/>
  <c r="AD2842" i="1" s="1"/>
  <c r="AD587" i="1"/>
  <c r="AD2841" i="1" s="1"/>
  <c r="AD586" i="1"/>
  <c r="AD2840" i="1" s="1"/>
  <c r="AD585" i="1"/>
  <c r="AD2839" i="1" s="1"/>
  <c r="AD584" i="1"/>
  <c r="AD2838" i="1" s="1"/>
  <c r="AD583" i="1"/>
  <c r="AD2837" i="1" s="1"/>
  <c r="AD582" i="1"/>
  <c r="AD2836" i="1" s="1"/>
  <c r="AD581" i="1"/>
  <c r="AD2835" i="1" s="1"/>
  <c r="AD580" i="1"/>
  <c r="AD2834" i="1" s="1"/>
  <c r="AD579" i="1"/>
  <c r="AD2833" i="1" s="1"/>
  <c r="AD578" i="1"/>
  <c r="AD2832" i="1" s="1"/>
  <c r="AD577" i="1"/>
  <c r="AD2831" i="1" s="1"/>
  <c r="AD576" i="1"/>
  <c r="AD2830" i="1" s="1"/>
  <c r="AD575" i="1"/>
  <c r="AD2829" i="1" s="1"/>
  <c r="AD574" i="1"/>
  <c r="AD2828" i="1" s="1"/>
  <c r="AD573" i="1"/>
  <c r="AD2827" i="1" s="1"/>
  <c r="AD572" i="1"/>
  <c r="AD2826" i="1" s="1"/>
  <c r="AD571" i="1"/>
  <c r="AD2825" i="1" s="1"/>
  <c r="AD570" i="1"/>
  <c r="AD2824" i="1" s="1"/>
  <c r="AD569" i="1"/>
  <c r="AD2823" i="1" s="1"/>
  <c r="AD568" i="1"/>
  <c r="AD2822" i="1" s="1"/>
  <c r="AD567" i="1"/>
  <c r="AD2821" i="1" s="1"/>
  <c r="AD566" i="1"/>
  <c r="AD2820" i="1" s="1"/>
  <c r="AD565" i="1"/>
  <c r="AD2819" i="1" s="1"/>
  <c r="AD564" i="1"/>
  <c r="AD2818" i="1" s="1"/>
  <c r="AD563" i="1"/>
  <c r="AD2817" i="1" s="1"/>
  <c r="AD562" i="1"/>
  <c r="AD2816" i="1" s="1"/>
  <c r="AD561" i="1"/>
  <c r="AD2815" i="1" s="1"/>
  <c r="AD560" i="1"/>
  <c r="AD2814" i="1" s="1"/>
  <c r="AD559" i="1"/>
  <c r="AD2813" i="1" s="1"/>
  <c r="AD558" i="1"/>
  <c r="AD2812" i="1" s="1"/>
  <c r="AD557" i="1"/>
  <c r="AD2811" i="1" s="1"/>
  <c r="AD556" i="1"/>
  <c r="AD2810" i="1" s="1"/>
  <c r="AD555" i="1"/>
  <c r="AD2809" i="1" s="1"/>
  <c r="AD554" i="1"/>
  <c r="AD2808" i="1" s="1"/>
  <c r="AD553" i="1"/>
  <c r="AD2807" i="1" s="1"/>
  <c r="AD552" i="1"/>
  <c r="AD2806" i="1" s="1"/>
  <c r="AD551" i="1"/>
  <c r="AD2805" i="1" s="1"/>
  <c r="AD550" i="1"/>
  <c r="AD2804" i="1" s="1"/>
  <c r="AD549" i="1"/>
  <c r="AD2803" i="1" s="1"/>
  <c r="AD548" i="1"/>
  <c r="AD2802" i="1" s="1"/>
  <c r="AD547" i="1"/>
  <c r="AD2801" i="1" s="1"/>
  <c r="AD546" i="1"/>
  <c r="AD2800" i="1" s="1"/>
  <c r="AD545" i="1"/>
  <c r="AD2799" i="1" s="1"/>
  <c r="AD544" i="1"/>
  <c r="AD2798" i="1" s="1"/>
  <c r="AD542" i="1"/>
  <c r="AD541" i="1"/>
  <c r="AD2795" i="1" s="1"/>
  <c r="AD540" i="1"/>
  <c r="AD2794" i="1" s="1"/>
  <c r="AD539" i="1"/>
  <c r="AD2793" i="1" s="1"/>
  <c r="AD538" i="1"/>
  <c r="AD2792" i="1" s="1"/>
  <c r="AD537" i="1"/>
  <c r="AD2791" i="1" s="1"/>
  <c r="AD536" i="1"/>
  <c r="AD2790" i="1" s="1"/>
  <c r="AD535" i="1"/>
  <c r="AD2789" i="1" s="1"/>
  <c r="AD534" i="1"/>
  <c r="AD2788" i="1" s="1"/>
  <c r="AD532" i="1"/>
  <c r="AD531" i="1"/>
  <c r="AD2785" i="1" s="1"/>
  <c r="AD530" i="1"/>
  <c r="AD2784" i="1" s="1"/>
  <c r="AD529" i="1"/>
  <c r="AD2783" i="1" s="1"/>
  <c r="AD528" i="1"/>
  <c r="AD2782" i="1" s="1"/>
  <c r="AD527" i="1"/>
  <c r="AD2781" i="1" s="1"/>
  <c r="AD526" i="1"/>
  <c r="AD2780" i="1" s="1"/>
  <c r="AD525" i="1"/>
  <c r="AD2779" i="1" s="1"/>
  <c r="AD524" i="1"/>
  <c r="AD2778" i="1" s="1"/>
  <c r="AD523" i="1"/>
  <c r="AD2777" i="1" s="1"/>
  <c r="AD522" i="1"/>
  <c r="AD2776" i="1" s="1"/>
  <c r="AD521" i="1"/>
  <c r="AD2775" i="1" s="1"/>
  <c r="AD520" i="1"/>
  <c r="AD2774" i="1" s="1"/>
  <c r="AD519" i="1"/>
  <c r="AD2773" i="1" s="1"/>
  <c r="AD518" i="1"/>
  <c r="AD2772" i="1" s="1"/>
  <c r="AD517" i="1"/>
  <c r="AD2771" i="1" s="1"/>
  <c r="AD516" i="1"/>
  <c r="AD2770" i="1" s="1"/>
  <c r="AD515" i="1"/>
  <c r="AD2769" i="1" s="1"/>
  <c r="AD514" i="1"/>
  <c r="AD2768" i="1" s="1"/>
  <c r="AD513" i="1"/>
  <c r="AD2767" i="1" s="1"/>
  <c r="AD512" i="1"/>
  <c r="AD2766" i="1" s="1"/>
  <c r="AD511" i="1"/>
  <c r="AD2765" i="1" s="1"/>
  <c r="AD510" i="1"/>
  <c r="AD2764" i="1" s="1"/>
  <c r="AD509" i="1"/>
  <c r="AD2763" i="1" s="1"/>
  <c r="AD508" i="1"/>
  <c r="AD2762" i="1" s="1"/>
  <c r="AD507" i="1"/>
  <c r="AD2761" i="1" s="1"/>
  <c r="AD506" i="1"/>
  <c r="AD2760" i="1" s="1"/>
  <c r="AD505" i="1"/>
  <c r="AD2759" i="1" s="1"/>
  <c r="AD504" i="1"/>
  <c r="AD2758" i="1" s="1"/>
  <c r="AD503" i="1"/>
  <c r="AD2757" i="1" s="1"/>
  <c r="AD502" i="1"/>
  <c r="AD2756" i="1" s="1"/>
  <c r="AD501" i="1"/>
  <c r="AD2755" i="1" s="1"/>
  <c r="AD500" i="1"/>
  <c r="AD2754" i="1" s="1"/>
  <c r="AD499" i="1"/>
  <c r="AD2753" i="1" s="1"/>
  <c r="AD498" i="1"/>
  <c r="AD2752" i="1" s="1"/>
  <c r="AD497" i="1"/>
  <c r="AD2751" i="1" s="1"/>
  <c r="AD496" i="1"/>
  <c r="AD2750" i="1" s="1"/>
  <c r="AD495" i="1"/>
  <c r="AD2749" i="1" s="1"/>
  <c r="AD494" i="1"/>
  <c r="AD2748" i="1" s="1"/>
  <c r="AD493" i="1"/>
  <c r="AD2747" i="1" s="1"/>
  <c r="AD492" i="1"/>
  <c r="AD2746" i="1" s="1"/>
  <c r="AD491" i="1"/>
  <c r="AD2745" i="1" s="1"/>
  <c r="AD490" i="1"/>
  <c r="AD2744" i="1" s="1"/>
  <c r="AD489" i="1"/>
  <c r="AD2743" i="1" s="1"/>
  <c r="AD488" i="1"/>
  <c r="AD2742" i="1" s="1"/>
  <c r="AD487" i="1"/>
  <c r="AD2741" i="1" s="1"/>
  <c r="AD486" i="1"/>
  <c r="AD2740" i="1" s="1"/>
  <c r="AD485" i="1"/>
  <c r="AD2739" i="1" s="1"/>
  <c r="AD484" i="1"/>
  <c r="AD2738" i="1" s="1"/>
  <c r="AD483" i="1"/>
  <c r="AD2737" i="1" s="1"/>
  <c r="AD482" i="1"/>
  <c r="AD2736" i="1" s="1"/>
  <c r="AD481" i="1"/>
  <c r="AD2735" i="1" s="1"/>
  <c r="AD480" i="1"/>
  <c r="AD2734" i="1" s="1"/>
  <c r="AD479" i="1"/>
  <c r="AD2733" i="1" s="1"/>
  <c r="AD478" i="1"/>
  <c r="AD2732" i="1" s="1"/>
  <c r="AD477" i="1"/>
  <c r="AD2731" i="1" s="1"/>
  <c r="AD476" i="1"/>
  <c r="AD2730" i="1" s="1"/>
  <c r="AD475" i="1"/>
  <c r="AD2729" i="1" s="1"/>
  <c r="AD474" i="1"/>
  <c r="AD2728" i="1" s="1"/>
  <c r="AD473" i="1"/>
  <c r="AD2727" i="1" s="1"/>
  <c r="AD472" i="1"/>
  <c r="AD2726" i="1" s="1"/>
  <c r="AD471" i="1"/>
  <c r="AD2725" i="1" s="1"/>
  <c r="AD470" i="1"/>
  <c r="AD2724" i="1" s="1"/>
  <c r="AD469" i="1"/>
  <c r="AD2723" i="1" s="1"/>
  <c r="AD468" i="1"/>
  <c r="AD2722" i="1" s="1"/>
  <c r="AD467" i="1"/>
  <c r="AD2721" i="1" s="1"/>
  <c r="AD466" i="1"/>
  <c r="AD2720" i="1" s="1"/>
  <c r="AD465" i="1"/>
  <c r="AD2719" i="1" s="1"/>
  <c r="AD464" i="1"/>
  <c r="AD2718" i="1" s="1"/>
  <c r="AD463" i="1"/>
  <c r="AD2717" i="1" s="1"/>
  <c r="AD462" i="1"/>
  <c r="AD2716" i="1" s="1"/>
  <c r="AD461" i="1"/>
  <c r="AD2715" i="1" s="1"/>
  <c r="AD460" i="1"/>
  <c r="AD2714" i="1" s="1"/>
  <c r="AD459" i="1"/>
  <c r="AD2713" i="1" s="1"/>
  <c r="AD458" i="1"/>
  <c r="AD2712" i="1" s="1"/>
  <c r="AD457" i="1"/>
  <c r="AD2711" i="1" s="1"/>
  <c r="AD456" i="1"/>
  <c r="AD2710" i="1" s="1"/>
  <c r="AD455" i="1"/>
  <c r="AD2709" i="1" s="1"/>
  <c r="AD453" i="1"/>
  <c r="AD452" i="1"/>
  <c r="AD2706" i="1" s="1"/>
  <c r="AD451" i="1"/>
  <c r="AD2705" i="1" s="1"/>
  <c r="AD450" i="1"/>
  <c r="AD2704" i="1" s="1"/>
  <c r="AD449" i="1"/>
  <c r="AD2703" i="1" s="1"/>
  <c r="AD448" i="1"/>
  <c r="AD2702" i="1" s="1"/>
  <c r="AD447" i="1"/>
  <c r="AD2701" i="1" s="1"/>
  <c r="AD446" i="1"/>
  <c r="AD2700" i="1" s="1"/>
  <c r="AD445" i="1"/>
  <c r="AD2699" i="1" s="1"/>
  <c r="AD444" i="1"/>
  <c r="AD2698" i="1" s="1"/>
  <c r="AD443" i="1"/>
  <c r="AD2697" i="1" s="1"/>
  <c r="AD442" i="1"/>
  <c r="AD2696" i="1" s="1"/>
  <c r="AD441" i="1"/>
  <c r="AD2695" i="1" s="1"/>
  <c r="AD440" i="1"/>
  <c r="AD2694" i="1" s="1"/>
  <c r="AD439" i="1"/>
  <c r="AD2693" i="1" s="1"/>
  <c r="AD438" i="1"/>
  <c r="AD2692" i="1" s="1"/>
  <c r="AD437" i="1"/>
  <c r="AD2691" i="1" s="1"/>
  <c r="AD435" i="1"/>
  <c r="AD434" i="1"/>
  <c r="AD2688" i="1" s="1"/>
  <c r="AD433" i="1"/>
  <c r="AD2687" i="1" s="1"/>
  <c r="AD432" i="1"/>
  <c r="AD2686" i="1" s="1"/>
  <c r="AD431" i="1"/>
  <c r="AD2685" i="1" s="1"/>
  <c r="AD429" i="1"/>
  <c r="AD428" i="1"/>
  <c r="AD2682" i="1" s="1"/>
  <c r="AD427" i="1"/>
  <c r="AD2681" i="1" s="1"/>
  <c r="AD426" i="1"/>
  <c r="AD2680" i="1" s="1"/>
  <c r="AD425" i="1"/>
  <c r="AD2679" i="1" s="1"/>
  <c r="AD424" i="1"/>
  <c r="AD2678" i="1" s="1"/>
  <c r="AD423" i="1"/>
  <c r="AD2677" i="1" s="1"/>
  <c r="AD422" i="1"/>
  <c r="AD2676" i="1" s="1"/>
  <c r="AD421" i="1"/>
  <c r="AD2675" i="1" s="1"/>
  <c r="AD420" i="1"/>
  <c r="AD2674" i="1" s="1"/>
  <c r="AD418" i="1"/>
  <c r="AD417" i="1"/>
  <c r="AD2671" i="1" s="1"/>
  <c r="AD416" i="1"/>
  <c r="AD2670" i="1" s="1"/>
  <c r="AD415" i="1"/>
  <c r="AD2669" i="1" s="1"/>
  <c r="AD414" i="1"/>
  <c r="AD2668" i="1" s="1"/>
  <c r="AD413" i="1"/>
  <c r="AD2667" i="1" s="1"/>
  <c r="AD412" i="1"/>
  <c r="AD2666" i="1" s="1"/>
  <c r="AD411" i="1"/>
  <c r="AD2665" i="1" s="1"/>
  <c r="AD410" i="1"/>
  <c r="AD2664" i="1" s="1"/>
  <c r="AD409" i="1"/>
  <c r="AD2663" i="1" s="1"/>
  <c r="AD408" i="1"/>
  <c r="AD2662" i="1" s="1"/>
  <c r="AD407" i="1"/>
  <c r="AD2661" i="1" s="1"/>
  <c r="AD406" i="1"/>
  <c r="AD2660" i="1" s="1"/>
  <c r="AD711" i="1"/>
  <c r="AD2965" i="1" s="1"/>
  <c r="AD405" i="1"/>
  <c r="AD2659" i="1" s="1"/>
  <c r="AD404" i="1"/>
  <c r="AD2658" i="1" s="1"/>
  <c r="AD403" i="1"/>
  <c r="AD2657" i="1" s="1"/>
  <c r="AD402" i="1"/>
  <c r="AD2656" i="1" s="1"/>
  <c r="AD401" i="1"/>
  <c r="AD2655" i="1" s="1"/>
  <c r="AD400" i="1"/>
  <c r="AD2654" i="1" s="1"/>
  <c r="AD399" i="1"/>
  <c r="AD2653" i="1" s="1"/>
  <c r="AD398" i="1"/>
  <c r="AD2652" i="1" s="1"/>
  <c r="AD397" i="1"/>
  <c r="AD2651" i="1" s="1"/>
  <c r="AD396" i="1"/>
  <c r="AD2650" i="1" s="1"/>
  <c r="AD395" i="1"/>
  <c r="AD2649" i="1" s="1"/>
  <c r="AD394" i="1"/>
  <c r="AD2648" i="1" s="1"/>
  <c r="AD393" i="1"/>
  <c r="AD2647" i="1" s="1"/>
  <c r="AD392" i="1"/>
  <c r="AD2646" i="1" s="1"/>
  <c r="AD391" i="1"/>
  <c r="AD2645" i="1" s="1"/>
  <c r="AD390" i="1"/>
  <c r="AD2644" i="1" s="1"/>
  <c r="AD389" i="1"/>
  <c r="AD2643" i="1" s="1"/>
  <c r="AD387" i="1"/>
  <c r="AD386" i="1"/>
  <c r="AD2640" i="1" s="1"/>
  <c r="AD385" i="1"/>
  <c r="AD2639" i="1" s="1"/>
  <c r="AD384" i="1"/>
  <c r="AD2638" i="1" s="1"/>
  <c r="AD383" i="1"/>
  <c r="AD2637" i="1" s="1"/>
  <c r="AD382" i="1"/>
  <c r="AD2636" i="1" s="1"/>
  <c r="AD381" i="1"/>
  <c r="AD2635" i="1" s="1"/>
  <c r="AD380" i="1"/>
  <c r="AD2634" i="1" s="1"/>
  <c r="AD379" i="1"/>
  <c r="AD2633" i="1" s="1"/>
  <c r="AD378" i="1"/>
  <c r="AD2632" i="1" s="1"/>
  <c r="AD377" i="1"/>
  <c r="AD2631" i="1" s="1"/>
  <c r="AD376" i="1"/>
  <c r="AD2630" i="1" s="1"/>
  <c r="AD375" i="1"/>
  <c r="AD2629" i="1" s="1"/>
  <c r="AD374" i="1"/>
  <c r="AD2628" i="1" s="1"/>
  <c r="AD373" i="1"/>
  <c r="AD2627" i="1" s="1"/>
  <c r="AD372" i="1"/>
  <c r="AD2626" i="1" s="1"/>
  <c r="AD370" i="1"/>
  <c r="AD369" i="1"/>
  <c r="AD2623" i="1" s="1"/>
  <c r="AD368" i="1"/>
  <c r="AD2622" i="1" s="1"/>
  <c r="AD367" i="1"/>
  <c r="AD2621" i="1" s="1"/>
  <c r="AD366" i="1"/>
  <c r="AD2620" i="1" s="1"/>
  <c r="AD365" i="1"/>
  <c r="AD2619" i="1" s="1"/>
  <c r="AD364" i="1"/>
  <c r="AD2618" i="1" s="1"/>
  <c r="AD363" i="1"/>
  <c r="AD2617" i="1" s="1"/>
  <c r="AD362" i="1"/>
  <c r="AD2616" i="1" s="1"/>
  <c r="AD360" i="1"/>
  <c r="AD359" i="1"/>
  <c r="AD2613" i="1" s="1"/>
  <c r="AD358" i="1"/>
  <c r="AD2612" i="1" s="1"/>
  <c r="AD357" i="1"/>
  <c r="AD2611" i="1" s="1"/>
  <c r="AD356" i="1"/>
  <c r="AD2610" i="1" s="1"/>
  <c r="AD355" i="1"/>
  <c r="AD2609" i="1" s="1"/>
  <c r="AD354" i="1"/>
  <c r="AD2608" i="1" s="1"/>
  <c r="AD353" i="1"/>
  <c r="AD2607" i="1" s="1"/>
  <c r="AD352" i="1"/>
  <c r="AD2606" i="1" s="1"/>
  <c r="AD351" i="1"/>
  <c r="AD2605" i="1" s="1"/>
  <c r="AD350" i="1"/>
  <c r="AD2604" i="1" s="1"/>
  <c r="AD349" i="1"/>
  <c r="AD2603" i="1" s="1"/>
  <c r="AD348" i="1"/>
  <c r="AD2602" i="1" s="1"/>
  <c r="AD347" i="1"/>
  <c r="AD2601" i="1" s="1"/>
  <c r="AD346" i="1"/>
  <c r="AD2600" i="1" s="1"/>
  <c r="AD345" i="1"/>
  <c r="AD2599" i="1" s="1"/>
  <c r="AD344" i="1"/>
  <c r="AD2598" i="1" s="1"/>
  <c r="AD343" i="1"/>
  <c r="AD2597" i="1" s="1"/>
  <c r="AD342" i="1"/>
  <c r="AD2596" i="1" s="1"/>
  <c r="AD341" i="1"/>
  <c r="AD2595" i="1" s="1"/>
  <c r="AD340" i="1"/>
  <c r="AD2594" i="1" s="1"/>
  <c r="AD339" i="1"/>
  <c r="AD2593" i="1" s="1"/>
  <c r="AD338" i="1"/>
  <c r="AD2592" i="1" s="1"/>
  <c r="AD337" i="1"/>
  <c r="AD2591" i="1" s="1"/>
  <c r="AD336" i="1"/>
  <c r="AD2590" i="1" s="1"/>
  <c r="AD335" i="1"/>
  <c r="AD2589" i="1" s="1"/>
  <c r="AD334" i="1"/>
  <c r="AD2588" i="1" s="1"/>
  <c r="AD333" i="1"/>
  <c r="AD2587" i="1" s="1"/>
  <c r="AD332" i="1"/>
  <c r="AD2586" i="1" s="1"/>
  <c r="AD331" i="1"/>
  <c r="AD2585" i="1" s="1"/>
  <c r="AD330" i="1"/>
  <c r="AD2584" i="1" s="1"/>
  <c r="AD329" i="1"/>
  <c r="AD2583" i="1" s="1"/>
  <c r="AD328" i="1"/>
  <c r="AD2582" i="1" s="1"/>
  <c r="AD327" i="1"/>
  <c r="AD2581" i="1" s="1"/>
  <c r="AD326" i="1"/>
  <c r="AD2580" i="1" s="1"/>
  <c r="AD325" i="1"/>
  <c r="AD2579" i="1" s="1"/>
  <c r="AD324" i="1"/>
  <c r="AD2578" i="1" s="1"/>
  <c r="AD323" i="1"/>
  <c r="AD2577" i="1" s="1"/>
  <c r="AD322" i="1"/>
  <c r="AD2576" i="1" s="1"/>
  <c r="AD321" i="1"/>
  <c r="AD2575" i="1" s="1"/>
  <c r="AD320" i="1"/>
  <c r="AD2574" i="1" s="1"/>
  <c r="AD319" i="1"/>
  <c r="AD2573" i="1" s="1"/>
  <c r="AD318" i="1"/>
  <c r="AD2572" i="1" s="1"/>
  <c r="AD317" i="1"/>
  <c r="AD2571" i="1" s="1"/>
  <c r="AD316" i="1"/>
  <c r="AD2570" i="1" s="1"/>
  <c r="AD314" i="1"/>
  <c r="AD313" i="1"/>
  <c r="AD2567" i="1" s="1"/>
  <c r="AD312" i="1"/>
  <c r="AD2566" i="1" s="1"/>
  <c r="AD311" i="1"/>
  <c r="AD2565" i="1" s="1"/>
  <c r="AD310" i="1"/>
  <c r="AD2564" i="1" s="1"/>
  <c r="AD309" i="1"/>
  <c r="AD2563" i="1" s="1"/>
  <c r="AD308" i="1"/>
  <c r="AD2562" i="1" s="1"/>
  <c r="AD307" i="1"/>
  <c r="AD2561" i="1" s="1"/>
  <c r="AD306" i="1"/>
  <c r="AD2560" i="1" s="1"/>
  <c r="AD305" i="1"/>
  <c r="AD2559" i="1" s="1"/>
  <c r="AD304" i="1"/>
  <c r="AD2558" i="1" s="1"/>
  <c r="AD303" i="1"/>
  <c r="AD2557" i="1" s="1"/>
  <c r="AD302" i="1"/>
  <c r="AD2556" i="1" s="1"/>
  <c r="AD301" i="1"/>
  <c r="AD2555" i="1" s="1"/>
  <c r="AD300" i="1"/>
  <c r="AD2554" i="1" s="1"/>
  <c r="AD299" i="1"/>
  <c r="AD2553" i="1" s="1"/>
  <c r="AD298" i="1"/>
  <c r="AD2552" i="1" s="1"/>
  <c r="AD297" i="1"/>
  <c r="AD2551" i="1" s="1"/>
  <c r="AD296" i="1"/>
  <c r="AD2550" i="1" s="1"/>
  <c r="AD295" i="1"/>
  <c r="AD2549" i="1" s="1"/>
  <c r="AD294" i="1"/>
  <c r="AD2548" i="1" s="1"/>
  <c r="AD293" i="1"/>
  <c r="AD2547" i="1" s="1"/>
  <c r="AD292" i="1"/>
  <c r="AD2546" i="1" s="1"/>
  <c r="AD291" i="1"/>
  <c r="AD2545" i="1" s="1"/>
  <c r="AD290" i="1"/>
  <c r="AD2544" i="1" s="1"/>
  <c r="AD289" i="1"/>
  <c r="AD2543" i="1" s="1"/>
  <c r="AD288" i="1"/>
  <c r="AD2542" i="1" s="1"/>
  <c r="AD287" i="1"/>
  <c r="AD2541" i="1" s="1"/>
  <c r="AD286" i="1"/>
  <c r="AD2540" i="1" s="1"/>
  <c r="AD285" i="1"/>
  <c r="AD2539" i="1" s="1"/>
  <c r="AD284" i="1"/>
  <c r="AD2538" i="1" s="1"/>
  <c r="AD283" i="1"/>
  <c r="AD2537" i="1" s="1"/>
  <c r="AD282" i="1"/>
  <c r="AD2536" i="1" s="1"/>
  <c r="AD281" i="1"/>
  <c r="AD2535" i="1" s="1"/>
  <c r="AD280" i="1"/>
  <c r="AD2534" i="1" s="1"/>
  <c r="AD279" i="1"/>
  <c r="AD2533" i="1" s="1"/>
  <c r="AD278" i="1"/>
  <c r="AD2532" i="1" s="1"/>
  <c r="AD277" i="1"/>
  <c r="AD2531" i="1" s="1"/>
  <c r="AD276" i="1"/>
  <c r="AD2530" i="1" s="1"/>
  <c r="AD275" i="1"/>
  <c r="AD2529" i="1" s="1"/>
  <c r="AD274" i="1"/>
  <c r="AD2528" i="1" s="1"/>
  <c r="AD273" i="1"/>
  <c r="AD2527" i="1" s="1"/>
  <c r="AD272" i="1"/>
  <c r="AD2526" i="1" s="1"/>
  <c r="AD271" i="1"/>
  <c r="AD2525" i="1" s="1"/>
  <c r="AD270" i="1"/>
  <c r="AD2524" i="1" s="1"/>
  <c r="AD269" i="1"/>
  <c r="AD2523" i="1" s="1"/>
  <c r="AD268" i="1"/>
  <c r="AD2522" i="1" s="1"/>
  <c r="AD266" i="1"/>
  <c r="AD265" i="1"/>
  <c r="AD2519" i="1" s="1"/>
  <c r="AD264" i="1"/>
  <c r="AD2518" i="1" s="1"/>
  <c r="AD263" i="1"/>
  <c r="AD2517" i="1" s="1"/>
  <c r="AD261" i="1"/>
  <c r="AD260" i="1"/>
  <c r="AD2514" i="1" s="1"/>
  <c r="AD259" i="1"/>
  <c r="AD2513" i="1" s="1"/>
  <c r="AD258" i="1"/>
  <c r="AD2512" i="1" s="1"/>
  <c r="AD257" i="1"/>
  <c r="AD2511" i="1" s="1"/>
  <c r="AD256" i="1"/>
  <c r="AD2510" i="1" s="1"/>
  <c r="AD255" i="1"/>
  <c r="AD2509" i="1" s="1"/>
  <c r="AD254" i="1"/>
  <c r="AD2508" i="1" s="1"/>
  <c r="AD253" i="1"/>
  <c r="AD2507" i="1" s="1"/>
  <c r="AD252" i="1"/>
  <c r="AD2506" i="1" s="1"/>
  <c r="AD251" i="1"/>
  <c r="AD2505" i="1" s="1"/>
  <c r="AD250" i="1"/>
  <c r="AD2504" i="1" s="1"/>
  <c r="AD249" i="1"/>
  <c r="AD2503" i="1" s="1"/>
  <c r="AD248" i="1"/>
  <c r="AD2502" i="1" s="1"/>
  <c r="AD247" i="1"/>
  <c r="AD2501" i="1" s="1"/>
  <c r="AD246" i="1"/>
  <c r="AD2500" i="1" s="1"/>
  <c r="AD245" i="1"/>
  <c r="AD2499" i="1" s="1"/>
  <c r="AD244" i="1"/>
  <c r="AD2498" i="1" s="1"/>
  <c r="AD243" i="1"/>
  <c r="AD2497" i="1" s="1"/>
  <c r="AD242" i="1"/>
  <c r="AD2496" i="1" s="1"/>
  <c r="AD241" i="1"/>
  <c r="AD2495" i="1" s="1"/>
  <c r="AD240" i="1"/>
  <c r="AD2494" i="1" s="1"/>
  <c r="AD239" i="1"/>
  <c r="AD2493" i="1" s="1"/>
  <c r="AD238" i="1"/>
  <c r="AD2492" i="1" s="1"/>
  <c r="AD237" i="1"/>
  <c r="AD2491" i="1" s="1"/>
  <c r="AD236" i="1"/>
  <c r="AD2490" i="1" s="1"/>
  <c r="AD235" i="1"/>
  <c r="AD2489" i="1" s="1"/>
  <c r="AD234" i="1"/>
  <c r="AD2488" i="1" s="1"/>
  <c r="AD233" i="1"/>
  <c r="AD2487" i="1" s="1"/>
  <c r="AD232" i="1"/>
  <c r="AD2486" i="1" s="1"/>
  <c r="AD231" i="1"/>
  <c r="AD2485" i="1" s="1"/>
  <c r="AD230" i="1"/>
  <c r="AD2484" i="1" s="1"/>
  <c r="AD229" i="1"/>
  <c r="AD2483" i="1" s="1"/>
  <c r="AD228" i="1"/>
  <c r="AD2482" i="1" s="1"/>
  <c r="AD226" i="1"/>
  <c r="AD225" i="1"/>
  <c r="AD2479" i="1" s="1"/>
  <c r="AD224" i="1"/>
  <c r="AD2478" i="1" s="1"/>
  <c r="AD223" i="1"/>
  <c r="AD2477" i="1" s="1"/>
  <c r="AD221" i="1"/>
  <c r="AD220" i="1"/>
  <c r="AD2474" i="1" s="1"/>
  <c r="AD219" i="1"/>
  <c r="AD2473" i="1" s="1"/>
  <c r="AD218" i="1"/>
  <c r="AD2472" i="1" s="1"/>
  <c r="AD217" i="1"/>
  <c r="AD2471" i="1" s="1"/>
  <c r="AD216" i="1"/>
  <c r="AD2470" i="1" s="1"/>
  <c r="AD215" i="1"/>
  <c r="AD2469" i="1" s="1"/>
  <c r="AD214" i="1"/>
  <c r="AD2468" i="1" s="1"/>
  <c r="AD213" i="1"/>
  <c r="AD2467" i="1" s="1"/>
  <c r="AD212" i="1"/>
  <c r="AD2466" i="1" s="1"/>
  <c r="AD211" i="1"/>
  <c r="AD2465" i="1" s="1"/>
  <c r="AD210" i="1"/>
  <c r="AD2464" i="1" s="1"/>
  <c r="AD209" i="1"/>
  <c r="AD2463" i="1" s="1"/>
  <c r="AD208" i="1"/>
  <c r="AD2462" i="1" s="1"/>
  <c r="AD207" i="1"/>
  <c r="AD2461" i="1" s="1"/>
  <c r="AD206" i="1"/>
  <c r="AD2460" i="1" s="1"/>
  <c r="AD205" i="1"/>
  <c r="AD2459" i="1" s="1"/>
  <c r="AD204" i="1"/>
  <c r="AD2458" i="1" s="1"/>
  <c r="AD203" i="1"/>
  <c r="AD2457" i="1" s="1"/>
  <c r="AD202" i="1"/>
  <c r="AD2456" i="1" s="1"/>
  <c r="AD201" i="1"/>
  <c r="AD2455" i="1" s="1"/>
  <c r="AD200" i="1"/>
  <c r="AD2454" i="1" s="1"/>
  <c r="AD199" i="1"/>
  <c r="AD2453" i="1" s="1"/>
  <c r="AD198" i="1"/>
  <c r="AD2452" i="1" s="1"/>
  <c r="AD197" i="1"/>
  <c r="AD2451" i="1" s="1"/>
  <c r="AD196" i="1"/>
  <c r="AD2450" i="1" s="1"/>
  <c r="AD195" i="1"/>
  <c r="AD2449" i="1" s="1"/>
  <c r="AD194" i="1"/>
  <c r="AD2448" i="1" s="1"/>
  <c r="AD193" i="1"/>
  <c r="AD2447" i="1" s="1"/>
  <c r="AD192" i="1"/>
  <c r="AD2446" i="1" s="1"/>
  <c r="AD191" i="1"/>
  <c r="AD2445" i="1" s="1"/>
  <c r="AD190" i="1"/>
  <c r="AD2444" i="1" s="1"/>
  <c r="AD189" i="1"/>
  <c r="AD2443" i="1" s="1"/>
  <c r="AD188" i="1"/>
  <c r="AD2442" i="1" s="1"/>
  <c r="AD187" i="1"/>
  <c r="AD2441" i="1" s="1"/>
  <c r="AD186" i="1"/>
  <c r="AD2440" i="1" s="1"/>
  <c r="AD185" i="1"/>
  <c r="AD2439" i="1" s="1"/>
  <c r="AD184" i="1"/>
  <c r="AD2438" i="1" s="1"/>
  <c r="AD183" i="1"/>
  <c r="AD2437" i="1" s="1"/>
  <c r="AD182" i="1"/>
  <c r="AD2436" i="1" s="1"/>
  <c r="AD181" i="1"/>
  <c r="AD2435" i="1" s="1"/>
  <c r="AD180" i="1"/>
  <c r="AD2434" i="1" s="1"/>
  <c r="AD179" i="1"/>
  <c r="AD2433" i="1" s="1"/>
  <c r="AD178" i="1"/>
  <c r="AD2432" i="1" s="1"/>
  <c r="AD177" i="1"/>
  <c r="AD2431" i="1" s="1"/>
  <c r="AD176" i="1"/>
  <c r="AD2430" i="1" s="1"/>
  <c r="AD175" i="1"/>
  <c r="AD2429" i="1" s="1"/>
  <c r="AD174" i="1"/>
  <c r="AD2428" i="1" s="1"/>
  <c r="AD173" i="1"/>
  <c r="AD2427" i="1" s="1"/>
  <c r="AD172" i="1"/>
  <c r="AD2426" i="1" s="1"/>
  <c r="AD171" i="1"/>
  <c r="AD2425" i="1" s="1"/>
  <c r="AD170" i="1"/>
  <c r="AD2424" i="1" s="1"/>
  <c r="AD169" i="1"/>
  <c r="AD2423" i="1" s="1"/>
  <c r="AD168" i="1"/>
  <c r="AD2422" i="1" s="1"/>
  <c r="AD167" i="1"/>
  <c r="AD2421" i="1" s="1"/>
  <c r="AD166" i="1"/>
  <c r="AD2420" i="1" s="1"/>
  <c r="AD165" i="1"/>
  <c r="AD2419" i="1" s="1"/>
  <c r="AD164" i="1"/>
  <c r="AD2418" i="1" s="1"/>
  <c r="AD163" i="1"/>
  <c r="AD2417" i="1" s="1"/>
  <c r="AD161" i="1"/>
  <c r="AD160" i="1"/>
  <c r="AD2414" i="1" s="1"/>
  <c r="AD159" i="1"/>
  <c r="AD2413" i="1" s="1"/>
  <c r="AD158" i="1"/>
  <c r="AD2412" i="1" s="1"/>
  <c r="AD157" i="1"/>
  <c r="AD2411" i="1" s="1"/>
  <c r="AD156" i="1"/>
  <c r="AD2410" i="1" s="1"/>
  <c r="AD155" i="1"/>
  <c r="AD2409" i="1" s="1"/>
  <c r="AD154" i="1"/>
  <c r="AD2408" i="1" s="1"/>
  <c r="AD153" i="1"/>
  <c r="AD2407" i="1" s="1"/>
  <c r="AD152" i="1"/>
  <c r="AD2406" i="1" s="1"/>
  <c r="AD151" i="1"/>
  <c r="AD2405" i="1" s="1"/>
  <c r="AD150" i="1"/>
  <c r="AD2404" i="1" s="1"/>
  <c r="AD149" i="1"/>
  <c r="AD2403" i="1" s="1"/>
  <c r="AD147" i="1"/>
  <c r="AD145" i="1"/>
  <c r="AD144" i="1"/>
  <c r="AD2398" i="1" s="1"/>
  <c r="AD143" i="1"/>
  <c r="AD2397" i="1" s="1"/>
  <c r="AD142" i="1"/>
  <c r="AD2396" i="1" s="1"/>
  <c r="AD141" i="1"/>
  <c r="AD2395" i="1" s="1"/>
  <c r="AD140" i="1"/>
  <c r="AD2394" i="1" s="1"/>
  <c r="AD139" i="1"/>
  <c r="AD2393" i="1" s="1"/>
  <c r="AD138" i="1"/>
  <c r="AD2392" i="1" s="1"/>
  <c r="AD137" i="1"/>
  <c r="AD2391" i="1" s="1"/>
  <c r="AD136" i="1"/>
  <c r="AD2390" i="1" s="1"/>
  <c r="AD135" i="1"/>
  <c r="AD2389" i="1" s="1"/>
  <c r="AD134" i="1"/>
  <c r="AD2388" i="1" s="1"/>
  <c r="AD133" i="1"/>
  <c r="AD2387" i="1" s="1"/>
  <c r="AD132" i="1"/>
  <c r="AD2386" i="1" s="1"/>
  <c r="AD131" i="1"/>
  <c r="AD2385" i="1" s="1"/>
  <c r="AD130" i="1"/>
  <c r="AD2384" i="1" s="1"/>
  <c r="AD129" i="1"/>
  <c r="AD2383" i="1" s="1"/>
  <c r="AD127" i="1"/>
  <c r="AD126" i="1"/>
  <c r="AD2380" i="1" s="1"/>
  <c r="AD125" i="1"/>
  <c r="AD2379" i="1" s="1"/>
  <c r="AD124" i="1"/>
  <c r="AD2378" i="1" s="1"/>
  <c r="AD123" i="1"/>
  <c r="AD2377" i="1" s="1"/>
  <c r="AD122" i="1"/>
  <c r="AD2376" i="1" s="1"/>
  <c r="AD121" i="1"/>
  <c r="AD2375" i="1" s="1"/>
  <c r="AD120" i="1"/>
  <c r="AD2374" i="1" s="1"/>
  <c r="AD119" i="1"/>
  <c r="AD2373" i="1" s="1"/>
  <c r="AD118" i="1"/>
  <c r="AD2372" i="1" s="1"/>
  <c r="AD117" i="1"/>
  <c r="AD2371" i="1" s="1"/>
  <c r="AD116" i="1"/>
  <c r="AD2370" i="1" s="1"/>
  <c r="AD115" i="1"/>
  <c r="AD2369" i="1" s="1"/>
  <c r="AD114" i="1"/>
  <c r="AD2368" i="1" s="1"/>
  <c r="AD113" i="1"/>
  <c r="AD2367" i="1" s="1"/>
  <c r="AD112" i="1"/>
  <c r="AD2366" i="1" s="1"/>
  <c r="AD111" i="1"/>
  <c r="AD2365" i="1" s="1"/>
  <c r="AD110" i="1"/>
  <c r="AD2364" i="1" s="1"/>
  <c r="AD109" i="1"/>
  <c r="AD2363" i="1" s="1"/>
  <c r="AD108" i="1"/>
  <c r="AD2362" i="1" s="1"/>
  <c r="AD107" i="1"/>
  <c r="AD2361" i="1" s="1"/>
  <c r="AD106" i="1"/>
  <c r="AD2360" i="1" s="1"/>
  <c r="AD105" i="1"/>
  <c r="AD2359" i="1" s="1"/>
  <c r="AD104" i="1"/>
  <c r="AD2358" i="1" s="1"/>
  <c r="AD103" i="1"/>
  <c r="AD2357" i="1" s="1"/>
  <c r="AD102" i="1"/>
  <c r="AD2356" i="1" s="1"/>
  <c r="AD101" i="1"/>
  <c r="AD2355" i="1" s="1"/>
  <c r="AD100" i="1"/>
  <c r="AD2354" i="1" s="1"/>
  <c r="AD98" i="1"/>
  <c r="AD97" i="1"/>
  <c r="AD2351" i="1" s="1"/>
  <c r="AD96" i="1"/>
  <c r="AD2350" i="1" s="1"/>
  <c r="AD95" i="1"/>
  <c r="AD2349" i="1" s="1"/>
  <c r="AD94" i="1"/>
  <c r="AD2348" i="1" s="1"/>
  <c r="AD93" i="1"/>
  <c r="AD2347" i="1" s="1"/>
  <c r="AD92" i="1"/>
  <c r="AD2346" i="1" s="1"/>
  <c r="AD91" i="1"/>
  <c r="AD2345" i="1" s="1"/>
  <c r="AD90" i="1"/>
  <c r="AD2344" i="1" s="1"/>
  <c r="AD89" i="1"/>
  <c r="AD2343" i="1" s="1"/>
  <c r="AD88" i="1"/>
  <c r="AD2342" i="1" s="1"/>
  <c r="AD87" i="1"/>
  <c r="AD2341" i="1" s="1"/>
  <c r="AD86" i="1"/>
  <c r="AD2340" i="1" s="1"/>
  <c r="AD85" i="1"/>
  <c r="AD2339" i="1" s="1"/>
  <c r="AD84" i="1"/>
  <c r="AD2338" i="1" s="1"/>
  <c r="AD83" i="1"/>
  <c r="AD2337" i="1" s="1"/>
  <c r="AD82" i="1"/>
  <c r="AD2336" i="1" s="1"/>
  <c r="AD81" i="1"/>
  <c r="AD2335" i="1" s="1"/>
  <c r="AD80" i="1"/>
  <c r="AD2334" i="1" s="1"/>
  <c r="AD79" i="1"/>
  <c r="AD2333" i="1" s="1"/>
  <c r="AD78" i="1"/>
  <c r="AD2332" i="1" s="1"/>
  <c r="AD77" i="1"/>
  <c r="AD2331" i="1" s="1"/>
  <c r="AD76" i="1"/>
  <c r="AD2330" i="1" s="1"/>
  <c r="AD75" i="1"/>
  <c r="AD2329" i="1" s="1"/>
  <c r="AD74" i="1"/>
  <c r="AD2328" i="1" s="1"/>
  <c r="AD73" i="1"/>
  <c r="AD2327" i="1" s="1"/>
  <c r="AD72" i="1"/>
  <c r="AD2326" i="1" s="1"/>
  <c r="AD71" i="1"/>
  <c r="AD2325" i="1" s="1"/>
  <c r="AD70" i="1"/>
  <c r="AD2324" i="1" s="1"/>
  <c r="AD69" i="1"/>
  <c r="AD2323" i="1" s="1"/>
  <c r="AD68" i="1"/>
  <c r="AD2322" i="1" s="1"/>
  <c r="AD67" i="1"/>
  <c r="AD2321" i="1" s="1"/>
  <c r="AD66" i="1"/>
  <c r="AD2320" i="1" s="1"/>
  <c r="AD65" i="1"/>
  <c r="AD2319" i="1" s="1"/>
  <c r="AD64" i="1"/>
  <c r="AD2318" i="1" s="1"/>
  <c r="AD63" i="1"/>
  <c r="AD2317" i="1" s="1"/>
  <c r="AD62" i="1"/>
  <c r="AD2316" i="1" s="1"/>
  <c r="AD61" i="1"/>
  <c r="AD2315" i="1" s="1"/>
  <c r="AD60" i="1"/>
  <c r="AD2314" i="1" s="1"/>
  <c r="AD59" i="1"/>
  <c r="AD2313" i="1" s="1"/>
  <c r="AD58" i="1"/>
  <c r="AD2312" i="1" s="1"/>
  <c r="AD57" i="1"/>
  <c r="AD2311" i="1" s="1"/>
  <c r="AD56" i="1"/>
  <c r="AD2310" i="1" s="1"/>
  <c r="AD55" i="1"/>
  <c r="AD2309" i="1" s="1"/>
  <c r="AD54" i="1"/>
  <c r="AD2308" i="1" s="1"/>
  <c r="AD53" i="1"/>
  <c r="AD2307" i="1" s="1"/>
  <c r="AD52" i="1"/>
  <c r="AD2306" i="1" s="1"/>
  <c r="AD51" i="1"/>
  <c r="AD2305" i="1" s="1"/>
  <c r="AD50" i="1"/>
  <c r="AD2304" i="1" s="1"/>
  <c r="AD49" i="1"/>
  <c r="AD2303" i="1" s="1"/>
  <c r="AD48" i="1"/>
  <c r="AD2302" i="1" s="1"/>
  <c r="AD47" i="1"/>
  <c r="AD2301" i="1" s="1"/>
  <c r="AD46" i="1"/>
  <c r="AD2300" i="1" s="1"/>
  <c r="AD45" i="1"/>
  <c r="AD2299" i="1" s="1"/>
  <c r="AD44" i="1"/>
  <c r="AD2298" i="1" s="1"/>
  <c r="AD43" i="1"/>
  <c r="AD2297" i="1" s="1"/>
  <c r="AD42" i="1"/>
  <c r="AD2296" i="1" s="1"/>
  <c r="AD41" i="1"/>
  <c r="AD2295" i="1" s="1"/>
  <c r="AD40" i="1"/>
  <c r="AD2294" i="1" s="1"/>
  <c r="AD39" i="1"/>
  <c r="AD2293" i="1" s="1"/>
  <c r="AD38" i="1"/>
  <c r="AD2292" i="1" s="1"/>
  <c r="AD37" i="1"/>
  <c r="AD2291" i="1" s="1"/>
  <c r="AD36" i="1"/>
  <c r="AD2290" i="1" s="1"/>
  <c r="AD34" i="1"/>
  <c r="AD33" i="1"/>
  <c r="AD2287" i="1" s="1"/>
  <c r="AD31" i="1"/>
  <c r="AD30" i="1"/>
  <c r="AD2284" i="1" s="1"/>
  <c r="AD29" i="1"/>
  <c r="AD2283" i="1" s="1"/>
  <c r="AD28" i="1"/>
  <c r="AD2282" i="1" s="1"/>
  <c r="AD27" i="1"/>
  <c r="AD2281" i="1" s="1"/>
  <c r="AD26" i="1"/>
  <c r="AD2280" i="1" s="1"/>
  <c r="AD25" i="1"/>
  <c r="AD2279" i="1" s="1"/>
  <c r="AD24" i="1"/>
  <c r="AD2278" i="1" s="1"/>
  <c r="AD23" i="1"/>
  <c r="AD2277" i="1" s="1"/>
  <c r="AD22" i="1"/>
  <c r="AD2276" i="1" s="1"/>
  <c r="AD21" i="1"/>
  <c r="AD2275" i="1" s="1"/>
  <c r="AD20" i="1"/>
  <c r="AD2274" i="1" s="1"/>
  <c r="AD19" i="1"/>
  <c r="AD2273" i="1" s="1"/>
  <c r="AD18" i="1"/>
  <c r="AD2272" i="1" s="1"/>
  <c r="AD17" i="1"/>
  <c r="AD2271" i="1" s="1"/>
  <c r="AD16" i="1"/>
  <c r="AD2270" i="1" s="1"/>
  <c r="AD15" i="1"/>
  <c r="AD2269" i="1" s="1"/>
  <c r="AD14" i="1"/>
  <c r="AD2268" i="1" s="1"/>
  <c r="AD13" i="1"/>
  <c r="AD2267" i="1" s="1"/>
  <c r="AD12" i="1"/>
  <c r="AD2266" i="1" s="1"/>
  <c r="AD11" i="1"/>
  <c r="AD2265" i="1" s="1"/>
  <c r="AD10" i="1"/>
  <c r="AD2264" i="1" s="1"/>
  <c r="AD9" i="1"/>
  <c r="AD2263" i="1" s="1"/>
  <c r="AD8" i="1"/>
  <c r="AD2262" i="1" s="1"/>
  <c r="AD7" i="1"/>
  <c r="AD2261" i="1" s="1"/>
  <c r="AD6" i="1"/>
  <c r="AD2260" i="1" s="1"/>
  <c r="AD5" i="1"/>
  <c r="AD2259" i="1" s="1"/>
  <c r="AD4" i="1"/>
  <c r="AD2258" i="1" s="1"/>
  <c r="AD2382" i="1" l="1"/>
  <c r="AD2381" i="1"/>
  <c r="AD2516" i="1"/>
  <c r="AD2515" i="1"/>
  <c r="AD2615" i="1"/>
  <c r="AD2614" i="1"/>
  <c r="AD2673" i="1"/>
  <c r="AD2672" i="1"/>
  <c r="AD2708" i="1"/>
  <c r="AD2707" i="1"/>
  <c r="AD2353" i="1"/>
  <c r="AD2352" i="1"/>
  <c r="AD2400" i="1"/>
  <c r="AD2399" i="1"/>
  <c r="AD2625" i="1"/>
  <c r="AD2624" i="1"/>
  <c r="AD2642" i="1"/>
  <c r="AD2641" i="1"/>
  <c r="AD2905" i="1"/>
  <c r="AD2904" i="1"/>
  <c r="AD2402" i="1"/>
  <c r="AD2401" i="1"/>
  <c r="AD2476" i="1"/>
  <c r="AD2475" i="1"/>
  <c r="AD2684" i="1"/>
  <c r="AD2683" i="1"/>
  <c r="AD2897" i="1"/>
  <c r="AD2896" i="1"/>
  <c r="AD2286" i="1"/>
  <c r="AD2285" i="1"/>
  <c r="AD2569" i="1"/>
  <c r="AD2568" i="1"/>
  <c r="AD2521" i="1"/>
  <c r="AD2520" i="1"/>
  <c r="AD2917" i="1"/>
  <c r="AD2916" i="1"/>
  <c r="AD2928" i="1"/>
  <c r="AD2927" i="1"/>
  <c r="AD2289" i="1"/>
  <c r="AD2288" i="1"/>
  <c r="AD2481" i="1"/>
  <c r="AD2480" i="1"/>
  <c r="AD2787" i="1"/>
  <c r="AD2786" i="1"/>
  <c r="AD2920" i="1"/>
  <c r="AD2919" i="1"/>
  <c r="AD2416" i="1"/>
  <c r="AD2415" i="1"/>
  <c r="AD2690" i="1"/>
  <c r="AD2689" i="1"/>
  <c r="AD2797" i="1"/>
  <c r="AD2796" i="1"/>
  <c r="AD2922" i="1"/>
  <c r="AD2921" i="1"/>
</calcChain>
</file>

<file path=xl/sharedStrings.xml><?xml version="1.0" encoding="utf-8"?>
<sst xmlns="http://schemas.openxmlformats.org/spreadsheetml/2006/main" count="39879" uniqueCount="909">
  <si>
    <t>Active</t>
  </si>
  <si>
    <t>FUNCTION</t>
  </si>
  <si>
    <t>Supervisor</t>
  </si>
  <si>
    <t>Contract</t>
  </si>
  <si>
    <t>GENDER</t>
  </si>
  <si>
    <t>ang.</t>
  </si>
  <si>
    <t>W</t>
  </si>
  <si>
    <t>N</t>
  </si>
  <si>
    <t>M</t>
  </si>
  <si>
    <t>J</t>
  </si>
  <si>
    <t>tech</t>
  </si>
  <si>
    <t>kfm</t>
  </si>
  <si>
    <t>DS</t>
  </si>
  <si>
    <t>gerin</t>
  </si>
  <si>
    <t>Werks</t>
  </si>
  <si>
    <t>Prakt</t>
  </si>
  <si>
    <t>FC</t>
  </si>
  <si>
    <t>MONTH F</t>
  </si>
  <si>
    <t>MONTH T</t>
  </si>
  <si>
    <t>SPLIT</t>
  </si>
  <si>
    <t>Y</t>
  </si>
  <si>
    <t>FIBU</t>
  </si>
  <si>
    <t>SV</t>
  </si>
  <si>
    <t>Director</t>
  </si>
  <si>
    <t>Manager</t>
  </si>
  <si>
    <t>Non-Mgm.</t>
  </si>
  <si>
    <t>Drector</t>
  </si>
  <si>
    <t>COSTTYPE</t>
  </si>
  <si>
    <t>P</t>
  </si>
  <si>
    <t>STATUS</t>
  </si>
  <si>
    <t>PERSNO</t>
  </si>
  <si>
    <t>NAME</t>
  </si>
  <si>
    <t>PCC</t>
  </si>
  <si>
    <t>BRNO</t>
  </si>
  <si>
    <t>BRNA</t>
  </si>
  <si>
    <t>DEPARTMENT</t>
  </si>
  <si>
    <t>LEVEL</t>
  </si>
  <si>
    <t>ENTRY</t>
  </si>
  <si>
    <t>LEAVE</t>
  </si>
  <si>
    <t>SEN</t>
  </si>
  <si>
    <t>BIRTH</t>
  </si>
  <si>
    <t>AGE</t>
  </si>
  <si>
    <t>VX</t>
  </si>
  <si>
    <t>VACY</t>
  </si>
  <si>
    <t>VACM</t>
  </si>
  <si>
    <t>WT</t>
  </si>
  <si>
    <t>SALARY (FC)</t>
  </si>
  <si>
    <t>SV-AG SALARY (FC)</t>
  </si>
  <si>
    <t>Work clothes (FC)</t>
  </si>
  <si>
    <t>Bonus Retail (FC)</t>
  </si>
  <si>
    <t>DSL (FC)</t>
  </si>
  <si>
    <t>Further Education (FC)</t>
  </si>
  <si>
    <t>Premiums Retail (FC)</t>
  </si>
  <si>
    <t>Provision Retail (FC)</t>
  </si>
  <si>
    <t>School cost (FC)</t>
  </si>
  <si>
    <t>Other (FC)</t>
  </si>
  <si>
    <t>OVERTIME (FC)</t>
  </si>
  <si>
    <t>SURCHARG. SERVT. (FC)</t>
  </si>
  <si>
    <t>VACATION (FC)</t>
  </si>
  <si>
    <t>X_MAS (FC)</t>
  </si>
  <si>
    <t>BAV (FC)</t>
  </si>
  <si>
    <t>PAID OVERTIME (FC)</t>
  </si>
  <si>
    <t>TRAVEL TIME (FC)</t>
  </si>
  <si>
    <t>SURCHARG. FELPLG (FC)</t>
  </si>
  <si>
    <t>MAWERBEN (FC)</t>
  </si>
  <si>
    <t>SV-AG ADD (FC)</t>
  </si>
  <si>
    <t>CAR (FC)</t>
  </si>
  <si>
    <t>JUBILARE (FC)</t>
  </si>
  <si>
    <t>2020</t>
  </si>
  <si>
    <t>2021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</si>
  <si>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</si>
  <si>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</si>
  <si>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</si>
  <si>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</si>
  <si>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</si>
  <si>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</si>
  <si>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</si>
  <si>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</si>
  <si>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</si>
  <si>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Jan</t>
  </si>
  <si>
    <t>Feb</t>
  </si>
  <si>
    <t>Mrz</t>
  </si>
  <si>
    <t>FTE (FC)</t>
  </si>
  <si>
    <t>LSET</t>
  </si>
  <si>
    <t/>
  </si>
  <si>
    <t>(BUD) - FTE</t>
  </si>
  <si>
    <t>Gesamt: (BUD) - FTE</t>
  </si>
  <si>
    <t>(BUD) - SALARY</t>
  </si>
  <si>
    <t>Gesamt: (BUD) - SALARY</t>
  </si>
  <si>
    <t>(BUD) - SV-AG SALARY</t>
  </si>
  <si>
    <t>Gesamt: (BUD) - SV-AG SALARY</t>
  </si>
  <si>
    <t>(BUD) - VACATION</t>
  </si>
  <si>
    <t>Gesamt: (BUD) - VACATION</t>
  </si>
  <si>
    <t>(BUD) - X_MAS</t>
  </si>
  <si>
    <t>Gesamt: (BUD) - X_MAS</t>
  </si>
  <si>
    <t>(BUD) - Bonus Retail</t>
  </si>
  <si>
    <t>Gesamt: (BUD) - Bonus Retail</t>
  </si>
  <si>
    <t>(BUD) - DSL</t>
  </si>
  <si>
    <t>Gesamt: (BUD) - DSL</t>
  </si>
  <si>
    <t>(BUD) - Further Education</t>
  </si>
  <si>
    <t>Gesamt: (BUD) - Further Education</t>
  </si>
  <si>
    <t>(BUD) - Premiums Retail</t>
  </si>
  <si>
    <t>Gesamt: (BUD) - Premiums Retail</t>
  </si>
  <si>
    <t>(BUD) - Provision Retail</t>
  </si>
  <si>
    <t>Gesamt: (BUD) - Provision Retail</t>
  </si>
  <si>
    <t>(BUD) - School cost</t>
  </si>
  <si>
    <t>Gesamt: (BUD) - School cost</t>
  </si>
  <si>
    <t>(BUD) - Other</t>
  </si>
  <si>
    <t>Gesamt: (BUD) - Other</t>
  </si>
  <si>
    <t>(BUD) - OVERTIME</t>
  </si>
  <si>
    <t>Gesamt: (BUD) - OVERTIME</t>
  </si>
  <si>
    <t>(BUD) - SURCHARG. SERVT.</t>
  </si>
  <si>
    <t>Gesamt: (BUD) - SURCHARG. SERVT.</t>
  </si>
  <si>
    <t>(BUD) - Work clothes</t>
  </si>
  <si>
    <t>Gesamt: (BUD) - Work clothes</t>
  </si>
  <si>
    <t>(BUD) - BAV</t>
  </si>
  <si>
    <t>Gesamt: (BUD) - BAV</t>
  </si>
  <si>
    <t>(BUD) - PAID OVERTIME</t>
  </si>
  <si>
    <t>Gesamt: (BUD) - PAID OVERTIME</t>
  </si>
  <si>
    <t>(BUD) - TRAVEL TIME</t>
  </si>
  <si>
    <t>Gesamt: (BUD) - TRAVEL TIME</t>
  </si>
  <si>
    <t>(BUD) - SURCHARG. FELPLG</t>
  </si>
  <si>
    <t>Gesamt: (BUD) - SURCHARG. FELPLG</t>
  </si>
  <si>
    <t>(BUD) - MAWERBEN</t>
  </si>
  <si>
    <t>Gesamt: (BUD) - MAWERBEN</t>
  </si>
  <si>
    <t>(BUD) - SV-AG ADD</t>
  </si>
  <si>
    <t>Gesamt: (BUD) - SV-AG ADD</t>
  </si>
  <si>
    <t>(BUD) - CAR</t>
  </si>
  <si>
    <t>Gesamt: (BUD) - CAR</t>
  </si>
  <si>
    <t>(BUD) - JUBILARE</t>
  </si>
  <si>
    <t>Gesamt: (BUD) - JUBILARE</t>
  </si>
  <si>
    <t>BUDGET VS ACTUAL</t>
  </si>
  <si>
    <t>TOTAL</t>
  </si>
  <si>
    <t>YEAR</t>
  </si>
  <si>
    <t>MONTH</t>
  </si>
  <si>
    <t>BRN</t>
  </si>
  <si>
    <t>TYP</t>
  </si>
  <si>
    <t>Mitarbeiter 1</t>
  </si>
  <si>
    <t>Mitarbeiter 2</t>
  </si>
  <si>
    <t>Mitarbeiter 3</t>
  </si>
  <si>
    <t>Mitarbeiter 4</t>
  </si>
  <si>
    <t>Mitarbeiter 5</t>
  </si>
  <si>
    <t>Mitarbeiter 6</t>
  </si>
  <si>
    <t>Mitarbeiter 7</t>
  </si>
  <si>
    <t>Mitarbeiter 8</t>
  </si>
  <si>
    <t>Mitarbeiter 9</t>
  </si>
  <si>
    <t>Mitarbeiter 10</t>
  </si>
  <si>
    <t>Mitarbeiter 11</t>
  </si>
  <si>
    <t>Mitarbeiter 12</t>
  </si>
  <si>
    <t>Mitarbeiter 13</t>
  </si>
  <si>
    <t>Mitarbeiter 14</t>
  </si>
  <si>
    <t>Mitarbeiter 15</t>
  </si>
  <si>
    <t>Mitarbeiter 16</t>
  </si>
  <si>
    <t>Mitarbeiter 17</t>
  </si>
  <si>
    <t>Mitarbeiter 18</t>
  </si>
  <si>
    <t>Mitarbeiter 19</t>
  </si>
  <si>
    <t>Mitarbeiter 20</t>
  </si>
  <si>
    <t>Mitarbeiter 21</t>
  </si>
  <si>
    <t>Mitarbeiter 22</t>
  </si>
  <si>
    <t>Mitarbeiter 23</t>
  </si>
  <si>
    <t>Mitarbeiter 24</t>
  </si>
  <si>
    <t>Mitarbeiter 25</t>
  </si>
  <si>
    <t>Mitarbeiter 26</t>
  </si>
  <si>
    <t>Mitarbeiter 27</t>
  </si>
  <si>
    <t>Mitarbeiter 28</t>
  </si>
  <si>
    <t>Mitarbeiter 29</t>
  </si>
  <si>
    <t>Mitarbeiter 30</t>
  </si>
  <si>
    <t>Mitarbeiter 31</t>
  </si>
  <si>
    <t>Mitarbeiter 32</t>
  </si>
  <si>
    <t>Mitarbeiter 33</t>
  </si>
  <si>
    <t>Mitarbeiter 34</t>
  </si>
  <si>
    <t>Mitarbeiter 35</t>
  </si>
  <si>
    <t>Mitarbeiter 36</t>
  </si>
  <si>
    <t>Mitarbeiter 37</t>
  </si>
  <si>
    <t>Mitarbeiter 38</t>
  </si>
  <si>
    <t>Mitarbeiter 39</t>
  </si>
  <si>
    <t>Mitarbeiter 40</t>
  </si>
  <si>
    <t>Mitarbeiter 41</t>
  </si>
  <si>
    <t>Mitarbeiter 42</t>
  </si>
  <si>
    <t>Mitarbeiter 43</t>
  </si>
  <si>
    <t>Mitarbeiter 44</t>
  </si>
  <si>
    <t>Mitarbeiter 45</t>
  </si>
  <si>
    <t>Mitarbeiter 46</t>
  </si>
  <si>
    <t>Mitarbeiter 47</t>
  </si>
  <si>
    <t>Mitarbeiter 48</t>
  </si>
  <si>
    <t>Mitarbeiter 49</t>
  </si>
  <si>
    <t>Mitarbeiter 50</t>
  </si>
  <si>
    <t>Mitarbeiter 51</t>
  </si>
  <si>
    <t>Mitarbeiter 52</t>
  </si>
  <si>
    <t>Mitarbeiter 53</t>
  </si>
  <si>
    <t>Mitarbeiter 54</t>
  </si>
  <si>
    <t>Mitarbeiter 55</t>
  </si>
  <si>
    <t>Mitarbeiter 56</t>
  </si>
  <si>
    <t>Mitarbeiter 57</t>
  </si>
  <si>
    <t>Mitarbeiter 58</t>
  </si>
  <si>
    <t>Mitarbeiter 59</t>
  </si>
  <si>
    <t>Mitarbeiter 60</t>
  </si>
  <si>
    <t>Mitarbeiter 61</t>
  </si>
  <si>
    <t>Mitarbeiter 62</t>
  </si>
  <si>
    <t>Mitarbeiter 63</t>
  </si>
  <si>
    <t>Mitarbeiter 64</t>
  </si>
  <si>
    <t>Mitarbeiter 65</t>
  </si>
  <si>
    <t>Mitarbeiter 66</t>
  </si>
  <si>
    <t>Mitarbeiter 67</t>
  </si>
  <si>
    <t>Mitarbeiter 68</t>
  </si>
  <si>
    <t>Mitarbeiter 69</t>
  </si>
  <si>
    <t>Mitarbeiter 70</t>
  </si>
  <si>
    <t>Mitarbeiter 71</t>
  </si>
  <si>
    <t>Mitarbeiter 72</t>
  </si>
  <si>
    <t>Mitarbeiter 73</t>
  </si>
  <si>
    <t>Mitarbeiter 74</t>
  </si>
  <si>
    <t>Mitarbeiter 75</t>
  </si>
  <si>
    <t>Mitarbeiter 76</t>
  </si>
  <si>
    <t>Mitarbeiter 77</t>
  </si>
  <si>
    <t>Mitarbeiter 78</t>
  </si>
  <si>
    <t>Mitarbeiter 79</t>
  </si>
  <si>
    <t>Mitarbeiter 80</t>
  </si>
  <si>
    <t>Mitarbeiter 81</t>
  </si>
  <si>
    <t>Mitarbeiter 82</t>
  </si>
  <si>
    <t>Mitarbeiter 83</t>
  </si>
  <si>
    <t>Mitarbeiter 84</t>
  </si>
  <si>
    <t>Mitarbeiter 85</t>
  </si>
  <si>
    <t>Mitarbeiter 86</t>
  </si>
  <si>
    <t>Mitarbeiter 87</t>
  </si>
  <si>
    <t>Mitarbeiter 88</t>
  </si>
  <si>
    <t>Mitarbeiter 89</t>
  </si>
  <si>
    <t>Mitarbeiter 90</t>
  </si>
  <si>
    <t>Mitarbeiter 91</t>
  </si>
  <si>
    <t>Mitarbeiter 92</t>
  </si>
  <si>
    <t>Mitarbeiter 93</t>
  </si>
  <si>
    <t>Mitarbeiter 94</t>
  </si>
  <si>
    <t>Mitarbeiter 95</t>
  </si>
  <si>
    <t>Mitarbeiter 96</t>
  </si>
  <si>
    <t>Mitarbeiter 97</t>
  </si>
  <si>
    <t>Mitarbeiter 98</t>
  </si>
  <si>
    <t>Mitarbeiter 99</t>
  </si>
  <si>
    <t>Mitarbeiter 100</t>
  </si>
  <si>
    <t>Mitarbeiter 101</t>
  </si>
  <si>
    <t>Mitarbeiter 102</t>
  </si>
  <si>
    <t>Mitarbeiter 103</t>
  </si>
  <si>
    <t>Mitarbeiter 104</t>
  </si>
  <si>
    <t>Mitarbeiter 105</t>
  </si>
  <si>
    <t>Mitarbeiter 106</t>
  </si>
  <si>
    <t>Mitarbeiter 107</t>
  </si>
  <si>
    <t>Mitarbeiter 108</t>
  </si>
  <si>
    <t>Mitarbeiter 109</t>
  </si>
  <si>
    <t>Mitarbeiter 110</t>
  </si>
  <si>
    <t>Mitarbeiter 111</t>
  </si>
  <si>
    <t>Mitarbeiter 112</t>
  </si>
  <si>
    <t>Mitarbeiter 113</t>
  </si>
  <si>
    <t>Mitarbeiter 114</t>
  </si>
  <si>
    <t>Mitarbeiter 115</t>
  </si>
  <si>
    <t>Mitarbeiter 116</t>
  </si>
  <si>
    <t>Mitarbeiter 117</t>
  </si>
  <si>
    <t>Mitarbeiter 118</t>
  </si>
  <si>
    <t>Mitarbeiter 119</t>
  </si>
  <si>
    <t>Mitarbeiter 120</t>
  </si>
  <si>
    <t>Mitarbeiter 121</t>
  </si>
  <si>
    <t>Mitarbeiter 122</t>
  </si>
  <si>
    <t>Mitarbeiter 123</t>
  </si>
  <si>
    <t>Mitarbeiter 124</t>
  </si>
  <si>
    <t>Mitarbeiter 125</t>
  </si>
  <si>
    <t>Mitarbeiter 126</t>
  </si>
  <si>
    <t>Mitarbeiter 127</t>
  </si>
  <si>
    <t>Mitarbeiter 128</t>
  </si>
  <si>
    <t>Mitarbeiter 129</t>
  </si>
  <si>
    <t>Mitarbeiter 130</t>
  </si>
  <si>
    <t>Mitarbeiter 131</t>
  </si>
  <si>
    <t>Mitarbeiter 132</t>
  </si>
  <si>
    <t>Mitarbeiter 133</t>
  </si>
  <si>
    <t>Mitarbeiter 134</t>
  </si>
  <si>
    <t>Mitarbeiter 135</t>
  </si>
  <si>
    <t>Mitarbeiter 136</t>
  </si>
  <si>
    <t>Mitarbeiter 137</t>
  </si>
  <si>
    <t>Mitarbeiter 138</t>
  </si>
  <si>
    <t>Mitarbeiter 139</t>
  </si>
  <si>
    <t>Mitarbeiter 140</t>
  </si>
  <si>
    <t>Mitarbeiter 141</t>
  </si>
  <si>
    <t>Mitarbeiter 142</t>
  </si>
  <si>
    <t>Mitarbeiter 143</t>
  </si>
  <si>
    <t>Mitarbeiter 144</t>
  </si>
  <si>
    <t>Mitarbeiter 145</t>
  </si>
  <si>
    <t>Mitarbeiter 146</t>
  </si>
  <si>
    <t>Mitarbeiter 147</t>
  </si>
  <si>
    <t>Mitarbeiter 148</t>
  </si>
  <si>
    <t>Mitarbeiter 149</t>
  </si>
  <si>
    <t>Mitarbeiter 150</t>
  </si>
  <si>
    <t>Mitarbeiter 151</t>
  </si>
  <si>
    <t>Mitarbeiter 152</t>
  </si>
  <si>
    <t>Mitarbeiter 153</t>
  </si>
  <si>
    <t>Mitarbeiter 154</t>
  </si>
  <si>
    <t>Mitarbeiter 155</t>
  </si>
  <si>
    <t>Mitarbeiter 156</t>
  </si>
  <si>
    <t>Mitarbeiter 157</t>
  </si>
  <si>
    <t>Mitarbeiter 158</t>
  </si>
  <si>
    <t>Mitarbeiter 159</t>
  </si>
  <si>
    <t>Mitarbeiter 160</t>
  </si>
  <si>
    <t>Mitarbeiter 161</t>
  </si>
  <si>
    <t>Mitarbeiter 162</t>
  </si>
  <si>
    <t>Mitarbeiter 163</t>
  </si>
  <si>
    <t>Mitarbeiter 164</t>
  </si>
  <si>
    <t>Mitarbeiter 165</t>
  </si>
  <si>
    <t>Mitarbeiter 166</t>
  </si>
  <si>
    <t>Mitarbeiter 167</t>
  </si>
  <si>
    <t>Mitarbeiter 168</t>
  </si>
  <si>
    <t>Mitarbeiter 169</t>
  </si>
  <si>
    <t>Mitarbeiter 170</t>
  </si>
  <si>
    <t>Mitarbeiter 171</t>
  </si>
  <si>
    <t>Mitarbeiter 172</t>
  </si>
  <si>
    <t>Mitarbeiter 173</t>
  </si>
  <si>
    <t>Mitarbeiter 174</t>
  </si>
  <si>
    <t>Mitarbeiter 175</t>
  </si>
  <si>
    <t>Mitarbeiter 176</t>
  </si>
  <si>
    <t>Mitarbeiter 177</t>
  </si>
  <si>
    <t>Mitarbeiter 178</t>
  </si>
  <si>
    <t>Mitarbeiter 179</t>
  </si>
  <si>
    <t>Mitarbeiter 180</t>
  </si>
  <si>
    <t>Mitarbeiter 181</t>
  </si>
  <si>
    <t>Mitarbeiter 182</t>
  </si>
  <si>
    <t>Mitarbeiter 183</t>
  </si>
  <si>
    <t>Mitarbeiter 184</t>
  </si>
  <si>
    <t>Mitarbeiter 185</t>
  </si>
  <si>
    <t>Mitarbeiter 186</t>
  </si>
  <si>
    <t>Mitarbeiter 187</t>
  </si>
  <si>
    <t>Mitarbeiter 188</t>
  </si>
  <si>
    <t>Mitarbeiter 189</t>
  </si>
  <si>
    <t>Mitarbeiter 190</t>
  </si>
  <si>
    <t>Mitarbeiter 191</t>
  </si>
  <si>
    <t>Mitarbeiter 192</t>
  </si>
  <si>
    <t>Mitarbeiter 193</t>
  </si>
  <si>
    <t>Mitarbeiter 194</t>
  </si>
  <si>
    <t>Mitarbeiter 195</t>
  </si>
  <si>
    <t>Mitarbeiter 196</t>
  </si>
  <si>
    <t>Mitarbeiter 197</t>
  </si>
  <si>
    <t>Mitarbeiter 198</t>
  </si>
  <si>
    <t>Mitarbeiter 199</t>
  </si>
  <si>
    <t>Mitarbeiter 200</t>
  </si>
  <si>
    <t>Mitarbeiter 201</t>
  </si>
  <si>
    <t>Mitarbeiter 202</t>
  </si>
  <si>
    <t>Mitarbeiter 203</t>
  </si>
  <si>
    <t>Mitarbeiter 204</t>
  </si>
  <si>
    <t>Mitarbeiter 205</t>
  </si>
  <si>
    <t>Mitarbeiter 206</t>
  </si>
  <si>
    <t>Mitarbeiter 207</t>
  </si>
  <si>
    <t>Mitarbeiter 208</t>
  </si>
  <si>
    <t>Mitarbeiter 209</t>
  </si>
  <si>
    <t>Mitarbeiter 210</t>
  </si>
  <si>
    <t>Mitarbeiter 211</t>
  </si>
  <si>
    <t>Mitarbeiter 212</t>
  </si>
  <si>
    <t>Mitarbeiter 213</t>
  </si>
  <si>
    <t>Mitarbeiter 214</t>
  </si>
  <si>
    <t>Mitarbeiter 215</t>
  </si>
  <si>
    <t>Mitarbeiter 216</t>
  </si>
  <si>
    <t>Mitarbeiter 217</t>
  </si>
  <si>
    <t>Mitarbeiter 218</t>
  </si>
  <si>
    <t>Mitarbeiter 219</t>
  </si>
  <si>
    <t>Mitarbeiter 220</t>
  </si>
  <si>
    <t>Mitarbeiter 221</t>
  </si>
  <si>
    <t>Mitarbeiter 222</t>
  </si>
  <si>
    <t>Mitarbeiter 223</t>
  </si>
  <si>
    <t>Mitarbeiter 224</t>
  </si>
  <si>
    <t>Mitarbeiter 225</t>
  </si>
  <si>
    <t>Mitarbeiter 226</t>
  </si>
  <si>
    <t>Mitarbeiter 227</t>
  </si>
  <si>
    <t>Mitarbeiter 228</t>
  </si>
  <si>
    <t>Mitarbeiter 229</t>
  </si>
  <si>
    <t>Mitarbeiter 230</t>
  </si>
  <si>
    <t>Mitarbeiter 231</t>
  </si>
  <si>
    <t>Mitarbeiter 232</t>
  </si>
  <si>
    <t>Mitarbeiter 233</t>
  </si>
  <si>
    <t>Mitarbeiter 234</t>
  </si>
  <si>
    <t>Mitarbeiter 235</t>
  </si>
  <si>
    <t>Mitarbeiter 236</t>
  </si>
  <si>
    <t>Mitarbeiter 237</t>
  </si>
  <si>
    <t>Mitarbeiter 238</t>
  </si>
  <si>
    <t>Mitarbeiter 239</t>
  </si>
  <si>
    <t>Mitarbeiter 240</t>
  </si>
  <si>
    <t>Mitarbeiter 241</t>
  </si>
  <si>
    <t>Mitarbeiter 242</t>
  </si>
  <si>
    <t>Mitarbeiter 243</t>
  </si>
  <si>
    <t>Mitarbeiter 244</t>
  </si>
  <si>
    <t>Mitarbeiter 245</t>
  </si>
  <si>
    <t>Mitarbeiter 246</t>
  </si>
  <si>
    <t>Mitarbeiter 247</t>
  </si>
  <si>
    <t>Mitarbeiter 248</t>
  </si>
  <si>
    <t>Mitarbeiter 249</t>
  </si>
  <si>
    <t>Mitarbeiter 250</t>
  </si>
  <si>
    <t>Mitarbeiter 251</t>
  </si>
  <si>
    <t>Mitarbeiter 252</t>
  </si>
  <si>
    <t>Mitarbeiter 253</t>
  </si>
  <si>
    <t>Mitarbeiter 254</t>
  </si>
  <si>
    <t>Mitarbeiter 255</t>
  </si>
  <si>
    <t>Mitarbeiter 256</t>
  </si>
  <si>
    <t>Mitarbeiter 257</t>
  </si>
  <si>
    <t>Mitarbeiter 258</t>
  </si>
  <si>
    <t>Mitarbeiter 259</t>
  </si>
  <si>
    <t>Mitarbeiter 260</t>
  </si>
  <si>
    <t>Mitarbeiter 261</t>
  </si>
  <si>
    <t>Mitarbeiter 262</t>
  </si>
  <si>
    <t>Mitarbeiter 263</t>
  </si>
  <si>
    <t>Mitarbeiter 264</t>
  </si>
  <si>
    <t>Mitarbeiter 265</t>
  </si>
  <si>
    <t>Mitarbeiter 266</t>
  </si>
  <si>
    <t>Mitarbeiter 267</t>
  </si>
  <si>
    <t>Mitarbeiter 268</t>
  </si>
  <si>
    <t>Mitarbeiter 269</t>
  </si>
  <si>
    <t>Mitarbeiter 270</t>
  </si>
  <si>
    <t>Mitarbeiter 271</t>
  </si>
  <si>
    <t>Mitarbeiter 272</t>
  </si>
  <si>
    <t>Mitarbeiter 273</t>
  </si>
  <si>
    <t>Mitarbeiter 274</t>
  </si>
  <si>
    <t>Mitarbeiter 275</t>
  </si>
  <si>
    <t>Mitarbeiter 276</t>
  </si>
  <si>
    <t>Mitarbeiter 277</t>
  </si>
  <si>
    <t>Mitarbeiter 278</t>
  </si>
  <si>
    <t>Mitarbeiter 279</t>
  </si>
  <si>
    <t>Mitarbeiter 280</t>
  </si>
  <si>
    <t>Mitarbeiter 281</t>
  </si>
  <si>
    <t>Mitarbeiter 282</t>
  </si>
  <si>
    <t>Mitarbeiter 283</t>
  </si>
  <si>
    <t>Mitarbeiter 284</t>
  </si>
  <si>
    <t>Mitarbeiter 285</t>
  </si>
  <si>
    <t>Mitarbeiter 286</t>
  </si>
  <si>
    <t>Mitarbeiter 287</t>
  </si>
  <si>
    <t>Mitarbeiter 288</t>
  </si>
  <si>
    <t>Mitarbeiter 289</t>
  </si>
  <si>
    <t>Mitarbeiter 290</t>
  </si>
  <si>
    <t>Mitarbeiter 291</t>
  </si>
  <si>
    <t>Mitarbeiter 292</t>
  </si>
  <si>
    <t>Mitarbeiter 293</t>
  </si>
  <si>
    <t>Mitarbeiter 294</t>
  </si>
  <si>
    <t>Mitarbeiter 295</t>
  </si>
  <si>
    <t>Mitarbeiter 296</t>
  </si>
  <si>
    <t>Mitarbeiter 297</t>
  </si>
  <si>
    <t>Mitarbeiter 298</t>
  </si>
  <si>
    <t>Mitarbeiter 299</t>
  </si>
  <si>
    <t>Mitarbeiter 300</t>
  </si>
  <si>
    <t>Mitarbeiter 301</t>
  </si>
  <si>
    <t>Mitarbeiter 302</t>
  </si>
  <si>
    <t>Mitarbeiter 303</t>
  </si>
  <si>
    <t>Mitarbeiter 304</t>
  </si>
  <si>
    <t>Mitarbeiter 305</t>
  </si>
  <si>
    <t>Mitarbeiter 306</t>
  </si>
  <si>
    <t>Mitarbeiter 307</t>
  </si>
  <si>
    <t>Mitarbeiter 308</t>
  </si>
  <si>
    <t>Mitarbeiter 309</t>
  </si>
  <si>
    <t>Mitarbeiter 310</t>
  </si>
  <si>
    <t>Mitarbeiter 311</t>
  </si>
  <si>
    <t>Mitarbeiter 312</t>
  </si>
  <si>
    <t>Mitarbeiter 313</t>
  </si>
  <si>
    <t>Mitarbeiter 314</t>
  </si>
  <si>
    <t>Mitarbeiter 315</t>
  </si>
  <si>
    <t>Mitarbeiter 316</t>
  </si>
  <si>
    <t>Mitarbeiter 317</t>
  </si>
  <si>
    <t>Mitarbeiter 318</t>
  </si>
  <si>
    <t>Mitarbeiter 319</t>
  </si>
  <si>
    <t>Mitarbeiter 320</t>
  </si>
  <si>
    <t>Mitarbeiter 321</t>
  </si>
  <si>
    <t>Mitarbeiter 322</t>
  </si>
  <si>
    <t>Mitarbeiter 323</t>
  </si>
  <si>
    <t>Mitarbeiter 324</t>
  </si>
  <si>
    <t>Mitarbeiter 325</t>
  </si>
  <si>
    <t>Mitarbeiter 326</t>
  </si>
  <si>
    <t>Mitarbeiter 327</t>
  </si>
  <si>
    <t>Mitarbeiter 328</t>
  </si>
  <si>
    <t>Mitarbeiter 329</t>
  </si>
  <si>
    <t>Mitarbeiter 330</t>
  </si>
  <si>
    <t>Mitarbeiter 331</t>
  </si>
  <si>
    <t>Mitarbeiter 332</t>
  </si>
  <si>
    <t>Mitarbeiter 333</t>
  </si>
  <si>
    <t>Mitarbeiter 334</t>
  </si>
  <si>
    <t>Mitarbeiter 335</t>
  </si>
  <si>
    <t>Mitarbeiter 336</t>
  </si>
  <si>
    <t>Mitarbeiter 337</t>
  </si>
  <si>
    <t>Mitarbeiter 338</t>
  </si>
  <si>
    <t>Mitarbeiter 339</t>
  </si>
  <si>
    <t>Mitarbeiter 340</t>
  </si>
  <si>
    <t>Mitarbeiter 341</t>
  </si>
  <si>
    <t>Mitarbeiter 342</t>
  </si>
  <si>
    <t>Mitarbeiter 343</t>
  </si>
  <si>
    <t>Mitarbeiter 344</t>
  </si>
  <si>
    <t>Mitarbeiter 345</t>
  </si>
  <si>
    <t>Mitarbeiter 346</t>
  </si>
  <si>
    <t>Mitarbeiter 347</t>
  </si>
  <si>
    <t>Mitarbeiter 348</t>
  </si>
  <si>
    <t>Mitarbeiter 349</t>
  </si>
  <si>
    <t>Mitarbeiter 350</t>
  </si>
  <si>
    <t>Mitarbeiter 351</t>
  </si>
  <si>
    <t>Mitarbeiter 352</t>
  </si>
  <si>
    <t>Mitarbeiter 353</t>
  </si>
  <si>
    <t>Mitarbeiter 354</t>
  </si>
  <si>
    <t>Mitarbeiter 355</t>
  </si>
  <si>
    <t>Mitarbeiter 356</t>
  </si>
  <si>
    <t>Mitarbeiter 357</t>
  </si>
  <si>
    <t>Mitarbeiter 358</t>
  </si>
  <si>
    <t>Mitarbeiter 359</t>
  </si>
  <si>
    <t>Mitarbeiter 360</t>
  </si>
  <si>
    <t>Mitarbeiter 361</t>
  </si>
  <si>
    <t>Mitarbeiter 362</t>
  </si>
  <si>
    <t>Mitarbeiter 363</t>
  </si>
  <si>
    <t>Mitarbeiter 364</t>
  </si>
  <si>
    <t>Mitarbeiter 365</t>
  </si>
  <si>
    <t>Mitarbeiter 366</t>
  </si>
  <si>
    <t>Mitarbeiter 367</t>
  </si>
  <si>
    <t>Mitarbeiter 368</t>
  </si>
  <si>
    <t>Mitarbeiter 369</t>
  </si>
  <si>
    <t>Mitarbeiter 370</t>
  </si>
  <si>
    <t>Mitarbeiter 371</t>
  </si>
  <si>
    <t>Mitarbeiter 372</t>
  </si>
  <si>
    <t>Mitarbeiter 373</t>
  </si>
  <si>
    <t>Mitarbeiter 374</t>
  </si>
  <si>
    <t>Mitarbeiter 375</t>
  </si>
  <si>
    <t>Mitarbeiter 376</t>
  </si>
  <si>
    <t>Mitarbeiter 377</t>
  </si>
  <si>
    <t>Mitarbeiter 378</t>
  </si>
  <si>
    <t>Mitarbeiter 379</t>
  </si>
  <si>
    <t>Mitarbeiter 380</t>
  </si>
  <si>
    <t>Mitarbeiter 381</t>
  </si>
  <si>
    <t>Mitarbeiter 382</t>
  </si>
  <si>
    <t>Mitarbeiter 383</t>
  </si>
  <si>
    <t>Mitarbeiter 384</t>
  </si>
  <si>
    <t>Mitarbeiter 385</t>
  </si>
  <si>
    <t>Mitarbeiter 386</t>
  </si>
  <si>
    <t>Mitarbeiter 387</t>
  </si>
  <si>
    <t>Mitarbeiter 388</t>
  </si>
  <si>
    <t>Mitarbeiter 389</t>
  </si>
  <si>
    <t>Mitarbeiter 390</t>
  </si>
  <si>
    <t>Mitarbeiter 391</t>
  </si>
  <si>
    <t>Mitarbeiter 392</t>
  </si>
  <si>
    <t>Mitarbeiter 393</t>
  </si>
  <si>
    <t>Mitarbeiter 394</t>
  </si>
  <si>
    <t>Mitarbeiter 395</t>
  </si>
  <si>
    <t>Mitarbeiter 396</t>
  </si>
  <si>
    <t>Mitarbeiter 397</t>
  </si>
  <si>
    <t>Mitarbeiter 398</t>
  </si>
  <si>
    <t>Mitarbeiter 399</t>
  </si>
  <si>
    <t>Mitarbeiter 400</t>
  </si>
  <si>
    <t>Mitarbeiter 401</t>
  </si>
  <si>
    <t>Mitarbeiter 402</t>
  </si>
  <si>
    <t>Mitarbeiter 403</t>
  </si>
  <si>
    <t>Mitarbeiter 404</t>
  </si>
  <si>
    <t>Mitarbeiter 405</t>
  </si>
  <si>
    <t>Mitarbeiter 406</t>
  </si>
  <si>
    <t>Mitarbeiter 407</t>
  </si>
  <si>
    <t>Mitarbeiter 408</t>
  </si>
  <si>
    <t>Mitarbeiter 409</t>
  </si>
  <si>
    <t>Mitarbeiter 410</t>
  </si>
  <si>
    <t>Mitarbeiter 411</t>
  </si>
  <si>
    <t>Mitarbeiter 412</t>
  </si>
  <si>
    <t>Mitarbeiter 413</t>
  </si>
  <si>
    <t>Mitarbeiter 414</t>
  </si>
  <si>
    <t>Mitarbeiter 415</t>
  </si>
  <si>
    <t>Mitarbeiter 416</t>
  </si>
  <si>
    <t>Mitarbeiter 417</t>
  </si>
  <si>
    <t>Mitarbeiter 418</t>
  </si>
  <si>
    <t>Mitarbeiter 419</t>
  </si>
  <si>
    <t>Mitarbeiter 420</t>
  </si>
  <si>
    <t>Mitarbeiter 421</t>
  </si>
  <si>
    <t>Mitarbeiter 422</t>
  </si>
  <si>
    <t>Mitarbeiter 423</t>
  </si>
  <si>
    <t>Mitarbeiter 424</t>
  </si>
  <si>
    <t>Mitarbeiter 425</t>
  </si>
  <si>
    <t>Mitarbeiter 426</t>
  </si>
  <si>
    <t>Mitarbeiter 427</t>
  </si>
  <si>
    <t>Mitarbeiter 428</t>
  </si>
  <si>
    <t>Mitarbeiter 429</t>
  </si>
  <si>
    <t>Mitarbeiter 430</t>
  </si>
  <si>
    <t>Mitarbeiter 431</t>
  </si>
  <si>
    <t>Mitarbeiter 432</t>
  </si>
  <si>
    <t>Mitarbeiter 433</t>
  </si>
  <si>
    <t>Mitarbeiter 434</t>
  </si>
  <si>
    <t>Mitarbeiter 435</t>
  </si>
  <si>
    <t>Mitarbeiter 436</t>
  </si>
  <si>
    <t>Mitarbeiter 437</t>
  </si>
  <si>
    <t>Mitarbeiter 438</t>
  </si>
  <si>
    <t>Mitarbeiter 439</t>
  </si>
  <si>
    <t>Mitarbeiter 440</t>
  </si>
  <si>
    <t>Mitarbeiter 441</t>
  </si>
  <si>
    <t>Mitarbeiter 442</t>
  </si>
  <si>
    <t>Mitarbeiter 443</t>
  </si>
  <si>
    <t>Mitarbeiter 444</t>
  </si>
  <si>
    <t>Mitarbeiter 445</t>
  </si>
  <si>
    <t>Mitarbeiter 446</t>
  </si>
  <si>
    <t>Mitarbeiter 447</t>
  </si>
  <si>
    <t>Mitarbeiter 448</t>
  </si>
  <si>
    <t>Mitarbeiter 449</t>
  </si>
  <si>
    <t>Mitarbeiter 450</t>
  </si>
  <si>
    <t>Mitarbeiter 451</t>
  </si>
  <si>
    <t>Mitarbeiter 452</t>
  </si>
  <si>
    <t>Mitarbeiter 453</t>
  </si>
  <si>
    <t>Mitarbeiter 454</t>
  </si>
  <si>
    <t>Mitarbeiter 455</t>
  </si>
  <si>
    <t>Mitarbeiter 456</t>
  </si>
  <si>
    <t>Mitarbeiter 457</t>
  </si>
  <si>
    <t>Mitarbeiter 458</t>
  </si>
  <si>
    <t>Mitarbeiter 459</t>
  </si>
  <si>
    <t>Mitarbeiter 460</t>
  </si>
  <si>
    <t>Mitarbeiter 461</t>
  </si>
  <si>
    <t>Mitarbeiter 462</t>
  </si>
  <si>
    <t>Mitarbeiter 463</t>
  </si>
  <si>
    <t>Mitarbeiter 464</t>
  </si>
  <si>
    <t>Mitarbeiter 465</t>
  </si>
  <si>
    <t>Mitarbeiter 466</t>
  </si>
  <si>
    <t>Mitarbeiter 467</t>
  </si>
  <si>
    <t>Mitarbeiter 468</t>
  </si>
  <si>
    <t>Mitarbeiter 469</t>
  </si>
  <si>
    <t>Mitarbeiter 470</t>
  </si>
  <si>
    <t>Mitarbeiter 471</t>
  </si>
  <si>
    <t>Mitarbeiter 472</t>
  </si>
  <si>
    <t>Mitarbeiter 473</t>
  </si>
  <si>
    <t>Mitarbeiter 474</t>
  </si>
  <si>
    <t>Mitarbeiter 475</t>
  </si>
  <si>
    <t>Mitarbeiter 476</t>
  </si>
  <si>
    <t>Mitarbeiter 477</t>
  </si>
  <si>
    <t>Mitarbeiter 478</t>
  </si>
  <si>
    <t>Mitarbeiter 479</t>
  </si>
  <si>
    <t>Mitarbeiter 480</t>
  </si>
  <si>
    <t>Mitarbeiter 481</t>
  </si>
  <si>
    <t>Mitarbeiter 482</t>
  </si>
  <si>
    <t>Mitarbeiter 483</t>
  </si>
  <si>
    <t>Mitarbeiter 484</t>
  </si>
  <si>
    <t>Mitarbeiter 485</t>
  </si>
  <si>
    <t>Mitarbeiter 486</t>
  </si>
  <si>
    <t>Mitarbeiter 487</t>
  </si>
  <si>
    <t>Mitarbeiter 488</t>
  </si>
  <si>
    <t>Mitarbeiter 489</t>
  </si>
  <si>
    <t>Mitarbeiter 490</t>
  </si>
  <si>
    <t>Mitarbeiter 491</t>
  </si>
  <si>
    <t>Mitarbeiter 492</t>
  </si>
  <si>
    <t>Mitarbeiter 493</t>
  </si>
  <si>
    <t>Mitarbeiter 494</t>
  </si>
  <si>
    <t>Mitarbeiter 495</t>
  </si>
  <si>
    <t>Mitarbeiter 496</t>
  </si>
  <si>
    <t>Mitarbeiter 497</t>
  </si>
  <si>
    <t>Mitarbeiter 498</t>
  </si>
  <si>
    <t>Mitarbeiter 499</t>
  </si>
  <si>
    <t>Mitarbeiter 500</t>
  </si>
  <si>
    <t>Mitarbeiter 501</t>
  </si>
  <si>
    <t>Mitarbeiter 502</t>
  </si>
  <si>
    <t>Mitarbeiter 503</t>
  </si>
  <si>
    <t>Mitarbeiter 504</t>
  </si>
  <si>
    <t>Mitarbeiter 505</t>
  </si>
  <si>
    <t>Mitarbeiter 506</t>
  </si>
  <si>
    <t>Mitarbeiter 507</t>
  </si>
  <si>
    <t>Mitarbeiter 508</t>
  </si>
  <si>
    <t>Mitarbeiter 509</t>
  </si>
  <si>
    <t>Mitarbeiter 510</t>
  </si>
  <si>
    <t>Mitarbeiter 511</t>
  </si>
  <si>
    <t>Mitarbeiter 512</t>
  </si>
  <si>
    <t>Mitarbeiter 513</t>
  </si>
  <si>
    <t>Mitarbeiter 514</t>
  </si>
  <si>
    <t>Mitarbeiter 515</t>
  </si>
  <si>
    <t>Mitarbeiter 516</t>
  </si>
  <si>
    <t>Mitarbeiter 517</t>
  </si>
  <si>
    <t>Mitarbeiter 518</t>
  </si>
  <si>
    <t>Mitarbeiter 519</t>
  </si>
  <si>
    <t>Mitarbeiter 520</t>
  </si>
  <si>
    <t>Mitarbeiter 521</t>
  </si>
  <si>
    <t>Mitarbeiter 522</t>
  </si>
  <si>
    <t>Mitarbeiter 523</t>
  </si>
  <si>
    <t>Mitarbeiter 524</t>
  </si>
  <si>
    <t>Mitarbeiter 525</t>
  </si>
  <si>
    <t>Mitarbeiter 526</t>
  </si>
  <si>
    <t>Mitarbeiter 527</t>
  </si>
  <si>
    <t>Mitarbeiter 528</t>
  </si>
  <si>
    <t>Mitarbeiter 529</t>
  </si>
  <si>
    <t>Mitarbeiter 530</t>
  </si>
  <si>
    <t>Mitarbeiter 531</t>
  </si>
  <si>
    <t>Mitarbeiter 532</t>
  </si>
  <si>
    <t>Mitarbeiter 533</t>
  </si>
  <si>
    <t>Mitarbeiter 534</t>
  </si>
  <si>
    <t>Mitarbeiter 535</t>
  </si>
  <si>
    <t>Mitarbeiter 536</t>
  </si>
  <si>
    <t>Mitarbeiter 537</t>
  </si>
  <si>
    <t>Mitarbeiter 538</t>
  </si>
  <si>
    <t>Mitarbeiter 539</t>
  </si>
  <si>
    <t>Mitarbeiter 540</t>
  </si>
  <si>
    <t>Mitarbeiter 541</t>
  </si>
  <si>
    <t>Mitarbeiter 542</t>
  </si>
  <si>
    <t>Mitarbeiter 543</t>
  </si>
  <si>
    <t>Mitarbeiter 544</t>
  </si>
  <si>
    <t>Mitarbeiter 545</t>
  </si>
  <si>
    <t>Mitarbeiter 546</t>
  </si>
  <si>
    <t>Mitarbeiter 547</t>
  </si>
  <si>
    <t>Mitarbeiter 548</t>
  </si>
  <si>
    <t>Mitarbeiter 549</t>
  </si>
  <si>
    <t>Mitarbeiter 550</t>
  </si>
  <si>
    <t>Mitarbeiter 551</t>
  </si>
  <si>
    <t>Mitarbeiter 552</t>
  </si>
  <si>
    <t>Mitarbeiter 553</t>
  </si>
  <si>
    <t>Mitarbeiter 554</t>
  </si>
  <si>
    <t>Mitarbeiter 555</t>
  </si>
  <si>
    <t>Mitarbeiter 556</t>
  </si>
  <si>
    <t>Mitarbeiter 557</t>
  </si>
  <si>
    <t>Mitarbeiter 558</t>
  </si>
  <si>
    <t>Mitarbeiter 559</t>
  </si>
  <si>
    <t>Mitarbeiter 560</t>
  </si>
  <si>
    <t>Mitarbeiter 561</t>
  </si>
  <si>
    <t>Mitarbeiter 562</t>
  </si>
  <si>
    <t>Mitarbeiter 563</t>
  </si>
  <si>
    <t>Mitarbeiter 564</t>
  </si>
  <si>
    <t>Mitarbeiter 565</t>
  </si>
  <si>
    <t>Mitarbeiter 566</t>
  </si>
  <si>
    <t>Mitarbeiter 567</t>
  </si>
  <si>
    <t>Mitarbeiter 568</t>
  </si>
  <si>
    <t>Mitarbeiter 569</t>
  </si>
  <si>
    <t>Mitarbeiter 570</t>
  </si>
  <si>
    <t>Mitarbeiter 571</t>
  </si>
  <si>
    <t>Mitarbeiter 572</t>
  </si>
  <si>
    <t>Mitarbeiter 573</t>
  </si>
  <si>
    <t>Mitarbeiter 574</t>
  </si>
  <si>
    <t>Mitarbeiter 575</t>
  </si>
  <si>
    <t>Mitarbeiter 576</t>
  </si>
  <si>
    <t>Mitarbeiter 577</t>
  </si>
  <si>
    <t>Mitarbeiter 578</t>
  </si>
  <si>
    <t>Mitarbeiter 579</t>
  </si>
  <si>
    <t>Mitarbeiter 580</t>
  </si>
  <si>
    <t>Mitarbeiter 581</t>
  </si>
  <si>
    <t>Mitarbeiter 582</t>
  </si>
  <si>
    <t>Mitarbeiter 583</t>
  </si>
  <si>
    <t>Mitarbeiter 584</t>
  </si>
  <si>
    <t>Mitarbeiter 585</t>
  </si>
  <si>
    <t>Mitarbeiter 586</t>
  </si>
  <si>
    <t>Mitarbeiter 587</t>
  </si>
  <si>
    <t>Mitarbeiter 588</t>
  </si>
  <si>
    <t>Mitarbeiter 589</t>
  </si>
  <si>
    <t>Mitarbeiter 590</t>
  </si>
  <si>
    <t>Mitarbeiter 591</t>
  </si>
  <si>
    <t>Mitarbeiter 592</t>
  </si>
  <si>
    <t>Mitarbeiter 593</t>
  </si>
  <si>
    <t>Mitarbeiter 594</t>
  </si>
  <si>
    <t>Mitarbeiter 595</t>
  </si>
  <si>
    <t>Mitarbeiter 596</t>
  </si>
  <si>
    <t>Mitarbeiter 597</t>
  </si>
  <si>
    <t>Mitarbeiter 598</t>
  </si>
  <si>
    <t>Mitarbeiter 599</t>
  </si>
  <si>
    <t>Mitarbeiter 600</t>
  </si>
  <si>
    <t>Mitarbeiter 601</t>
  </si>
  <si>
    <t>Mitarbeiter 602</t>
  </si>
  <si>
    <t>Mitarbeiter 603</t>
  </si>
  <si>
    <t>Mitarbeiter 604</t>
  </si>
  <si>
    <t>Mitarbeiter 605</t>
  </si>
  <si>
    <t>Mitarbeiter 606</t>
  </si>
  <si>
    <t>Mitarbeiter 607</t>
  </si>
  <si>
    <t>Mitarbeiter 608</t>
  </si>
  <si>
    <t>Mitarbeiter 609</t>
  </si>
  <si>
    <t>Mitarbeiter 610</t>
  </si>
  <si>
    <t>Mitarbeiter 611</t>
  </si>
  <si>
    <t>Mitarbeiter 612</t>
  </si>
  <si>
    <t>Mitarbeiter 613</t>
  </si>
  <si>
    <t>Mitarbeiter 614</t>
  </si>
  <si>
    <t>Mitarbeiter 615</t>
  </si>
  <si>
    <t>Mitarbeiter 616</t>
  </si>
  <si>
    <t>Mitarbeiter 617</t>
  </si>
  <si>
    <t>Mitarbeiter 618</t>
  </si>
  <si>
    <t>Mitarbeiter 619</t>
  </si>
  <si>
    <t>Mitarbeiter 620</t>
  </si>
  <si>
    <t>Mitarbeiter 621</t>
  </si>
  <si>
    <t>Mitarbeiter 622</t>
  </si>
  <si>
    <t>Mitarbeiter 623</t>
  </si>
  <si>
    <t>Mitarbeiter 624</t>
  </si>
  <si>
    <t>Mitarbeiter 625</t>
  </si>
  <si>
    <t>Mitarbeiter 626</t>
  </si>
  <si>
    <t>Mitarbeiter 627</t>
  </si>
  <si>
    <t>Mitarbeiter 628</t>
  </si>
  <si>
    <t>Mitarbeiter 629</t>
  </si>
  <si>
    <t>Mitarbeiter 630</t>
  </si>
  <si>
    <t>Mitarbeiter 631</t>
  </si>
  <si>
    <t>Mitarbeiter 632</t>
  </si>
  <si>
    <t>Mitarbeiter 633</t>
  </si>
  <si>
    <t>Mitarbeiter 634</t>
  </si>
  <si>
    <t>Mitarbeiter 635</t>
  </si>
  <si>
    <t>Mitarbeiter 636</t>
  </si>
  <si>
    <t>Mitarbeiter 637</t>
  </si>
  <si>
    <t>Mitarbeiter 638</t>
  </si>
  <si>
    <t>Mitarbeiter 639</t>
  </si>
  <si>
    <t>Mitarbeiter 640</t>
  </si>
  <si>
    <t>Mitarbeiter 641</t>
  </si>
  <si>
    <t>Mitarbeiter 642</t>
  </si>
  <si>
    <t>Mitarbeiter 643</t>
  </si>
  <si>
    <t>Mitarbeiter 644</t>
  </si>
  <si>
    <t>Mitarbeiter 645</t>
  </si>
  <si>
    <t>Mitarbeiter 646</t>
  </si>
  <si>
    <t>Mitarbeiter 647</t>
  </si>
  <si>
    <t>Mitarbeiter 648</t>
  </si>
  <si>
    <t>Mitarbeiter 649</t>
  </si>
  <si>
    <t>Mitarbeiter 650</t>
  </si>
  <si>
    <t>Mitarbeiter 651</t>
  </si>
  <si>
    <t>Mitarbeiter 652</t>
  </si>
  <si>
    <t>Mitarbeiter 653</t>
  </si>
  <si>
    <t>Mitarbeiter 654</t>
  </si>
  <si>
    <t>Mitarbeiter 655</t>
  </si>
  <si>
    <t>Mitarbeiter 656</t>
  </si>
  <si>
    <t>Mitarbeiter 657</t>
  </si>
  <si>
    <t>Mitarbeiter 658</t>
  </si>
  <si>
    <t>Mitarbeiter 659</t>
  </si>
  <si>
    <t>Mitarbeiter 660</t>
  </si>
  <si>
    <t>Mitarbeiter 661</t>
  </si>
  <si>
    <t>Mitarbeiter 662</t>
  </si>
  <si>
    <t>Mitarbeiter 663</t>
  </si>
  <si>
    <t>Mitarbeiter 664</t>
  </si>
  <si>
    <t>Mitarbeiter 665</t>
  </si>
  <si>
    <t>Mitarbeiter 666</t>
  </si>
  <si>
    <t>Mitarbeiter 667</t>
  </si>
  <si>
    <t>Mitarbeiter 668</t>
  </si>
  <si>
    <t>Mitarbeiter 669</t>
  </si>
  <si>
    <t>Mitarbeiter 670</t>
  </si>
  <si>
    <t>Mitarbeiter 671</t>
  </si>
  <si>
    <t>Mitarbeiter 672</t>
  </si>
  <si>
    <t>Mitarbeiter 673</t>
  </si>
  <si>
    <t>Mitarbeiter 674</t>
  </si>
  <si>
    <t>Mitarbeiter 675</t>
  </si>
  <si>
    <t>Mitarbeiter 676</t>
  </si>
  <si>
    <t>Mitarbeiter 677</t>
  </si>
  <si>
    <t>Mitarbeiter 678</t>
  </si>
  <si>
    <t>Mitarbeiter 679</t>
  </si>
  <si>
    <t>Mitarbeiter 680</t>
  </si>
  <si>
    <t>Mitarbeiter 681</t>
  </si>
  <si>
    <t>Mitarbeiter 682</t>
  </si>
  <si>
    <t>Mitarbeiter 683</t>
  </si>
  <si>
    <t>Mitarbeiter 684</t>
  </si>
  <si>
    <t>Mitarbeiter 685</t>
  </si>
  <si>
    <t>Mitarbeiter 686</t>
  </si>
  <si>
    <t>Mitarbeiter 687</t>
  </si>
  <si>
    <t>Mitarbeiter 688</t>
  </si>
  <si>
    <t>Mitarbeiter 689</t>
  </si>
  <si>
    <t>Mitarbeiter 690</t>
  </si>
  <si>
    <t>Mitarbeiter 691</t>
  </si>
  <si>
    <t>Mitarbeiter 692</t>
  </si>
  <si>
    <t>Mitarbeiter 693</t>
  </si>
  <si>
    <t>Mitarbeiter 694</t>
  </si>
  <si>
    <t>Mitarbeiter 695</t>
  </si>
  <si>
    <t>Mitarbeiter 696</t>
  </si>
  <si>
    <t>Mitarbeiter 697</t>
  </si>
  <si>
    <t>Mitarbeiter 698</t>
  </si>
  <si>
    <t>Mitarbeiter 699</t>
  </si>
  <si>
    <t>Mitarbeiter 700</t>
  </si>
  <si>
    <t>Mitarbeiter 701</t>
  </si>
  <si>
    <t>Mitarbeiter 702</t>
  </si>
  <si>
    <t>Mitarbeiter 703</t>
  </si>
  <si>
    <t>Mitarbeiter 704</t>
  </si>
  <si>
    <t>Mitarbeiter 705</t>
  </si>
  <si>
    <t>Mitarbeiter 706</t>
  </si>
  <si>
    <t>Mitarbeiter 707</t>
  </si>
  <si>
    <t>Mitarbeiter 708</t>
  </si>
  <si>
    <t>Mitarbeiter 709</t>
  </si>
  <si>
    <t>Mitarbeiter 710</t>
  </si>
  <si>
    <t>Mitarbeiter 711</t>
  </si>
  <si>
    <t>Mitarbeiter 712</t>
  </si>
  <si>
    <t>Mitarbeiter 713</t>
  </si>
  <si>
    <t>Mitarbeiter 714</t>
  </si>
  <si>
    <t>Mitarbeiter 715</t>
  </si>
  <si>
    <t>Mitarbeiter 716</t>
  </si>
  <si>
    <t>Mitarbeiter 717</t>
  </si>
  <si>
    <t>Mitarbeiter 718</t>
  </si>
  <si>
    <t>Mitarbeiter 719</t>
  </si>
  <si>
    <t>Mitarbeiter 720</t>
  </si>
  <si>
    <t>Mitarbeiter 721</t>
  </si>
  <si>
    <t>Mitarbeiter 722</t>
  </si>
  <si>
    <t>Mitarbeiter 723</t>
  </si>
  <si>
    <t>Mitarbeiter 724</t>
  </si>
  <si>
    <t>Mitarbeiter 725</t>
  </si>
  <si>
    <t>Mitarbeiter 726</t>
  </si>
  <si>
    <t>Niederl. 1</t>
  </si>
  <si>
    <t>Niederl. 2</t>
  </si>
  <si>
    <t>Niederl. 3</t>
  </si>
  <si>
    <t>Niederl. 4</t>
  </si>
  <si>
    <t>Niederl. 5</t>
  </si>
  <si>
    <t>Niederl. 6</t>
  </si>
  <si>
    <t>Niederl. 7</t>
  </si>
  <si>
    <t>Niederl. 8</t>
  </si>
  <si>
    <t>Niederl. 9</t>
  </si>
  <si>
    <t>Niederl. 10</t>
  </si>
  <si>
    <t>Niederl. 11</t>
  </si>
  <si>
    <t>Niederl. 12</t>
  </si>
  <si>
    <t>Department</t>
  </si>
  <si>
    <t>Function</t>
  </si>
  <si>
    <t>Monat von</t>
  </si>
  <si>
    <t>Monat bis</t>
  </si>
  <si>
    <t>Kostentyp
P = Personal</t>
  </si>
  <si>
    <t>Aktiv o.
Inaktiv</t>
  </si>
  <si>
    <t>Persnnr.</t>
  </si>
  <si>
    <t>Name</t>
  </si>
  <si>
    <t>gesplittet auf zwei Kostenstellen</t>
  </si>
  <si>
    <t>Finanz-
kostenstelle</t>
  </si>
  <si>
    <t>Personal-
kostenstelle</t>
  </si>
  <si>
    <t>Niederlassung
Nr.</t>
  </si>
  <si>
    <t>Niederlassung
Bezeichnung</t>
  </si>
  <si>
    <t>Abteilung</t>
  </si>
  <si>
    <t>Vorgesetzer</t>
  </si>
  <si>
    <t>Stamm</t>
  </si>
  <si>
    <t>Angest.- Level</t>
  </si>
  <si>
    <t>Vertrag
Ang. = Angestellt</t>
  </si>
  <si>
    <t>Geschlecht</t>
  </si>
  <si>
    <t>Eintritt</t>
  </si>
  <si>
    <t>Austritt</t>
  </si>
  <si>
    <t>unbenutzt aktuell</t>
  </si>
  <si>
    <t>Betriebs-zugeh.</t>
  </si>
  <si>
    <t>Geboren am</t>
  </si>
  <si>
    <t>Alter</t>
  </si>
  <si>
    <t>Bekommt er Weihnachts- und Urlaubsgeld</t>
  </si>
  <si>
    <t>Jahres-urlaubsanspruch</t>
  </si>
  <si>
    <t>Urlaubsanspr. pro Monat</t>
  </si>
  <si>
    <t>Wochenstd. für FTE</t>
  </si>
  <si>
    <t>Fuktion</t>
  </si>
  <si>
    <t>FTE Faktor</t>
  </si>
  <si>
    <t>Kosten</t>
  </si>
  <si>
    <t>Gehalt</t>
  </si>
  <si>
    <t>Gehalts-Nebenkosten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</si>
</sst>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64">
    <xf numFmtId="0" fontId="0" fillId="0" borderId="0" xfId="0"/>
    <xf numFmtId="0" fontId="10" fillId="0" borderId="0" xfId="0" applyFont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horizontal="center" vertical="center"/>
    </xf>
    <xf numFmtId="0" fontId="12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164" fontId="3" fillId="0" borderId="1" xfId="0" applyNumberFormat="1" applyFont="1" applyFill="1" applyBorder="1" applyAlignment="1">
      <alignment horizontal="right" vertical="center"/>
    </xf>
    <xf numFmtId="44" fontId="0" fillId="0" borderId="1" xfId="0" applyNumberForma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NumberFormat="1" applyFont="1" applyFill="1" applyAlignment="1">
      <alignment horizontal="left" vertical="center"/>
    </xf>
    <xf numFmtId="164" fontId="0" fillId="0" borderId="1" xfId="0" applyNumberFormat="1" applyFont="1" applyFill="1" applyBorder="1" applyAlignment="1">
      <alignment horizontal="right" vertical="center"/>
    </xf>
    <xf numFmtId="44" fontId="0" fillId="0" borderId="1" xfId="0" applyNumberFormat="1" applyFont="1" applyFill="1" applyBorder="1" applyAlignment="1">
      <alignment horizontal="right" vertical="center"/>
    </xf>
    <xf numFmtId="44" fontId="0" fillId="0" borderId="1" xfId="0" applyNumberForma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44" fontId="3" fillId="0" borderId="0" xfId="1" applyFont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9" fillId="0" borderId="1" xfId="1" applyNumberFormat="1" applyFont="1" applyBorder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0" fontId="0" fillId="4" borderId="0" xfId="0" applyNumberFormat="1" applyFill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 wrapText="1"/>
    </xf>
    <xf numFmtId="164" fontId="3" fillId="4" borderId="0" xfId="0" applyNumberFormat="1" applyFont="1" applyFill="1" applyAlignment="1">
      <alignment horizontal="center" vertical="center" wrapText="1"/>
    </xf>
    <xf numFmtId="44" fontId="0" fillId="4" borderId="0" xfId="1" applyFont="1" applyFill="1" applyAlignment="1">
      <alignment horizontal="center" vertical="center" wrapText="1"/>
    </xf>
    <xf numFmtId="44" fontId="15" fillId="2" borderId="1" xfId="1" applyFont="1" applyFill="1" applyBorder="1" applyAlignment="1">
      <alignment horizontal="center" vertical="center" wrapText="1"/>
    </xf>
  </cellXfs>
  <cellStyles count="3">
    <cellStyle name="Standard" xfId="0" builtinId="0"/>
    <cellStyle name="Standard 2" xfId="2" xr:uid="{4ACCA0D1-38C7-44AF-A6ED-EDE51DCB8300}"/>
    <cellStyle name="Währung" xfId="1" builtinId="4"/>
  </cellStyles>
  <dxfs count="49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right style="thin">
          <color indexed="64"/>
        </right>
      </border>
    </dxf>
    <dxf>
      <font>
        <sz val="14"/>
      </font>
    </dxf>
    <dxf>
      <font>
        <sz val="14"/>
      </font>
    </dxf>
    <dxf>
      <font>
        <sz val="14"/>
      </font>
    </dxf>
    <dxf>
      <border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horizontal style="thin">
          <color theme="0"/>
        </horizontal>
      </border>
    </dxf>
    <dxf>
      <border>
        <vertical style="thin">
          <color indexed="64"/>
        </vertical>
      </border>
    </dxf>
    <dxf>
      <fill>
        <patternFill patternType="lightTrellis"/>
      </fill>
    </dxf>
    <dxf>
      <border>
        <top style="medium">
          <color indexed="64"/>
        </top>
      </border>
    </dxf>
    <dxf>
      <border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</border>
    </dxf>
    <dxf>
      <border>
        <left style="medium">
          <color auto="1"/>
        </left>
        <right style="medium">
          <color auto="1"/>
        </right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vertical style="thin">
          <color theme="0"/>
        </vertical>
        <horizontal style="thin">
          <color theme="0"/>
        </horizontal>
      </border>
    </dxf>
    <dxf>
      <alignment horizontal="right"/>
    </dxf>
    <dxf>
      <font>
        <b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lightTrellis"/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bottom style="double">
          <color indexed="64"/>
        </bottom>
      </border>
    </dxf>
    <dxf>
      <border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double">
          <color auto="1"/>
        </bottom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bottom style="double">
          <color auto="1"/>
        </bottom>
        <horizontal style="thin">
          <color auto="1"/>
        </horizontal>
      </border>
    </dxf>
    <dxf>
      <border>
        <top style="thin">
          <color auto="1"/>
        </top>
        <bottom style="double">
          <color auto="1"/>
        </bottom>
        <horizontal style="thin">
          <color auto="1"/>
        </horizontal>
      </border>
    </dxf>
    <dxf>
      <fill>
        <patternFill>
          <bgColor theme="7"/>
        </patternFill>
      </fill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2"/>
      </font>
    </dxf>
    <dxf>
      <numFmt numFmtId="0" formatCode="General"/>
    </dxf>
    <dxf>
      <alignment horizontal="left"/>
    </dxf>
    <dxf>
      <numFmt numFmtId="34" formatCode="_-* #,##0.00\ &quot;€&quot;_-;\-* #,##0.00\ &quot;€&quot;_-;_-* &quot;-&quot;??\ &quot;€&quot;_-;_-@_-"/>
    </dxf>
    <dxf>
      <alignment horizontal="center"/>
    </dxf>
    <dxf>
      <alignment horizontal="center"/>
    </dxf>
    <dxf>
      <alignment horizontal="center"/>
    </dxf>
    <dxf>
      <alignment horizontal="right"/>
    </dxf>
    <dxf>
      <fill>
        <patternFill>
          <bgColor theme="4" tint="0.79998168889431442"/>
        </patternFill>
      </fill>
    </dxf>
    <dxf>
      <fill>
        <patternFill patternType="solid">
          <bgColor theme="7" tint="0.79998168889431442"/>
        </patternFill>
      </fill>
    </dxf>
    <dxf>
      <numFmt numFmtId="0" formatCode="General"/>
    </dxf>
    <dxf>
      <alignment horizontal="left"/>
    </dxf>
    <dxf>
      <numFmt numFmtId="34" formatCode="_-* #,##0.00\ &quot;€&quot;_-;\-* #,##0.00\ &quot;€&quot;_-;_-* &quot;-&quot;??\ &quot;€&quot;_-;_-@_-"/>
    </dxf>
    <dxf>
      <font>
        <b/>
      </font>
    </dxf>
    <dxf>
      <numFmt numFmtId="0" formatCode="General"/>
    </dxf>
    <dxf>
      <numFmt numFmtId="164" formatCode="0.0"/>
    </dxf>
    <dxf>
      <fill>
        <patternFill patternType="gray0625"/>
      </fill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ill>
        <patternFill patternType="none">
          <bgColor auto="1"/>
        </patternFill>
      </fill>
    </dxf>
    <dxf>
      <alignment horizontal="left"/>
    </dxf>
    <dxf>
      <alignment horizontal="right"/>
    </dxf>
    <dxf>
      <numFmt numFmtId="1" formatCode="0"/>
    </dxf>
    <dxf>
      <font>
        <b/>
      </font>
    </dxf>
    <dxf>
      <fill>
        <patternFill patternType="solid">
          <bgColor theme="9" tint="0.79998168889431442"/>
        </patternFill>
      </fill>
    </dxf>
    <dxf>
      <font>
        <b/>
      </font>
    </dxf>
    <dxf>
      <numFmt numFmtId="164" formatCode="0.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general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/>
      </fill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lightTrellis"/>
      </fill>
    </dxf>
    <dxf>
      <border>
        <right style="thin">
          <color indexed="64"/>
        </right>
      </border>
    </dxf>
    <dxf>
      <font>
        <sz val="12"/>
      </font>
    </dxf>
    <dxf>
      <font>
        <sz val="12"/>
      </font>
    </dxf>
    <dxf>
      <font>
        <sz val="14"/>
      </font>
    </dxf>
    <dxf>
      <border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thin">
          <color indexed="64"/>
        </right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vertical style="thin">
          <color theme="0"/>
        </vertical>
        <horizontal style="thin">
          <color theme="0"/>
        </horizontal>
      </border>
    </dxf>
    <dxf>
      <alignment horizontal="right"/>
    </dxf>
    <dxf>
      <font>
        <b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lightTrellis"/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bottom style="double">
          <color indexed="64"/>
        </bottom>
      </border>
    </dxf>
    <dxf>
      <border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double">
          <color auto="1"/>
        </bottom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bottom style="double">
          <color auto="1"/>
        </bottom>
        <horizontal style="thin">
          <color auto="1"/>
        </horizontal>
      </border>
    </dxf>
    <dxf>
      <fill>
        <patternFill>
          <bgColor theme="7"/>
        </patternFill>
      </fill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2"/>
      </font>
    </dxf>
    <dxf>
      <numFmt numFmtId="0" formatCode="General"/>
    </dxf>
    <dxf>
      <alignment horizontal="left"/>
    </dxf>
    <dxf>
      <numFmt numFmtId="34" formatCode="_-* #,##0.00\ &quot;€&quot;_-;\-* #,##0.00\ &quot;€&quot;_-;_-* &quot;-&quot;??\ &quot;€&quot;_-;_-@_-"/>
    </dxf>
    <dxf>
      <alignment horizontal="center"/>
    </dxf>
    <dxf>
      <alignment horizontal="center"/>
    </dxf>
    <dxf>
      <alignment horizontal="center"/>
    </dxf>
    <dxf>
      <alignment horizontal="right"/>
    </dxf>
    <dxf>
      <fill>
        <patternFill>
          <bgColor theme="4" tint="0.79998168889431442"/>
        </patternFill>
      </fill>
    </dxf>
    <dxf>
      <fill>
        <patternFill patternType="solid">
          <bgColor theme="7" tint="0.79998168889431442"/>
        </patternFill>
      </fill>
    </dxf>
    <dxf>
      <numFmt numFmtId="0" formatCode="General"/>
    </dxf>
    <dxf>
      <alignment horizontal="left"/>
    </dxf>
    <dxf>
      <numFmt numFmtId="34" formatCode="_-* #,##0.00\ &quot;€&quot;_-;\-* #,##0.00\ &quot;€&quot;_-;_-* &quot;-&quot;??\ &quot;€&quot;_-;_-@_-"/>
    </dxf>
    <dxf>
      <font>
        <b/>
      </font>
    </dxf>
    <dxf>
      <numFmt numFmtId="0" formatCode="General"/>
    </dxf>
    <dxf>
      <fill>
        <patternFill patternType="gray0625"/>
      </fill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ill>
        <patternFill patternType="none">
          <bgColor auto="1"/>
        </patternFill>
      </fill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general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etinci, Azem" refreshedDate="43847.345057060185" missingItemsLimit="0" createdVersion="6" refreshedVersion="6" minRefreshableVersion="3" recordCount="9643" xr:uid="{9AF3BE8C-439C-4CC2-95D7-8ED307E6B437}">
  <cacheSource type="worksheet">
    <worksheetSource ref="A3:AX1048576" sheet="DBASE"/>
  </cacheSource>
  <cacheFields count="59">
    <cacheField name="MONTH F" numFmtId="14">
      <sharedItems containsNonDate="0" containsDate="1" containsString="0" containsBlank="1" minDate="2020-04-01T00:00:00" maxDate="2021-04-02T00:00:00"/>
    </cacheField>
    <cacheField name="MONTH T" numFmtId="14">
      <sharedItems containsNonDate="0" containsDate="1" containsString="0" containsBlank="1" minDate="2020-04-30T00:00:00" maxDate="2021-04-02T00:00:00" count="14">
        <d v="2020-04-30T00:00:00"/>
        <d v="2020-05-31T00:00:00"/>
        <d v="2020-06-30T00:00:00"/>
        <d v="2020-07-31T00:00:00"/>
        <d v="2020-08-31T00:00:00"/>
        <d v="2020-09-30T00:00:00"/>
        <d v="2020-10-31T00:00:00"/>
        <d v="2020-11-30T00:00:00"/>
        <d v="2020-12-31T00:00:00"/>
        <d v="2021-01-31T00:00:00"/>
        <d v="2021-02-28T00:00:00"/>
        <d v="2021-03-31T00:00:00"/>
        <m/>
        <d v="2021-04-01T00:00:00"/>
      </sharedItems>
      <fieldGroup par="54" base="1">
        <rangePr groupBy="months" startDate="2020-04-30T00:00:00" endDate="2021-04-02T00:00:00"/>
        <groupItems count="14">
          <s v="(Leer)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02.04.2021"/>
        </groupItems>
      </fieldGroup>
    </cacheField>
    <cacheField name="COSTTYPE" numFmtId="14">
      <sharedItems containsBlank="1"/>
    </cacheField>
    <cacheField name="STATUS" numFmtId="0">
      <sharedItems containsBlank="1"/>
    </cacheField>
    <cacheField name="PERSNO" numFmtId="0">
      <sharedItems containsString="0" containsBlank="1" containsNumber="1" containsInteger="1" minValue="1" maxValue="726"/>
    </cacheField>
    <cacheField name="NAME" numFmtId="0">
      <sharedItems containsBlank="1" count="727">
        <s v="Mitarbeiter 1"/>
        <s v="Mitarbeiter 2"/>
        <s v="Mitarbeiter 3"/>
        <s v="Mitarbeiter 4"/>
        <s v="Mitarbeiter 5"/>
        <s v="Mitarbeiter 6"/>
        <s v="Mitarbeiter 7"/>
        <s v="Mitarbeiter 8"/>
        <s v="Mitarbeiter 9"/>
        <s v="Mitarbeiter 10"/>
        <s v="Mitarbeiter 11"/>
        <s v="Mitarbeiter 12"/>
        <s v="Mitarbeiter 13"/>
        <s v="Mitarbeiter 14"/>
        <s v="Mitarbeiter 15"/>
        <s v="Mitarbeiter 16"/>
        <s v="Mitarbeiter 17"/>
        <s v="Mitarbeiter 18"/>
        <s v="Mitarbeiter 19"/>
        <s v="Mitarbeiter 20"/>
        <s v="Mitarbeiter 21"/>
        <s v="Mitarbeiter 22"/>
        <s v="Mitarbeiter 23"/>
        <s v="Mitarbeiter 24"/>
        <s v="Mitarbeiter 25"/>
        <s v="Mitarbeiter 26"/>
        <s v="Mitarbeiter 27"/>
        <s v="Mitarbeiter 28"/>
        <s v="Mitarbeiter 29"/>
        <s v="Mitarbeiter 30"/>
        <s v="Mitarbeiter 31"/>
        <s v="Mitarbeiter 32"/>
        <s v="Mitarbeiter 33"/>
        <s v="Mitarbeiter 34"/>
        <s v="Mitarbeiter 35"/>
        <s v="Mitarbeiter 36"/>
        <s v="Mitarbeiter 37"/>
        <s v="Mitarbeiter 38"/>
        <s v="Mitarbeiter 39"/>
        <s v="Mitarbeiter 40"/>
        <s v="Mitarbeiter 41"/>
        <s v="Mitarbeiter 42"/>
        <s v="Mitarbeiter 43"/>
        <s v="Mitarbeiter 44"/>
        <s v="Mitarbeiter 45"/>
        <s v="Mitarbeiter 46"/>
        <s v="Mitarbeiter 47"/>
        <s v="Mitarbeiter 48"/>
        <s v="Mitarbeiter 49"/>
        <s v="Mitarbeiter 50"/>
        <s v="Mitarbeiter 51"/>
        <s v="Mitarbeiter 52"/>
        <s v="Mitarbeiter 53"/>
        <s v="Mitarbeiter 54"/>
        <s v="Mitarbeiter 55"/>
        <s v="Mitarbeiter 56"/>
        <s v="Mitarbeiter 57"/>
        <s v="Mitarbeiter 58"/>
        <s v="Mitarbeiter 59"/>
        <s v="Mitarbeiter 60"/>
        <s v="Mitarbeiter 61"/>
        <s v="Mitarbeiter 62"/>
        <s v="Mitarbeiter 63"/>
        <s v="Mitarbeiter 64"/>
        <s v="Mitarbeiter 65"/>
        <s v="Mitarbeiter 66"/>
        <s v="Mitarbeiter 67"/>
        <s v="Mitarbeiter 68"/>
        <s v="Mitarbeiter 69"/>
        <s v="Mitarbeiter 70"/>
        <s v="Mitarbeiter 71"/>
        <s v="Mitarbeiter 72"/>
        <s v="Mitarbeiter 73"/>
        <s v="Mitarbeiter 74"/>
        <s v="Mitarbeiter 75"/>
        <s v="Mitarbeiter 76"/>
        <s v="Mitarbeiter 77"/>
        <s v="Mitarbeiter 78"/>
        <s v="Mitarbeiter 79"/>
        <s v="Mitarbeiter 80"/>
        <s v="Mitarbeiter 81"/>
        <s v="Mitarbeiter 82"/>
        <s v="Mitarbeiter 83"/>
        <s v="Mitarbeiter 84"/>
        <s v="Mitarbeiter 85"/>
        <s v="Mitarbeiter 86"/>
        <s v="Mitarbeiter 87"/>
        <s v="Mitarbeiter 88"/>
        <s v="Mitarbeiter 89"/>
        <s v="Mitarbeiter 90"/>
        <s v="Mitarbeiter 91"/>
        <s v="Mitarbeiter 92"/>
        <s v="Mitarbeiter 93"/>
        <s v="Mitarbeiter 94"/>
        <s v="Mitarbeiter 95"/>
        <s v="Mitarbeiter 96"/>
        <s v="Mitarbeiter 97"/>
        <s v="Mitarbeiter 98"/>
        <s v="Mitarbeiter 99"/>
        <s v="Mitarbeiter 100"/>
        <s v="Mitarbeiter 101"/>
        <s v="Mitarbeiter 102"/>
        <s v="Mitarbeiter 103"/>
        <s v="Mitarbeiter 104"/>
        <s v="Mitarbeiter 105"/>
        <s v="Mitarbeiter 106"/>
        <s v="Mitarbeiter 107"/>
        <s v="Mitarbeiter 108"/>
        <s v="Mitarbeiter 109"/>
        <s v="Mitarbeiter 110"/>
        <s v="Mitarbeiter 111"/>
        <s v="Mitarbeiter 112"/>
        <s v="Mitarbeiter 113"/>
        <s v="Mitarbeiter 114"/>
        <s v="Mitarbeiter 115"/>
        <s v="Mitarbeiter 116"/>
        <s v="Mitarbeiter 117"/>
        <s v="Mitarbeiter 118"/>
        <s v="Mitarbeiter 119"/>
        <s v="Mitarbeiter 120"/>
        <s v="Mitarbeiter 121"/>
        <s v="Mitarbeiter 122"/>
        <s v="Mitarbeiter 123"/>
        <s v="Mitarbeiter 124"/>
        <s v="Mitarbeiter 125"/>
        <s v="Mitarbeiter 126"/>
        <s v="Mitarbeiter 127"/>
        <s v="Mitarbeiter 128"/>
        <s v="Mitarbeiter 129"/>
        <s v="Mitarbeiter 130"/>
        <s v="Mitarbeiter 131"/>
        <s v="Mitarbeiter 132"/>
        <s v="Mitarbeiter 133"/>
        <s v="Mitarbeiter 134"/>
        <s v="Mitarbeiter 135"/>
        <s v="Mitarbeiter 136"/>
        <s v="Mitarbeiter 137"/>
        <s v="Mitarbeiter 138"/>
        <s v="Mitarbeiter 139"/>
        <s v="Mitarbeiter 140"/>
        <s v="Mitarbeiter 141"/>
        <s v="Mitarbeiter 142"/>
        <s v="Mitarbeiter 143"/>
        <s v="Mitarbeiter 144"/>
        <s v="Mitarbeiter 145"/>
        <s v="Mitarbeiter 146"/>
        <s v="Mitarbeiter 147"/>
        <s v="Mitarbeiter 148"/>
        <s v="Mitarbeiter 149"/>
        <s v="Mitarbeiter 150"/>
        <s v="Mitarbeiter 151"/>
        <s v="Mitarbeiter 152"/>
        <s v="Mitarbeiter 153"/>
        <s v="Mitarbeiter 154"/>
        <s v="Mitarbeiter 155"/>
        <s v="Mitarbeiter 156"/>
        <s v="Mitarbeiter 157"/>
        <s v="Mitarbeiter 158"/>
        <s v="Mitarbeiter 159"/>
        <s v="Mitarbeiter 160"/>
        <s v="Mitarbeiter 161"/>
        <s v="Mitarbeiter 162"/>
        <s v="Mitarbeiter 163"/>
        <s v="Mitarbeiter 164"/>
        <s v="Mitarbeiter 165"/>
        <s v="Mitarbeiter 166"/>
        <s v="Mitarbeiter 167"/>
        <s v="Mitarbeiter 168"/>
        <s v="Mitarbeiter 169"/>
        <s v="Mitarbeiter 170"/>
        <s v="Mitarbeiter 171"/>
        <s v="Mitarbeiter 172"/>
        <s v="Mitarbeiter 173"/>
        <s v="Mitarbeiter 174"/>
        <s v="Mitarbeiter 175"/>
        <s v="Mitarbeiter 176"/>
        <s v="Mitarbeiter 177"/>
        <s v="Mitarbeiter 178"/>
        <s v="Mitarbeiter 179"/>
        <s v="Mitarbeiter 180"/>
        <s v="Mitarbeiter 181"/>
        <s v="Mitarbeiter 182"/>
        <s v="Mitarbeiter 183"/>
        <s v="Mitarbeiter 184"/>
        <s v="Mitarbeiter 185"/>
        <s v="Mitarbeiter 186"/>
        <s v="Mitarbeiter 187"/>
        <s v="Mitarbeiter 188"/>
        <s v="Mitarbeiter 189"/>
        <s v="Mitarbeiter 190"/>
        <s v="Mitarbeiter 191"/>
        <s v="Mitarbeiter 192"/>
        <s v="Mitarbeiter 193"/>
        <s v="Mitarbeiter 194"/>
        <s v="Mitarbeiter 195"/>
        <s v="Mitarbeiter 196"/>
        <s v="Mitarbeiter 197"/>
        <s v="Mitarbeiter 198"/>
        <s v="Mitarbeiter 199"/>
        <s v="Mitarbeiter 200"/>
        <s v="Mitarbeiter 201"/>
        <s v="Mitarbeiter 202"/>
        <s v="Mitarbeiter 203"/>
        <s v="Mitarbeiter 204"/>
        <s v="Mitarbeiter 205"/>
        <s v="Mitarbeiter 206"/>
        <s v="Mitarbeiter 207"/>
        <s v="Mitarbeiter 208"/>
        <s v="Mitarbeiter 209"/>
        <s v="Mitarbeiter 210"/>
        <s v="Mitarbeiter 211"/>
        <s v="Mitarbeiter 212"/>
        <s v="Mitarbeiter 213"/>
        <s v="Mitarbeiter 214"/>
        <s v="Mitarbeiter 215"/>
        <s v="Mitarbeiter 216"/>
        <s v="Mitarbeiter 217"/>
        <s v="Mitarbeiter 218"/>
        <s v="Mitarbeiter 219"/>
        <s v="Mitarbeiter 220"/>
        <s v="Mitarbeiter 221"/>
        <s v="Mitarbeiter 222"/>
        <s v="Mitarbeiter 223"/>
        <s v="Mitarbeiter 224"/>
        <s v="Mitarbeiter 225"/>
        <s v="Mitarbeiter 226"/>
        <s v="Mitarbeiter 227"/>
        <s v="Mitarbeiter 228"/>
        <s v="Mitarbeiter 229"/>
        <s v="Mitarbeiter 230"/>
        <s v="Mitarbeiter 231"/>
        <s v="Mitarbeiter 232"/>
        <s v="Mitarbeiter 233"/>
        <s v="Mitarbeiter 234"/>
        <s v="Mitarbeiter 235"/>
        <s v="Mitarbeiter 236"/>
        <s v="Mitarbeiter 237"/>
        <s v="Mitarbeiter 238"/>
        <s v="Mitarbeiter 239"/>
        <s v="Mitarbeiter 240"/>
        <s v="Mitarbeiter 241"/>
        <s v="Mitarbeiter 242"/>
        <s v="Mitarbeiter 243"/>
        <s v="Mitarbeiter 244"/>
        <s v="Mitarbeiter 245"/>
        <s v="Mitarbeiter 246"/>
        <s v="Mitarbeiter 247"/>
        <s v="Mitarbeiter 248"/>
        <s v="Mitarbeiter 249"/>
        <s v="Mitarbeiter 250"/>
        <s v="Mitarbeiter 251"/>
        <s v="Mitarbeiter 252"/>
        <s v="Mitarbeiter 253"/>
        <s v="Mitarbeiter 254"/>
        <s v="Mitarbeiter 255"/>
        <s v="Mitarbeiter 256"/>
        <s v="Mitarbeiter 257"/>
        <s v="Mitarbeiter 258"/>
        <s v="Mitarbeiter 259"/>
        <s v="Mitarbeiter 260"/>
        <s v="Mitarbeiter 261"/>
        <s v="Mitarbeiter 262"/>
        <s v="Mitarbeiter 263"/>
        <s v="Mitarbeiter 264"/>
        <s v="Mitarbeiter 265"/>
        <s v="Mitarbeiter 266"/>
        <s v="Mitarbeiter 267"/>
        <s v="Mitarbeiter 268"/>
        <s v="Mitarbeiter 269"/>
        <s v="Mitarbeiter 270"/>
        <s v="Mitarbeiter 271"/>
        <s v="Mitarbeiter 272"/>
        <s v="Mitarbeiter 273"/>
        <s v="Mitarbeiter 274"/>
        <s v="Mitarbeiter 275"/>
        <s v="Mitarbeiter 276"/>
        <s v="Mitarbeiter 277"/>
        <s v="Mitarbeiter 278"/>
        <s v="Mitarbeiter 279"/>
        <s v="Mitarbeiter 280"/>
        <s v="Mitarbeiter 281"/>
        <s v="Mitarbeiter 282"/>
        <s v="Mitarbeiter 283"/>
        <s v="Mitarbeiter 284"/>
        <s v="Mitarbeiter 285"/>
        <s v="Mitarbeiter 286"/>
        <s v="Mitarbeiter 287"/>
        <s v="Mitarbeiter 288"/>
        <s v="Mitarbeiter 289"/>
        <s v="Mitarbeiter 290"/>
        <s v="Mitarbeiter 291"/>
        <s v="Mitarbeiter 292"/>
        <s v="Mitarbeiter 293"/>
        <s v="Mitarbeiter 294"/>
        <s v="Mitarbeiter 295"/>
        <s v="Mitarbeiter 296"/>
        <s v="Mitarbeiter 297"/>
        <s v="Mitarbeiter 298"/>
        <s v="Mitarbeiter 299"/>
        <s v="Mitarbeiter 300"/>
        <s v="Mitarbeiter 301"/>
        <s v="Mitarbeiter 302"/>
        <s v="Mitarbeiter 303"/>
        <s v="Mitarbeiter 304"/>
        <s v="Mitarbeiter 305"/>
        <s v="Mitarbeiter 306"/>
        <s v="Mitarbeiter 307"/>
        <s v="Mitarbeiter 308"/>
        <s v="Mitarbeiter 309"/>
        <s v="Mitarbeiter 310"/>
        <s v="Mitarbeiter 311"/>
        <s v="Mitarbeiter 312"/>
        <s v="Mitarbeiter 313"/>
        <s v="Mitarbeiter 314"/>
        <s v="Mitarbeiter 315"/>
        <s v="Mitarbeiter 316"/>
        <s v="Mitarbeiter 317"/>
        <s v="Mitarbeiter 318"/>
        <s v="Mitarbeiter 319"/>
        <s v="Mitarbeiter 320"/>
        <s v="Mitarbeiter 321"/>
        <s v="Mitarbeiter 322"/>
        <s v="Mitarbeiter 323"/>
        <s v="Mitarbeiter 324"/>
        <s v="Mitarbeiter 325"/>
        <s v="Mitarbeiter 326"/>
        <s v="Mitarbeiter 327"/>
        <s v="Mitarbeiter 328"/>
        <s v="Mitarbeiter 329"/>
        <s v="Mitarbeiter 330"/>
        <s v="Mitarbeiter 331"/>
        <s v="Mitarbeiter 332"/>
        <s v="Mitarbeiter 333"/>
        <s v="Mitarbeiter 334"/>
        <s v="Mitarbeiter 335"/>
        <s v="Mitarbeiter 336"/>
        <s v="Mitarbeiter 337"/>
        <s v="Mitarbeiter 338"/>
        <s v="Mitarbeiter 339"/>
        <s v="Mitarbeiter 340"/>
        <s v="Mitarbeiter 341"/>
        <s v="Mitarbeiter 342"/>
        <s v="Mitarbeiter 343"/>
        <s v="Mitarbeiter 344"/>
        <s v="Mitarbeiter 345"/>
        <s v="Mitarbeiter 346"/>
        <s v="Mitarbeiter 347"/>
        <s v="Mitarbeiter 348"/>
        <s v="Mitarbeiter 349"/>
        <s v="Mitarbeiter 350"/>
        <s v="Mitarbeiter 351"/>
        <s v="Mitarbeiter 352"/>
        <s v="Mitarbeiter 353"/>
        <s v="Mitarbeiter 354"/>
        <s v="Mitarbeiter 355"/>
        <s v="Mitarbeiter 356"/>
        <s v="Mitarbeiter 357"/>
        <s v="Mitarbeiter 358"/>
        <s v="Mitarbeiter 359"/>
        <s v="Mitarbeiter 360"/>
        <s v="Mitarbeiter 361"/>
        <s v="Mitarbeiter 362"/>
        <s v="Mitarbeiter 363"/>
        <s v="Mitarbeiter 364"/>
        <s v="Mitarbeiter 365"/>
        <s v="Mitarbeiter 366"/>
        <s v="Mitarbeiter 367"/>
        <s v="Mitarbeiter 368"/>
        <s v="Mitarbeiter 369"/>
        <s v="Mitarbeiter 370"/>
        <s v="Mitarbeiter 371"/>
        <s v="Mitarbeiter 372"/>
        <s v="Mitarbeiter 373"/>
        <s v="Mitarbeiter 374"/>
        <s v="Mitarbeiter 375"/>
        <s v="Mitarbeiter 376"/>
        <s v="Mitarbeiter 377"/>
        <s v="Mitarbeiter 378"/>
        <s v="Mitarbeiter 379"/>
        <s v="Mitarbeiter 380"/>
        <s v="Mitarbeiter 381"/>
        <s v="Mitarbeiter 382"/>
        <s v="Mitarbeiter 383"/>
        <s v="Mitarbeiter 384"/>
        <s v="Mitarbeiter 385"/>
        <s v="Mitarbeiter 386"/>
        <s v="Mitarbeiter 387"/>
        <s v="Mitarbeiter 388"/>
        <s v="Mitarbeiter 389"/>
        <s v="Mitarbeiter 390"/>
        <s v="Mitarbeiter 391"/>
        <s v="Mitarbeiter 392"/>
        <s v="Mitarbeiter 393"/>
        <s v="Mitarbeiter 394"/>
        <s v="Mitarbeiter 395"/>
        <s v="Mitarbeiter 396"/>
        <s v="Mitarbeiter 397"/>
        <s v="Mitarbeiter 398"/>
        <s v="Mitarbeiter 399"/>
        <s v="Mitarbeiter 400"/>
        <s v="Mitarbeiter 401"/>
        <s v="Mitarbeiter 402"/>
        <s v="Mitarbeiter 403"/>
        <s v="Mitarbeiter 404"/>
        <s v="Mitarbeiter 405"/>
        <s v="Mitarbeiter 406"/>
        <s v="Mitarbeiter 407"/>
        <s v="Mitarbeiter 408"/>
        <s v="Mitarbeiter 409"/>
        <s v="Mitarbeiter 410"/>
        <s v="Mitarbeiter 411"/>
        <s v="Mitarbeiter 412"/>
        <s v="Mitarbeiter 413"/>
        <s v="Mitarbeiter 414"/>
        <s v="Mitarbeiter 415"/>
        <s v="Mitarbeiter 416"/>
        <s v="Mitarbeiter 417"/>
        <s v="Mitarbeiter 418"/>
        <s v="Mitarbeiter 419"/>
        <s v="Mitarbeiter 420"/>
        <s v="Mitarbeiter 421"/>
        <s v="Mitarbeiter 422"/>
        <s v="Mitarbeiter 423"/>
        <s v="Mitarbeiter 424"/>
        <s v="Mitarbeiter 425"/>
        <s v="Mitarbeiter 426"/>
        <s v="Mitarbeiter 427"/>
        <s v="Mitarbeiter 428"/>
        <s v="Mitarbeiter 429"/>
        <s v="Mitarbeiter 430"/>
        <s v="Mitarbeiter 431"/>
        <s v="Mitarbeiter 432"/>
        <s v="Mitarbeiter 433"/>
        <s v="Mitarbeiter 434"/>
        <s v="Mitarbeiter 435"/>
        <s v="Mitarbeiter 436"/>
        <s v="Mitarbeiter 437"/>
        <s v="Mitarbeiter 438"/>
        <s v="Mitarbeiter 439"/>
        <s v="Mitarbeiter 440"/>
        <s v="Mitarbeiter 441"/>
        <s v="Mitarbeiter 442"/>
        <s v="Mitarbeiter 443"/>
        <s v="Mitarbeiter 444"/>
        <s v="Mitarbeiter 445"/>
        <s v="Mitarbeiter 446"/>
        <s v="Mitarbeiter 447"/>
        <s v="Mitarbeiter 448"/>
        <s v="Mitarbeiter 449"/>
        <s v="Mitarbeiter 450"/>
        <s v="Mitarbeiter 451"/>
        <s v="Mitarbeiter 452"/>
        <s v="Mitarbeiter 453"/>
        <s v="Mitarbeiter 454"/>
        <s v="Mitarbeiter 455"/>
        <s v="Mitarbeiter 456"/>
        <s v="Mitarbeiter 457"/>
        <s v="Mitarbeiter 458"/>
        <s v="Mitarbeiter 459"/>
        <s v="Mitarbeiter 460"/>
        <s v="Mitarbeiter 461"/>
        <s v="Mitarbeiter 462"/>
        <s v="Mitarbeiter 463"/>
        <s v="Mitarbeiter 464"/>
        <s v="Mitarbeiter 465"/>
        <s v="Mitarbeiter 466"/>
        <s v="Mitarbeiter 467"/>
        <s v="Mitarbeiter 468"/>
        <s v="Mitarbeiter 469"/>
        <s v="Mitarbeiter 470"/>
        <s v="Mitarbeiter 471"/>
        <s v="Mitarbeiter 472"/>
        <s v="Mitarbeiter 473"/>
        <s v="Mitarbeiter 474"/>
        <s v="Mitarbeiter 475"/>
        <s v="Mitarbeiter 476"/>
        <s v="Mitarbeiter 477"/>
        <s v="Mitarbeiter 478"/>
        <s v="Mitarbeiter 479"/>
        <s v="Mitarbeiter 480"/>
        <s v="Mitarbeiter 481"/>
        <s v="Mitarbeiter 482"/>
        <s v="Mitarbeiter 483"/>
        <s v="Mitarbeiter 484"/>
        <s v="Mitarbeiter 485"/>
        <s v="Mitarbeiter 486"/>
        <s v="Mitarbeiter 487"/>
        <s v="Mitarbeiter 488"/>
        <s v="Mitarbeiter 489"/>
        <s v="Mitarbeiter 490"/>
        <s v="Mitarbeiter 491"/>
        <s v="Mitarbeiter 492"/>
        <s v="Mitarbeiter 493"/>
        <s v="Mitarbeiter 494"/>
        <s v="Mitarbeiter 495"/>
        <s v="Mitarbeiter 496"/>
        <s v="Mitarbeiter 497"/>
        <s v="Mitarbeiter 498"/>
        <s v="Mitarbeiter 499"/>
        <s v="Mitarbeiter 500"/>
        <s v="Mitarbeiter 501"/>
        <s v="Mitarbeiter 502"/>
        <s v="Mitarbeiter 503"/>
        <s v="Mitarbeiter 504"/>
        <s v="Mitarbeiter 505"/>
        <s v="Mitarbeiter 506"/>
        <s v="Mitarbeiter 507"/>
        <s v="Mitarbeiter 508"/>
        <s v="Mitarbeiter 509"/>
        <s v="Mitarbeiter 510"/>
        <s v="Mitarbeiter 511"/>
        <s v="Mitarbeiter 512"/>
        <s v="Mitarbeiter 513"/>
        <s v="Mitarbeiter 514"/>
        <s v="Mitarbeiter 515"/>
        <s v="Mitarbeiter 516"/>
        <s v="Mitarbeiter 517"/>
        <s v="Mitarbeiter 518"/>
        <s v="Mitarbeiter 519"/>
        <s v="Mitarbeiter 520"/>
        <s v="Mitarbeiter 521"/>
        <s v="Mitarbeiter 522"/>
        <s v="Mitarbeiter 523"/>
        <s v="Mitarbeiter 524"/>
        <s v="Mitarbeiter 525"/>
        <s v="Mitarbeiter 526"/>
        <s v="Mitarbeiter 527"/>
        <s v="Mitarbeiter 528"/>
        <s v="Mitarbeiter 529"/>
        <s v="Mitarbeiter 530"/>
        <s v="Mitarbeiter 531"/>
        <s v="Mitarbeiter 532"/>
        <s v="Mitarbeiter 533"/>
        <s v="Mitarbeiter 534"/>
        <s v="Mitarbeiter 535"/>
        <s v="Mitarbeiter 536"/>
        <s v="Mitarbeiter 537"/>
        <s v="Mitarbeiter 538"/>
        <s v="Mitarbeiter 539"/>
        <s v="Mitarbeiter 540"/>
        <s v="Mitarbeiter 541"/>
        <s v="Mitarbeiter 542"/>
        <s v="Mitarbeiter 543"/>
        <s v="Mitarbeiter 544"/>
        <s v="Mitarbeiter 545"/>
        <s v="Mitarbeiter 546"/>
        <s v="Mitarbeiter 547"/>
        <s v="Mitarbeiter 548"/>
        <s v="Mitarbeiter 549"/>
        <s v="Mitarbeiter 550"/>
        <s v="Mitarbeiter 551"/>
        <s v="Mitarbeiter 552"/>
        <s v="Mitarbeiter 553"/>
        <s v="Mitarbeiter 554"/>
        <s v="Mitarbeiter 555"/>
        <s v="Mitarbeiter 556"/>
        <s v="Mitarbeiter 557"/>
        <s v="Mitarbeiter 558"/>
        <s v="Mitarbeiter 559"/>
        <s v="Mitarbeiter 560"/>
        <s v="Mitarbeiter 561"/>
        <s v="Mitarbeiter 562"/>
        <s v="Mitarbeiter 563"/>
        <s v="Mitarbeiter 564"/>
        <s v="Mitarbeiter 565"/>
        <s v="Mitarbeiter 566"/>
        <s v="Mitarbeiter 567"/>
        <s v="Mitarbeiter 568"/>
        <s v="Mitarbeiter 569"/>
        <s v="Mitarbeiter 570"/>
        <s v="Mitarbeiter 571"/>
        <s v="Mitarbeiter 572"/>
        <s v="Mitarbeiter 573"/>
        <s v="Mitarbeiter 574"/>
        <s v="Mitarbeiter 575"/>
        <s v="Mitarbeiter 576"/>
        <s v="Mitarbeiter 577"/>
        <s v="Mitarbeiter 578"/>
        <s v="Mitarbeiter 579"/>
        <s v="Mitarbeiter 580"/>
        <s v="Mitarbeiter 581"/>
        <s v="Mitarbeiter 582"/>
        <s v="Mitarbeiter 583"/>
        <s v="Mitarbeiter 584"/>
        <s v="Mitarbeiter 585"/>
        <s v="Mitarbeiter 586"/>
        <s v="Mitarbeiter 587"/>
        <s v="Mitarbeiter 588"/>
        <s v="Mitarbeiter 589"/>
        <s v="Mitarbeiter 590"/>
        <s v="Mitarbeiter 591"/>
        <s v="Mitarbeiter 592"/>
        <s v="Mitarbeiter 593"/>
        <s v="Mitarbeiter 594"/>
        <s v="Mitarbeiter 595"/>
        <s v="Mitarbeiter 596"/>
        <s v="Mitarbeiter 597"/>
        <s v="Mitarbeiter 598"/>
        <s v="Mitarbeiter 599"/>
        <s v="Mitarbeiter 600"/>
        <s v="Mitarbeiter 601"/>
        <s v="Mitarbeiter 602"/>
        <s v="Mitarbeiter 603"/>
        <s v="Mitarbeiter 604"/>
        <s v="Mitarbeiter 605"/>
        <s v="Mitarbeiter 606"/>
        <s v="Mitarbeiter 607"/>
        <s v="Mitarbeiter 608"/>
        <s v="Mitarbeiter 609"/>
        <s v="Mitarbeiter 610"/>
        <s v="Mitarbeiter 611"/>
        <s v="Mitarbeiter 612"/>
        <s v="Mitarbeiter 613"/>
        <s v="Mitarbeiter 614"/>
        <s v="Mitarbeiter 615"/>
        <s v="Mitarbeiter 616"/>
        <s v="Mitarbeiter 617"/>
        <s v="Mitarbeiter 618"/>
        <s v="Mitarbeiter 619"/>
        <s v="Mitarbeiter 620"/>
        <s v="Mitarbeiter 621"/>
        <s v="Mitarbeiter 622"/>
        <s v="Mitarbeiter 623"/>
        <s v="Mitarbeiter 624"/>
        <s v="Mitarbeiter 625"/>
        <s v="Mitarbeiter 626"/>
        <s v="Mitarbeiter 627"/>
        <s v="Mitarbeiter 628"/>
        <s v="Mitarbeiter 629"/>
        <s v="Mitarbeiter 630"/>
        <s v="Mitarbeiter 631"/>
        <s v="Mitarbeiter 632"/>
        <s v="Mitarbeiter 633"/>
        <s v="Mitarbeiter 634"/>
        <s v="Mitarbeiter 635"/>
        <s v="Mitarbeiter 636"/>
        <s v="Mitarbeiter 637"/>
        <s v="Mitarbeiter 638"/>
        <s v="Mitarbeiter 639"/>
        <s v="Mitarbeiter 640"/>
        <s v="Mitarbeiter 641"/>
        <s v="Mitarbeiter 642"/>
        <s v="Mitarbeiter 643"/>
        <s v="Mitarbeiter 644"/>
        <s v="Mitarbeiter 645"/>
        <s v="Mitarbeiter 646"/>
        <s v="Mitarbeiter 647"/>
        <s v="Mitarbeiter 648"/>
        <s v="Mitarbeiter 649"/>
        <s v="Mitarbeiter 650"/>
        <s v="Mitarbeiter 651"/>
        <s v="Mitarbeiter 652"/>
        <s v="Mitarbeiter 653"/>
        <s v="Mitarbeiter 654"/>
        <s v="Mitarbeiter 655"/>
        <s v="Mitarbeiter 656"/>
        <s v="Mitarbeiter 657"/>
        <s v="Mitarbeiter 658"/>
        <s v="Mitarbeiter 659"/>
        <s v="Mitarbeiter 660"/>
        <s v="Mitarbeiter 661"/>
        <s v="Mitarbeiter 662"/>
        <s v="Mitarbeiter 663"/>
        <s v="Mitarbeiter 664"/>
        <s v="Mitarbeiter 665"/>
        <s v="Mitarbeiter 666"/>
        <s v="Mitarbeiter 667"/>
        <s v="Mitarbeiter 668"/>
        <s v="Mitarbeiter 669"/>
        <s v="Mitarbeiter 670"/>
        <s v="Mitarbeiter 671"/>
        <s v="Mitarbeiter 672"/>
        <s v="Mitarbeiter 673"/>
        <s v="Mitarbeiter 674"/>
        <s v="Mitarbeiter 675"/>
        <s v="Mitarbeiter 676"/>
        <s v="Mitarbeiter 677"/>
        <s v="Mitarbeiter 678"/>
        <s v="Mitarbeiter 679"/>
        <s v="Mitarbeiter 680"/>
        <s v="Mitarbeiter 681"/>
        <s v="Mitarbeiter 682"/>
        <s v="Mitarbeiter 683"/>
        <s v="Mitarbeiter 684"/>
        <s v="Mitarbeiter 685"/>
        <s v="Mitarbeiter 686"/>
        <s v="Mitarbeiter 687"/>
        <s v="Mitarbeiter 688"/>
        <s v="Mitarbeiter 689"/>
        <s v="Mitarbeiter 690"/>
        <s v="Mitarbeiter 691"/>
        <s v="Mitarbeiter 692"/>
        <s v="Mitarbeiter 693"/>
        <s v="Mitarbeiter 694"/>
        <s v="Mitarbeiter 695"/>
        <s v="Mitarbeiter 696"/>
        <s v="Mitarbeiter 697"/>
        <s v="Mitarbeiter 698"/>
        <s v="Mitarbeiter 699"/>
        <s v="Mitarbeiter 700"/>
        <s v="Mitarbeiter 701"/>
        <s v="Mitarbeiter 702"/>
        <s v="Mitarbeiter 703"/>
        <s v="Mitarbeiter 704"/>
        <s v="Mitarbeiter 705"/>
        <s v="Mitarbeiter 706"/>
        <s v="Mitarbeiter 707"/>
        <s v="Mitarbeiter 708"/>
        <s v="Mitarbeiter 709"/>
        <s v="Mitarbeiter 710"/>
        <s v="Mitarbeiter 711"/>
        <s v="Mitarbeiter 712"/>
        <s v="Mitarbeiter 713"/>
        <s v="Mitarbeiter 714"/>
        <s v="Mitarbeiter 715"/>
        <s v="Mitarbeiter 716"/>
        <s v="Mitarbeiter 717"/>
        <s v="Mitarbeiter 718"/>
        <s v="Mitarbeiter 719"/>
        <s v="Mitarbeiter 720"/>
        <s v="Mitarbeiter 721"/>
        <s v="Mitarbeiter 722"/>
        <s v="Mitarbeiter 723"/>
        <s v="Mitarbeiter 724"/>
        <s v="Mitarbeiter 725"/>
        <s v="Mitarbeiter 726"/>
        <m/>
      </sharedItems>
    </cacheField>
    <cacheField name="SPLIT" numFmtId="0">
      <sharedItems containsBlank="1"/>
    </cacheField>
    <cacheField name="FIBU" numFmtId="0">
      <sharedItems containsString="0" containsBlank="1" containsNumber="1" containsInteger="1" minValue="1000" maxValue="1053" count="55">
        <n v="1047"/>
        <n v="1017"/>
        <n v="1010"/>
        <n v="1011"/>
        <n v="1013"/>
        <n v="1050"/>
        <n v="1014"/>
        <n v="1015"/>
        <n v="1009"/>
        <n v="1044"/>
        <n v="1032"/>
        <n v="1039"/>
        <n v="1046"/>
        <n v="1018"/>
        <n v="1003"/>
        <n v="1023"/>
        <n v="1019"/>
        <n v="1045"/>
        <n v="1037"/>
        <n v="1040"/>
        <n v="1020"/>
        <n v="1043"/>
        <n v="1022"/>
        <n v="1025"/>
        <n v="1038"/>
        <n v="1002"/>
        <n v="1048"/>
        <n v="1027"/>
        <n v="1004"/>
        <n v="1036"/>
        <n v="1028"/>
        <n v="1021"/>
        <n v="1034"/>
        <n v="1000"/>
        <n v="1052"/>
        <n v="1035"/>
        <n v="1024"/>
        <n v="1005"/>
        <n v="1031"/>
        <n v="1042"/>
        <n v="1001"/>
        <n v="1006"/>
        <n v="1033"/>
        <n v="1053"/>
        <n v="1041"/>
        <n v="1051"/>
        <n v="1008"/>
        <n v="1016"/>
        <n v="1030"/>
        <n v="1029"/>
        <n v="1026"/>
        <n v="1049"/>
        <n v="1007"/>
        <n v="1012"/>
        <m/>
      </sharedItems>
    </cacheField>
    <cacheField name="PCC" numFmtId="0">
      <sharedItems containsString="0" containsBlank="1" containsNumber="1" containsInteger="1" minValue="1000" maxValue="1096"/>
    </cacheField>
    <cacheField name="BRNO" numFmtId="0">
      <sharedItems containsString="0" containsBlank="1" containsNumber="1" containsInteger="1" minValue="100" maxValue="111" count="13">
        <n v="102"/>
        <n v="100"/>
        <n v="106"/>
        <n v="107"/>
        <n v="105"/>
        <n v="104"/>
        <n v="109"/>
        <n v="108"/>
        <n v="101"/>
        <n v="103"/>
        <n v="110"/>
        <n v="111"/>
        <m/>
      </sharedItems>
    </cacheField>
    <cacheField name="BRNA" numFmtId="0">
      <sharedItems containsBlank="1"/>
    </cacheField>
    <cacheField name="BRAPR" numFmtId="0">
      <sharedItems containsString="0" containsBlank="1" containsNumber="1" minValue="0.5" maxValue="1"/>
    </cacheField>
    <cacheField name="DEPARTMENT" numFmtId="0">
      <sharedItems containsBlank="1"/>
    </cacheField>
    <cacheField name="SV" numFmtId="0">
      <sharedItems containsBlank="1"/>
    </cacheField>
    <cacheField name="LEVEL" numFmtId="0">
      <sharedItems containsBlank="1"/>
    </cacheField>
    <cacheField name="Contract" numFmtId="0">
      <sharedItems containsBlank="1"/>
    </cacheField>
    <cacheField name="GENDER" numFmtId="0">
      <sharedItems containsBlank="1"/>
    </cacheField>
    <cacheField name="ENTRY" numFmtId="0">
      <sharedItems containsNonDate="0" containsDate="1" containsString="0" containsBlank="1" minDate="1986-02-17T00:00:00" maxDate="2019-11-26T00:00:00"/>
    </cacheField>
    <cacheField name="LEAVE" numFmtId="0">
      <sharedItems containsNonDate="0" containsDate="1" containsString="0" containsBlank="1" minDate="2020-04-14T00:00:00" maxDate="2023-03-01T00:00:00"/>
    </cacheField>
    <cacheField name="LSET" numFmtId="0">
      <sharedItems containsBlank="1"/>
    </cacheField>
    <cacheField name="SEN" numFmtId="0">
      <sharedItems containsString="0" containsBlank="1" containsNumber="1" containsInteger="1" minValue="0" maxValue="34"/>
    </cacheField>
    <cacheField name="BIRTH" numFmtId="0">
      <sharedItems containsNonDate="0" containsDate="1" containsString="0" containsBlank="1" minDate="1954-04-07T00:00:00" maxDate="2004-02-04T00:00:00"/>
    </cacheField>
    <cacheField name="AGE" numFmtId="0">
      <sharedItems containsString="0" containsBlank="1" containsNumber="1" containsInteger="1" minValue="15" maxValue="65"/>
    </cacheField>
    <cacheField name="VX" numFmtId="0">
      <sharedItems containsBlank="1"/>
    </cacheField>
    <cacheField name="VACY" numFmtId="0">
      <sharedItems containsString="0" containsBlank="1" containsNumber="1" containsInteger="1" minValue="0" maxValue="35"/>
    </cacheField>
    <cacheField name="VACM" numFmtId="2">
      <sharedItems containsString="0" containsBlank="1" containsNumber="1" minValue="0" maxValue="2.9166666666666665"/>
    </cacheField>
    <cacheField name="WT" numFmtId="0">
      <sharedItems containsString="0" containsBlank="1" containsNumber="1" containsInteger="1" minValue="8" maxValue="39"/>
    </cacheField>
    <cacheField name="FUNCTION" numFmtId="0">
      <sharedItems containsBlank="1" count="2">
        <s v="Function"/>
        <m/>
      </sharedItems>
    </cacheField>
    <cacheField name="FTE (FC)" numFmtId="164">
      <sharedItems containsString="0" containsBlank="1" containsNumber="1" minValue="0.20512820512820512" maxValue="1"/>
    </cacheField>
    <cacheField name="MONTH D" numFmtId="164">
      <sharedItems containsString="0" containsBlank="1" containsNumber="1" containsInteger="1" minValue="28" maxValue="730"/>
    </cacheField>
    <cacheField name="ABSENCE D" numFmtId="0">
      <sharedItems containsString="0" containsBlank="1" containsNumber="1" containsInteger="1" minValue="0" maxValue="0"/>
    </cacheField>
    <cacheField name="SALARY (FC)" numFmtId="44">
      <sharedItems containsString="0" containsBlank="1" containsNumber="1" containsInteger="1" minValue="1000" maxValue="138348"/>
    </cacheField>
    <cacheField name="SV-AG SALARY (FC)" numFmtId="44">
      <sharedItems containsString="0" containsBlank="1" containsNumber="1" minValue="219.25" maxValue="24097.516499999994"/>
    </cacheField>
    <cacheField name="Work clothes (FC)" numFmtId="44">
      <sharedItems containsString="0" containsBlank="1" containsNumber="1" minValue="-122.52000000000004" maxValue="0"/>
    </cacheField>
    <cacheField name="Bonus Retail (FC)" numFmtId="44">
      <sharedItems containsString="0" containsBlank="1" containsNumber="1" minValue="0" maxValue="10500"/>
    </cacheField>
    <cacheField name="DSL (FC)" numFmtId="44">
      <sharedItems containsString="0" containsBlank="1" containsNumber="1" minValue="0" maxValue="720"/>
    </cacheField>
    <cacheField name="Further Education (FC)" numFmtId="44">
      <sharedItems containsString="0" containsBlank="1" containsNumber="1" minValue="0" maxValue="1653.7199999999996"/>
    </cacheField>
    <cacheField name="Premiums Retail (FC)" numFmtId="44">
      <sharedItems containsString="0" containsBlank="1" containsNumber="1" minValue="0" maxValue="20000.04"/>
    </cacheField>
    <cacheField name="Provision Retail (FC)" numFmtId="44">
      <sharedItems containsString="0" containsBlank="1" containsNumber="1" minValue="0" maxValue="35640"/>
    </cacheField>
    <cacheField name="School cost (FC)" numFmtId="44">
      <sharedItems containsString="0" containsBlank="1" containsNumber="1" minValue="0" maxValue="37580.039999999994"/>
    </cacheField>
    <cacheField name="Other (FC)" numFmtId="44">
      <sharedItems containsString="0" containsBlank="1" containsNumber="1" minValue="0" maxValue="10000.08"/>
    </cacheField>
    <cacheField name="OVERTIME (FC)" numFmtId="44">
      <sharedItems containsString="0" containsBlank="1" containsNumber="1" containsInteger="1" minValue="0" maxValue="0"/>
    </cacheField>
    <cacheField name="SURCHARG. SERVT. (FC)" numFmtId="44">
      <sharedItems containsString="0" containsBlank="1" containsNumber="1" containsInteger="1" minValue="0" maxValue="0"/>
    </cacheField>
    <cacheField name="VACATION (FC)" numFmtId="44">
      <sharedItems containsString="0" containsBlank="1" containsNumber="1" minValue="0" maxValue="14108.174999999999"/>
    </cacheField>
    <cacheField name="X_MAS (FC)" numFmtId="44">
      <sharedItems containsString="0" containsBlank="1" containsNumber="1" minValue="0" maxValue="6340.95"/>
    </cacheField>
    <cacheField name="BAV (FC)" numFmtId="44">
      <sharedItems containsString="0" containsBlank="1" containsNumber="1" minValue="13.25" maxValue="318"/>
    </cacheField>
    <cacheField name="PAID OVERTIME (FC)" numFmtId="44">
      <sharedItems containsString="0" containsBlank="1" containsNumber="1" containsInteger="1" minValue="0" maxValue="0"/>
    </cacheField>
    <cacheField name="TRAVEL TIME (FC)" numFmtId="44">
      <sharedItems containsString="0" containsBlank="1" containsNumber="1" containsInteger="1" minValue="0" maxValue="0"/>
    </cacheField>
    <cacheField name="SURCHARG. FELPLG (FC)" numFmtId="44">
      <sharedItems containsString="0" containsBlank="1" containsNumber="1" containsInteger="1" minValue="0" maxValue="0"/>
    </cacheField>
    <cacheField name="MAWERBEN (FC)" numFmtId="44">
      <sharedItems containsString="0" containsBlank="1" containsNumber="1" containsInteger="1" minValue="0" maxValue="0"/>
    </cacheField>
    <cacheField name="SV-AG ADD (FC)" numFmtId="44">
      <sharedItems containsString="0" containsBlank="1" containsNumber="1" minValue="2.9673375000000002" maxValue="9962.014247846153"/>
    </cacheField>
    <cacheField name="CAR (FC)" numFmtId="44">
      <sharedItems containsString="0" containsBlank="1" containsNumber="1" minValue="0" maxValue="5427.4943999999978"/>
    </cacheField>
    <cacheField name="JUBILARE (FC)" numFmtId="44">
      <sharedItems containsString="0" containsBlank="1" containsNumber="1" minValue="0" maxValue="1908.4899999999996"/>
    </cacheField>
    <cacheField name="Quartale" numFmtId="0" databaseField="0">
      <fieldGroup base="1">
        <rangePr groupBy="quarters" startDate="2020-04-30T00:00:00" endDate="2021-04-02T00:00:00"/>
        <groupItems count="6">
          <s v="&lt;30.04.2020"/>
          <s v="Qrtl1"/>
          <s v="Qrtl2"/>
          <s v="Qrtl3"/>
          <s v="Qrtl4"/>
          <s v="&gt;02.04.2021"/>
        </groupItems>
      </fieldGroup>
    </cacheField>
    <cacheField name="Jahre" numFmtId="0" databaseField="0">
      <fieldGroup base="1">
        <rangePr groupBy="years" startDate="2020-04-30T00:00:00" endDate="2021-04-02T00:00:00"/>
        <groupItems count="4">
          <s v="&lt;30.04.2020"/>
          <s v="2020"/>
          <s v="2021"/>
          <s v="&gt;02.04.2021"/>
        </groupItems>
      </fieldGroup>
    </cacheField>
    <cacheField name="VAR(FTE)" numFmtId="0" formula="#NAME?-'FTE (FC)'" databaseField="0"/>
    <cacheField name="SAL(VAR)" numFmtId="0" formula="#NAME?-'SALARY (FC)'" databaseField="0"/>
    <cacheField name="SVAGSAL(VAR)" numFmtId="0" formula="#NAME?-'SV-AG SALARY (FC)'" databaseField="0"/>
    <cacheField name="Feld1" numFmtId="0" formula=" 0" databaseField="0"/>
  </cacheFields>
  <extLst>
    <ext xmlns:x14="http://schemas.microsoft.com/office/spreadsheetml/2009/9/main" uri="{725AE2AE-9491-48be-B2B4-4EB974FC3084}">
      <x14:pivotCacheDefinition pivotCacheId="118596060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43">
  <r>
    <d v="2020-04-01T00:00:00"/>
    <x v="0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30"/>
    <n v="0"/>
    <n v="1000"/>
    <n v="219.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0.2"/>
    <n v="0"/>
  </r>
  <r>
    <d v="2020-04-01T00:00:00"/>
    <x v="0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0"/>
    <n v="0"/>
    <n v="1001"/>
    <n v="219.469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0"/>
    <n v="0"/>
    <n v="1002"/>
    <n v="219.688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04-01T00:00:00"/>
    <x v="0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0"/>
    <n v="0"/>
    <n v="1003"/>
    <n v="219.90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0"/>
    <n v="0"/>
    <n v="1004"/>
    <n v="220.127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0"/>
    <n v="0"/>
    <n v="1005"/>
    <n v="220.34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0"/>
    <n v="0"/>
    <n v="1006"/>
    <n v="220.56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0"/>
    <n v="0"/>
    <n v="1007"/>
    <n v="220.78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0"/>
    <n v="0"/>
    <n v="1008"/>
    <n v="221.004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0"/>
    <n v="0"/>
    <n v="1009"/>
    <n v="221.22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0"/>
    <n v="0"/>
    <n v="1010"/>
    <n v="221.4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0"/>
    <n v="0"/>
    <n v="1011"/>
    <n v="221.661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0"/>
    <n v="0"/>
    <n v="1012"/>
    <n v="221.881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0"/>
    <n v="0"/>
    <n v="1013"/>
    <n v="222.10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4-01T00:00:00"/>
    <x v="0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0"/>
    <n v="0"/>
    <n v="1014"/>
    <n v="222.31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0"/>
    <n v="0"/>
    <n v="1015"/>
    <n v="222.538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0"/>
    <n v="0"/>
    <n v="1016"/>
    <n v="222.75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0"/>
    <n v="0"/>
    <n v="1017"/>
    <n v="222.977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0"/>
    <n v="0"/>
    <n v="1018"/>
    <n v="223.19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0"/>
    <n v="0"/>
    <n v="1019"/>
    <n v="223.41575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04-01T00:00:00"/>
    <x v="0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0"/>
    <n v="0"/>
    <n v="1020"/>
    <n v="223.63500000000002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04-01T00:00:00"/>
    <x v="0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0"/>
    <n v="0"/>
    <n v="1021"/>
    <n v="223.854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0"/>
    <n v="0"/>
    <n v="1022"/>
    <n v="224.07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0"/>
    <n v="0"/>
    <n v="1023"/>
    <n v="224.292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04-01T00:00:00"/>
    <x v="0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0"/>
    <n v="0"/>
    <n v="1024"/>
    <n v="224.5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0"/>
    <n v="0"/>
    <n v="1025"/>
    <n v="224.731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0"/>
    <n v="0"/>
    <n v="1026"/>
    <n v="224.950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04-01T00:00:00"/>
    <x v="0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1027"/>
    <n v="225.16975000000002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4-01T00:00:00"/>
    <x v="0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1028"/>
    <n v="225.389000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4-01T00:00:00"/>
    <x v="0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0"/>
    <n v="0"/>
    <n v="1029"/>
    <n v="225.60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1030"/>
    <n v="225.82750000000001"/>
    <n v="0"/>
    <n v="0"/>
    <n v="0"/>
    <n v="0"/>
    <n v="175"/>
    <n v="0"/>
    <n v="0"/>
    <n v="0"/>
    <n v="0"/>
    <n v="0"/>
    <n v="59.42307692307692"/>
    <n v="47.208333333333336"/>
    <n v="13.25"/>
    <n v="0"/>
    <n v="0"/>
    <n v="0"/>
    <n v="0"/>
    <n v="66.03869182692307"/>
    <n v="73.97175"/>
    <n v="0"/>
  </r>
  <r>
    <d v="2020-04-01T00:00:00"/>
    <x v="0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1031"/>
    <n v="226.04675000000003"/>
    <n v="0"/>
    <n v="0"/>
    <n v="0"/>
    <n v="0"/>
    <n v="175"/>
    <n v="0"/>
    <n v="0"/>
    <n v="0"/>
    <n v="0"/>
    <n v="0"/>
    <n v="59.480769230769226"/>
    <n v="47.25416666666667"/>
    <n v="13.25"/>
    <n v="0"/>
    <n v="0"/>
    <n v="0"/>
    <n v="0"/>
    <n v="66.061876394230765"/>
    <n v="73.97175"/>
    <n v="0"/>
  </r>
  <r>
    <d v="2020-04-01T00:00:00"/>
    <x v="0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0"/>
    <n v="0"/>
    <n v="1032"/>
    <n v="226.26600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04-01T00:00:00"/>
    <x v="0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0"/>
    <n v="0"/>
    <n v="1033"/>
    <n v="226.48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04-01T00:00:00"/>
    <x v="0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0"/>
    <n v="0"/>
    <n v="1034"/>
    <n v="226.70450000000002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04-01T00:00:00"/>
    <x v="0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0"/>
    <n v="0"/>
    <n v="1035"/>
    <n v="226.92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0"/>
    <n v="0"/>
    <n v="1036"/>
    <n v="227.143"/>
    <n v="0"/>
    <n v="0"/>
    <n v="0"/>
    <n v="0"/>
    <n v="0"/>
    <n v="0"/>
    <n v="0"/>
    <n v="0"/>
    <n v="0"/>
    <n v="0"/>
    <n v="69.730769230769226"/>
    <n v="47.483333333333334"/>
    <n v="26.5"/>
    <n v="0"/>
    <n v="0"/>
    <n v="0"/>
    <n v="0"/>
    <n v="32.184773269230774"/>
    <n v="0"/>
    <n v="0"/>
  </r>
  <r>
    <d v="2020-04-01T00:00:00"/>
    <x v="0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0"/>
    <n v="0"/>
    <n v="1037"/>
    <n v="227.36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0"/>
    <n v="0"/>
    <n v="1038"/>
    <n v="227.58150000000001"/>
    <n v="0"/>
    <n v="0"/>
    <n v="0"/>
    <n v="0"/>
    <n v="0"/>
    <n v="0"/>
    <n v="0"/>
    <n v="0"/>
    <n v="0"/>
    <n v="0"/>
    <n v="69.865384615384613"/>
    <n v="47.575000000000003"/>
    <n v="26.5"/>
    <n v="0"/>
    <n v="0"/>
    <n v="0"/>
    <n v="0"/>
    <n v="32.235449134615386"/>
    <n v="0"/>
    <n v="0"/>
  </r>
  <r>
    <d v="2020-04-01T00:00:00"/>
    <x v="0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0"/>
    <n v="0"/>
    <n v="1039"/>
    <n v="227.800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0"/>
    <n v="0"/>
    <n v="1040"/>
    <n v="228.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0"/>
    <n v="0"/>
    <n v="1041"/>
    <n v="228.239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0"/>
    <n v="0"/>
    <n v="1042"/>
    <n v="228.45850000000002"/>
    <n v="0"/>
    <n v="0"/>
    <n v="0"/>
    <n v="0"/>
    <n v="0"/>
    <n v="0"/>
    <n v="0"/>
    <n v="0"/>
    <n v="0"/>
    <n v="0"/>
    <n v="60.115384615384613"/>
    <n v="47.758333333333333"/>
    <n v="26.5"/>
    <n v="0"/>
    <n v="0"/>
    <n v="0"/>
    <n v="0"/>
    <n v="30.092994134615385"/>
    <n v="0"/>
    <n v="0"/>
  </r>
  <r>
    <d v="2020-04-01T00:00:00"/>
    <x v="0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0"/>
    <n v="0"/>
    <n v="1043"/>
    <n v="228.67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04-01T00:00:00"/>
    <x v="0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0"/>
    <n v="0"/>
    <n v="1044"/>
    <n v="228.896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04-01T00:00:00"/>
    <x v="0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0"/>
    <n v="0"/>
    <n v="1045"/>
    <n v="229.116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4-01T00:00:00"/>
    <x v="0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0"/>
    <n v="0"/>
    <n v="1046"/>
    <n v="229.33550000000002"/>
    <n v="0"/>
    <n v="0"/>
    <n v="0"/>
    <n v="0"/>
    <n v="0"/>
    <n v="0"/>
    <n v="0"/>
    <n v="0"/>
    <n v="0"/>
    <n v="0"/>
    <n v="60.346153846153847"/>
    <n v="47.94166666666667"/>
    <n v="26.5"/>
    <n v="0"/>
    <n v="0"/>
    <n v="0"/>
    <n v="0"/>
    <n v="30.18573240384616"/>
    <n v="0"/>
    <n v="121.69583333333333"/>
  </r>
  <r>
    <d v="2020-04-01T00:00:00"/>
    <x v="0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0"/>
    <n v="0"/>
    <n v="1047"/>
    <n v="229.554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04-01T00:00:00"/>
    <x v="0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0"/>
    <n v="0"/>
    <n v="1048"/>
    <n v="229.774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4-01T00:00:00"/>
    <x v="0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0"/>
    <n v="0"/>
    <n v="1049"/>
    <n v="229.99325000000002"/>
    <n v="0"/>
    <n v="0"/>
    <n v="0"/>
    <n v="0"/>
    <n v="0"/>
    <n v="0"/>
    <n v="0"/>
    <n v="0"/>
    <n v="0"/>
    <n v="0"/>
    <n v="60.519230769230766"/>
    <n v="48.079166666666673"/>
    <n v="26.5"/>
    <n v="0"/>
    <n v="0"/>
    <n v="0"/>
    <n v="0"/>
    <n v="30.25528610576923"/>
    <n v="0"/>
    <n v="121.69583333333333"/>
  </r>
  <r>
    <d v="2020-04-01T00:00:00"/>
    <x v="0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0"/>
    <n v="0"/>
    <n v="1050"/>
    <n v="230.212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4-01T00:00:00"/>
    <x v="0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0"/>
    <n v="0"/>
    <n v="1051"/>
    <n v="230.43175000000002"/>
    <n v="0"/>
    <n v="0"/>
    <n v="0"/>
    <n v="0"/>
    <n v="0"/>
    <n v="0"/>
    <n v="0"/>
    <n v="0"/>
    <n v="0"/>
    <n v="0"/>
    <n v="60.63461538461538"/>
    <n v="48.170833333333334"/>
    <n v="26.5"/>
    <n v="0"/>
    <n v="0"/>
    <n v="0"/>
    <n v="0"/>
    <n v="30.301655240384616"/>
    <n v="0"/>
    <n v="121.69583333333333"/>
  </r>
  <r>
    <d v="2020-04-01T00:00:00"/>
    <x v="0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0"/>
    <n v="0"/>
    <n v="1052"/>
    <n v="230.651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0"/>
    <n v="0"/>
    <n v="1053"/>
    <n v="230.87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0"/>
    <n v="0"/>
    <n v="1054"/>
    <n v="231.089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0"/>
    <n v="0"/>
    <n v="1055"/>
    <n v="231.30875"/>
    <n v="0"/>
    <n v="0"/>
    <n v="0"/>
    <n v="0"/>
    <n v="0"/>
    <n v="0"/>
    <n v="0"/>
    <n v="0"/>
    <n v="0"/>
    <n v="0"/>
    <n v="60.865384615384613"/>
    <n v="48.354166666666671"/>
    <n v="26.5"/>
    <n v="0"/>
    <n v="0"/>
    <n v="0"/>
    <n v="0"/>
    <n v="30.394393509615384"/>
    <n v="0"/>
    <n v="0"/>
  </r>
  <r>
    <d v="2020-04-01T00:00:00"/>
    <x v="0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0"/>
    <n v="0"/>
    <n v="1056"/>
    <n v="231.52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0"/>
    <n v="0"/>
    <n v="1057"/>
    <n v="231.74725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04-01T00:00:00"/>
    <x v="0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0"/>
    <n v="0"/>
    <n v="1058"/>
    <n v="231.966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0"/>
    <n v="0"/>
    <n v="1059"/>
    <n v="232.185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4-01T00:00:00"/>
    <x v="0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0"/>
    <n v="0"/>
    <n v="1060"/>
    <n v="232.405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0"/>
    <n v="0"/>
    <n v="1061"/>
    <n v="232.62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0"/>
    <n v="0"/>
    <n v="1062"/>
    <n v="232.843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0"/>
    <n v="0"/>
    <n v="1063"/>
    <n v="233.062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0"/>
    <n v="0"/>
    <n v="1064"/>
    <n v="233.282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0"/>
    <n v="0"/>
    <n v="1065"/>
    <n v="233.50125"/>
    <n v="0"/>
    <n v="875"/>
    <n v="60"/>
    <n v="0"/>
    <n v="0"/>
    <n v="0"/>
    <n v="0"/>
    <n v="0"/>
    <n v="0"/>
    <n v="0"/>
    <n v="61.442307692307693"/>
    <n v="48.812500000000007"/>
    <n v="26.5"/>
    <n v="0"/>
    <n v="0"/>
    <n v="0"/>
    <n v="0"/>
    <n v="240.01948918269235"/>
    <n v="104.5"/>
    <n v="0"/>
  </r>
  <r>
    <d v="2020-04-01T00:00:00"/>
    <x v="0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0"/>
    <n v="0"/>
    <n v="1066"/>
    <n v="233.72050000000002"/>
    <n v="0"/>
    <n v="0"/>
    <n v="0"/>
    <n v="0"/>
    <n v="0"/>
    <n v="0"/>
    <n v="0"/>
    <n v="0"/>
    <n v="0"/>
    <n v="0"/>
    <n v="61.5"/>
    <n v="48.858333333333334"/>
    <n v="26.5"/>
    <n v="0"/>
    <n v="0"/>
    <n v="0"/>
    <n v="0"/>
    <n v="30.649423750000004"/>
    <n v="0"/>
    <n v="0"/>
  </r>
  <r>
    <d v="2020-04-01T00:00:00"/>
    <x v="0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0"/>
    <n v="0"/>
    <n v="1067"/>
    <n v="233.93975"/>
    <n v="0"/>
    <n v="0"/>
    <n v="60"/>
    <n v="0"/>
    <n v="238.38"/>
    <n v="0"/>
    <n v="0"/>
    <n v="0"/>
    <n v="0"/>
    <n v="0"/>
    <n v="61.557692307692307"/>
    <n v="48.904166666666676"/>
    <n v="26.5"/>
    <n v="0"/>
    <n v="0"/>
    <n v="0"/>
    <n v="0"/>
    <n v="97.494809317307698"/>
    <n v="84.55"/>
    <n v="0"/>
  </r>
  <r>
    <d v="2020-04-01T00:00:00"/>
    <x v="0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0"/>
    <n v="0"/>
    <n v="1068"/>
    <n v="234.158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0"/>
    <n v="0"/>
    <n v="1069"/>
    <n v="234.378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0"/>
    <n v="0"/>
    <n v="1070"/>
    <n v="234.59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0"/>
    <n v="0"/>
    <n v="1071"/>
    <n v="234.816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0"/>
    <n v="0"/>
    <n v="1072"/>
    <n v="235.036"/>
    <n v="0"/>
    <n v="0"/>
    <n v="0"/>
    <n v="0"/>
    <n v="0"/>
    <n v="0"/>
    <n v="0"/>
    <n v="0"/>
    <n v="0"/>
    <n v="0"/>
    <n v="61.846153846153854"/>
    <n v="49.133333333333333"/>
    <n v="26.5"/>
    <n v="0"/>
    <n v="0"/>
    <n v="0"/>
    <n v="0"/>
    <n v="30.788531153846158"/>
    <n v="0"/>
    <n v="28.601666666666667"/>
  </r>
  <r>
    <d v="2020-04-01T00:00:00"/>
    <x v="0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0"/>
    <n v="0"/>
    <n v="1073"/>
    <n v="235.255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0"/>
    <n v="0"/>
    <n v="1074"/>
    <n v="235.47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0"/>
    <n v="0"/>
    <n v="1075"/>
    <n v="235.69375000000002"/>
    <n v="0"/>
    <n v="0"/>
    <n v="0"/>
    <n v="0"/>
    <n v="0"/>
    <n v="0"/>
    <n v="0"/>
    <n v="0"/>
    <n v="0"/>
    <n v="0"/>
    <n v="62.019230769230774"/>
    <n v="49.270833333333336"/>
    <n v="26.5"/>
    <n v="0"/>
    <n v="0"/>
    <n v="0"/>
    <n v="0"/>
    <n v="30.858084855769235"/>
    <n v="0"/>
    <n v="28.601666666666667"/>
  </r>
  <r>
    <d v="2020-04-01T00:00:00"/>
    <x v="0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0"/>
    <n v="0"/>
    <n v="1076"/>
    <n v="235.913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0"/>
    <n v="0"/>
    <n v="1077"/>
    <n v="236.13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0"/>
    <n v="0"/>
    <n v="1078"/>
    <n v="236.351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0"/>
    <n v="0"/>
    <n v="1079"/>
    <n v="236.57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0"/>
    <n v="0"/>
    <n v="1080"/>
    <n v="236.79000000000002"/>
    <n v="0"/>
    <n v="0"/>
    <n v="0"/>
    <n v="0"/>
    <n v="0"/>
    <n v="0"/>
    <n v="0"/>
    <n v="0"/>
    <n v="0"/>
    <n v="0"/>
    <n v="62.307692307692307"/>
    <n v="49.500000000000007"/>
    <n v="26.5"/>
    <n v="0"/>
    <n v="0"/>
    <n v="0"/>
    <n v="0"/>
    <n v="30.974007692307698"/>
    <n v="0"/>
    <n v="0"/>
  </r>
  <r>
    <d v="2020-04-01T00:00:00"/>
    <x v="0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0"/>
    <n v="0"/>
    <n v="1081"/>
    <n v="237.009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0"/>
    <n v="0"/>
    <n v="1082"/>
    <n v="237.228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0"/>
    <n v="0"/>
    <n v="1083"/>
    <n v="237.44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0"/>
    <n v="0"/>
    <n v="1084"/>
    <n v="237.66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0"/>
    <n v="0"/>
    <n v="1085"/>
    <n v="237.88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0"/>
    <n v="0"/>
    <n v="1086"/>
    <n v="238.10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0"/>
    <n v="0"/>
    <n v="1087"/>
    <n v="238.324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0"/>
    <n v="0"/>
    <n v="1088"/>
    <n v="238.54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0"/>
    <n v="0"/>
    <n v="1089"/>
    <n v="238.76325000000003"/>
    <n v="0"/>
    <n v="0"/>
    <n v="0"/>
    <n v="0"/>
    <n v="0"/>
    <n v="0"/>
    <n v="0"/>
    <n v="0"/>
    <n v="0"/>
    <n v="0"/>
    <n v="62.82692307692308"/>
    <n v="49.912500000000001"/>
    <n v="26.5"/>
    <n v="0"/>
    <n v="0"/>
    <n v="0"/>
    <n v="0"/>
    <n v="31.182668798076929"/>
    <n v="0"/>
    <n v="0"/>
  </r>
  <r>
    <d v="2020-04-01T00:00:00"/>
    <x v="0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0"/>
    <n v="0"/>
    <n v="1090"/>
    <n v="238.98250000000002"/>
    <n v="0"/>
    <n v="0"/>
    <n v="0"/>
    <n v="0"/>
    <n v="0"/>
    <n v="0"/>
    <n v="0"/>
    <n v="0"/>
    <n v="0"/>
    <n v="0"/>
    <n v="73.365384615384613"/>
    <n v="49.958333333333336"/>
    <n v="26.5"/>
    <n v="0"/>
    <n v="0"/>
    <n v="0"/>
    <n v="0"/>
    <n v="33.553021634615391"/>
    <n v="0"/>
    <n v="0"/>
  </r>
  <r>
    <d v="2020-04-01T00:00:00"/>
    <x v="0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0"/>
    <n v="0"/>
    <n v="1091"/>
    <n v="239.20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0"/>
    <n v="0"/>
    <n v="1092"/>
    <n v="239.42100000000002"/>
    <n v="0"/>
    <n v="0"/>
    <n v="0"/>
    <n v="0"/>
    <n v="0"/>
    <n v="0"/>
    <n v="0"/>
    <n v="0"/>
    <n v="0"/>
    <n v="0"/>
    <n v="63"/>
    <n v="50.050000000000004"/>
    <n v="26.5"/>
    <n v="0"/>
    <n v="0"/>
    <n v="0"/>
    <n v="0"/>
    <n v="31.252222500000006"/>
    <n v="0"/>
    <n v="0"/>
  </r>
  <r>
    <d v="2020-04-01T00:00:00"/>
    <x v="0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0"/>
    <n v="0"/>
    <n v="1093"/>
    <n v="239.64025000000004"/>
    <n v="0"/>
    <n v="0"/>
    <n v="0"/>
    <n v="0"/>
    <n v="0"/>
    <n v="0"/>
    <n v="0"/>
    <n v="0"/>
    <n v="0"/>
    <n v="0"/>
    <n v="63.057692307692314"/>
    <n v="50.095833333333331"/>
    <n v="26.5"/>
    <n v="0"/>
    <n v="0"/>
    <n v="0"/>
    <n v="0"/>
    <n v="31.275407067307697"/>
    <n v="0"/>
    <n v="0"/>
  </r>
  <r>
    <d v="2020-04-01T00:00:00"/>
    <x v="0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1094"/>
    <n v="239.8595"/>
    <n v="0"/>
    <n v="0"/>
    <n v="0"/>
    <n v="0"/>
    <n v="0"/>
    <n v="0"/>
    <n v="0"/>
    <n v="0"/>
    <n v="0"/>
    <n v="0"/>
    <n v="63.115384615384613"/>
    <n v="50.141666666666673"/>
    <n v="13.25"/>
    <n v="0"/>
    <n v="0"/>
    <n v="0"/>
    <n v="0"/>
    <n v="28.331254134615389"/>
    <n v="0"/>
    <n v="0"/>
  </r>
  <r>
    <d v="2020-04-01T00:00:00"/>
    <x v="0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1095"/>
    <n v="240.07875000000001"/>
    <n v="0"/>
    <n v="0"/>
    <n v="0"/>
    <n v="0"/>
    <n v="0"/>
    <n v="0"/>
    <n v="0"/>
    <n v="0"/>
    <n v="0"/>
    <n v="0"/>
    <n v="63.17307692307692"/>
    <n v="50.187500000000007"/>
    <n v="13.25"/>
    <n v="0"/>
    <n v="0"/>
    <n v="0"/>
    <n v="0"/>
    <n v="28.35443870192308"/>
    <n v="0"/>
    <n v="0"/>
  </r>
  <r>
    <d v="2020-04-01T00:00:00"/>
    <x v="0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0"/>
    <n v="0"/>
    <n v="1096"/>
    <n v="240.2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0"/>
    <n v="0"/>
    <n v="1097"/>
    <n v="240.517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0"/>
    <n v="0"/>
    <n v="1098"/>
    <n v="240.73650000000004"/>
    <n v="0"/>
    <n v="0"/>
    <n v="0"/>
    <n v="0"/>
    <n v="0"/>
    <n v="0"/>
    <n v="0"/>
    <n v="0"/>
    <n v="0"/>
    <n v="0"/>
    <n v="63.346153846153847"/>
    <n v="50.325000000000003"/>
    <n v="26.5"/>
    <n v="0"/>
    <n v="0"/>
    <n v="0"/>
    <n v="0"/>
    <n v="31.391329903846156"/>
    <n v="0"/>
    <n v="0"/>
  </r>
  <r>
    <d v="2020-04-01T00:00:00"/>
    <x v="0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0"/>
    <n v="0"/>
    <n v="1099"/>
    <n v="240.955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0"/>
    <n v="0"/>
    <n v="1100"/>
    <n v="241.17500000000001"/>
    <n v="0"/>
    <n v="0"/>
    <n v="0"/>
    <n v="0"/>
    <n v="0"/>
    <n v="0"/>
    <n v="0"/>
    <n v="0"/>
    <n v="0"/>
    <n v="0"/>
    <n v="63.461538461538467"/>
    <n v="50.416666666666671"/>
    <n v="26.5"/>
    <n v="0"/>
    <n v="0"/>
    <n v="0"/>
    <n v="0"/>
    <n v="31.437699038461542"/>
    <n v="0"/>
    <n v="0"/>
  </r>
  <r>
    <d v="2020-04-01T00:00:00"/>
    <x v="0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0"/>
    <n v="0"/>
    <n v="1101"/>
    <n v="241.39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0"/>
    <n v="0"/>
    <n v="1102"/>
    <n v="241.61350000000002"/>
    <n v="0"/>
    <n v="0"/>
    <n v="0"/>
    <n v="0"/>
    <n v="0"/>
    <n v="0"/>
    <n v="0"/>
    <n v="0"/>
    <n v="0"/>
    <n v="0"/>
    <n v="63.57692307692308"/>
    <n v="50.508333333333333"/>
    <n v="26.5"/>
    <n v="0"/>
    <n v="0"/>
    <n v="0"/>
    <n v="0"/>
    <n v="31.484068173076928"/>
    <n v="0"/>
    <n v="0"/>
  </r>
  <r>
    <d v="2020-04-01T00:00:00"/>
    <x v="0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0"/>
    <n v="0"/>
    <n v="1103"/>
    <n v="241.83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0"/>
    <n v="0"/>
    <n v="1104"/>
    <n v="242.05200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04-01T00:00:00"/>
    <x v="0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0"/>
    <n v="0"/>
    <n v="1105"/>
    <n v="242.27125000000001"/>
    <n v="0"/>
    <n v="0"/>
    <n v="0"/>
    <n v="0"/>
    <n v="0"/>
    <n v="0"/>
    <n v="0"/>
    <n v="0"/>
    <n v="0"/>
    <n v="0"/>
    <n v="63.75"/>
    <n v="50.645833333333336"/>
    <n v="26.5"/>
    <n v="0"/>
    <n v="0"/>
    <n v="0"/>
    <n v="0"/>
    <n v="31.553621875000005"/>
    <n v="0"/>
    <n v="0"/>
  </r>
  <r>
    <d v="2020-04-01T00:00:00"/>
    <x v="0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0"/>
    <n v="0"/>
    <n v="1106"/>
    <n v="242.49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0"/>
    <n v="0"/>
    <n v="1107"/>
    <n v="242.709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0"/>
    <n v="0"/>
    <n v="1108"/>
    <n v="242.929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0"/>
    <n v="0"/>
    <n v="1109"/>
    <n v="243.148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04-01T00:00:00"/>
    <x v="0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0"/>
    <n v="0"/>
    <n v="1110"/>
    <n v="243.367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0"/>
    <n v="0"/>
    <n v="1111"/>
    <n v="243.586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0"/>
    <n v="0"/>
    <n v="1112"/>
    <n v="243.80600000000004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04-01T00:00:00"/>
    <x v="0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0"/>
    <n v="0"/>
    <n v="1113"/>
    <n v="244.025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04-01T00:00:00"/>
    <x v="0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0"/>
    <n v="0"/>
    <n v="1114"/>
    <n v="244.244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0"/>
    <n v="0"/>
    <n v="1115"/>
    <n v="244.46375"/>
    <n v="0"/>
    <n v="0"/>
    <n v="0"/>
    <n v="0"/>
    <n v="0"/>
    <n v="0"/>
    <n v="0"/>
    <n v="0"/>
    <n v="0"/>
    <n v="0"/>
    <n v="64.32692307692308"/>
    <n v="51.104166666666671"/>
    <n v="26.5"/>
    <n v="0"/>
    <n v="0"/>
    <n v="0"/>
    <n v="0"/>
    <n v="31.785467548076927"/>
    <n v="0"/>
    <n v="0"/>
  </r>
  <r>
    <d v="2020-04-01T00:00:00"/>
    <x v="0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0"/>
    <n v="0"/>
    <n v="1116"/>
    <n v="244.68299999999999"/>
    <n v="0"/>
    <n v="0"/>
    <n v="0"/>
    <n v="0"/>
    <n v="0"/>
    <n v="0"/>
    <n v="0"/>
    <n v="0"/>
    <n v="0"/>
    <n v="0"/>
    <n v="64.384615384615387"/>
    <n v="51.150000000000006"/>
    <n v="26.5"/>
    <n v="0"/>
    <n v="0"/>
    <n v="0"/>
    <n v="0"/>
    <n v="31.808652115384618"/>
    <n v="0"/>
    <n v="0"/>
  </r>
  <r>
    <d v="2020-04-01T00:00:00"/>
    <x v="0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0"/>
    <n v="0"/>
    <n v="1117"/>
    <n v="244.90225000000001"/>
    <n v="0"/>
    <n v="0"/>
    <n v="0"/>
    <n v="0"/>
    <n v="0"/>
    <n v="0"/>
    <n v="0"/>
    <n v="0"/>
    <n v="0"/>
    <n v="0"/>
    <n v="75.182692307692307"/>
    <n v="51.195833333333333"/>
    <n v="26.5"/>
    <n v="0"/>
    <n v="0"/>
    <n v="0"/>
    <n v="0"/>
    <n v="34.237145817307692"/>
    <n v="0"/>
    <n v="0"/>
  </r>
  <r>
    <d v="2020-04-01T00:00:00"/>
    <x v="0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0"/>
    <n v="0"/>
    <n v="1118"/>
    <n v="245.121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0"/>
    <n v="0"/>
    <n v="1119"/>
    <n v="245.340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0"/>
    <n v="0"/>
    <n v="1120"/>
    <n v="245.5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0"/>
    <n v="0"/>
    <n v="1121"/>
    <n v="245.77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0"/>
    <n v="0"/>
    <n v="1122"/>
    <n v="245.998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1123"/>
    <n v="246.21775000000002"/>
    <n v="0"/>
    <n v="0"/>
    <n v="0"/>
    <n v="0"/>
    <n v="0"/>
    <n v="0"/>
    <n v="0"/>
    <n v="0"/>
    <n v="0"/>
    <n v="0"/>
    <n v="126.33749999999999"/>
    <n v="51.470833333333331"/>
    <n v="13.25"/>
    <n v="0"/>
    <n v="0"/>
    <n v="0"/>
    <n v="0"/>
    <n v="42.787513750000002"/>
    <n v="0"/>
    <n v="0"/>
  </r>
  <r>
    <d v="2020-04-01T00:00:00"/>
    <x v="0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1124"/>
    <n v="246.43700000000001"/>
    <n v="0"/>
    <n v="0"/>
    <n v="0"/>
    <n v="0"/>
    <n v="0"/>
    <n v="0"/>
    <n v="0"/>
    <n v="0"/>
    <n v="0"/>
    <n v="0"/>
    <n v="126.45"/>
    <n v="51.516666666666673"/>
    <n v="13.25"/>
    <n v="0"/>
    <n v="0"/>
    <n v="0"/>
    <n v="0"/>
    <n v="42.822972500000006"/>
    <n v="0"/>
    <n v="0"/>
  </r>
  <r>
    <d v="2020-04-01T00:00:00"/>
    <x v="0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0"/>
    <n v="0"/>
    <n v="1125"/>
    <n v="246.65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0"/>
    <n v="0"/>
    <n v="1126"/>
    <n v="246.875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4-01T00:00:00"/>
    <x v="0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0"/>
    <n v="0"/>
    <n v="1127"/>
    <n v="247.09475"/>
    <n v="0"/>
    <n v="0"/>
    <n v="0"/>
    <n v="0"/>
    <n v="0"/>
    <n v="0"/>
    <n v="0"/>
    <n v="0"/>
    <n v="0"/>
    <n v="0"/>
    <n v="65.019230769230774"/>
    <n v="51.654166666666676"/>
    <n v="26.5"/>
    <n v="0"/>
    <n v="0"/>
    <n v="0"/>
    <n v="0"/>
    <n v="32.063682355769231"/>
    <n v="0"/>
    <n v="23.726666666666667"/>
  </r>
  <r>
    <d v="2020-04-01T00:00:00"/>
    <x v="0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0"/>
    <n v="0"/>
    <n v="1128"/>
    <n v="247.314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0"/>
    <n v="0"/>
    <n v="1129"/>
    <n v="247.53325000000001"/>
    <n v="0"/>
    <n v="0"/>
    <n v="0"/>
    <n v="0"/>
    <n v="0"/>
    <n v="0"/>
    <n v="0"/>
    <n v="0"/>
    <n v="0"/>
    <n v="0"/>
    <n v="65.134615384615387"/>
    <n v="51.745833333333337"/>
    <n v="26.5"/>
    <n v="0"/>
    <n v="0"/>
    <n v="0"/>
    <n v="0"/>
    <n v="32.11005149038462"/>
    <n v="0"/>
    <n v="23.726666666666667"/>
  </r>
  <r>
    <d v="2020-04-01T00:00:00"/>
    <x v="0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0"/>
    <n v="0"/>
    <n v="1130"/>
    <n v="247.752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04-01T00:00:00"/>
    <x v="0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0"/>
    <n v="0"/>
    <n v="1131"/>
    <n v="247.971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4-01T00:00:00"/>
    <x v="0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0"/>
    <n v="0"/>
    <n v="1132"/>
    <n v="248.19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4-01T00:00:00"/>
    <x v="0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0"/>
    <n v="0"/>
    <n v="1133"/>
    <n v="248.41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0"/>
    <n v="0"/>
    <n v="1134"/>
    <n v="248.62950000000001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04-01T00:00:00"/>
    <x v="0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0"/>
    <n v="0"/>
    <n v="1135"/>
    <n v="248.84875"/>
    <n v="0"/>
    <n v="0"/>
    <n v="0"/>
    <n v="0"/>
    <n v="0"/>
    <n v="0"/>
    <n v="0"/>
    <n v="0"/>
    <n v="0"/>
    <n v="0"/>
    <n v="76.394230769230774"/>
    <n v="52.020833333333336"/>
    <n v="26.5"/>
    <n v="0"/>
    <n v="0"/>
    <n v="0"/>
    <n v="0"/>
    <n v="34.693228605769235"/>
    <n v="0"/>
    <n v="0"/>
  </r>
  <r>
    <d v="2020-04-01T00:00:00"/>
    <x v="0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0"/>
    <n v="0"/>
    <n v="1136"/>
    <n v="249.06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0"/>
    <n v="0"/>
    <n v="1137"/>
    <n v="249.28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04-01T00:00:00"/>
    <x v="0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0"/>
    <n v="0"/>
    <n v="1138"/>
    <n v="249.50650000000002"/>
    <n v="0"/>
    <n v="0"/>
    <n v="60"/>
    <n v="0"/>
    <n v="1666.67"/>
    <n v="0"/>
    <n v="0"/>
    <n v="0"/>
    <n v="0"/>
    <n v="0"/>
    <n v="65.65384615384616"/>
    <n v="52.158333333333331"/>
    <n v="26.5"/>
    <n v="0"/>
    <n v="0"/>
    <n v="0"/>
    <n v="0"/>
    <n v="419.00645909615389"/>
    <n v="102.98"/>
    <n v="0"/>
  </r>
  <r>
    <d v="2020-04-01T00:00:00"/>
    <x v="0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0"/>
    <n v="0"/>
    <n v="1139"/>
    <n v="249.72575000000001"/>
    <n v="0"/>
    <n v="0"/>
    <n v="0"/>
    <n v="0"/>
    <n v="0"/>
    <n v="0"/>
    <n v="0"/>
    <n v="0"/>
    <n v="0"/>
    <n v="0"/>
    <n v="65.711538461538453"/>
    <n v="52.204166666666673"/>
    <n v="26.5"/>
    <n v="0"/>
    <n v="0"/>
    <n v="0"/>
    <n v="0"/>
    <n v="32.341897163461539"/>
    <n v="0"/>
    <n v="0"/>
  </r>
  <r>
    <d v="2020-04-01T00:00:00"/>
    <x v="0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0"/>
    <n v="0"/>
    <n v="1140"/>
    <n v="249.94500000000002"/>
    <n v="0"/>
    <n v="0"/>
    <n v="0"/>
    <n v="0"/>
    <n v="0"/>
    <n v="0"/>
    <n v="0"/>
    <n v="0"/>
    <n v="0"/>
    <n v="0"/>
    <n v="65.769230769230774"/>
    <n v="52.250000000000007"/>
    <n v="26.5"/>
    <n v="0"/>
    <n v="0"/>
    <n v="0"/>
    <n v="0"/>
    <n v="32.365081730769234"/>
    <n v="0"/>
    <n v="0"/>
  </r>
  <r>
    <d v="2020-04-01T00:00:00"/>
    <x v="0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1141"/>
    <n v="250.164250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4-01T00:00:00"/>
    <x v="0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1142"/>
    <n v="250.383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4-01T00:00:00"/>
    <x v="0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1143"/>
    <n v="250.60275000000001"/>
    <n v="0"/>
    <n v="0"/>
    <n v="0"/>
    <n v="0"/>
    <n v="0"/>
    <n v="0"/>
    <n v="0"/>
    <n v="0"/>
    <n v="0"/>
    <n v="0"/>
    <n v="65.942307692307693"/>
    <n v="52.387500000000003"/>
    <n v="13.25"/>
    <n v="0"/>
    <n v="0"/>
    <n v="0"/>
    <n v="0"/>
    <n v="29.467297932692311"/>
    <n v="0"/>
    <n v="0"/>
  </r>
  <r>
    <d v="2020-04-01T00:00:00"/>
    <x v="0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1144"/>
    <n v="250.822"/>
    <n v="0"/>
    <n v="0"/>
    <n v="0"/>
    <n v="0"/>
    <n v="0"/>
    <n v="0"/>
    <n v="0"/>
    <n v="0"/>
    <n v="0"/>
    <n v="0"/>
    <n v="66"/>
    <n v="52.433333333333337"/>
    <n v="13.25"/>
    <n v="0"/>
    <n v="0"/>
    <n v="0"/>
    <n v="0"/>
    <n v="29.490482500000002"/>
    <n v="0"/>
    <n v="0"/>
  </r>
  <r>
    <d v="2020-04-01T00:00:00"/>
    <x v="0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0"/>
    <n v="0"/>
    <n v="1145"/>
    <n v="251.041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0"/>
    <n v="0"/>
    <n v="1146"/>
    <n v="251.260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0"/>
    <n v="0"/>
    <n v="1147"/>
    <n v="251.479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0"/>
    <n v="0"/>
    <n v="1148"/>
    <n v="251.69900000000001"/>
    <n v="0"/>
    <n v="0"/>
    <n v="60"/>
    <n v="0"/>
    <n v="807.91"/>
    <n v="0"/>
    <n v="0"/>
    <n v="0"/>
    <n v="0"/>
    <n v="0"/>
    <n v="66.230769230769226"/>
    <n v="52.616666666666674"/>
    <n v="26.5"/>
    <n v="0"/>
    <n v="0"/>
    <n v="0"/>
    <n v="0"/>
    <n v="226.91900276923076"/>
    <n v="101.08"/>
    <n v="0"/>
  </r>
  <r>
    <d v="2020-04-01T00:00:00"/>
    <x v="0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0"/>
    <n v="0"/>
    <n v="1149"/>
    <n v="251.91825000000003"/>
    <n v="0"/>
    <n v="0"/>
    <n v="30"/>
    <n v="0"/>
    <n v="0"/>
    <n v="0"/>
    <n v="0"/>
    <n v="0"/>
    <n v="0"/>
    <n v="0"/>
    <n v="66.288461538461547"/>
    <n v="52.662500000000001"/>
    <n v="26.5"/>
    <n v="0"/>
    <n v="0"/>
    <n v="0"/>
    <n v="0"/>
    <n v="39.292242836538463"/>
    <n v="99.18"/>
    <n v="0"/>
  </r>
  <r>
    <d v="2020-04-01T00:00:00"/>
    <x v="0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0"/>
    <n v="0"/>
    <n v="1150"/>
    <n v="252.13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0"/>
    <n v="0"/>
    <n v="1151"/>
    <n v="252.35674999999998"/>
    <n v="0"/>
    <n v="0"/>
    <n v="0"/>
    <n v="0"/>
    <n v="0"/>
    <n v="0"/>
    <n v="0"/>
    <n v="0"/>
    <n v="0"/>
    <n v="0"/>
    <n v="66.403846153846146"/>
    <n v="52.75416666666667"/>
    <n v="26.5"/>
    <n v="0"/>
    <n v="0"/>
    <n v="0"/>
    <n v="0"/>
    <n v="32.620111971153847"/>
    <n v="0"/>
    <n v="0"/>
  </r>
  <r>
    <d v="2020-04-01T00:00:00"/>
    <x v="0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0"/>
    <n v="0"/>
    <n v="1152"/>
    <n v="252.57600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04-01T00:00:00"/>
    <x v="0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0"/>
    <n v="0"/>
    <n v="1153"/>
    <n v="252.79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0"/>
    <n v="0"/>
    <n v="1154"/>
    <n v="253.01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0"/>
    <n v="0"/>
    <n v="1155"/>
    <n v="253.233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0"/>
    <n v="0"/>
    <n v="1156"/>
    <n v="253.45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1157"/>
    <n v="253.67225000000002"/>
    <n v="0"/>
    <n v="0"/>
    <n v="0"/>
    <n v="0"/>
    <n v="0"/>
    <n v="0"/>
    <n v="0"/>
    <n v="0"/>
    <n v="0"/>
    <n v="0"/>
    <n v="66.75"/>
    <n v="53.029166666666676"/>
    <n v="13.25"/>
    <n v="0"/>
    <n v="0"/>
    <n v="0"/>
    <n v="0"/>
    <n v="29.791881875000001"/>
    <n v="52.359249999999996"/>
    <n v="0"/>
  </r>
  <r>
    <d v="2020-04-01T00:00:00"/>
    <x v="0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1158"/>
    <n v="253.89150000000001"/>
    <n v="0"/>
    <n v="0"/>
    <n v="0"/>
    <n v="0"/>
    <n v="0"/>
    <n v="0"/>
    <n v="0"/>
    <n v="0"/>
    <n v="0"/>
    <n v="0"/>
    <n v="66.807692307692307"/>
    <n v="53.075000000000003"/>
    <n v="13.25"/>
    <n v="0"/>
    <n v="0"/>
    <n v="0"/>
    <n v="0"/>
    <n v="29.815066442307693"/>
    <n v="52.359249999999996"/>
    <n v="0"/>
  </r>
  <r>
    <d v="2020-04-01T00:00:00"/>
    <x v="0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0"/>
    <n v="0"/>
    <n v="1159"/>
    <n v="254.110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0"/>
    <n v="0"/>
    <n v="1160"/>
    <n v="254.33"/>
    <n v="0"/>
    <n v="0"/>
    <n v="0"/>
    <n v="0"/>
    <n v="0"/>
    <n v="0"/>
    <n v="0"/>
    <n v="0"/>
    <n v="0"/>
    <n v="0"/>
    <n v="104.39999999999999"/>
    <n v="53.166666666666671"/>
    <n v="26.5"/>
    <n v="0"/>
    <n v="0"/>
    <n v="0"/>
    <n v="0"/>
    <n v="41.221730000000001"/>
    <n v="0"/>
    <n v="0"/>
  </r>
  <r>
    <d v="2020-04-01T00:00:00"/>
    <x v="0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0"/>
    <n v="0"/>
    <n v="1161"/>
    <n v="254.549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04-01T00:00:00"/>
    <x v="0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0"/>
    <n v="0"/>
    <n v="1162"/>
    <n v="254.768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0"/>
    <n v="0"/>
    <n v="1163"/>
    <n v="254.987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04-01T00:00:00"/>
    <x v="0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0"/>
    <n v="0"/>
    <n v="1164"/>
    <n v="255.206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0"/>
    <n v="0"/>
    <n v="1165"/>
    <n v="255.426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0"/>
    <n v="0"/>
    <n v="1166"/>
    <n v="255.645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0"/>
    <n v="0"/>
    <n v="1167"/>
    <n v="255.864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04-01T00:00:00"/>
    <x v="0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0"/>
    <n v="0"/>
    <n v="1168"/>
    <n v="256.08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0"/>
    <n v="0"/>
    <n v="1169"/>
    <n v="256.30324999999999"/>
    <n v="0"/>
    <n v="0"/>
    <n v="0"/>
    <n v="0"/>
    <n v="0"/>
    <n v="0"/>
    <n v="0"/>
    <n v="0"/>
    <n v="0"/>
    <n v="0"/>
    <n v="67.442307692307693"/>
    <n v="53.579166666666673"/>
    <n v="26.5"/>
    <n v="0"/>
    <n v="0"/>
    <n v="0"/>
    <n v="0"/>
    <n v="33.037434182692309"/>
    <n v="0"/>
    <n v="0"/>
  </r>
  <r>
    <d v="2020-04-01T00:00:00"/>
    <x v="0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0"/>
    <n v="0"/>
    <n v="1170"/>
    <n v="256.522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0"/>
    <n v="0"/>
    <n v="1171"/>
    <n v="256.741750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04-01T00:00:00"/>
    <x v="0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0"/>
    <n v="0"/>
    <n v="1172"/>
    <n v="256.96100000000001"/>
    <n v="0"/>
    <n v="0"/>
    <n v="0"/>
    <n v="0"/>
    <n v="0"/>
    <n v="0"/>
    <n v="0"/>
    <n v="0"/>
    <n v="0"/>
    <n v="0"/>
    <n v="67.615384615384613"/>
    <n v="53.716666666666676"/>
    <n v="26.5"/>
    <n v="0"/>
    <n v="0"/>
    <n v="0"/>
    <n v="0"/>
    <n v="33.106987884615386"/>
    <n v="0"/>
    <n v="0"/>
  </r>
  <r>
    <d v="2020-04-01T00:00:00"/>
    <x v="0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0"/>
    <n v="0"/>
    <n v="1173"/>
    <n v="257.180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4-01T00:00:00"/>
    <x v="0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0"/>
    <n v="0"/>
    <n v="1174"/>
    <n v="257.39949999999999"/>
    <n v="0"/>
    <n v="0"/>
    <n v="0"/>
    <n v="0"/>
    <n v="0"/>
    <n v="0"/>
    <n v="0"/>
    <n v="0"/>
    <n v="0"/>
    <n v="0"/>
    <n v="67.730769230769241"/>
    <n v="53.808333333333337"/>
    <n v="26.5"/>
    <n v="0"/>
    <n v="0"/>
    <n v="0"/>
    <n v="0"/>
    <n v="33.153357019230768"/>
    <n v="0"/>
    <n v="0"/>
  </r>
  <r>
    <d v="2020-04-01T00:00:00"/>
    <x v="0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0"/>
    <n v="0"/>
    <n v="1175"/>
    <n v="257.61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0"/>
    <n v="0"/>
    <n v="1176"/>
    <n v="257.83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0"/>
    <n v="0"/>
    <n v="1177"/>
    <n v="258.057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0"/>
    <n v="0"/>
    <n v="1178"/>
    <n v="258.2765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04-01T00:00:00"/>
    <x v="0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0"/>
    <n v="0"/>
    <n v="1179"/>
    <n v="258.495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0"/>
    <n v="0"/>
    <n v="1180"/>
    <n v="258.71500000000003"/>
    <n v="0"/>
    <n v="0"/>
    <n v="0"/>
    <n v="0"/>
    <n v="0"/>
    <n v="0"/>
    <n v="0"/>
    <n v="0"/>
    <n v="0"/>
    <n v="0"/>
    <n v="68.07692307692308"/>
    <n v="54.083333333333336"/>
    <n v="26.5"/>
    <n v="0"/>
    <n v="0"/>
    <n v="0"/>
    <n v="0"/>
    <n v="33.292464423076922"/>
    <n v="0"/>
    <n v="0"/>
  </r>
  <r>
    <d v="2020-04-01T00:00:00"/>
    <x v="0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0"/>
    <n v="0"/>
    <n v="1181"/>
    <n v="258.93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04-01T00:00:00"/>
    <x v="0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0"/>
    <n v="0"/>
    <n v="1182"/>
    <n v="259.153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04-01T00:00:00"/>
    <x v="0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0"/>
    <n v="0"/>
    <n v="1183"/>
    <n v="259.37275"/>
    <n v="0"/>
    <n v="0"/>
    <n v="0"/>
    <n v="0"/>
    <n v="0"/>
    <n v="0"/>
    <n v="0"/>
    <n v="0"/>
    <n v="0"/>
    <n v="0"/>
    <n v="79.625"/>
    <n v="54.220833333333339"/>
    <n v="26.5"/>
    <n v="0"/>
    <n v="0"/>
    <n v="0"/>
    <n v="0"/>
    <n v="35.909449375000001"/>
    <n v="0"/>
    <n v="0"/>
  </r>
  <r>
    <d v="2020-04-01T00:00:00"/>
    <x v="0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0"/>
    <n v="0"/>
    <n v="1184"/>
    <n v="259.59199999999998"/>
    <n v="0"/>
    <n v="0"/>
    <n v="0"/>
    <n v="0"/>
    <n v="0"/>
    <n v="0"/>
    <n v="0"/>
    <n v="0"/>
    <n v="0"/>
    <n v="0"/>
    <n v="68.307692307692307"/>
    <n v="54.266666666666673"/>
    <n v="26.5"/>
    <n v="0"/>
    <n v="0"/>
    <n v="0"/>
    <n v="0"/>
    <n v="33.385202692307693"/>
    <n v="0"/>
    <n v="0"/>
  </r>
  <r>
    <d v="2020-04-01T00:00:00"/>
    <x v="0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0"/>
    <n v="0"/>
    <n v="1185"/>
    <n v="259.81125000000003"/>
    <n v="0"/>
    <n v="0"/>
    <n v="60"/>
    <n v="0"/>
    <n v="0"/>
    <n v="0"/>
    <n v="0"/>
    <n v="0"/>
    <n v="0"/>
    <n v="0"/>
    <n v="68.365384615384613"/>
    <n v="54.312500000000007"/>
    <n v="26.5"/>
    <n v="0"/>
    <n v="0"/>
    <n v="0"/>
    <n v="0"/>
    <n v="46.845387259615386"/>
    <n v="107.16"/>
    <n v="0"/>
  </r>
  <r>
    <d v="2020-04-01T00:00:00"/>
    <x v="0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0"/>
    <n v="0"/>
    <n v="1186"/>
    <n v="260.03050000000002"/>
    <n v="0"/>
    <n v="0"/>
    <n v="0"/>
    <n v="0"/>
    <n v="0"/>
    <n v="0"/>
    <n v="0"/>
    <n v="0"/>
    <n v="0"/>
    <n v="0"/>
    <n v="68.42307692307692"/>
    <n v="54.358333333333334"/>
    <n v="26.5"/>
    <n v="0"/>
    <n v="0"/>
    <n v="0"/>
    <n v="0"/>
    <n v="33.431571826923076"/>
    <n v="0"/>
    <n v="18.853333333333335"/>
  </r>
  <r>
    <d v="2020-04-01T00:00:00"/>
    <x v="0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0"/>
    <n v="0"/>
    <n v="1187"/>
    <n v="260.24975000000001"/>
    <n v="0"/>
    <n v="0"/>
    <n v="0"/>
    <n v="0"/>
    <n v="0"/>
    <n v="0"/>
    <n v="0"/>
    <n v="0"/>
    <n v="0"/>
    <n v="0"/>
    <n v="68.480769230769226"/>
    <n v="54.404166666666676"/>
    <n v="26.5"/>
    <n v="0"/>
    <n v="0"/>
    <n v="0"/>
    <n v="0"/>
    <n v="33.45475639423077"/>
    <n v="0"/>
    <n v="18.853333333333335"/>
  </r>
  <r>
    <d v="2020-04-01T00:00:00"/>
    <x v="0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0"/>
    <n v="0"/>
    <n v="1188"/>
    <n v="260.468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4-01T00:00:00"/>
    <x v="0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0"/>
    <n v="0"/>
    <n v="1189"/>
    <n v="260.68825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04-01T00:00:00"/>
    <x v="0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0"/>
    <n v="0"/>
    <n v="1190"/>
    <n v="260.90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4-01T00:00:00"/>
    <x v="0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0"/>
    <n v="0"/>
    <n v="1191"/>
    <n v="261.126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4-01T00:00:00"/>
    <x v="0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0"/>
    <n v="0"/>
    <n v="1192"/>
    <n v="261.346"/>
    <n v="0"/>
    <n v="0"/>
    <n v="0"/>
    <n v="0"/>
    <n v="0"/>
    <n v="0"/>
    <n v="0"/>
    <n v="0"/>
    <n v="0"/>
    <n v="0"/>
    <n v="68.769230769230759"/>
    <n v="54.633333333333333"/>
    <n v="26.5"/>
    <n v="0"/>
    <n v="0"/>
    <n v="0"/>
    <n v="0"/>
    <n v="33.57067923076923"/>
    <n v="0"/>
    <n v="18.853333333333335"/>
  </r>
  <r>
    <d v="2020-04-01T00:00:00"/>
    <x v="0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0"/>
    <n v="0"/>
    <n v="1193"/>
    <n v="261.56524999999999"/>
    <n v="0"/>
    <n v="875"/>
    <n v="60"/>
    <n v="0"/>
    <n v="0"/>
    <n v="0"/>
    <n v="0"/>
    <n v="0"/>
    <n v="0"/>
    <n v="0"/>
    <n v="68.82692307692308"/>
    <n v="54.679166666666674"/>
    <n v="26.5"/>
    <n v="0"/>
    <n v="0"/>
    <n v="0"/>
    <n v="0"/>
    <n v="242.9871137980769"/>
    <n v="116.47"/>
    <n v="18.853333333333335"/>
  </r>
  <r>
    <d v="2020-04-01T00:00:00"/>
    <x v="0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0"/>
    <n v="0"/>
    <n v="1194"/>
    <n v="261.78449999999998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04-01T00:00:00"/>
    <x v="0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0"/>
    <n v="0"/>
    <n v="1195"/>
    <n v="262.00375000000003"/>
    <n v="0"/>
    <n v="0"/>
    <n v="0"/>
    <n v="0"/>
    <n v="0"/>
    <n v="0"/>
    <n v="0"/>
    <n v="0"/>
    <n v="0"/>
    <n v="0"/>
    <n v="68.942307692307693"/>
    <n v="54.770833333333336"/>
    <n v="26.5"/>
    <n v="0"/>
    <n v="0"/>
    <n v="0"/>
    <n v="0"/>
    <n v="33.640232932692307"/>
    <n v="0"/>
    <n v="18.853333333333335"/>
  </r>
  <r>
    <d v="2020-04-01T00:00:00"/>
    <x v="0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0"/>
    <n v="0"/>
    <n v="1196"/>
    <n v="262.22300000000001"/>
    <n v="0"/>
    <n v="0"/>
    <n v="60"/>
    <n v="0"/>
    <n v="0"/>
    <n v="0"/>
    <n v="0"/>
    <n v="0"/>
    <n v="0"/>
    <n v="0"/>
    <n v="69"/>
    <n v="54.816666666666677"/>
    <n v="26.5"/>
    <n v="0"/>
    <n v="0"/>
    <n v="0"/>
    <n v="0"/>
    <n v="47.100417499999999"/>
    <n v="78.09"/>
    <n v="18.853333333333335"/>
  </r>
  <r>
    <d v="2020-04-01T00:00:00"/>
    <x v="0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0"/>
    <n v="0"/>
    <n v="1197"/>
    <n v="262.44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0"/>
    <n v="0"/>
    <n v="1198"/>
    <n v="262.66150000000005"/>
    <n v="0"/>
    <n v="0"/>
    <n v="0"/>
    <n v="0"/>
    <n v="0"/>
    <n v="0"/>
    <n v="0"/>
    <n v="0"/>
    <n v="0"/>
    <n v="0"/>
    <n v="69.115384615384613"/>
    <n v="54.908333333333339"/>
    <n v="26.5"/>
    <n v="0"/>
    <n v="0"/>
    <n v="0"/>
    <n v="0"/>
    <n v="33.709786634615384"/>
    <n v="0"/>
    <n v="0"/>
  </r>
  <r>
    <d v="2020-04-01T00:00:00"/>
    <x v="0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0"/>
    <n v="0"/>
    <n v="1199"/>
    <n v="262.88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0"/>
    <n v="0"/>
    <n v="1200"/>
    <n v="263.100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04-01T00:00:00"/>
    <x v="0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0"/>
    <n v="0"/>
    <n v="1201"/>
    <n v="263.319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0"/>
    <n v="0"/>
    <n v="1202"/>
    <n v="263.538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0"/>
    <n v="0"/>
    <n v="1203"/>
    <n v="263.75774999999999"/>
    <n v="0"/>
    <n v="0"/>
    <n v="0"/>
    <n v="0"/>
    <n v="0"/>
    <n v="0"/>
    <n v="0"/>
    <n v="0"/>
    <n v="0"/>
    <n v="0"/>
    <n v="69.403846153846146"/>
    <n v="55.137500000000003"/>
    <n v="26.5"/>
    <n v="0"/>
    <n v="0"/>
    <n v="0"/>
    <n v="0"/>
    <n v="33.82570947115385"/>
    <n v="0"/>
    <n v="0"/>
  </r>
  <r>
    <d v="2020-04-01T00:00:00"/>
    <x v="0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0"/>
    <n v="0"/>
    <n v="1204"/>
    <n v="263.97699999999998"/>
    <n v="0"/>
    <n v="0"/>
    <n v="0"/>
    <n v="0"/>
    <n v="0"/>
    <n v="0"/>
    <n v="0"/>
    <n v="0"/>
    <n v="0"/>
    <n v="0"/>
    <n v="69.461538461538467"/>
    <n v="55.183333333333337"/>
    <n v="26.5"/>
    <n v="0"/>
    <n v="0"/>
    <n v="0"/>
    <n v="0"/>
    <n v="33.848894038461538"/>
    <n v="0"/>
    <n v="0"/>
  </r>
  <r>
    <d v="2020-04-01T00:00:00"/>
    <x v="0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0"/>
    <n v="0"/>
    <n v="1205"/>
    <n v="264.19625000000002"/>
    <n v="0"/>
    <n v="0"/>
    <n v="0"/>
    <n v="0"/>
    <n v="0"/>
    <n v="0"/>
    <n v="0"/>
    <n v="0"/>
    <n v="0"/>
    <n v="0"/>
    <n v="69.519230769230774"/>
    <n v="55.229166666666671"/>
    <n v="26.5"/>
    <n v="0"/>
    <n v="0"/>
    <n v="0"/>
    <n v="0"/>
    <n v="33.872078605769239"/>
    <n v="0"/>
    <n v="0"/>
  </r>
  <r>
    <d v="2020-04-01T00:00:00"/>
    <x v="0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0"/>
    <n v="0"/>
    <n v="1206"/>
    <n v="264.41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0"/>
    <n v="0"/>
    <n v="1207"/>
    <n v="264.634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0"/>
    <n v="0"/>
    <n v="1208"/>
    <n v="264.85400000000004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04-01T00:00:00"/>
    <x v="0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0"/>
    <n v="0"/>
    <n v="1209"/>
    <n v="265.07325000000003"/>
    <n v="0"/>
    <n v="425"/>
    <n v="60"/>
    <n v="0"/>
    <n v="0"/>
    <n v="0"/>
    <n v="0"/>
    <n v="0"/>
    <n v="0"/>
    <n v="0"/>
    <n v="69.75"/>
    <n v="55.412500000000001"/>
    <n v="26.5"/>
    <n v="0"/>
    <n v="0"/>
    <n v="0"/>
    <n v="0"/>
    <n v="142.58056687500002"/>
    <n v="79.040000000000006"/>
    <n v="0"/>
  </r>
  <r>
    <d v="2020-04-01T00:00:00"/>
    <x v="0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0"/>
    <n v="0"/>
    <n v="1210"/>
    <n v="265.29250000000002"/>
    <n v="0"/>
    <n v="0"/>
    <n v="0"/>
    <n v="0"/>
    <n v="0"/>
    <n v="0"/>
    <n v="0"/>
    <n v="0"/>
    <n v="0"/>
    <n v="0"/>
    <n v="69.807692307692307"/>
    <n v="55.458333333333336"/>
    <n v="26.5"/>
    <n v="0"/>
    <n v="0"/>
    <n v="0"/>
    <n v="0"/>
    <n v="33.988001442307691"/>
    <n v="0"/>
    <n v="0"/>
  </r>
  <r>
    <d v="2020-04-01T00:00:00"/>
    <x v="0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0"/>
    <n v="0"/>
    <n v="1211"/>
    <n v="265.51175000000001"/>
    <n v="0"/>
    <n v="0"/>
    <n v="0"/>
    <n v="0"/>
    <n v="0"/>
    <n v="0"/>
    <n v="0"/>
    <n v="0"/>
    <n v="0"/>
    <n v="0"/>
    <n v="69.865384615384613"/>
    <n v="55.504166666666677"/>
    <n v="26.5"/>
    <n v="0"/>
    <n v="0"/>
    <n v="0"/>
    <n v="0"/>
    <n v="34.011186009615393"/>
    <n v="0"/>
    <n v="2.1733333333333333"/>
  </r>
  <r>
    <d v="2020-04-01T00:00:00"/>
    <x v="0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0"/>
    <n v="0"/>
    <n v="1212"/>
    <n v="265.730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0"/>
    <n v="0"/>
    <n v="1213"/>
    <n v="265.950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0"/>
    <n v="0"/>
    <n v="1214"/>
    <n v="266.16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0"/>
    <n v="0"/>
    <n v="1215"/>
    <n v="266.38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0"/>
    <n v="0"/>
    <n v="1216"/>
    <n v="266.6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1217"/>
    <n v="266.82725000000005"/>
    <n v="0"/>
    <n v="0"/>
    <n v="15"/>
    <n v="0"/>
    <n v="0"/>
    <n v="0"/>
    <n v="0"/>
    <n v="0"/>
    <n v="0"/>
    <n v="0"/>
    <n v="70.211538461538453"/>
    <n v="55.779166666666676"/>
    <n v="13.25"/>
    <n v="0"/>
    <n v="0"/>
    <n v="0"/>
    <n v="0"/>
    <n v="34.542205913461537"/>
    <n v="40.564999999999998"/>
    <n v="0"/>
  </r>
  <r>
    <d v="2020-04-01T00:00:00"/>
    <x v="0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1218"/>
    <n v="267.04650000000004"/>
    <n v="0"/>
    <n v="0"/>
    <n v="15"/>
    <n v="0"/>
    <n v="0"/>
    <n v="0"/>
    <n v="0"/>
    <n v="0"/>
    <n v="0"/>
    <n v="0"/>
    <n v="70.269230769230774"/>
    <n v="55.825000000000003"/>
    <n v="13.25"/>
    <n v="0"/>
    <n v="0"/>
    <n v="0"/>
    <n v="0"/>
    <n v="34.565390480769231"/>
    <n v="40.564999999999998"/>
    <n v="0"/>
  </r>
  <r>
    <d v="2020-04-01T00:00:00"/>
    <x v="0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0"/>
    <n v="0"/>
    <n v="1219"/>
    <n v="267.265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0"/>
    <n v="0"/>
    <n v="1220"/>
    <n v="267.485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0"/>
    <n v="0"/>
    <n v="1221"/>
    <n v="267.70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1222"/>
    <n v="267.923499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4-01T00:00:00"/>
    <x v="0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1223"/>
    <n v="268.14274999999998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4-01T00:00:00"/>
    <x v="0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0"/>
    <n v="0"/>
    <n v="1224"/>
    <n v="268.362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0"/>
    <n v="0"/>
    <n v="1225"/>
    <n v="268.5812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0"/>
    <n v="0"/>
    <n v="1226"/>
    <n v="268.800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0"/>
    <n v="0"/>
    <n v="1227"/>
    <n v="269.01975000000004"/>
    <n v="0"/>
    <n v="0"/>
    <n v="0"/>
    <n v="0"/>
    <n v="0"/>
    <n v="0"/>
    <n v="0"/>
    <n v="0"/>
    <n v="0"/>
    <n v="0"/>
    <n v="82.586538461538467"/>
    <n v="56.237500000000004"/>
    <n v="26.5"/>
    <n v="0"/>
    <n v="0"/>
    <n v="0"/>
    <n v="0"/>
    <n v="37.024318413461543"/>
    <n v="0"/>
    <n v="0"/>
  </r>
  <r>
    <d v="2020-04-01T00:00:00"/>
    <x v="0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0"/>
    <n v="0"/>
    <n v="1228"/>
    <n v="269.239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0"/>
    <n v="0"/>
    <n v="1229"/>
    <n v="269.45825000000002"/>
    <n v="0"/>
    <n v="0"/>
    <n v="0"/>
    <n v="0"/>
    <n v="0"/>
    <n v="0"/>
    <n v="0"/>
    <n v="0"/>
    <n v="0"/>
    <n v="0"/>
    <n v="70.90384615384616"/>
    <n v="56.329166666666673"/>
    <n v="26.5"/>
    <n v="0"/>
    <n v="0"/>
    <n v="0"/>
    <n v="0"/>
    <n v="34.428508221153855"/>
    <n v="0"/>
    <n v="0"/>
  </r>
  <r>
    <d v="2020-04-01T00:00:00"/>
    <x v="0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0"/>
    <n v="0"/>
    <n v="1230"/>
    <n v="269.677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04-01T00:00:00"/>
    <x v="0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0"/>
    <n v="0"/>
    <n v="1231"/>
    <n v="269.89675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04-01T00:00:00"/>
    <x v="0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0"/>
    <n v="0"/>
    <n v="1232"/>
    <n v="270.11599999999999"/>
    <n v="0"/>
    <n v="0"/>
    <n v="0"/>
    <n v="0"/>
    <n v="0"/>
    <n v="0"/>
    <n v="0"/>
    <n v="0"/>
    <n v="0"/>
    <n v="0"/>
    <n v="71.07692307692308"/>
    <n v="56.466666666666676"/>
    <n v="26.5"/>
    <n v="0"/>
    <n v="0"/>
    <n v="0"/>
    <n v="0"/>
    <n v="34.498061923076932"/>
    <n v="0"/>
    <n v="0"/>
  </r>
  <r>
    <d v="2020-04-01T00:00:00"/>
    <x v="0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0"/>
    <n v="0"/>
    <n v="1233"/>
    <n v="270.33525000000003"/>
    <n v="0"/>
    <n v="0"/>
    <n v="0"/>
    <n v="0"/>
    <n v="0"/>
    <n v="0"/>
    <n v="0"/>
    <n v="0"/>
    <n v="0"/>
    <n v="0"/>
    <n v="71.134615384615387"/>
    <n v="56.512500000000003"/>
    <n v="26.5"/>
    <n v="0"/>
    <n v="0"/>
    <n v="0"/>
    <n v="0"/>
    <n v="34.52124649038462"/>
    <n v="0"/>
    <n v="0"/>
  </r>
  <r>
    <d v="2020-04-01T00:00:00"/>
    <x v="0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0"/>
    <n v="0"/>
    <n v="1234"/>
    <n v="270.554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0"/>
    <n v="0"/>
    <n v="1235"/>
    <n v="270.773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0"/>
    <n v="0"/>
    <n v="1236"/>
    <n v="270.992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0"/>
    <n v="0"/>
    <n v="1237"/>
    <n v="271.21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0"/>
    <n v="0"/>
    <n v="1238"/>
    <n v="271.431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0"/>
    <n v="0"/>
    <n v="1239"/>
    <n v="271.650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04-01T00:00:00"/>
    <x v="0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0"/>
    <n v="0"/>
    <n v="1240"/>
    <n v="271.87"/>
    <n v="0"/>
    <n v="0"/>
    <n v="0"/>
    <n v="0"/>
    <n v="0"/>
    <n v="0"/>
    <n v="0"/>
    <n v="0"/>
    <n v="0"/>
    <n v="0"/>
    <n v="71.538461538461547"/>
    <n v="56.833333333333336"/>
    <n v="26.5"/>
    <n v="0"/>
    <n v="0"/>
    <n v="0"/>
    <n v="0"/>
    <n v="34.683538461538468"/>
    <n v="0"/>
    <n v="0"/>
  </r>
  <r>
    <d v="2020-04-01T00:00:00"/>
    <x v="0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0"/>
    <n v="0"/>
    <n v="1241"/>
    <n v="272.089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0"/>
    <n v="0"/>
    <n v="1242"/>
    <n v="272.308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0"/>
    <n v="0"/>
    <n v="1243"/>
    <n v="272.527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0"/>
    <n v="0"/>
    <n v="1244"/>
    <n v="272.747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0"/>
    <n v="0"/>
    <n v="1245"/>
    <n v="272.96625"/>
    <n v="0"/>
    <n v="0"/>
    <n v="0"/>
    <n v="0"/>
    <n v="0"/>
    <n v="0"/>
    <n v="0"/>
    <n v="0"/>
    <n v="0"/>
    <n v="0"/>
    <n v="71.82692307692308"/>
    <n v="57.062500000000007"/>
    <n v="26.5"/>
    <n v="0"/>
    <n v="0"/>
    <n v="0"/>
    <n v="0"/>
    <n v="34.799461298076928"/>
    <n v="0"/>
    <n v="0"/>
  </r>
  <r>
    <d v="2020-04-01T00:00:00"/>
    <x v="0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0"/>
    <n v="0"/>
    <n v="1246"/>
    <n v="273.185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0"/>
    <n v="0"/>
    <n v="1247"/>
    <n v="273.40475000000004"/>
    <n v="0"/>
    <n v="0"/>
    <n v="0"/>
    <n v="0"/>
    <n v="0"/>
    <n v="0"/>
    <n v="0"/>
    <n v="0"/>
    <n v="0"/>
    <n v="0"/>
    <n v="71.942307692307693"/>
    <n v="57.154166666666676"/>
    <n v="26.5"/>
    <n v="0"/>
    <n v="0"/>
    <n v="0"/>
    <n v="0"/>
    <n v="34.84583043269231"/>
    <n v="0"/>
    <n v="0"/>
  </r>
  <r>
    <d v="2020-04-01T00:00:00"/>
    <x v="0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0"/>
    <n v="0"/>
    <n v="1248"/>
    <n v="273.62400000000002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04-01T00:00:00"/>
    <x v="0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0"/>
    <n v="0"/>
    <n v="1249"/>
    <n v="273.84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0"/>
    <n v="0"/>
    <n v="1250"/>
    <n v="274.0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0"/>
    <n v="0"/>
    <n v="1251"/>
    <n v="274.2817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04-01T00:00:00"/>
    <x v="0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0"/>
    <n v="0"/>
    <n v="1252"/>
    <n v="274.500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0"/>
    <n v="0"/>
    <n v="1253"/>
    <n v="274.7202499999999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04-01T00:00:00"/>
    <x v="0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0"/>
    <n v="0"/>
    <n v="1254"/>
    <n v="274.93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0"/>
    <n v="0"/>
    <n v="1255"/>
    <n v="275.15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0"/>
    <n v="0"/>
    <n v="1256"/>
    <n v="275.37800000000004"/>
    <n v="0"/>
    <n v="0"/>
    <n v="30"/>
    <n v="0"/>
    <n v="425"/>
    <n v="0"/>
    <n v="0"/>
    <n v="0"/>
    <n v="0"/>
    <n v="0"/>
    <n v="72.461538461538453"/>
    <n v="57.566666666666677"/>
    <n v="26.5"/>
    <n v="0"/>
    <n v="0"/>
    <n v="0"/>
    <n v="0"/>
    <n v="136.95174153846156"/>
    <n v="79.040000000000006"/>
    <n v="0"/>
  </r>
  <r>
    <d v="2020-04-01T00:00:00"/>
    <x v="0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1257"/>
    <n v="275.59725000000003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4-01T00:00:00"/>
    <x v="0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1258"/>
    <n v="275.81650000000002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4-01T00:00:00"/>
    <x v="0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0"/>
    <n v="0"/>
    <n v="1259"/>
    <n v="276.03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0"/>
    <n v="0"/>
    <n v="1260"/>
    <n v="276.25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0"/>
    <n v="0"/>
    <n v="1261"/>
    <n v="276.474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1262"/>
    <n v="276.6934999999999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4-01T00:00:00"/>
    <x v="0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1263"/>
    <n v="276.91275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4-01T00:00:00"/>
    <x v="0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0"/>
    <n v="0"/>
    <n v="1264"/>
    <n v="277.13200000000001"/>
    <n v="0"/>
    <n v="0"/>
    <n v="0"/>
    <n v="0"/>
    <n v="0"/>
    <n v="0"/>
    <n v="0"/>
    <n v="0"/>
    <n v="0"/>
    <n v="0"/>
    <n v="72.92307692307692"/>
    <n v="57.933333333333337"/>
    <n v="26.5"/>
    <n v="0"/>
    <n v="0"/>
    <n v="0"/>
    <n v="0"/>
    <n v="35.239968076923077"/>
    <n v="0"/>
    <n v="0"/>
  </r>
  <r>
    <d v="2020-04-01T00:00:00"/>
    <x v="0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0"/>
    <n v="0"/>
    <n v="1265"/>
    <n v="277.351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0"/>
    <n v="0"/>
    <n v="1266"/>
    <n v="277.57050000000004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04-01T00:00:00"/>
    <x v="0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0"/>
    <n v="0"/>
    <n v="1267"/>
    <n v="277.789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0"/>
    <n v="0"/>
    <n v="1268"/>
    <n v="278.00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0"/>
    <n v="0"/>
    <n v="1269"/>
    <n v="278.22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0"/>
    <n v="0"/>
    <n v="1270"/>
    <n v="278.447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0"/>
    <n v="0"/>
    <n v="1271"/>
    <n v="278.6667499999999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04-01T00:00:00"/>
    <x v="0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0"/>
    <n v="0"/>
    <n v="1272"/>
    <n v="278.88600000000002"/>
    <n v="0"/>
    <n v="0"/>
    <n v="0"/>
    <n v="0"/>
    <n v="0"/>
    <n v="0"/>
    <n v="0"/>
    <n v="0"/>
    <n v="0"/>
    <n v="0"/>
    <n v="73.384615384615387"/>
    <n v="58.300000000000004"/>
    <n v="26.5"/>
    <n v="0"/>
    <n v="0"/>
    <n v="0"/>
    <n v="0"/>
    <n v="35.42544461538462"/>
    <n v="0"/>
    <n v="0"/>
  </r>
  <r>
    <d v="2020-04-01T00:00:00"/>
    <x v="0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0"/>
    <n v="0"/>
    <n v="1273"/>
    <n v="279.10525000000001"/>
    <n v="0"/>
    <n v="0"/>
    <n v="0"/>
    <n v="0"/>
    <n v="0"/>
    <n v="0"/>
    <n v="0"/>
    <n v="0"/>
    <n v="0"/>
    <n v="0"/>
    <n v="73.442307692307693"/>
    <n v="58.345833333333339"/>
    <n v="26.5"/>
    <n v="0"/>
    <n v="0"/>
    <n v="0"/>
    <n v="0"/>
    <n v="35.448629182692315"/>
    <n v="0"/>
    <n v="0"/>
  </r>
  <r>
    <d v="2020-04-01T00:00:00"/>
    <x v="0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0"/>
    <n v="0"/>
    <n v="1274"/>
    <n v="279.324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0"/>
    <n v="0"/>
    <n v="1275"/>
    <n v="279.543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0"/>
    <n v="0"/>
    <n v="1276"/>
    <n v="279.76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0"/>
    <n v="0"/>
    <n v="1277"/>
    <n v="279.98225000000002"/>
    <n v="0"/>
    <n v="0"/>
    <n v="0"/>
    <n v="0"/>
    <n v="0"/>
    <n v="0"/>
    <n v="0"/>
    <n v="0"/>
    <n v="0"/>
    <n v="0"/>
    <n v="73.67307692307692"/>
    <n v="58.529166666666676"/>
    <n v="26.5"/>
    <n v="0"/>
    <n v="0"/>
    <n v="0"/>
    <n v="0"/>
    <n v="35.54136745192308"/>
    <n v="0"/>
    <n v="0"/>
  </r>
  <r>
    <d v="2020-04-01T00:00:00"/>
    <x v="0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0"/>
    <n v="0"/>
    <n v="1278"/>
    <n v="280.2015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04-01T00:00:00"/>
    <x v="0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0"/>
    <n v="0"/>
    <n v="1279"/>
    <n v="280.42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0"/>
    <n v="0"/>
    <n v="1280"/>
    <n v="280.64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04-01T00:00:00"/>
    <x v="0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0"/>
    <n v="0"/>
    <n v="1281"/>
    <n v="280.85925000000003"/>
    <n v="0"/>
    <n v="0"/>
    <n v="0"/>
    <n v="0"/>
    <n v="0"/>
    <n v="0"/>
    <n v="0"/>
    <n v="0"/>
    <n v="0"/>
    <n v="0"/>
    <n v="73.903846153846146"/>
    <n v="58.712500000000006"/>
    <n v="26.5"/>
    <n v="0"/>
    <n v="0"/>
    <n v="0"/>
    <n v="0"/>
    <n v="35.634105721153851"/>
    <n v="0"/>
    <n v="0"/>
  </r>
  <r>
    <d v="2020-04-01T00:00:00"/>
    <x v="0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0"/>
    <n v="0"/>
    <n v="1282"/>
    <n v="281.078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0"/>
    <n v="0"/>
    <n v="1283"/>
    <n v="281.29775000000001"/>
    <n v="0"/>
    <n v="0"/>
    <n v="0"/>
    <n v="0"/>
    <n v="0"/>
    <n v="0"/>
    <n v="0"/>
    <n v="0"/>
    <n v="0"/>
    <n v="0"/>
    <n v="74.019230769230774"/>
    <n v="58.804166666666674"/>
    <n v="26.5"/>
    <n v="0"/>
    <n v="0"/>
    <n v="0"/>
    <n v="0"/>
    <n v="35.680474855769233"/>
    <n v="0"/>
    <n v="0"/>
  </r>
  <r>
    <d v="2020-04-01T00:00:00"/>
    <x v="0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0"/>
    <n v="0"/>
    <n v="1284"/>
    <n v="281.51700000000005"/>
    <n v="0"/>
    <n v="0"/>
    <n v="0"/>
    <n v="0"/>
    <n v="0"/>
    <n v="0"/>
    <n v="0"/>
    <n v="0"/>
    <n v="0"/>
    <n v="0"/>
    <n v="74.07692307692308"/>
    <n v="58.85"/>
    <n v="26.5"/>
    <n v="0"/>
    <n v="0"/>
    <n v="0"/>
    <n v="0"/>
    <n v="35.703659423076928"/>
    <n v="0"/>
    <n v="0"/>
  </r>
  <r>
    <d v="2020-04-01T00:00:00"/>
    <x v="0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0"/>
    <n v="0"/>
    <n v="1285"/>
    <n v="281.73625000000004"/>
    <n v="0"/>
    <n v="0"/>
    <n v="0"/>
    <n v="0"/>
    <n v="0"/>
    <n v="0"/>
    <n v="0"/>
    <n v="0"/>
    <n v="0"/>
    <n v="0"/>
    <n v="74.134615384615387"/>
    <n v="58.895833333333336"/>
    <n v="26.5"/>
    <n v="0"/>
    <n v="0"/>
    <n v="0"/>
    <n v="0"/>
    <n v="35.726843990384623"/>
    <n v="0"/>
    <n v="0"/>
  </r>
  <r>
    <d v="2020-04-01T00:00:00"/>
    <x v="0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0"/>
    <n v="0"/>
    <n v="1286"/>
    <n v="281.955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0"/>
    <n v="0"/>
    <n v="1287"/>
    <n v="282.174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0"/>
    <n v="0"/>
    <n v="1288"/>
    <n v="282.39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0"/>
    <n v="0"/>
    <n v="1289"/>
    <n v="282.613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0"/>
    <n v="0"/>
    <n v="1290"/>
    <n v="282.832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0"/>
    <n v="0"/>
    <n v="1291"/>
    <n v="283.051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0"/>
    <n v="0"/>
    <n v="1292"/>
    <n v="283.271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0"/>
    <n v="0"/>
    <n v="1293"/>
    <n v="283.490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0"/>
    <n v="0"/>
    <n v="1294"/>
    <n v="283.7095000000000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04-01T00:00:00"/>
    <x v="0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0"/>
    <n v="0"/>
    <n v="1295"/>
    <n v="283.92875000000004"/>
    <n v="0"/>
    <n v="0"/>
    <n v="0"/>
    <n v="0"/>
    <n v="0"/>
    <n v="0"/>
    <n v="0"/>
    <n v="0"/>
    <n v="0"/>
    <n v="0"/>
    <n v="74.711538461538453"/>
    <n v="59.354166666666671"/>
    <n v="26.5"/>
    <n v="0"/>
    <n v="0"/>
    <n v="0"/>
    <n v="0"/>
    <n v="35.958689663461541"/>
    <n v="0"/>
    <n v="0"/>
  </r>
  <r>
    <d v="2020-04-01T00:00:00"/>
    <x v="0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0"/>
    <n v="0"/>
    <n v="1296"/>
    <n v="284.14800000000002"/>
    <n v="0"/>
    <n v="0"/>
    <n v="0"/>
    <n v="0"/>
    <n v="0"/>
    <n v="0"/>
    <n v="0"/>
    <n v="0"/>
    <n v="0"/>
    <n v="0"/>
    <n v="74.769230769230774"/>
    <n v="59.400000000000006"/>
    <n v="26.5"/>
    <n v="0"/>
    <n v="0"/>
    <n v="0"/>
    <n v="0"/>
    <n v="35.981874230769236"/>
    <n v="0"/>
    <n v="0"/>
  </r>
  <r>
    <d v="2020-04-01T00:00:00"/>
    <x v="0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0"/>
    <n v="0"/>
    <n v="1297"/>
    <n v="284.36725000000001"/>
    <n v="0"/>
    <n v="0"/>
    <n v="0"/>
    <n v="0"/>
    <n v="0"/>
    <n v="0"/>
    <n v="0"/>
    <n v="0"/>
    <n v="0"/>
    <n v="0"/>
    <n v="74.82692307692308"/>
    <n v="59.445833333333333"/>
    <n v="26.5"/>
    <n v="0"/>
    <n v="0"/>
    <n v="0"/>
    <n v="0"/>
    <n v="36.005058798076924"/>
    <n v="0"/>
    <n v="0"/>
  </r>
  <r>
    <d v="2020-04-01T00:00:00"/>
    <x v="0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0"/>
    <n v="0"/>
    <n v="1298"/>
    <n v="284.586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0"/>
    <n v="0"/>
    <n v="1299"/>
    <n v="284.80574999999999"/>
    <n v="0"/>
    <n v="0"/>
    <n v="0"/>
    <n v="0"/>
    <n v="0"/>
    <n v="0"/>
    <n v="0"/>
    <n v="0"/>
    <n v="0"/>
    <n v="0"/>
    <n v="74.942307692307693"/>
    <n v="59.537500000000001"/>
    <n v="26.5"/>
    <n v="0"/>
    <n v="0"/>
    <n v="0"/>
    <n v="0"/>
    <n v="36.051427932692313"/>
    <n v="0"/>
    <n v="0"/>
  </r>
  <r>
    <d v="2020-04-01T00:00:00"/>
    <x v="0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0"/>
    <n v="0"/>
    <n v="1300"/>
    <n v="285.025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0"/>
    <n v="0"/>
    <n v="1301"/>
    <n v="285.24425000000002"/>
    <n v="0"/>
    <n v="0"/>
    <n v="0"/>
    <n v="0"/>
    <n v="0"/>
    <n v="0"/>
    <n v="0"/>
    <n v="0"/>
    <n v="0"/>
    <n v="0"/>
    <n v="75.057692307692307"/>
    <n v="59.629166666666677"/>
    <n v="26.5"/>
    <n v="0"/>
    <n v="0"/>
    <n v="0"/>
    <n v="0"/>
    <n v="36.097797067307695"/>
    <n v="0"/>
    <n v="0"/>
  </r>
  <r>
    <d v="2020-04-01T00:00:00"/>
    <x v="0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0"/>
    <n v="0"/>
    <n v="1302"/>
    <n v="285.46350000000001"/>
    <n v="0"/>
    <n v="0"/>
    <n v="0"/>
    <n v="0"/>
    <n v="0"/>
    <n v="0"/>
    <n v="0"/>
    <n v="0"/>
    <n v="0"/>
    <n v="0"/>
    <n v="75.115384615384613"/>
    <n v="59.675000000000004"/>
    <n v="26.5"/>
    <n v="0"/>
    <n v="0"/>
    <n v="0"/>
    <n v="0"/>
    <n v="36.12098163461539"/>
    <n v="0"/>
    <n v="0"/>
  </r>
  <r>
    <d v="2020-04-01T00:00:00"/>
    <x v="0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0"/>
    <n v="0"/>
    <n v="1303"/>
    <n v="285.682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0"/>
    <n v="0"/>
    <n v="1304"/>
    <n v="285.90200000000004"/>
    <n v="0"/>
    <n v="0"/>
    <n v="0"/>
    <n v="0"/>
    <n v="0"/>
    <n v="0"/>
    <n v="0"/>
    <n v="0"/>
    <n v="0"/>
    <n v="0"/>
    <n v="75.230769230769241"/>
    <n v="59.766666666666673"/>
    <n v="26.5"/>
    <n v="0"/>
    <n v="0"/>
    <n v="0"/>
    <n v="0"/>
    <n v="36.167350769230772"/>
    <n v="0"/>
    <n v="1.9716666666666665"/>
  </r>
  <r>
    <d v="2020-04-01T00:00:00"/>
    <x v="0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0"/>
    <n v="0"/>
    <n v="1305"/>
    <n v="286.121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0"/>
    <n v="0"/>
    <n v="1306"/>
    <n v="286.34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0"/>
    <n v="0"/>
    <n v="1307"/>
    <n v="286.559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0"/>
    <n v="0"/>
    <n v="1308"/>
    <n v="286.77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0"/>
    <n v="0"/>
    <n v="1309"/>
    <n v="286.99824999999998"/>
    <n v="0"/>
    <n v="0"/>
    <n v="0"/>
    <n v="0"/>
    <n v="0"/>
    <n v="0"/>
    <n v="0"/>
    <n v="0"/>
    <n v="0"/>
    <n v="0"/>
    <n v="75.519230769230774"/>
    <n v="59.995833333333337"/>
    <n v="26.5"/>
    <n v="0"/>
    <n v="0"/>
    <n v="0"/>
    <n v="0"/>
    <n v="36.283273605769232"/>
    <n v="0"/>
    <n v="0"/>
  </r>
  <r>
    <d v="2020-04-01T00:00:00"/>
    <x v="0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1310"/>
    <n v="287.21749999999997"/>
    <n v="0"/>
    <n v="0"/>
    <n v="0"/>
    <n v="0"/>
    <n v="0"/>
    <n v="0"/>
    <n v="0"/>
    <n v="0"/>
    <n v="0"/>
    <n v="0"/>
    <n v="75.57692307692308"/>
    <n v="60.041666666666671"/>
    <n v="13.25"/>
    <n v="0"/>
    <n v="0"/>
    <n v="0"/>
    <n v="0"/>
    <n v="33.339120673076927"/>
    <n v="0"/>
    <n v="0"/>
  </r>
  <r>
    <d v="2020-04-01T00:00:00"/>
    <x v="0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1311"/>
    <n v="287.43675000000007"/>
    <n v="0"/>
    <n v="0"/>
    <n v="0"/>
    <n v="0"/>
    <n v="0"/>
    <n v="0"/>
    <n v="0"/>
    <n v="0"/>
    <n v="0"/>
    <n v="0"/>
    <n v="75.634615384615387"/>
    <n v="60.087500000000006"/>
    <n v="13.25"/>
    <n v="0"/>
    <n v="0"/>
    <n v="0"/>
    <n v="0"/>
    <n v="33.362305240384622"/>
    <n v="0"/>
    <n v="0"/>
  </r>
  <r>
    <d v="2020-04-01T00:00:00"/>
    <x v="0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0"/>
    <n v="0"/>
    <n v="1312"/>
    <n v="287.656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0"/>
    <n v="0"/>
    <n v="1313"/>
    <n v="287.875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0"/>
    <n v="0"/>
    <n v="1314"/>
    <n v="288.094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0"/>
    <n v="0"/>
    <n v="1315"/>
    <n v="288.31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0"/>
    <n v="0"/>
    <n v="1316"/>
    <n v="288.53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0"/>
    <n v="0"/>
    <n v="1317"/>
    <n v="288.75225"/>
    <n v="0"/>
    <n v="0"/>
    <n v="0"/>
    <n v="0"/>
    <n v="0"/>
    <n v="0"/>
    <n v="0"/>
    <n v="0"/>
    <n v="0"/>
    <n v="0"/>
    <n v="75.980769230769226"/>
    <n v="60.362500000000004"/>
    <n v="26.5"/>
    <n v="0"/>
    <n v="0"/>
    <n v="0"/>
    <n v="0"/>
    <n v="36.468750144230775"/>
    <n v="0"/>
    <n v="0"/>
  </r>
  <r>
    <d v="2020-04-01T00:00:00"/>
    <x v="0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0"/>
    <n v="0"/>
    <n v="1318"/>
    <n v="288.971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0"/>
    <n v="0"/>
    <n v="1319"/>
    <n v="289.190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0"/>
    <n v="0"/>
    <n v="1320"/>
    <n v="289.409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4-01T00:00:00"/>
    <x v="0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0"/>
    <n v="0"/>
    <n v="1321"/>
    <n v="289.629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0"/>
    <n v="0"/>
    <n v="1322"/>
    <n v="289.848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0"/>
    <n v="0"/>
    <n v="1323"/>
    <n v="290.067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0"/>
    <n v="0"/>
    <n v="1324"/>
    <n v="290.28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0"/>
    <n v="0"/>
    <n v="1325"/>
    <n v="290.50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0"/>
    <n v="0"/>
    <n v="1326"/>
    <n v="290.72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0"/>
    <n v="0"/>
    <n v="1327"/>
    <n v="290.94475"/>
    <n v="0"/>
    <n v="0"/>
    <n v="0"/>
    <n v="0"/>
    <n v="0"/>
    <n v="0"/>
    <n v="0"/>
    <n v="0"/>
    <n v="0"/>
    <n v="0"/>
    <n v="76.557692307692307"/>
    <n v="60.820833333333333"/>
    <n v="26.5"/>
    <n v="0"/>
    <n v="0"/>
    <n v="0"/>
    <n v="0"/>
    <n v="36.700595817307693"/>
    <n v="0"/>
    <n v="2.1733333333333333"/>
  </r>
  <r>
    <d v="2020-04-01T00:00:00"/>
    <x v="0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0"/>
    <n v="0"/>
    <n v="1328"/>
    <n v="291.16399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04-01T00:00:00"/>
    <x v="0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0"/>
    <n v="0"/>
    <n v="1329"/>
    <n v="291.38324999999998"/>
    <n v="0"/>
    <n v="0"/>
    <n v="30"/>
    <n v="0"/>
    <n v="236.72"/>
    <n v="200"/>
    <n v="0"/>
    <n v="0"/>
    <n v="0"/>
    <n v="0"/>
    <n v="76.673076923076934"/>
    <n v="60.912500000000001"/>
    <n v="26.5"/>
    <n v="0"/>
    <n v="0"/>
    <n v="0"/>
    <n v="0"/>
    <n v="141.26890895192309"/>
    <n v="100.32000000000001"/>
    <n v="2.1733333333333333"/>
  </r>
  <r>
    <d v="2020-04-01T00:00:00"/>
    <x v="0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0"/>
    <n v="0"/>
    <n v="1330"/>
    <n v="291.602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0"/>
    <n v="0"/>
    <n v="1331"/>
    <n v="291.821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0"/>
    <n v="0"/>
    <n v="1332"/>
    <n v="292.04100000000005"/>
    <n v="0"/>
    <n v="0"/>
    <n v="0"/>
    <n v="0"/>
    <n v="0"/>
    <n v="0"/>
    <n v="0"/>
    <n v="0"/>
    <n v="0"/>
    <n v="0"/>
    <n v="76.846153846153854"/>
    <n v="61.050000000000004"/>
    <n v="26.5"/>
    <n v="0"/>
    <n v="0"/>
    <n v="0"/>
    <n v="0"/>
    <n v="36.81651865384616"/>
    <n v="0"/>
    <n v="2.1733333333333333"/>
  </r>
  <r>
    <d v="2020-04-01T00:00:00"/>
    <x v="0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0"/>
    <n v="0"/>
    <n v="1333"/>
    <n v="292.260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0"/>
    <n v="0"/>
    <n v="1334"/>
    <n v="292.47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04-01T00:00:00"/>
    <x v="0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0"/>
    <n v="0"/>
    <n v="1335"/>
    <n v="292.69875000000002"/>
    <n v="0"/>
    <n v="0"/>
    <n v="0"/>
    <n v="0"/>
    <n v="0"/>
    <n v="0"/>
    <n v="0"/>
    <n v="0"/>
    <n v="0"/>
    <n v="0"/>
    <n v="77.019230769230774"/>
    <n v="61.187500000000007"/>
    <n v="26.5"/>
    <n v="0"/>
    <n v="0"/>
    <n v="0"/>
    <n v="0"/>
    <n v="36.886072355769237"/>
    <n v="0"/>
    <n v="2.1733333333333333"/>
  </r>
  <r>
    <d v="2020-04-01T00:00:00"/>
    <x v="0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0"/>
    <n v="0"/>
    <n v="1336"/>
    <n v="292.91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0"/>
    <n v="0"/>
    <n v="1337"/>
    <n v="293.137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0"/>
    <n v="0"/>
    <n v="1338"/>
    <n v="293.35649999999998"/>
    <n v="0"/>
    <n v="0"/>
    <n v="0"/>
    <n v="0"/>
    <n v="0"/>
    <n v="0"/>
    <n v="0"/>
    <n v="0"/>
    <n v="0"/>
    <n v="0"/>
    <n v="77.192307692307693"/>
    <n v="61.325000000000003"/>
    <n v="26.5"/>
    <n v="0"/>
    <n v="0"/>
    <n v="0"/>
    <n v="0"/>
    <n v="36.955626057692314"/>
    <n v="0"/>
    <n v="2.1733333333333333"/>
  </r>
  <r>
    <d v="2020-04-01T00:00:00"/>
    <x v="0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0"/>
    <n v="0"/>
    <n v="1339"/>
    <n v="293.57575000000003"/>
    <n v="0"/>
    <n v="0"/>
    <n v="0"/>
    <n v="0"/>
    <n v="0"/>
    <n v="0"/>
    <n v="0"/>
    <n v="0"/>
    <n v="0"/>
    <n v="0"/>
    <n v="77.25"/>
    <n v="61.370833333333337"/>
    <n v="26.5"/>
    <n v="0"/>
    <n v="0"/>
    <n v="0"/>
    <n v="0"/>
    <n v="36.978810625000001"/>
    <n v="0"/>
    <n v="2.1733333333333333"/>
  </r>
  <r>
    <d v="2020-04-01T00:00:00"/>
    <x v="0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0"/>
    <n v="0"/>
    <n v="1340"/>
    <n v="293.79500000000002"/>
    <n v="0"/>
    <n v="0"/>
    <n v="0"/>
    <n v="0"/>
    <n v="0"/>
    <n v="0"/>
    <n v="0"/>
    <n v="0"/>
    <n v="0"/>
    <n v="0"/>
    <n v="77.307692307692307"/>
    <n v="61.416666666666671"/>
    <n v="26.5"/>
    <n v="0"/>
    <n v="0"/>
    <n v="0"/>
    <n v="0"/>
    <n v="37.001995192307696"/>
    <n v="0"/>
    <n v="2.1733333333333333"/>
  </r>
  <r>
    <d v="2020-04-01T00:00:00"/>
    <x v="0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0"/>
    <n v="0"/>
    <n v="1341"/>
    <n v="294.01425"/>
    <n v="0"/>
    <n v="0"/>
    <n v="0"/>
    <n v="0"/>
    <n v="0"/>
    <n v="0"/>
    <n v="0"/>
    <n v="0"/>
    <n v="0"/>
    <n v="0"/>
    <n v="77.365384615384613"/>
    <n v="61.462500000000006"/>
    <n v="26.5"/>
    <n v="0"/>
    <n v="0"/>
    <n v="0"/>
    <n v="0"/>
    <n v="37.025179759615384"/>
    <n v="0"/>
    <n v="2.1733333333333333"/>
  </r>
  <r>
    <d v="2020-04-01T00:00:00"/>
    <x v="0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0"/>
    <n v="0"/>
    <n v="1342"/>
    <n v="294.233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04-01T00:00:00"/>
    <x v="0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0"/>
    <n v="0"/>
    <n v="1343"/>
    <n v="294.45275000000004"/>
    <n v="0"/>
    <n v="0"/>
    <n v="0"/>
    <n v="0"/>
    <n v="0"/>
    <n v="0"/>
    <n v="0"/>
    <n v="0"/>
    <n v="0"/>
    <n v="0"/>
    <n v="77.480769230769241"/>
    <n v="61.554166666666674"/>
    <n v="26.5"/>
    <n v="0"/>
    <n v="0"/>
    <n v="0"/>
    <n v="0"/>
    <n v="37.071548894230773"/>
    <n v="0"/>
    <n v="1.9716666666666665"/>
  </r>
  <r>
    <d v="2020-04-01T00:00:00"/>
    <x v="0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0"/>
    <n v="0"/>
    <n v="1344"/>
    <n v="294.6720000000000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04-01T00:00:00"/>
    <x v="0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0"/>
    <n v="0"/>
    <n v="1345"/>
    <n v="294.89125000000001"/>
    <n v="0"/>
    <n v="0"/>
    <n v="0"/>
    <n v="0"/>
    <n v="0"/>
    <n v="0"/>
    <n v="0"/>
    <n v="0"/>
    <n v="0"/>
    <n v="0"/>
    <n v="77.59615384615384"/>
    <n v="61.645833333333336"/>
    <n v="26.5"/>
    <n v="0"/>
    <n v="0"/>
    <n v="0"/>
    <n v="0"/>
    <n v="37.117918028846155"/>
    <n v="0"/>
    <n v="2.1733333333333333"/>
  </r>
  <r>
    <d v="2020-04-01T00:00:00"/>
    <x v="0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0"/>
    <n v="0"/>
    <n v="1346"/>
    <n v="295.11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0"/>
    <n v="0"/>
    <n v="1347"/>
    <n v="295.32974999999999"/>
    <n v="0"/>
    <n v="0"/>
    <n v="0"/>
    <n v="0"/>
    <n v="0"/>
    <n v="0"/>
    <n v="0"/>
    <n v="0"/>
    <n v="0"/>
    <n v="0"/>
    <n v="121.23"/>
    <n v="61.737500000000004"/>
    <n v="26.5"/>
    <n v="0"/>
    <n v="0"/>
    <n v="0"/>
    <n v="0"/>
    <n v="46.910246624999999"/>
    <n v="0"/>
    <n v="2.1733333333333333"/>
  </r>
  <r>
    <d v="2020-04-01T00:00:00"/>
    <x v="0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0"/>
    <n v="0"/>
    <n v="1348"/>
    <n v="295.549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0"/>
    <n v="0"/>
    <n v="1349"/>
    <n v="295.768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0"/>
    <n v="0"/>
    <n v="1350"/>
    <n v="295.9874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0"/>
    <n v="0"/>
    <n v="1351"/>
    <n v="296.20675000000006"/>
    <n v="0"/>
    <n v="0"/>
    <n v="0"/>
    <n v="0"/>
    <n v="0"/>
    <n v="0"/>
    <n v="0"/>
    <n v="0"/>
    <n v="0"/>
    <n v="0"/>
    <n v="77.942307692307693"/>
    <n v="61.920833333333334"/>
    <n v="26.5"/>
    <n v="0"/>
    <n v="0"/>
    <n v="0"/>
    <n v="0"/>
    <n v="37.257025432692309"/>
    <n v="0"/>
    <n v="2.1733333333333333"/>
  </r>
  <r>
    <d v="2020-04-01T00:00:00"/>
    <x v="0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0"/>
    <n v="0"/>
    <n v="1352"/>
    <n v="296.42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0"/>
    <n v="0"/>
    <n v="1353"/>
    <n v="296.645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0"/>
    <n v="0"/>
    <n v="1354"/>
    <n v="296.864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0"/>
    <n v="0"/>
    <n v="1355"/>
    <n v="297.083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1356"/>
    <n v="297.303"/>
    <n v="0"/>
    <n v="0"/>
    <n v="0"/>
    <n v="0"/>
    <n v="0"/>
    <n v="0"/>
    <n v="0"/>
    <n v="0"/>
    <n v="0"/>
    <n v="0"/>
    <n v="78.230769230769226"/>
    <n v="62.150000000000006"/>
    <n v="13.25"/>
    <n v="0"/>
    <n v="0"/>
    <n v="0"/>
    <n v="0"/>
    <n v="34.405610769230769"/>
    <n v="0"/>
    <n v="0.98583333333333323"/>
  </r>
  <r>
    <d v="2020-04-01T00:00:00"/>
    <x v="0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1357"/>
    <n v="297.52224999999999"/>
    <n v="0"/>
    <n v="0"/>
    <n v="0"/>
    <n v="0"/>
    <n v="0"/>
    <n v="0"/>
    <n v="0"/>
    <n v="0"/>
    <n v="0"/>
    <n v="0"/>
    <n v="78.288461538461533"/>
    <n v="62.195833333333333"/>
    <n v="13.25"/>
    <n v="0"/>
    <n v="0"/>
    <n v="0"/>
    <n v="0"/>
    <n v="34.428795336538464"/>
    <n v="0"/>
    <n v="0.98583333333333323"/>
  </r>
  <r>
    <d v="2020-04-01T00:00:00"/>
    <x v="0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0"/>
    <n v="0"/>
    <n v="1358"/>
    <n v="297.741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0"/>
    <n v="0"/>
    <n v="1359"/>
    <n v="297.960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0"/>
    <n v="0"/>
    <n v="1360"/>
    <n v="298.1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0"/>
    <n v="0"/>
    <n v="1361"/>
    <n v="298.399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0"/>
    <n v="0"/>
    <n v="1362"/>
    <n v="298.61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0"/>
    <n v="0"/>
    <n v="1363"/>
    <n v="298.8377500000000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04-01T00:00:00"/>
    <x v="0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0"/>
    <n v="0"/>
    <n v="1364"/>
    <n v="299.057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0"/>
    <n v="0"/>
    <n v="1365"/>
    <n v="299.27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1366"/>
    <n v="299.495499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4-01T00:00:00"/>
    <x v="0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1367"/>
    <n v="299.71474999999998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4-01T00:00:00"/>
    <x v="0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0"/>
    <n v="0"/>
    <n v="1368"/>
    <n v="299.93399999999997"/>
    <n v="0"/>
    <n v="0"/>
    <n v="30"/>
    <n v="0"/>
    <n v="875"/>
    <n v="0"/>
    <n v="0"/>
    <n v="0"/>
    <n v="0"/>
    <n v="0"/>
    <n v="78.923076923076934"/>
    <n v="62.7"/>
    <n v="26.5"/>
    <n v="0"/>
    <n v="0"/>
    <n v="0"/>
    <n v="0"/>
    <n v="240.32591307692309"/>
    <n v="102.41"/>
    <n v="2.1733333333333333"/>
  </r>
  <r>
    <d v="2020-04-01T00:00:00"/>
    <x v="0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0"/>
    <n v="0"/>
    <n v="1369"/>
    <n v="300.153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0"/>
    <n v="0"/>
    <n v="1370"/>
    <n v="300.3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0"/>
    <n v="0"/>
    <n v="1371"/>
    <n v="300.591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4-01T00:00:00"/>
    <x v="0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0"/>
    <n v="0"/>
    <n v="1372"/>
    <n v="300.81100000000004"/>
    <n v="0"/>
    <n v="0"/>
    <n v="0"/>
    <n v="0"/>
    <n v="0"/>
    <n v="0"/>
    <n v="0"/>
    <n v="0"/>
    <n v="0"/>
    <n v="0"/>
    <n v="79.153846153846146"/>
    <n v="62.883333333333333"/>
    <n v="26.5"/>
    <n v="0"/>
    <n v="0"/>
    <n v="0"/>
    <n v="0"/>
    <n v="37.743901346153848"/>
    <n v="0"/>
    <n v="2.1733333333333333"/>
  </r>
  <r>
    <d v="2020-04-01T00:00:00"/>
    <x v="0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0"/>
    <n v="0"/>
    <n v="1373"/>
    <n v="301.03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04-01T00:00:00"/>
    <x v="0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0"/>
    <n v="0"/>
    <n v="1374"/>
    <n v="301.24950000000001"/>
    <n v="0"/>
    <n v="0"/>
    <n v="30"/>
    <n v="0"/>
    <n v="787.99"/>
    <n v="0"/>
    <n v="0"/>
    <n v="0"/>
    <n v="0"/>
    <n v="0"/>
    <n v="79.269230769230774"/>
    <n v="62.975000000000009"/>
    <n v="26.5"/>
    <n v="0"/>
    <n v="0"/>
    <n v="0"/>
    <n v="0"/>
    <n v="220.97913098076924"/>
    <n v="78.28"/>
    <n v="0"/>
  </r>
  <r>
    <d v="2020-04-01T00:00:00"/>
    <x v="0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0"/>
    <n v="0"/>
    <n v="1375"/>
    <n v="301.46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0"/>
    <n v="0"/>
    <n v="1376"/>
    <n v="301.68799999999999"/>
    <n v="0"/>
    <n v="0"/>
    <n v="0"/>
    <n v="0"/>
    <n v="0"/>
    <n v="0"/>
    <n v="0"/>
    <n v="0"/>
    <n v="0"/>
    <n v="0"/>
    <n v="79.384615384615387"/>
    <n v="63.066666666666677"/>
    <n v="26.5"/>
    <n v="0"/>
    <n v="0"/>
    <n v="0"/>
    <n v="0"/>
    <n v="37.83663961538462"/>
    <n v="0"/>
    <n v="0"/>
  </r>
  <r>
    <d v="2020-04-01T00:00:00"/>
    <x v="0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0"/>
    <n v="0"/>
    <n v="1377"/>
    <n v="301.907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0"/>
    <n v="0"/>
    <n v="1378"/>
    <n v="302.126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0"/>
    <n v="0"/>
    <n v="1379"/>
    <n v="302.34575000000001"/>
    <n v="0"/>
    <n v="0"/>
    <n v="30"/>
    <n v="0"/>
    <n v="0"/>
    <n v="0"/>
    <n v="0"/>
    <n v="0"/>
    <n v="0"/>
    <n v="0"/>
    <n v="79.557692307692307"/>
    <n v="63.204166666666673"/>
    <n v="26.5"/>
    <n v="0"/>
    <n v="0"/>
    <n v="0"/>
    <n v="0"/>
    <n v="44.624693317307695"/>
    <n v="76.95"/>
    <n v="0"/>
  </r>
  <r>
    <d v="2020-04-01T00:00:00"/>
    <x v="0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0"/>
    <n v="0"/>
    <n v="1380"/>
    <n v="302.565"/>
    <n v="0"/>
    <n v="0"/>
    <n v="30"/>
    <n v="0"/>
    <n v="875"/>
    <n v="0"/>
    <n v="0"/>
    <n v="0"/>
    <n v="0"/>
    <n v="0"/>
    <n v="79.615384615384613"/>
    <n v="63.250000000000007"/>
    <n v="26.5"/>
    <n v="0"/>
    <n v="0"/>
    <n v="0"/>
    <n v="0"/>
    <n v="240.60412788461542"/>
    <n v="113.24"/>
    <n v="0"/>
  </r>
  <r>
    <d v="2020-04-01T00:00:00"/>
    <x v="0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0"/>
    <n v="0"/>
    <n v="1381"/>
    <n v="302.78425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04-01T00:00:00"/>
    <x v="0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0"/>
    <n v="0"/>
    <n v="1382"/>
    <n v="303.003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1383"/>
    <n v="303.22275000000002"/>
    <n v="0"/>
    <n v="0"/>
    <n v="0"/>
    <n v="0"/>
    <n v="0"/>
    <n v="0"/>
    <n v="0"/>
    <n v="0"/>
    <n v="0"/>
    <n v="0"/>
    <n v="79.788461538461547"/>
    <n v="63.387500000000003"/>
    <n v="13.25"/>
    <n v="0"/>
    <n v="0"/>
    <n v="0"/>
    <n v="0"/>
    <n v="35.031594086538462"/>
    <n v="0"/>
    <n v="0"/>
  </r>
  <r>
    <d v="2020-04-01T00:00:00"/>
    <x v="0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1384"/>
    <n v="303.44200000000001"/>
    <n v="0"/>
    <n v="0"/>
    <n v="0"/>
    <n v="0"/>
    <n v="0"/>
    <n v="0"/>
    <n v="0"/>
    <n v="0"/>
    <n v="0"/>
    <n v="0"/>
    <n v="79.84615384615384"/>
    <n v="63.433333333333337"/>
    <n v="13.25"/>
    <n v="0"/>
    <n v="0"/>
    <n v="0"/>
    <n v="0"/>
    <n v="35.054778653846157"/>
    <n v="0"/>
    <n v="0"/>
  </r>
  <r>
    <d v="2020-04-01T00:00:00"/>
    <x v="0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0"/>
    <n v="0"/>
    <n v="1385"/>
    <n v="303.66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0"/>
    <n v="0"/>
    <n v="1386"/>
    <n v="303.880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0"/>
    <n v="0"/>
    <n v="1387"/>
    <n v="304.099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0"/>
    <n v="0"/>
    <n v="1388"/>
    <n v="304.319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0"/>
    <n v="0"/>
    <n v="1389"/>
    <n v="304.53825000000001"/>
    <n v="0"/>
    <n v="0"/>
    <n v="0"/>
    <n v="0"/>
    <n v="0"/>
    <n v="0"/>
    <n v="0"/>
    <n v="0"/>
    <n v="0"/>
    <n v="0"/>
    <n v="80.134615384615387"/>
    <n v="63.662500000000009"/>
    <n v="26.5"/>
    <n v="0"/>
    <n v="0"/>
    <n v="0"/>
    <n v="0"/>
    <n v="38.138038990384615"/>
    <n v="0"/>
    <n v="0"/>
  </r>
  <r>
    <d v="2020-04-01T00:00:00"/>
    <x v="0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0"/>
    <n v="0"/>
    <n v="1390"/>
    <n v="304.75750000000005"/>
    <n v="0"/>
    <n v="0"/>
    <n v="0"/>
    <n v="0"/>
    <n v="0"/>
    <n v="0"/>
    <n v="0"/>
    <n v="0"/>
    <n v="0"/>
    <n v="0"/>
    <n v="80.192307692307693"/>
    <n v="63.708333333333336"/>
    <n v="26.5"/>
    <n v="0"/>
    <n v="0"/>
    <n v="0"/>
    <n v="0"/>
    <n v="38.16122355769231"/>
    <n v="0"/>
    <n v="0"/>
  </r>
  <r>
    <d v="2020-04-01T00:00:00"/>
    <x v="0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0"/>
    <n v="0"/>
    <n v="1391"/>
    <n v="304.97675000000004"/>
    <n v="0"/>
    <n v="0"/>
    <n v="0"/>
    <n v="0"/>
    <n v="0"/>
    <n v="0"/>
    <n v="0"/>
    <n v="0"/>
    <n v="0"/>
    <n v="0"/>
    <n v="80.249999999999986"/>
    <n v="63.754166666666677"/>
    <n v="26.5"/>
    <n v="0"/>
    <n v="0"/>
    <n v="0"/>
    <n v="0"/>
    <n v="38.184408124999997"/>
    <n v="0"/>
    <n v="0"/>
  </r>
  <r>
    <d v="2020-04-01T00:00:00"/>
    <x v="0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0"/>
    <n v="0"/>
    <n v="1392"/>
    <n v="305.19600000000003"/>
    <n v="0"/>
    <n v="0"/>
    <n v="0"/>
    <n v="0"/>
    <n v="0"/>
    <n v="0"/>
    <n v="0"/>
    <n v="0"/>
    <n v="0"/>
    <n v="0"/>
    <n v="80.307692307692307"/>
    <n v="63.800000000000004"/>
    <n v="26.5"/>
    <n v="0"/>
    <n v="0"/>
    <n v="0"/>
    <n v="0"/>
    <n v="38.207592692307692"/>
    <n v="0"/>
    <n v="0"/>
  </r>
  <r>
    <d v="2020-04-01T00:00:00"/>
    <x v="0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0"/>
    <n v="0"/>
    <n v="1393"/>
    <n v="305.41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04-01T00:00:00"/>
    <x v="0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0"/>
    <n v="0"/>
    <n v="1394"/>
    <n v="305.6345"/>
    <n v="0"/>
    <n v="0"/>
    <n v="0"/>
    <n v="0"/>
    <n v="0"/>
    <n v="0"/>
    <n v="0"/>
    <n v="0"/>
    <n v="0"/>
    <n v="0"/>
    <n v="80.42307692307692"/>
    <n v="63.891666666666673"/>
    <n v="26.5"/>
    <n v="0"/>
    <n v="0"/>
    <n v="0"/>
    <n v="0"/>
    <n v="38.253961826923074"/>
    <n v="0"/>
    <n v="0"/>
  </r>
  <r>
    <d v="2020-04-01T00:00:00"/>
    <x v="0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0"/>
    <n v="0"/>
    <n v="1395"/>
    <n v="305.853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0"/>
    <n v="0"/>
    <n v="1396"/>
    <n v="306.07299999999998"/>
    <n v="0"/>
    <n v="0"/>
    <n v="0"/>
    <n v="0"/>
    <n v="0"/>
    <n v="0"/>
    <n v="0"/>
    <n v="0"/>
    <n v="0"/>
    <n v="0"/>
    <n v="80.538461538461547"/>
    <n v="63.983333333333334"/>
    <n v="26.5"/>
    <n v="0"/>
    <n v="0"/>
    <n v="0"/>
    <n v="0"/>
    <n v="38.300330961538471"/>
    <n v="0"/>
    <n v="0"/>
  </r>
  <r>
    <d v="2020-04-01T00:00:00"/>
    <x v="0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0"/>
    <n v="0"/>
    <n v="1397"/>
    <n v="306.29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0"/>
    <n v="0"/>
    <n v="1398"/>
    <n v="306.51150000000001"/>
    <n v="0"/>
    <n v="0"/>
    <n v="30"/>
    <n v="0"/>
    <n v="0"/>
    <n v="0"/>
    <n v="0"/>
    <n v="0"/>
    <n v="0"/>
    <n v="0"/>
    <n v="80.653846153846146"/>
    <n v="64.075000000000003"/>
    <n v="26.5"/>
    <n v="0"/>
    <n v="0"/>
    <n v="0"/>
    <n v="0"/>
    <n v="45.065200096153845"/>
    <n v="80.94"/>
    <n v="0"/>
  </r>
  <r>
    <d v="2020-04-01T00:00:00"/>
    <x v="0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0"/>
    <n v="0"/>
    <n v="1399"/>
    <n v="306.730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0"/>
    <n v="0"/>
    <n v="1400"/>
    <n v="306.950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0"/>
    <n v="0"/>
    <n v="1401"/>
    <n v="307.16925000000003"/>
    <n v="0"/>
    <n v="0"/>
    <n v="0"/>
    <n v="0"/>
    <n v="0"/>
    <n v="0"/>
    <n v="0"/>
    <n v="0"/>
    <n v="0"/>
    <n v="0"/>
    <n v="80.82692307692308"/>
    <n v="64.212500000000006"/>
    <n v="26.5"/>
    <n v="0"/>
    <n v="0"/>
    <n v="0"/>
    <n v="0"/>
    <n v="38.416253798076923"/>
    <n v="0"/>
    <n v="0"/>
  </r>
  <r>
    <d v="2020-04-01T00:00:00"/>
    <x v="0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0"/>
    <n v="0"/>
    <n v="1402"/>
    <n v="307.388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0"/>
    <n v="0"/>
    <n v="1403"/>
    <n v="307.60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0"/>
    <n v="0"/>
    <n v="1404"/>
    <n v="307.82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91"/>
    <x v="390"/>
    <s v="N"/>
    <x v="20"/>
    <n v="1039"/>
    <x v="4"/>
    <s v="Niederl. 6"/>
    <n v="1"/>
    <s v="Department"/>
    <s v="Supervisor"/>
    <s v="Non-Mgm."/>
    <s v="ang."/>
    <s v="W"/>
    <d v="2019-06-14T00:00:00"/>
    <d v="2020-06-13T00:00:00"/>
    <s v=""/>
    <n v="0"/>
    <d v="1996-04-13T00:00:00"/>
    <n v="23"/>
    <s v="J"/>
    <n v="30"/>
    <n v="2.5"/>
    <n v="39"/>
    <x v="0"/>
    <n v="1"/>
    <n v="30"/>
    <n v="0"/>
    <n v="1405"/>
    <n v="308.04624999999999"/>
    <n v="0"/>
    <n v="0"/>
    <n v="0"/>
    <n v="0"/>
    <n v="0"/>
    <n v="0"/>
    <n v="0"/>
    <n v="0"/>
    <n v="0"/>
    <n v="0"/>
    <n v="81.057692307692292"/>
    <n v="64.395833333333343"/>
    <n v="26.5"/>
    <n v="0"/>
    <n v="0"/>
    <n v="0"/>
    <n v="0"/>
    <n v="38.508992067307695"/>
    <n v="0"/>
    <n v="0"/>
  </r>
  <r>
    <d v="2020-04-01T00:00:00"/>
    <x v="0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0"/>
    <n v="0"/>
    <n v="1406"/>
    <n v="308.26550000000003"/>
    <n v="0"/>
    <n v="0"/>
    <n v="0"/>
    <n v="0"/>
    <n v="0"/>
    <n v="0"/>
    <n v="0"/>
    <n v="0"/>
    <n v="0"/>
    <n v="0"/>
    <n v="81.115384615384613"/>
    <n v="64.441666666666677"/>
    <n v="26.5"/>
    <n v="0"/>
    <n v="0"/>
    <n v="0"/>
    <n v="0"/>
    <n v="38.532176634615389"/>
    <n v="0"/>
    <n v="0"/>
  </r>
  <r>
    <d v="2020-04-01T00:00:00"/>
    <x v="0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0"/>
    <n v="0"/>
    <n v="1407"/>
    <n v="308.484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0"/>
    <n v="0"/>
    <n v="1408"/>
    <n v="308.70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0"/>
    <n v="0"/>
    <n v="1409"/>
    <n v="308.92325000000005"/>
    <n v="0"/>
    <n v="0"/>
    <n v="0"/>
    <n v="0"/>
    <n v="0"/>
    <n v="0"/>
    <n v="0"/>
    <n v="0"/>
    <n v="0"/>
    <n v="0"/>
    <n v="94.836538461538467"/>
    <n v="64.57916666666668"/>
    <n v="26.5"/>
    <n v="0"/>
    <n v="0"/>
    <n v="0"/>
    <n v="0"/>
    <n v="41.635822163461548"/>
    <n v="0"/>
    <n v="0"/>
  </r>
  <r>
    <d v="2020-04-01T00:00:00"/>
    <x v="0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0"/>
    <n v="0"/>
    <n v="1410"/>
    <n v="309.142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0"/>
    <n v="0"/>
    <n v="1411"/>
    <n v="309.36175000000003"/>
    <n v="0"/>
    <n v="0"/>
    <n v="0"/>
    <n v="0"/>
    <n v="0"/>
    <n v="0"/>
    <n v="0"/>
    <n v="0"/>
    <n v="0"/>
    <n v="0"/>
    <n v="81.40384615384616"/>
    <n v="64.670833333333334"/>
    <n v="26.5"/>
    <n v="0"/>
    <n v="0"/>
    <n v="0"/>
    <n v="0"/>
    <n v="38.648099471153849"/>
    <n v="0"/>
    <n v="0"/>
  </r>
  <r>
    <d v="2020-04-01T00:00:00"/>
    <x v="0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0"/>
    <n v="0"/>
    <n v="1412"/>
    <n v="309.58100000000002"/>
    <n v="0"/>
    <n v="0"/>
    <n v="30"/>
    <n v="0"/>
    <n v="749.22"/>
    <n v="0"/>
    <n v="0"/>
    <n v="0"/>
    <n v="0"/>
    <n v="0"/>
    <n v="81.461538461538453"/>
    <n v="64.716666666666669"/>
    <n v="26.5"/>
    <n v="0"/>
    <n v="0"/>
    <n v="0"/>
    <n v="0"/>
    <n v="213.17760303846157"/>
    <n v="77.52"/>
    <n v="0"/>
  </r>
  <r>
    <d v="2020-04-01T00:00:00"/>
    <x v="0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0"/>
    <n v="0"/>
    <n v="1413"/>
    <n v="309.80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1414"/>
    <n v="310.01949999999999"/>
    <n v="0"/>
    <n v="0"/>
    <n v="0"/>
    <n v="0"/>
    <n v="0"/>
    <n v="0"/>
    <n v="0"/>
    <n v="0"/>
    <n v="0"/>
    <n v="0"/>
    <n v="81.57692307692308"/>
    <n v="64.808333333333337"/>
    <n v="13.25"/>
    <n v="0"/>
    <n v="0"/>
    <n v="0"/>
    <n v="0"/>
    <n v="35.750315673076926"/>
    <n v="0"/>
    <n v="0"/>
  </r>
  <r>
    <d v="2020-04-01T00:00:00"/>
    <x v="0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1415"/>
    <n v="310.23874999999998"/>
    <n v="0"/>
    <n v="0"/>
    <n v="0"/>
    <n v="0"/>
    <n v="0"/>
    <n v="0"/>
    <n v="0"/>
    <n v="0"/>
    <n v="0"/>
    <n v="0"/>
    <n v="81.634615384615387"/>
    <n v="64.854166666666671"/>
    <n v="13.25"/>
    <n v="0"/>
    <n v="0"/>
    <n v="0"/>
    <n v="0"/>
    <n v="35.773500240384614"/>
    <n v="0"/>
    <n v="0"/>
  </r>
  <r>
    <d v="2020-04-01T00:00:00"/>
    <x v="0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0"/>
    <n v="0"/>
    <n v="1416"/>
    <n v="310.458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2"/>
    <x v="401"/>
    <s v="N"/>
    <x v="33"/>
    <n v="1000"/>
    <x v="1"/>
    <s v="Niederl. 1"/>
    <n v="1"/>
    <s v="Department"/>
    <s v="Supervisor"/>
    <s v="Non-Mgm."/>
    <s v="ang."/>
    <s v="W"/>
    <d v="2016-09-01T00:00:00"/>
    <d v="2020-07-31T00:00:00"/>
    <s v=""/>
    <n v="3"/>
    <d v="1999-11-28T00:00:00"/>
    <n v="20"/>
    <s v="N"/>
    <n v="30"/>
    <n v="2.5"/>
    <n v="39"/>
    <x v="0"/>
    <n v="1"/>
    <n v="30"/>
    <n v="0"/>
    <n v="1417"/>
    <n v="310.677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0"/>
    <n v="0"/>
    <n v="1418"/>
    <n v="310.89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0"/>
    <n v="0"/>
    <n v="1419"/>
    <n v="311.115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0"/>
    <n v="0"/>
    <n v="1420"/>
    <n v="311.335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0"/>
    <n v="0"/>
    <n v="1421"/>
    <n v="311.55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0"/>
    <n v="0"/>
    <n v="1422"/>
    <n v="311.773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0"/>
    <n v="0"/>
    <n v="1423"/>
    <n v="311.99275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04-01T00:00:00"/>
    <x v="0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0"/>
    <n v="0"/>
    <n v="1424"/>
    <n v="312.21199999999999"/>
    <n v="0"/>
    <n v="0"/>
    <n v="0"/>
    <n v="0"/>
    <n v="0"/>
    <n v="0"/>
    <n v="0"/>
    <n v="0"/>
    <n v="0"/>
    <n v="0"/>
    <n v="82.15384615384616"/>
    <n v="65.26666666666668"/>
    <n v="26.5"/>
    <n v="0"/>
    <n v="0"/>
    <n v="0"/>
    <n v="0"/>
    <n v="38.949498846153851"/>
    <n v="0"/>
    <n v="0"/>
  </r>
  <r>
    <d v="2020-04-01T00:00:00"/>
    <x v="0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1425"/>
    <n v="312.431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4-01T00:00:00"/>
    <x v="0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1426"/>
    <n v="312.65050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4-01T00:00:00"/>
    <x v="0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0"/>
    <n v="0"/>
    <n v="1427"/>
    <n v="312.86975000000001"/>
    <n v="0"/>
    <n v="0"/>
    <n v="0"/>
    <n v="0"/>
    <n v="0"/>
    <n v="0"/>
    <n v="0"/>
    <n v="0"/>
    <n v="0"/>
    <n v="0"/>
    <n v="82.326923076923066"/>
    <n v="65.404166666666669"/>
    <n v="26.5"/>
    <n v="0"/>
    <n v="0"/>
    <n v="0"/>
    <n v="0"/>
    <n v="39.019052548076921"/>
    <n v="0"/>
    <n v="0"/>
  </r>
  <r>
    <d v="2020-04-01T00:00:00"/>
    <x v="0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0"/>
    <n v="0"/>
    <n v="1428"/>
    <n v="313.08900000000006"/>
    <n v="0"/>
    <n v="0"/>
    <n v="0"/>
    <n v="0"/>
    <n v="0"/>
    <n v="0"/>
    <n v="0"/>
    <n v="0"/>
    <n v="0"/>
    <n v="0"/>
    <n v="82.384615384615387"/>
    <n v="65.45"/>
    <n v="26.5"/>
    <n v="0"/>
    <n v="0"/>
    <n v="0"/>
    <n v="0"/>
    <n v="39.042237115384623"/>
    <n v="0"/>
    <n v="0"/>
  </r>
  <r>
    <d v="2020-04-01T00:00:00"/>
    <x v="0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0"/>
    <n v="0"/>
    <n v="1429"/>
    <n v="313.308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0"/>
    <n v="0"/>
    <n v="1430"/>
    <n v="313.52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04-01T00:00:00"/>
    <x v="0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1431"/>
    <n v="313.74675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4-01T00:00:00"/>
    <x v="0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1432"/>
    <n v="313.96600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4-01T00:00:00"/>
    <x v="0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0"/>
    <n v="0"/>
    <n v="1433"/>
    <n v="314.18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0"/>
    <n v="0"/>
    <n v="1434"/>
    <n v="314.404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0"/>
    <n v="0"/>
    <n v="1435"/>
    <n v="314.623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0"/>
    <n v="0"/>
    <n v="1436"/>
    <n v="314.843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0"/>
    <n v="0"/>
    <n v="1437"/>
    <n v="315.06225000000001"/>
    <n v="0"/>
    <n v="0"/>
    <n v="30"/>
    <n v="0"/>
    <n v="875"/>
    <n v="0"/>
    <n v="0"/>
    <n v="0"/>
    <n v="0"/>
    <n v="0"/>
    <n v="82.90384615384616"/>
    <n v="65.862500000000011"/>
    <n v="26.5"/>
    <n v="0"/>
    <n v="0"/>
    <n v="0"/>
    <n v="0"/>
    <n v="241.92564822115386"/>
    <n v="77.900000000000006"/>
    <n v="0"/>
  </r>
  <r>
    <d v="2020-04-01T00:00:00"/>
    <x v="0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0"/>
    <n v="0"/>
    <n v="1438"/>
    <n v="315.28149999999999"/>
    <n v="0"/>
    <n v="0"/>
    <n v="0"/>
    <n v="0"/>
    <n v="0"/>
    <n v="0"/>
    <n v="0"/>
    <n v="0"/>
    <n v="0"/>
    <n v="0"/>
    <n v="82.961538461538467"/>
    <n v="65.908333333333331"/>
    <n v="26.5"/>
    <n v="0"/>
    <n v="0"/>
    <n v="0"/>
    <n v="0"/>
    <n v="39.274082788461541"/>
    <n v="0"/>
    <n v="0"/>
  </r>
  <r>
    <d v="2020-04-01T00:00:00"/>
    <x v="0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0"/>
    <n v="0"/>
    <n v="1439"/>
    <n v="315.500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0"/>
    <n v="0"/>
    <n v="1440"/>
    <n v="315.720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0"/>
    <n v="0"/>
    <n v="1441"/>
    <n v="315.93925000000002"/>
    <n v="0"/>
    <n v="0"/>
    <n v="0"/>
    <n v="0"/>
    <n v="0"/>
    <n v="0"/>
    <n v="0"/>
    <n v="0"/>
    <n v="0"/>
    <n v="0"/>
    <n v="83.134615384615373"/>
    <n v="66.045833333333334"/>
    <n v="26.5"/>
    <n v="0"/>
    <n v="0"/>
    <n v="0"/>
    <n v="0"/>
    <n v="39.343636490384611"/>
    <n v="0"/>
    <n v="0"/>
  </r>
  <r>
    <d v="2020-04-01T00:00:00"/>
    <x v="0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0"/>
    <n v="0"/>
    <n v="1442"/>
    <n v="316.1585"/>
    <n v="0"/>
    <n v="0"/>
    <n v="0"/>
    <n v="0"/>
    <n v="0"/>
    <n v="0"/>
    <n v="0"/>
    <n v="0"/>
    <n v="0"/>
    <n v="0"/>
    <n v="83.192307692307693"/>
    <n v="66.091666666666669"/>
    <n v="26.5"/>
    <n v="0"/>
    <n v="0"/>
    <n v="0"/>
    <n v="0"/>
    <n v="39.366821057692313"/>
    <n v="0"/>
    <n v="0"/>
  </r>
  <r>
    <d v="2020-04-01T00:00:00"/>
    <x v="0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0"/>
    <n v="0"/>
    <n v="1443"/>
    <n v="316.377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0"/>
    <n v="0"/>
    <n v="1444"/>
    <n v="316.596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0"/>
    <n v="0"/>
    <n v="1445"/>
    <n v="316.81624999999997"/>
    <n v="0"/>
    <n v="0"/>
    <n v="0"/>
    <n v="0"/>
    <n v="0"/>
    <n v="0"/>
    <n v="0"/>
    <n v="0"/>
    <n v="0"/>
    <n v="0"/>
    <n v="83.365384615384613"/>
    <n v="66.229166666666671"/>
    <n v="26.5"/>
    <n v="0"/>
    <n v="0"/>
    <n v="0"/>
    <n v="0"/>
    <n v="39.436374759615383"/>
    <n v="0"/>
    <n v="0"/>
  </r>
  <r>
    <d v="2020-04-01T00:00:00"/>
    <x v="0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0"/>
    <n v="0"/>
    <n v="1446"/>
    <n v="317.03550000000007"/>
    <n v="0"/>
    <n v="0"/>
    <n v="0"/>
    <n v="0"/>
    <n v="0"/>
    <n v="0"/>
    <n v="0"/>
    <n v="0"/>
    <n v="0"/>
    <n v="0"/>
    <n v="83.423076923076934"/>
    <n v="66.275000000000006"/>
    <n v="26.5"/>
    <n v="0"/>
    <n v="0"/>
    <n v="0"/>
    <n v="0"/>
    <n v="39.459559326923085"/>
    <n v="0"/>
    <n v="0"/>
  </r>
  <r>
    <d v="2020-04-01T00:00:00"/>
    <x v="0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0"/>
    <n v="0"/>
    <n v="1447"/>
    <n v="317.25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0"/>
    <n v="0"/>
    <n v="1448"/>
    <n v="317.47400000000005"/>
    <n v="0"/>
    <n v="0"/>
    <n v="0"/>
    <n v="0"/>
    <n v="0"/>
    <n v="0"/>
    <n v="0"/>
    <n v="0"/>
    <n v="0"/>
    <n v="0"/>
    <n v="83.538461538461533"/>
    <n v="66.366666666666674"/>
    <n v="26.5"/>
    <n v="0"/>
    <n v="0"/>
    <n v="0"/>
    <n v="0"/>
    <n v="39.505928461538467"/>
    <n v="0"/>
    <n v="0"/>
  </r>
  <r>
    <d v="2020-04-01T00:00:00"/>
    <x v="0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1449"/>
    <n v="317.693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4-01T00:00:00"/>
    <x v="0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1450"/>
    <n v="317.91250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4-01T00:00:00"/>
    <x v="0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0"/>
    <n v="0"/>
    <n v="1451"/>
    <n v="318.131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0"/>
    <n v="0"/>
    <n v="1452"/>
    <n v="318.35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0"/>
    <n v="0"/>
    <n v="1453"/>
    <n v="318.57024999999999"/>
    <n v="0"/>
    <n v="0"/>
    <n v="30"/>
    <n v="0"/>
    <n v="320.83"/>
    <n v="0"/>
    <n v="0"/>
    <n v="0"/>
    <n v="0"/>
    <n v="0"/>
    <n v="83.82692307692308"/>
    <n v="66.595833333333331"/>
    <n v="26.5"/>
    <n v="0"/>
    <n v="0"/>
    <n v="0"/>
    <n v="0"/>
    <n v="118.19022979807693"/>
    <n v="77.900000000000006"/>
    <n v="0"/>
  </r>
  <r>
    <d v="2020-04-01T00:00:00"/>
    <x v="0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0"/>
    <n v="0"/>
    <n v="1454"/>
    <n v="318.789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0"/>
    <n v="0"/>
    <n v="1455"/>
    <n v="319.00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0"/>
    <n v="0"/>
    <n v="1456"/>
    <n v="319.22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0"/>
    <n v="0"/>
    <n v="1457"/>
    <n v="319.447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0"/>
    <n v="0"/>
    <n v="1458"/>
    <n v="319.666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0"/>
    <n v="0"/>
    <n v="1459"/>
    <n v="319.88575000000003"/>
    <n v="0"/>
    <n v="0"/>
    <n v="30"/>
    <n v="0"/>
    <n v="320.83"/>
    <n v="0"/>
    <n v="0"/>
    <n v="0"/>
    <n v="0"/>
    <n v="0"/>
    <n v="84.17307692307692"/>
    <n v="66.870833333333337"/>
    <n v="26.5"/>
    <n v="0"/>
    <n v="0"/>
    <n v="0"/>
    <n v="0"/>
    <n v="118.32933720192308"/>
    <n v="79.040000000000006"/>
    <n v="0"/>
  </r>
  <r>
    <d v="2020-04-01T00:00:00"/>
    <x v="0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0"/>
    <n v="0"/>
    <n v="1460"/>
    <n v="320.10500000000002"/>
    <n v="0"/>
    <n v="0"/>
    <n v="0"/>
    <n v="0"/>
    <n v="0"/>
    <n v="0"/>
    <n v="0"/>
    <n v="0"/>
    <n v="0"/>
    <n v="0"/>
    <n v="84.230769230769241"/>
    <n v="66.916666666666671"/>
    <n v="26.5"/>
    <n v="0"/>
    <n v="0"/>
    <n v="0"/>
    <n v="0"/>
    <n v="39.784143269230775"/>
    <n v="0"/>
    <n v="0"/>
  </r>
  <r>
    <d v="2020-04-01T00:00:00"/>
    <x v="0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0"/>
    <n v="0"/>
    <n v="1461"/>
    <n v="320.324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0"/>
    <n v="0"/>
    <n v="1462"/>
    <n v="320.543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0"/>
    <n v="0"/>
    <n v="1463"/>
    <n v="320.762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0"/>
    <n v="0"/>
    <n v="1464"/>
    <n v="320.98200000000003"/>
    <n v="0"/>
    <n v="0"/>
    <n v="0"/>
    <n v="0"/>
    <n v="0"/>
    <n v="0"/>
    <n v="0"/>
    <n v="0"/>
    <n v="0"/>
    <n v="0"/>
    <n v="84.461538461538453"/>
    <n v="67.100000000000009"/>
    <n v="26.5"/>
    <n v="0"/>
    <n v="0"/>
    <n v="0"/>
    <n v="0"/>
    <n v="39.876881538461546"/>
    <n v="0"/>
    <n v="0"/>
  </r>
  <r>
    <d v="2020-04-01T00:00:00"/>
    <x v="0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0"/>
    <n v="0"/>
    <n v="1465"/>
    <n v="321.20125000000002"/>
    <n v="0"/>
    <n v="0"/>
    <n v="0"/>
    <n v="0"/>
    <n v="0"/>
    <n v="0"/>
    <n v="0"/>
    <n v="0"/>
    <n v="0"/>
    <n v="0"/>
    <n v="84.519230769230774"/>
    <n v="67.145833333333343"/>
    <n v="26.5"/>
    <n v="0"/>
    <n v="0"/>
    <n v="0"/>
    <n v="0"/>
    <n v="39.900066105769234"/>
    <n v="0"/>
    <n v="0"/>
  </r>
  <r>
    <d v="2020-04-01T00:00:00"/>
    <x v="0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0"/>
    <n v="0"/>
    <n v="1466"/>
    <n v="321.420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0"/>
    <n v="0"/>
    <n v="1467"/>
    <n v="321.63975000000005"/>
    <n v="0"/>
    <n v="0"/>
    <n v="0"/>
    <n v="0"/>
    <n v="0"/>
    <n v="0"/>
    <n v="0"/>
    <n v="0"/>
    <n v="0"/>
    <n v="0"/>
    <n v="84.634615384615387"/>
    <n v="67.237500000000011"/>
    <n v="26.5"/>
    <n v="0"/>
    <n v="0"/>
    <n v="0"/>
    <n v="0"/>
    <n v="39.946435240384623"/>
    <n v="0"/>
    <n v="0"/>
  </r>
  <r>
    <d v="2020-04-01T00:00:00"/>
    <x v="0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0"/>
    <n v="0"/>
    <n v="1468"/>
    <n v="321.85900000000004"/>
    <n v="0"/>
    <n v="0"/>
    <n v="0"/>
    <n v="0"/>
    <n v="0"/>
    <n v="0"/>
    <n v="0"/>
    <n v="0"/>
    <n v="0"/>
    <n v="0"/>
    <n v="84.692307692307708"/>
    <n v="67.283333333333331"/>
    <n v="26.5"/>
    <n v="0"/>
    <n v="0"/>
    <n v="0"/>
    <n v="0"/>
    <n v="39.969619807692311"/>
    <n v="0"/>
    <n v="0"/>
  </r>
  <r>
    <d v="2020-04-01T00:00:00"/>
    <x v="0"/>
    <s v="P"/>
    <s v="Active"/>
    <n v="451"/>
    <x v="450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1998-10-30T00:00:00"/>
    <n v="21"/>
    <s v="J"/>
    <n v="30"/>
    <n v="2.5"/>
    <n v="39"/>
    <x v="0"/>
    <n v="1"/>
    <n v="30"/>
    <n v="0"/>
    <n v="1469"/>
    <n v="322.07825000000003"/>
    <n v="0"/>
    <n v="0"/>
    <n v="0"/>
    <n v="0"/>
    <n v="0"/>
    <n v="0"/>
    <n v="0"/>
    <n v="0"/>
    <n v="0"/>
    <n v="0"/>
    <n v="84.75"/>
    <n v="67.32916666666668"/>
    <n v="26.5"/>
    <n v="0"/>
    <n v="0"/>
    <n v="0"/>
    <n v="0"/>
    <n v="39.992804375000006"/>
    <n v="0"/>
    <n v="0"/>
  </r>
  <r>
    <d v="2020-04-01T00:00:00"/>
    <x v="0"/>
    <s v="P"/>
    <s v="Active"/>
    <n v="452"/>
    <x v="451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0-10-19T00:00:00"/>
    <n v="19"/>
    <s v="J"/>
    <n v="30"/>
    <n v="2.5"/>
    <n v="39"/>
    <x v="0"/>
    <n v="1"/>
    <n v="30"/>
    <n v="0"/>
    <n v="1470"/>
    <n v="322.29750000000001"/>
    <n v="0"/>
    <n v="0"/>
    <n v="0"/>
    <n v="0"/>
    <n v="0"/>
    <n v="0"/>
    <n v="0"/>
    <n v="0"/>
    <n v="0"/>
    <n v="0"/>
    <n v="84.807692307692307"/>
    <n v="67.375"/>
    <n v="26.5"/>
    <n v="0"/>
    <n v="0"/>
    <n v="0"/>
    <n v="0"/>
    <n v="40.0159889423077"/>
    <n v="0"/>
    <n v="0"/>
  </r>
  <r>
    <d v="2020-04-01T00:00:00"/>
    <x v="0"/>
    <s v="P"/>
    <s v="Active"/>
    <n v="453"/>
    <x v="452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1-07-26T00:00:00"/>
    <n v="18"/>
    <s v="J"/>
    <n v="30"/>
    <n v="2.5"/>
    <n v="39"/>
    <x v="0"/>
    <n v="1"/>
    <n v="30"/>
    <n v="0"/>
    <n v="1471"/>
    <n v="322.51675"/>
    <n v="0"/>
    <n v="0"/>
    <n v="0"/>
    <n v="0"/>
    <n v="0"/>
    <n v="0"/>
    <n v="0"/>
    <n v="0"/>
    <n v="0"/>
    <n v="0"/>
    <n v="84.865384615384613"/>
    <n v="67.420833333333334"/>
    <n v="26.5"/>
    <n v="0"/>
    <n v="0"/>
    <n v="0"/>
    <n v="0"/>
    <n v="40.039173509615381"/>
    <n v="0"/>
    <n v="0"/>
  </r>
  <r>
    <d v="2020-04-01T00:00:00"/>
    <x v="0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0"/>
    <n v="0"/>
    <n v="1472"/>
    <n v="322.73599999999999"/>
    <n v="0"/>
    <n v="0"/>
    <n v="0"/>
    <n v="0"/>
    <n v="0"/>
    <n v="0"/>
    <n v="0"/>
    <n v="0"/>
    <n v="0"/>
    <n v="0"/>
    <n v="84.92307692307692"/>
    <n v="67.466666666666669"/>
    <n v="26.5"/>
    <n v="0"/>
    <n v="0"/>
    <n v="0"/>
    <n v="0"/>
    <n v="40.062358076923083"/>
    <n v="0"/>
    <n v="0"/>
  </r>
  <r>
    <d v="2020-04-01T00:00:00"/>
    <x v="0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0"/>
    <n v="0"/>
    <n v="1473"/>
    <n v="322.95525000000004"/>
    <n v="0"/>
    <n v="0"/>
    <n v="0"/>
    <n v="0"/>
    <n v="0"/>
    <n v="0"/>
    <n v="0"/>
    <n v="0"/>
    <n v="0"/>
    <n v="0"/>
    <n v="84.980769230769241"/>
    <n v="67.512500000000003"/>
    <n v="26.5"/>
    <n v="0"/>
    <n v="0"/>
    <n v="0"/>
    <n v="0"/>
    <n v="40.085542644230777"/>
    <n v="0"/>
    <n v="0"/>
  </r>
  <r>
    <d v="2020-04-01T00:00:00"/>
    <x v="0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0"/>
    <n v="0"/>
    <n v="1474"/>
    <n v="323.17450000000002"/>
    <n v="0"/>
    <n v="0"/>
    <n v="0"/>
    <n v="0"/>
    <n v="0"/>
    <n v="0"/>
    <n v="0"/>
    <n v="0"/>
    <n v="0"/>
    <n v="0"/>
    <n v="85.038461538461547"/>
    <n v="67.558333333333337"/>
    <n v="26.5"/>
    <n v="0"/>
    <n v="0"/>
    <n v="0"/>
    <n v="0"/>
    <n v="40.108727211538465"/>
    <n v="0"/>
    <n v="0"/>
  </r>
  <r>
    <d v="2020-04-01T00:00:00"/>
    <x v="0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0"/>
    <n v="0"/>
    <n v="1475"/>
    <n v="323.39375000000001"/>
    <n v="0"/>
    <n v="0"/>
    <n v="0"/>
    <n v="0"/>
    <n v="0"/>
    <n v="0"/>
    <n v="0"/>
    <n v="0"/>
    <n v="0"/>
    <n v="0"/>
    <n v="85.096153846153854"/>
    <n v="67.604166666666671"/>
    <n v="26.5"/>
    <n v="0"/>
    <n v="0"/>
    <n v="0"/>
    <n v="0"/>
    <n v="40.13191177884616"/>
    <n v="0"/>
    <n v="0"/>
  </r>
  <r>
    <d v="2020-04-01T00:00:00"/>
    <x v="0"/>
    <s v="P"/>
    <s v="Active"/>
    <n v="458"/>
    <x v="457"/>
    <s v="N"/>
    <x v="53"/>
    <n v="1012"/>
    <x v="1"/>
    <s v="Niederl. 1"/>
    <n v="1"/>
    <s v="Department"/>
    <s v="Supervisor"/>
    <s v="Non-Mgm."/>
    <s v="kfm"/>
    <s v="M"/>
    <d v="2017-09-01T00:00:00"/>
    <d v="2020-08-31T00:00:00"/>
    <s v=""/>
    <n v="2"/>
    <d v="2001-08-18T00:00:00"/>
    <n v="18"/>
    <s v="J"/>
    <n v="30"/>
    <n v="2.5"/>
    <n v="39"/>
    <x v="0"/>
    <n v="1"/>
    <n v="30"/>
    <n v="0"/>
    <n v="1476"/>
    <n v="323.61300000000006"/>
    <n v="0"/>
    <n v="0"/>
    <n v="0"/>
    <n v="0"/>
    <n v="0"/>
    <n v="0"/>
    <n v="0"/>
    <n v="0"/>
    <n v="0"/>
    <n v="0"/>
    <n v="85.153846153846146"/>
    <n v="67.650000000000006"/>
    <n v="26.5"/>
    <n v="0"/>
    <n v="0"/>
    <n v="0"/>
    <n v="0"/>
    <n v="40.155096346153847"/>
    <n v="0"/>
    <n v="0"/>
  </r>
  <r>
    <d v="2020-04-01T00:00:00"/>
    <x v="0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0"/>
    <n v="0"/>
    <n v="1477"/>
    <n v="323.83225000000004"/>
    <n v="0"/>
    <n v="0"/>
    <n v="0"/>
    <n v="0"/>
    <n v="0"/>
    <n v="0"/>
    <n v="0"/>
    <n v="0"/>
    <n v="0"/>
    <n v="0"/>
    <n v="85.211538461538453"/>
    <n v="67.69583333333334"/>
    <n v="26.5"/>
    <n v="0"/>
    <n v="0"/>
    <n v="0"/>
    <n v="0"/>
    <n v="40.178280913461535"/>
    <n v="0"/>
    <n v="0"/>
  </r>
  <r>
    <d v="2020-04-01T00:00:00"/>
    <x v="0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0"/>
    <n v="0"/>
    <n v="1478"/>
    <n v="324.05150000000003"/>
    <n v="0"/>
    <n v="0"/>
    <n v="0"/>
    <n v="0"/>
    <n v="0"/>
    <n v="0"/>
    <n v="0"/>
    <n v="0"/>
    <n v="0"/>
    <n v="0"/>
    <n v="85.269230769230774"/>
    <n v="67.741666666666674"/>
    <n v="26.5"/>
    <n v="0"/>
    <n v="0"/>
    <n v="0"/>
    <n v="0"/>
    <n v="40.201465480769237"/>
    <n v="0"/>
    <n v="0"/>
  </r>
  <r>
    <d v="2020-04-01T00:00:00"/>
    <x v="0"/>
    <s v="P"/>
    <s v="Active"/>
    <n v="461"/>
    <x v="460"/>
    <s v="N"/>
    <x v="51"/>
    <n v="1092"/>
    <x v="3"/>
    <s v="Niederl. 8"/>
    <n v="1"/>
    <s v="Department"/>
    <s v="Supervisor"/>
    <s v="Non-Mgm."/>
    <s v="kfm"/>
    <s v="M"/>
    <d v="2017-09-01T00:00:00"/>
    <d v="2020-08-31T00:00:00"/>
    <s v=""/>
    <n v="2"/>
    <d v="1999-02-06T00:00:00"/>
    <n v="20"/>
    <s v="J"/>
    <n v="30"/>
    <n v="2.5"/>
    <n v="39"/>
    <x v="0"/>
    <n v="1"/>
    <n v="30"/>
    <n v="0"/>
    <n v="1479"/>
    <n v="324.27075000000002"/>
    <n v="0"/>
    <n v="0"/>
    <n v="0"/>
    <n v="0"/>
    <n v="0"/>
    <n v="0"/>
    <n v="0"/>
    <n v="0"/>
    <n v="0"/>
    <n v="0"/>
    <n v="85.32692307692308"/>
    <n v="67.787500000000009"/>
    <n v="26.5"/>
    <n v="0"/>
    <n v="0"/>
    <n v="0"/>
    <n v="0"/>
    <n v="40.224650048076924"/>
    <n v="0"/>
    <n v="0"/>
  </r>
  <r>
    <d v="2020-04-01T00:00:00"/>
    <x v="0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0"/>
    <n v="0"/>
    <n v="1480"/>
    <n v="324.49"/>
    <n v="0"/>
    <n v="0"/>
    <n v="0"/>
    <n v="0"/>
    <n v="0"/>
    <n v="0"/>
    <n v="0"/>
    <n v="0"/>
    <n v="0"/>
    <n v="0"/>
    <n v="85.384615384615387"/>
    <n v="67.833333333333343"/>
    <n v="26.5"/>
    <n v="0"/>
    <n v="0"/>
    <n v="0"/>
    <n v="0"/>
    <n v="40.247834615384619"/>
    <n v="0"/>
    <n v="0"/>
  </r>
  <r>
    <d v="2020-04-01T00:00:00"/>
    <x v="0"/>
    <s v="P"/>
    <s v="Active"/>
    <n v="463"/>
    <x v="462"/>
    <s v="N"/>
    <x v="51"/>
    <n v="1092"/>
    <x v="7"/>
    <s v="Niederl. 9"/>
    <n v="1"/>
    <s v="Department"/>
    <s v="Supervisor"/>
    <s v="Non-Mgm."/>
    <s v="kfm"/>
    <s v="W"/>
    <d v="2017-09-01T00:00:00"/>
    <d v="2020-08-31T00:00:00"/>
    <s v=""/>
    <n v="2"/>
    <d v="1996-06-16T00:00:00"/>
    <n v="23"/>
    <s v="J"/>
    <n v="30"/>
    <n v="2.5"/>
    <n v="39"/>
    <x v="0"/>
    <n v="1"/>
    <n v="30"/>
    <n v="0"/>
    <n v="1481"/>
    <n v="324.70925"/>
    <n v="0"/>
    <n v="0"/>
    <n v="0"/>
    <n v="0"/>
    <n v="0"/>
    <n v="0"/>
    <n v="0"/>
    <n v="0"/>
    <n v="0"/>
    <n v="0"/>
    <n v="85.442307692307693"/>
    <n v="67.879166666666677"/>
    <n v="26.5"/>
    <n v="0"/>
    <n v="0"/>
    <n v="0"/>
    <n v="0"/>
    <n v="40.271019182692314"/>
    <n v="0"/>
    <n v="0"/>
  </r>
  <r>
    <d v="2020-04-01T00:00:00"/>
    <x v="0"/>
    <s v="P"/>
    <s v="Active"/>
    <n v="464"/>
    <x v="463"/>
    <s v="N"/>
    <x v="51"/>
    <n v="1092"/>
    <x v="0"/>
    <s v="Niederl. 3"/>
    <n v="1"/>
    <s v="Department"/>
    <s v="Supervisor"/>
    <s v="Non-Mgm."/>
    <s v="kfm"/>
    <s v="M"/>
    <d v="2017-09-01T00:00:00"/>
    <d v="2020-08-31T00:00:00"/>
    <s v=""/>
    <n v="2"/>
    <d v="2000-10-30T00:00:00"/>
    <n v="19"/>
    <s v="J"/>
    <n v="30"/>
    <n v="2.5"/>
    <n v="39"/>
    <x v="0"/>
    <n v="1"/>
    <n v="30"/>
    <n v="0"/>
    <n v="1482"/>
    <n v="324.92849999999999"/>
    <n v="0"/>
    <n v="0"/>
    <n v="0"/>
    <n v="0"/>
    <n v="0"/>
    <n v="0"/>
    <n v="0"/>
    <n v="0"/>
    <n v="0"/>
    <n v="0"/>
    <n v="85.500000000000014"/>
    <n v="67.925000000000011"/>
    <n v="26.5"/>
    <n v="0"/>
    <n v="0"/>
    <n v="0"/>
    <n v="0"/>
    <n v="40.294203750000001"/>
    <n v="0"/>
    <n v="0"/>
  </r>
  <r>
    <d v="2020-04-01T00:00:00"/>
    <x v="0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0"/>
    <n v="0"/>
    <n v="1483"/>
    <n v="325.147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0"/>
    <n v="0"/>
    <n v="1484"/>
    <n v="325.367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0"/>
    <n v="0"/>
    <n v="1485"/>
    <n v="325.58625000000001"/>
    <n v="0"/>
    <n v="0"/>
    <n v="0"/>
    <n v="0"/>
    <n v="0"/>
    <n v="0"/>
    <n v="0"/>
    <n v="0"/>
    <n v="0"/>
    <n v="0"/>
    <n v="85.67307692307692"/>
    <n v="68.0625"/>
    <n v="26.5"/>
    <n v="0"/>
    <n v="0"/>
    <n v="0"/>
    <n v="0"/>
    <n v="40.363757451923078"/>
    <n v="0"/>
    <n v="0"/>
  </r>
  <r>
    <d v="2020-04-01T00:00:00"/>
    <x v="0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0"/>
    <n v="0"/>
    <n v="1486"/>
    <n v="325.80549999999999"/>
    <n v="0"/>
    <n v="0"/>
    <n v="0"/>
    <n v="0"/>
    <n v="0"/>
    <n v="0"/>
    <n v="0"/>
    <n v="0"/>
    <n v="0"/>
    <n v="0"/>
    <n v="85.730769230769226"/>
    <n v="68.108333333333334"/>
    <n v="26.5"/>
    <n v="0"/>
    <n v="0"/>
    <n v="0"/>
    <n v="0"/>
    <n v="40.386942019230773"/>
    <n v="0"/>
    <n v="0"/>
  </r>
  <r>
    <d v="2020-04-01T00:00:00"/>
    <x v="0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0"/>
    <n v="0"/>
    <n v="1487"/>
    <n v="326.024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04-01T00:00:00"/>
    <x v="0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0"/>
    <n v="0"/>
    <n v="1488"/>
    <n v="326.244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0"/>
    <n v="0"/>
    <n v="1489"/>
    <n v="326.463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0"/>
    <n v="0"/>
    <n v="1490"/>
    <n v="326.6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0"/>
    <n v="0"/>
    <n v="1491"/>
    <n v="326.901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0"/>
    <n v="0"/>
    <n v="1492"/>
    <n v="327.120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0"/>
    <n v="0"/>
    <n v="1493"/>
    <n v="327.340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0"/>
    <n v="0"/>
    <n v="1494"/>
    <n v="327.55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04-01T00:00:00"/>
    <x v="0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0"/>
    <n v="0"/>
    <n v="1495"/>
    <n v="327.77875000000006"/>
    <n v="0"/>
    <n v="0"/>
    <n v="30"/>
    <n v="0"/>
    <n v="320.83"/>
    <n v="0"/>
    <n v="0"/>
    <n v="0"/>
    <n v="0"/>
    <n v="0"/>
    <n v="86.25"/>
    <n v="68.520833333333343"/>
    <n v="26.5"/>
    <n v="0"/>
    <n v="0"/>
    <n v="0"/>
    <n v="0"/>
    <n v="119.16398162499999"/>
    <n v="78.66"/>
    <n v="0"/>
  </r>
  <r>
    <d v="2020-04-01T00:00:00"/>
    <x v="0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0"/>
    <n v="0"/>
    <n v="1496"/>
    <n v="327.997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0"/>
    <n v="0"/>
    <n v="1497"/>
    <n v="328.217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0"/>
    <n v="0"/>
    <n v="1498"/>
    <n v="328.43650000000002"/>
    <n v="0"/>
    <n v="0"/>
    <n v="0"/>
    <n v="0"/>
    <n v="0"/>
    <n v="0"/>
    <n v="0"/>
    <n v="0"/>
    <n v="0"/>
    <n v="0"/>
    <n v="86.42307692307692"/>
    <n v="68.658333333333331"/>
    <n v="26.5"/>
    <n v="0"/>
    <n v="0"/>
    <n v="0"/>
    <n v="0"/>
    <n v="40.665156826923081"/>
    <n v="0"/>
    <n v="0"/>
  </r>
  <r>
    <d v="2020-04-01T00:00:00"/>
    <x v="0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0"/>
    <n v="0"/>
    <n v="1499"/>
    <n v="328.65575000000001"/>
    <n v="0"/>
    <n v="0"/>
    <n v="30"/>
    <n v="0"/>
    <n v="0"/>
    <n v="1082.5"/>
    <n v="0"/>
    <n v="0"/>
    <n v="0"/>
    <n v="0"/>
    <n v="86.480769230769226"/>
    <n v="68.70416666666668"/>
    <n v="26.5"/>
    <n v="0"/>
    <n v="0"/>
    <n v="0"/>
    <n v="0"/>
    <n v="289.83271639423077"/>
    <n v="78.28"/>
    <n v="0"/>
  </r>
  <r>
    <d v="2020-04-01T00:00:00"/>
    <x v="0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0"/>
    <n v="0"/>
    <n v="1500"/>
    <n v="328.875"/>
    <n v="0"/>
    <n v="0"/>
    <n v="0"/>
    <n v="0"/>
    <n v="0"/>
    <n v="0"/>
    <n v="0"/>
    <n v="0"/>
    <n v="0"/>
    <n v="0"/>
    <n v="86.538461538461533"/>
    <n v="68.75"/>
    <n v="26.5"/>
    <n v="0"/>
    <n v="0"/>
    <n v="0"/>
    <n v="0"/>
    <n v="40.711525961538463"/>
    <n v="0"/>
    <n v="0"/>
  </r>
  <r>
    <d v="2020-04-01T00:00:00"/>
    <x v="0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0"/>
    <n v="0"/>
    <n v="1501"/>
    <n v="329.094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0"/>
    <n v="0"/>
    <n v="1502"/>
    <n v="329.313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0"/>
    <n v="0"/>
    <n v="1503"/>
    <n v="329.532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04-01T00:00:00"/>
    <x v="0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0"/>
    <n v="0"/>
    <n v="1504"/>
    <n v="329.752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0"/>
    <n v="0"/>
    <n v="1505"/>
    <n v="329.97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0"/>
    <n v="0"/>
    <n v="1506"/>
    <n v="330.190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0"/>
    <n v="0"/>
    <n v="1507"/>
    <n v="330.40975000000003"/>
    <n v="0"/>
    <n v="0"/>
    <n v="0"/>
    <n v="0"/>
    <n v="0"/>
    <n v="0"/>
    <n v="0"/>
    <n v="0"/>
    <n v="0"/>
    <n v="0"/>
    <n v="86.942307692307693"/>
    <n v="69.07083333333334"/>
    <n v="26.5"/>
    <n v="0"/>
    <n v="0"/>
    <n v="0"/>
    <n v="0"/>
    <n v="40.873817932692312"/>
    <n v="0"/>
    <n v="1.9716666666666665"/>
  </r>
  <r>
    <d v="2020-04-01T00:00:00"/>
    <x v="0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0"/>
    <n v="0"/>
    <n v="1508"/>
    <n v="330.62900000000002"/>
    <n v="0"/>
    <n v="0"/>
    <n v="0"/>
    <n v="0"/>
    <n v="0"/>
    <n v="0"/>
    <n v="0"/>
    <n v="0"/>
    <n v="0"/>
    <n v="0"/>
    <n v="87"/>
    <n v="69.116666666666674"/>
    <n v="26.5"/>
    <n v="0"/>
    <n v="0"/>
    <n v="0"/>
    <n v="0"/>
    <n v="40.897002500000006"/>
    <n v="0"/>
    <n v="1.9716666666666665"/>
  </r>
  <r>
    <d v="2020-04-01T00:00:00"/>
    <x v="0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0"/>
    <n v="0"/>
    <n v="1509"/>
    <n v="330.848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0"/>
    <n v="0"/>
    <n v="1510"/>
    <n v="331.0675"/>
    <n v="0"/>
    <n v="0"/>
    <n v="0"/>
    <n v="0"/>
    <n v="0"/>
    <n v="0"/>
    <n v="0"/>
    <n v="0"/>
    <n v="0"/>
    <n v="0"/>
    <n v="87.115384615384627"/>
    <n v="69.208333333333343"/>
    <n v="26.5"/>
    <n v="0"/>
    <n v="0"/>
    <n v="0"/>
    <n v="0"/>
    <n v="40.943371634615389"/>
    <n v="0"/>
    <n v="1.9716666666666665"/>
  </r>
  <r>
    <d v="2020-04-01T00:00:00"/>
    <x v="0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0"/>
    <n v="0"/>
    <n v="1511"/>
    <n v="331.28674999999998"/>
    <n v="0"/>
    <n v="0"/>
    <n v="0"/>
    <n v="0"/>
    <n v="0"/>
    <n v="0"/>
    <n v="0"/>
    <n v="0"/>
    <n v="0"/>
    <n v="0"/>
    <n v="87.17307692307692"/>
    <n v="69.254166666666677"/>
    <n v="26.5"/>
    <n v="0"/>
    <n v="0"/>
    <n v="0"/>
    <n v="0"/>
    <n v="40.966556201923083"/>
    <n v="0"/>
    <n v="1.9716666666666665"/>
  </r>
  <r>
    <d v="2020-04-01T00:00:00"/>
    <x v="0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0"/>
    <n v="0"/>
    <n v="1512"/>
    <n v="331.50599999999997"/>
    <n v="0"/>
    <n v="0"/>
    <n v="0"/>
    <n v="0"/>
    <n v="0"/>
    <n v="0"/>
    <n v="0"/>
    <n v="0"/>
    <n v="0"/>
    <n v="0"/>
    <n v="87.230769230769226"/>
    <n v="69.300000000000011"/>
    <n v="26.5"/>
    <n v="0"/>
    <n v="0"/>
    <n v="0"/>
    <n v="0"/>
    <n v="40.989740769230771"/>
    <n v="0"/>
    <n v="1.9716666666666665"/>
  </r>
  <r>
    <d v="2020-04-01T00:00:00"/>
    <x v="0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0"/>
    <n v="0"/>
    <n v="1513"/>
    <n v="331.725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0"/>
    <n v="0"/>
    <n v="1514"/>
    <n v="331.94450000000001"/>
    <n v="0"/>
    <n v="0"/>
    <n v="0"/>
    <n v="0"/>
    <n v="0"/>
    <n v="0"/>
    <n v="0"/>
    <n v="0"/>
    <n v="0"/>
    <n v="0"/>
    <n v="87.34615384615384"/>
    <n v="69.39166666666668"/>
    <n v="26.5"/>
    <n v="0"/>
    <n v="0"/>
    <n v="0"/>
    <n v="0"/>
    <n v="41.03610990384616"/>
    <n v="0"/>
    <n v="1.9716666666666665"/>
  </r>
  <r>
    <d v="2020-04-01T00:00:00"/>
    <x v="0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0"/>
    <n v="0"/>
    <n v="1515"/>
    <n v="332.16375000000005"/>
    <n v="0"/>
    <n v="0"/>
    <n v="0"/>
    <n v="0"/>
    <n v="0"/>
    <n v="0"/>
    <n v="0"/>
    <n v="0"/>
    <n v="0"/>
    <n v="0"/>
    <n v="87.40384615384616"/>
    <n v="69.4375"/>
    <n v="26.5"/>
    <n v="0"/>
    <n v="0"/>
    <n v="0"/>
    <n v="0"/>
    <n v="41.059294471153848"/>
    <n v="0"/>
    <n v="1.9716666666666665"/>
  </r>
  <r>
    <d v="2020-04-01T00:00:00"/>
    <x v="0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0"/>
    <n v="0"/>
    <n v="1516"/>
    <n v="332.383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0"/>
    <n v="0"/>
    <n v="1517"/>
    <n v="332.602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0"/>
    <n v="0"/>
    <n v="1518"/>
    <n v="332.82150000000001"/>
    <n v="0"/>
    <n v="0"/>
    <n v="30"/>
    <n v="0"/>
    <n v="99.31"/>
    <n v="2970"/>
    <n v="0"/>
    <n v="0"/>
    <n v="0"/>
    <n v="0"/>
    <n v="87.576923076923066"/>
    <n v="69.575000000000003"/>
    <n v="26.5"/>
    <n v="0"/>
    <n v="0"/>
    <n v="0"/>
    <n v="0"/>
    <n v="735.21932267307682"/>
    <n v="109.44"/>
    <n v="1.9716666666666665"/>
  </r>
  <r>
    <d v="2020-04-01T00:00:00"/>
    <x v="0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0"/>
    <n v="0"/>
    <n v="1519"/>
    <n v="333.04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0"/>
    <n v="0"/>
    <n v="1520"/>
    <n v="333.26"/>
    <n v="0"/>
    <n v="0"/>
    <n v="0"/>
    <n v="0"/>
    <n v="0"/>
    <n v="0"/>
    <n v="0"/>
    <n v="0"/>
    <n v="0"/>
    <n v="0"/>
    <n v="87.692307692307693"/>
    <n v="69.666666666666671"/>
    <n v="26.5"/>
    <n v="0"/>
    <n v="0"/>
    <n v="0"/>
    <n v="0"/>
    <n v="41.175217307692314"/>
    <n v="0"/>
    <n v="1.9716666666666665"/>
  </r>
  <r>
    <d v="2020-04-01T00:00:00"/>
    <x v="0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0"/>
    <n v="0"/>
    <n v="1521"/>
    <n v="333.47924999999998"/>
    <n v="0"/>
    <n v="0"/>
    <n v="0"/>
    <n v="0"/>
    <n v="0"/>
    <n v="0"/>
    <n v="0"/>
    <n v="0"/>
    <n v="0"/>
    <n v="0"/>
    <n v="87.75"/>
    <n v="69.712500000000006"/>
    <n v="26.5"/>
    <n v="0"/>
    <n v="0"/>
    <n v="0"/>
    <n v="0"/>
    <n v="41.198401875000002"/>
    <n v="0"/>
    <n v="1.9716666666666665"/>
  </r>
  <r>
    <d v="2020-04-01T00:00:00"/>
    <x v="0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0"/>
    <n v="0"/>
    <n v="1522"/>
    <n v="333.698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0"/>
    <n v="0"/>
    <n v="1523"/>
    <n v="333.91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0"/>
    <n v="0"/>
    <n v="1524"/>
    <n v="334.13700000000006"/>
    <n v="0"/>
    <n v="0"/>
    <n v="30"/>
    <n v="0"/>
    <n v="108.33"/>
    <n v="1625"/>
    <n v="0"/>
    <n v="0"/>
    <n v="0"/>
    <n v="0"/>
    <n v="87.923076923076934"/>
    <n v="69.850000000000009"/>
    <n v="26.5"/>
    <n v="0"/>
    <n v="0"/>
    <n v="0"/>
    <n v="0"/>
    <n v="436.16570907692306"/>
    <n v="101.65"/>
    <n v="1.9716666666666665"/>
  </r>
  <r>
    <d v="2020-04-01T00:00:00"/>
    <x v="0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0"/>
    <n v="0"/>
    <n v="1525"/>
    <n v="334.356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04-01T00:00:00"/>
    <x v="0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0"/>
    <n v="0"/>
    <n v="1526"/>
    <n v="334.5755000000000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04-01T00:00:00"/>
    <x v="0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0"/>
    <n v="0"/>
    <n v="1527"/>
    <n v="334.79475000000002"/>
    <n v="0"/>
    <n v="0"/>
    <n v="0"/>
    <n v="0"/>
    <n v="0"/>
    <n v="0"/>
    <n v="0"/>
    <n v="0"/>
    <n v="0"/>
    <n v="0"/>
    <n v="88.09615384615384"/>
    <n v="69.987500000000011"/>
    <n v="26.5"/>
    <n v="0"/>
    <n v="0"/>
    <n v="0"/>
    <n v="0"/>
    <n v="41.337509278846156"/>
    <n v="0"/>
    <n v="1.9716666666666665"/>
  </r>
  <r>
    <d v="2020-04-01T00:00:00"/>
    <x v="0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1528"/>
    <n v="335.01400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4-01T00:00:00"/>
    <x v="0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1529"/>
    <n v="335.233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4-01T00:00:00"/>
    <x v="0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0"/>
    <n v="0"/>
    <n v="1530"/>
    <n v="335.452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0"/>
    <n v="0"/>
    <n v="1531"/>
    <n v="335.67175000000003"/>
    <n v="0"/>
    <n v="0"/>
    <n v="0"/>
    <n v="0"/>
    <n v="0"/>
    <n v="0"/>
    <n v="0"/>
    <n v="0"/>
    <n v="0"/>
    <n v="0"/>
    <n v="88.32692307692308"/>
    <n v="70.170833333333334"/>
    <n v="26.5"/>
    <n v="0"/>
    <n v="0"/>
    <n v="0"/>
    <n v="0"/>
    <n v="41.430247548076927"/>
    <n v="0"/>
    <n v="1.9716666666666665"/>
  </r>
  <r>
    <d v="2020-04-01T00:00:00"/>
    <x v="0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0"/>
    <n v="0"/>
    <n v="1532"/>
    <n v="335.891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0"/>
    <n v="0"/>
    <n v="1533"/>
    <n v="336.11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0"/>
    <n v="0"/>
    <n v="1534"/>
    <n v="336.329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0"/>
    <n v="0"/>
    <n v="1535"/>
    <n v="336.548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0"/>
    <n v="0"/>
    <n v="1536"/>
    <n v="336.768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0"/>
    <n v="0"/>
    <n v="1537"/>
    <n v="336.98725000000002"/>
    <n v="0"/>
    <n v="0"/>
    <n v="0"/>
    <n v="0"/>
    <n v="0"/>
    <n v="0"/>
    <n v="0"/>
    <n v="0"/>
    <n v="0"/>
    <n v="0"/>
    <n v="88.673076923076934"/>
    <n v="70.44583333333334"/>
    <n v="26.5"/>
    <n v="0"/>
    <n v="0"/>
    <n v="0"/>
    <n v="0"/>
    <n v="41.569354951923088"/>
    <n v="0"/>
    <n v="1.9716666666666665"/>
  </r>
  <r>
    <d v="2020-04-01T00:00:00"/>
    <x v="0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1538"/>
    <n v="337.20650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4-01T00:00:00"/>
    <x v="0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1539"/>
    <n v="337.425749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4-01T00:00:00"/>
    <x v="0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0"/>
    <n v="0"/>
    <n v="1540"/>
    <n v="337.64499999999998"/>
    <n v="0"/>
    <n v="0"/>
    <n v="0"/>
    <n v="0"/>
    <n v="0"/>
    <n v="0"/>
    <n v="0"/>
    <n v="0"/>
    <n v="0"/>
    <n v="0"/>
    <n v="88.84615384615384"/>
    <n v="70.583333333333343"/>
    <n v="26.5"/>
    <n v="0"/>
    <n v="0"/>
    <n v="0"/>
    <n v="0"/>
    <n v="41.638908653846158"/>
    <n v="0"/>
    <n v="1.9716666666666665"/>
  </r>
  <r>
    <d v="2020-04-01T00:00:00"/>
    <x v="0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0"/>
    <n v="0"/>
    <n v="1541"/>
    <n v="337.864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0"/>
    <n v="0"/>
    <n v="1542"/>
    <n v="338.08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0"/>
    <n v="0"/>
    <n v="1543"/>
    <n v="338.302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0"/>
    <n v="0"/>
    <n v="1544"/>
    <n v="338.522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0"/>
    <n v="0"/>
    <n v="1545"/>
    <n v="338.741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0"/>
    <n v="0"/>
    <n v="1546"/>
    <n v="338.96050000000002"/>
    <n v="0"/>
    <n v="0"/>
    <n v="30"/>
    <n v="0"/>
    <n v="108.33"/>
    <n v="0"/>
    <n v="0"/>
    <n v="0"/>
    <n v="0"/>
    <n v="0"/>
    <n v="89.192307692307679"/>
    <n v="70.858333333333348"/>
    <n v="26.5"/>
    <n v="0"/>
    <n v="0"/>
    <n v="0"/>
    <n v="0"/>
    <n v="72.757019557692303"/>
    <n v="78.66"/>
    <n v="1.9716666666666665"/>
  </r>
  <r>
    <d v="2020-04-01T00:00:00"/>
    <x v="0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0"/>
    <n v="0"/>
    <n v="1547"/>
    <n v="339.17975000000001"/>
    <n v="0"/>
    <n v="0"/>
    <n v="0"/>
    <n v="0"/>
    <n v="0"/>
    <n v="0"/>
    <n v="0"/>
    <n v="0"/>
    <n v="0"/>
    <n v="0"/>
    <n v="89.25"/>
    <n v="70.904166666666669"/>
    <n v="26.5"/>
    <n v="0"/>
    <n v="0"/>
    <n v="0"/>
    <n v="0"/>
    <n v="41.801200625"/>
    <n v="0"/>
    <n v="1.9716666666666665"/>
  </r>
  <r>
    <d v="2020-04-01T00:00:00"/>
    <x v="0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0"/>
    <n v="0"/>
    <n v="1548"/>
    <n v="339.3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0"/>
    <n v="0"/>
    <n v="1549"/>
    <n v="339.618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0"/>
    <n v="0"/>
    <n v="1550"/>
    <n v="339.83750000000003"/>
    <n v="0"/>
    <n v="0"/>
    <n v="0"/>
    <n v="0"/>
    <n v="0"/>
    <n v="0"/>
    <n v="0"/>
    <n v="0"/>
    <n v="0"/>
    <n v="0"/>
    <n v="89.42307692307692"/>
    <n v="71.041666666666671"/>
    <n v="26.5"/>
    <n v="0"/>
    <n v="0"/>
    <n v="0"/>
    <n v="0"/>
    <n v="41.870754326923077"/>
    <n v="0"/>
    <n v="1.9716666666666665"/>
  </r>
  <r>
    <d v="2020-04-01T00:00:00"/>
    <x v="0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0"/>
    <n v="0"/>
    <n v="1551"/>
    <n v="340.056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0"/>
    <n v="0"/>
    <n v="1552"/>
    <n v="340.27600000000001"/>
    <n v="0"/>
    <n v="0"/>
    <n v="30"/>
    <n v="0"/>
    <n v="108.33"/>
    <n v="2300"/>
    <n v="0"/>
    <n v="0"/>
    <n v="0"/>
    <n v="0"/>
    <n v="89.538461538461547"/>
    <n v="71.13333333333334"/>
    <n v="26.5"/>
    <n v="0"/>
    <n v="0"/>
    <n v="0"/>
    <n v="0"/>
    <n v="587.98112696153839"/>
    <n v="100.51"/>
    <n v="1.9716666666666665"/>
  </r>
  <r>
    <d v="2020-04-01T00:00:00"/>
    <x v="0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0"/>
    <n v="0"/>
    <n v="1553"/>
    <n v="340.49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0"/>
    <n v="0"/>
    <n v="1554"/>
    <n v="340.71450000000004"/>
    <n v="0"/>
    <n v="0"/>
    <n v="0"/>
    <n v="0"/>
    <n v="0"/>
    <n v="0"/>
    <n v="0"/>
    <n v="0"/>
    <n v="0"/>
    <n v="0"/>
    <n v="89.653846153846146"/>
    <n v="71.225000000000009"/>
    <n v="26.5"/>
    <n v="0"/>
    <n v="0"/>
    <n v="0"/>
    <n v="0"/>
    <n v="41.963492596153849"/>
    <n v="0"/>
    <n v="1.9716666666666665"/>
  </r>
  <r>
    <d v="2020-04-01T00:00:00"/>
    <x v="0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0"/>
    <n v="0"/>
    <n v="1555"/>
    <n v="340.93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0"/>
    <n v="0"/>
    <n v="1556"/>
    <n v="341.15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04-01T00:00:00"/>
    <x v="0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0"/>
    <n v="0"/>
    <n v="1557"/>
    <n v="341.372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0"/>
    <n v="0"/>
    <n v="1558"/>
    <n v="341.59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0"/>
    <n v="0"/>
    <n v="1559"/>
    <n v="341.810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0"/>
    <n v="0"/>
    <n v="1560"/>
    <n v="342.03"/>
    <n v="0"/>
    <n v="0"/>
    <n v="0"/>
    <n v="0"/>
    <n v="0"/>
    <n v="0"/>
    <n v="0"/>
    <n v="0"/>
    <n v="0"/>
    <n v="0"/>
    <n v="89.999999999999986"/>
    <n v="71.5"/>
    <n v="26.5"/>
    <n v="0"/>
    <n v="0"/>
    <n v="0"/>
    <n v="0"/>
    <n v="42.102600000000002"/>
    <n v="0"/>
    <n v="1.9716666666666665"/>
  </r>
  <r>
    <d v="2020-04-01T00:00:00"/>
    <x v="0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0"/>
    <n v="0"/>
    <n v="1561"/>
    <n v="342.24925000000002"/>
    <n v="0"/>
    <n v="0"/>
    <n v="0"/>
    <n v="0"/>
    <n v="0"/>
    <n v="0"/>
    <n v="0"/>
    <n v="0"/>
    <n v="0"/>
    <n v="0"/>
    <n v="90.057692307692307"/>
    <n v="71.545833333333348"/>
    <n v="26.5"/>
    <n v="0"/>
    <n v="0"/>
    <n v="0"/>
    <n v="0"/>
    <n v="42.125784567307697"/>
    <n v="0"/>
    <n v="1.9716666666666665"/>
  </r>
  <r>
    <d v="2020-04-01T00:00:00"/>
    <x v="0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0"/>
    <n v="0"/>
    <n v="1562"/>
    <n v="342.46850000000006"/>
    <n v="0"/>
    <n v="0"/>
    <n v="30"/>
    <n v="0"/>
    <n v="454.51"/>
    <n v="875"/>
    <n v="0"/>
    <n v="0"/>
    <n v="0"/>
    <n v="0"/>
    <n v="90.115384615384613"/>
    <n v="71.591666666666669"/>
    <n v="26.5"/>
    <n v="0"/>
    <n v="0"/>
    <n v="0"/>
    <n v="0"/>
    <n v="346.61123363461536"/>
    <n v="91.01"/>
    <n v="1.9716666666666665"/>
  </r>
  <r>
    <d v="2020-04-01T00:00:00"/>
    <x v="0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0"/>
    <n v="0"/>
    <n v="1563"/>
    <n v="342.687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0"/>
    <n v="0"/>
    <n v="1564"/>
    <n v="342.907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0"/>
    <n v="0"/>
    <n v="1565"/>
    <n v="343.126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0"/>
    <n v="0"/>
    <n v="1566"/>
    <n v="343.34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0"/>
    <n v="0"/>
    <n v="1567"/>
    <n v="343.56475"/>
    <n v="0"/>
    <n v="0"/>
    <n v="0"/>
    <n v="0"/>
    <n v="0"/>
    <n v="0"/>
    <n v="0"/>
    <n v="0"/>
    <n v="0"/>
    <n v="0"/>
    <n v="90.403846153846146"/>
    <n v="71.82083333333334"/>
    <n v="26.5"/>
    <n v="0"/>
    <n v="0"/>
    <n v="0"/>
    <n v="0"/>
    <n v="42.264891971153851"/>
    <n v="0"/>
    <n v="1.9716666666666665"/>
  </r>
  <r>
    <d v="2020-04-01T00:00:00"/>
    <x v="0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0"/>
    <n v="0"/>
    <n v="1568"/>
    <n v="343.78400000000005"/>
    <n v="0"/>
    <n v="0"/>
    <n v="0"/>
    <n v="0"/>
    <n v="0"/>
    <n v="0"/>
    <n v="0"/>
    <n v="0"/>
    <n v="0"/>
    <n v="0"/>
    <n v="90.461538461538453"/>
    <n v="71.866666666666674"/>
    <n v="26.5"/>
    <n v="0"/>
    <n v="0"/>
    <n v="0"/>
    <n v="0"/>
    <n v="42.288076538461539"/>
    <n v="0"/>
    <n v="1.9716666666666665"/>
  </r>
  <r>
    <d v="2020-04-01T00:00:00"/>
    <x v="0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0"/>
    <n v="0"/>
    <n v="1569"/>
    <n v="344.0032499999999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04-01T00:00:00"/>
    <x v="0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0"/>
    <n v="0"/>
    <n v="1570"/>
    <n v="344.22249999999997"/>
    <n v="0"/>
    <n v="0"/>
    <n v="0"/>
    <n v="0"/>
    <n v="0"/>
    <n v="0"/>
    <n v="0"/>
    <n v="0"/>
    <n v="0"/>
    <n v="0"/>
    <n v="90.57692307692308"/>
    <n v="71.958333333333343"/>
    <n v="26.5"/>
    <n v="0"/>
    <n v="0"/>
    <n v="0"/>
    <n v="0"/>
    <n v="42.334445673076928"/>
    <n v="0"/>
    <n v="1.9716666666666665"/>
  </r>
  <r>
    <d v="2020-04-01T00:00:00"/>
    <x v="0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0"/>
    <n v="0"/>
    <n v="1571"/>
    <n v="344.441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0"/>
    <n v="0"/>
    <n v="1572"/>
    <n v="344.661"/>
    <n v="0"/>
    <n v="0"/>
    <n v="0"/>
    <n v="0"/>
    <n v="0"/>
    <n v="0"/>
    <n v="0"/>
    <n v="0"/>
    <n v="0"/>
    <n v="0"/>
    <n v="90.692307692307693"/>
    <n v="72.050000000000011"/>
    <n v="26.5"/>
    <n v="0"/>
    <n v="0"/>
    <n v="0"/>
    <n v="0"/>
    <n v="42.38081480769231"/>
    <n v="0"/>
    <n v="1.9716666666666665"/>
  </r>
  <r>
    <d v="2020-04-01T00:00:00"/>
    <x v="0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0"/>
    <n v="0"/>
    <n v="1573"/>
    <n v="344.880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0"/>
    <n v="0"/>
    <n v="1574"/>
    <n v="345.09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0"/>
    <n v="0"/>
    <n v="1575"/>
    <n v="345.31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0"/>
    <n v="0"/>
    <n v="1576"/>
    <n v="345.53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0"/>
    <n v="0"/>
    <n v="1577"/>
    <n v="345.75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0"/>
    <n v="0"/>
    <n v="1578"/>
    <n v="345.97649999999999"/>
    <n v="0"/>
    <n v="0"/>
    <n v="0"/>
    <n v="0"/>
    <n v="0"/>
    <n v="0"/>
    <n v="0"/>
    <n v="0"/>
    <n v="0"/>
    <n v="0"/>
    <n v="91.038461538461547"/>
    <n v="72.325000000000003"/>
    <n v="26.5"/>
    <n v="0"/>
    <n v="0"/>
    <n v="0"/>
    <n v="0"/>
    <n v="42.519922211538464"/>
    <n v="0"/>
    <n v="1.9716666666666665"/>
  </r>
  <r>
    <d v="2020-04-01T00:00:00"/>
    <x v="0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0"/>
    <n v="0"/>
    <n v="1579"/>
    <n v="346.19575000000003"/>
    <n v="0"/>
    <n v="0"/>
    <n v="0"/>
    <n v="0"/>
    <n v="0"/>
    <n v="0"/>
    <n v="0"/>
    <n v="0"/>
    <n v="0"/>
    <n v="0"/>
    <n v="91.096153846153854"/>
    <n v="72.370833333333351"/>
    <n v="26.5"/>
    <n v="0"/>
    <n v="0"/>
    <n v="0"/>
    <n v="0"/>
    <n v="42.543106778846159"/>
    <n v="0"/>
    <n v="1.9716666666666665"/>
  </r>
  <r>
    <d v="2020-04-01T00:00:00"/>
    <x v="0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0"/>
    <n v="0"/>
    <n v="1580"/>
    <n v="346.41500000000002"/>
    <n v="0"/>
    <n v="0"/>
    <n v="30"/>
    <n v="0"/>
    <n v="54.17"/>
    <n v="250"/>
    <n v="0"/>
    <n v="0"/>
    <n v="0"/>
    <n v="0"/>
    <n v="91.15384615384616"/>
    <n v="72.416666666666671"/>
    <n v="26.5"/>
    <n v="0"/>
    <n v="0"/>
    <n v="0"/>
    <n v="0"/>
    <n v="117.40366284615384"/>
    <n v="79.040000000000006"/>
    <n v="1.9716666666666665"/>
  </r>
  <r>
    <d v="2020-04-01T00:00:00"/>
    <x v="0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0"/>
    <n v="0"/>
    <n v="1581"/>
    <n v="346.63425000000001"/>
    <n v="0"/>
    <n v="0"/>
    <n v="0"/>
    <n v="0"/>
    <n v="0"/>
    <n v="0"/>
    <n v="0"/>
    <n v="0"/>
    <n v="0"/>
    <n v="0"/>
    <n v="91.211538461538453"/>
    <n v="72.462500000000006"/>
    <n v="26.5"/>
    <n v="0"/>
    <n v="0"/>
    <n v="0"/>
    <n v="0"/>
    <n v="42.589475913461541"/>
    <n v="0"/>
    <n v="1.9716666666666665"/>
  </r>
  <r>
    <d v="2020-04-01T00:00:00"/>
    <x v="0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0"/>
    <n v="0"/>
    <n v="1582"/>
    <n v="346.853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0"/>
    <n v="0"/>
    <n v="1583"/>
    <n v="347.072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0"/>
    <n v="0"/>
    <n v="1584"/>
    <n v="347.29200000000003"/>
    <n v="0"/>
    <n v="0"/>
    <n v="0"/>
    <n v="0"/>
    <n v="0"/>
    <n v="0"/>
    <n v="0"/>
    <n v="0"/>
    <n v="0"/>
    <n v="0"/>
    <n v="91.384615384615387"/>
    <n v="72.600000000000009"/>
    <n v="26.5"/>
    <n v="0"/>
    <n v="0"/>
    <n v="0"/>
    <n v="0"/>
    <n v="42.659029615384618"/>
    <n v="0"/>
    <n v="1.9716666666666665"/>
  </r>
  <r>
    <d v="2020-04-01T00:00:00"/>
    <x v="0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0"/>
    <n v="0"/>
    <n v="1585"/>
    <n v="347.511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0"/>
    <n v="0"/>
    <n v="1586"/>
    <n v="347.73050000000001"/>
    <n v="0"/>
    <n v="0"/>
    <n v="30"/>
    <n v="0"/>
    <n v="45.14"/>
    <n v="0"/>
    <n v="0"/>
    <n v="0"/>
    <n v="0"/>
    <n v="0"/>
    <n v="91.5"/>
    <n v="72.691666666666663"/>
    <n v="26.5"/>
    <n v="0"/>
    <n v="0"/>
    <n v="0"/>
    <n v="0"/>
    <n v="59.533001749999997"/>
    <n v="78.28"/>
    <n v="1.9716666666666665"/>
  </r>
  <r>
    <d v="2020-04-01T00:00:00"/>
    <x v="0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0"/>
    <n v="0"/>
    <n v="1587"/>
    <n v="347.94974999999999"/>
    <n v="0"/>
    <n v="0"/>
    <n v="0"/>
    <n v="0"/>
    <n v="0"/>
    <n v="0"/>
    <n v="0"/>
    <n v="0"/>
    <n v="0"/>
    <n v="0"/>
    <n v="91.557692307692321"/>
    <n v="72.737500000000011"/>
    <n v="26.5"/>
    <n v="0"/>
    <n v="0"/>
    <n v="0"/>
    <n v="0"/>
    <n v="42.728583317307702"/>
    <n v="0"/>
    <n v="1.9716666666666665"/>
  </r>
  <r>
    <d v="2020-04-01T00:00:00"/>
    <x v="0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0"/>
    <n v="0"/>
    <n v="1588"/>
    <n v="348.16899999999998"/>
    <n v="0"/>
    <n v="0"/>
    <n v="0"/>
    <n v="0"/>
    <n v="0"/>
    <n v="0"/>
    <n v="0"/>
    <n v="0"/>
    <n v="0"/>
    <n v="0"/>
    <n v="91.615384615384613"/>
    <n v="72.783333333333346"/>
    <n v="26.5"/>
    <n v="0"/>
    <n v="0"/>
    <n v="0"/>
    <n v="0"/>
    <n v="42.751767884615383"/>
    <n v="0"/>
    <n v="1.9716666666666665"/>
  </r>
  <r>
    <d v="2020-04-01T00:00:00"/>
    <x v="0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0"/>
    <n v="0"/>
    <n v="1589"/>
    <n v="348.38825000000003"/>
    <n v="0"/>
    <n v="0"/>
    <n v="0"/>
    <n v="0"/>
    <n v="0"/>
    <n v="0"/>
    <n v="0"/>
    <n v="0"/>
    <n v="0"/>
    <n v="0"/>
    <n v="91.67307692307692"/>
    <n v="72.829166666666666"/>
    <n v="26.5"/>
    <n v="0"/>
    <n v="0"/>
    <n v="0"/>
    <n v="0"/>
    <n v="42.774952451923077"/>
    <n v="0"/>
    <n v="1.9716666666666665"/>
  </r>
  <r>
    <d v="2020-04-01T00:00:00"/>
    <x v="0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0"/>
    <n v="0"/>
    <n v="1590"/>
    <n v="348.60750000000002"/>
    <n v="0"/>
    <n v="0"/>
    <n v="0"/>
    <n v="0"/>
    <n v="0"/>
    <n v="0"/>
    <n v="0"/>
    <n v="0"/>
    <n v="0"/>
    <n v="0"/>
    <n v="91.730769230769226"/>
    <n v="72.875"/>
    <n v="26.5"/>
    <n v="0"/>
    <n v="0"/>
    <n v="0"/>
    <n v="0"/>
    <n v="42.798137019230772"/>
    <n v="0"/>
    <n v="1.9716666666666665"/>
  </r>
  <r>
    <d v="2020-04-01T00:00:00"/>
    <x v="0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0"/>
    <n v="0"/>
    <n v="1591"/>
    <n v="348.82675000000006"/>
    <n v="0"/>
    <n v="0"/>
    <n v="0"/>
    <n v="0"/>
    <n v="0"/>
    <n v="0"/>
    <n v="0"/>
    <n v="0"/>
    <n v="0"/>
    <n v="0"/>
    <n v="91.788461538461533"/>
    <n v="72.920833333333348"/>
    <n v="26.5"/>
    <n v="0"/>
    <n v="0"/>
    <n v="0"/>
    <n v="0"/>
    <n v="42.821321586538467"/>
    <n v="0"/>
    <n v="1.9716666666666665"/>
  </r>
  <r>
    <d v="2020-04-01T00:00:00"/>
    <x v="0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0"/>
    <n v="0"/>
    <n v="1592"/>
    <n v="349.04600000000005"/>
    <n v="0"/>
    <n v="0"/>
    <n v="0"/>
    <n v="0"/>
    <n v="0"/>
    <n v="0"/>
    <n v="0"/>
    <n v="0"/>
    <n v="0"/>
    <n v="0"/>
    <n v="91.846153846153854"/>
    <n v="72.966666666666669"/>
    <n v="26.5"/>
    <n v="0"/>
    <n v="0"/>
    <n v="0"/>
    <n v="0"/>
    <n v="42.844506153846154"/>
    <n v="0"/>
    <n v="1.9716666666666665"/>
  </r>
  <r>
    <d v="2020-04-01T00:00:00"/>
    <x v="0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0"/>
    <n v="0"/>
    <n v="1593"/>
    <n v="349.26524999999998"/>
    <n v="0"/>
    <n v="0"/>
    <n v="0"/>
    <n v="0"/>
    <n v="0"/>
    <n v="0"/>
    <n v="0"/>
    <n v="0"/>
    <n v="0"/>
    <n v="0"/>
    <n v="91.90384615384616"/>
    <n v="73.012500000000003"/>
    <n v="26.5"/>
    <n v="0"/>
    <n v="0"/>
    <n v="0"/>
    <n v="0"/>
    <n v="42.867690721153856"/>
    <n v="0"/>
    <n v="1.9716666666666665"/>
  </r>
  <r>
    <d v="2020-04-01T00:00:00"/>
    <x v="0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0"/>
    <n v="0"/>
    <n v="1594"/>
    <n v="349.48450000000003"/>
    <n v="0"/>
    <n v="0"/>
    <n v="0"/>
    <n v="0"/>
    <n v="0"/>
    <n v="0"/>
    <n v="0"/>
    <n v="0"/>
    <n v="0"/>
    <n v="0"/>
    <n v="91.961538461538467"/>
    <n v="73.058333333333351"/>
    <n v="26.5"/>
    <n v="0"/>
    <n v="0"/>
    <n v="0"/>
    <n v="0"/>
    <n v="42.890875288461544"/>
    <n v="0"/>
    <n v="1.9716666666666665"/>
  </r>
  <r>
    <d v="2020-04-01T00:00:00"/>
    <x v="0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0"/>
    <n v="0"/>
    <n v="1595"/>
    <n v="349.70375000000001"/>
    <n v="0"/>
    <n v="0"/>
    <n v="0"/>
    <n v="0"/>
    <n v="0"/>
    <n v="0"/>
    <n v="0"/>
    <n v="0"/>
    <n v="0"/>
    <n v="0"/>
    <n v="92.019230769230759"/>
    <n v="73.104166666666671"/>
    <n v="26.5"/>
    <n v="0"/>
    <n v="0"/>
    <n v="0"/>
    <n v="0"/>
    <n v="42.914059855769231"/>
    <n v="0"/>
    <n v="1.9716666666666665"/>
  </r>
  <r>
    <d v="2020-04-01T00:00:00"/>
    <x v="0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0"/>
    <n v="0"/>
    <n v="1596"/>
    <n v="349.923"/>
    <n v="0"/>
    <n v="0"/>
    <n v="0"/>
    <n v="0"/>
    <n v="0"/>
    <n v="0"/>
    <n v="0"/>
    <n v="0"/>
    <n v="0"/>
    <n v="0"/>
    <n v="92.076923076923066"/>
    <n v="73.150000000000006"/>
    <n v="26.5"/>
    <n v="0"/>
    <n v="0"/>
    <n v="0"/>
    <n v="0"/>
    <n v="42.937244423076926"/>
    <n v="0"/>
    <n v="1.9716666666666665"/>
  </r>
  <r>
    <d v="2020-04-01T00:00:00"/>
    <x v="0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0"/>
    <n v="0"/>
    <n v="1597"/>
    <n v="350.14224999999999"/>
    <n v="0"/>
    <n v="0"/>
    <n v="0"/>
    <n v="0"/>
    <n v="0"/>
    <n v="0"/>
    <n v="0"/>
    <n v="0"/>
    <n v="0"/>
    <n v="0"/>
    <n v="92.134615384615387"/>
    <n v="73.19583333333334"/>
    <n v="26.5"/>
    <n v="0"/>
    <n v="0"/>
    <n v="0"/>
    <n v="0"/>
    <n v="42.960428990384621"/>
    <n v="0"/>
    <n v="1.9716666666666665"/>
  </r>
  <r>
    <d v="2020-04-01T00:00:00"/>
    <x v="0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0"/>
    <n v="0"/>
    <n v="1598"/>
    <n v="350.36150000000004"/>
    <n v="0"/>
    <n v="0"/>
    <n v="0"/>
    <n v="0"/>
    <n v="0"/>
    <n v="0"/>
    <n v="0"/>
    <n v="0"/>
    <n v="0"/>
    <n v="0"/>
    <n v="92.192307692307693"/>
    <n v="73.241666666666674"/>
    <n v="26.5"/>
    <n v="0"/>
    <n v="0"/>
    <n v="0"/>
    <n v="0"/>
    <n v="42.983613557692308"/>
    <n v="0"/>
    <n v="1.9716666666666665"/>
  </r>
  <r>
    <d v="2020-04-01T00:00:00"/>
    <x v="0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0"/>
    <n v="0"/>
    <n v="1599"/>
    <n v="350.58074999999997"/>
    <n v="0"/>
    <n v="0"/>
    <n v="0"/>
    <n v="0"/>
    <n v="0"/>
    <n v="0"/>
    <n v="0"/>
    <n v="0"/>
    <n v="0"/>
    <n v="0"/>
    <n v="92.25"/>
    <n v="73.287500000000009"/>
    <n v="26.5"/>
    <n v="0"/>
    <n v="0"/>
    <n v="0"/>
    <n v="0"/>
    <n v="43.00679812500001"/>
    <n v="0"/>
    <n v="1.9716666666666665"/>
  </r>
  <r>
    <d v="2020-04-01T00:00:00"/>
    <x v="0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0"/>
    <n v="0"/>
    <n v="1600"/>
    <n v="350.8"/>
    <n v="0"/>
    <n v="0"/>
    <n v="0"/>
    <n v="0"/>
    <n v="0"/>
    <n v="0"/>
    <n v="0"/>
    <n v="0"/>
    <n v="0"/>
    <n v="0"/>
    <n v="92.307692307692307"/>
    <n v="73.333333333333343"/>
    <n v="26.5"/>
    <n v="0"/>
    <n v="0"/>
    <n v="0"/>
    <n v="0"/>
    <n v="43.029982692307691"/>
    <n v="0"/>
    <n v="1.9716666666666665"/>
  </r>
  <r>
    <d v="2020-04-01T00:00:00"/>
    <x v="0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0"/>
    <n v="0"/>
    <n v="1601"/>
    <n v="351.01925000000006"/>
    <n v="0"/>
    <n v="0"/>
    <n v="0"/>
    <n v="0"/>
    <n v="0"/>
    <n v="0"/>
    <n v="0"/>
    <n v="0"/>
    <n v="0"/>
    <n v="0"/>
    <n v="92.365384615384627"/>
    <n v="73.379166666666663"/>
    <n v="26.5"/>
    <n v="0"/>
    <n v="0"/>
    <n v="0"/>
    <n v="0"/>
    <n v="43.053167259615392"/>
    <n v="0"/>
    <n v="1.9716666666666665"/>
  </r>
  <r>
    <d v="2020-04-01T00:00:00"/>
    <x v="0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0"/>
    <n v="0"/>
    <n v="1602"/>
    <n v="351.23849999999999"/>
    <n v="0"/>
    <n v="0"/>
    <n v="0"/>
    <n v="0"/>
    <n v="0"/>
    <n v="0"/>
    <n v="0"/>
    <n v="0"/>
    <n v="0"/>
    <n v="0"/>
    <n v="92.42307692307692"/>
    <n v="73.425000000000011"/>
    <n v="26.5"/>
    <n v="0"/>
    <n v="0"/>
    <n v="0"/>
    <n v="0"/>
    <n v="43.07635182692308"/>
    <n v="0"/>
    <n v="1.9716666666666665"/>
  </r>
  <r>
    <d v="2020-04-01T00:00:00"/>
    <x v="0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0"/>
    <n v="0"/>
    <n v="1603"/>
    <n v="351.45775000000003"/>
    <n v="0"/>
    <n v="0"/>
    <n v="0"/>
    <n v="0"/>
    <n v="0"/>
    <n v="0"/>
    <n v="0"/>
    <n v="0"/>
    <n v="0"/>
    <n v="0"/>
    <n v="92.480769230769226"/>
    <n v="73.470833333333346"/>
    <n v="26.5"/>
    <n v="0"/>
    <n v="0"/>
    <n v="0"/>
    <n v="0"/>
    <n v="43.099536394230775"/>
    <n v="0"/>
    <n v="1.9716666666666665"/>
  </r>
  <r>
    <d v="2020-04-01T00:00:00"/>
    <x v="0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0"/>
    <n v="0"/>
    <n v="1604"/>
    <n v="351.67700000000002"/>
    <n v="0"/>
    <n v="0"/>
    <n v="0"/>
    <n v="0"/>
    <n v="0"/>
    <n v="0"/>
    <n v="0"/>
    <n v="0"/>
    <n v="0"/>
    <n v="0"/>
    <n v="92.538461538461533"/>
    <n v="73.516666666666666"/>
    <n v="26.5"/>
    <n v="0"/>
    <n v="0"/>
    <n v="0"/>
    <n v="0"/>
    <n v="43.122720961538462"/>
    <n v="0"/>
    <n v="1.9716666666666665"/>
  </r>
  <r>
    <d v="2020-04-01T00:00:00"/>
    <x v="0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0"/>
    <n v="0"/>
    <n v="1605"/>
    <n v="351.89625000000001"/>
    <n v="0"/>
    <n v="0"/>
    <n v="0"/>
    <n v="0"/>
    <n v="0"/>
    <n v="0"/>
    <n v="0"/>
    <n v="0"/>
    <n v="0"/>
    <n v="0"/>
    <n v="92.59615384615384"/>
    <n v="73.5625"/>
    <n v="26.5"/>
    <n v="0"/>
    <n v="0"/>
    <n v="0"/>
    <n v="0"/>
    <n v="43.145905528846157"/>
    <n v="0"/>
    <n v="1.9716666666666665"/>
  </r>
  <r>
    <d v="2020-04-01T00:00:00"/>
    <x v="0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0"/>
    <n v="0"/>
    <n v="1606"/>
    <n v="352.115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0"/>
    <n v="0"/>
    <n v="1607"/>
    <n v="352.334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0"/>
    <n v="0"/>
    <n v="1608"/>
    <n v="352.55400000000003"/>
    <n v="0"/>
    <n v="0"/>
    <n v="0"/>
    <n v="0"/>
    <n v="0"/>
    <n v="0"/>
    <n v="0"/>
    <n v="0"/>
    <n v="0"/>
    <n v="0"/>
    <n v="92.769230769230774"/>
    <n v="73.7"/>
    <n v="26.5"/>
    <n v="0"/>
    <n v="0"/>
    <n v="0"/>
    <n v="0"/>
    <n v="43.215459230769234"/>
    <n v="0"/>
    <n v="1.9716666666666665"/>
  </r>
  <r>
    <d v="2020-04-01T00:00:00"/>
    <x v="0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0"/>
    <n v="0"/>
    <n v="1609"/>
    <n v="352.77325000000002"/>
    <n v="0"/>
    <n v="0"/>
    <n v="0"/>
    <n v="0"/>
    <n v="0"/>
    <n v="0"/>
    <n v="0"/>
    <n v="0"/>
    <n v="0"/>
    <n v="0"/>
    <n v="92.82692307692308"/>
    <n v="73.745833333333351"/>
    <n v="26.5"/>
    <n v="0"/>
    <n v="0"/>
    <n v="0"/>
    <n v="0"/>
    <n v="43.238643798076929"/>
    <n v="0"/>
    <n v="1.9716666666666665"/>
  </r>
  <r>
    <d v="2020-04-01T00:00:00"/>
    <x v="0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0"/>
    <n v="0"/>
    <n v="1610"/>
    <n v="352.992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0"/>
    <n v="0"/>
    <n v="1611"/>
    <n v="353.21175000000005"/>
    <n v="0"/>
    <n v="0"/>
    <n v="0"/>
    <n v="0"/>
    <n v="0"/>
    <n v="0"/>
    <n v="0"/>
    <n v="0"/>
    <n v="0"/>
    <n v="0"/>
    <n v="92.942307692307693"/>
    <n v="73.837500000000006"/>
    <n v="26.5"/>
    <n v="0"/>
    <n v="0"/>
    <n v="0"/>
    <n v="0"/>
    <n v="43.285012932692311"/>
    <n v="0"/>
    <n v="1.9716666666666665"/>
  </r>
  <r>
    <d v="2020-04-01T00:00:00"/>
    <x v="0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0"/>
    <n v="0"/>
    <n v="1612"/>
    <n v="353.43100000000004"/>
    <n v="0"/>
    <n v="0"/>
    <n v="0"/>
    <n v="0"/>
    <n v="0"/>
    <n v="0"/>
    <n v="0"/>
    <n v="0"/>
    <n v="0"/>
    <n v="0"/>
    <n v="93"/>
    <n v="73.88333333333334"/>
    <n v="26.5"/>
    <n v="0"/>
    <n v="0"/>
    <n v="0"/>
    <n v="0"/>
    <n v="43.308197499999999"/>
    <n v="0"/>
    <n v="1.9716666666666665"/>
  </r>
  <r>
    <d v="2020-04-01T00:00:00"/>
    <x v="0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0"/>
    <n v="0"/>
    <n v="1613"/>
    <n v="353.650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0"/>
    <n v="0"/>
    <n v="1614"/>
    <n v="353.86950000000002"/>
    <n v="0"/>
    <n v="0"/>
    <n v="0"/>
    <n v="0"/>
    <n v="0"/>
    <n v="0"/>
    <n v="0"/>
    <n v="0"/>
    <n v="0"/>
    <n v="0"/>
    <n v="93.115384615384613"/>
    <n v="73.975000000000009"/>
    <n v="26.5"/>
    <n v="0"/>
    <n v="0"/>
    <n v="0"/>
    <n v="0"/>
    <n v="43.354566634615388"/>
    <n v="0"/>
    <n v="1.9716666666666665"/>
  </r>
  <r>
    <d v="2020-04-01T00:00:00"/>
    <x v="0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0"/>
    <n v="0"/>
    <n v="1615"/>
    <n v="354.08875"/>
    <n v="0"/>
    <n v="0"/>
    <n v="0"/>
    <n v="0"/>
    <n v="0"/>
    <n v="0"/>
    <n v="0"/>
    <n v="0"/>
    <n v="0"/>
    <n v="0"/>
    <n v="93.173076923076934"/>
    <n v="74.020833333333343"/>
    <n v="26.5"/>
    <n v="0"/>
    <n v="0"/>
    <n v="0"/>
    <n v="0"/>
    <n v="43.377751201923083"/>
    <n v="0"/>
    <n v="1.9716666666666665"/>
  </r>
  <r>
    <d v="2020-04-01T00:00:00"/>
    <x v="0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0"/>
    <n v="0"/>
    <n v="1616"/>
    <n v="354.307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0"/>
    <n v="0"/>
    <n v="1617"/>
    <n v="354.527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0"/>
    <n v="0"/>
    <n v="1618"/>
    <n v="354.746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0"/>
    <n v="0"/>
    <n v="1619"/>
    <n v="354.96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0"/>
    <n v="0"/>
    <n v="1620"/>
    <n v="355.185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0"/>
    <n v="0"/>
    <n v="1621"/>
    <n v="355.40424999999999"/>
    <n v="0"/>
    <n v="0"/>
    <n v="0"/>
    <n v="0"/>
    <n v="0"/>
    <n v="0"/>
    <n v="0"/>
    <n v="0"/>
    <n v="0"/>
    <n v="0"/>
    <n v="93.519230769230774"/>
    <n v="74.295833333333348"/>
    <n v="26.5"/>
    <n v="0"/>
    <n v="0"/>
    <n v="0"/>
    <n v="0"/>
    <n v="43.516858605769237"/>
    <n v="0"/>
    <n v="1.9716666666666665"/>
  </r>
  <r>
    <d v="2020-04-01T00:00:00"/>
    <x v="0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0"/>
    <n v="0"/>
    <n v="1622"/>
    <n v="355.623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0"/>
    <n v="0"/>
    <n v="1623"/>
    <n v="355.842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0"/>
    <n v="0"/>
    <n v="1624"/>
    <n v="356.0620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04-01T00:00:00"/>
    <x v="0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0"/>
    <n v="0"/>
    <n v="1625"/>
    <n v="356.28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0"/>
    <n v="0"/>
    <n v="1626"/>
    <n v="356.50050000000005"/>
    <n v="0"/>
    <n v="0"/>
    <n v="0"/>
    <n v="0"/>
    <n v="0"/>
    <n v="0"/>
    <n v="0"/>
    <n v="0"/>
    <n v="0"/>
    <n v="0"/>
    <n v="93.807692307692307"/>
    <n v="74.525000000000006"/>
    <n v="26.5"/>
    <n v="0"/>
    <n v="0"/>
    <n v="0"/>
    <n v="0"/>
    <n v="43.632781442307689"/>
    <n v="0"/>
    <n v="1.9716666666666665"/>
  </r>
  <r>
    <d v="2020-04-01T00:00:00"/>
    <x v="0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0"/>
    <n v="0"/>
    <n v="1627"/>
    <n v="356.71974999999998"/>
    <n v="0"/>
    <n v="0"/>
    <n v="0"/>
    <n v="0"/>
    <n v="0"/>
    <n v="0"/>
    <n v="0"/>
    <n v="0"/>
    <n v="0"/>
    <n v="0"/>
    <n v="93.865384615384613"/>
    <n v="74.57083333333334"/>
    <n v="26.5"/>
    <n v="0"/>
    <n v="0"/>
    <n v="0"/>
    <n v="0"/>
    <n v="43.655966009615391"/>
    <n v="0"/>
    <n v="1.9716666666666665"/>
  </r>
  <r>
    <d v="2020-04-01T00:00:00"/>
    <x v="0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0"/>
    <n v="0"/>
    <n v="1628"/>
    <n v="356.93900000000002"/>
    <n v="0"/>
    <n v="0"/>
    <n v="0"/>
    <n v="0"/>
    <n v="0"/>
    <n v="0"/>
    <n v="0"/>
    <n v="0"/>
    <n v="0"/>
    <n v="0"/>
    <n v="93.92307692307692"/>
    <n v="74.616666666666674"/>
    <n v="26.5"/>
    <n v="0"/>
    <n v="0"/>
    <n v="0"/>
    <n v="0"/>
    <n v="43.679150576923078"/>
    <n v="0"/>
    <n v="1.9716666666666665"/>
  </r>
  <r>
    <d v="2020-04-01T00:00:00"/>
    <x v="0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0"/>
    <n v="0"/>
    <n v="1629"/>
    <n v="357.158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0"/>
    <n v="0"/>
    <n v="1630"/>
    <n v="357.3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0"/>
    <n v="0"/>
    <n v="1631"/>
    <n v="357.596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0"/>
    <n v="0"/>
    <n v="1632"/>
    <n v="357.81600000000003"/>
    <n v="0"/>
    <n v="0"/>
    <n v="0"/>
    <n v="0"/>
    <n v="0"/>
    <n v="0"/>
    <n v="0"/>
    <n v="0"/>
    <n v="0"/>
    <n v="0"/>
    <n v="94.153846153846146"/>
    <n v="74.800000000000011"/>
    <n v="26.5"/>
    <n v="0"/>
    <n v="0"/>
    <n v="0"/>
    <n v="0"/>
    <n v="43.771888846153843"/>
    <n v="0"/>
    <n v="1.9716666666666665"/>
  </r>
  <r>
    <d v="2020-04-01T00:00:00"/>
    <x v="0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0"/>
    <n v="0"/>
    <n v="1633"/>
    <n v="358.035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0"/>
    <n v="0"/>
    <n v="1634"/>
    <n v="358.25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0"/>
    <n v="0"/>
    <n v="1635"/>
    <n v="358.4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0"/>
    <n v="0"/>
    <n v="1636"/>
    <n v="358.692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0"/>
    <n v="0"/>
    <n v="1637"/>
    <n v="358.912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4-01T00:00:00"/>
    <x v="0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1638"/>
    <n v="359.13150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4-01T00:00:00"/>
    <x v="0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1639"/>
    <n v="359.35075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4-01T00:00:00"/>
    <x v="0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0"/>
    <n v="0"/>
    <n v="1640"/>
    <n v="359.57000000000005"/>
    <n v="0"/>
    <n v="0"/>
    <n v="30"/>
    <n v="0"/>
    <n v="9.0299999999999994"/>
    <n v="1783.75"/>
    <n v="0"/>
    <n v="0"/>
    <n v="0"/>
    <n v="0"/>
    <n v="94.615384615384613"/>
    <n v="75.166666666666671"/>
    <n v="26.5"/>
    <n v="0"/>
    <n v="0"/>
    <n v="0"/>
    <n v="0"/>
    <n v="452.16894638461542"/>
    <n v="78.09"/>
    <n v="1.9716666666666665"/>
  </r>
  <r>
    <d v="2020-04-01T00:00:00"/>
    <x v="0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0"/>
    <n v="0"/>
    <n v="1641"/>
    <n v="359.78925000000004"/>
    <n v="0"/>
    <n v="0"/>
    <n v="0"/>
    <n v="0"/>
    <n v="0"/>
    <n v="0"/>
    <n v="0"/>
    <n v="0"/>
    <n v="0"/>
    <n v="0"/>
    <n v="94.67307692307692"/>
    <n v="75.212500000000006"/>
    <n v="26.5"/>
    <n v="0"/>
    <n v="0"/>
    <n v="0"/>
    <n v="0"/>
    <n v="43.980549951923081"/>
    <n v="0"/>
    <n v="1.9716666666666665"/>
  </r>
  <r>
    <d v="2020-04-01T00:00:00"/>
    <x v="0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0"/>
    <n v="0"/>
    <n v="1642"/>
    <n v="360.00850000000003"/>
    <n v="0"/>
    <n v="0"/>
    <n v="0"/>
    <n v="0"/>
    <n v="0"/>
    <n v="0"/>
    <n v="0"/>
    <n v="0"/>
    <n v="0"/>
    <n v="0"/>
    <n v="94.730769230769241"/>
    <n v="75.25833333333334"/>
    <n v="26.5"/>
    <n v="0"/>
    <n v="0"/>
    <n v="0"/>
    <n v="0"/>
    <n v="44.003734519230775"/>
    <n v="0"/>
    <n v="1.9716666666666665"/>
  </r>
  <r>
    <d v="2020-04-01T00:00:00"/>
    <x v="0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0"/>
    <n v="0"/>
    <n v="1643"/>
    <n v="360.22775000000001"/>
    <n v="0"/>
    <n v="0"/>
    <n v="0"/>
    <n v="0"/>
    <n v="0"/>
    <n v="0"/>
    <n v="0"/>
    <n v="0"/>
    <n v="0"/>
    <n v="0"/>
    <n v="94.788461538461547"/>
    <n v="75.304166666666674"/>
    <n v="26.5"/>
    <n v="0"/>
    <n v="0"/>
    <n v="0"/>
    <n v="0"/>
    <n v="44.02691908653847"/>
    <n v="0"/>
    <n v="0"/>
  </r>
  <r>
    <d v="2020-04-01T00:00:00"/>
    <x v="0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0"/>
    <n v="0"/>
    <n v="1644"/>
    <n v="360.44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04-01T00:00:00"/>
    <x v="0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0"/>
    <n v="0"/>
    <n v="1645"/>
    <n v="360.66624999999999"/>
    <n v="0"/>
    <n v="0"/>
    <n v="0"/>
    <n v="0"/>
    <n v="0"/>
    <n v="0"/>
    <n v="0"/>
    <n v="0"/>
    <n v="0"/>
    <n v="0"/>
    <n v="94.903846153846146"/>
    <n v="75.395833333333343"/>
    <n v="26.5"/>
    <n v="0"/>
    <n v="0"/>
    <n v="0"/>
    <n v="0"/>
    <n v="44.073288221153852"/>
    <n v="0"/>
    <n v="0"/>
  </r>
  <r>
    <d v="2020-04-01T00:00:00"/>
    <x v="0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1646"/>
    <n v="360.8854999999999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4-01T00:00:00"/>
    <x v="0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1647"/>
    <n v="361.10475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4-01T00:00:00"/>
    <x v="0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0"/>
    <n v="0"/>
    <n v="1648"/>
    <n v="361.32400000000001"/>
    <n v="0"/>
    <n v="0"/>
    <n v="0"/>
    <n v="0"/>
    <n v="0"/>
    <n v="0"/>
    <n v="0"/>
    <n v="0"/>
    <n v="0"/>
    <n v="0"/>
    <n v="95.07692307692308"/>
    <n v="75.533333333333346"/>
    <n v="26.5"/>
    <n v="0"/>
    <n v="0"/>
    <n v="0"/>
    <n v="0"/>
    <n v="44.142841923076929"/>
    <n v="0"/>
    <n v="0"/>
  </r>
  <r>
    <d v="2020-04-01T00:00:00"/>
    <x v="0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0"/>
    <n v="0"/>
    <n v="1649"/>
    <n v="361.54325000000006"/>
    <n v="0"/>
    <n v="0"/>
    <n v="0"/>
    <n v="0"/>
    <n v="0"/>
    <n v="0"/>
    <n v="0"/>
    <n v="0"/>
    <n v="0"/>
    <n v="0"/>
    <n v="95.134615384615387"/>
    <n v="75.579166666666666"/>
    <n v="26.5"/>
    <n v="0"/>
    <n v="0"/>
    <n v="0"/>
    <n v="0"/>
    <n v="44.166026490384624"/>
    <n v="0"/>
    <n v="0"/>
  </r>
  <r>
    <d v="2020-04-01T00:00:00"/>
    <x v="0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0"/>
    <n v="0"/>
    <n v="1650"/>
    <n v="361.762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0"/>
    <n v="0"/>
    <n v="1651"/>
    <n v="361.981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0"/>
    <n v="0"/>
    <n v="1652"/>
    <n v="362.201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0"/>
    <n v="0"/>
    <n v="1653"/>
    <n v="362.42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0"/>
    <n v="0"/>
    <n v="1654"/>
    <n v="362.63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0"/>
    <n v="0"/>
    <n v="1655"/>
    <n v="362.858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04-01T00:00:00"/>
    <x v="0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0"/>
    <n v="0"/>
    <n v="1656"/>
    <n v="363.07800000000003"/>
    <n v="0"/>
    <n v="0"/>
    <n v="0"/>
    <n v="0"/>
    <n v="0"/>
    <n v="0"/>
    <n v="0"/>
    <n v="0"/>
    <n v="0"/>
    <n v="0"/>
    <n v="95.538461538461547"/>
    <n v="75.900000000000006"/>
    <n v="26.5"/>
    <n v="0"/>
    <n v="0"/>
    <n v="0"/>
    <n v="0"/>
    <n v="44.328318461538466"/>
    <n v="0"/>
    <n v="0"/>
  </r>
  <r>
    <d v="2020-04-01T00:00:00"/>
    <x v="0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0"/>
    <n v="0"/>
    <n v="1657"/>
    <n v="363.29725000000002"/>
    <n v="0"/>
    <n v="0"/>
    <n v="0"/>
    <n v="0"/>
    <n v="0"/>
    <n v="0"/>
    <n v="0"/>
    <n v="0"/>
    <n v="0"/>
    <n v="0"/>
    <n v="95.596153846153854"/>
    <n v="75.94583333333334"/>
    <n v="26.5"/>
    <n v="0"/>
    <n v="0"/>
    <n v="0"/>
    <n v="0"/>
    <n v="44.35150302884616"/>
    <n v="0"/>
    <n v="0"/>
  </r>
  <r>
    <d v="2020-04-01T00:00:00"/>
    <x v="0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1658"/>
    <n v="363.51650000000001"/>
    <n v="0"/>
    <n v="0"/>
    <n v="0"/>
    <n v="0"/>
    <n v="0"/>
    <n v="0"/>
    <n v="0"/>
    <n v="0"/>
    <n v="0"/>
    <n v="0"/>
    <n v="95.65384615384616"/>
    <n v="75.991666666666674"/>
    <n v="13.25"/>
    <n v="0"/>
    <n v="0"/>
    <n v="0"/>
    <n v="0"/>
    <n v="41.407350096153849"/>
    <n v="0"/>
    <n v="0"/>
  </r>
  <r>
    <d v="2020-04-01T00:00:00"/>
    <x v="0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1659"/>
    <n v="363.73575000000005"/>
    <n v="0"/>
    <n v="0"/>
    <n v="0"/>
    <n v="0"/>
    <n v="0"/>
    <n v="0"/>
    <n v="0"/>
    <n v="0"/>
    <n v="0"/>
    <n v="0"/>
    <n v="95.711538461538453"/>
    <n v="76.037500000000009"/>
    <n v="13.25"/>
    <n v="0"/>
    <n v="0"/>
    <n v="0"/>
    <n v="0"/>
    <n v="41.430534663461543"/>
    <n v="0"/>
    <n v="0"/>
  </r>
  <r>
    <d v="2020-04-01T00:00:00"/>
    <x v="0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0"/>
    <n v="0"/>
    <n v="1660"/>
    <n v="363.955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1661"/>
    <n v="364.174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4-01T00:00:00"/>
    <x v="0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1662"/>
    <n v="364.39350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4-01T00:00:00"/>
    <x v="0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1663"/>
    <n v="364.61275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4-01T00:00:00"/>
    <x v="0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1664"/>
    <n v="364.831999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4-01T00:00:00"/>
    <x v="0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0"/>
    <n v="0"/>
    <n v="1665"/>
    <n v="365.051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0"/>
    <n v="0"/>
    <n v="1666"/>
    <n v="365.270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0"/>
    <n v="0"/>
    <n v="1667"/>
    <n v="365.48975000000002"/>
    <n v="0"/>
    <n v="0"/>
    <n v="30"/>
    <n v="0"/>
    <n v="0"/>
    <n v="1900"/>
    <n v="0"/>
    <n v="0"/>
    <n v="0"/>
    <n v="0"/>
    <n v="96.17307692307692"/>
    <n v="76.404166666666669"/>
    <n v="26.5"/>
    <n v="0"/>
    <n v="0"/>
    <n v="0"/>
    <n v="0"/>
    <n v="476.80684870192306"/>
    <n v="78.09"/>
    <n v="0"/>
  </r>
  <r>
    <d v="2020-04-01T00:00:00"/>
    <x v="0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0"/>
    <n v="0"/>
    <n v="1668"/>
    <n v="365.709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04-01T00:00:00"/>
    <x v="0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1669"/>
    <n v="365.92825000000005"/>
    <n v="0"/>
    <n v="0"/>
    <n v="0"/>
    <n v="0"/>
    <n v="0"/>
    <n v="0"/>
    <n v="0"/>
    <n v="0"/>
    <n v="0"/>
    <n v="0"/>
    <n v="96.288461538461533"/>
    <n v="76.495833333333351"/>
    <n v="13.25"/>
    <n v="0"/>
    <n v="0"/>
    <n v="0"/>
    <n v="0"/>
    <n v="41.662380336538469"/>
    <n v="0"/>
    <n v="0"/>
  </r>
  <r>
    <d v="2020-04-01T00:00:00"/>
    <x v="0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1670"/>
    <n v="366.14750000000004"/>
    <n v="0"/>
    <n v="0"/>
    <n v="0"/>
    <n v="0"/>
    <n v="0"/>
    <n v="0"/>
    <n v="0"/>
    <n v="0"/>
    <n v="0"/>
    <n v="0"/>
    <n v="96.346153846153854"/>
    <n v="76.541666666666671"/>
    <n v="13.25"/>
    <n v="0"/>
    <n v="0"/>
    <n v="0"/>
    <n v="0"/>
    <n v="41.685564903846156"/>
    <n v="0"/>
    <n v="0"/>
  </r>
  <r>
    <d v="2020-04-01T00:00:00"/>
    <x v="0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0"/>
    <n v="0"/>
    <n v="1671"/>
    <n v="366.36675000000002"/>
    <n v="0"/>
    <n v="0"/>
    <n v="0"/>
    <n v="0"/>
    <n v="0"/>
    <n v="0"/>
    <n v="0"/>
    <n v="0"/>
    <n v="0"/>
    <n v="0"/>
    <n v="96.40384615384616"/>
    <n v="76.587500000000006"/>
    <n v="26.5"/>
    <n v="0"/>
    <n v="0"/>
    <n v="0"/>
    <n v="0"/>
    <n v="44.67608697115385"/>
    <n v="0"/>
    <n v="0"/>
  </r>
  <r>
    <d v="2020-04-01T00:00:00"/>
    <x v="0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0"/>
    <n v="0"/>
    <n v="1672"/>
    <n v="366.58600000000001"/>
    <n v="0"/>
    <n v="0"/>
    <n v="0"/>
    <n v="0"/>
    <n v="0"/>
    <n v="0"/>
    <n v="0"/>
    <n v="0"/>
    <n v="0"/>
    <n v="0"/>
    <n v="96.461538461538467"/>
    <n v="76.63333333333334"/>
    <n v="26.5"/>
    <n v="0"/>
    <n v="0"/>
    <n v="0"/>
    <n v="0"/>
    <n v="44.699271538461545"/>
    <n v="0"/>
    <n v="0"/>
  </r>
  <r>
    <d v="2020-04-01T00:00:00"/>
    <x v="0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0"/>
    <n v="0"/>
    <n v="1673"/>
    <n v="366.80525"/>
    <n v="0"/>
    <n v="0"/>
    <n v="0"/>
    <n v="0"/>
    <n v="0"/>
    <n v="0"/>
    <n v="0"/>
    <n v="0"/>
    <n v="0"/>
    <n v="0"/>
    <n v="96.519230769230759"/>
    <n v="76.679166666666674"/>
    <n v="26.5"/>
    <n v="0"/>
    <n v="0"/>
    <n v="0"/>
    <n v="0"/>
    <n v="44.722456105769233"/>
    <n v="0"/>
    <n v="0"/>
  </r>
  <r>
    <d v="2020-04-01T00:00:00"/>
    <x v="0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0"/>
    <n v="0"/>
    <n v="1674"/>
    <n v="367.02449999999999"/>
    <n v="0"/>
    <n v="0"/>
    <n v="0"/>
    <n v="0"/>
    <n v="0"/>
    <n v="0"/>
    <n v="0"/>
    <n v="0"/>
    <n v="0"/>
    <n v="0"/>
    <n v="96.576923076923066"/>
    <n v="76.725000000000009"/>
    <n v="26.5"/>
    <n v="0"/>
    <n v="0"/>
    <n v="0"/>
    <n v="0"/>
    <n v="44.74564067307692"/>
    <n v="0"/>
    <n v="0"/>
  </r>
  <r>
    <d v="2020-04-01T00:00:00"/>
    <x v="0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0"/>
    <n v="0"/>
    <n v="1675"/>
    <n v="367.24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04-01T00:00:00"/>
    <x v="0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0"/>
    <n v="0"/>
    <n v="1676"/>
    <n v="367.46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04-01T00:00:00"/>
    <x v="0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0"/>
    <n v="0"/>
    <n v="1677"/>
    <n v="367.68225000000001"/>
    <n v="0"/>
    <n v="0"/>
    <n v="0"/>
    <n v="0"/>
    <n v="0"/>
    <n v="0"/>
    <n v="0"/>
    <n v="0"/>
    <n v="0"/>
    <n v="0"/>
    <n v="96.75"/>
    <n v="76.862500000000011"/>
    <n v="26.5"/>
    <n v="0"/>
    <n v="0"/>
    <n v="0"/>
    <n v="0"/>
    <n v="44.815194375000004"/>
    <n v="0"/>
    <n v="0"/>
  </r>
  <r>
    <d v="2020-04-01T00:00:00"/>
    <x v="0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0"/>
    <n v="0"/>
    <n v="1678"/>
    <n v="367.90150000000006"/>
    <n v="0"/>
    <n v="0"/>
    <n v="0"/>
    <n v="0"/>
    <n v="0"/>
    <n v="0"/>
    <n v="0"/>
    <n v="0"/>
    <n v="0"/>
    <n v="0"/>
    <n v="96.807692307692307"/>
    <n v="76.908333333333346"/>
    <n v="26.5"/>
    <n v="0"/>
    <n v="0"/>
    <n v="0"/>
    <n v="0"/>
    <n v="44.838378942307699"/>
    <n v="0"/>
    <n v="1.9716666666666665"/>
  </r>
  <r>
    <d v="2020-04-01T00:00:00"/>
    <x v="0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0"/>
    <n v="0"/>
    <n v="1679"/>
    <n v="368.12075000000004"/>
    <n v="0"/>
    <n v="0"/>
    <n v="0"/>
    <n v="0"/>
    <n v="0"/>
    <n v="0"/>
    <n v="0"/>
    <n v="0"/>
    <n v="0"/>
    <n v="0"/>
    <n v="96.865384615384627"/>
    <n v="76.954166666666666"/>
    <n v="26.5"/>
    <n v="0"/>
    <n v="0"/>
    <n v="0"/>
    <n v="0"/>
    <n v="44.861563509615387"/>
    <n v="0"/>
    <n v="0"/>
  </r>
  <r>
    <d v="2020-04-01T00:00:00"/>
    <x v="0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0"/>
    <n v="0"/>
    <n v="1680"/>
    <n v="368.34000000000003"/>
    <n v="0"/>
    <n v="0"/>
    <n v="0"/>
    <n v="0"/>
    <n v="0"/>
    <n v="0"/>
    <n v="0"/>
    <n v="0"/>
    <n v="0"/>
    <n v="0"/>
    <n v="96.92307692307692"/>
    <n v="77"/>
    <n v="26.5"/>
    <n v="0"/>
    <n v="0"/>
    <n v="0"/>
    <n v="0"/>
    <n v="44.884748076923074"/>
    <n v="0"/>
    <n v="0"/>
  </r>
  <r>
    <d v="2020-04-01T00:00:00"/>
    <x v="0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0"/>
    <n v="0"/>
    <n v="1681"/>
    <n v="368.55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04-01T00:00:00"/>
    <x v="0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0"/>
    <n v="0"/>
    <n v="1682"/>
    <n v="368.778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0"/>
    <n v="0"/>
    <n v="1683"/>
    <n v="368.99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0"/>
    <n v="0"/>
    <n v="1684"/>
    <n v="369.217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0"/>
    <n v="0"/>
    <n v="1685"/>
    <n v="369.436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0"/>
    <n v="0"/>
    <n v="1686"/>
    <n v="369.65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0"/>
    <n v="0"/>
    <n v="1687"/>
    <n v="369.874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0"/>
    <n v="0"/>
    <n v="1688"/>
    <n v="370.093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0"/>
    <n v="0"/>
    <n v="1689"/>
    <n v="370.313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0"/>
    <n v="0"/>
    <n v="1690"/>
    <n v="370.532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5"/>
    <x v="664"/>
    <s v="N"/>
    <x v="9"/>
    <n v="1087"/>
    <x v="0"/>
    <s v="Niederl. 3"/>
    <n v="1"/>
    <s v="Department"/>
    <s v="Supervisor"/>
    <s v="Non-Mgm."/>
    <s v="Werks"/>
    <s v="M"/>
    <d v="2019-05-15T00:00:00"/>
    <d v="2020-04-30T00:00:00"/>
    <s v=""/>
    <n v="0"/>
    <d v="1998-04-20T00:00:00"/>
    <n v="21"/>
    <s v="N"/>
    <n v="0"/>
    <n v="0"/>
    <n v="20"/>
    <x v="0"/>
    <n v="0.51282051282051277"/>
    <n v="30"/>
    <n v="0"/>
    <n v="1691"/>
    <n v="370.75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0"/>
    <n v="0"/>
    <n v="1692"/>
    <n v="370.971"/>
    <n v="0"/>
    <n v="0"/>
    <n v="0"/>
    <n v="0"/>
    <n v="0"/>
    <n v="0"/>
    <n v="0"/>
    <n v="0"/>
    <n v="0"/>
    <n v="0"/>
    <n v="97.615384615384613"/>
    <n v="77.550000000000011"/>
    <n v="26.5"/>
    <n v="0"/>
    <n v="0"/>
    <n v="0"/>
    <n v="0"/>
    <n v="45.162962884615389"/>
    <n v="0"/>
    <n v="0"/>
  </r>
  <r>
    <d v="2020-04-01T00:00:00"/>
    <x v="0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0"/>
    <n v="0"/>
    <n v="1693"/>
    <n v="371.190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0"/>
    <n v="0"/>
    <n v="1694"/>
    <n v="371.40949999999998"/>
    <n v="0"/>
    <n v="0"/>
    <n v="0"/>
    <n v="0"/>
    <n v="0"/>
    <n v="0"/>
    <n v="0"/>
    <n v="0"/>
    <n v="0"/>
    <n v="0"/>
    <n v="97.730769230769226"/>
    <n v="77.641666666666666"/>
    <n v="26.5"/>
    <n v="0"/>
    <n v="0"/>
    <n v="0"/>
    <n v="0"/>
    <n v="45.209332019230764"/>
    <n v="0"/>
    <n v="0"/>
  </r>
  <r>
    <d v="2020-04-01T00:00:00"/>
    <x v="0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0"/>
    <n v="0"/>
    <n v="1695"/>
    <n v="371.62874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04-01T00:00:00"/>
    <x v="0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0"/>
    <n v="0"/>
    <n v="1696"/>
    <n v="371.848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0"/>
    <n v="0"/>
    <n v="1697"/>
    <n v="372.06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0"/>
    <n v="0"/>
    <n v="1698"/>
    <n v="372.286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0"/>
    <n v="0"/>
    <n v="1699"/>
    <n v="372.505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0"/>
    <n v="0"/>
    <n v="1700"/>
    <n v="372.725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0"/>
    <n v="0"/>
    <n v="1701"/>
    <n v="372.94425000000001"/>
    <n v="0"/>
    <n v="0"/>
    <n v="0"/>
    <n v="0"/>
    <n v="0"/>
    <n v="0"/>
    <n v="0"/>
    <n v="0"/>
    <n v="0"/>
    <n v="0"/>
    <n v="98.134615384615373"/>
    <n v="77.962500000000006"/>
    <n v="26.5"/>
    <n v="0"/>
    <n v="0"/>
    <n v="0"/>
    <n v="0"/>
    <n v="45.37162399038462"/>
    <n v="0"/>
    <n v="0"/>
  </r>
  <r>
    <d v="2020-04-01T00:00:00"/>
    <x v="0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0"/>
    <n v="0"/>
    <n v="1702"/>
    <n v="373.1635"/>
    <n v="0"/>
    <n v="0"/>
    <n v="0"/>
    <n v="0"/>
    <n v="0"/>
    <n v="0"/>
    <n v="0"/>
    <n v="0"/>
    <n v="0"/>
    <n v="0"/>
    <n v="98.192307692307693"/>
    <n v="78.00833333333334"/>
    <n v="26.5"/>
    <n v="0"/>
    <n v="0"/>
    <n v="0"/>
    <n v="0"/>
    <n v="45.394808557692315"/>
    <n v="0"/>
    <n v="0"/>
  </r>
  <r>
    <d v="2020-04-01T00:00:00"/>
    <x v="0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0"/>
    <n v="0"/>
    <n v="1703"/>
    <n v="373.382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0"/>
    <n v="0"/>
    <n v="1704"/>
    <n v="373.60200000000003"/>
    <n v="0"/>
    <n v="0"/>
    <n v="30"/>
    <n v="0"/>
    <n v="0"/>
    <n v="1350"/>
    <n v="0"/>
    <n v="0"/>
    <n v="0"/>
    <n v="0"/>
    <n v="98.307692307692307"/>
    <n v="78.100000000000009"/>
    <n v="26.5"/>
    <n v="0"/>
    <n v="0"/>
    <n v="0"/>
    <n v="0"/>
    <n v="354.49217769230768"/>
    <n v="68.97"/>
    <n v="0"/>
  </r>
  <r>
    <d v="2020-04-01T00:00:00"/>
    <x v="0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0"/>
    <n v="0"/>
    <n v="1705"/>
    <n v="373.82125000000002"/>
    <n v="0"/>
    <n v="0"/>
    <n v="0"/>
    <n v="0"/>
    <n v="0"/>
    <n v="0"/>
    <n v="0"/>
    <n v="0"/>
    <n v="0"/>
    <n v="0"/>
    <n v="98.365384615384613"/>
    <n v="78.145833333333343"/>
    <n v="26.5"/>
    <n v="0"/>
    <n v="0"/>
    <n v="0"/>
    <n v="0"/>
    <n v="45.464362259615392"/>
    <n v="0"/>
    <n v="0"/>
  </r>
  <r>
    <d v="2020-04-01T00:00:00"/>
    <x v="0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0"/>
    <n v="0"/>
    <n v="1706"/>
    <n v="374.040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0"/>
    <n v="0"/>
    <n v="1707"/>
    <n v="374.259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0"/>
    <n v="0"/>
    <n v="1708"/>
    <n v="374.47900000000004"/>
    <n v="0"/>
    <n v="0"/>
    <n v="0"/>
    <n v="0"/>
    <n v="0"/>
    <n v="0"/>
    <n v="0"/>
    <n v="0"/>
    <n v="0"/>
    <n v="0"/>
    <n v="98.538461538461533"/>
    <n v="78.283333333333346"/>
    <n v="26.5"/>
    <n v="0"/>
    <n v="0"/>
    <n v="0"/>
    <n v="0"/>
    <n v="45.533915961538462"/>
    <n v="0"/>
    <n v="0"/>
  </r>
  <r>
    <d v="2020-04-01T00:00:00"/>
    <x v="0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0"/>
    <n v="0"/>
    <n v="1709"/>
    <n v="374.69825000000003"/>
    <n v="0"/>
    <n v="0"/>
    <n v="0"/>
    <n v="0"/>
    <n v="0"/>
    <n v="1400"/>
    <n v="0"/>
    <n v="0"/>
    <n v="0"/>
    <n v="0"/>
    <n v="98.59615384615384"/>
    <n v="78.329166666666666"/>
    <n v="26.5"/>
    <n v="0"/>
    <n v="0"/>
    <n v="0"/>
    <n v="0"/>
    <n v="359.08710052884618"/>
    <n v="78.09"/>
    <n v="0"/>
  </r>
  <r>
    <d v="2020-04-01T00:00:00"/>
    <x v="0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0"/>
    <n v="0"/>
    <n v="1710"/>
    <n v="374.91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0"/>
    <n v="0"/>
    <n v="1711"/>
    <n v="375.13675000000001"/>
    <n v="0"/>
    <n v="0"/>
    <n v="0"/>
    <n v="0"/>
    <n v="0"/>
    <n v="0"/>
    <n v="0"/>
    <n v="0"/>
    <n v="0"/>
    <n v="0"/>
    <n v="98.711538461538467"/>
    <n v="78.420833333333348"/>
    <n v="26.5"/>
    <n v="0"/>
    <n v="0"/>
    <n v="0"/>
    <n v="0"/>
    <n v="45.603469663461539"/>
    <n v="0"/>
    <n v="0"/>
  </r>
  <r>
    <d v="2020-04-01T00:00:00"/>
    <x v="0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0"/>
    <n v="0"/>
    <n v="1712"/>
    <n v="375.355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0"/>
    <n v="0"/>
    <n v="1713"/>
    <n v="375.57524999999998"/>
    <n v="0"/>
    <n v="0"/>
    <n v="0"/>
    <n v="0"/>
    <n v="0"/>
    <n v="0"/>
    <n v="0"/>
    <n v="0"/>
    <n v="0"/>
    <n v="0"/>
    <n v="98.82692307692308"/>
    <n v="78.512500000000003"/>
    <n v="26.5"/>
    <n v="0"/>
    <n v="0"/>
    <n v="0"/>
    <n v="0"/>
    <n v="45.649838798076928"/>
    <n v="0"/>
    <n v="0"/>
  </r>
  <r>
    <d v="2020-04-01T00:00:00"/>
    <x v="0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0"/>
    <n v="0"/>
    <n v="1714"/>
    <n v="375.79450000000003"/>
    <n v="0"/>
    <n v="0"/>
    <n v="0"/>
    <n v="0"/>
    <n v="0"/>
    <n v="0"/>
    <n v="0"/>
    <n v="0"/>
    <n v="0"/>
    <n v="0"/>
    <n v="98.884615384615387"/>
    <n v="78.558333333333351"/>
    <n v="26.5"/>
    <n v="0"/>
    <n v="0"/>
    <n v="0"/>
    <n v="0"/>
    <n v="45.673023365384623"/>
    <n v="0"/>
    <n v="0"/>
  </r>
  <r>
    <d v="2020-04-01T00:00:00"/>
    <x v="0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0"/>
    <n v="0"/>
    <n v="1715"/>
    <n v="376.013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0"/>
    <n v="0"/>
    <n v="1716"/>
    <n v="376.233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0"/>
    <n v="0"/>
    <n v="1717"/>
    <n v="376.452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0"/>
    <n v="0"/>
    <n v="1718"/>
    <n v="376.67149999999998"/>
    <n v="0"/>
    <n v="0"/>
    <n v="0"/>
    <n v="0"/>
    <n v="0"/>
    <n v="0"/>
    <n v="0"/>
    <n v="0"/>
    <n v="0"/>
    <n v="0"/>
    <n v="99.115384615384613"/>
    <n v="78.741666666666674"/>
    <n v="26.5"/>
    <n v="0"/>
    <n v="0"/>
    <n v="0"/>
    <n v="0"/>
    <n v="45.765761634615387"/>
    <n v="0"/>
    <n v="0"/>
  </r>
  <r>
    <d v="2020-04-01T00:00:00"/>
    <x v="0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0"/>
    <n v="0"/>
    <n v="1719"/>
    <n v="376.89075000000003"/>
    <n v="0"/>
    <n v="0"/>
    <n v="0"/>
    <n v="0"/>
    <n v="0"/>
    <n v="0"/>
    <n v="0"/>
    <n v="0"/>
    <n v="0"/>
    <n v="0"/>
    <n v="99.17307692307692"/>
    <n v="78.787500000000009"/>
    <n v="26.5"/>
    <n v="0"/>
    <n v="0"/>
    <n v="0"/>
    <n v="0"/>
    <n v="45.788946201923082"/>
    <n v="0"/>
    <n v="0"/>
  </r>
  <r>
    <d v="2020-04-01T00:00:00"/>
    <x v="0"/>
    <s v="P"/>
    <s v="Active"/>
    <n v="694"/>
    <x v="693"/>
    <s v="N"/>
    <x v="29"/>
    <n v="1079"/>
    <x v="0"/>
    <s v="Niederl. 3"/>
    <n v="1"/>
    <s v="Department"/>
    <s v="Supervisor"/>
    <s v="Non-Mgm."/>
    <s v="Werks"/>
    <s v="W"/>
    <d v="2019-09-10T00:00:00"/>
    <d v="2020-08-31T00:00:00"/>
    <s v=""/>
    <n v="0"/>
    <d v="1995-12-08T00:00:00"/>
    <n v="24"/>
    <s v="N"/>
    <n v="0"/>
    <n v="0"/>
    <n v="20"/>
    <x v="0"/>
    <n v="0.51282051282051277"/>
    <n v="30"/>
    <n v="0"/>
    <n v="1720"/>
    <n v="377.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0"/>
    <n v="0"/>
    <n v="1721"/>
    <n v="377.32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0"/>
    <n v="0"/>
    <n v="1722"/>
    <n v="377.54849999999999"/>
    <n v="0"/>
    <n v="0"/>
    <n v="0"/>
    <n v="0"/>
    <n v="0"/>
    <n v="0"/>
    <n v="0"/>
    <n v="0"/>
    <n v="0"/>
    <n v="0"/>
    <n v="99.34615384615384"/>
    <n v="78.925000000000011"/>
    <n v="26.5"/>
    <n v="0"/>
    <n v="0"/>
    <n v="0"/>
    <n v="0"/>
    <n v="45.858499903846159"/>
    <n v="0"/>
    <n v="0"/>
  </r>
  <r>
    <d v="2020-04-01T00:00:00"/>
    <x v="0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0"/>
    <n v="0"/>
    <n v="1723"/>
    <n v="377.76775000000004"/>
    <n v="0"/>
    <n v="0"/>
    <n v="0"/>
    <n v="0"/>
    <n v="0"/>
    <n v="0"/>
    <n v="0"/>
    <n v="0"/>
    <n v="0"/>
    <n v="0"/>
    <n v="155.07"/>
    <n v="78.970833333333346"/>
    <n v="26.5"/>
    <n v="0"/>
    <n v="0"/>
    <n v="0"/>
    <n v="0"/>
    <n v="58.34811962500001"/>
    <n v="0"/>
    <n v="0"/>
  </r>
  <r>
    <d v="2020-04-01T00:00:00"/>
    <x v="0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0"/>
    <n v="0"/>
    <n v="1724"/>
    <n v="377.98699999999997"/>
    <n v="0"/>
    <n v="0"/>
    <n v="0"/>
    <n v="0"/>
    <n v="0"/>
    <n v="0"/>
    <n v="0"/>
    <n v="0"/>
    <n v="0"/>
    <n v="0"/>
    <n v="99.461538461538453"/>
    <n v="79.016666666666666"/>
    <n v="26.5"/>
    <n v="0"/>
    <n v="0"/>
    <n v="0"/>
    <n v="0"/>
    <n v="45.904869038461534"/>
    <n v="0"/>
    <n v="0"/>
  </r>
  <r>
    <d v="2020-04-01T00:00:00"/>
    <x v="0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30"/>
    <n v="0"/>
    <n v="1725"/>
    <n v="378.206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0"/>
    <n v="0"/>
    <n v="1726"/>
    <n v="378.425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0"/>
    <n v="0"/>
    <n v="1727"/>
    <n v="378.64474999999999"/>
    <n v="0"/>
    <n v="0"/>
    <n v="0"/>
    <n v="0"/>
    <n v="0"/>
    <n v="0"/>
    <n v="0"/>
    <n v="0"/>
    <n v="0"/>
    <n v="0"/>
    <n v="99.634615384615387"/>
    <n v="79.154166666666669"/>
    <n v="26.5"/>
    <n v="0"/>
    <n v="0"/>
    <n v="0"/>
    <n v="0"/>
    <n v="45.974422740384618"/>
    <n v="0"/>
    <n v="0"/>
  </r>
  <r>
    <d v="2020-04-01T00:00:00"/>
    <x v="0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0"/>
    <n v="0"/>
    <n v="1728"/>
    <n v="378.86400000000003"/>
    <n v="0"/>
    <n v="0"/>
    <n v="0"/>
    <n v="0"/>
    <n v="0"/>
    <n v="0"/>
    <n v="0"/>
    <n v="0"/>
    <n v="0"/>
    <n v="0"/>
    <n v="99.692307692307693"/>
    <n v="79.2"/>
    <n v="26.5"/>
    <n v="0"/>
    <n v="0"/>
    <n v="0"/>
    <n v="0"/>
    <n v="45.997607307692313"/>
    <n v="0"/>
    <n v="0"/>
  </r>
  <r>
    <d v="2020-04-01T00:00:00"/>
    <x v="0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0"/>
    <n v="0"/>
    <n v="1729"/>
    <n v="379.08325000000002"/>
    <n v="0"/>
    <n v="0"/>
    <n v="0"/>
    <n v="0"/>
    <n v="0"/>
    <n v="0"/>
    <n v="0"/>
    <n v="0"/>
    <n v="0"/>
    <n v="0"/>
    <n v="99.749999999999986"/>
    <n v="79.245833333333351"/>
    <n v="26.5"/>
    <n v="0"/>
    <n v="0"/>
    <n v="0"/>
    <n v="0"/>
    <n v="46.020791875"/>
    <n v="0"/>
    <n v="0"/>
  </r>
  <r>
    <d v="2020-04-01T00:00:00"/>
    <x v="0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0"/>
    <n v="0"/>
    <n v="1730"/>
    <n v="379.30250000000001"/>
    <n v="0"/>
    <n v="0"/>
    <n v="0"/>
    <n v="0"/>
    <n v="0"/>
    <n v="0"/>
    <n v="0"/>
    <n v="0"/>
    <n v="0"/>
    <n v="0"/>
    <n v="99.807692307692307"/>
    <n v="79.291666666666671"/>
    <n v="26.5"/>
    <n v="0"/>
    <n v="0"/>
    <n v="0"/>
    <n v="0"/>
    <n v="46.043976442307695"/>
    <n v="0"/>
    <n v="0"/>
  </r>
  <r>
    <d v="2020-04-01T00:00:00"/>
    <x v="0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0"/>
    <n v="0"/>
    <n v="1731"/>
    <n v="379.52175"/>
    <n v="0"/>
    <n v="0"/>
    <n v="0"/>
    <n v="0"/>
    <n v="0"/>
    <n v="0"/>
    <n v="0"/>
    <n v="0"/>
    <n v="0"/>
    <n v="0"/>
    <n v="99.865384615384613"/>
    <n v="79.337500000000006"/>
    <n v="26.5"/>
    <n v="0"/>
    <n v="0"/>
    <n v="0"/>
    <n v="0"/>
    <n v="46.06716100961539"/>
    <n v="0"/>
    <n v="0"/>
  </r>
  <r>
    <d v="2020-04-01T00:00:00"/>
    <x v="0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0"/>
    <n v="0"/>
    <n v="1732"/>
    <n v="379.74099999999999"/>
    <n v="0"/>
    <n v="0"/>
    <n v="0"/>
    <n v="0"/>
    <n v="0"/>
    <n v="0"/>
    <n v="0"/>
    <n v="0"/>
    <n v="0"/>
    <n v="0"/>
    <n v="99.92307692307692"/>
    <n v="79.38333333333334"/>
    <n v="26.5"/>
    <n v="0"/>
    <n v="0"/>
    <n v="0"/>
    <n v="0"/>
    <n v="46.090345576923077"/>
    <n v="0"/>
    <n v="0"/>
  </r>
  <r>
    <d v="2020-04-01T00:00:00"/>
    <x v="0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0"/>
    <n v="0"/>
    <n v="1733"/>
    <n v="379.96025000000003"/>
    <n v="0"/>
    <n v="0"/>
    <n v="0"/>
    <n v="0"/>
    <n v="0"/>
    <n v="0"/>
    <n v="0"/>
    <n v="0"/>
    <n v="0"/>
    <n v="0"/>
    <n v="99.980769230769226"/>
    <n v="79.429166666666674"/>
    <n v="26.5"/>
    <n v="0"/>
    <n v="0"/>
    <n v="0"/>
    <n v="0"/>
    <n v="46.113530144230772"/>
    <n v="0"/>
    <n v="0"/>
  </r>
  <r>
    <d v="2020-04-01T00:00:00"/>
    <x v="0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0"/>
    <n v="0"/>
    <n v="1734"/>
    <n v="380.17950000000002"/>
    <n v="0"/>
    <n v="0"/>
    <n v="0"/>
    <n v="0"/>
    <n v="0"/>
    <n v="0"/>
    <n v="0"/>
    <n v="0"/>
    <n v="0"/>
    <n v="0"/>
    <n v="100.03846153846155"/>
    <n v="79.475000000000009"/>
    <n v="26.5"/>
    <n v="0"/>
    <n v="0"/>
    <n v="0"/>
    <n v="0"/>
    <n v="46.136714711538474"/>
    <n v="0"/>
    <n v="0"/>
  </r>
  <r>
    <d v="2020-04-01T00:00:00"/>
    <x v="0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0"/>
    <n v="0"/>
    <n v="1735"/>
    <n v="380.39875000000001"/>
    <n v="0"/>
    <n v="0"/>
    <n v="0"/>
    <n v="0"/>
    <n v="0"/>
    <n v="0"/>
    <n v="0"/>
    <n v="0"/>
    <n v="0"/>
    <n v="0"/>
    <n v="100.09615384615385"/>
    <n v="79.520833333333343"/>
    <n v="26.5"/>
    <n v="0"/>
    <n v="0"/>
    <n v="0"/>
    <n v="0"/>
    <n v="46.159899278846154"/>
    <n v="0"/>
    <n v="0"/>
  </r>
  <r>
    <d v="2020-04-01T00:00:00"/>
    <x v="0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0"/>
    <n v="0"/>
    <n v="1736"/>
    <n v="380.61800000000005"/>
    <n v="0"/>
    <n v="0"/>
    <n v="0"/>
    <n v="0"/>
    <n v="0"/>
    <n v="0"/>
    <n v="0"/>
    <n v="0"/>
    <n v="0"/>
    <n v="0"/>
    <n v="100.15384615384615"/>
    <n v="79.566666666666663"/>
    <n v="26.5"/>
    <n v="0"/>
    <n v="0"/>
    <n v="0"/>
    <n v="0"/>
    <n v="46.183083846153842"/>
    <n v="0"/>
    <n v="0"/>
  </r>
  <r>
    <d v="2020-04-01T00:00:00"/>
    <x v="0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0"/>
    <n v="0"/>
    <n v="1737"/>
    <n v="380.83725000000004"/>
    <n v="0"/>
    <n v="0"/>
    <n v="0"/>
    <n v="0"/>
    <n v="0"/>
    <n v="0"/>
    <n v="0"/>
    <n v="0"/>
    <n v="0"/>
    <n v="0"/>
    <n v="100.21153846153845"/>
    <n v="79.612500000000011"/>
    <n v="26.5"/>
    <n v="0"/>
    <n v="0"/>
    <n v="0"/>
    <n v="0"/>
    <n v="46.206268413461544"/>
    <n v="0"/>
    <n v="0"/>
  </r>
  <r>
    <d v="2020-04-01T00:00:00"/>
    <x v="0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0"/>
    <n v="0"/>
    <n v="1738"/>
    <n v="381.056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0"/>
    <n v="0"/>
    <n v="1739"/>
    <n v="381.27575000000002"/>
    <n v="0"/>
    <n v="0"/>
    <n v="0"/>
    <n v="0"/>
    <n v="0"/>
    <n v="0"/>
    <n v="0"/>
    <n v="0"/>
    <n v="0"/>
    <n v="0"/>
    <n v="156.51"/>
    <n v="79.704166666666666"/>
    <n v="26.5"/>
    <n v="0"/>
    <n v="0"/>
    <n v="0"/>
    <n v="0"/>
    <n v="58.834837624999999"/>
    <n v="0"/>
    <n v="0"/>
  </r>
  <r>
    <d v="2020-04-01T00:00:00"/>
    <x v="0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0"/>
    <n v="0"/>
    <n v="1740"/>
    <n v="381.4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15"/>
    <x v="714"/>
    <s v="N"/>
    <x v="24"/>
    <n v="1081"/>
    <x v="0"/>
    <s v="Niederl. 3"/>
    <n v="1"/>
    <s v="Department"/>
    <s v="Supervisor"/>
    <s v="Non-Mgm."/>
    <s v="Werks"/>
    <s v="M"/>
    <d v="2019-10-15T00:00:00"/>
    <d v="2020-04-14T00:00:00"/>
    <s v=""/>
    <n v="0"/>
    <d v="1996-02-28T00:00:00"/>
    <n v="23"/>
    <s v="N"/>
    <n v="5"/>
    <n v="0.41666666666666669"/>
    <n v="20"/>
    <x v="0"/>
    <n v="0.51282051282051277"/>
    <n v="30"/>
    <n v="0"/>
    <n v="1741"/>
    <n v="381.714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0"/>
    <n v="0"/>
    <n v="1742"/>
    <n v="381.93350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4-01T00:00:00"/>
    <x v="0"/>
    <s v="P"/>
    <s v="Active"/>
    <n v="717"/>
    <x v="716"/>
    <s v="N"/>
    <x v="5"/>
    <n v="1093"/>
    <x v="0"/>
    <s v="Niederl. 3"/>
    <n v="1"/>
    <s v="Department"/>
    <s v="Supervisor"/>
    <s v="Non-Mgm."/>
    <s v="Prakt"/>
    <s v="M"/>
    <d v="2019-11-25T00:00:00"/>
    <d v="2020-07-21T00:00:00"/>
    <s v=""/>
    <n v="0"/>
    <d v="1986-03-21T00:00:00"/>
    <n v="33"/>
    <s v="N"/>
    <n v="14"/>
    <n v="1.1666666666666667"/>
    <n v="39"/>
    <x v="0"/>
    <n v="1"/>
    <n v="30"/>
    <n v="0"/>
    <n v="1743"/>
    <n v="382.152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0"/>
    <n v="0"/>
    <n v="1744"/>
    <n v="382.372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0"/>
    <n v="0"/>
    <n v="1745"/>
    <n v="382.591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0"/>
    <n v="0"/>
    <n v="1746"/>
    <n v="382.810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0"/>
    <n v="0"/>
    <n v="1747"/>
    <n v="383.02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04-01T00:00:00"/>
    <x v="0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0"/>
    <n v="0"/>
    <n v="1748"/>
    <n v="383.249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0"/>
    <n v="0"/>
    <n v="1749"/>
    <n v="383.468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04-01T00:00:00"/>
    <x v="0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0"/>
    <n v="0"/>
    <n v="1750"/>
    <n v="383.6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25"/>
    <x v="724"/>
    <s v="N"/>
    <x v="48"/>
    <n v="1073"/>
    <x v="0"/>
    <s v="Niederl. 3"/>
    <n v="1"/>
    <s v="Department"/>
    <s v="Supervisor"/>
    <s v="Non-Mgm."/>
    <s v="Werks"/>
    <s v="M"/>
    <d v="2019-11-11T00:00:00"/>
    <d v="2020-04-30T00:00:00"/>
    <s v=""/>
    <n v="0"/>
    <d v="1993-10-31T00:00:00"/>
    <n v="26"/>
    <s v="N"/>
    <n v="6"/>
    <n v="0.5"/>
    <n v="20"/>
    <x v="0"/>
    <n v="0.51282051282051277"/>
    <n v="30"/>
    <n v="0"/>
    <n v="1751"/>
    <n v="383.906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4-01T00:00:00"/>
    <x v="0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0"/>
    <n v="0"/>
    <n v="1752"/>
    <n v="384.125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31"/>
    <n v="0"/>
    <n v="1753"/>
    <n v="384.345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0.2"/>
    <n v="0"/>
  </r>
  <r>
    <d v="2020-05-01T00:00:00"/>
    <x v="1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1754"/>
    <n v="384.56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1755"/>
    <n v="384.78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05-01T00:00:00"/>
    <x v="1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1756"/>
    <n v="385.003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1757"/>
    <n v="385.222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1758"/>
    <n v="385.441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1759"/>
    <n v="385.660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1760"/>
    <n v="385.8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1761"/>
    <n v="386.099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1762"/>
    <n v="386.318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1763"/>
    <n v="386.53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1764"/>
    <n v="386.757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1765"/>
    <n v="386.976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1766"/>
    <n v="387.195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5-01T00:00:00"/>
    <x v="1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1767"/>
    <n v="387.414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1768"/>
    <n v="387.63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1769"/>
    <n v="387.85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1770"/>
    <n v="388.072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1771"/>
    <n v="388.291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1772"/>
    <n v="388.51100000000002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05-01T00:00:00"/>
    <x v="1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1773"/>
    <n v="388.73025000000001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05-01T00:00:00"/>
    <x v="1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1774"/>
    <n v="388.949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1775"/>
    <n v="389.168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1776"/>
    <n v="389.388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05-01T00:00:00"/>
    <x v="1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1777"/>
    <n v="389.607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1778"/>
    <n v="389.82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1779"/>
    <n v="390.04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05-01T00:00:00"/>
    <x v="1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1780"/>
    <n v="390.264999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5-01T00:00:00"/>
    <x v="1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1781"/>
    <n v="390.48425000000003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5-01T00:00:00"/>
    <x v="1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1782"/>
    <n v="390.70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1783"/>
    <n v="390.92275000000001"/>
    <n v="0"/>
    <n v="0"/>
    <n v="0"/>
    <n v="0"/>
    <n v="175"/>
    <n v="0"/>
    <n v="0"/>
    <n v="0"/>
    <n v="0"/>
    <n v="0"/>
    <n v="102.86538461538461"/>
    <n v="81.720833333333346"/>
    <n v="13.25"/>
    <n v="0"/>
    <n v="0"/>
    <n v="0"/>
    <n v="0"/>
    <n v="83.496671009615397"/>
    <n v="73.97175"/>
    <n v="0"/>
  </r>
  <r>
    <d v="2020-05-01T00:00:00"/>
    <x v="1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1784"/>
    <n v="391.14200000000005"/>
    <n v="0"/>
    <n v="0"/>
    <n v="0"/>
    <n v="0"/>
    <n v="175"/>
    <n v="0"/>
    <n v="0"/>
    <n v="0"/>
    <n v="0"/>
    <n v="0"/>
    <n v="102.92307692307693"/>
    <n v="81.766666666666666"/>
    <n v="13.25"/>
    <n v="0"/>
    <n v="0"/>
    <n v="0"/>
    <n v="0"/>
    <n v="83.519855576923078"/>
    <n v="73.97175"/>
    <n v="0"/>
  </r>
  <r>
    <d v="2020-05-01T00:00:00"/>
    <x v="1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1785"/>
    <n v="391.36125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05-01T00:00:00"/>
    <x v="1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1786"/>
    <n v="391.580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05-01T00:00:00"/>
    <x v="1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1787"/>
    <n v="391.79975000000002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05-01T00:00:00"/>
    <x v="1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1788"/>
    <n v="392.01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1789"/>
    <n v="392.23824999999999"/>
    <n v="0"/>
    <n v="0"/>
    <n v="0"/>
    <n v="0"/>
    <n v="0"/>
    <n v="0"/>
    <n v="0"/>
    <n v="0"/>
    <n v="0"/>
    <n v="0"/>
    <n v="120.41346153846153"/>
    <n v="81.995833333333351"/>
    <n v="26.5"/>
    <n v="0"/>
    <n v="0"/>
    <n v="0"/>
    <n v="0"/>
    <n v="51.264236586538466"/>
    <n v="0"/>
    <n v="0"/>
  </r>
  <r>
    <d v="2020-05-01T00:00:00"/>
    <x v="1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1790"/>
    <n v="392.457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1791"/>
    <n v="392.67675000000003"/>
    <n v="0"/>
    <n v="0"/>
    <n v="0"/>
    <n v="0"/>
    <n v="0"/>
    <n v="0"/>
    <n v="0"/>
    <n v="0"/>
    <n v="0"/>
    <n v="0"/>
    <n v="120.54807692307693"/>
    <n v="82.087500000000006"/>
    <n v="26.5"/>
    <n v="0"/>
    <n v="0"/>
    <n v="0"/>
    <n v="0"/>
    <n v="51.314912451923085"/>
    <n v="0"/>
    <n v="0"/>
  </r>
  <r>
    <d v="2020-05-01T00:00:00"/>
    <x v="1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1792"/>
    <n v="392.89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1793"/>
    <n v="393.11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1794"/>
    <n v="393.334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1795"/>
    <n v="393.55375000000004"/>
    <n v="0"/>
    <n v="0"/>
    <n v="0"/>
    <n v="0"/>
    <n v="0"/>
    <n v="0"/>
    <n v="0"/>
    <n v="0"/>
    <n v="0"/>
    <n v="0"/>
    <n v="103.55769230769231"/>
    <n v="82.270833333333343"/>
    <n v="26.5"/>
    <n v="0"/>
    <n v="0"/>
    <n v="0"/>
    <n v="0"/>
    <n v="47.550973317307694"/>
    <n v="0"/>
    <n v="0"/>
  </r>
  <r>
    <d v="2020-05-01T00:00:00"/>
    <x v="1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1796"/>
    <n v="393.77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05-01T00:00:00"/>
    <x v="1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1797"/>
    <n v="393.992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05-01T00:00:00"/>
    <x v="1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1798"/>
    <n v="394.21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5-01T00:00:00"/>
    <x v="1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1799"/>
    <n v="394.43074999999999"/>
    <n v="0"/>
    <n v="0"/>
    <n v="0"/>
    <n v="0"/>
    <n v="0"/>
    <n v="0"/>
    <n v="0"/>
    <n v="0"/>
    <n v="0"/>
    <n v="0"/>
    <n v="103.78846153846155"/>
    <n v="82.454166666666666"/>
    <n v="26.5"/>
    <n v="0"/>
    <n v="0"/>
    <n v="0"/>
    <n v="0"/>
    <n v="47.643711586538465"/>
    <n v="0"/>
    <n v="121.69583333333333"/>
  </r>
  <r>
    <d v="2020-05-01T00:00:00"/>
    <x v="1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1800"/>
    <n v="394.650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05-01T00:00:00"/>
    <x v="1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1801"/>
    <n v="394.86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5-01T00:00:00"/>
    <x v="1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1802"/>
    <n v="395.08850000000001"/>
    <n v="0"/>
    <n v="0"/>
    <n v="0"/>
    <n v="0"/>
    <n v="0"/>
    <n v="0"/>
    <n v="0"/>
    <n v="0"/>
    <n v="0"/>
    <n v="0"/>
    <n v="103.96153846153845"/>
    <n v="82.591666666666669"/>
    <n v="26.5"/>
    <n v="0"/>
    <n v="0"/>
    <n v="0"/>
    <n v="0"/>
    <n v="47.713265288461542"/>
    <n v="0"/>
    <n v="121.69583333333333"/>
  </r>
  <r>
    <d v="2020-05-01T00:00:00"/>
    <x v="1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1803"/>
    <n v="395.307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5-01T00:00:00"/>
    <x v="1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1804"/>
    <n v="395.52700000000004"/>
    <n v="0"/>
    <n v="0"/>
    <n v="0"/>
    <n v="0"/>
    <n v="0"/>
    <n v="0"/>
    <n v="0"/>
    <n v="0"/>
    <n v="0"/>
    <n v="0"/>
    <n v="104.07692307692308"/>
    <n v="82.683333333333351"/>
    <n v="26.5"/>
    <n v="0"/>
    <n v="0"/>
    <n v="0"/>
    <n v="0"/>
    <n v="47.759634423076932"/>
    <n v="0"/>
    <n v="121.69583333333333"/>
  </r>
  <r>
    <d v="2020-05-01T00:00:00"/>
    <x v="1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1805"/>
    <n v="395.746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1806"/>
    <n v="395.96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1807"/>
    <n v="396.184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1808"/>
    <n v="396.404"/>
    <n v="0"/>
    <n v="0"/>
    <n v="0"/>
    <n v="0"/>
    <n v="0"/>
    <n v="0"/>
    <n v="0"/>
    <n v="0"/>
    <n v="0"/>
    <n v="0"/>
    <n v="104.30769230769231"/>
    <n v="82.866666666666674"/>
    <n v="26.5"/>
    <n v="0"/>
    <n v="0"/>
    <n v="0"/>
    <n v="0"/>
    <n v="47.852372692307696"/>
    <n v="0"/>
    <n v="0"/>
  </r>
  <r>
    <d v="2020-05-01T00:00:00"/>
    <x v="1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1809"/>
    <n v="396.623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1810"/>
    <n v="396.8425000000000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05-01T00:00:00"/>
    <x v="1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1811"/>
    <n v="397.06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1812"/>
    <n v="397.281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5-01T00:00:00"/>
    <x v="1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1813"/>
    <n v="397.500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1814"/>
    <n v="397.719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1815"/>
    <n v="397.93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1816"/>
    <n v="398.15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1817"/>
    <n v="398.37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1818"/>
    <n v="398.59650000000005"/>
    <n v="0"/>
    <n v="875"/>
    <n v="60"/>
    <n v="0"/>
    <n v="0"/>
    <n v="0"/>
    <n v="0"/>
    <n v="0"/>
    <n v="0"/>
    <n v="0"/>
    <n v="104.88461538461539"/>
    <n v="83.325000000000003"/>
    <n v="26.5"/>
    <n v="0"/>
    <n v="0"/>
    <n v="0"/>
    <n v="0"/>
    <n v="257.47746836538465"/>
    <n v="104.5"/>
    <n v="0"/>
  </r>
  <r>
    <d v="2020-05-01T00:00:00"/>
    <x v="1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1819"/>
    <n v="398.81574999999998"/>
    <n v="0"/>
    <n v="0"/>
    <n v="0"/>
    <n v="0"/>
    <n v="0"/>
    <n v="0"/>
    <n v="0"/>
    <n v="0"/>
    <n v="0"/>
    <n v="0"/>
    <n v="104.94230769230769"/>
    <n v="83.370833333333351"/>
    <n v="26.5"/>
    <n v="0"/>
    <n v="0"/>
    <n v="0"/>
    <n v="0"/>
    <n v="48.107402932692317"/>
    <n v="0"/>
    <n v="0"/>
  </r>
  <r>
    <d v="2020-05-01T00:00:00"/>
    <x v="1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1820"/>
    <n v="399.03500000000003"/>
    <n v="0"/>
    <n v="0"/>
    <n v="60"/>
    <n v="0"/>
    <n v="238.38"/>
    <n v="0"/>
    <n v="0"/>
    <n v="0"/>
    <n v="0"/>
    <n v="0"/>
    <n v="105.00000000000001"/>
    <n v="83.416666666666671"/>
    <n v="26.5"/>
    <n v="0"/>
    <n v="0"/>
    <n v="0"/>
    <n v="0"/>
    <n v="114.9527885"/>
    <n v="84.55"/>
    <n v="0"/>
  </r>
  <r>
    <d v="2020-05-01T00:00:00"/>
    <x v="1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1821"/>
    <n v="399.254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1822"/>
    <n v="399.473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1823"/>
    <n v="399.692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1824"/>
    <n v="399.912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1825"/>
    <n v="400.13125000000002"/>
    <n v="0"/>
    <n v="0"/>
    <n v="0"/>
    <n v="0"/>
    <n v="0"/>
    <n v="0"/>
    <n v="0"/>
    <n v="0"/>
    <n v="0"/>
    <n v="0"/>
    <n v="105.28846153846155"/>
    <n v="83.645833333333343"/>
    <n v="26.5"/>
    <n v="0"/>
    <n v="0"/>
    <n v="0"/>
    <n v="0"/>
    <n v="48.246510336538471"/>
    <n v="0"/>
    <n v="28.601666666666667"/>
  </r>
  <r>
    <d v="2020-05-01T00:00:00"/>
    <x v="1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1826"/>
    <n v="400.350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1827"/>
    <n v="400.56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1828"/>
    <n v="400.78899999999999"/>
    <n v="0"/>
    <n v="0"/>
    <n v="0"/>
    <n v="0"/>
    <n v="0"/>
    <n v="0"/>
    <n v="0"/>
    <n v="0"/>
    <n v="0"/>
    <n v="0"/>
    <n v="105.46153846153845"/>
    <n v="83.783333333333346"/>
    <n v="26.5"/>
    <n v="0"/>
    <n v="0"/>
    <n v="0"/>
    <n v="0"/>
    <n v="48.316064038461548"/>
    <n v="0"/>
    <n v="28.601666666666667"/>
  </r>
  <r>
    <d v="2020-05-01T00:00:00"/>
    <x v="1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1829"/>
    <n v="401.008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1830"/>
    <n v="401.22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1831"/>
    <n v="401.446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1832"/>
    <n v="401.666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1833"/>
    <n v="401.88525000000004"/>
    <n v="0"/>
    <n v="0"/>
    <n v="0"/>
    <n v="0"/>
    <n v="0"/>
    <n v="0"/>
    <n v="0"/>
    <n v="0"/>
    <n v="0"/>
    <n v="0"/>
    <n v="105.75"/>
    <n v="84.012500000000003"/>
    <n v="26.5"/>
    <n v="0"/>
    <n v="0"/>
    <n v="0"/>
    <n v="0"/>
    <n v="48.431986875"/>
    <n v="0"/>
    <n v="0"/>
  </r>
  <r>
    <d v="2020-05-01T00:00:00"/>
    <x v="1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1834"/>
    <n v="402.10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1835"/>
    <n v="402.323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1836"/>
    <n v="402.543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1837"/>
    <n v="402.762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1838"/>
    <n v="402.981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1839"/>
    <n v="403.20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1840"/>
    <n v="403.4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1841"/>
    <n v="403.639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1842"/>
    <n v="403.85850000000005"/>
    <n v="0"/>
    <n v="0"/>
    <n v="0"/>
    <n v="0"/>
    <n v="0"/>
    <n v="0"/>
    <n v="0"/>
    <n v="0"/>
    <n v="0"/>
    <n v="0"/>
    <n v="106.26923076923076"/>
    <n v="84.425000000000011"/>
    <n v="26.5"/>
    <n v="0"/>
    <n v="0"/>
    <n v="0"/>
    <n v="0"/>
    <n v="48.640647980769238"/>
    <n v="0"/>
    <n v="0"/>
  </r>
  <r>
    <d v="2020-05-01T00:00:00"/>
    <x v="1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1843"/>
    <n v="404.07774999999998"/>
    <n v="0"/>
    <n v="0"/>
    <n v="0"/>
    <n v="0"/>
    <n v="0"/>
    <n v="0"/>
    <n v="0"/>
    <n v="0"/>
    <n v="0"/>
    <n v="0"/>
    <n v="124.04807692307692"/>
    <n v="84.470833333333346"/>
    <n v="26.5"/>
    <n v="0"/>
    <n v="0"/>
    <n v="0"/>
    <n v="0"/>
    <n v="52.632484951923082"/>
    <n v="0"/>
    <n v="0"/>
  </r>
  <r>
    <d v="2020-05-01T00:00:00"/>
    <x v="1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1844"/>
    <n v="404.29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1845"/>
    <n v="404.51625000000001"/>
    <n v="0"/>
    <n v="0"/>
    <n v="0"/>
    <n v="0"/>
    <n v="0"/>
    <n v="0"/>
    <n v="0"/>
    <n v="0"/>
    <n v="0"/>
    <n v="0"/>
    <n v="106.44230769230769"/>
    <n v="84.5625"/>
    <n v="26.5"/>
    <n v="0"/>
    <n v="0"/>
    <n v="0"/>
    <n v="0"/>
    <n v="48.710201682692308"/>
    <n v="0"/>
    <n v="0"/>
  </r>
  <r>
    <d v="2020-05-01T00:00:00"/>
    <x v="1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1846"/>
    <n v="404.7355"/>
    <n v="0"/>
    <n v="0"/>
    <n v="0"/>
    <n v="0"/>
    <n v="0"/>
    <n v="0"/>
    <n v="0"/>
    <n v="0"/>
    <n v="0"/>
    <n v="0"/>
    <n v="106.5"/>
    <n v="84.608333333333348"/>
    <n v="26.5"/>
    <n v="0"/>
    <n v="0"/>
    <n v="0"/>
    <n v="0"/>
    <n v="48.733386250000002"/>
    <n v="0"/>
    <n v="0"/>
  </r>
  <r>
    <d v="2020-05-01T00:00:00"/>
    <x v="1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1847"/>
    <n v="404.95474999999999"/>
    <n v="0"/>
    <n v="0"/>
    <n v="0"/>
    <n v="0"/>
    <n v="0"/>
    <n v="0"/>
    <n v="0"/>
    <n v="0"/>
    <n v="0"/>
    <n v="0"/>
    <n v="106.55769230769231"/>
    <n v="84.654166666666669"/>
    <n v="13.25"/>
    <n v="0"/>
    <n v="0"/>
    <n v="0"/>
    <n v="0"/>
    <n v="45.789233317307691"/>
    <n v="0"/>
    <n v="0"/>
  </r>
  <r>
    <d v="2020-05-01T00:00:00"/>
    <x v="1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1848"/>
    <n v="405.17400000000004"/>
    <n v="0"/>
    <n v="0"/>
    <n v="0"/>
    <n v="0"/>
    <n v="0"/>
    <n v="0"/>
    <n v="0"/>
    <n v="0"/>
    <n v="0"/>
    <n v="0"/>
    <n v="106.61538461538463"/>
    <n v="84.7"/>
    <n v="13.25"/>
    <n v="0"/>
    <n v="0"/>
    <n v="0"/>
    <n v="0"/>
    <n v="45.812417884615392"/>
    <n v="0"/>
    <n v="0"/>
  </r>
  <r>
    <d v="2020-05-01T00:00:00"/>
    <x v="1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1849"/>
    <n v="405.393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1850"/>
    <n v="405.612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1851"/>
    <n v="405.83175000000006"/>
    <n v="0"/>
    <n v="0"/>
    <n v="0"/>
    <n v="0"/>
    <n v="0"/>
    <n v="0"/>
    <n v="0"/>
    <n v="0"/>
    <n v="0"/>
    <n v="0"/>
    <n v="106.78846153846153"/>
    <n v="84.837500000000006"/>
    <n v="26.5"/>
    <n v="0"/>
    <n v="0"/>
    <n v="0"/>
    <n v="0"/>
    <n v="48.849309086538462"/>
    <n v="0"/>
    <n v="0"/>
  </r>
  <r>
    <d v="2020-05-01T00:00:00"/>
    <x v="1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1852"/>
    <n v="406.051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1853"/>
    <n v="406.27025000000003"/>
    <n v="0"/>
    <n v="0"/>
    <n v="0"/>
    <n v="0"/>
    <n v="0"/>
    <n v="0"/>
    <n v="0"/>
    <n v="0"/>
    <n v="0"/>
    <n v="0"/>
    <n v="106.90384615384616"/>
    <n v="84.929166666666674"/>
    <n v="26.5"/>
    <n v="0"/>
    <n v="0"/>
    <n v="0"/>
    <n v="0"/>
    <n v="48.895678221153851"/>
    <n v="0"/>
    <n v="0"/>
  </r>
  <r>
    <d v="2020-05-01T00:00:00"/>
    <x v="1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1854"/>
    <n v="406.489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1855"/>
    <n v="406.70875000000001"/>
    <n v="0"/>
    <n v="0"/>
    <n v="0"/>
    <n v="0"/>
    <n v="0"/>
    <n v="0"/>
    <n v="0"/>
    <n v="0"/>
    <n v="0"/>
    <n v="0"/>
    <n v="107.01923076923077"/>
    <n v="85.020833333333343"/>
    <n v="26.5"/>
    <n v="0"/>
    <n v="0"/>
    <n v="0"/>
    <n v="0"/>
    <n v="48.942047355769233"/>
    <n v="0"/>
    <n v="0"/>
  </r>
  <r>
    <d v="2020-05-01T00:00:00"/>
    <x v="1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1856"/>
    <n v="406.92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1857"/>
    <n v="407.1472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05-01T00:00:00"/>
    <x v="1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1858"/>
    <n v="407.36650000000003"/>
    <n v="0"/>
    <n v="0"/>
    <n v="0"/>
    <n v="0"/>
    <n v="0"/>
    <n v="0"/>
    <n v="0"/>
    <n v="0"/>
    <n v="0"/>
    <n v="0"/>
    <n v="107.19230769230769"/>
    <n v="85.158333333333346"/>
    <n v="26.5"/>
    <n v="0"/>
    <n v="0"/>
    <n v="0"/>
    <n v="0"/>
    <n v="49.01160105769231"/>
    <n v="0"/>
    <n v="0"/>
  </r>
  <r>
    <d v="2020-05-01T00:00:00"/>
    <x v="1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1859"/>
    <n v="407.585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1860"/>
    <n v="407.805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1861"/>
    <n v="408.024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1862"/>
    <n v="408.243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05-01T00:00:00"/>
    <x v="1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1863"/>
    <n v="408.462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1864"/>
    <n v="408.682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1865"/>
    <n v="408.90125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05-01T00:00:00"/>
    <x v="1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1866"/>
    <n v="409.120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05-01T00:00:00"/>
    <x v="1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1867"/>
    <n v="409.33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1868"/>
    <n v="409.55899999999997"/>
    <n v="0"/>
    <n v="0"/>
    <n v="0"/>
    <n v="0"/>
    <n v="0"/>
    <n v="0"/>
    <n v="0"/>
    <n v="0"/>
    <n v="0"/>
    <n v="0"/>
    <n v="107.76923076923077"/>
    <n v="85.616666666666674"/>
    <n v="26.5"/>
    <n v="0"/>
    <n v="0"/>
    <n v="0"/>
    <n v="0"/>
    <n v="49.243446730769236"/>
    <n v="0"/>
    <n v="0"/>
  </r>
  <r>
    <d v="2020-05-01T00:00:00"/>
    <x v="1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1869"/>
    <n v="409.77825000000001"/>
    <n v="0"/>
    <n v="0"/>
    <n v="0"/>
    <n v="0"/>
    <n v="0"/>
    <n v="0"/>
    <n v="0"/>
    <n v="0"/>
    <n v="0"/>
    <n v="0"/>
    <n v="107.82692307692308"/>
    <n v="85.662500000000009"/>
    <n v="26.5"/>
    <n v="0"/>
    <n v="0"/>
    <n v="0"/>
    <n v="0"/>
    <n v="49.266631298076931"/>
    <n v="0"/>
    <n v="0"/>
  </r>
  <r>
    <d v="2020-05-01T00:00:00"/>
    <x v="1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1870"/>
    <n v="409.99750000000006"/>
    <n v="0"/>
    <n v="0"/>
    <n v="0"/>
    <n v="0"/>
    <n v="0"/>
    <n v="0"/>
    <n v="0"/>
    <n v="0"/>
    <n v="0"/>
    <n v="0"/>
    <n v="125.86538461538461"/>
    <n v="85.708333333333343"/>
    <n v="26.5"/>
    <n v="0"/>
    <n v="0"/>
    <n v="0"/>
    <n v="0"/>
    <n v="53.316609134615391"/>
    <n v="0"/>
    <n v="0"/>
  </r>
  <r>
    <d v="2020-05-01T00:00:00"/>
    <x v="1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1871"/>
    <n v="410.216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1872"/>
    <n v="410.43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1873"/>
    <n v="410.655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1874"/>
    <n v="410.87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1875"/>
    <n v="411.0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1876"/>
    <n v="411.31300000000005"/>
    <n v="0"/>
    <n v="0"/>
    <n v="0"/>
    <n v="0"/>
    <n v="0"/>
    <n v="0"/>
    <n v="0"/>
    <n v="0"/>
    <n v="0"/>
    <n v="0"/>
    <n v="211.04999999999998"/>
    <n v="85.983333333333348"/>
    <n v="13.25"/>
    <n v="0"/>
    <n v="0"/>
    <n v="0"/>
    <n v="0"/>
    <n v="69.487952499999992"/>
    <n v="0"/>
    <n v="0"/>
  </r>
  <r>
    <d v="2020-05-01T00:00:00"/>
    <x v="1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1877"/>
    <n v="411.53224999999998"/>
    <n v="0"/>
    <n v="0"/>
    <n v="0"/>
    <n v="0"/>
    <n v="0"/>
    <n v="0"/>
    <n v="0"/>
    <n v="0"/>
    <n v="0"/>
    <n v="0"/>
    <n v="211.16249999999999"/>
    <n v="86.029166666666669"/>
    <n v="13.25"/>
    <n v="0"/>
    <n v="0"/>
    <n v="0"/>
    <n v="0"/>
    <n v="69.523411249999995"/>
    <n v="0"/>
    <n v="0"/>
  </r>
  <r>
    <d v="2020-05-01T00:00:00"/>
    <x v="1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1878"/>
    <n v="411.751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1879"/>
    <n v="411.970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5-01T00:00:00"/>
    <x v="1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1880"/>
    <n v="412.19"/>
    <n v="0"/>
    <n v="0"/>
    <n v="0"/>
    <n v="0"/>
    <n v="0"/>
    <n v="0"/>
    <n v="0"/>
    <n v="0"/>
    <n v="0"/>
    <n v="0"/>
    <n v="108.46153846153847"/>
    <n v="86.166666666666671"/>
    <n v="26.5"/>
    <n v="0"/>
    <n v="0"/>
    <n v="0"/>
    <n v="0"/>
    <n v="49.521661538461544"/>
    <n v="0"/>
    <n v="23.726666666666667"/>
  </r>
  <r>
    <d v="2020-05-01T00:00:00"/>
    <x v="1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1881"/>
    <n v="412.409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1882"/>
    <n v="412.62850000000003"/>
    <n v="0"/>
    <n v="0"/>
    <n v="0"/>
    <n v="0"/>
    <n v="0"/>
    <n v="0"/>
    <n v="0"/>
    <n v="0"/>
    <n v="0"/>
    <n v="0"/>
    <n v="108.57692307692308"/>
    <n v="86.25833333333334"/>
    <n v="26.5"/>
    <n v="0"/>
    <n v="0"/>
    <n v="0"/>
    <n v="0"/>
    <n v="49.568030673076926"/>
    <n v="0"/>
    <n v="23.726666666666667"/>
  </r>
  <r>
    <d v="2020-05-01T00:00:00"/>
    <x v="1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1883"/>
    <n v="412.847750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05-01T00:00:00"/>
    <x v="1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1884"/>
    <n v="413.067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5-01T00:00:00"/>
    <x v="1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1885"/>
    <n v="413.28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5-01T00:00:00"/>
    <x v="1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1886"/>
    <n v="413.505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1887"/>
    <n v="413.72475000000003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05-01T00:00:00"/>
    <x v="1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1888"/>
    <n v="413.94400000000002"/>
    <n v="0"/>
    <n v="0"/>
    <n v="0"/>
    <n v="0"/>
    <n v="0"/>
    <n v="0"/>
    <n v="0"/>
    <n v="0"/>
    <n v="0"/>
    <n v="0"/>
    <n v="127.07692307692308"/>
    <n v="86.533333333333346"/>
    <n v="26.5"/>
    <n v="0"/>
    <n v="0"/>
    <n v="0"/>
    <n v="0"/>
    <n v="53.772691923076927"/>
    <n v="0"/>
    <n v="0"/>
  </r>
  <r>
    <d v="2020-05-01T00:00:00"/>
    <x v="1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1889"/>
    <n v="414.16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1890"/>
    <n v="414.382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05-01T00:00:00"/>
    <x v="1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1891"/>
    <n v="414.60175000000004"/>
    <n v="0"/>
    <n v="0"/>
    <n v="60"/>
    <n v="0"/>
    <n v="1666.67"/>
    <n v="0"/>
    <n v="0"/>
    <n v="0"/>
    <n v="0"/>
    <n v="0"/>
    <n v="109.09615384615384"/>
    <n v="86.670833333333348"/>
    <n v="26.5"/>
    <n v="0"/>
    <n v="0"/>
    <n v="0"/>
    <n v="0"/>
    <n v="436.46443827884616"/>
    <n v="102.98"/>
    <n v="0"/>
  </r>
  <r>
    <d v="2020-05-01T00:00:00"/>
    <x v="1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1892"/>
    <n v="414.82100000000003"/>
    <n v="0"/>
    <n v="0"/>
    <n v="0"/>
    <n v="0"/>
    <n v="0"/>
    <n v="0"/>
    <n v="0"/>
    <n v="0"/>
    <n v="0"/>
    <n v="0"/>
    <n v="109.15384615384615"/>
    <n v="86.716666666666669"/>
    <n v="26.5"/>
    <n v="0"/>
    <n v="0"/>
    <n v="0"/>
    <n v="0"/>
    <n v="49.799876346153852"/>
    <n v="0"/>
    <n v="0"/>
  </r>
  <r>
    <d v="2020-05-01T00:00:00"/>
    <x v="1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1893"/>
    <n v="415.04025000000001"/>
    <n v="0"/>
    <n v="0"/>
    <n v="0"/>
    <n v="0"/>
    <n v="0"/>
    <n v="0"/>
    <n v="0"/>
    <n v="0"/>
    <n v="0"/>
    <n v="0"/>
    <n v="109.21153846153845"/>
    <n v="86.762500000000003"/>
    <n v="26.5"/>
    <n v="0"/>
    <n v="0"/>
    <n v="0"/>
    <n v="0"/>
    <n v="49.823060913461539"/>
    <n v="0"/>
    <n v="0"/>
  </r>
  <r>
    <d v="2020-05-01T00:00:00"/>
    <x v="1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1894"/>
    <n v="415.259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5-01T00:00:00"/>
    <x v="1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1895"/>
    <n v="415.478749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5-01T00:00:00"/>
    <x v="1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1896"/>
    <n v="415.69799999999998"/>
    <n v="0"/>
    <n v="0"/>
    <n v="0"/>
    <n v="0"/>
    <n v="0"/>
    <n v="0"/>
    <n v="0"/>
    <n v="0"/>
    <n v="0"/>
    <n v="0"/>
    <n v="109.38461538461539"/>
    <n v="86.9"/>
    <n v="13.25"/>
    <n v="0"/>
    <n v="0"/>
    <n v="0"/>
    <n v="0"/>
    <n v="46.925277115384617"/>
    <n v="0"/>
    <n v="0"/>
  </r>
  <r>
    <d v="2020-05-01T00:00:00"/>
    <x v="1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1897"/>
    <n v="415.91725000000002"/>
    <n v="0"/>
    <n v="0"/>
    <n v="0"/>
    <n v="0"/>
    <n v="0"/>
    <n v="0"/>
    <n v="0"/>
    <n v="0"/>
    <n v="0"/>
    <n v="0"/>
    <n v="109.44230769230769"/>
    <n v="86.94583333333334"/>
    <n v="13.25"/>
    <n v="0"/>
    <n v="0"/>
    <n v="0"/>
    <n v="0"/>
    <n v="46.948461682692312"/>
    <n v="0"/>
    <n v="0"/>
  </r>
  <r>
    <d v="2020-05-01T00:00:00"/>
    <x v="1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1898"/>
    <n v="416.13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1899"/>
    <n v="416.355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1900"/>
    <n v="416.575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1901"/>
    <n v="416.79425000000003"/>
    <n v="0"/>
    <n v="0"/>
    <n v="60"/>
    <n v="0"/>
    <n v="807.91"/>
    <n v="0"/>
    <n v="0"/>
    <n v="0"/>
    <n v="0"/>
    <n v="0"/>
    <n v="109.67307692307692"/>
    <n v="87.129166666666663"/>
    <n v="26.5"/>
    <n v="0"/>
    <n v="0"/>
    <n v="0"/>
    <n v="0"/>
    <n v="244.37698195192309"/>
    <n v="101.08"/>
    <n v="0"/>
  </r>
  <r>
    <d v="2020-05-01T00:00:00"/>
    <x v="1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1902"/>
    <n v="417.01350000000002"/>
    <n v="0"/>
    <n v="0"/>
    <n v="30"/>
    <n v="0"/>
    <n v="0"/>
    <n v="0"/>
    <n v="0"/>
    <n v="0"/>
    <n v="0"/>
    <n v="0"/>
    <n v="109.73076923076923"/>
    <n v="87.175000000000011"/>
    <n v="26.5"/>
    <n v="0"/>
    <n v="0"/>
    <n v="0"/>
    <n v="0"/>
    <n v="56.750222019230776"/>
    <n v="99.18"/>
    <n v="0"/>
  </r>
  <r>
    <d v="2020-05-01T00:00:00"/>
    <x v="1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1903"/>
    <n v="417.232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1904"/>
    <n v="417.452"/>
    <n v="0"/>
    <n v="0"/>
    <n v="0"/>
    <n v="0"/>
    <n v="0"/>
    <n v="0"/>
    <n v="0"/>
    <n v="0"/>
    <n v="0"/>
    <n v="0"/>
    <n v="109.84615384615385"/>
    <n v="87.266666666666666"/>
    <n v="26.5"/>
    <n v="0"/>
    <n v="0"/>
    <n v="0"/>
    <n v="0"/>
    <n v="50.07809115384616"/>
    <n v="0"/>
    <n v="0"/>
  </r>
  <r>
    <d v="2020-05-01T00:00:00"/>
    <x v="1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1905"/>
    <n v="417.6712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05-01T00:00:00"/>
    <x v="1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1906"/>
    <n v="417.890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1907"/>
    <n v="418.109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1908"/>
    <n v="418.329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1909"/>
    <n v="418.548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1910"/>
    <n v="418.76750000000004"/>
    <n v="0"/>
    <n v="0"/>
    <n v="0"/>
    <n v="0"/>
    <n v="0"/>
    <n v="0"/>
    <n v="0"/>
    <n v="0"/>
    <n v="0"/>
    <n v="0"/>
    <n v="110.19230769230769"/>
    <n v="87.541666666666671"/>
    <n v="13.25"/>
    <n v="0"/>
    <n v="0"/>
    <n v="0"/>
    <n v="0"/>
    <n v="47.249861057692314"/>
    <n v="52.359249999999996"/>
    <n v="0"/>
  </r>
  <r>
    <d v="2020-05-01T00:00:00"/>
    <x v="1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1911"/>
    <n v="418.98675000000003"/>
    <n v="0"/>
    <n v="0"/>
    <n v="0"/>
    <n v="0"/>
    <n v="0"/>
    <n v="0"/>
    <n v="0"/>
    <n v="0"/>
    <n v="0"/>
    <n v="0"/>
    <n v="110.25"/>
    <n v="87.587500000000006"/>
    <n v="13.25"/>
    <n v="0"/>
    <n v="0"/>
    <n v="0"/>
    <n v="0"/>
    <n v="47.273045625000002"/>
    <n v="52.359249999999996"/>
    <n v="0"/>
  </r>
  <r>
    <d v="2020-05-01T00:00:00"/>
    <x v="1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1912"/>
    <n v="419.20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1913"/>
    <n v="419.42525000000001"/>
    <n v="0"/>
    <n v="0"/>
    <n v="0"/>
    <n v="0"/>
    <n v="0"/>
    <n v="0"/>
    <n v="0"/>
    <n v="0"/>
    <n v="0"/>
    <n v="0"/>
    <n v="172.17"/>
    <n v="87.679166666666674"/>
    <n v="26.5"/>
    <n v="0"/>
    <n v="0"/>
    <n v="0"/>
    <n v="0"/>
    <n v="64.127895874999993"/>
    <n v="0"/>
    <n v="0"/>
  </r>
  <r>
    <d v="2020-05-01T00:00:00"/>
    <x v="1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1914"/>
    <n v="419.644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05-01T00:00:00"/>
    <x v="1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1915"/>
    <n v="419.86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1916"/>
    <n v="420.08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05-01T00:00:00"/>
    <x v="1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1917"/>
    <n v="420.30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1918"/>
    <n v="420.521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1919"/>
    <n v="420.740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1920"/>
    <n v="420.960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05-01T00:00:00"/>
    <x v="1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1921"/>
    <n v="421.17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1922"/>
    <n v="421.39850000000001"/>
    <n v="0"/>
    <n v="0"/>
    <n v="0"/>
    <n v="0"/>
    <n v="0"/>
    <n v="0"/>
    <n v="0"/>
    <n v="0"/>
    <n v="0"/>
    <n v="0"/>
    <n v="110.88461538461539"/>
    <n v="88.091666666666669"/>
    <n v="26.5"/>
    <n v="0"/>
    <n v="0"/>
    <n v="0"/>
    <n v="0"/>
    <n v="50.495413365384621"/>
    <n v="0"/>
    <n v="0"/>
  </r>
  <r>
    <d v="2020-05-01T00:00:00"/>
    <x v="1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1923"/>
    <n v="421.61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1924"/>
    <n v="421.836999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05-01T00:00:00"/>
    <x v="1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1925"/>
    <n v="422.05625000000003"/>
    <n v="0"/>
    <n v="0"/>
    <n v="0"/>
    <n v="0"/>
    <n v="0"/>
    <n v="0"/>
    <n v="0"/>
    <n v="0"/>
    <n v="0"/>
    <n v="0"/>
    <n v="111.05769230769232"/>
    <n v="88.229166666666671"/>
    <n v="26.5"/>
    <n v="0"/>
    <n v="0"/>
    <n v="0"/>
    <n v="0"/>
    <n v="50.564967067307698"/>
    <n v="0"/>
    <n v="0"/>
  </r>
  <r>
    <d v="2020-05-01T00:00:00"/>
    <x v="1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1926"/>
    <n v="422.27550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5-01T00:00:00"/>
    <x v="1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1927"/>
    <n v="422.49475000000001"/>
    <n v="0"/>
    <n v="0"/>
    <n v="0"/>
    <n v="0"/>
    <n v="0"/>
    <n v="0"/>
    <n v="0"/>
    <n v="0"/>
    <n v="0"/>
    <n v="0"/>
    <n v="111.17307692307692"/>
    <n v="88.32083333333334"/>
    <n v="26.5"/>
    <n v="0"/>
    <n v="0"/>
    <n v="0"/>
    <n v="0"/>
    <n v="50.611336201923081"/>
    <n v="0"/>
    <n v="0"/>
  </r>
  <r>
    <d v="2020-05-01T00:00:00"/>
    <x v="1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1928"/>
    <n v="422.714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1929"/>
    <n v="422.933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1930"/>
    <n v="423.152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1931"/>
    <n v="423.37175000000002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05-01T00:00:00"/>
    <x v="1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1932"/>
    <n v="423.591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1933"/>
    <n v="423.81025"/>
    <n v="0"/>
    <n v="0"/>
    <n v="0"/>
    <n v="0"/>
    <n v="0"/>
    <n v="0"/>
    <n v="0"/>
    <n v="0"/>
    <n v="0"/>
    <n v="0"/>
    <n v="111.51923076923076"/>
    <n v="88.595833333333346"/>
    <n v="26.5"/>
    <n v="0"/>
    <n v="0"/>
    <n v="0"/>
    <n v="0"/>
    <n v="50.750443605769235"/>
    <n v="0"/>
    <n v="0"/>
  </r>
  <r>
    <d v="2020-05-01T00:00:00"/>
    <x v="1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1934"/>
    <n v="424.029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05-01T00:00:00"/>
    <x v="1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1935"/>
    <n v="424.24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05-01T00:00:00"/>
    <x v="1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1936"/>
    <n v="424.46800000000002"/>
    <n v="0"/>
    <n v="0"/>
    <n v="0"/>
    <n v="0"/>
    <n v="0"/>
    <n v="0"/>
    <n v="0"/>
    <n v="0"/>
    <n v="0"/>
    <n v="0"/>
    <n v="130.30769230769229"/>
    <n v="88.733333333333348"/>
    <n v="26.5"/>
    <n v="0"/>
    <n v="0"/>
    <n v="0"/>
    <n v="0"/>
    <n v="54.988912692307693"/>
    <n v="0"/>
    <n v="0"/>
  </r>
  <r>
    <d v="2020-05-01T00:00:00"/>
    <x v="1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1937"/>
    <n v="424.68725000000006"/>
    <n v="0"/>
    <n v="0"/>
    <n v="0"/>
    <n v="0"/>
    <n v="0"/>
    <n v="0"/>
    <n v="0"/>
    <n v="0"/>
    <n v="0"/>
    <n v="0"/>
    <n v="111.75"/>
    <n v="88.779166666666669"/>
    <n v="26.5"/>
    <n v="0"/>
    <n v="0"/>
    <n v="0"/>
    <n v="0"/>
    <n v="50.843181875000006"/>
    <n v="0"/>
    <n v="0"/>
  </r>
  <r>
    <d v="2020-05-01T00:00:00"/>
    <x v="1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1938"/>
    <n v="424.90649999999999"/>
    <n v="0"/>
    <n v="0"/>
    <n v="60"/>
    <n v="0"/>
    <n v="0"/>
    <n v="0"/>
    <n v="0"/>
    <n v="0"/>
    <n v="0"/>
    <n v="0"/>
    <n v="111.80769230769231"/>
    <n v="88.825000000000003"/>
    <n v="26.5"/>
    <n v="0"/>
    <n v="0"/>
    <n v="0"/>
    <n v="0"/>
    <n v="64.303366442307691"/>
    <n v="107.16"/>
    <n v="0"/>
  </r>
  <r>
    <d v="2020-05-01T00:00:00"/>
    <x v="1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1939"/>
    <n v="425.12575000000004"/>
    <n v="0"/>
    <n v="0"/>
    <n v="0"/>
    <n v="0"/>
    <n v="0"/>
    <n v="0"/>
    <n v="0"/>
    <n v="0"/>
    <n v="0"/>
    <n v="0"/>
    <n v="111.86538461538463"/>
    <n v="88.870833333333351"/>
    <n v="26.5"/>
    <n v="0"/>
    <n v="0"/>
    <n v="0"/>
    <n v="0"/>
    <n v="50.889551009615396"/>
    <n v="0"/>
    <n v="18.853333333333335"/>
  </r>
  <r>
    <d v="2020-05-01T00:00:00"/>
    <x v="1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1940"/>
    <n v="425.34500000000003"/>
    <n v="0"/>
    <n v="0"/>
    <n v="0"/>
    <n v="0"/>
    <n v="0"/>
    <n v="0"/>
    <n v="0"/>
    <n v="0"/>
    <n v="0"/>
    <n v="0"/>
    <n v="111.92307692307692"/>
    <n v="88.916666666666671"/>
    <n v="26.5"/>
    <n v="0"/>
    <n v="0"/>
    <n v="0"/>
    <n v="0"/>
    <n v="50.912735576923076"/>
    <n v="0"/>
    <n v="18.853333333333335"/>
  </r>
  <r>
    <d v="2020-05-01T00:00:00"/>
    <x v="1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1941"/>
    <n v="425.56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5-01T00:00:00"/>
    <x v="1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1942"/>
    <n v="425.783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05-01T00:00:00"/>
    <x v="1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1943"/>
    <n v="426.002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5-01T00:00:00"/>
    <x v="1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1944"/>
    <n v="426.221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5-01T00:00:00"/>
    <x v="1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1945"/>
    <n v="426.44125000000003"/>
    <n v="0"/>
    <n v="0"/>
    <n v="0"/>
    <n v="0"/>
    <n v="0"/>
    <n v="0"/>
    <n v="0"/>
    <n v="0"/>
    <n v="0"/>
    <n v="0"/>
    <n v="112.21153846153847"/>
    <n v="89.145833333333343"/>
    <n v="26.5"/>
    <n v="0"/>
    <n v="0"/>
    <n v="0"/>
    <n v="0"/>
    <n v="51.02865841346155"/>
    <n v="0"/>
    <n v="18.853333333333335"/>
  </r>
  <r>
    <d v="2020-05-01T00:00:00"/>
    <x v="1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1946"/>
    <n v="426.66050000000007"/>
    <n v="0"/>
    <n v="875"/>
    <n v="60"/>
    <n v="0"/>
    <n v="0"/>
    <n v="0"/>
    <n v="0"/>
    <n v="0"/>
    <n v="0"/>
    <n v="0"/>
    <n v="112.26923076923077"/>
    <n v="89.191666666666663"/>
    <n v="26.5"/>
    <n v="0"/>
    <n v="0"/>
    <n v="0"/>
    <n v="0"/>
    <n v="260.44509298076923"/>
    <n v="116.47"/>
    <n v="18.853333333333335"/>
  </r>
  <r>
    <d v="2020-05-01T00:00:00"/>
    <x v="1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1947"/>
    <n v="426.8797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05-01T00:00:00"/>
    <x v="1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1948"/>
    <n v="427.09900000000005"/>
    <n v="0"/>
    <n v="0"/>
    <n v="0"/>
    <n v="0"/>
    <n v="0"/>
    <n v="0"/>
    <n v="0"/>
    <n v="0"/>
    <n v="0"/>
    <n v="0"/>
    <n v="112.38461538461537"/>
    <n v="89.283333333333346"/>
    <n v="26.5"/>
    <n v="0"/>
    <n v="0"/>
    <n v="0"/>
    <n v="0"/>
    <n v="51.098212115384619"/>
    <n v="0"/>
    <n v="18.853333333333335"/>
  </r>
  <r>
    <d v="2020-05-01T00:00:00"/>
    <x v="1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1949"/>
    <n v="427.31825000000003"/>
    <n v="0"/>
    <n v="0"/>
    <n v="60"/>
    <n v="0"/>
    <n v="0"/>
    <n v="0"/>
    <n v="0"/>
    <n v="0"/>
    <n v="0"/>
    <n v="0"/>
    <n v="112.44230769230769"/>
    <n v="89.329166666666666"/>
    <n v="26.5"/>
    <n v="0"/>
    <n v="0"/>
    <n v="0"/>
    <n v="0"/>
    <n v="64.558396682692305"/>
    <n v="78.09"/>
    <n v="18.853333333333335"/>
  </r>
  <r>
    <d v="2020-05-01T00:00:00"/>
    <x v="1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1950"/>
    <n v="427.53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1951"/>
    <n v="427.75675000000001"/>
    <n v="0"/>
    <n v="0"/>
    <n v="0"/>
    <n v="0"/>
    <n v="0"/>
    <n v="0"/>
    <n v="0"/>
    <n v="0"/>
    <n v="0"/>
    <n v="0"/>
    <n v="112.55769230769231"/>
    <n v="89.420833333333348"/>
    <n v="26.5"/>
    <n v="0"/>
    <n v="0"/>
    <n v="0"/>
    <n v="0"/>
    <n v="51.167765817307703"/>
    <n v="0"/>
    <n v="0"/>
  </r>
  <r>
    <d v="2020-05-01T00:00:00"/>
    <x v="1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1952"/>
    <n v="427.97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1953"/>
    <n v="428.195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05-01T00:00:00"/>
    <x v="1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1954"/>
    <n v="428.41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1955"/>
    <n v="428.633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1956"/>
    <n v="428.85300000000001"/>
    <n v="0"/>
    <n v="0"/>
    <n v="0"/>
    <n v="0"/>
    <n v="0"/>
    <n v="0"/>
    <n v="0"/>
    <n v="0"/>
    <n v="0"/>
    <n v="0"/>
    <n v="112.84615384615384"/>
    <n v="89.65"/>
    <n v="26.5"/>
    <n v="0"/>
    <n v="0"/>
    <n v="0"/>
    <n v="0"/>
    <n v="51.283688653846156"/>
    <n v="0"/>
    <n v="0"/>
  </r>
  <r>
    <d v="2020-05-01T00:00:00"/>
    <x v="1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1957"/>
    <n v="429.07225000000005"/>
    <n v="0"/>
    <n v="0"/>
    <n v="0"/>
    <n v="0"/>
    <n v="0"/>
    <n v="0"/>
    <n v="0"/>
    <n v="0"/>
    <n v="0"/>
    <n v="0"/>
    <n v="112.90384615384615"/>
    <n v="89.69583333333334"/>
    <n v="26.5"/>
    <n v="0"/>
    <n v="0"/>
    <n v="0"/>
    <n v="0"/>
    <n v="51.30687322115385"/>
    <n v="0"/>
    <n v="0"/>
  </r>
  <r>
    <d v="2020-05-01T00:00:00"/>
    <x v="1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1958"/>
    <n v="429.29150000000004"/>
    <n v="0"/>
    <n v="0"/>
    <n v="0"/>
    <n v="0"/>
    <n v="0"/>
    <n v="0"/>
    <n v="0"/>
    <n v="0"/>
    <n v="0"/>
    <n v="0"/>
    <n v="112.96153846153847"/>
    <n v="89.741666666666674"/>
    <n v="26.5"/>
    <n v="0"/>
    <n v="0"/>
    <n v="0"/>
    <n v="0"/>
    <n v="51.330057788461538"/>
    <n v="0"/>
    <n v="0"/>
  </r>
  <r>
    <d v="2020-05-01T00:00:00"/>
    <x v="1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1959"/>
    <n v="429.51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1960"/>
    <n v="429.7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1961"/>
    <n v="429.9492500000000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05-01T00:00:00"/>
    <x v="1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1962"/>
    <n v="430.16849999999999"/>
    <n v="0"/>
    <n v="425"/>
    <n v="60"/>
    <n v="0"/>
    <n v="0"/>
    <n v="0"/>
    <n v="0"/>
    <n v="0"/>
    <n v="0"/>
    <n v="0"/>
    <n v="113.19230769230768"/>
    <n v="89.925000000000011"/>
    <n v="26.5"/>
    <n v="0"/>
    <n v="0"/>
    <n v="0"/>
    <n v="0"/>
    <n v="160.03854605769229"/>
    <n v="79.040000000000006"/>
    <n v="0"/>
  </r>
  <r>
    <d v="2020-05-01T00:00:00"/>
    <x v="1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1963"/>
    <n v="430.38774999999998"/>
    <n v="0"/>
    <n v="0"/>
    <n v="0"/>
    <n v="0"/>
    <n v="0"/>
    <n v="0"/>
    <n v="0"/>
    <n v="0"/>
    <n v="0"/>
    <n v="0"/>
    <n v="113.25"/>
    <n v="89.970833333333346"/>
    <n v="26.5"/>
    <n v="0"/>
    <n v="0"/>
    <n v="0"/>
    <n v="0"/>
    <n v="51.445980625000011"/>
    <n v="0"/>
    <n v="0"/>
  </r>
  <r>
    <d v="2020-05-01T00:00:00"/>
    <x v="1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1964"/>
    <n v="430.60700000000003"/>
    <n v="0"/>
    <n v="0"/>
    <n v="0"/>
    <n v="0"/>
    <n v="0"/>
    <n v="0"/>
    <n v="0"/>
    <n v="0"/>
    <n v="0"/>
    <n v="0"/>
    <n v="113.30769230769231"/>
    <n v="90.016666666666666"/>
    <n v="26.5"/>
    <n v="0"/>
    <n v="0"/>
    <n v="0"/>
    <n v="0"/>
    <n v="51.469165192307692"/>
    <n v="0"/>
    <n v="2.1733333333333333"/>
  </r>
  <r>
    <d v="2020-05-01T00:00:00"/>
    <x v="1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1965"/>
    <n v="430.82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1966"/>
    <n v="431.045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1967"/>
    <n v="431.264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1968"/>
    <n v="431.483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1969"/>
    <n v="431.70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1970"/>
    <n v="431.92250000000001"/>
    <n v="0"/>
    <n v="0"/>
    <n v="15"/>
    <n v="0"/>
    <n v="0"/>
    <n v="0"/>
    <n v="0"/>
    <n v="0"/>
    <n v="0"/>
    <n v="0"/>
    <n v="113.65384615384615"/>
    <n v="90.291666666666671"/>
    <n v="13.25"/>
    <n v="0"/>
    <n v="0"/>
    <n v="0"/>
    <n v="0"/>
    <n v="52.000185096153849"/>
    <n v="40.564999999999998"/>
    <n v="0"/>
  </r>
  <r>
    <d v="2020-05-01T00:00:00"/>
    <x v="1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1971"/>
    <n v="432.14175"/>
    <n v="0"/>
    <n v="0"/>
    <n v="15"/>
    <n v="0"/>
    <n v="0"/>
    <n v="0"/>
    <n v="0"/>
    <n v="0"/>
    <n v="0"/>
    <n v="0"/>
    <n v="113.71153846153845"/>
    <n v="90.337500000000006"/>
    <n v="13.25"/>
    <n v="0"/>
    <n v="0"/>
    <n v="0"/>
    <n v="0"/>
    <n v="52.023369663461537"/>
    <n v="40.564999999999998"/>
    <n v="0"/>
  </r>
  <r>
    <d v="2020-05-01T00:00:00"/>
    <x v="1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1972"/>
    <n v="432.360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1973"/>
    <n v="432.580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1974"/>
    <n v="432.799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1975"/>
    <n v="433.01875000000001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5-01T00:00:00"/>
    <x v="1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1976"/>
    <n v="433.23800000000006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5-01T00:00:00"/>
    <x v="1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1977"/>
    <n v="433.457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1978"/>
    <n v="433.676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1979"/>
    <n v="433.895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1980"/>
    <n v="434.11500000000001"/>
    <n v="0"/>
    <n v="0"/>
    <n v="0"/>
    <n v="0"/>
    <n v="0"/>
    <n v="0"/>
    <n v="0"/>
    <n v="0"/>
    <n v="0"/>
    <n v="0"/>
    <n v="133.26923076923077"/>
    <n v="90.750000000000014"/>
    <n v="26.5"/>
    <n v="0"/>
    <n v="0"/>
    <n v="0"/>
    <n v="0"/>
    <n v="56.103781730769235"/>
    <n v="0"/>
    <n v="0"/>
  </r>
  <r>
    <d v="2020-05-01T00:00:00"/>
    <x v="1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1981"/>
    <n v="434.33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1982"/>
    <n v="434.55349999999999"/>
    <n v="0"/>
    <n v="0"/>
    <n v="0"/>
    <n v="0"/>
    <n v="0"/>
    <n v="0"/>
    <n v="0"/>
    <n v="0"/>
    <n v="0"/>
    <n v="0"/>
    <n v="114.34615384615385"/>
    <n v="90.841666666666669"/>
    <n v="26.5"/>
    <n v="0"/>
    <n v="0"/>
    <n v="0"/>
    <n v="0"/>
    <n v="51.886487403846154"/>
    <n v="0"/>
    <n v="0"/>
  </r>
  <r>
    <d v="2020-05-01T00:00:00"/>
    <x v="1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1983"/>
    <n v="434.772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05-01T00:00:00"/>
    <x v="1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1984"/>
    <n v="434.99200000000002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05-01T00:00:00"/>
    <x v="1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1985"/>
    <n v="435.21125000000001"/>
    <n v="0"/>
    <n v="0"/>
    <n v="0"/>
    <n v="0"/>
    <n v="0"/>
    <n v="0"/>
    <n v="0"/>
    <n v="0"/>
    <n v="0"/>
    <n v="0"/>
    <n v="114.51923076923077"/>
    <n v="90.979166666666671"/>
    <n v="26.5"/>
    <n v="0"/>
    <n v="0"/>
    <n v="0"/>
    <n v="0"/>
    <n v="51.956041105769238"/>
    <n v="0"/>
    <n v="0"/>
  </r>
  <r>
    <d v="2020-05-01T00:00:00"/>
    <x v="1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1986"/>
    <n v="435.43050000000005"/>
    <n v="0"/>
    <n v="0"/>
    <n v="0"/>
    <n v="0"/>
    <n v="0"/>
    <n v="0"/>
    <n v="0"/>
    <n v="0"/>
    <n v="0"/>
    <n v="0"/>
    <n v="114.57692307692308"/>
    <n v="91.025000000000006"/>
    <n v="26.5"/>
    <n v="0"/>
    <n v="0"/>
    <n v="0"/>
    <n v="0"/>
    <n v="51.979225673076925"/>
    <n v="0"/>
    <n v="0"/>
  </r>
  <r>
    <d v="2020-05-01T00:00:00"/>
    <x v="1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1987"/>
    <n v="435.64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1988"/>
    <n v="435.869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1989"/>
    <n v="436.088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1990"/>
    <n v="436.3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1991"/>
    <n v="436.526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1992"/>
    <n v="436.74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05-01T00:00:00"/>
    <x v="1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1993"/>
    <n v="436.96524999999997"/>
    <n v="0"/>
    <n v="0"/>
    <n v="0"/>
    <n v="0"/>
    <n v="0"/>
    <n v="0"/>
    <n v="0"/>
    <n v="0"/>
    <n v="0"/>
    <n v="0"/>
    <n v="114.98076923076923"/>
    <n v="91.345833333333346"/>
    <n v="26.5"/>
    <n v="0"/>
    <n v="0"/>
    <n v="0"/>
    <n v="0"/>
    <n v="52.141517644230774"/>
    <n v="0"/>
    <n v="0"/>
  </r>
  <r>
    <d v="2020-05-01T00:00:00"/>
    <x v="1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1994"/>
    <n v="437.18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1995"/>
    <n v="437.403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1996"/>
    <n v="437.623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1997"/>
    <n v="437.84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1998"/>
    <n v="438.06150000000002"/>
    <n v="0"/>
    <n v="0"/>
    <n v="0"/>
    <n v="0"/>
    <n v="0"/>
    <n v="0"/>
    <n v="0"/>
    <n v="0"/>
    <n v="0"/>
    <n v="0"/>
    <n v="115.26923076923076"/>
    <n v="91.575000000000003"/>
    <n v="26.5"/>
    <n v="0"/>
    <n v="0"/>
    <n v="0"/>
    <n v="0"/>
    <n v="52.257440480769233"/>
    <n v="0"/>
    <n v="0"/>
  </r>
  <r>
    <d v="2020-05-01T00:00:00"/>
    <x v="1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1999"/>
    <n v="438.280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2000"/>
    <n v="438.5"/>
    <n v="0"/>
    <n v="0"/>
    <n v="0"/>
    <n v="0"/>
    <n v="0"/>
    <n v="0"/>
    <n v="0"/>
    <n v="0"/>
    <n v="0"/>
    <n v="0"/>
    <n v="115.38461538461539"/>
    <n v="91.666666666666671"/>
    <n v="26.5"/>
    <n v="0"/>
    <n v="0"/>
    <n v="0"/>
    <n v="0"/>
    <n v="52.303809615384615"/>
    <n v="0"/>
    <n v="0"/>
  </r>
  <r>
    <d v="2020-05-01T00:00:00"/>
    <x v="1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2001"/>
    <n v="438.71925000000005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05-01T00:00:00"/>
    <x v="1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2002"/>
    <n v="438.938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2003"/>
    <n v="439.157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2004"/>
    <n v="439.3770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05-01T00:00:00"/>
    <x v="1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2005"/>
    <n v="439.59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2006"/>
    <n v="439.81550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05-01T00:00:00"/>
    <x v="1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2007"/>
    <n v="440.034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2008"/>
    <n v="440.254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2009"/>
    <n v="440.47325000000001"/>
    <n v="0"/>
    <n v="0"/>
    <n v="30"/>
    <n v="0"/>
    <n v="425"/>
    <n v="0"/>
    <n v="0"/>
    <n v="0"/>
    <n v="0"/>
    <n v="0"/>
    <n v="115.90384615384616"/>
    <n v="92.079166666666666"/>
    <n v="26.5"/>
    <n v="0"/>
    <n v="0"/>
    <n v="0"/>
    <n v="0"/>
    <n v="154.40972072115386"/>
    <n v="79.040000000000006"/>
    <n v="0"/>
  </r>
  <r>
    <d v="2020-05-01T00:00:00"/>
    <x v="1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2010"/>
    <n v="440.692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5-01T00:00:00"/>
    <x v="1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2011"/>
    <n v="440.91174999999998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5-01T00:00:00"/>
    <x v="1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2012"/>
    <n v="441.131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2013"/>
    <n v="441.35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2014"/>
    <n v="441.56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2015"/>
    <n v="441.7887500000000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5-01T00:00:00"/>
    <x v="1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2016"/>
    <n v="442.00800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5-01T00:00:00"/>
    <x v="1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2017"/>
    <n v="442.22725000000003"/>
    <n v="0"/>
    <n v="0"/>
    <n v="0"/>
    <n v="0"/>
    <n v="0"/>
    <n v="0"/>
    <n v="0"/>
    <n v="0"/>
    <n v="0"/>
    <n v="0"/>
    <n v="116.36538461538463"/>
    <n v="92.44583333333334"/>
    <n v="26.5"/>
    <n v="0"/>
    <n v="0"/>
    <n v="0"/>
    <n v="0"/>
    <n v="52.69794725961539"/>
    <n v="0"/>
    <n v="0"/>
  </r>
  <r>
    <d v="2020-05-01T00:00:00"/>
    <x v="1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2018"/>
    <n v="442.44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2019"/>
    <n v="442.66575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05-01T00:00:00"/>
    <x v="1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2020"/>
    <n v="442.884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2021"/>
    <n v="443.104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2022"/>
    <n v="443.32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2023"/>
    <n v="443.542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2024"/>
    <n v="443.7620000000000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05-01T00:00:00"/>
    <x v="1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2025"/>
    <n v="443.98125000000005"/>
    <n v="0"/>
    <n v="0"/>
    <n v="0"/>
    <n v="0"/>
    <n v="0"/>
    <n v="0"/>
    <n v="0"/>
    <n v="0"/>
    <n v="0"/>
    <n v="0"/>
    <n v="116.82692307692307"/>
    <n v="92.812500000000014"/>
    <n v="26.5"/>
    <n v="0"/>
    <n v="0"/>
    <n v="0"/>
    <n v="0"/>
    <n v="52.883423798076926"/>
    <n v="0"/>
    <n v="0"/>
  </r>
  <r>
    <d v="2020-05-01T00:00:00"/>
    <x v="1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2026"/>
    <n v="444.20050000000003"/>
    <n v="0"/>
    <n v="0"/>
    <n v="0"/>
    <n v="0"/>
    <n v="0"/>
    <n v="0"/>
    <n v="0"/>
    <n v="0"/>
    <n v="0"/>
    <n v="0"/>
    <n v="116.88461538461539"/>
    <n v="92.858333333333348"/>
    <n v="26.5"/>
    <n v="0"/>
    <n v="0"/>
    <n v="0"/>
    <n v="0"/>
    <n v="52.906608365384621"/>
    <n v="0"/>
    <n v="0"/>
  </r>
  <r>
    <d v="2020-05-01T00:00:00"/>
    <x v="1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2027"/>
    <n v="444.419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2028"/>
    <n v="444.63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2029"/>
    <n v="444.85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2030"/>
    <n v="445.07749999999999"/>
    <n v="0"/>
    <n v="0"/>
    <n v="0"/>
    <n v="0"/>
    <n v="0"/>
    <n v="0"/>
    <n v="0"/>
    <n v="0"/>
    <n v="0"/>
    <n v="0"/>
    <n v="117.11538461538461"/>
    <n v="93.041666666666671"/>
    <n v="26.5"/>
    <n v="0"/>
    <n v="0"/>
    <n v="0"/>
    <n v="0"/>
    <n v="52.999346634615385"/>
    <n v="0"/>
    <n v="0"/>
  </r>
  <r>
    <d v="2020-05-01T00:00:00"/>
    <x v="1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2031"/>
    <n v="445.2967500000000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05-01T00:00:00"/>
    <x v="1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2032"/>
    <n v="445.51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2033"/>
    <n v="445.73525000000006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05-01T00:00:00"/>
    <x v="1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2034"/>
    <n v="445.95450000000005"/>
    <n v="0"/>
    <n v="0"/>
    <n v="0"/>
    <n v="0"/>
    <n v="0"/>
    <n v="0"/>
    <n v="0"/>
    <n v="0"/>
    <n v="0"/>
    <n v="0"/>
    <n v="117.34615384615384"/>
    <n v="93.225000000000009"/>
    <n v="26.5"/>
    <n v="0"/>
    <n v="0"/>
    <n v="0"/>
    <n v="0"/>
    <n v="53.092084903846157"/>
    <n v="0"/>
    <n v="0"/>
  </r>
  <r>
    <d v="2020-05-01T00:00:00"/>
    <x v="1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2035"/>
    <n v="446.17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2036"/>
    <n v="446.39300000000003"/>
    <n v="0"/>
    <n v="0"/>
    <n v="0"/>
    <n v="0"/>
    <n v="0"/>
    <n v="0"/>
    <n v="0"/>
    <n v="0"/>
    <n v="0"/>
    <n v="0"/>
    <n v="117.46153846153847"/>
    <n v="93.316666666666663"/>
    <n v="26.5"/>
    <n v="0"/>
    <n v="0"/>
    <n v="0"/>
    <n v="0"/>
    <n v="53.138454038461539"/>
    <n v="0"/>
    <n v="0"/>
  </r>
  <r>
    <d v="2020-05-01T00:00:00"/>
    <x v="1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2037"/>
    <n v="446.61225000000002"/>
    <n v="0"/>
    <n v="0"/>
    <n v="0"/>
    <n v="0"/>
    <n v="0"/>
    <n v="0"/>
    <n v="0"/>
    <n v="0"/>
    <n v="0"/>
    <n v="0"/>
    <n v="117.51923076923077"/>
    <n v="93.362500000000011"/>
    <n v="26.5"/>
    <n v="0"/>
    <n v="0"/>
    <n v="0"/>
    <n v="0"/>
    <n v="53.161638605769234"/>
    <n v="0"/>
    <n v="0"/>
  </r>
  <r>
    <d v="2020-05-01T00:00:00"/>
    <x v="1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2038"/>
    <n v="446.83150000000001"/>
    <n v="0"/>
    <n v="0"/>
    <n v="0"/>
    <n v="0"/>
    <n v="0"/>
    <n v="0"/>
    <n v="0"/>
    <n v="0"/>
    <n v="0"/>
    <n v="0"/>
    <n v="117.57692307692308"/>
    <n v="93.408333333333346"/>
    <n v="26.5"/>
    <n v="0"/>
    <n v="0"/>
    <n v="0"/>
    <n v="0"/>
    <n v="53.184823173076929"/>
    <n v="0"/>
    <n v="0"/>
  </r>
  <r>
    <d v="2020-05-01T00:00:00"/>
    <x v="1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2039"/>
    <n v="447.050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2040"/>
    <n v="447.270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2041"/>
    <n v="447.489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2042"/>
    <n v="447.708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2043"/>
    <n v="447.927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2044"/>
    <n v="448.147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2045"/>
    <n v="448.366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2046"/>
    <n v="448.58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2047"/>
    <n v="448.80475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05-01T00:00:00"/>
    <x v="1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2048"/>
    <n v="449.024"/>
    <n v="0"/>
    <n v="0"/>
    <n v="0"/>
    <n v="0"/>
    <n v="0"/>
    <n v="0"/>
    <n v="0"/>
    <n v="0"/>
    <n v="0"/>
    <n v="0"/>
    <n v="118.15384615384615"/>
    <n v="93.866666666666674"/>
    <n v="26.5"/>
    <n v="0"/>
    <n v="0"/>
    <n v="0"/>
    <n v="0"/>
    <n v="53.416668846153847"/>
    <n v="0"/>
    <n v="0"/>
  </r>
  <r>
    <d v="2020-05-01T00:00:00"/>
    <x v="1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2049"/>
    <n v="449.24324999999999"/>
    <n v="0"/>
    <n v="0"/>
    <n v="0"/>
    <n v="0"/>
    <n v="0"/>
    <n v="0"/>
    <n v="0"/>
    <n v="0"/>
    <n v="0"/>
    <n v="0"/>
    <n v="118.21153846153847"/>
    <n v="93.912500000000009"/>
    <n v="26.5"/>
    <n v="0"/>
    <n v="0"/>
    <n v="0"/>
    <n v="0"/>
    <n v="53.439853413461542"/>
    <n v="0"/>
    <n v="0"/>
  </r>
  <r>
    <d v="2020-05-01T00:00:00"/>
    <x v="1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2050"/>
    <n v="449.46250000000003"/>
    <n v="0"/>
    <n v="0"/>
    <n v="0"/>
    <n v="0"/>
    <n v="0"/>
    <n v="0"/>
    <n v="0"/>
    <n v="0"/>
    <n v="0"/>
    <n v="0"/>
    <n v="118.26923076923077"/>
    <n v="93.958333333333343"/>
    <n v="26.5"/>
    <n v="0"/>
    <n v="0"/>
    <n v="0"/>
    <n v="0"/>
    <n v="53.463037980769236"/>
    <n v="0"/>
    <n v="0"/>
  </r>
  <r>
    <d v="2020-05-01T00:00:00"/>
    <x v="1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2051"/>
    <n v="449.68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2052"/>
    <n v="449.90100000000001"/>
    <n v="0"/>
    <n v="0"/>
    <n v="0"/>
    <n v="0"/>
    <n v="0"/>
    <n v="0"/>
    <n v="0"/>
    <n v="0"/>
    <n v="0"/>
    <n v="0"/>
    <n v="118.38461538461539"/>
    <n v="94.050000000000011"/>
    <n v="26.5"/>
    <n v="0"/>
    <n v="0"/>
    <n v="0"/>
    <n v="0"/>
    <n v="53.509407115384619"/>
    <n v="0"/>
    <n v="0"/>
  </r>
  <r>
    <d v="2020-05-01T00:00:00"/>
    <x v="1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2053"/>
    <n v="450.120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2054"/>
    <n v="450.33950000000004"/>
    <n v="0"/>
    <n v="0"/>
    <n v="0"/>
    <n v="0"/>
    <n v="0"/>
    <n v="0"/>
    <n v="0"/>
    <n v="0"/>
    <n v="0"/>
    <n v="0"/>
    <n v="118.5"/>
    <n v="94.141666666666666"/>
    <n v="26.5"/>
    <n v="0"/>
    <n v="0"/>
    <n v="0"/>
    <n v="0"/>
    <n v="53.555776250000001"/>
    <n v="0"/>
    <n v="0"/>
  </r>
  <r>
    <d v="2020-05-01T00:00:00"/>
    <x v="1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2055"/>
    <n v="450.55875000000003"/>
    <n v="0"/>
    <n v="0"/>
    <n v="0"/>
    <n v="0"/>
    <n v="0"/>
    <n v="0"/>
    <n v="0"/>
    <n v="0"/>
    <n v="0"/>
    <n v="0"/>
    <n v="118.55769230769231"/>
    <n v="94.187500000000014"/>
    <n v="26.5"/>
    <n v="0"/>
    <n v="0"/>
    <n v="0"/>
    <n v="0"/>
    <n v="53.578960817307696"/>
    <n v="0"/>
    <n v="0"/>
  </r>
  <r>
    <d v="2020-05-01T00:00:00"/>
    <x v="1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2056"/>
    <n v="450.77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2057"/>
    <n v="450.99725000000001"/>
    <n v="0"/>
    <n v="0"/>
    <n v="0"/>
    <n v="0"/>
    <n v="0"/>
    <n v="0"/>
    <n v="0"/>
    <n v="0"/>
    <n v="0"/>
    <n v="0"/>
    <n v="118.67307692307692"/>
    <n v="94.279166666666669"/>
    <n v="26.5"/>
    <n v="0"/>
    <n v="0"/>
    <n v="0"/>
    <n v="0"/>
    <n v="53.625329951923085"/>
    <n v="0"/>
    <n v="1.9716666666666665"/>
  </r>
  <r>
    <d v="2020-05-01T00:00:00"/>
    <x v="1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2058"/>
    <n v="451.216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2059"/>
    <n v="451.435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2060"/>
    <n v="451.655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2061"/>
    <n v="451.87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2062"/>
    <n v="452.09350000000006"/>
    <n v="0"/>
    <n v="0"/>
    <n v="0"/>
    <n v="0"/>
    <n v="0"/>
    <n v="0"/>
    <n v="0"/>
    <n v="0"/>
    <n v="0"/>
    <n v="0"/>
    <n v="118.96153846153845"/>
    <n v="94.50833333333334"/>
    <n v="26.5"/>
    <n v="0"/>
    <n v="0"/>
    <n v="0"/>
    <n v="0"/>
    <n v="53.741252788461537"/>
    <n v="0"/>
    <n v="0"/>
  </r>
  <r>
    <d v="2020-05-01T00:00:00"/>
    <x v="1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2063"/>
    <n v="452.31274999999999"/>
    <n v="0"/>
    <n v="0"/>
    <n v="0"/>
    <n v="0"/>
    <n v="0"/>
    <n v="0"/>
    <n v="0"/>
    <n v="0"/>
    <n v="0"/>
    <n v="0"/>
    <n v="119.01923076923077"/>
    <n v="94.554166666666674"/>
    <n v="13.25"/>
    <n v="0"/>
    <n v="0"/>
    <n v="0"/>
    <n v="0"/>
    <n v="50.797099855769233"/>
    <n v="0"/>
    <n v="0"/>
  </r>
  <r>
    <d v="2020-05-01T00:00:00"/>
    <x v="1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2064"/>
    <n v="452.53200000000004"/>
    <n v="0"/>
    <n v="0"/>
    <n v="0"/>
    <n v="0"/>
    <n v="0"/>
    <n v="0"/>
    <n v="0"/>
    <n v="0"/>
    <n v="0"/>
    <n v="0"/>
    <n v="119.07692307692308"/>
    <n v="94.600000000000009"/>
    <n v="13.25"/>
    <n v="0"/>
    <n v="0"/>
    <n v="0"/>
    <n v="0"/>
    <n v="50.820284423076927"/>
    <n v="0"/>
    <n v="0"/>
  </r>
  <r>
    <d v="2020-05-01T00:00:00"/>
    <x v="1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2065"/>
    <n v="452.751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2066"/>
    <n v="452.97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2067"/>
    <n v="453.18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2068"/>
    <n v="453.409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2069"/>
    <n v="453.628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2070"/>
    <n v="453.84750000000008"/>
    <n v="0"/>
    <n v="0"/>
    <n v="0"/>
    <n v="0"/>
    <n v="0"/>
    <n v="0"/>
    <n v="0"/>
    <n v="0"/>
    <n v="0"/>
    <n v="0"/>
    <n v="119.42307692307692"/>
    <n v="94.875000000000014"/>
    <n v="26.5"/>
    <n v="0"/>
    <n v="0"/>
    <n v="0"/>
    <n v="0"/>
    <n v="53.926729326923081"/>
    <n v="0"/>
    <n v="0"/>
  </r>
  <r>
    <d v="2020-05-01T00:00:00"/>
    <x v="1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2071"/>
    <n v="454.066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2072"/>
    <n v="454.28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2073"/>
    <n v="454.505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5-01T00:00:00"/>
    <x v="1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2074"/>
    <n v="454.72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2075"/>
    <n v="454.943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2076"/>
    <n v="455.163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2077"/>
    <n v="455.38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2078"/>
    <n v="455.601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2079"/>
    <n v="455.82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2080"/>
    <n v="456.04"/>
    <n v="0"/>
    <n v="0"/>
    <n v="0"/>
    <n v="0"/>
    <n v="0"/>
    <n v="0"/>
    <n v="0"/>
    <n v="0"/>
    <n v="0"/>
    <n v="0"/>
    <n v="120"/>
    <n v="95.333333333333343"/>
    <n v="26.5"/>
    <n v="0"/>
    <n v="0"/>
    <n v="0"/>
    <n v="0"/>
    <n v="54.158575000000006"/>
    <n v="0"/>
    <n v="2.1733333333333333"/>
  </r>
  <r>
    <d v="2020-05-01T00:00:00"/>
    <x v="1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2081"/>
    <n v="456.25925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05-01T00:00:00"/>
    <x v="1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2082"/>
    <n v="456.47850000000005"/>
    <n v="0"/>
    <n v="0"/>
    <n v="30"/>
    <n v="0"/>
    <n v="236.72"/>
    <n v="200"/>
    <n v="0"/>
    <n v="0"/>
    <n v="0"/>
    <n v="0"/>
    <n v="120.11538461538461"/>
    <n v="95.425000000000011"/>
    <n v="26.5"/>
    <n v="0"/>
    <n v="0"/>
    <n v="0"/>
    <n v="0"/>
    <n v="158.72688813461542"/>
    <n v="100.32000000000001"/>
    <n v="2.1733333333333333"/>
  </r>
  <r>
    <d v="2020-05-01T00:00:00"/>
    <x v="1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2083"/>
    <n v="456.697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2084"/>
    <n v="456.91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2085"/>
    <n v="457.13625000000002"/>
    <n v="0"/>
    <n v="0"/>
    <n v="0"/>
    <n v="0"/>
    <n v="0"/>
    <n v="0"/>
    <n v="0"/>
    <n v="0"/>
    <n v="0"/>
    <n v="0"/>
    <n v="120.28846153846155"/>
    <n v="95.562500000000014"/>
    <n v="26.5"/>
    <n v="0"/>
    <n v="0"/>
    <n v="0"/>
    <n v="0"/>
    <n v="54.274497836538465"/>
    <n v="0"/>
    <n v="2.1733333333333333"/>
  </r>
  <r>
    <d v="2020-05-01T00:00:00"/>
    <x v="1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2086"/>
    <n v="457.35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2087"/>
    <n v="457.574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05-01T00:00:00"/>
    <x v="1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2088"/>
    <n v="457.79399999999998"/>
    <n v="0"/>
    <n v="0"/>
    <n v="0"/>
    <n v="0"/>
    <n v="0"/>
    <n v="0"/>
    <n v="0"/>
    <n v="0"/>
    <n v="0"/>
    <n v="0"/>
    <n v="120.46153846153845"/>
    <n v="95.7"/>
    <n v="26.5"/>
    <n v="0"/>
    <n v="0"/>
    <n v="0"/>
    <n v="0"/>
    <n v="54.344051538461535"/>
    <n v="0"/>
    <n v="2.1733333333333333"/>
  </r>
  <r>
    <d v="2020-05-01T00:00:00"/>
    <x v="1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2089"/>
    <n v="458.01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2090"/>
    <n v="458.232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2091"/>
    <n v="458.45175000000006"/>
    <n v="0"/>
    <n v="0"/>
    <n v="0"/>
    <n v="0"/>
    <n v="0"/>
    <n v="0"/>
    <n v="0"/>
    <n v="0"/>
    <n v="0"/>
    <n v="0"/>
    <n v="120.63461538461539"/>
    <n v="95.837500000000006"/>
    <n v="26.5"/>
    <n v="0"/>
    <n v="0"/>
    <n v="0"/>
    <n v="0"/>
    <n v="54.413605240384619"/>
    <n v="0"/>
    <n v="2.1733333333333333"/>
  </r>
  <r>
    <d v="2020-05-01T00:00:00"/>
    <x v="1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2092"/>
    <n v="458.67100000000005"/>
    <n v="0"/>
    <n v="0"/>
    <n v="0"/>
    <n v="0"/>
    <n v="0"/>
    <n v="0"/>
    <n v="0"/>
    <n v="0"/>
    <n v="0"/>
    <n v="0"/>
    <n v="120.69230769230769"/>
    <n v="95.88333333333334"/>
    <n v="26.5"/>
    <n v="0"/>
    <n v="0"/>
    <n v="0"/>
    <n v="0"/>
    <n v="54.436789807692314"/>
    <n v="0"/>
    <n v="2.1733333333333333"/>
  </r>
  <r>
    <d v="2020-05-01T00:00:00"/>
    <x v="1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2093"/>
    <n v="458.89024999999998"/>
    <n v="0"/>
    <n v="0"/>
    <n v="0"/>
    <n v="0"/>
    <n v="0"/>
    <n v="0"/>
    <n v="0"/>
    <n v="0"/>
    <n v="0"/>
    <n v="0"/>
    <n v="120.75"/>
    <n v="95.929166666666674"/>
    <n v="26.5"/>
    <n v="0"/>
    <n v="0"/>
    <n v="0"/>
    <n v="0"/>
    <n v="54.459974375000002"/>
    <n v="0"/>
    <n v="2.1733333333333333"/>
  </r>
  <r>
    <d v="2020-05-01T00:00:00"/>
    <x v="1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2094"/>
    <n v="459.10950000000003"/>
    <n v="0"/>
    <n v="0"/>
    <n v="0"/>
    <n v="0"/>
    <n v="0"/>
    <n v="0"/>
    <n v="0"/>
    <n v="0"/>
    <n v="0"/>
    <n v="0"/>
    <n v="120.80769230769232"/>
    <n v="95.975000000000009"/>
    <n v="26.5"/>
    <n v="0"/>
    <n v="0"/>
    <n v="0"/>
    <n v="0"/>
    <n v="54.483158942307703"/>
    <n v="0"/>
    <n v="2.1733333333333333"/>
  </r>
  <r>
    <d v="2020-05-01T00:00:00"/>
    <x v="1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2095"/>
    <n v="459.328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05-01T00:00:00"/>
    <x v="1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2096"/>
    <n v="459.54800000000006"/>
    <n v="0"/>
    <n v="0"/>
    <n v="0"/>
    <n v="0"/>
    <n v="0"/>
    <n v="0"/>
    <n v="0"/>
    <n v="0"/>
    <n v="0"/>
    <n v="0"/>
    <n v="120.92307692307692"/>
    <n v="96.066666666666663"/>
    <n v="26.5"/>
    <n v="0"/>
    <n v="0"/>
    <n v="0"/>
    <n v="0"/>
    <n v="54.529528076923071"/>
    <n v="0"/>
    <n v="1.9716666666666665"/>
  </r>
  <r>
    <d v="2020-05-01T00:00:00"/>
    <x v="1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2097"/>
    <n v="459.7672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05-01T00:00:00"/>
    <x v="1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2098"/>
    <n v="459.98650000000004"/>
    <n v="0"/>
    <n v="0"/>
    <n v="0"/>
    <n v="0"/>
    <n v="0"/>
    <n v="0"/>
    <n v="0"/>
    <n v="0"/>
    <n v="0"/>
    <n v="0"/>
    <n v="121.03846153846153"/>
    <n v="96.158333333333346"/>
    <n v="26.5"/>
    <n v="0"/>
    <n v="0"/>
    <n v="0"/>
    <n v="0"/>
    <n v="54.575897211538468"/>
    <n v="0"/>
    <n v="2.1733333333333333"/>
  </r>
  <r>
    <d v="2020-05-01T00:00:00"/>
    <x v="1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2099"/>
    <n v="460.205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2100"/>
    <n v="460.42500000000001"/>
    <n v="0"/>
    <n v="0"/>
    <n v="0"/>
    <n v="0"/>
    <n v="0"/>
    <n v="0"/>
    <n v="0"/>
    <n v="0"/>
    <n v="0"/>
    <n v="0"/>
    <n v="189.00000000000003"/>
    <n v="96.250000000000014"/>
    <n v="26.5"/>
    <n v="0"/>
    <n v="0"/>
    <n v="0"/>
    <n v="0"/>
    <n v="69.816412500000013"/>
    <n v="0"/>
    <n v="2.1733333333333333"/>
  </r>
  <r>
    <d v="2020-05-01T00:00:00"/>
    <x v="1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2101"/>
    <n v="460.644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2102"/>
    <n v="460.863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2103"/>
    <n v="461.082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2104"/>
    <n v="461.30200000000002"/>
    <n v="0"/>
    <n v="0"/>
    <n v="0"/>
    <n v="0"/>
    <n v="0"/>
    <n v="0"/>
    <n v="0"/>
    <n v="0"/>
    <n v="0"/>
    <n v="0"/>
    <n v="121.38461538461539"/>
    <n v="96.433333333333351"/>
    <n v="26.5"/>
    <n v="0"/>
    <n v="0"/>
    <n v="0"/>
    <n v="0"/>
    <n v="54.715004615384629"/>
    <n v="0"/>
    <n v="2.1733333333333333"/>
  </r>
  <r>
    <d v="2020-05-01T00:00:00"/>
    <x v="1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2105"/>
    <n v="461.521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2106"/>
    <n v="461.74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2107"/>
    <n v="461.959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2108"/>
    <n v="462.179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2109"/>
    <n v="462.39825000000002"/>
    <n v="0"/>
    <n v="0"/>
    <n v="0"/>
    <n v="0"/>
    <n v="0"/>
    <n v="0"/>
    <n v="0"/>
    <n v="0"/>
    <n v="0"/>
    <n v="0"/>
    <n v="121.67307692307692"/>
    <n v="96.662500000000009"/>
    <n v="13.25"/>
    <n v="0"/>
    <n v="0"/>
    <n v="0"/>
    <n v="0"/>
    <n v="51.863589951923082"/>
    <n v="0"/>
    <n v="0.98583333333333323"/>
  </r>
  <r>
    <d v="2020-05-01T00:00:00"/>
    <x v="1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2110"/>
    <n v="462.61750000000001"/>
    <n v="0"/>
    <n v="0"/>
    <n v="0"/>
    <n v="0"/>
    <n v="0"/>
    <n v="0"/>
    <n v="0"/>
    <n v="0"/>
    <n v="0"/>
    <n v="0"/>
    <n v="121.73076923076923"/>
    <n v="96.708333333333343"/>
    <n v="13.25"/>
    <n v="0"/>
    <n v="0"/>
    <n v="0"/>
    <n v="0"/>
    <n v="51.886774519230769"/>
    <n v="0"/>
    <n v="0.98583333333333323"/>
  </r>
  <r>
    <d v="2020-05-01T00:00:00"/>
    <x v="1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2111"/>
    <n v="462.836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2112"/>
    <n v="463.05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2113"/>
    <n v="463.275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2114"/>
    <n v="463.494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2115"/>
    <n v="463.7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2116"/>
    <n v="463.93299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05-01T00:00:00"/>
    <x v="1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2117"/>
    <n v="464.15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2118"/>
    <n v="464.371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2119"/>
    <n v="464.59075000000001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5-01T00:00:00"/>
    <x v="1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2120"/>
    <n v="464.81000000000006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5-01T00:00:00"/>
    <x v="1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2121"/>
    <n v="465.02925000000005"/>
    <n v="0"/>
    <n v="0"/>
    <n v="30"/>
    <n v="0"/>
    <n v="875"/>
    <n v="0"/>
    <n v="0"/>
    <n v="0"/>
    <n v="0"/>
    <n v="0"/>
    <n v="122.36538461538461"/>
    <n v="97.212500000000006"/>
    <n v="26.5"/>
    <n v="0"/>
    <n v="0"/>
    <n v="0"/>
    <n v="0"/>
    <n v="257.78389225961541"/>
    <n v="102.41"/>
    <n v="2.1733333333333333"/>
  </r>
  <r>
    <d v="2020-05-01T00:00:00"/>
    <x v="1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2122"/>
    <n v="465.24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2123"/>
    <n v="465.46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2124"/>
    <n v="465.687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5-01T00:00:00"/>
    <x v="1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2125"/>
    <n v="465.90625"/>
    <n v="0"/>
    <n v="0"/>
    <n v="0"/>
    <n v="0"/>
    <n v="0"/>
    <n v="0"/>
    <n v="0"/>
    <n v="0"/>
    <n v="0"/>
    <n v="0"/>
    <n v="122.59615384615384"/>
    <n v="97.395833333333343"/>
    <n v="26.5"/>
    <n v="0"/>
    <n v="0"/>
    <n v="0"/>
    <n v="0"/>
    <n v="55.201880528846154"/>
    <n v="0"/>
    <n v="2.1733333333333333"/>
  </r>
  <r>
    <d v="2020-05-01T00:00:00"/>
    <x v="1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2126"/>
    <n v="466.125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05-01T00:00:00"/>
    <x v="1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2127"/>
    <n v="466.34474999999998"/>
    <n v="0"/>
    <n v="0"/>
    <n v="30"/>
    <n v="0"/>
    <n v="787.99"/>
    <n v="0"/>
    <n v="0"/>
    <n v="0"/>
    <n v="0"/>
    <n v="0"/>
    <n v="122.71153846153847"/>
    <n v="97.487500000000011"/>
    <n v="26.5"/>
    <n v="0"/>
    <n v="0"/>
    <n v="0"/>
    <n v="0"/>
    <n v="238.43711016346157"/>
    <n v="78.28"/>
    <n v="0"/>
  </r>
  <r>
    <d v="2020-05-01T00:00:00"/>
    <x v="1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2128"/>
    <n v="466.564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2129"/>
    <n v="466.78325000000001"/>
    <n v="0"/>
    <n v="0"/>
    <n v="0"/>
    <n v="0"/>
    <n v="0"/>
    <n v="0"/>
    <n v="0"/>
    <n v="0"/>
    <n v="0"/>
    <n v="0"/>
    <n v="122.82692307692308"/>
    <n v="97.579166666666666"/>
    <n v="26.5"/>
    <n v="0"/>
    <n v="0"/>
    <n v="0"/>
    <n v="0"/>
    <n v="55.294618798076925"/>
    <n v="0"/>
    <n v="0"/>
  </r>
  <r>
    <d v="2020-05-01T00:00:00"/>
    <x v="1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2130"/>
    <n v="467.0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2131"/>
    <n v="467.221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2132"/>
    <n v="467.44100000000003"/>
    <n v="0"/>
    <n v="0"/>
    <n v="30"/>
    <n v="0"/>
    <n v="0"/>
    <n v="0"/>
    <n v="0"/>
    <n v="0"/>
    <n v="0"/>
    <n v="0"/>
    <n v="123"/>
    <n v="97.716666666666669"/>
    <n v="26.5"/>
    <n v="0"/>
    <n v="0"/>
    <n v="0"/>
    <n v="0"/>
    <n v="62.082672500000008"/>
    <n v="76.95"/>
    <n v="0"/>
  </r>
  <r>
    <d v="2020-05-01T00:00:00"/>
    <x v="1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2133"/>
    <n v="467.66025000000002"/>
    <n v="0"/>
    <n v="0"/>
    <n v="30"/>
    <n v="0"/>
    <n v="875"/>
    <n v="0"/>
    <n v="0"/>
    <n v="0"/>
    <n v="0"/>
    <n v="0"/>
    <n v="123.05769230769231"/>
    <n v="97.762500000000003"/>
    <n v="26.5"/>
    <n v="0"/>
    <n v="0"/>
    <n v="0"/>
    <n v="0"/>
    <n v="258.06210706730775"/>
    <n v="113.24"/>
    <n v="0"/>
  </r>
  <r>
    <d v="2020-05-01T00:00:00"/>
    <x v="1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2134"/>
    <n v="467.8795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05-01T00:00:00"/>
    <x v="1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2135"/>
    <n v="468.09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2136"/>
    <n v="468.31799999999998"/>
    <n v="0"/>
    <n v="0"/>
    <n v="0"/>
    <n v="0"/>
    <n v="0"/>
    <n v="0"/>
    <n v="0"/>
    <n v="0"/>
    <n v="0"/>
    <n v="0"/>
    <n v="123.23076923076924"/>
    <n v="97.9"/>
    <n v="13.25"/>
    <n v="0"/>
    <n v="0"/>
    <n v="0"/>
    <n v="0"/>
    <n v="52.489573269230782"/>
    <n v="0"/>
    <n v="0"/>
  </r>
  <r>
    <d v="2020-05-01T00:00:00"/>
    <x v="1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2137"/>
    <n v="468.53725000000003"/>
    <n v="0"/>
    <n v="0"/>
    <n v="0"/>
    <n v="0"/>
    <n v="0"/>
    <n v="0"/>
    <n v="0"/>
    <n v="0"/>
    <n v="0"/>
    <n v="0"/>
    <n v="123.28846153846155"/>
    <n v="97.94583333333334"/>
    <n v="13.25"/>
    <n v="0"/>
    <n v="0"/>
    <n v="0"/>
    <n v="0"/>
    <n v="52.512757836538462"/>
    <n v="0"/>
    <n v="0"/>
  </r>
  <r>
    <d v="2020-05-01T00:00:00"/>
    <x v="1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2138"/>
    <n v="468.756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2139"/>
    <n v="468.97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2140"/>
    <n v="469.195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2141"/>
    <n v="469.414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2142"/>
    <n v="469.63350000000003"/>
    <n v="0"/>
    <n v="0"/>
    <n v="0"/>
    <n v="0"/>
    <n v="0"/>
    <n v="0"/>
    <n v="0"/>
    <n v="0"/>
    <n v="0"/>
    <n v="0"/>
    <n v="123.57692307692308"/>
    <n v="98.175000000000011"/>
    <n v="26.5"/>
    <n v="0"/>
    <n v="0"/>
    <n v="0"/>
    <n v="0"/>
    <n v="55.596018173076935"/>
    <n v="0"/>
    <n v="0"/>
  </r>
  <r>
    <d v="2020-05-01T00:00:00"/>
    <x v="1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2143"/>
    <n v="469.85275000000001"/>
    <n v="0"/>
    <n v="0"/>
    <n v="0"/>
    <n v="0"/>
    <n v="0"/>
    <n v="0"/>
    <n v="0"/>
    <n v="0"/>
    <n v="0"/>
    <n v="0"/>
    <n v="123.63461538461539"/>
    <n v="98.220833333333346"/>
    <n v="26.5"/>
    <n v="0"/>
    <n v="0"/>
    <n v="0"/>
    <n v="0"/>
    <n v="55.619202740384615"/>
    <n v="0"/>
    <n v="0"/>
  </r>
  <r>
    <d v="2020-05-01T00:00:00"/>
    <x v="1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2144"/>
    <n v="470.072"/>
    <n v="0"/>
    <n v="0"/>
    <n v="0"/>
    <n v="0"/>
    <n v="0"/>
    <n v="0"/>
    <n v="0"/>
    <n v="0"/>
    <n v="0"/>
    <n v="0"/>
    <n v="123.69230769230771"/>
    <n v="98.266666666666666"/>
    <n v="26.5"/>
    <n v="0"/>
    <n v="0"/>
    <n v="0"/>
    <n v="0"/>
    <n v="55.642387307692317"/>
    <n v="0"/>
    <n v="0"/>
  </r>
  <r>
    <d v="2020-05-01T00:00:00"/>
    <x v="1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2145"/>
    <n v="470.29124999999999"/>
    <n v="0"/>
    <n v="0"/>
    <n v="0"/>
    <n v="0"/>
    <n v="0"/>
    <n v="0"/>
    <n v="0"/>
    <n v="0"/>
    <n v="0"/>
    <n v="0"/>
    <n v="123.75"/>
    <n v="98.312500000000014"/>
    <n v="26.5"/>
    <n v="0"/>
    <n v="0"/>
    <n v="0"/>
    <n v="0"/>
    <n v="55.665571875000005"/>
    <n v="0"/>
    <n v="0"/>
  </r>
  <r>
    <d v="2020-05-01T00:00:00"/>
    <x v="1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2146"/>
    <n v="470.510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05-01T00:00:00"/>
    <x v="1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2147"/>
    <n v="470.72975000000002"/>
    <n v="0"/>
    <n v="0"/>
    <n v="0"/>
    <n v="0"/>
    <n v="0"/>
    <n v="0"/>
    <n v="0"/>
    <n v="0"/>
    <n v="0"/>
    <n v="0"/>
    <n v="123.86538461538461"/>
    <n v="98.404166666666669"/>
    <n v="26.5"/>
    <n v="0"/>
    <n v="0"/>
    <n v="0"/>
    <n v="0"/>
    <n v="55.711941009615387"/>
    <n v="0"/>
    <n v="0"/>
  </r>
  <r>
    <d v="2020-05-01T00:00:00"/>
    <x v="1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2148"/>
    <n v="470.94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2149"/>
    <n v="471.16825000000006"/>
    <n v="0"/>
    <n v="0"/>
    <n v="0"/>
    <n v="0"/>
    <n v="0"/>
    <n v="0"/>
    <n v="0"/>
    <n v="0"/>
    <n v="0"/>
    <n v="0"/>
    <n v="123.98076923076924"/>
    <n v="98.495833333333351"/>
    <n v="26.5"/>
    <n v="0"/>
    <n v="0"/>
    <n v="0"/>
    <n v="0"/>
    <n v="55.758310144230776"/>
    <n v="0"/>
    <n v="0"/>
  </r>
  <r>
    <d v="2020-05-01T00:00:00"/>
    <x v="1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2150"/>
    <n v="471.387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2151"/>
    <n v="471.60675000000003"/>
    <n v="0"/>
    <n v="0"/>
    <n v="30"/>
    <n v="0"/>
    <n v="0"/>
    <n v="0"/>
    <n v="0"/>
    <n v="0"/>
    <n v="0"/>
    <n v="0"/>
    <n v="124.09615384615385"/>
    <n v="98.587500000000006"/>
    <n v="26.5"/>
    <n v="0"/>
    <n v="0"/>
    <n v="0"/>
    <n v="0"/>
    <n v="62.523179278846172"/>
    <n v="80.94"/>
    <n v="0"/>
  </r>
  <r>
    <d v="2020-05-01T00:00:00"/>
    <x v="1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2152"/>
    <n v="471.82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2153"/>
    <n v="472.04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2154"/>
    <n v="472.2645"/>
    <n v="0"/>
    <n v="0"/>
    <n v="0"/>
    <n v="0"/>
    <n v="0"/>
    <n v="0"/>
    <n v="0"/>
    <n v="0"/>
    <n v="0"/>
    <n v="0"/>
    <n v="124.26923076923077"/>
    <n v="98.725000000000009"/>
    <n v="26.5"/>
    <n v="0"/>
    <n v="0"/>
    <n v="0"/>
    <n v="0"/>
    <n v="55.874232980769243"/>
    <n v="0"/>
    <n v="0"/>
  </r>
  <r>
    <d v="2020-05-01T00:00:00"/>
    <x v="1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2155"/>
    <n v="472.483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2156"/>
    <n v="472.70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2157"/>
    <n v="472.92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91"/>
    <x v="390"/>
    <s v="N"/>
    <x v="20"/>
    <n v="1039"/>
    <x v="4"/>
    <s v="Niederl. 6"/>
    <n v="1"/>
    <s v="Department"/>
    <s v="Supervisor"/>
    <s v="Non-Mgm."/>
    <s v="ang."/>
    <s v="W"/>
    <d v="2019-06-14T00:00:00"/>
    <d v="2020-06-13T00:00:00"/>
    <s v=""/>
    <n v="0"/>
    <d v="1996-04-13T00:00:00"/>
    <n v="23"/>
    <s v="J"/>
    <n v="30"/>
    <n v="2.5"/>
    <n v="39"/>
    <x v="0"/>
    <n v="1"/>
    <n v="31"/>
    <n v="0"/>
    <n v="2158"/>
    <n v="473.14150000000006"/>
    <n v="0"/>
    <n v="0"/>
    <n v="0"/>
    <n v="0"/>
    <n v="0"/>
    <n v="0"/>
    <n v="0"/>
    <n v="0"/>
    <n v="0"/>
    <n v="0"/>
    <n v="124.50000000000001"/>
    <n v="98.908333333333346"/>
    <n v="26.5"/>
    <n v="0"/>
    <n v="0"/>
    <n v="0"/>
    <n v="0"/>
    <n v="55.966971250000007"/>
    <n v="0"/>
    <n v="0"/>
  </r>
  <r>
    <d v="2020-05-01T00:00:00"/>
    <x v="1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2159"/>
    <n v="473.36075000000005"/>
    <n v="0"/>
    <n v="0"/>
    <n v="0"/>
    <n v="0"/>
    <n v="0"/>
    <n v="0"/>
    <n v="0"/>
    <n v="0"/>
    <n v="0"/>
    <n v="0"/>
    <n v="124.55769230769231"/>
    <n v="98.954166666666666"/>
    <n v="26.5"/>
    <n v="0"/>
    <n v="0"/>
    <n v="0"/>
    <n v="0"/>
    <n v="55.990155817307695"/>
    <n v="0"/>
    <n v="0"/>
  </r>
  <r>
    <d v="2020-05-01T00:00:00"/>
    <x v="1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2160"/>
    <n v="473.580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2161"/>
    <n v="473.799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2162"/>
    <n v="474.01850000000002"/>
    <n v="0"/>
    <n v="0"/>
    <n v="0"/>
    <n v="0"/>
    <n v="0"/>
    <n v="0"/>
    <n v="0"/>
    <n v="0"/>
    <n v="0"/>
    <n v="0"/>
    <n v="145.51923076923077"/>
    <n v="99.091666666666669"/>
    <n v="26.5"/>
    <n v="0"/>
    <n v="0"/>
    <n v="0"/>
    <n v="0"/>
    <n v="60.715285480769225"/>
    <n v="0"/>
    <n v="0"/>
  </r>
  <r>
    <d v="2020-05-01T00:00:00"/>
    <x v="1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2163"/>
    <n v="474.23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2164"/>
    <n v="474.45699999999999"/>
    <n v="0"/>
    <n v="0"/>
    <n v="0"/>
    <n v="0"/>
    <n v="0"/>
    <n v="0"/>
    <n v="0"/>
    <n v="0"/>
    <n v="0"/>
    <n v="0"/>
    <n v="124.84615384615385"/>
    <n v="99.183333333333351"/>
    <n v="26.5"/>
    <n v="0"/>
    <n v="0"/>
    <n v="0"/>
    <n v="0"/>
    <n v="56.106078653846161"/>
    <n v="0"/>
    <n v="0"/>
  </r>
  <r>
    <d v="2020-05-01T00:00:00"/>
    <x v="1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2165"/>
    <n v="474.67625000000004"/>
    <n v="0"/>
    <n v="0"/>
    <n v="30"/>
    <n v="0"/>
    <n v="749.22"/>
    <n v="0"/>
    <n v="0"/>
    <n v="0"/>
    <n v="0"/>
    <n v="0"/>
    <n v="124.90384615384616"/>
    <n v="99.229166666666671"/>
    <n v="26.5"/>
    <n v="0"/>
    <n v="0"/>
    <n v="0"/>
    <n v="0"/>
    <n v="230.6355822211539"/>
    <n v="77.52"/>
    <n v="0"/>
  </r>
  <r>
    <d v="2020-05-01T00:00:00"/>
    <x v="1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2166"/>
    <n v="474.895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2167"/>
    <n v="475.11475000000002"/>
    <n v="0"/>
    <n v="0"/>
    <n v="0"/>
    <n v="0"/>
    <n v="0"/>
    <n v="0"/>
    <n v="0"/>
    <n v="0"/>
    <n v="0"/>
    <n v="0"/>
    <n v="125.01923076923076"/>
    <n v="99.32083333333334"/>
    <n v="13.25"/>
    <n v="0"/>
    <n v="0"/>
    <n v="0"/>
    <n v="0"/>
    <n v="53.208294855769232"/>
    <n v="0"/>
    <n v="0"/>
  </r>
  <r>
    <d v="2020-05-01T00:00:00"/>
    <x v="1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2168"/>
    <n v="475.33400000000006"/>
    <n v="0"/>
    <n v="0"/>
    <n v="0"/>
    <n v="0"/>
    <n v="0"/>
    <n v="0"/>
    <n v="0"/>
    <n v="0"/>
    <n v="0"/>
    <n v="0"/>
    <n v="125.07692307692308"/>
    <n v="99.366666666666674"/>
    <n v="13.25"/>
    <n v="0"/>
    <n v="0"/>
    <n v="0"/>
    <n v="0"/>
    <n v="53.231479423076934"/>
    <n v="0"/>
    <n v="0"/>
  </r>
  <r>
    <d v="2020-05-01T00:00:00"/>
    <x v="1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2169"/>
    <n v="475.55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2"/>
    <x v="401"/>
    <s v="N"/>
    <x v="33"/>
    <n v="1000"/>
    <x v="1"/>
    <s v="Niederl. 1"/>
    <n v="1"/>
    <s v="Department"/>
    <s v="Supervisor"/>
    <s v="Non-Mgm."/>
    <s v="ang."/>
    <s v="W"/>
    <d v="2016-09-01T00:00:00"/>
    <d v="2020-07-31T00:00:00"/>
    <s v=""/>
    <n v="3"/>
    <d v="1999-11-28T00:00:00"/>
    <n v="20"/>
    <s v="N"/>
    <n v="30"/>
    <n v="2.5"/>
    <n v="39"/>
    <x v="0"/>
    <n v="1"/>
    <n v="31"/>
    <n v="0"/>
    <n v="2170"/>
    <n v="475.772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2171"/>
    <n v="475.99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2172"/>
    <n v="476.211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2173"/>
    <n v="476.43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2174"/>
    <n v="476.649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2175"/>
    <n v="476.86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2176"/>
    <n v="477.08800000000002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05-01T00:00:00"/>
    <x v="1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2177"/>
    <n v="477.30725000000001"/>
    <n v="0"/>
    <n v="0"/>
    <n v="0"/>
    <n v="0"/>
    <n v="0"/>
    <n v="0"/>
    <n v="0"/>
    <n v="0"/>
    <n v="0"/>
    <n v="0"/>
    <n v="125.59615384615385"/>
    <n v="99.779166666666669"/>
    <n v="26.5"/>
    <n v="0"/>
    <n v="0"/>
    <n v="0"/>
    <n v="0"/>
    <n v="56.407478028846157"/>
    <n v="0"/>
    <n v="0"/>
  </r>
  <r>
    <d v="2020-05-01T00:00:00"/>
    <x v="1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2178"/>
    <n v="477.5265000000000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5-01T00:00:00"/>
    <x v="1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2179"/>
    <n v="477.74575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5-01T00:00:00"/>
    <x v="1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2180"/>
    <n v="477.96500000000003"/>
    <n v="0"/>
    <n v="0"/>
    <n v="0"/>
    <n v="0"/>
    <n v="0"/>
    <n v="0"/>
    <n v="0"/>
    <n v="0"/>
    <n v="0"/>
    <n v="0"/>
    <n v="125.76923076923076"/>
    <n v="99.916666666666671"/>
    <n v="26.5"/>
    <n v="0"/>
    <n v="0"/>
    <n v="0"/>
    <n v="0"/>
    <n v="56.477031730769234"/>
    <n v="0"/>
    <n v="0"/>
  </r>
  <r>
    <d v="2020-05-01T00:00:00"/>
    <x v="1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2181"/>
    <n v="478.18425000000002"/>
    <n v="0"/>
    <n v="0"/>
    <n v="0"/>
    <n v="0"/>
    <n v="0"/>
    <n v="0"/>
    <n v="0"/>
    <n v="0"/>
    <n v="0"/>
    <n v="0"/>
    <n v="125.82692307692307"/>
    <n v="99.962500000000006"/>
    <n v="26.5"/>
    <n v="0"/>
    <n v="0"/>
    <n v="0"/>
    <n v="0"/>
    <n v="56.500216298076921"/>
    <n v="0"/>
    <n v="0"/>
  </r>
  <r>
    <d v="2020-05-01T00:00:00"/>
    <x v="1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2182"/>
    <n v="478.403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2183"/>
    <n v="478.62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05-01T00:00:00"/>
    <x v="1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2184"/>
    <n v="478.84200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5-01T00:00:00"/>
    <x v="1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2185"/>
    <n v="479.061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5-01T00:00:00"/>
    <x v="1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2186"/>
    <n v="479.280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2187"/>
    <n v="479.499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2188"/>
    <n v="479.718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2189"/>
    <n v="479.938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2190"/>
    <n v="480.15750000000003"/>
    <n v="0"/>
    <n v="0"/>
    <n v="30"/>
    <n v="0"/>
    <n v="875"/>
    <n v="0"/>
    <n v="0"/>
    <n v="0"/>
    <n v="0"/>
    <n v="0"/>
    <n v="126.34615384615384"/>
    <n v="100.37500000000001"/>
    <n v="26.5"/>
    <n v="0"/>
    <n v="0"/>
    <n v="0"/>
    <n v="0"/>
    <n v="259.38362740384616"/>
    <n v="77.900000000000006"/>
    <n v="0"/>
  </r>
  <r>
    <d v="2020-05-01T00:00:00"/>
    <x v="1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2191"/>
    <n v="480.37675000000002"/>
    <n v="0"/>
    <n v="0"/>
    <n v="0"/>
    <n v="0"/>
    <n v="0"/>
    <n v="0"/>
    <n v="0"/>
    <n v="0"/>
    <n v="0"/>
    <n v="0"/>
    <n v="126.40384615384616"/>
    <n v="100.42083333333335"/>
    <n v="26.5"/>
    <n v="0"/>
    <n v="0"/>
    <n v="0"/>
    <n v="0"/>
    <n v="56.732061971153854"/>
    <n v="0"/>
    <n v="0"/>
  </r>
  <r>
    <d v="2020-05-01T00:00:00"/>
    <x v="1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2192"/>
    <n v="480.5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2193"/>
    <n v="480.815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2194"/>
    <n v="481.03449999999998"/>
    <n v="0"/>
    <n v="0"/>
    <n v="0"/>
    <n v="0"/>
    <n v="0"/>
    <n v="0"/>
    <n v="0"/>
    <n v="0"/>
    <n v="0"/>
    <n v="0"/>
    <n v="126.57692307692307"/>
    <n v="100.55833333333335"/>
    <n v="26.5"/>
    <n v="0"/>
    <n v="0"/>
    <n v="0"/>
    <n v="0"/>
    <n v="56.801615673076931"/>
    <n v="0"/>
    <n v="0"/>
  </r>
  <r>
    <d v="2020-05-01T00:00:00"/>
    <x v="1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2195"/>
    <n v="481.25375000000008"/>
    <n v="0"/>
    <n v="0"/>
    <n v="0"/>
    <n v="0"/>
    <n v="0"/>
    <n v="0"/>
    <n v="0"/>
    <n v="0"/>
    <n v="0"/>
    <n v="0"/>
    <n v="126.63461538461539"/>
    <n v="100.60416666666667"/>
    <n v="26.5"/>
    <n v="0"/>
    <n v="0"/>
    <n v="0"/>
    <n v="0"/>
    <n v="56.824800240384619"/>
    <n v="0"/>
    <n v="0"/>
  </r>
  <r>
    <d v="2020-05-01T00:00:00"/>
    <x v="1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2196"/>
    <n v="481.473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2197"/>
    <n v="481.69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2198"/>
    <n v="481.91150000000005"/>
    <n v="0"/>
    <n v="0"/>
    <n v="0"/>
    <n v="0"/>
    <n v="0"/>
    <n v="0"/>
    <n v="0"/>
    <n v="0"/>
    <n v="0"/>
    <n v="0"/>
    <n v="126.80769230769231"/>
    <n v="100.74166666666667"/>
    <n v="26.5"/>
    <n v="0"/>
    <n v="0"/>
    <n v="0"/>
    <n v="0"/>
    <n v="56.894353942307703"/>
    <n v="0"/>
    <n v="0"/>
  </r>
  <r>
    <d v="2020-05-01T00:00:00"/>
    <x v="1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2199"/>
    <n v="482.13075000000003"/>
    <n v="0"/>
    <n v="0"/>
    <n v="0"/>
    <n v="0"/>
    <n v="0"/>
    <n v="0"/>
    <n v="0"/>
    <n v="0"/>
    <n v="0"/>
    <n v="0"/>
    <n v="126.86538461538461"/>
    <n v="100.78750000000001"/>
    <n v="26.5"/>
    <n v="0"/>
    <n v="0"/>
    <n v="0"/>
    <n v="0"/>
    <n v="56.917538509615383"/>
    <n v="0"/>
    <n v="0"/>
  </r>
  <r>
    <d v="2020-05-01T00:00:00"/>
    <x v="1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2200"/>
    <n v="482.3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2201"/>
    <n v="482.56925000000001"/>
    <n v="0"/>
    <n v="0"/>
    <n v="0"/>
    <n v="0"/>
    <n v="0"/>
    <n v="0"/>
    <n v="0"/>
    <n v="0"/>
    <n v="0"/>
    <n v="0"/>
    <n v="126.98076923076923"/>
    <n v="100.87916666666666"/>
    <n v="26.5"/>
    <n v="0"/>
    <n v="0"/>
    <n v="0"/>
    <n v="0"/>
    <n v="56.963907644230773"/>
    <n v="0"/>
    <n v="0"/>
  </r>
  <r>
    <d v="2020-05-01T00:00:00"/>
    <x v="1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2202"/>
    <n v="482.788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5-01T00:00:00"/>
    <x v="1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2203"/>
    <n v="483.007749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5-01T00:00:00"/>
    <x v="1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2204"/>
    <n v="483.22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2205"/>
    <n v="483.44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2206"/>
    <n v="483.66550000000001"/>
    <n v="0"/>
    <n v="0"/>
    <n v="30"/>
    <n v="0"/>
    <n v="320.83"/>
    <n v="0"/>
    <n v="0"/>
    <n v="0"/>
    <n v="0"/>
    <n v="0"/>
    <n v="127.26923076923077"/>
    <n v="101.10833333333335"/>
    <n v="26.5"/>
    <n v="0"/>
    <n v="0"/>
    <n v="0"/>
    <n v="0"/>
    <n v="135.64820898076923"/>
    <n v="77.900000000000006"/>
    <n v="0"/>
  </r>
  <r>
    <d v="2020-05-01T00:00:00"/>
    <x v="1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2207"/>
    <n v="483.884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2208"/>
    <n v="484.104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2209"/>
    <n v="484.32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2210"/>
    <n v="484.542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2211"/>
    <n v="484.761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2212"/>
    <n v="484.98099999999999"/>
    <n v="0"/>
    <n v="0"/>
    <n v="30"/>
    <n v="0"/>
    <n v="320.83"/>
    <n v="0"/>
    <n v="0"/>
    <n v="0"/>
    <n v="0"/>
    <n v="0"/>
    <n v="127.61538461538461"/>
    <n v="101.38333333333334"/>
    <n v="26.5"/>
    <n v="0"/>
    <n v="0"/>
    <n v="0"/>
    <n v="0"/>
    <n v="135.78731638461537"/>
    <n v="79.040000000000006"/>
    <n v="0"/>
  </r>
  <r>
    <d v="2020-05-01T00:00:00"/>
    <x v="1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1"/>
    <n v="0"/>
    <n v="2213"/>
    <n v="485.20024999999998"/>
    <n v="0"/>
    <n v="0"/>
    <n v="0"/>
    <n v="0"/>
    <n v="0"/>
    <n v="0"/>
    <n v="0"/>
    <n v="0"/>
    <n v="0"/>
    <n v="0"/>
    <n v="127.67307692307693"/>
    <n v="101.42916666666667"/>
    <n v="26.5"/>
    <n v="0"/>
    <n v="0"/>
    <n v="0"/>
    <n v="0"/>
    <n v="57.24212245192308"/>
    <n v="0"/>
    <n v="0"/>
  </r>
  <r>
    <d v="2020-05-01T00:00:00"/>
    <x v="1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2214"/>
    <n v="485.41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2215"/>
    <n v="485.63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2216"/>
    <n v="485.858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2217"/>
    <n v="486.07725000000005"/>
    <n v="0"/>
    <n v="0"/>
    <n v="0"/>
    <n v="0"/>
    <n v="0"/>
    <n v="0"/>
    <n v="0"/>
    <n v="0"/>
    <n v="0"/>
    <n v="0"/>
    <n v="127.90384615384615"/>
    <n v="101.61250000000001"/>
    <n v="26.5"/>
    <n v="0"/>
    <n v="0"/>
    <n v="0"/>
    <n v="0"/>
    <n v="57.334860721153845"/>
    <n v="0"/>
    <n v="0"/>
  </r>
  <r>
    <d v="2020-05-01T00:00:00"/>
    <x v="1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2218"/>
    <n v="486.29650000000004"/>
    <n v="0"/>
    <n v="0"/>
    <n v="0"/>
    <n v="0"/>
    <n v="0"/>
    <n v="0"/>
    <n v="0"/>
    <n v="0"/>
    <n v="0"/>
    <n v="0"/>
    <n v="127.96153846153847"/>
    <n v="101.65833333333335"/>
    <n v="26.5"/>
    <n v="0"/>
    <n v="0"/>
    <n v="0"/>
    <n v="0"/>
    <n v="57.358045288461547"/>
    <n v="0"/>
    <n v="0"/>
  </r>
  <r>
    <d v="2020-05-01T00:00:00"/>
    <x v="1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2219"/>
    <n v="486.515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1"/>
    <n v="0"/>
    <n v="2220"/>
    <n v="486.73500000000001"/>
    <n v="0"/>
    <n v="0"/>
    <n v="0"/>
    <n v="0"/>
    <n v="0"/>
    <n v="0"/>
    <n v="0"/>
    <n v="0"/>
    <n v="0"/>
    <n v="0"/>
    <n v="128.07692307692309"/>
    <n v="101.75000000000001"/>
    <n v="26.5"/>
    <n v="0"/>
    <n v="0"/>
    <n v="0"/>
    <n v="0"/>
    <n v="57.404414423076929"/>
    <n v="0"/>
    <n v="0"/>
  </r>
  <r>
    <d v="2020-05-01T00:00:00"/>
    <x v="1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1"/>
    <n v="0"/>
    <n v="2221"/>
    <n v="486.95425000000006"/>
    <n v="0"/>
    <n v="0"/>
    <n v="0"/>
    <n v="0"/>
    <n v="0"/>
    <n v="0"/>
    <n v="0"/>
    <n v="0"/>
    <n v="0"/>
    <n v="0"/>
    <n v="128.13461538461539"/>
    <n v="101.79583333333335"/>
    <n v="26.5"/>
    <n v="0"/>
    <n v="0"/>
    <n v="0"/>
    <n v="0"/>
    <n v="57.427598990384617"/>
    <n v="0"/>
    <n v="0"/>
  </r>
  <r>
    <d v="2020-05-01T00:00:00"/>
    <x v="1"/>
    <s v="P"/>
    <s v="Active"/>
    <n v="451"/>
    <x v="450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1998-10-30T00:00:00"/>
    <n v="21"/>
    <s v="J"/>
    <n v="30"/>
    <n v="2.5"/>
    <n v="39"/>
    <x v="0"/>
    <n v="1"/>
    <n v="31"/>
    <n v="0"/>
    <n v="2222"/>
    <n v="487.17349999999999"/>
    <n v="0"/>
    <n v="0"/>
    <n v="0"/>
    <n v="0"/>
    <n v="0"/>
    <n v="0"/>
    <n v="0"/>
    <n v="0"/>
    <n v="0"/>
    <n v="0"/>
    <n v="128.19230769230768"/>
    <n v="101.84166666666667"/>
    <n v="26.5"/>
    <n v="0"/>
    <n v="0"/>
    <n v="0"/>
    <n v="0"/>
    <n v="57.450783557692304"/>
    <n v="0"/>
    <n v="0"/>
  </r>
  <r>
    <d v="2020-05-01T00:00:00"/>
    <x v="1"/>
    <s v="P"/>
    <s v="Active"/>
    <n v="452"/>
    <x v="451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0-10-19T00:00:00"/>
    <n v="19"/>
    <s v="J"/>
    <n v="30"/>
    <n v="2.5"/>
    <n v="39"/>
    <x v="0"/>
    <n v="1"/>
    <n v="31"/>
    <n v="0"/>
    <n v="2223"/>
    <n v="487.39275000000004"/>
    <n v="0"/>
    <n v="0"/>
    <n v="0"/>
    <n v="0"/>
    <n v="0"/>
    <n v="0"/>
    <n v="0"/>
    <n v="0"/>
    <n v="0"/>
    <n v="0"/>
    <n v="128.25"/>
    <n v="101.8875"/>
    <n v="26.5"/>
    <n v="0"/>
    <n v="0"/>
    <n v="0"/>
    <n v="0"/>
    <n v="57.473968124999999"/>
    <n v="0"/>
    <n v="0"/>
  </r>
  <r>
    <d v="2020-05-01T00:00:00"/>
    <x v="1"/>
    <s v="P"/>
    <s v="Active"/>
    <n v="453"/>
    <x v="452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1-07-26T00:00:00"/>
    <n v="18"/>
    <s v="J"/>
    <n v="30"/>
    <n v="2.5"/>
    <n v="39"/>
    <x v="0"/>
    <n v="1"/>
    <n v="31"/>
    <n v="0"/>
    <n v="2224"/>
    <n v="487.61200000000008"/>
    <n v="0"/>
    <n v="0"/>
    <n v="0"/>
    <n v="0"/>
    <n v="0"/>
    <n v="0"/>
    <n v="0"/>
    <n v="0"/>
    <n v="0"/>
    <n v="0"/>
    <n v="128.30769230769229"/>
    <n v="101.93333333333335"/>
    <n v="26.5"/>
    <n v="0"/>
    <n v="0"/>
    <n v="0"/>
    <n v="0"/>
    <n v="57.497152692307701"/>
    <n v="0"/>
    <n v="0"/>
  </r>
  <r>
    <d v="2020-05-01T00:00:00"/>
    <x v="1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1"/>
    <n v="0"/>
    <n v="2225"/>
    <n v="487.83125000000001"/>
    <n v="0"/>
    <n v="0"/>
    <n v="0"/>
    <n v="0"/>
    <n v="0"/>
    <n v="0"/>
    <n v="0"/>
    <n v="0"/>
    <n v="0"/>
    <n v="0"/>
    <n v="128.36538461538461"/>
    <n v="101.97916666666667"/>
    <n v="26.5"/>
    <n v="0"/>
    <n v="0"/>
    <n v="0"/>
    <n v="0"/>
    <n v="57.520337259615381"/>
    <n v="0"/>
    <n v="0"/>
  </r>
  <r>
    <d v="2020-05-01T00:00:00"/>
    <x v="1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1"/>
    <n v="0"/>
    <n v="2226"/>
    <n v="488.05050000000006"/>
    <n v="0"/>
    <n v="0"/>
    <n v="0"/>
    <n v="0"/>
    <n v="0"/>
    <n v="0"/>
    <n v="0"/>
    <n v="0"/>
    <n v="0"/>
    <n v="0"/>
    <n v="128.42307692307693"/>
    <n v="102.02500000000001"/>
    <n v="26.5"/>
    <n v="0"/>
    <n v="0"/>
    <n v="0"/>
    <n v="0"/>
    <n v="57.543521826923083"/>
    <n v="0"/>
    <n v="0"/>
  </r>
  <r>
    <d v="2020-05-01T00:00:00"/>
    <x v="1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1"/>
    <n v="0"/>
    <n v="2227"/>
    <n v="488.26975000000004"/>
    <n v="0"/>
    <n v="0"/>
    <n v="0"/>
    <n v="0"/>
    <n v="0"/>
    <n v="0"/>
    <n v="0"/>
    <n v="0"/>
    <n v="0"/>
    <n v="0"/>
    <n v="128.48076923076923"/>
    <n v="102.07083333333334"/>
    <n v="26.5"/>
    <n v="0"/>
    <n v="0"/>
    <n v="0"/>
    <n v="0"/>
    <n v="57.566706394230771"/>
    <n v="0"/>
    <n v="0"/>
  </r>
  <r>
    <d v="2020-05-01T00:00:00"/>
    <x v="1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1"/>
    <n v="0"/>
    <n v="2228"/>
    <n v="488.48900000000003"/>
    <n v="0"/>
    <n v="0"/>
    <n v="0"/>
    <n v="0"/>
    <n v="0"/>
    <n v="0"/>
    <n v="0"/>
    <n v="0"/>
    <n v="0"/>
    <n v="0"/>
    <n v="128.53846153846155"/>
    <n v="102.11666666666667"/>
    <n v="26.5"/>
    <n v="0"/>
    <n v="0"/>
    <n v="0"/>
    <n v="0"/>
    <n v="57.589890961538465"/>
    <n v="0"/>
    <n v="0"/>
  </r>
  <r>
    <d v="2020-05-01T00:00:00"/>
    <x v="1"/>
    <s v="P"/>
    <s v="Active"/>
    <n v="458"/>
    <x v="457"/>
    <s v="N"/>
    <x v="53"/>
    <n v="1012"/>
    <x v="1"/>
    <s v="Niederl. 1"/>
    <n v="1"/>
    <s v="Department"/>
    <s v="Supervisor"/>
    <s v="Non-Mgm."/>
    <s v="kfm"/>
    <s v="M"/>
    <d v="2017-09-01T00:00:00"/>
    <d v="2020-08-31T00:00:00"/>
    <s v=""/>
    <n v="2"/>
    <d v="2001-08-18T00:00:00"/>
    <n v="18"/>
    <s v="J"/>
    <n v="30"/>
    <n v="2.5"/>
    <n v="39"/>
    <x v="0"/>
    <n v="1"/>
    <n v="31"/>
    <n v="0"/>
    <n v="2229"/>
    <n v="488.70825000000002"/>
    <n v="0"/>
    <n v="0"/>
    <n v="0"/>
    <n v="0"/>
    <n v="0"/>
    <n v="0"/>
    <n v="0"/>
    <n v="0"/>
    <n v="0"/>
    <n v="0"/>
    <n v="128.59615384615384"/>
    <n v="102.16250000000001"/>
    <n v="26.5"/>
    <n v="0"/>
    <n v="0"/>
    <n v="0"/>
    <n v="0"/>
    <n v="57.613075528846153"/>
    <n v="0"/>
    <n v="0"/>
  </r>
  <r>
    <d v="2020-05-01T00:00:00"/>
    <x v="1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1"/>
    <n v="0"/>
    <n v="2230"/>
    <n v="488.92750000000001"/>
    <n v="0"/>
    <n v="0"/>
    <n v="0"/>
    <n v="0"/>
    <n v="0"/>
    <n v="0"/>
    <n v="0"/>
    <n v="0"/>
    <n v="0"/>
    <n v="0"/>
    <n v="128.65384615384616"/>
    <n v="102.20833333333334"/>
    <n v="26.5"/>
    <n v="0"/>
    <n v="0"/>
    <n v="0"/>
    <n v="0"/>
    <n v="57.636260096153855"/>
    <n v="0"/>
    <n v="0"/>
  </r>
  <r>
    <d v="2020-05-01T00:00:00"/>
    <x v="1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1"/>
    <n v="0"/>
    <n v="2231"/>
    <n v="489.14675"/>
    <n v="0"/>
    <n v="0"/>
    <n v="0"/>
    <n v="0"/>
    <n v="0"/>
    <n v="0"/>
    <n v="0"/>
    <n v="0"/>
    <n v="0"/>
    <n v="0"/>
    <n v="128.71153846153845"/>
    <n v="102.25416666666666"/>
    <n v="26.5"/>
    <n v="0"/>
    <n v="0"/>
    <n v="0"/>
    <n v="0"/>
    <n v="57.659444663461535"/>
    <n v="0"/>
    <n v="0"/>
  </r>
  <r>
    <d v="2020-05-01T00:00:00"/>
    <x v="1"/>
    <s v="P"/>
    <s v="Active"/>
    <n v="461"/>
    <x v="460"/>
    <s v="N"/>
    <x v="51"/>
    <n v="1092"/>
    <x v="3"/>
    <s v="Niederl. 8"/>
    <n v="1"/>
    <s v="Department"/>
    <s v="Supervisor"/>
    <s v="Non-Mgm."/>
    <s v="kfm"/>
    <s v="M"/>
    <d v="2017-09-01T00:00:00"/>
    <d v="2020-08-31T00:00:00"/>
    <s v=""/>
    <n v="2"/>
    <d v="1999-02-06T00:00:00"/>
    <n v="20"/>
    <s v="J"/>
    <n v="30"/>
    <n v="2.5"/>
    <n v="39"/>
    <x v="0"/>
    <n v="1"/>
    <n v="31"/>
    <n v="0"/>
    <n v="2232"/>
    <n v="489.36599999999999"/>
    <n v="0"/>
    <n v="0"/>
    <n v="0"/>
    <n v="0"/>
    <n v="0"/>
    <n v="0"/>
    <n v="0"/>
    <n v="0"/>
    <n v="0"/>
    <n v="0"/>
    <n v="128.76923076923077"/>
    <n v="102.30000000000001"/>
    <n v="26.5"/>
    <n v="0"/>
    <n v="0"/>
    <n v="0"/>
    <n v="0"/>
    <n v="57.682629230769237"/>
    <n v="0"/>
    <n v="0"/>
  </r>
  <r>
    <d v="2020-05-01T00:00:00"/>
    <x v="1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1"/>
    <n v="0"/>
    <n v="2233"/>
    <n v="489.58525000000003"/>
    <n v="0"/>
    <n v="0"/>
    <n v="0"/>
    <n v="0"/>
    <n v="0"/>
    <n v="0"/>
    <n v="0"/>
    <n v="0"/>
    <n v="0"/>
    <n v="0"/>
    <n v="128.82692307692307"/>
    <n v="102.34583333333335"/>
    <n v="26.5"/>
    <n v="0"/>
    <n v="0"/>
    <n v="0"/>
    <n v="0"/>
    <n v="57.705813798076925"/>
    <n v="0"/>
    <n v="0"/>
  </r>
  <r>
    <d v="2020-05-01T00:00:00"/>
    <x v="1"/>
    <s v="P"/>
    <s v="Active"/>
    <n v="463"/>
    <x v="462"/>
    <s v="N"/>
    <x v="51"/>
    <n v="1092"/>
    <x v="7"/>
    <s v="Niederl. 9"/>
    <n v="1"/>
    <s v="Department"/>
    <s v="Supervisor"/>
    <s v="Non-Mgm."/>
    <s v="kfm"/>
    <s v="W"/>
    <d v="2017-09-01T00:00:00"/>
    <d v="2020-08-31T00:00:00"/>
    <s v=""/>
    <n v="2"/>
    <d v="1996-06-16T00:00:00"/>
    <n v="23"/>
    <s v="J"/>
    <n v="30"/>
    <n v="2.5"/>
    <n v="39"/>
    <x v="0"/>
    <n v="1"/>
    <n v="31"/>
    <n v="0"/>
    <n v="2234"/>
    <n v="489.80450000000002"/>
    <n v="0"/>
    <n v="0"/>
    <n v="0"/>
    <n v="0"/>
    <n v="0"/>
    <n v="0"/>
    <n v="0"/>
    <n v="0"/>
    <n v="0"/>
    <n v="0"/>
    <n v="128.88461538461539"/>
    <n v="102.39166666666667"/>
    <n v="26.5"/>
    <n v="0"/>
    <n v="0"/>
    <n v="0"/>
    <n v="0"/>
    <n v="57.728998365384619"/>
    <n v="0"/>
    <n v="0"/>
  </r>
  <r>
    <d v="2020-05-01T00:00:00"/>
    <x v="1"/>
    <s v="P"/>
    <s v="Active"/>
    <n v="464"/>
    <x v="463"/>
    <s v="N"/>
    <x v="51"/>
    <n v="1092"/>
    <x v="0"/>
    <s v="Niederl. 3"/>
    <n v="1"/>
    <s v="Department"/>
    <s v="Supervisor"/>
    <s v="Non-Mgm."/>
    <s v="kfm"/>
    <s v="M"/>
    <d v="2017-09-01T00:00:00"/>
    <d v="2020-08-31T00:00:00"/>
    <s v=""/>
    <n v="2"/>
    <d v="2000-10-30T00:00:00"/>
    <n v="19"/>
    <s v="J"/>
    <n v="30"/>
    <n v="2.5"/>
    <n v="39"/>
    <x v="0"/>
    <n v="1"/>
    <n v="31"/>
    <n v="0"/>
    <n v="2235"/>
    <n v="490.02375000000001"/>
    <n v="0"/>
    <n v="0"/>
    <n v="0"/>
    <n v="0"/>
    <n v="0"/>
    <n v="0"/>
    <n v="0"/>
    <n v="0"/>
    <n v="0"/>
    <n v="0"/>
    <n v="128.94230769230771"/>
    <n v="102.43750000000001"/>
    <n v="26.5"/>
    <n v="0"/>
    <n v="0"/>
    <n v="0"/>
    <n v="0"/>
    <n v="57.752182932692321"/>
    <n v="0"/>
    <n v="0"/>
  </r>
  <r>
    <d v="2020-05-01T00:00:00"/>
    <x v="1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2236"/>
    <n v="490.243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2237"/>
    <n v="490.46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2238"/>
    <n v="490.68150000000003"/>
    <n v="0"/>
    <n v="0"/>
    <n v="0"/>
    <n v="0"/>
    <n v="0"/>
    <n v="0"/>
    <n v="0"/>
    <n v="0"/>
    <n v="0"/>
    <n v="0"/>
    <n v="129.11538461538461"/>
    <n v="102.575"/>
    <n v="26.5"/>
    <n v="0"/>
    <n v="0"/>
    <n v="0"/>
    <n v="0"/>
    <n v="57.821736634615391"/>
    <n v="0"/>
    <n v="0"/>
  </r>
  <r>
    <d v="2020-05-01T00:00:00"/>
    <x v="1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2239"/>
    <n v="490.90075000000002"/>
    <n v="0"/>
    <n v="0"/>
    <n v="0"/>
    <n v="0"/>
    <n v="0"/>
    <n v="0"/>
    <n v="0"/>
    <n v="0"/>
    <n v="0"/>
    <n v="0"/>
    <n v="129.17307692307693"/>
    <n v="102.62083333333335"/>
    <n v="26.5"/>
    <n v="0"/>
    <n v="0"/>
    <n v="0"/>
    <n v="0"/>
    <n v="57.844921201923093"/>
    <n v="0"/>
    <n v="0"/>
  </r>
  <r>
    <d v="2020-05-01T00:00:00"/>
    <x v="1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2240"/>
    <n v="491.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05-01T00:00:00"/>
    <x v="1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2241"/>
    <n v="491.339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2242"/>
    <n v="491.55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2243"/>
    <n v="491.777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2244"/>
    <n v="491.997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2245"/>
    <n v="492.216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2246"/>
    <n v="492.435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2247"/>
    <n v="492.654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05-01T00:00:00"/>
    <x v="1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2248"/>
    <n v="492.87400000000002"/>
    <n v="0"/>
    <n v="0"/>
    <n v="30"/>
    <n v="0"/>
    <n v="320.83"/>
    <n v="0"/>
    <n v="0"/>
    <n v="0"/>
    <n v="0"/>
    <n v="0"/>
    <n v="129.69230769230771"/>
    <n v="103.03333333333335"/>
    <n v="26.5"/>
    <n v="0"/>
    <n v="0"/>
    <n v="0"/>
    <n v="0"/>
    <n v="136.62196080769229"/>
    <n v="78.66"/>
    <n v="0"/>
  </r>
  <r>
    <d v="2020-05-01T00:00:00"/>
    <x v="1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2249"/>
    <n v="493.09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2250"/>
    <n v="493.3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2251"/>
    <n v="493.53175000000005"/>
    <n v="0"/>
    <n v="0"/>
    <n v="0"/>
    <n v="0"/>
    <n v="0"/>
    <n v="0"/>
    <n v="0"/>
    <n v="0"/>
    <n v="0"/>
    <n v="0"/>
    <n v="129.86538461538461"/>
    <n v="103.17083333333335"/>
    <n v="26.5"/>
    <n v="0"/>
    <n v="0"/>
    <n v="0"/>
    <n v="0"/>
    <n v="58.123136009615394"/>
    <n v="0"/>
    <n v="0"/>
  </r>
  <r>
    <d v="2020-05-01T00:00:00"/>
    <x v="1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2252"/>
    <n v="493.75099999999998"/>
    <n v="0"/>
    <n v="0"/>
    <n v="30"/>
    <n v="0"/>
    <n v="0"/>
    <n v="1082.5"/>
    <n v="0"/>
    <n v="0"/>
    <n v="0"/>
    <n v="0"/>
    <n v="129.92307692307691"/>
    <n v="103.21666666666667"/>
    <n v="26.5"/>
    <n v="0"/>
    <n v="0"/>
    <n v="0"/>
    <n v="0"/>
    <n v="307.2906955769231"/>
    <n v="78.28"/>
    <n v="0"/>
  </r>
  <r>
    <d v="2020-05-01T00:00:00"/>
    <x v="1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2253"/>
    <n v="493.97025000000008"/>
    <n v="0"/>
    <n v="0"/>
    <n v="0"/>
    <n v="0"/>
    <n v="0"/>
    <n v="0"/>
    <n v="0"/>
    <n v="0"/>
    <n v="0"/>
    <n v="0"/>
    <n v="129.98076923076923"/>
    <n v="103.2625"/>
    <n v="26.5"/>
    <n v="0"/>
    <n v="0"/>
    <n v="0"/>
    <n v="0"/>
    <n v="58.169505144230769"/>
    <n v="0"/>
    <n v="0"/>
  </r>
  <r>
    <d v="2020-05-01T00:00:00"/>
    <x v="1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2254"/>
    <n v="494.18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2255"/>
    <n v="494.40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2256"/>
    <n v="494.628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05-01T00:00:00"/>
    <x v="1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2257"/>
    <n v="494.847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2258"/>
    <n v="495.066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2259"/>
    <n v="495.28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2260"/>
    <n v="495.505"/>
    <n v="0"/>
    <n v="0"/>
    <n v="0"/>
    <n v="0"/>
    <n v="0"/>
    <n v="0"/>
    <n v="0"/>
    <n v="0"/>
    <n v="0"/>
    <n v="0"/>
    <n v="130.38461538461539"/>
    <n v="103.58333333333334"/>
    <n v="26.5"/>
    <n v="0"/>
    <n v="0"/>
    <n v="0"/>
    <n v="0"/>
    <n v="58.331797115384617"/>
    <n v="0"/>
    <n v="1.9716666666666665"/>
  </r>
  <r>
    <d v="2020-05-01T00:00:00"/>
    <x v="1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2261"/>
    <n v="495.72425000000004"/>
    <n v="0"/>
    <n v="0"/>
    <n v="0"/>
    <n v="0"/>
    <n v="0"/>
    <n v="0"/>
    <n v="0"/>
    <n v="0"/>
    <n v="0"/>
    <n v="0"/>
    <n v="130.44230769230771"/>
    <n v="103.62916666666666"/>
    <n v="26.5"/>
    <n v="0"/>
    <n v="0"/>
    <n v="0"/>
    <n v="0"/>
    <n v="58.354981682692305"/>
    <n v="0"/>
    <n v="1.9716666666666665"/>
  </r>
  <r>
    <d v="2020-05-01T00:00:00"/>
    <x v="1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2262"/>
    <n v="495.943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2263"/>
    <n v="496.16275000000002"/>
    <n v="0"/>
    <n v="0"/>
    <n v="0"/>
    <n v="0"/>
    <n v="0"/>
    <n v="0"/>
    <n v="0"/>
    <n v="0"/>
    <n v="0"/>
    <n v="0"/>
    <n v="130.55769230769232"/>
    <n v="103.72083333333335"/>
    <n v="26.5"/>
    <n v="0"/>
    <n v="0"/>
    <n v="0"/>
    <n v="0"/>
    <n v="58.401350817307701"/>
    <n v="0"/>
    <n v="1.9716666666666665"/>
  </r>
  <r>
    <d v="2020-05-01T00:00:00"/>
    <x v="1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2264"/>
    <n v="496.38200000000001"/>
    <n v="0"/>
    <n v="0"/>
    <n v="0"/>
    <n v="0"/>
    <n v="0"/>
    <n v="0"/>
    <n v="0"/>
    <n v="0"/>
    <n v="0"/>
    <n v="0"/>
    <n v="130.61538461538461"/>
    <n v="103.76666666666667"/>
    <n v="26.5"/>
    <n v="0"/>
    <n v="0"/>
    <n v="0"/>
    <n v="0"/>
    <n v="58.424535384615389"/>
    <n v="0"/>
    <n v="1.9716666666666665"/>
  </r>
  <r>
    <d v="2020-05-01T00:00:00"/>
    <x v="1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2265"/>
    <n v="496.60125000000005"/>
    <n v="0"/>
    <n v="0"/>
    <n v="0"/>
    <n v="0"/>
    <n v="0"/>
    <n v="0"/>
    <n v="0"/>
    <n v="0"/>
    <n v="0"/>
    <n v="0"/>
    <n v="130.67307692307691"/>
    <n v="103.81250000000001"/>
    <n v="26.5"/>
    <n v="0"/>
    <n v="0"/>
    <n v="0"/>
    <n v="0"/>
    <n v="58.447719951923077"/>
    <n v="0"/>
    <n v="1.9716666666666665"/>
  </r>
  <r>
    <d v="2020-05-01T00:00:00"/>
    <x v="1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2266"/>
    <n v="496.820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2267"/>
    <n v="497.03975000000003"/>
    <n v="0"/>
    <n v="0"/>
    <n v="0"/>
    <n v="0"/>
    <n v="0"/>
    <n v="0"/>
    <n v="0"/>
    <n v="0"/>
    <n v="0"/>
    <n v="0"/>
    <n v="130.78846153846155"/>
    <n v="103.90416666666667"/>
    <n v="26.5"/>
    <n v="0"/>
    <n v="0"/>
    <n v="0"/>
    <n v="0"/>
    <n v="58.494089086538473"/>
    <n v="0"/>
    <n v="1.9716666666666665"/>
  </r>
  <r>
    <d v="2020-05-01T00:00:00"/>
    <x v="1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2268"/>
    <n v="497.25900000000001"/>
    <n v="0"/>
    <n v="0"/>
    <n v="0"/>
    <n v="0"/>
    <n v="0"/>
    <n v="0"/>
    <n v="0"/>
    <n v="0"/>
    <n v="0"/>
    <n v="0"/>
    <n v="130.84615384615384"/>
    <n v="103.95"/>
    <n v="26.5"/>
    <n v="0"/>
    <n v="0"/>
    <n v="0"/>
    <n v="0"/>
    <n v="58.517273653846161"/>
    <n v="0"/>
    <n v="1.9716666666666665"/>
  </r>
  <r>
    <d v="2020-05-01T00:00:00"/>
    <x v="1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2269"/>
    <n v="497.47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2270"/>
    <n v="497.697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2271"/>
    <n v="497.91675000000004"/>
    <n v="0"/>
    <n v="0"/>
    <n v="30"/>
    <n v="0"/>
    <n v="99.31"/>
    <n v="2970"/>
    <n v="0"/>
    <n v="0"/>
    <n v="0"/>
    <n v="0"/>
    <n v="131.01923076923077"/>
    <n v="104.08750000000001"/>
    <n v="26.5"/>
    <n v="0"/>
    <n v="0"/>
    <n v="0"/>
    <n v="0"/>
    <n v="752.67730185576931"/>
    <n v="109.44"/>
    <n v="1.9716666666666665"/>
  </r>
  <r>
    <d v="2020-05-01T00:00:00"/>
    <x v="1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2272"/>
    <n v="498.13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2273"/>
    <n v="498.35525000000001"/>
    <n v="0"/>
    <n v="0"/>
    <n v="0"/>
    <n v="0"/>
    <n v="0"/>
    <n v="0"/>
    <n v="0"/>
    <n v="0"/>
    <n v="0"/>
    <n v="0"/>
    <n v="131.13461538461539"/>
    <n v="104.17916666666667"/>
    <n v="26.5"/>
    <n v="0"/>
    <n v="0"/>
    <n v="0"/>
    <n v="0"/>
    <n v="58.633196490384613"/>
    <n v="0"/>
    <n v="1.9716666666666665"/>
  </r>
  <r>
    <d v="2020-05-01T00:00:00"/>
    <x v="1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2274"/>
    <n v="498.5745"/>
    <n v="0"/>
    <n v="0"/>
    <n v="0"/>
    <n v="0"/>
    <n v="0"/>
    <n v="0"/>
    <n v="0"/>
    <n v="0"/>
    <n v="0"/>
    <n v="0"/>
    <n v="131.19230769230768"/>
    <n v="104.22500000000001"/>
    <n v="26.5"/>
    <n v="0"/>
    <n v="0"/>
    <n v="0"/>
    <n v="0"/>
    <n v="58.656381057692315"/>
    <n v="0"/>
    <n v="1.9716666666666665"/>
  </r>
  <r>
    <d v="2020-05-01T00:00:00"/>
    <x v="1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2275"/>
    <n v="498.793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2276"/>
    <n v="499.01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2277"/>
    <n v="499.23225000000002"/>
    <n v="0"/>
    <n v="0"/>
    <n v="30"/>
    <n v="0"/>
    <n v="108.33"/>
    <n v="1625"/>
    <n v="0"/>
    <n v="0"/>
    <n v="0"/>
    <n v="0"/>
    <n v="131.36538461538461"/>
    <n v="104.36250000000001"/>
    <n v="26.5"/>
    <n v="0"/>
    <n v="0"/>
    <n v="0"/>
    <n v="0"/>
    <n v="453.62368825961534"/>
    <n v="101.65"/>
    <n v="1.9716666666666665"/>
  </r>
  <r>
    <d v="2020-05-01T00:00:00"/>
    <x v="1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2278"/>
    <n v="499.451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05-01T00:00:00"/>
    <x v="1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2279"/>
    <n v="499.670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05-01T00:00:00"/>
    <x v="1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2280"/>
    <n v="499.89000000000004"/>
    <n v="0"/>
    <n v="0"/>
    <n v="0"/>
    <n v="0"/>
    <n v="0"/>
    <n v="0"/>
    <n v="0"/>
    <n v="0"/>
    <n v="0"/>
    <n v="0"/>
    <n v="131.53846153846155"/>
    <n v="104.50000000000001"/>
    <n v="26.5"/>
    <n v="0"/>
    <n v="0"/>
    <n v="0"/>
    <n v="0"/>
    <n v="58.795488461538469"/>
    <n v="0"/>
    <n v="1.9716666666666665"/>
  </r>
  <r>
    <d v="2020-05-01T00:00:00"/>
    <x v="1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2281"/>
    <n v="500.109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5-01T00:00:00"/>
    <x v="1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2282"/>
    <n v="500.32850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5-01T00:00:00"/>
    <x v="1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2283"/>
    <n v="500.54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2284"/>
    <n v="500.767"/>
    <n v="0"/>
    <n v="0"/>
    <n v="0"/>
    <n v="0"/>
    <n v="0"/>
    <n v="0"/>
    <n v="0"/>
    <n v="0"/>
    <n v="0"/>
    <n v="0"/>
    <n v="131.76923076923077"/>
    <n v="104.68333333333335"/>
    <n v="26.5"/>
    <n v="0"/>
    <n v="0"/>
    <n v="0"/>
    <n v="0"/>
    <n v="58.888226730769233"/>
    <n v="0"/>
    <n v="1.9716666666666665"/>
  </r>
  <r>
    <d v="2020-05-01T00:00:00"/>
    <x v="1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2285"/>
    <n v="500.986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2286"/>
    <n v="501.205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2287"/>
    <n v="501.424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2288"/>
    <n v="501.64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2289"/>
    <n v="501.86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2290"/>
    <n v="502.08250000000004"/>
    <n v="0"/>
    <n v="0"/>
    <n v="0"/>
    <n v="0"/>
    <n v="0"/>
    <n v="0"/>
    <n v="0"/>
    <n v="0"/>
    <n v="0"/>
    <n v="0"/>
    <n v="132.11538461538461"/>
    <n v="104.95833333333334"/>
    <n v="26.5"/>
    <n v="0"/>
    <n v="0"/>
    <n v="0"/>
    <n v="0"/>
    <n v="59.027334134615387"/>
    <n v="0"/>
    <n v="1.9716666666666665"/>
  </r>
  <r>
    <d v="2020-05-01T00:00:00"/>
    <x v="1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2291"/>
    <n v="502.3017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5-01T00:00:00"/>
    <x v="1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2292"/>
    <n v="502.52100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5-01T00:00:00"/>
    <x v="1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2293"/>
    <n v="502.74025"/>
    <n v="0"/>
    <n v="0"/>
    <n v="0"/>
    <n v="0"/>
    <n v="0"/>
    <n v="0"/>
    <n v="0"/>
    <n v="0"/>
    <n v="0"/>
    <n v="0"/>
    <n v="132.28846153846152"/>
    <n v="105.09583333333335"/>
    <n v="26.5"/>
    <n v="0"/>
    <n v="0"/>
    <n v="0"/>
    <n v="0"/>
    <n v="59.096887836538457"/>
    <n v="0"/>
    <n v="1.9716666666666665"/>
  </r>
  <r>
    <d v="2020-05-01T00:00:00"/>
    <x v="1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2294"/>
    <n v="502.959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2295"/>
    <n v="503.178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2296"/>
    <n v="503.39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2297"/>
    <n v="503.617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2298"/>
    <n v="503.83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2299"/>
    <n v="504.05575000000005"/>
    <n v="0"/>
    <n v="0"/>
    <n v="30"/>
    <n v="0"/>
    <n v="108.33"/>
    <n v="0"/>
    <n v="0"/>
    <n v="0"/>
    <n v="0"/>
    <n v="0"/>
    <n v="132.63461538461539"/>
    <n v="105.37083333333335"/>
    <n v="26.5"/>
    <n v="0"/>
    <n v="0"/>
    <n v="0"/>
    <n v="0"/>
    <n v="90.21499874038463"/>
    <n v="78.66"/>
    <n v="1.9716666666666665"/>
  </r>
  <r>
    <d v="2020-05-01T00:00:00"/>
    <x v="1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2300"/>
    <n v="504.27500000000003"/>
    <n v="0"/>
    <n v="0"/>
    <n v="0"/>
    <n v="0"/>
    <n v="0"/>
    <n v="0"/>
    <n v="0"/>
    <n v="0"/>
    <n v="0"/>
    <n v="0"/>
    <n v="132.69230769230768"/>
    <n v="105.41666666666667"/>
    <n v="26.5"/>
    <n v="0"/>
    <n v="0"/>
    <n v="0"/>
    <n v="0"/>
    <n v="59.259179807692313"/>
    <n v="0"/>
    <n v="1.9716666666666665"/>
  </r>
  <r>
    <d v="2020-05-01T00:00:00"/>
    <x v="1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2301"/>
    <n v="504.49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2302"/>
    <n v="504.7134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2303"/>
    <n v="504.93275000000006"/>
    <n v="0"/>
    <n v="0"/>
    <n v="0"/>
    <n v="0"/>
    <n v="0"/>
    <n v="0"/>
    <n v="0"/>
    <n v="0"/>
    <n v="0"/>
    <n v="0"/>
    <n v="132.86538461538461"/>
    <n v="105.55416666666667"/>
    <n v="26.5"/>
    <n v="0"/>
    <n v="0"/>
    <n v="0"/>
    <n v="0"/>
    <n v="59.328733509615397"/>
    <n v="0"/>
    <n v="1.9716666666666665"/>
  </r>
  <r>
    <d v="2020-05-01T00:00:00"/>
    <x v="1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2304"/>
    <n v="505.152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2305"/>
    <n v="505.37125000000003"/>
    <n v="0"/>
    <n v="0"/>
    <n v="30"/>
    <n v="0"/>
    <n v="108.33"/>
    <n v="2300"/>
    <n v="0"/>
    <n v="0"/>
    <n v="0"/>
    <n v="0"/>
    <n v="132.98076923076923"/>
    <n v="105.64583333333334"/>
    <n v="26.5"/>
    <n v="0"/>
    <n v="0"/>
    <n v="0"/>
    <n v="0"/>
    <n v="605.43910614423078"/>
    <n v="100.51"/>
    <n v="1.9716666666666665"/>
  </r>
  <r>
    <d v="2020-05-01T00:00:00"/>
    <x v="1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2306"/>
    <n v="505.59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2307"/>
    <n v="505.80975000000001"/>
    <n v="0"/>
    <n v="0"/>
    <n v="0"/>
    <n v="0"/>
    <n v="0"/>
    <n v="0"/>
    <n v="0"/>
    <n v="0"/>
    <n v="0"/>
    <n v="0"/>
    <n v="133.09615384615384"/>
    <n v="105.73750000000001"/>
    <n v="26.5"/>
    <n v="0"/>
    <n v="0"/>
    <n v="0"/>
    <n v="0"/>
    <n v="59.421471778846161"/>
    <n v="0"/>
    <n v="1.9716666666666665"/>
  </r>
  <r>
    <d v="2020-05-01T00:00:00"/>
    <x v="1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2308"/>
    <n v="506.029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2309"/>
    <n v="506.248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05-01T00:00:00"/>
    <x v="1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2310"/>
    <n v="506.46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2311"/>
    <n v="506.686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2312"/>
    <n v="506.906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2313"/>
    <n v="507.12525000000005"/>
    <n v="0"/>
    <n v="0"/>
    <n v="0"/>
    <n v="0"/>
    <n v="0"/>
    <n v="0"/>
    <n v="0"/>
    <n v="0"/>
    <n v="0"/>
    <n v="0"/>
    <n v="133.44230769230771"/>
    <n v="106.0125"/>
    <n v="26.5"/>
    <n v="0"/>
    <n v="0"/>
    <n v="0"/>
    <n v="0"/>
    <n v="59.560579182692315"/>
    <n v="0"/>
    <n v="1.9716666666666665"/>
  </r>
  <r>
    <d v="2020-05-01T00:00:00"/>
    <x v="1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2314"/>
    <n v="507.34450000000004"/>
    <n v="0"/>
    <n v="0"/>
    <n v="0"/>
    <n v="0"/>
    <n v="0"/>
    <n v="0"/>
    <n v="0"/>
    <n v="0"/>
    <n v="0"/>
    <n v="0"/>
    <n v="133.5"/>
    <n v="106.05833333333335"/>
    <n v="26.5"/>
    <n v="0"/>
    <n v="0"/>
    <n v="0"/>
    <n v="0"/>
    <n v="59.583763750000003"/>
    <n v="0"/>
    <n v="1.9716666666666665"/>
  </r>
  <r>
    <d v="2020-05-01T00:00:00"/>
    <x v="1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2315"/>
    <n v="507.56375000000003"/>
    <n v="0"/>
    <n v="0"/>
    <n v="30"/>
    <n v="0"/>
    <n v="454.51"/>
    <n v="875"/>
    <n v="0"/>
    <n v="0"/>
    <n v="0"/>
    <n v="0"/>
    <n v="133.55769230769229"/>
    <n v="106.10416666666667"/>
    <n v="26.5"/>
    <n v="0"/>
    <n v="0"/>
    <n v="0"/>
    <n v="0"/>
    <n v="364.06921281730774"/>
    <n v="91.01"/>
    <n v="1.9716666666666665"/>
  </r>
  <r>
    <d v="2020-05-01T00:00:00"/>
    <x v="1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2316"/>
    <n v="507.78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2317"/>
    <n v="508.002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2318"/>
    <n v="508.221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2319"/>
    <n v="508.440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2320"/>
    <n v="508.66"/>
    <n v="0"/>
    <n v="0"/>
    <n v="0"/>
    <n v="0"/>
    <n v="0"/>
    <n v="0"/>
    <n v="0"/>
    <n v="0"/>
    <n v="0"/>
    <n v="0"/>
    <n v="133.84615384615387"/>
    <n v="106.33333333333334"/>
    <n v="26.5"/>
    <n v="0"/>
    <n v="0"/>
    <n v="0"/>
    <n v="0"/>
    <n v="59.722871153846157"/>
    <n v="0"/>
    <n v="1.9716666666666665"/>
  </r>
  <r>
    <d v="2020-05-01T00:00:00"/>
    <x v="1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2321"/>
    <n v="508.87925000000001"/>
    <n v="0"/>
    <n v="0"/>
    <n v="0"/>
    <n v="0"/>
    <n v="0"/>
    <n v="0"/>
    <n v="0"/>
    <n v="0"/>
    <n v="0"/>
    <n v="0"/>
    <n v="133.90384615384616"/>
    <n v="106.37916666666668"/>
    <n v="26.5"/>
    <n v="0"/>
    <n v="0"/>
    <n v="0"/>
    <n v="0"/>
    <n v="59.746055721153859"/>
    <n v="0"/>
    <n v="1.9716666666666665"/>
  </r>
  <r>
    <d v="2020-05-01T00:00:00"/>
    <x v="1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2322"/>
    <n v="509.0985000000000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05-01T00:00:00"/>
    <x v="1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2323"/>
    <n v="509.31775000000005"/>
    <n v="0"/>
    <n v="0"/>
    <n v="0"/>
    <n v="0"/>
    <n v="0"/>
    <n v="0"/>
    <n v="0"/>
    <n v="0"/>
    <n v="0"/>
    <n v="0"/>
    <n v="134.01923076923077"/>
    <n v="106.47083333333335"/>
    <n v="26.5"/>
    <n v="0"/>
    <n v="0"/>
    <n v="0"/>
    <n v="0"/>
    <n v="59.792424855769241"/>
    <n v="0"/>
    <n v="1.9716666666666665"/>
  </r>
  <r>
    <d v="2020-05-01T00:00:00"/>
    <x v="1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2324"/>
    <n v="509.53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2325"/>
    <n v="509.75625000000002"/>
    <n v="0"/>
    <n v="0"/>
    <n v="0"/>
    <n v="0"/>
    <n v="0"/>
    <n v="0"/>
    <n v="0"/>
    <n v="0"/>
    <n v="0"/>
    <n v="0"/>
    <n v="134.13461538461539"/>
    <n v="106.56250000000001"/>
    <n v="26.5"/>
    <n v="0"/>
    <n v="0"/>
    <n v="0"/>
    <n v="0"/>
    <n v="59.838793990384623"/>
    <n v="0"/>
    <n v="1.9716666666666665"/>
  </r>
  <r>
    <d v="2020-05-01T00:00:00"/>
    <x v="1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2326"/>
    <n v="509.975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2327"/>
    <n v="510.19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2328"/>
    <n v="510.413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2329"/>
    <n v="510.63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2330"/>
    <n v="510.852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2331"/>
    <n v="511.07175000000007"/>
    <n v="0"/>
    <n v="0"/>
    <n v="0"/>
    <n v="0"/>
    <n v="0"/>
    <n v="0"/>
    <n v="0"/>
    <n v="0"/>
    <n v="0"/>
    <n v="0"/>
    <n v="134.48076923076923"/>
    <n v="106.83750000000001"/>
    <n v="26.5"/>
    <n v="0"/>
    <n v="0"/>
    <n v="0"/>
    <n v="0"/>
    <n v="59.977901394230777"/>
    <n v="0"/>
    <n v="1.9716666666666665"/>
  </r>
  <r>
    <d v="2020-05-01T00:00:00"/>
    <x v="1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2332"/>
    <n v="511.29100000000005"/>
    <n v="0"/>
    <n v="0"/>
    <n v="0"/>
    <n v="0"/>
    <n v="0"/>
    <n v="0"/>
    <n v="0"/>
    <n v="0"/>
    <n v="0"/>
    <n v="0"/>
    <n v="134.53846153846155"/>
    <n v="106.88333333333335"/>
    <n v="26.5"/>
    <n v="0"/>
    <n v="0"/>
    <n v="0"/>
    <n v="0"/>
    <n v="60.001085961538465"/>
    <n v="0"/>
    <n v="1.9716666666666665"/>
  </r>
  <r>
    <d v="2020-05-01T00:00:00"/>
    <x v="1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2333"/>
    <n v="511.51025000000004"/>
    <n v="0"/>
    <n v="0"/>
    <n v="30"/>
    <n v="0"/>
    <n v="54.17"/>
    <n v="250"/>
    <n v="0"/>
    <n v="0"/>
    <n v="0"/>
    <n v="0"/>
    <n v="134.59615384615384"/>
    <n v="106.92916666666667"/>
    <n v="26.5"/>
    <n v="0"/>
    <n v="0"/>
    <n v="0"/>
    <n v="0"/>
    <n v="134.86164202884618"/>
    <n v="79.040000000000006"/>
    <n v="1.9716666666666665"/>
  </r>
  <r>
    <d v="2020-05-01T00:00:00"/>
    <x v="1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2334"/>
    <n v="511.72950000000003"/>
    <n v="0"/>
    <n v="0"/>
    <n v="0"/>
    <n v="0"/>
    <n v="0"/>
    <n v="0"/>
    <n v="0"/>
    <n v="0"/>
    <n v="0"/>
    <n v="0"/>
    <n v="134.65384615384616"/>
    <n v="106.97500000000001"/>
    <n v="26.5"/>
    <n v="0"/>
    <n v="0"/>
    <n v="0"/>
    <n v="0"/>
    <n v="60.047455096153847"/>
    <n v="0"/>
    <n v="1.9716666666666665"/>
  </r>
  <r>
    <d v="2020-05-01T00:00:00"/>
    <x v="1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2335"/>
    <n v="511.948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2336"/>
    <n v="512.16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2337"/>
    <n v="512.38724999999999"/>
    <n v="0"/>
    <n v="0"/>
    <n v="0"/>
    <n v="0"/>
    <n v="0"/>
    <n v="0"/>
    <n v="0"/>
    <n v="0"/>
    <n v="0"/>
    <n v="0"/>
    <n v="134.82692307692307"/>
    <n v="107.11250000000001"/>
    <n v="26.5"/>
    <n v="0"/>
    <n v="0"/>
    <n v="0"/>
    <n v="0"/>
    <n v="60.117008798076917"/>
    <n v="0"/>
    <n v="1.9716666666666665"/>
  </r>
  <r>
    <d v="2020-05-01T00:00:00"/>
    <x v="1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2338"/>
    <n v="512.606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2339"/>
    <n v="512.82574999999997"/>
    <n v="0"/>
    <n v="0"/>
    <n v="30"/>
    <n v="0"/>
    <n v="45.14"/>
    <n v="0"/>
    <n v="0"/>
    <n v="0"/>
    <n v="0"/>
    <n v="0"/>
    <n v="134.94230769230771"/>
    <n v="107.20416666666667"/>
    <n v="26.5"/>
    <n v="0"/>
    <n v="0"/>
    <n v="0"/>
    <n v="0"/>
    <n v="76.99098093269231"/>
    <n v="78.28"/>
    <n v="1.9716666666666665"/>
  </r>
  <r>
    <d v="2020-05-01T00:00:00"/>
    <x v="1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2340"/>
    <n v="513.04500000000007"/>
    <n v="0"/>
    <n v="0"/>
    <n v="0"/>
    <n v="0"/>
    <n v="0"/>
    <n v="0"/>
    <n v="0"/>
    <n v="0"/>
    <n v="0"/>
    <n v="0"/>
    <n v="135"/>
    <n v="107.25000000000001"/>
    <n v="26.5"/>
    <n v="0"/>
    <n v="0"/>
    <n v="0"/>
    <n v="0"/>
    <n v="60.186562500000001"/>
    <n v="0"/>
    <n v="1.9716666666666665"/>
  </r>
  <r>
    <d v="2020-05-01T00:00:00"/>
    <x v="1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2341"/>
    <n v="513.26425000000006"/>
    <n v="0"/>
    <n v="0"/>
    <n v="0"/>
    <n v="0"/>
    <n v="0"/>
    <n v="0"/>
    <n v="0"/>
    <n v="0"/>
    <n v="0"/>
    <n v="0"/>
    <n v="135.05769230769232"/>
    <n v="107.29583333333335"/>
    <n v="26.5"/>
    <n v="0"/>
    <n v="0"/>
    <n v="0"/>
    <n v="0"/>
    <n v="60.209747067307703"/>
    <n v="0"/>
    <n v="1.9716666666666665"/>
  </r>
  <r>
    <d v="2020-05-01T00:00:00"/>
    <x v="1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2342"/>
    <n v="513.48350000000005"/>
    <n v="0"/>
    <n v="0"/>
    <n v="0"/>
    <n v="0"/>
    <n v="0"/>
    <n v="0"/>
    <n v="0"/>
    <n v="0"/>
    <n v="0"/>
    <n v="0"/>
    <n v="135.11538461538461"/>
    <n v="107.34166666666667"/>
    <n v="26.5"/>
    <n v="0"/>
    <n v="0"/>
    <n v="0"/>
    <n v="0"/>
    <n v="60.23293163461539"/>
    <n v="0"/>
    <n v="1.9716666666666665"/>
  </r>
  <r>
    <d v="2020-05-01T00:00:00"/>
    <x v="1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2343"/>
    <n v="513.70275000000004"/>
    <n v="0"/>
    <n v="0"/>
    <n v="0"/>
    <n v="0"/>
    <n v="0"/>
    <n v="0"/>
    <n v="0"/>
    <n v="0"/>
    <n v="0"/>
    <n v="0"/>
    <n v="135.17307692307691"/>
    <n v="107.3875"/>
    <n v="26.5"/>
    <n v="0"/>
    <n v="0"/>
    <n v="0"/>
    <n v="0"/>
    <n v="60.256116201923071"/>
    <n v="0"/>
    <n v="1.9716666666666665"/>
  </r>
  <r>
    <d v="2020-05-01T00:00:00"/>
    <x v="1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2344"/>
    <n v="513.92200000000003"/>
    <n v="0"/>
    <n v="0"/>
    <n v="0"/>
    <n v="0"/>
    <n v="0"/>
    <n v="0"/>
    <n v="0"/>
    <n v="0"/>
    <n v="0"/>
    <n v="0"/>
    <n v="135.23076923076923"/>
    <n v="107.43333333333335"/>
    <n v="26.5"/>
    <n v="0"/>
    <n v="0"/>
    <n v="0"/>
    <n v="0"/>
    <n v="60.279300769230773"/>
    <n v="0"/>
    <n v="1.9716666666666665"/>
  </r>
  <r>
    <d v="2020-05-01T00:00:00"/>
    <x v="1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2345"/>
    <n v="514.14125000000001"/>
    <n v="0"/>
    <n v="0"/>
    <n v="0"/>
    <n v="0"/>
    <n v="0"/>
    <n v="0"/>
    <n v="0"/>
    <n v="0"/>
    <n v="0"/>
    <n v="0"/>
    <n v="135.28846153846155"/>
    <n v="107.47916666666667"/>
    <n v="26.5"/>
    <n v="0"/>
    <n v="0"/>
    <n v="0"/>
    <n v="0"/>
    <n v="60.302485336538467"/>
    <n v="0"/>
    <n v="1.9716666666666665"/>
  </r>
  <r>
    <d v="2020-05-01T00:00:00"/>
    <x v="1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2346"/>
    <n v="514.3605"/>
    <n v="0"/>
    <n v="0"/>
    <n v="0"/>
    <n v="0"/>
    <n v="0"/>
    <n v="0"/>
    <n v="0"/>
    <n v="0"/>
    <n v="0"/>
    <n v="0"/>
    <n v="135.34615384615384"/>
    <n v="107.52500000000001"/>
    <n v="26.5"/>
    <n v="0"/>
    <n v="0"/>
    <n v="0"/>
    <n v="0"/>
    <n v="60.325669903846155"/>
    <n v="0"/>
    <n v="1.9716666666666665"/>
  </r>
  <r>
    <d v="2020-05-01T00:00:00"/>
    <x v="1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2347"/>
    <n v="514.57974999999999"/>
    <n v="0"/>
    <n v="0"/>
    <n v="0"/>
    <n v="0"/>
    <n v="0"/>
    <n v="0"/>
    <n v="0"/>
    <n v="0"/>
    <n v="0"/>
    <n v="0"/>
    <n v="135.40384615384616"/>
    <n v="107.57083333333335"/>
    <n v="26.5"/>
    <n v="0"/>
    <n v="0"/>
    <n v="0"/>
    <n v="0"/>
    <n v="60.348854471153857"/>
    <n v="0"/>
    <n v="1.9716666666666665"/>
  </r>
  <r>
    <d v="2020-05-01T00:00:00"/>
    <x v="1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2348"/>
    <n v="514.79899999999998"/>
    <n v="0"/>
    <n v="0"/>
    <n v="0"/>
    <n v="0"/>
    <n v="0"/>
    <n v="0"/>
    <n v="0"/>
    <n v="0"/>
    <n v="0"/>
    <n v="0"/>
    <n v="135.46153846153848"/>
    <n v="107.61666666666667"/>
    <n v="26.5"/>
    <n v="0"/>
    <n v="0"/>
    <n v="0"/>
    <n v="0"/>
    <n v="60.372039038461544"/>
    <n v="0"/>
    <n v="1.9716666666666665"/>
  </r>
  <r>
    <d v="2020-05-01T00:00:00"/>
    <x v="1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2349"/>
    <n v="515.01825000000008"/>
    <n v="0"/>
    <n v="0"/>
    <n v="0"/>
    <n v="0"/>
    <n v="0"/>
    <n v="0"/>
    <n v="0"/>
    <n v="0"/>
    <n v="0"/>
    <n v="0"/>
    <n v="135.51923076923077"/>
    <n v="107.66250000000001"/>
    <n v="26.5"/>
    <n v="0"/>
    <n v="0"/>
    <n v="0"/>
    <n v="0"/>
    <n v="60.395223605769239"/>
    <n v="0"/>
    <n v="1.9716666666666665"/>
  </r>
  <r>
    <d v="2020-05-01T00:00:00"/>
    <x v="1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2350"/>
    <n v="515.23750000000007"/>
    <n v="0"/>
    <n v="0"/>
    <n v="0"/>
    <n v="0"/>
    <n v="0"/>
    <n v="0"/>
    <n v="0"/>
    <n v="0"/>
    <n v="0"/>
    <n v="0"/>
    <n v="135.57692307692307"/>
    <n v="107.70833333333334"/>
    <n v="26.5"/>
    <n v="0"/>
    <n v="0"/>
    <n v="0"/>
    <n v="0"/>
    <n v="60.418408173076926"/>
    <n v="0"/>
    <n v="1.9716666666666665"/>
  </r>
  <r>
    <d v="2020-05-01T00:00:00"/>
    <x v="1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2351"/>
    <n v="515.45675000000006"/>
    <n v="0"/>
    <n v="0"/>
    <n v="0"/>
    <n v="0"/>
    <n v="0"/>
    <n v="0"/>
    <n v="0"/>
    <n v="0"/>
    <n v="0"/>
    <n v="0"/>
    <n v="135.63461538461539"/>
    <n v="107.75416666666668"/>
    <n v="26.5"/>
    <n v="0"/>
    <n v="0"/>
    <n v="0"/>
    <n v="0"/>
    <n v="60.441592740384621"/>
    <n v="0"/>
    <n v="1.9716666666666665"/>
  </r>
  <r>
    <d v="2020-05-01T00:00:00"/>
    <x v="1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2352"/>
    <n v="515.67600000000004"/>
    <n v="0"/>
    <n v="0"/>
    <n v="0"/>
    <n v="0"/>
    <n v="0"/>
    <n v="0"/>
    <n v="0"/>
    <n v="0"/>
    <n v="0"/>
    <n v="0"/>
    <n v="135.69230769230768"/>
    <n v="107.80000000000001"/>
    <n v="26.5"/>
    <n v="0"/>
    <n v="0"/>
    <n v="0"/>
    <n v="0"/>
    <n v="60.464777307692309"/>
    <n v="0"/>
    <n v="1.9716666666666665"/>
  </r>
  <r>
    <d v="2020-05-01T00:00:00"/>
    <x v="1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2353"/>
    <n v="515.89525000000003"/>
    <n v="0"/>
    <n v="0"/>
    <n v="0"/>
    <n v="0"/>
    <n v="0"/>
    <n v="0"/>
    <n v="0"/>
    <n v="0"/>
    <n v="0"/>
    <n v="0"/>
    <n v="135.75"/>
    <n v="107.84583333333335"/>
    <n v="26.5"/>
    <n v="0"/>
    <n v="0"/>
    <n v="0"/>
    <n v="0"/>
    <n v="60.487961875000011"/>
    <n v="0"/>
    <n v="1.9716666666666665"/>
  </r>
  <r>
    <d v="2020-05-01T00:00:00"/>
    <x v="1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2354"/>
    <n v="516.11450000000002"/>
    <n v="0"/>
    <n v="0"/>
    <n v="0"/>
    <n v="0"/>
    <n v="0"/>
    <n v="0"/>
    <n v="0"/>
    <n v="0"/>
    <n v="0"/>
    <n v="0"/>
    <n v="135.80769230769232"/>
    <n v="107.89166666666667"/>
    <n v="26.5"/>
    <n v="0"/>
    <n v="0"/>
    <n v="0"/>
    <n v="0"/>
    <n v="60.511146442307698"/>
    <n v="0"/>
    <n v="1.9716666666666665"/>
  </r>
  <r>
    <d v="2020-05-01T00:00:00"/>
    <x v="1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2355"/>
    <n v="516.33375000000001"/>
    <n v="0"/>
    <n v="0"/>
    <n v="0"/>
    <n v="0"/>
    <n v="0"/>
    <n v="0"/>
    <n v="0"/>
    <n v="0"/>
    <n v="0"/>
    <n v="0"/>
    <n v="135.86538461538461"/>
    <n v="107.93750000000001"/>
    <n v="26.5"/>
    <n v="0"/>
    <n v="0"/>
    <n v="0"/>
    <n v="0"/>
    <n v="60.534331009615393"/>
    <n v="0"/>
    <n v="1.9716666666666665"/>
  </r>
  <r>
    <d v="2020-05-01T00:00:00"/>
    <x v="1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2356"/>
    <n v="516.553"/>
    <n v="0"/>
    <n v="0"/>
    <n v="0"/>
    <n v="0"/>
    <n v="0"/>
    <n v="0"/>
    <n v="0"/>
    <n v="0"/>
    <n v="0"/>
    <n v="0"/>
    <n v="135.92307692307691"/>
    <n v="107.98333333333335"/>
    <n v="26.5"/>
    <n v="0"/>
    <n v="0"/>
    <n v="0"/>
    <n v="0"/>
    <n v="60.55751557692308"/>
    <n v="0"/>
    <n v="1.9716666666666665"/>
  </r>
  <r>
    <d v="2020-05-01T00:00:00"/>
    <x v="1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2357"/>
    <n v="516.77224999999999"/>
    <n v="0"/>
    <n v="0"/>
    <n v="0"/>
    <n v="0"/>
    <n v="0"/>
    <n v="0"/>
    <n v="0"/>
    <n v="0"/>
    <n v="0"/>
    <n v="0"/>
    <n v="135.98076923076923"/>
    <n v="108.02916666666667"/>
    <n v="26.5"/>
    <n v="0"/>
    <n v="0"/>
    <n v="0"/>
    <n v="0"/>
    <n v="60.580700144230768"/>
    <n v="0"/>
    <n v="1.9716666666666665"/>
  </r>
  <r>
    <d v="2020-05-01T00:00:00"/>
    <x v="1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2358"/>
    <n v="516.99149999999997"/>
    <n v="0"/>
    <n v="0"/>
    <n v="0"/>
    <n v="0"/>
    <n v="0"/>
    <n v="0"/>
    <n v="0"/>
    <n v="0"/>
    <n v="0"/>
    <n v="0"/>
    <n v="136.03846153846155"/>
    <n v="108.075"/>
    <n v="26.5"/>
    <n v="0"/>
    <n v="0"/>
    <n v="0"/>
    <n v="0"/>
    <n v="60.603884711538463"/>
    <n v="0"/>
    <n v="1.9716666666666665"/>
  </r>
  <r>
    <d v="2020-05-01T00:00:00"/>
    <x v="1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2359"/>
    <n v="517.210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2360"/>
    <n v="517.430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2361"/>
    <n v="517.64925000000005"/>
    <n v="0"/>
    <n v="0"/>
    <n v="0"/>
    <n v="0"/>
    <n v="0"/>
    <n v="0"/>
    <n v="0"/>
    <n v="0"/>
    <n v="0"/>
    <n v="0"/>
    <n v="136.21153846153845"/>
    <n v="108.21250000000001"/>
    <n v="26.5"/>
    <n v="0"/>
    <n v="0"/>
    <n v="0"/>
    <n v="0"/>
    <n v="60.673438413461533"/>
    <n v="0"/>
    <n v="1.9716666666666665"/>
  </r>
  <r>
    <d v="2020-05-01T00:00:00"/>
    <x v="1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2362"/>
    <n v="517.86850000000004"/>
    <n v="0"/>
    <n v="0"/>
    <n v="0"/>
    <n v="0"/>
    <n v="0"/>
    <n v="0"/>
    <n v="0"/>
    <n v="0"/>
    <n v="0"/>
    <n v="0"/>
    <n v="136.26923076923077"/>
    <n v="108.25833333333335"/>
    <n v="26.5"/>
    <n v="0"/>
    <n v="0"/>
    <n v="0"/>
    <n v="0"/>
    <n v="60.696622980769249"/>
    <n v="0"/>
    <n v="1.9716666666666665"/>
  </r>
  <r>
    <d v="2020-05-01T00:00:00"/>
    <x v="1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2363"/>
    <n v="518.087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2364"/>
    <n v="518.30700000000002"/>
    <n v="0"/>
    <n v="0"/>
    <n v="0"/>
    <n v="0"/>
    <n v="0"/>
    <n v="0"/>
    <n v="0"/>
    <n v="0"/>
    <n v="0"/>
    <n v="0"/>
    <n v="136.38461538461539"/>
    <n v="108.35000000000001"/>
    <n v="26.5"/>
    <n v="0"/>
    <n v="0"/>
    <n v="0"/>
    <n v="0"/>
    <n v="60.742992115384617"/>
    <n v="0"/>
    <n v="1.9716666666666665"/>
  </r>
  <r>
    <d v="2020-05-01T00:00:00"/>
    <x v="1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2365"/>
    <n v="518.52625"/>
    <n v="0"/>
    <n v="0"/>
    <n v="0"/>
    <n v="0"/>
    <n v="0"/>
    <n v="0"/>
    <n v="0"/>
    <n v="0"/>
    <n v="0"/>
    <n v="0"/>
    <n v="136.44230769230768"/>
    <n v="108.39583333333334"/>
    <n v="26.5"/>
    <n v="0"/>
    <n v="0"/>
    <n v="0"/>
    <n v="0"/>
    <n v="60.766176682692304"/>
    <n v="0"/>
    <n v="1.9716666666666665"/>
  </r>
  <r>
    <d v="2020-05-01T00:00:00"/>
    <x v="1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2366"/>
    <n v="518.745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2367"/>
    <n v="518.96474999999998"/>
    <n v="0"/>
    <n v="0"/>
    <n v="0"/>
    <n v="0"/>
    <n v="0"/>
    <n v="0"/>
    <n v="0"/>
    <n v="0"/>
    <n v="0"/>
    <n v="0"/>
    <n v="136.55769230769232"/>
    <n v="108.48750000000001"/>
    <n v="26.5"/>
    <n v="0"/>
    <n v="0"/>
    <n v="0"/>
    <n v="0"/>
    <n v="60.812545817307701"/>
    <n v="0"/>
    <n v="1.9716666666666665"/>
  </r>
  <r>
    <d v="2020-05-01T00:00:00"/>
    <x v="1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2368"/>
    <n v="519.18399999999997"/>
    <n v="0"/>
    <n v="0"/>
    <n v="0"/>
    <n v="0"/>
    <n v="0"/>
    <n v="0"/>
    <n v="0"/>
    <n v="0"/>
    <n v="0"/>
    <n v="0"/>
    <n v="136.61538461538461"/>
    <n v="108.53333333333335"/>
    <n v="26.5"/>
    <n v="0"/>
    <n v="0"/>
    <n v="0"/>
    <n v="0"/>
    <n v="60.835730384615388"/>
    <n v="0"/>
    <n v="1.9716666666666665"/>
  </r>
  <r>
    <d v="2020-05-01T00:00:00"/>
    <x v="1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2369"/>
    <n v="519.403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2370"/>
    <n v="519.622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2371"/>
    <n v="519.841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2372"/>
    <n v="520.061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2373"/>
    <n v="520.28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2374"/>
    <n v="520.49950000000001"/>
    <n v="0"/>
    <n v="0"/>
    <n v="0"/>
    <n v="0"/>
    <n v="0"/>
    <n v="0"/>
    <n v="0"/>
    <n v="0"/>
    <n v="0"/>
    <n v="0"/>
    <n v="136.96153846153845"/>
    <n v="108.80833333333335"/>
    <n v="26.5"/>
    <n v="0"/>
    <n v="0"/>
    <n v="0"/>
    <n v="0"/>
    <n v="60.974837788461542"/>
    <n v="0"/>
    <n v="1.9716666666666665"/>
  </r>
  <r>
    <d v="2020-05-01T00:00:00"/>
    <x v="1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2375"/>
    <n v="520.71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2376"/>
    <n v="520.937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2377"/>
    <n v="521.1572499999999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05-01T00:00:00"/>
    <x v="1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2378"/>
    <n v="521.376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2379"/>
    <n v="521.59574999999995"/>
    <n v="0"/>
    <n v="0"/>
    <n v="0"/>
    <n v="0"/>
    <n v="0"/>
    <n v="0"/>
    <n v="0"/>
    <n v="0"/>
    <n v="0"/>
    <n v="0"/>
    <n v="137.25"/>
    <n v="109.03750000000001"/>
    <n v="26.5"/>
    <n v="0"/>
    <n v="0"/>
    <n v="0"/>
    <n v="0"/>
    <n v="61.090760625000009"/>
    <n v="0"/>
    <n v="1.9716666666666665"/>
  </r>
  <r>
    <d v="2020-05-01T00:00:00"/>
    <x v="1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2380"/>
    <n v="521.81500000000005"/>
    <n v="0"/>
    <n v="0"/>
    <n v="0"/>
    <n v="0"/>
    <n v="0"/>
    <n v="0"/>
    <n v="0"/>
    <n v="0"/>
    <n v="0"/>
    <n v="0"/>
    <n v="137.30769230769232"/>
    <n v="109.08333333333334"/>
    <n v="26.5"/>
    <n v="0"/>
    <n v="0"/>
    <n v="0"/>
    <n v="0"/>
    <n v="61.113945192307696"/>
    <n v="0"/>
    <n v="1.9716666666666665"/>
  </r>
  <r>
    <d v="2020-05-01T00:00:00"/>
    <x v="1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2381"/>
    <n v="522.03425000000004"/>
    <n v="0"/>
    <n v="0"/>
    <n v="0"/>
    <n v="0"/>
    <n v="0"/>
    <n v="0"/>
    <n v="0"/>
    <n v="0"/>
    <n v="0"/>
    <n v="0"/>
    <n v="137.36538461538461"/>
    <n v="109.12916666666668"/>
    <n v="26.5"/>
    <n v="0"/>
    <n v="0"/>
    <n v="0"/>
    <n v="0"/>
    <n v="61.137129759615391"/>
    <n v="0"/>
    <n v="1.9716666666666665"/>
  </r>
  <r>
    <d v="2020-05-01T00:00:00"/>
    <x v="1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2382"/>
    <n v="522.253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2383"/>
    <n v="522.472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2384"/>
    <n v="522.692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2385"/>
    <n v="522.91125"/>
    <n v="0"/>
    <n v="0"/>
    <n v="0"/>
    <n v="0"/>
    <n v="0"/>
    <n v="0"/>
    <n v="0"/>
    <n v="0"/>
    <n v="0"/>
    <n v="0"/>
    <n v="137.59615384615384"/>
    <n v="109.31250000000001"/>
    <n v="26.5"/>
    <n v="0"/>
    <n v="0"/>
    <n v="0"/>
    <n v="0"/>
    <n v="61.229868028846163"/>
    <n v="0"/>
    <n v="1.9716666666666665"/>
  </r>
  <r>
    <d v="2020-05-01T00:00:00"/>
    <x v="1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2386"/>
    <n v="523.130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2387"/>
    <n v="523.349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2388"/>
    <n v="523.568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2389"/>
    <n v="523.788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2390"/>
    <n v="524.007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5-01T00:00:00"/>
    <x v="1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2391"/>
    <n v="524.22675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5-01T00:00:00"/>
    <x v="1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2392"/>
    <n v="524.44600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5-01T00:00:00"/>
    <x v="1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2393"/>
    <n v="524.66525000000001"/>
    <n v="0"/>
    <n v="0"/>
    <n v="30"/>
    <n v="0"/>
    <n v="9.0299999999999994"/>
    <n v="1783.75"/>
    <n v="0"/>
    <n v="0"/>
    <n v="0"/>
    <n v="0"/>
    <n v="138.05769230769229"/>
    <n v="109.67916666666667"/>
    <n v="26.5"/>
    <n v="0"/>
    <n v="0"/>
    <n v="0"/>
    <n v="0"/>
    <n v="469.62692556730769"/>
    <n v="78.09"/>
    <n v="1.9716666666666665"/>
  </r>
  <r>
    <d v="2020-05-01T00:00:00"/>
    <x v="1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2394"/>
    <n v="524.8845"/>
    <n v="0"/>
    <n v="0"/>
    <n v="0"/>
    <n v="0"/>
    <n v="0"/>
    <n v="0"/>
    <n v="0"/>
    <n v="0"/>
    <n v="0"/>
    <n v="0"/>
    <n v="138.11538461538461"/>
    <n v="109.72500000000001"/>
    <n v="26.5"/>
    <n v="0"/>
    <n v="0"/>
    <n v="0"/>
    <n v="0"/>
    <n v="61.438529134615386"/>
    <n v="0"/>
    <n v="1.9716666666666665"/>
  </r>
  <r>
    <d v="2020-05-01T00:00:00"/>
    <x v="1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2395"/>
    <n v="525.10374999999999"/>
    <n v="0"/>
    <n v="0"/>
    <n v="0"/>
    <n v="0"/>
    <n v="0"/>
    <n v="0"/>
    <n v="0"/>
    <n v="0"/>
    <n v="0"/>
    <n v="0"/>
    <n v="138.17307692307693"/>
    <n v="109.77083333333334"/>
    <n v="26.5"/>
    <n v="0"/>
    <n v="0"/>
    <n v="0"/>
    <n v="0"/>
    <n v="61.461713701923081"/>
    <n v="0"/>
    <n v="1.9716666666666665"/>
  </r>
  <r>
    <d v="2020-05-01T00:00:00"/>
    <x v="1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1"/>
    <n v="0"/>
    <n v="2396"/>
    <n v="525.32300000000009"/>
    <n v="0"/>
    <n v="0"/>
    <n v="0"/>
    <n v="0"/>
    <n v="0"/>
    <n v="0"/>
    <n v="0"/>
    <n v="0"/>
    <n v="0"/>
    <n v="0"/>
    <n v="138.23076923076923"/>
    <n v="109.81666666666668"/>
    <n v="26.5"/>
    <n v="0"/>
    <n v="0"/>
    <n v="0"/>
    <n v="0"/>
    <n v="61.484898269230769"/>
    <n v="0"/>
    <n v="0"/>
  </r>
  <r>
    <d v="2020-05-01T00:00:00"/>
    <x v="1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2397"/>
    <n v="525.542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05-01T00:00:00"/>
    <x v="1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2398"/>
    <n v="525.76150000000007"/>
    <n v="0"/>
    <n v="0"/>
    <n v="0"/>
    <n v="0"/>
    <n v="0"/>
    <n v="0"/>
    <n v="0"/>
    <n v="0"/>
    <n v="0"/>
    <n v="0"/>
    <n v="138.34615384615384"/>
    <n v="109.90833333333335"/>
    <n v="26.5"/>
    <n v="0"/>
    <n v="0"/>
    <n v="0"/>
    <n v="0"/>
    <n v="61.531267403846158"/>
    <n v="0"/>
    <n v="0"/>
  </r>
  <r>
    <d v="2020-05-01T00:00:00"/>
    <x v="1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2399"/>
    <n v="525.9807499999999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5-01T00:00:00"/>
    <x v="1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2400"/>
    <n v="526.2000000000000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5-01T00:00:00"/>
    <x v="1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2401"/>
    <n v="526.41925000000003"/>
    <n v="0"/>
    <n v="0"/>
    <n v="0"/>
    <n v="0"/>
    <n v="0"/>
    <n v="0"/>
    <n v="0"/>
    <n v="0"/>
    <n v="0"/>
    <n v="0"/>
    <n v="138.51923076923077"/>
    <n v="110.04583333333335"/>
    <n v="26.5"/>
    <n v="0"/>
    <n v="0"/>
    <n v="0"/>
    <n v="0"/>
    <n v="61.600821105769235"/>
    <n v="0"/>
    <n v="0"/>
  </r>
  <r>
    <d v="2020-05-01T00:00:00"/>
    <x v="1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2402"/>
    <n v="526.63850000000002"/>
    <n v="0"/>
    <n v="0"/>
    <n v="0"/>
    <n v="0"/>
    <n v="0"/>
    <n v="0"/>
    <n v="0"/>
    <n v="0"/>
    <n v="0"/>
    <n v="0"/>
    <n v="138.57692307692307"/>
    <n v="110.09166666666667"/>
    <n v="26.5"/>
    <n v="0"/>
    <n v="0"/>
    <n v="0"/>
    <n v="0"/>
    <n v="61.624005673076923"/>
    <n v="0"/>
    <n v="0"/>
  </r>
  <r>
    <d v="2020-05-01T00:00:00"/>
    <x v="1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2403"/>
    <n v="526.85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2404"/>
    <n v="527.07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2405"/>
    <n v="527.2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2406"/>
    <n v="527.515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2407"/>
    <n v="527.734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2408"/>
    <n v="527.9539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05-01T00:00:00"/>
    <x v="1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2409"/>
    <n v="528.17325000000005"/>
    <n v="0"/>
    <n v="0"/>
    <n v="0"/>
    <n v="0"/>
    <n v="0"/>
    <n v="0"/>
    <n v="0"/>
    <n v="0"/>
    <n v="0"/>
    <n v="0"/>
    <n v="138.98076923076923"/>
    <n v="110.41250000000001"/>
    <n v="26.5"/>
    <n v="0"/>
    <n v="0"/>
    <n v="0"/>
    <n v="0"/>
    <n v="61.786297644230778"/>
    <n v="0"/>
    <n v="0"/>
  </r>
  <r>
    <d v="2020-05-01T00:00:00"/>
    <x v="1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2410"/>
    <n v="528.39250000000004"/>
    <n v="0"/>
    <n v="0"/>
    <n v="0"/>
    <n v="0"/>
    <n v="0"/>
    <n v="0"/>
    <n v="0"/>
    <n v="0"/>
    <n v="0"/>
    <n v="0"/>
    <n v="139.03846153846155"/>
    <n v="110.45833333333334"/>
    <n v="26.5"/>
    <n v="0"/>
    <n v="0"/>
    <n v="0"/>
    <n v="0"/>
    <n v="61.809482211538473"/>
    <n v="0"/>
    <n v="0"/>
  </r>
  <r>
    <d v="2020-05-01T00:00:00"/>
    <x v="1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2411"/>
    <n v="528.61175000000003"/>
    <n v="0"/>
    <n v="0"/>
    <n v="0"/>
    <n v="0"/>
    <n v="0"/>
    <n v="0"/>
    <n v="0"/>
    <n v="0"/>
    <n v="0"/>
    <n v="0"/>
    <n v="139.09615384615384"/>
    <n v="110.50416666666668"/>
    <n v="13.25"/>
    <n v="0"/>
    <n v="0"/>
    <n v="0"/>
    <n v="0"/>
    <n v="58.865329278846161"/>
    <n v="0"/>
    <n v="0"/>
  </r>
  <r>
    <d v="2020-05-01T00:00:00"/>
    <x v="1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2412"/>
    <n v="528.83100000000002"/>
    <n v="0"/>
    <n v="0"/>
    <n v="0"/>
    <n v="0"/>
    <n v="0"/>
    <n v="0"/>
    <n v="0"/>
    <n v="0"/>
    <n v="0"/>
    <n v="0"/>
    <n v="139.15384615384613"/>
    <n v="110.55000000000001"/>
    <n v="13.25"/>
    <n v="0"/>
    <n v="0"/>
    <n v="0"/>
    <n v="0"/>
    <n v="58.888513846153849"/>
    <n v="0"/>
    <n v="0"/>
  </r>
  <r>
    <d v="2020-05-01T00:00:00"/>
    <x v="1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2413"/>
    <n v="529.05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2414"/>
    <n v="529.2695000000001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5-01T00:00:00"/>
    <x v="1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2415"/>
    <n v="529.4887499999999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5-01T00:00:00"/>
    <x v="1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2416"/>
    <n v="529.7080000000000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5-01T00:00:00"/>
    <x v="1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2417"/>
    <n v="529.9272499999999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5-01T00:00:00"/>
    <x v="1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2418"/>
    <n v="530.14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2419"/>
    <n v="530.365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2420"/>
    <n v="530.58500000000004"/>
    <n v="0"/>
    <n v="0"/>
    <n v="30"/>
    <n v="0"/>
    <n v="0"/>
    <n v="1900"/>
    <n v="0"/>
    <n v="0"/>
    <n v="0"/>
    <n v="0"/>
    <n v="139.61538461538461"/>
    <n v="110.91666666666667"/>
    <n v="26.5"/>
    <n v="0"/>
    <n v="0"/>
    <n v="0"/>
    <n v="0"/>
    <n v="494.26482788461539"/>
    <n v="78.09"/>
    <n v="0"/>
  </r>
  <r>
    <d v="2020-05-01T00:00:00"/>
    <x v="1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2421"/>
    <n v="530.80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05-01T00:00:00"/>
    <x v="1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2422"/>
    <n v="531.02350000000001"/>
    <n v="0"/>
    <n v="0"/>
    <n v="0"/>
    <n v="0"/>
    <n v="0"/>
    <n v="0"/>
    <n v="0"/>
    <n v="0"/>
    <n v="0"/>
    <n v="0"/>
    <n v="139.73076923076923"/>
    <n v="111.00833333333335"/>
    <n v="13.25"/>
    <n v="0"/>
    <n v="0"/>
    <n v="0"/>
    <n v="0"/>
    <n v="59.120359519230782"/>
    <n v="0"/>
    <n v="0"/>
  </r>
  <r>
    <d v="2020-05-01T00:00:00"/>
    <x v="1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2423"/>
    <n v="531.24275000000011"/>
    <n v="0"/>
    <n v="0"/>
    <n v="0"/>
    <n v="0"/>
    <n v="0"/>
    <n v="0"/>
    <n v="0"/>
    <n v="0"/>
    <n v="0"/>
    <n v="0"/>
    <n v="139.78846153846155"/>
    <n v="111.05416666666667"/>
    <n v="13.25"/>
    <n v="0"/>
    <n v="0"/>
    <n v="0"/>
    <n v="0"/>
    <n v="59.143544086538469"/>
    <n v="0"/>
    <n v="0"/>
  </r>
  <r>
    <d v="2020-05-01T00:00:00"/>
    <x v="1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2424"/>
    <n v="531.46199999999999"/>
    <n v="0"/>
    <n v="0"/>
    <n v="0"/>
    <n v="0"/>
    <n v="0"/>
    <n v="0"/>
    <n v="0"/>
    <n v="0"/>
    <n v="0"/>
    <n v="0"/>
    <n v="139.84615384615384"/>
    <n v="111.10000000000001"/>
    <n v="26.5"/>
    <n v="0"/>
    <n v="0"/>
    <n v="0"/>
    <n v="0"/>
    <n v="62.134066153846156"/>
    <n v="0"/>
    <n v="0"/>
  </r>
  <r>
    <d v="2020-05-01T00:00:00"/>
    <x v="1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2425"/>
    <n v="531.68125000000009"/>
    <n v="0"/>
    <n v="0"/>
    <n v="0"/>
    <n v="0"/>
    <n v="0"/>
    <n v="0"/>
    <n v="0"/>
    <n v="0"/>
    <n v="0"/>
    <n v="0"/>
    <n v="139.90384615384616"/>
    <n v="111.14583333333334"/>
    <n v="26.5"/>
    <n v="0"/>
    <n v="0"/>
    <n v="0"/>
    <n v="0"/>
    <n v="62.157250721153851"/>
    <n v="0"/>
    <n v="0"/>
  </r>
  <r>
    <d v="2020-05-01T00:00:00"/>
    <x v="1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2426"/>
    <n v="531.90049999999997"/>
    <n v="0"/>
    <n v="0"/>
    <n v="0"/>
    <n v="0"/>
    <n v="0"/>
    <n v="0"/>
    <n v="0"/>
    <n v="0"/>
    <n v="0"/>
    <n v="0"/>
    <n v="139.96153846153845"/>
    <n v="111.19166666666668"/>
    <n v="26.5"/>
    <n v="0"/>
    <n v="0"/>
    <n v="0"/>
    <n v="0"/>
    <n v="62.180435288461538"/>
    <n v="0"/>
    <n v="0"/>
  </r>
  <r>
    <d v="2020-05-01T00:00:00"/>
    <x v="1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2427"/>
    <n v="532.11975000000007"/>
    <n v="0"/>
    <n v="0"/>
    <n v="0"/>
    <n v="0"/>
    <n v="0"/>
    <n v="0"/>
    <n v="0"/>
    <n v="0"/>
    <n v="0"/>
    <n v="0"/>
    <n v="140.01923076923077"/>
    <n v="111.23750000000001"/>
    <n v="26.5"/>
    <n v="0"/>
    <n v="0"/>
    <n v="0"/>
    <n v="0"/>
    <n v="62.20361985576924"/>
    <n v="0"/>
    <n v="0"/>
  </r>
  <r>
    <d v="2020-05-01T00:00:00"/>
    <x v="1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2428"/>
    <n v="532.339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05-01T00:00:00"/>
    <x v="1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2429"/>
    <n v="532.558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05-01T00:00:00"/>
    <x v="1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2430"/>
    <n v="532.77750000000003"/>
    <n v="0"/>
    <n v="0"/>
    <n v="0"/>
    <n v="0"/>
    <n v="0"/>
    <n v="0"/>
    <n v="0"/>
    <n v="0"/>
    <n v="0"/>
    <n v="0"/>
    <n v="140.19230769230771"/>
    <n v="111.37500000000001"/>
    <n v="26.5"/>
    <n v="0"/>
    <n v="0"/>
    <n v="0"/>
    <n v="0"/>
    <n v="62.273173557692317"/>
    <n v="0"/>
    <n v="0"/>
  </r>
  <r>
    <d v="2020-05-01T00:00:00"/>
    <x v="1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2431"/>
    <n v="532.99675000000002"/>
    <n v="0"/>
    <n v="0"/>
    <n v="0"/>
    <n v="0"/>
    <n v="0"/>
    <n v="0"/>
    <n v="0"/>
    <n v="0"/>
    <n v="0"/>
    <n v="0"/>
    <n v="140.25"/>
    <n v="111.42083333333335"/>
    <n v="26.5"/>
    <n v="0"/>
    <n v="0"/>
    <n v="0"/>
    <n v="0"/>
    <n v="62.296358125000005"/>
    <n v="0"/>
    <n v="1.9716666666666665"/>
  </r>
  <r>
    <d v="2020-05-01T00:00:00"/>
    <x v="1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2432"/>
    <n v="533.21600000000001"/>
    <n v="0"/>
    <n v="0"/>
    <n v="0"/>
    <n v="0"/>
    <n v="0"/>
    <n v="0"/>
    <n v="0"/>
    <n v="0"/>
    <n v="0"/>
    <n v="0"/>
    <n v="140.30769230769232"/>
    <n v="111.46666666666667"/>
    <n v="26.5"/>
    <n v="0"/>
    <n v="0"/>
    <n v="0"/>
    <n v="0"/>
    <n v="62.319542692307692"/>
    <n v="0"/>
    <n v="0"/>
  </r>
  <r>
    <d v="2020-05-01T00:00:00"/>
    <x v="1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2433"/>
    <n v="533.43525"/>
    <n v="0"/>
    <n v="0"/>
    <n v="0"/>
    <n v="0"/>
    <n v="0"/>
    <n v="0"/>
    <n v="0"/>
    <n v="0"/>
    <n v="0"/>
    <n v="0"/>
    <n v="140.36538461538461"/>
    <n v="111.5125"/>
    <n v="26.5"/>
    <n v="0"/>
    <n v="0"/>
    <n v="0"/>
    <n v="0"/>
    <n v="62.342727259615394"/>
    <n v="0"/>
    <n v="0"/>
  </r>
  <r>
    <d v="2020-05-01T00:00:00"/>
    <x v="1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2434"/>
    <n v="533.654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05-01T00:00:00"/>
    <x v="1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2435"/>
    <n v="533.873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2436"/>
    <n v="534.093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2437"/>
    <n v="534.312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2438"/>
    <n v="534.531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2439"/>
    <n v="534.750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2440"/>
    <n v="534.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2441"/>
    <n v="535.18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2442"/>
    <n v="535.408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2443"/>
    <n v="535.627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2444"/>
    <n v="535.84699999999998"/>
    <n v="0"/>
    <n v="0"/>
    <n v="0"/>
    <n v="0"/>
    <n v="0"/>
    <n v="0"/>
    <n v="0"/>
    <n v="0"/>
    <n v="0"/>
    <n v="0"/>
    <n v="141"/>
    <n v="112.01666666666667"/>
    <n v="26.5"/>
    <n v="0"/>
    <n v="0"/>
    <n v="0"/>
    <n v="0"/>
    <n v="62.5977575"/>
    <n v="0"/>
    <n v="0"/>
  </r>
  <r>
    <d v="2020-05-01T00:00:00"/>
    <x v="1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2445"/>
    <n v="536.066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2446"/>
    <n v="536.28549999999996"/>
    <n v="0"/>
    <n v="0"/>
    <n v="0"/>
    <n v="0"/>
    <n v="0"/>
    <n v="0"/>
    <n v="0"/>
    <n v="0"/>
    <n v="0"/>
    <n v="0"/>
    <n v="141.11538461538461"/>
    <n v="112.10833333333335"/>
    <n v="26.5"/>
    <n v="0"/>
    <n v="0"/>
    <n v="0"/>
    <n v="0"/>
    <n v="62.644126634615397"/>
    <n v="0"/>
    <n v="0"/>
  </r>
  <r>
    <d v="2020-05-01T00:00:00"/>
    <x v="1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2447"/>
    <n v="536.5047500000000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05-01T00:00:00"/>
    <x v="1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2448"/>
    <n v="536.724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2449"/>
    <n v="536.94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2450"/>
    <n v="537.1624999999999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2451"/>
    <n v="537.381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2452"/>
    <n v="537.601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2453"/>
    <n v="537.82024999999999"/>
    <n v="0"/>
    <n v="0"/>
    <n v="0"/>
    <n v="0"/>
    <n v="0"/>
    <n v="0"/>
    <n v="0"/>
    <n v="0"/>
    <n v="0"/>
    <n v="0"/>
    <n v="141.51923076923077"/>
    <n v="112.42916666666667"/>
    <n v="26.5"/>
    <n v="0"/>
    <n v="0"/>
    <n v="0"/>
    <n v="0"/>
    <n v="62.806418605769238"/>
    <n v="0"/>
    <n v="0"/>
  </r>
  <r>
    <d v="2020-05-01T00:00:00"/>
    <x v="1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2454"/>
    <n v="538.03950000000009"/>
    <n v="0"/>
    <n v="0"/>
    <n v="0"/>
    <n v="0"/>
    <n v="0"/>
    <n v="0"/>
    <n v="0"/>
    <n v="0"/>
    <n v="0"/>
    <n v="0"/>
    <n v="141.57692307692309"/>
    <n v="112.47500000000001"/>
    <n v="26.5"/>
    <n v="0"/>
    <n v="0"/>
    <n v="0"/>
    <n v="0"/>
    <n v="62.829603173076933"/>
    <n v="0"/>
    <n v="0"/>
  </r>
  <r>
    <d v="2020-05-01T00:00:00"/>
    <x v="1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2455"/>
    <n v="538.258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2456"/>
    <n v="538.47800000000007"/>
    <n v="0"/>
    <n v="0"/>
    <n v="30"/>
    <n v="0"/>
    <n v="0"/>
    <n v="1350"/>
    <n v="0"/>
    <n v="0"/>
    <n v="0"/>
    <n v="0"/>
    <n v="141.69230769230768"/>
    <n v="112.56666666666668"/>
    <n v="26.5"/>
    <n v="0"/>
    <n v="0"/>
    <n v="0"/>
    <n v="0"/>
    <n v="371.92697230769227"/>
    <n v="68.97"/>
    <n v="0"/>
  </r>
  <r>
    <d v="2020-05-01T00:00:00"/>
    <x v="1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2457"/>
    <n v="538.69725000000005"/>
    <n v="0"/>
    <n v="0"/>
    <n v="0"/>
    <n v="0"/>
    <n v="0"/>
    <n v="0"/>
    <n v="0"/>
    <n v="0"/>
    <n v="0"/>
    <n v="0"/>
    <n v="141.75"/>
    <n v="112.61250000000001"/>
    <n v="26.5"/>
    <n v="0"/>
    <n v="0"/>
    <n v="0"/>
    <n v="0"/>
    <n v="62.899156875000003"/>
    <n v="0"/>
    <n v="0"/>
  </r>
  <r>
    <d v="2020-05-01T00:00:00"/>
    <x v="1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2458"/>
    <n v="538.916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2459"/>
    <n v="539.1357499999999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2460"/>
    <n v="539.35500000000002"/>
    <n v="0"/>
    <n v="0"/>
    <n v="0"/>
    <n v="0"/>
    <n v="0"/>
    <n v="0"/>
    <n v="0"/>
    <n v="0"/>
    <n v="0"/>
    <n v="0"/>
    <n v="141.92307692307693"/>
    <n v="112.75000000000001"/>
    <n v="26.5"/>
    <n v="0"/>
    <n v="0"/>
    <n v="0"/>
    <n v="0"/>
    <n v="62.968710576923087"/>
    <n v="0"/>
    <n v="0"/>
  </r>
  <r>
    <d v="2020-05-01T00:00:00"/>
    <x v="1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2461"/>
    <n v="539.57425000000012"/>
    <n v="0"/>
    <n v="0"/>
    <n v="0"/>
    <n v="0"/>
    <n v="0"/>
    <n v="1400"/>
    <n v="0"/>
    <n v="0"/>
    <n v="0"/>
    <n v="0"/>
    <n v="141.98076923076923"/>
    <n v="112.79583333333335"/>
    <n v="26.5"/>
    <n v="0"/>
    <n v="0"/>
    <n v="0"/>
    <n v="0"/>
    <n v="376.52189514423083"/>
    <n v="78.09"/>
    <n v="0"/>
  </r>
  <r>
    <d v="2020-05-01T00:00:00"/>
    <x v="1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2462"/>
    <n v="539.793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2463"/>
    <n v="540.0127500000001"/>
    <n v="0"/>
    <n v="0"/>
    <n v="0"/>
    <n v="0"/>
    <n v="0"/>
    <n v="0"/>
    <n v="0"/>
    <n v="0"/>
    <n v="0"/>
    <n v="0"/>
    <n v="142.09615384615384"/>
    <n v="112.8875"/>
    <n v="26.5"/>
    <n v="0"/>
    <n v="0"/>
    <n v="0"/>
    <n v="0"/>
    <n v="63.038264278846157"/>
    <n v="0"/>
    <n v="0"/>
  </r>
  <r>
    <d v="2020-05-01T00:00:00"/>
    <x v="1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2464"/>
    <n v="540.231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2465"/>
    <n v="540.45125000000007"/>
    <n v="0"/>
    <n v="0"/>
    <n v="0"/>
    <n v="0"/>
    <n v="0"/>
    <n v="0"/>
    <n v="0"/>
    <n v="0"/>
    <n v="0"/>
    <n v="0"/>
    <n v="142.21153846153845"/>
    <n v="112.97916666666667"/>
    <n v="26.5"/>
    <n v="0"/>
    <n v="0"/>
    <n v="0"/>
    <n v="0"/>
    <n v="63.084633413461546"/>
    <n v="0"/>
    <n v="0"/>
  </r>
  <r>
    <d v="2020-05-01T00:00:00"/>
    <x v="1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2466"/>
    <n v="540.67050000000006"/>
    <n v="0"/>
    <n v="0"/>
    <n v="0"/>
    <n v="0"/>
    <n v="0"/>
    <n v="0"/>
    <n v="0"/>
    <n v="0"/>
    <n v="0"/>
    <n v="0"/>
    <n v="142.26923076923077"/>
    <n v="113.02500000000001"/>
    <n v="26.5"/>
    <n v="0"/>
    <n v="0"/>
    <n v="0"/>
    <n v="0"/>
    <n v="63.107817980769241"/>
    <n v="0"/>
    <n v="0"/>
  </r>
  <r>
    <d v="2020-05-01T00:00:00"/>
    <x v="1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1"/>
    <n v="0"/>
    <n v="2467"/>
    <n v="540.889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2468"/>
    <n v="541.109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2469"/>
    <n v="541.328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2470"/>
    <n v="541.54750000000001"/>
    <n v="0"/>
    <n v="0"/>
    <n v="0"/>
    <n v="0"/>
    <n v="0"/>
    <n v="0"/>
    <n v="0"/>
    <n v="0"/>
    <n v="0"/>
    <n v="0"/>
    <n v="142.5"/>
    <n v="113.20833333333334"/>
    <n v="26.5"/>
    <n v="0"/>
    <n v="0"/>
    <n v="0"/>
    <n v="0"/>
    <n v="63.200556250000012"/>
    <n v="0"/>
    <n v="0"/>
  </r>
  <r>
    <d v="2020-05-01T00:00:00"/>
    <x v="1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2471"/>
    <n v="541.76675"/>
    <n v="0"/>
    <n v="0"/>
    <n v="0"/>
    <n v="0"/>
    <n v="0"/>
    <n v="0"/>
    <n v="0"/>
    <n v="0"/>
    <n v="0"/>
    <n v="0"/>
    <n v="142.55769230769229"/>
    <n v="113.25416666666668"/>
    <n v="26.5"/>
    <n v="0"/>
    <n v="0"/>
    <n v="0"/>
    <n v="0"/>
    <n v="63.2237408173077"/>
    <n v="0"/>
    <n v="0"/>
  </r>
  <r>
    <d v="2020-05-01T00:00:00"/>
    <x v="1"/>
    <s v="P"/>
    <s v="Active"/>
    <n v="694"/>
    <x v="693"/>
    <s v="N"/>
    <x v="29"/>
    <n v="1079"/>
    <x v="0"/>
    <s v="Niederl. 3"/>
    <n v="1"/>
    <s v="Department"/>
    <s v="Supervisor"/>
    <s v="Non-Mgm."/>
    <s v="Werks"/>
    <s v="W"/>
    <d v="2019-09-10T00:00:00"/>
    <d v="2020-08-31T00:00:00"/>
    <s v=""/>
    <n v="0"/>
    <d v="1995-12-08T00:00:00"/>
    <n v="24"/>
    <s v="N"/>
    <n v="0"/>
    <n v="0"/>
    <n v="20"/>
    <x v="0"/>
    <n v="0.51282051282051277"/>
    <n v="31"/>
    <n v="0"/>
    <n v="2472"/>
    <n v="541.985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2473"/>
    <n v="542.205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2474"/>
    <n v="542.42450000000008"/>
    <n v="0"/>
    <n v="0"/>
    <n v="0"/>
    <n v="0"/>
    <n v="0"/>
    <n v="0"/>
    <n v="0"/>
    <n v="0"/>
    <n v="0"/>
    <n v="0"/>
    <n v="142.73076923076923"/>
    <n v="113.39166666666667"/>
    <n v="26.5"/>
    <n v="0"/>
    <n v="0"/>
    <n v="0"/>
    <n v="0"/>
    <n v="63.29329451923077"/>
    <n v="0"/>
    <n v="0"/>
  </r>
  <r>
    <d v="2020-05-01T00:00:00"/>
    <x v="1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2475"/>
    <n v="542.64375000000007"/>
    <n v="0"/>
    <n v="0"/>
    <n v="0"/>
    <n v="0"/>
    <n v="0"/>
    <n v="0"/>
    <n v="0"/>
    <n v="0"/>
    <n v="0"/>
    <n v="0"/>
    <n v="222.75"/>
    <n v="113.43750000000001"/>
    <n v="26.5"/>
    <n v="0"/>
    <n v="0"/>
    <n v="0"/>
    <n v="0"/>
    <n v="81.223865625000002"/>
    <n v="0"/>
    <n v="0"/>
  </r>
  <r>
    <d v="2020-05-01T00:00:00"/>
    <x v="1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2476"/>
    <n v="542.86300000000006"/>
    <n v="0"/>
    <n v="0"/>
    <n v="0"/>
    <n v="0"/>
    <n v="0"/>
    <n v="0"/>
    <n v="0"/>
    <n v="0"/>
    <n v="0"/>
    <n v="0"/>
    <n v="142.84615384615384"/>
    <n v="113.48333333333335"/>
    <n v="26.5"/>
    <n v="0"/>
    <n v="0"/>
    <n v="0"/>
    <n v="0"/>
    <n v="63.339663653846152"/>
    <n v="0"/>
    <n v="0"/>
  </r>
  <r>
    <d v="2020-05-01T00:00:00"/>
    <x v="1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31"/>
    <n v="0"/>
    <n v="2477"/>
    <n v="543.08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2478"/>
    <n v="543.301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2479"/>
    <n v="543.52075000000002"/>
    <n v="0"/>
    <n v="0"/>
    <n v="0"/>
    <n v="0"/>
    <n v="0"/>
    <n v="0"/>
    <n v="0"/>
    <n v="0"/>
    <n v="0"/>
    <n v="0"/>
    <n v="143.01923076923077"/>
    <n v="113.62083333333335"/>
    <n v="26.5"/>
    <n v="0"/>
    <n v="0"/>
    <n v="0"/>
    <n v="0"/>
    <n v="63.409217355769236"/>
    <n v="0"/>
    <n v="0"/>
  </r>
  <r>
    <d v="2020-05-01T00:00:00"/>
    <x v="1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2480"/>
    <n v="543.74"/>
    <n v="0"/>
    <n v="0"/>
    <n v="0"/>
    <n v="0"/>
    <n v="0"/>
    <n v="0"/>
    <n v="0"/>
    <n v="0"/>
    <n v="0"/>
    <n v="0"/>
    <n v="143.07692307692309"/>
    <n v="113.66666666666667"/>
    <n v="26.5"/>
    <n v="0"/>
    <n v="0"/>
    <n v="0"/>
    <n v="0"/>
    <n v="63.432401923076931"/>
    <n v="0"/>
    <n v="0"/>
  </r>
  <r>
    <d v="2020-05-01T00:00:00"/>
    <x v="1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2481"/>
    <n v="543.95925000000011"/>
    <n v="0"/>
    <n v="0"/>
    <n v="0"/>
    <n v="0"/>
    <n v="0"/>
    <n v="0"/>
    <n v="0"/>
    <n v="0"/>
    <n v="0"/>
    <n v="0"/>
    <n v="143.13461538461539"/>
    <n v="113.71250000000001"/>
    <n v="26.5"/>
    <n v="0"/>
    <n v="0"/>
    <n v="0"/>
    <n v="0"/>
    <n v="63.455586490384619"/>
    <n v="0"/>
    <n v="0"/>
  </r>
  <r>
    <d v="2020-05-01T00:00:00"/>
    <x v="1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2482"/>
    <n v="544.17849999999999"/>
    <n v="0"/>
    <n v="0"/>
    <n v="0"/>
    <n v="0"/>
    <n v="0"/>
    <n v="0"/>
    <n v="0"/>
    <n v="0"/>
    <n v="0"/>
    <n v="0"/>
    <n v="143.19230769230771"/>
    <n v="113.75833333333335"/>
    <n v="26.5"/>
    <n v="0"/>
    <n v="0"/>
    <n v="0"/>
    <n v="0"/>
    <n v="63.47877105769232"/>
    <n v="0"/>
    <n v="0"/>
  </r>
  <r>
    <d v="2020-05-01T00:00:00"/>
    <x v="1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2483"/>
    <n v="544.39775000000009"/>
    <n v="0"/>
    <n v="0"/>
    <n v="0"/>
    <n v="0"/>
    <n v="0"/>
    <n v="0"/>
    <n v="0"/>
    <n v="0"/>
    <n v="0"/>
    <n v="0"/>
    <n v="143.25"/>
    <n v="113.80416666666667"/>
    <n v="26.5"/>
    <n v="0"/>
    <n v="0"/>
    <n v="0"/>
    <n v="0"/>
    <n v="63.501955625000008"/>
    <n v="0"/>
    <n v="0"/>
  </r>
  <r>
    <d v="2020-05-01T00:00:00"/>
    <x v="1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2484"/>
    <n v="544.61699999999996"/>
    <n v="0"/>
    <n v="0"/>
    <n v="0"/>
    <n v="0"/>
    <n v="0"/>
    <n v="0"/>
    <n v="0"/>
    <n v="0"/>
    <n v="0"/>
    <n v="0"/>
    <n v="143.30769230769229"/>
    <n v="113.85000000000001"/>
    <n v="26.5"/>
    <n v="0"/>
    <n v="0"/>
    <n v="0"/>
    <n v="0"/>
    <n v="63.525140192307688"/>
    <n v="0"/>
    <n v="0"/>
  </r>
  <r>
    <d v="2020-05-01T00:00:00"/>
    <x v="1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2485"/>
    <n v="544.83625000000006"/>
    <n v="0"/>
    <n v="0"/>
    <n v="0"/>
    <n v="0"/>
    <n v="0"/>
    <n v="0"/>
    <n v="0"/>
    <n v="0"/>
    <n v="0"/>
    <n v="0"/>
    <n v="143.36538461538461"/>
    <n v="113.89583333333334"/>
    <n v="26.5"/>
    <n v="0"/>
    <n v="0"/>
    <n v="0"/>
    <n v="0"/>
    <n v="63.54832475961539"/>
    <n v="0"/>
    <n v="0"/>
  </r>
  <r>
    <d v="2020-05-01T00:00:00"/>
    <x v="1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2486"/>
    <n v="545.05549999999994"/>
    <n v="0"/>
    <n v="0"/>
    <n v="0"/>
    <n v="0"/>
    <n v="0"/>
    <n v="0"/>
    <n v="0"/>
    <n v="0"/>
    <n v="0"/>
    <n v="0"/>
    <n v="143.42307692307693"/>
    <n v="113.94166666666668"/>
    <n v="26.5"/>
    <n v="0"/>
    <n v="0"/>
    <n v="0"/>
    <n v="0"/>
    <n v="63.571509326923085"/>
    <n v="0"/>
    <n v="0"/>
  </r>
  <r>
    <d v="2020-05-01T00:00:00"/>
    <x v="1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2487"/>
    <n v="545.27475000000004"/>
    <n v="0"/>
    <n v="0"/>
    <n v="0"/>
    <n v="0"/>
    <n v="0"/>
    <n v="0"/>
    <n v="0"/>
    <n v="0"/>
    <n v="0"/>
    <n v="0"/>
    <n v="143.48076923076923"/>
    <n v="113.98750000000001"/>
    <n v="26.5"/>
    <n v="0"/>
    <n v="0"/>
    <n v="0"/>
    <n v="0"/>
    <n v="63.594693894230772"/>
    <n v="0"/>
    <n v="0"/>
  </r>
  <r>
    <d v="2020-05-01T00:00:00"/>
    <x v="1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2488"/>
    <n v="545.49400000000003"/>
    <n v="0"/>
    <n v="0"/>
    <n v="0"/>
    <n v="0"/>
    <n v="0"/>
    <n v="0"/>
    <n v="0"/>
    <n v="0"/>
    <n v="0"/>
    <n v="0"/>
    <n v="143.53846153846155"/>
    <n v="114.03333333333335"/>
    <n v="26.5"/>
    <n v="0"/>
    <n v="0"/>
    <n v="0"/>
    <n v="0"/>
    <n v="63.617878461538474"/>
    <n v="0"/>
    <n v="0"/>
  </r>
  <r>
    <d v="2020-05-01T00:00:00"/>
    <x v="1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2489"/>
    <n v="545.71325000000002"/>
    <n v="0"/>
    <n v="0"/>
    <n v="0"/>
    <n v="0"/>
    <n v="0"/>
    <n v="0"/>
    <n v="0"/>
    <n v="0"/>
    <n v="0"/>
    <n v="0"/>
    <n v="143.59615384615387"/>
    <n v="114.07916666666667"/>
    <n v="26.5"/>
    <n v="0"/>
    <n v="0"/>
    <n v="0"/>
    <n v="0"/>
    <n v="63.641063028846155"/>
    <n v="0"/>
    <n v="0"/>
  </r>
  <r>
    <d v="2020-05-01T00:00:00"/>
    <x v="1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2490"/>
    <n v="545.9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2491"/>
    <n v="546.15174999999999"/>
    <n v="0"/>
    <n v="0"/>
    <n v="0"/>
    <n v="0"/>
    <n v="0"/>
    <n v="0"/>
    <n v="0"/>
    <n v="0"/>
    <n v="0"/>
    <n v="0"/>
    <n v="224.18999999999997"/>
    <n v="114.17083333333335"/>
    <n v="26.5"/>
    <n v="0"/>
    <n v="0"/>
    <n v="0"/>
    <n v="0"/>
    <n v="81.710583624999998"/>
    <n v="0"/>
    <n v="0"/>
  </r>
  <r>
    <d v="2020-05-01T00:00:00"/>
    <x v="1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2492"/>
    <n v="546.370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2493"/>
    <n v="546.59024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5-01T00:00:00"/>
    <x v="1"/>
    <s v="P"/>
    <s v="Active"/>
    <n v="717"/>
    <x v="716"/>
    <s v="N"/>
    <x v="5"/>
    <n v="1093"/>
    <x v="0"/>
    <s v="Niederl. 3"/>
    <n v="1"/>
    <s v="Department"/>
    <s v="Supervisor"/>
    <s v="Non-Mgm."/>
    <s v="Prakt"/>
    <s v="M"/>
    <d v="2019-11-25T00:00:00"/>
    <d v="2020-07-21T00:00:00"/>
    <s v=""/>
    <n v="0"/>
    <d v="1986-03-21T00:00:00"/>
    <n v="33"/>
    <s v="N"/>
    <n v="14"/>
    <n v="1.1666666666666667"/>
    <n v="39"/>
    <x v="0"/>
    <n v="1"/>
    <n v="31"/>
    <n v="0"/>
    <n v="2494"/>
    <n v="546.809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2495"/>
    <n v="547.0287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2496"/>
    <n v="547.248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2497"/>
    <n v="547.46725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2498"/>
    <n v="547.686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05-01T00:00:00"/>
    <x v="1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2499"/>
    <n v="547.90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2500"/>
    <n v="548.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05-01T00:00:00"/>
    <x v="1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2501"/>
    <n v="548.344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5-01T00:00:00"/>
    <x v="1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1"/>
    <n v="0"/>
    <n v="2502"/>
    <n v="548.563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30"/>
    <n v="0"/>
    <n v="2503"/>
    <n v="548.782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0.2"/>
    <n v="0"/>
  </r>
  <r>
    <d v="2020-06-01T00:00:00"/>
    <x v="2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0"/>
    <n v="0"/>
    <n v="2504"/>
    <n v="549.0019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0"/>
    <n v="0"/>
    <n v="2505"/>
    <n v="549.221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06-01T00:00:00"/>
    <x v="2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0"/>
    <n v="0"/>
    <n v="2506"/>
    <n v="549.44049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0"/>
    <n v="0"/>
    <n v="2507"/>
    <n v="549.659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0"/>
    <n v="0"/>
    <n v="2508"/>
    <n v="549.879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0"/>
    <n v="0"/>
    <n v="2509"/>
    <n v="550.098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0"/>
    <n v="0"/>
    <n v="2510"/>
    <n v="550.3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0"/>
    <n v="0"/>
    <n v="2511"/>
    <n v="550.536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0"/>
    <n v="0"/>
    <n v="2512"/>
    <n v="550.756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0"/>
    <n v="0"/>
    <n v="2513"/>
    <n v="550.975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0"/>
    <n v="0"/>
    <n v="2514"/>
    <n v="551.194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0"/>
    <n v="0"/>
    <n v="2515"/>
    <n v="551.4137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0"/>
    <n v="0"/>
    <n v="2516"/>
    <n v="551.633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6-01T00:00:00"/>
    <x v="2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0"/>
    <n v="0"/>
    <n v="2517"/>
    <n v="551.852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0"/>
    <n v="0"/>
    <n v="2518"/>
    <n v="552.071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0"/>
    <n v="0"/>
    <n v="2519"/>
    <n v="552.29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0"/>
    <n v="0"/>
    <n v="2520"/>
    <n v="552.5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0"/>
    <n v="0"/>
    <n v="2521"/>
    <n v="552.729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0"/>
    <n v="0"/>
    <n v="2522"/>
    <n v="552.94849999999997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06-01T00:00:00"/>
    <x v="2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0"/>
    <n v="0"/>
    <n v="2523"/>
    <n v="553.16775000000007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06-01T00:00:00"/>
    <x v="2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0"/>
    <n v="0"/>
    <n v="2524"/>
    <n v="553.3869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0"/>
    <n v="0"/>
    <n v="2525"/>
    <n v="553.606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0"/>
    <n v="0"/>
    <n v="2526"/>
    <n v="553.825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06-01T00:00:00"/>
    <x v="2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0"/>
    <n v="0"/>
    <n v="2527"/>
    <n v="554.044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0"/>
    <n v="0"/>
    <n v="2528"/>
    <n v="554.26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0"/>
    <n v="0"/>
    <n v="2529"/>
    <n v="554.4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06-01T00:00:00"/>
    <x v="2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2530"/>
    <n v="554.70250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6-01T00:00:00"/>
    <x v="2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2531"/>
    <n v="554.92174999999997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6-01T00:00:00"/>
    <x v="2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0"/>
    <n v="0"/>
    <n v="2532"/>
    <n v="555.141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2533"/>
    <n v="555.36024999999995"/>
    <n v="0"/>
    <n v="0"/>
    <n v="0"/>
    <n v="0"/>
    <n v="175"/>
    <n v="0"/>
    <n v="0"/>
    <n v="0"/>
    <n v="0"/>
    <n v="0"/>
    <n v="146.13461538461539"/>
    <n v="116.09583333333335"/>
    <n v="13.25"/>
    <n v="0"/>
    <n v="0"/>
    <n v="0"/>
    <n v="0"/>
    <n v="100.88509649038463"/>
    <n v="73.97175"/>
    <n v="0"/>
  </r>
  <r>
    <d v="2020-06-01T00:00:00"/>
    <x v="2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2534"/>
    <n v="555.57950000000005"/>
    <n v="0"/>
    <n v="0"/>
    <n v="0"/>
    <n v="0"/>
    <n v="175"/>
    <n v="0"/>
    <n v="0"/>
    <n v="0"/>
    <n v="0"/>
    <n v="0"/>
    <n v="146.19230769230768"/>
    <n v="116.14166666666667"/>
    <n v="13.25"/>
    <n v="0"/>
    <n v="0"/>
    <n v="0"/>
    <n v="0"/>
    <n v="100.90828105769231"/>
    <n v="73.97175"/>
    <n v="0"/>
  </r>
  <r>
    <d v="2020-06-01T00:00:00"/>
    <x v="2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0"/>
    <n v="0"/>
    <n v="2535"/>
    <n v="555.79875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06-01T00:00:00"/>
    <x v="2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0"/>
    <n v="0"/>
    <n v="2536"/>
    <n v="556.018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06-01T00:00:00"/>
    <x v="2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0"/>
    <n v="0"/>
    <n v="2537"/>
    <n v="556.23725000000002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06-01T00:00:00"/>
    <x v="2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0"/>
    <n v="0"/>
    <n v="2538"/>
    <n v="556.45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0"/>
    <n v="0"/>
    <n v="2539"/>
    <n v="556.67575000000011"/>
    <n v="0"/>
    <n v="0"/>
    <n v="0"/>
    <n v="0"/>
    <n v="0"/>
    <n v="0"/>
    <n v="0"/>
    <n v="0"/>
    <n v="0"/>
    <n v="0"/>
    <n v="170.89423076923077"/>
    <n v="116.37083333333335"/>
    <n v="26.5"/>
    <n v="0"/>
    <n v="0"/>
    <n v="0"/>
    <n v="0"/>
    <n v="70.267686105769229"/>
    <n v="0"/>
    <n v="0"/>
  </r>
  <r>
    <d v="2020-06-01T00:00:00"/>
    <x v="2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0"/>
    <n v="0"/>
    <n v="2540"/>
    <n v="556.894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0"/>
    <n v="0"/>
    <n v="2541"/>
    <n v="557.11425000000008"/>
    <n v="0"/>
    <n v="0"/>
    <n v="0"/>
    <n v="0"/>
    <n v="0"/>
    <n v="0"/>
    <n v="0"/>
    <n v="0"/>
    <n v="0"/>
    <n v="0"/>
    <n v="171.02884615384616"/>
    <n v="116.46250000000001"/>
    <n v="26.5"/>
    <n v="0"/>
    <n v="0"/>
    <n v="0"/>
    <n v="0"/>
    <n v="70.318361971153848"/>
    <n v="0"/>
    <n v="0"/>
  </r>
  <r>
    <d v="2020-06-01T00:00:00"/>
    <x v="2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0"/>
    <n v="0"/>
    <n v="2542"/>
    <n v="557.333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0"/>
    <n v="0"/>
    <n v="2543"/>
    <n v="557.552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0"/>
    <n v="0"/>
    <n v="2544"/>
    <n v="557.772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0"/>
    <n v="0"/>
    <n v="2545"/>
    <n v="557.99125000000004"/>
    <n v="0"/>
    <n v="0"/>
    <n v="0"/>
    <n v="0"/>
    <n v="0"/>
    <n v="0"/>
    <n v="0"/>
    <n v="0"/>
    <n v="0"/>
    <n v="0"/>
    <n v="146.82692307692309"/>
    <n v="116.64583333333334"/>
    <n v="26.5"/>
    <n v="0"/>
    <n v="0"/>
    <n v="0"/>
    <n v="0"/>
    <n v="64.939398798076937"/>
    <n v="0"/>
    <n v="0"/>
  </r>
  <r>
    <d v="2020-06-01T00:00:00"/>
    <x v="2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0"/>
    <n v="0"/>
    <n v="2546"/>
    <n v="558.21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06-01T00:00:00"/>
    <x v="2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0"/>
    <n v="0"/>
    <n v="2547"/>
    <n v="558.429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06-01T00:00:00"/>
    <x v="2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0"/>
    <n v="0"/>
    <n v="2548"/>
    <n v="558.649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6-01T00:00:00"/>
    <x v="2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0"/>
    <n v="0"/>
    <n v="2549"/>
    <n v="558.86824999999999"/>
    <n v="0"/>
    <n v="0"/>
    <n v="0"/>
    <n v="0"/>
    <n v="0"/>
    <n v="0"/>
    <n v="0"/>
    <n v="0"/>
    <n v="0"/>
    <n v="0"/>
    <n v="147.05769230769232"/>
    <n v="116.82916666666667"/>
    <n v="26.5"/>
    <n v="0"/>
    <n v="0"/>
    <n v="0"/>
    <n v="0"/>
    <n v="65.032137067307701"/>
    <n v="0"/>
    <n v="121.69583333333333"/>
  </r>
  <r>
    <d v="2020-06-01T00:00:00"/>
    <x v="2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0"/>
    <n v="0"/>
    <n v="2550"/>
    <n v="559.087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06-01T00:00:00"/>
    <x v="2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0"/>
    <n v="0"/>
    <n v="2551"/>
    <n v="559.306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6-01T00:00:00"/>
    <x v="2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0"/>
    <n v="0"/>
    <n v="2552"/>
    <n v="559.52600000000007"/>
    <n v="0"/>
    <n v="0"/>
    <n v="0"/>
    <n v="0"/>
    <n v="0"/>
    <n v="0"/>
    <n v="0"/>
    <n v="0"/>
    <n v="0"/>
    <n v="0"/>
    <n v="147.23076923076923"/>
    <n v="116.96666666666667"/>
    <n v="26.5"/>
    <n v="0"/>
    <n v="0"/>
    <n v="0"/>
    <n v="0"/>
    <n v="65.101690769230771"/>
    <n v="0"/>
    <n v="121.69583333333333"/>
  </r>
  <r>
    <d v="2020-06-01T00:00:00"/>
    <x v="2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0"/>
    <n v="0"/>
    <n v="2553"/>
    <n v="559.74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6-01T00:00:00"/>
    <x v="2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0"/>
    <n v="0"/>
    <n v="2554"/>
    <n v="559.96450000000004"/>
    <n v="0"/>
    <n v="0"/>
    <n v="0"/>
    <n v="0"/>
    <n v="0"/>
    <n v="0"/>
    <n v="0"/>
    <n v="0"/>
    <n v="0"/>
    <n v="0"/>
    <n v="147.34615384615384"/>
    <n v="117.05833333333335"/>
    <n v="26.5"/>
    <n v="0"/>
    <n v="0"/>
    <n v="0"/>
    <n v="0"/>
    <n v="65.148059903846161"/>
    <n v="0"/>
    <n v="121.69583333333333"/>
  </r>
  <r>
    <d v="2020-06-01T00:00:00"/>
    <x v="2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0"/>
    <n v="0"/>
    <n v="2555"/>
    <n v="560.18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0"/>
    <n v="0"/>
    <n v="2556"/>
    <n v="560.40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0"/>
    <n v="0"/>
    <n v="2557"/>
    <n v="560.622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0"/>
    <n v="0"/>
    <n v="2558"/>
    <n v="560.8415"/>
    <n v="0"/>
    <n v="0"/>
    <n v="0"/>
    <n v="0"/>
    <n v="0"/>
    <n v="0"/>
    <n v="0"/>
    <n v="0"/>
    <n v="0"/>
    <n v="0"/>
    <n v="147.57692307692309"/>
    <n v="117.24166666666667"/>
    <n v="26.5"/>
    <n v="0"/>
    <n v="0"/>
    <n v="0"/>
    <n v="0"/>
    <n v="65.240798173076925"/>
    <n v="0"/>
    <n v="0"/>
  </r>
  <r>
    <d v="2020-06-01T00:00:00"/>
    <x v="2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0"/>
    <n v="0"/>
    <n v="2559"/>
    <n v="561.06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0"/>
    <n v="0"/>
    <n v="2560"/>
    <n v="561.2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06-01T00:00:00"/>
    <x v="2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0"/>
    <n v="0"/>
    <n v="2561"/>
    <n v="561.499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0"/>
    <n v="0"/>
    <n v="2562"/>
    <n v="561.718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6-01T00:00:00"/>
    <x v="2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0"/>
    <n v="0"/>
    <n v="2563"/>
    <n v="561.937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0"/>
    <n v="0"/>
    <n v="2564"/>
    <n v="562.157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0"/>
    <n v="0"/>
    <n v="2565"/>
    <n v="562.376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0"/>
    <n v="0"/>
    <n v="2566"/>
    <n v="562.59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0"/>
    <n v="0"/>
    <n v="2567"/>
    <n v="562.81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0"/>
    <n v="0"/>
    <n v="2568"/>
    <n v="563.03400000000011"/>
    <n v="0"/>
    <n v="875"/>
    <n v="60"/>
    <n v="0"/>
    <n v="0"/>
    <n v="0"/>
    <n v="0"/>
    <n v="0"/>
    <n v="0"/>
    <n v="0"/>
    <n v="148.15384615384616"/>
    <n v="117.7"/>
    <n v="26.5"/>
    <n v="0"/>
    <n v="0"/>
    <n v="0"/>
    <n v="0"/>
    <n v="274.86589384615388"/>
    <n v="104.5"/>
    <n v="0"/>
  </r>
  <r>
    <d v="2020-06-01T00:00:00"/>
    <x v="2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0"/>
    <n v="0"/>
    <n v="2569"/>
    <n v="563.25324999999998"/>
    <n v="0"/>
    <n v="0"/>
    <n v="0"/>
    <n v="0"/>
    <n v="0"/>
    <n v="0"/>
    <n v="0"/>
    <n v="0"/>
    <n v="0"/>
    <n v="0"/>
    <n v="148.21153846153845"/>
    <n v="117.74583333333335"/>
    <n v="26.5"/>
    <n v="0"/>
    <n v="0"/>
    <n v="0"/>
    <n v="0"/>
    <n v="65.495828413461538"/>
    <n v="0"/>
    <n v="0"/>
  </r>
  <r>
    <d v="2020-06-01T00:00:00"/>
    <x v="2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0"/>
    <n v="0"/>
    <n v="2570"/>
    <n v="563.47250000000008"/>
    <n v="0"/>
    <n v="0"/>
    <n v="60"/>
    <n v="0"/>
    <n v="238.38"/>
    <n v="0"/>
    <n v="0"/>
    <n v="0"/>
    <n v="0"/>
    <n v="0"/>
    <n v="148.26923076923077"/>
    <n v="117.79166666666667"/>
    <n v="26.5"/>
    <n v="0"/>
    <n v="0"/>
    <n v="0"/>
    <n v="0"/>
    <n v="132.34121398076925"/>
    <n v="84.55"/>
    <n v="0"/>
  </r>
  <r>
    <d v="2020-06-01T00:00:00"/>
    <x v="2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0"/>
    <n v="0"/>
    <n v="2571"/>
    <n v="563.691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0"/>
    <n v="0"/>
    <n v="2572"/>
    <n v="563.911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0"/>
    <n v="0"/>
    <n v="2573"/>
    <n v="564.130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0"/>
    <n v="0"/>
    <n v="2574"/>
    <n v="564.34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0"/>
    <n v="0"/>
    <n v="2575"/>
    <n v="564.56874999999991"/>
    <n v="0"/>
    <n v="0"/>
    <n v="0"/>
    <n v="0"/>
    <n v="0"/>
    <n v="0"/>
    <n v="0"/>
    <n v="0"/>
    <n v="0"/>
    <n v="0"/>
    <n v="148.55769230769229"/>
    <n v="118.02083333333334"/>
    <n v="26.5"/>
    <n v="0"/>
    <n v="0"/>
    <n v="0"/>
    <n v="0"/>
    <n v="65.634935817307692"/>
    <n v="0"/>
    <n v="28.601666666666667"/>
  </r>
  <r>
    <d v="2020-06-01T00:00:00"/>
    <x v="2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0"/>
    <n v="0"/>
    <n v="2576"/>
    <n v="564.78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0"/>
    <n v="0"/>
    <n v="2577"/>
    <n v="565.007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0"/>
    <n v="0"/>
    <n v="2578"/>
    <n v="565.22649999999999"/>
    <n v="0"/>
    <n v="0"/>
    <n v="0"/>
    <n v="0"/>
    <n v="0"/>
    <n v="0"/>
    <n v="0"/>
    <n v="0"/>
    <n v="0"/>
    <n v="0"/>
    <n v="148.73076923076923"/>
    <n v="118.15833333333335"/>
    <n v="26.5"/>
    <n v="0"/>
    <n v="0"/>
    <n v="0"/>
    <n v="0"/>
    <n v="65.704489519230776"/>
    <n v="0"/>
    <n v="28.601666666666667"/>
  </r>
  <r>
    <d v="2020-06-01T00:00:00"/>
    <x v="2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0"/>
    <n v="0"/>
    <n v="2579"/>
    <n v="565.445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0"/>
    <n v="0"/>
    <n v="2580"/>
    <n v="565.664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0"/>
    <n v="0"/>
    <n v="2581"/>
    <n v="565.884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0"/>
    <n v="0"/>
    <n v="2582"/>
    <n v="566.103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0"/>
    <n v="0"/>
    <n v="2583"/>
    <n v="566.32275000000004"/>
    <n v="0"/>
    <n v="0"/>
    <n v="0"/>
    <n v="0"/>
    <n v="0"/>
    <n v="0"/>
    <n v="0"/>
    <n v="0"/>
    <n v="0"/>
    <n v="0"/>
    <n v="149.01923076923077"/>
    <n v="118.3875"/>
    <n v="26.5"/>
    <n v="0"/>
    <n v="0"/>
    <n v="0"/>
    <n v="0"/>
    <n v="65.820412355769236"/>
    <n v="0"/>
    <n v="0"/>
  </r>
  <r>
    <d v="2020-06-01T00:00:00"/>
    <x v="2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0"/>
    <n v="0"/>
    <n v="2584"/>
    <n v="566.542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0"/>
    <n v="0"/>
    <n v="2585"/>
    <n v="566.761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0"/>
    <n v="0"/>
    <n v="2586"/>
    <n v="566.980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0"/>
    <n v="0"/>
    <n v="2587"/>
    <n v="567.199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0"/>
    <n v="0"/>
    <n v="2588"/>
    <n v="567.419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0"/>
    <n v="0"/>
    <n v="2589"/>
    <n v="567.638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0"/>
    <n v="0"/>
    <n v="2590"/>
    <n v="567.857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0"/>
    <n v="0"/>
    <n v="2591"/>
    <n v="568.076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0"/>
    <n v="0"/>
    <n v="2592"/>
    <n v="568.29600000000005"/>
    <n v="0"/>
    <n v="0"/>
    <n v="0"/>
    <n v="0"/>
    <n v="0"/>
    <n v="0"/>
    <n v="0"/>
    <n v="0"/>
    <n v="0"/>
    <n v="0"/>
    <n v="149.53846153846155"/>
    <n v="118.80000000000001"/>
    <n v="26.5"/>
    <n v="0"/>
    <n v="0"/>
    <n v="0"/>
    <n v="0"/>
    <n v="66.029073461538474"/>
    <n v="0"/>
    <n v="0"/>
  </r>
  <r>
    <d v="2020-06-01T00:00:00"/>
    <x v="2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0"/>
    <n v="0"/>
    <n v="2593"/>
    <n v="568.51525000000004"/>
    <n v="0"/>
    <n v="0"/>
    <n v="0"/>
    <n v="0"/>
    <n v="0"/>
    <n v="0"/>
    <n v="0"/>
    <n v="0"/>
    <n v="0"/>
    <n v="0"/>
    <n v="174.52884615384616"/>
    <n v="118.84583333333335"/>
    <n v="26.5"/>
    <n v="0"/>
    <n v="0"/>
    <n v="0"/>
    <n v="0"/>
    <n v="71.635934471153845"/>
    <n v="0"/>
    <n v="0"/>
  </r>
  <r>
    <d v="2020-06-01T00:00:00"/>
    <x v="2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0"/>
    <n v="0"/>
    <n v="2594"/>
    <n v="568.73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0"/>
    <n v="0"/>
    <n v="2595"/>
    <n v="568.95375000000001"/>
    <n v="0"/>
    <n v="0"/>
    <n v="0"/>
    <n v="0"/>
    <n v="0"/>
    <n v="0"/>
    <n v="0"/>
    <n v="0"/>
    <n v="0"/>
    <n v="0"/>
    <n v="149.71153846153845"/>
    <n v="118.93750000000001"/>
    <n v="26.5"/>
    <n v="0"/>
    <n v="0"/>
    <n v="0"/>
    <n v="0"/>
    <n v="66.098627163461543"/>
    <n v="0"/>
    <n v="0"/>
  </r>
  <r>
    <d v="2020-06-01T00:00:00"/>
    <x v="2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0"/>
    <n v="0"/>
    <n v="2596"/>
    <n v="569.173"/>
    <n v="0"/>
    <n v="0"/>
    <n v="0"/>
    <n v="0"/>
    <n v="0"/>
    <n v="0"/>
    <n v="0"/>
    <n v="0"/>
    <n v="0"/>
    <n v="0"/>
    <n v="149.76923076923077"/>
    <n v="118.98333333333335"/>
    <n v="26.5"/>
    <n v="0"/>
    <n v="0"/>
    <n v="0"/>
    <n v="0"/>
    <n v="66.121811730769238"/>
    <n v="0"/>
    <n v="0"/>
  </r>
  <r>
    <d v="2020-06-01T00:00:00"/>
    <x v="2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2597"/>
    <n v="569.39224999999999"/>
    <n v="0"/>
    <n v="0"/>
    <n v="0"/>
    <n v="0"/>
    <n v="0"/>
    <n v="0"/>
    <n v="0"/>
    <n v="0"/>
    <n v="0"/>
    <n v="0"/>
    <n v="149.82692307692307"/>
    <n v="119.02916666666667"/>
    <n v="13.25"/>
    <n v="0"/>
    <n v="0"/>
    <n v="0"/>
    <n v="0"/>
    <n v="63.177658798076926"/>
    <n v="0"/>
    <n v="0"/>
  </r>
  <r>
    <d v="2020-06-01T00:00:00"/>
    <x v="2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2598"/>
    <n v="569.61149999999998"/>
    <n v="0"/>
    <n v="0"/>
    <n v="0"/>
    <n v="0"/>
    <n v="0"/>
    <n v="0"/>
    <n v="0"/>
    <n v="0"/>
    <n v="0"/>
    <n v="0"/>
    <n v="149.88461538461539"/>
    <n v="119.075"/>
    <n v="13.25"/>
    <n v="0"/>
    <n v="0"/>
    <n v="0"/>
    <n v="0"/>
    <n v="63.200843365384621"/>
    <n v="0"/>
    <n v="0"/>
  </r>
  <r>
    <d v="2020-06-01T00:00:00"/>
    <x v="2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0"/>
    <n v="0"/>
    <n v="2599"/>
    <n v="569.830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0"/>
    <n v="0"/>
    <n v="2600"/>
    <n v="570.050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0"/>
    <n v="0"/>
    <n v="2601"/>
    <n v="570.26925000000006"/>
    <n v="0"/>
    <n v="0"/>
    <n v="0"/>
    <n v="0"/>
    <n v="0"/>
    <n v="0"/>
    <n v="0"/>
    <n v="0"/>
    <n v="0"/>
    <n v="0"/>
    <n v="150.05769230769232"/>
    <n v="119.21250000000001"/>
    <n v="26.5"/>
    <n v="0"/>
    <n v="0"/>
    <n v="0"/>
    <n v="0"/>
    <n v="66.237734567307712"/>
    <n v="0"/>
    <n v="0"/>
  </r>
  <r>
    <d v="2020-06-01T00:00:00"/>
    <x v="2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0"/>
    <n v="0"/>
    <n v="2602"/>
    <n v="570.48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0"/>
    <n v="0"/>
    <n v="2603"/>
    <n v="570.70775000000003"/>
    <n v="0"/>
    <n v="0"/>
    <n v="0"/>
    <n v="0"/>
    <n v="0"/>
    <n v="0"/>
    <n v="0"/>
    <n v="0"/>
    <n v="0"/>
    <n v="0"/>
    <n v="150.17307692307691"/>
    <n v="119.30416666666667"/>
    <n v="26.5"/>
    <n v="0"/>
    <n v="0"/>
    <n v="0"/>
    <n v="0"/>
    <n v="66.284103701923073"/>
    <n v="0"/>
    <n v="0"/>
  </r>
  <r>
    <d v="2020-06-01T00:00:00"/>
    <x v="2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0"/>
    <n v="0"/>
    <n v="2604"/>
    <n v="570.927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0"/>
    <n v="0"/>
    <n v="2605"/>
    <n v="571.14625000000001"/>
    <n v="0"/>
    <n v="0"/>
    <n v="0"/>
    <n v="0"/>
    <n v="0"/>
    <n v="0"/>
    <n v="0"/>
    <n v="0"/>
    <n v="0"/>
    <n v="0"/>
    <n v="150.28846153846155"/>
    <n v="119.39583333333334"/>
    <n v="26.5"/>
    <n v="0"/>
    <n v="0"/>
    <n v="0"/>
    <n v="0"/>
    <n v="66.330472836538476"/>
    <n v="0"/>
    <n v="0"/>
  </r>
  <r>
    <d v="2020-06-01T00:00:00"/>
    <x v="2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0"/>
    <n v="0"/>
    <n v="2606"/>
    <n v="571.365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0"/>
    <n v="0"/>
    <n v="2607"/>
    <n v="571.5847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06-01T00:00:00"/>
    <x v="2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0"/>
    <n v="0"/>
    <n v="2608"/>
    <n v="571.80400000000009"/>
    <n v="0"/>
    <n v="0"/>
    <n v="0"/>
    <n v="0"/>
    <n v="0"/>
    <n v="0"/>
    <n v="0"/>
    <n v="0"/>
    <n v="0"/>
    <n v="0"/>
    <n v="150.46153846153848"/>
    <n v="119.53333333333335"/>
    <n v="26.5"/>
    <n v="0"/>
    <n v="0"/>
    <n v="0"/>
    <n v="0"/>
    <n v="66.400026538461546"/>
    <n v="0"/>
    <n v="0"/>
  </r>
  <r>
    <d v="2020-06-01T00:00:00"/>
    <x v="2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0"/>
    <n v="0"/>
    <n v="2609"/>
    <n v="572.023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0"/>
    <n v="0"/>
    <n v="2610"/>
    <n v="572.242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0"/>
    <n v="0"/>
    <n v="2611"/>
    <n v="572.4617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0"/>
    <n v="0"/>
    <n v="2612"/>
    <n v="572.681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06-01T00:00:00"/>
    <x v="2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0"/>
    <n v="0"/>
    <n v="2613"/>
    <n v="572.900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0"/>
    <n v="0"/>
    <n v="2614"/>
    <n v="573.119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0"/>
    <n v="0"/>
    <n v="2615"/>
    <n v="573.33875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06-01T00:00:00"/>
    <x v="2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0"/>
    <n v="0"/>
    <n v="2616"/>
    <n v="573.557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06-01T00:00:00"/>
    <x v="2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0"/>
    <n v="0"/>
    <n v="2617"/>
    <n v="573.777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0"/>
    <n v="0"/>
    <n v="2618"/>
    <n v="573.99649999999997"/>
    <n v="0"/>
    <n v="0"/>
    <n v="0"/>
    <n v="0"/>
    <n v="0"/>
    <n v="0"/>
    <n v="0"/>
    <n v="0"/>
    <n v="0"/>
    <n v="0"/>
    <n v="151.03846153846155"/>
    <n v="119.99166666666667"/>
    <n v="26.5"/>
    <n v="0"/>
    <n v="0"/>
    <n v="0"/>
    <n v="0"/>
    <n v="66.631872211538465"/>
    <n v="0"/>
    <n v="0"/>
  </r>
  <r>
    <d v="2020-06-01T00:00:00"/>
    <x v="2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0"/>
    <n v="0"/>
    <n v="2619"/>
    <n v="574.21575000000007"/>
    <n v="0"/>
    <n v="0"/>
    <n v="0"/>
    <n v="0"/>
    <n v="0"/>
    <n v="0"/>
    <n v="0"/>
    <n v="0"/>
    <n v="0"/>
    <n v="0"/>
    <n v="151.09615384615384"/>
    <n v="120.03750000000001"/>
    <n v="26.5"/>
    <n v="0"/>
    <n v="0"/>
    <n v="0"/>
    <n v="0"/>
    <n v="66.655056778846159"/>
    <n v="0"/>
    <n v="0"/>
  </r>
  <r>
    <d v="2020-06-01T00:00:00"/>
    <x v="2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0"/>
    <n v="0"/>
    <n v="2620"/>
    <n v="574.43499999999995"/>
    <n v="0"/>
    <n v="0"/>
    <n v="0"/>
    <n v="0"/>
    <n v="0"/>
    <n v="0"/>
    <n v="0"/>
    <n v="0"/>
    <n v="0"/>
    <n v="0"/>
    <n v="176.34615384615384"/>
    <n v="120.08333333333334"/>
    <n v="26.5"/>
    <n v="0"/>
    <n v="0"/>
    <n v="0"/>
    <n v="0"/>
    <n v="72.320058653846161"/>
    <n v="0"/>
    <n v="0"/>
  </r>
  <r>
    <d v="2020-06-01T00:00:00"/>
    <x v="2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0"/>
    <n v="0"/>
    <n v="2621"/>
    <n v="574.654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0"/>
    <n v="0"/>
    <n v="2622"/>
    <n v="574.87350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0"/>
    <n v="0"/>
    <n v="2623"/>
    <n v="575.092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0"/>
    <n v="0"/>
    <n v="2624"/>
    <n v="575.312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0"/>
    <n v="0"/>
    <n v="2625"/>
    <n v="575.53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2626"/>
    <n v="575.75049999999999"/>
    <n v="0"/>
    <n v="0"/>
    <n v="0"/>
    <n v="0"/>
    <n v="0"/>
    <n v="0"/>
    <n v="0"/>
    <n v="0"/>
    <n v="0"/>
    <n v="0"/>
    <n v="295.42499999999995"/>
    <n v="120.35833333333335"/>
    <n v="13.25"/>
    <n v="0"/>
    <n v="0"/>
    <n v="0"/>
    <n v="0"/>
    <n v="96.082014999999998"/>
    <n v="0"/>
    <n v="0"/>
  </r>
  <r>
    <d v="2020-06-01T00:00:00"/>
    <x v="2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2627"/>
    <n v="575.96974999999998"/>
    <n v="0"/>
    <n v="0"/>
    <n v="0"/>
    <n v="0"/>
    <n v="0"/>
    <n v="0"/>
    <n v="0"/>
    <n v="0"/>
    <n v="0"/>
    <n v="0"/>
    <n v="295.53750000000002"/>
    <n v="120.40416666666667"/>
    <n v="13.25"/>
    <n v="0"/>
    <n v="0"/>
    <n v="0"/>
    <n v="0"/>
    <n v="96.117473750000016"/>
    <n v="0"/>
    <n v="0"/>
  </r>
  <r>
    <d v="2020-06-01T00:00:00"/>
    <x v="2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0"/>
    <n v="0"/>
    <n v="2628"/>
    <n v="576.189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0"/>
    <n v="0"/>
    <n v="2629"/>
    <n v="576.4082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6-01T00:00:00"/>
    <x v="2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0"/>
    <n v="0"/>
    <n v="2630"/>
    <n v="576.62750000000005"/>
    <n v="0"/>
    <n v="0"/>
    <n v="0"/>
    <n v="0"/>
    <n v="0"/>
    <n v="0"/>
    <n v="0"/>
    <n v="0"/>
    <n v="0"/>
    <n v="0"/>
    <n v="151.73076923076923"/>
    <n v="120.54166666666667"/>
    <n v="26.5"/>
    <n v="0"/>
    <n v="0"/>
    <n v="0"/>
    <n v="0"/>
    <n v="66.910087019230772"/>
    <n v="0"/>
    <n v="23.726666666666667"/>
  </r>
  <r>
    <d v="2020-06-01T00:00:00"/>
    <x v="2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0"/>
    <n v="0"/>
    <n v="2631"/>
    <n v="576.84674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0"/>
    <n v="0"/>
    <n v="2632"/>
    <n v="577.06600000000003"/>
    <n v="0"/>
    <n v="0"/>
    <n v="0"/>
    <n v="0"/>
    <n v="0"/>
    <n v="0"/>
    <n v="0"/>
    <n v="0"/>
    <n v="0"/>
    <n v="0"/>
    <n v="151.84615384615384"/>
    <n v="120.63333333333335"/>
    <n v="26.5"/>
    <n v="0"/>
    <n v="0"/>
    <n v="0"/>
    <n v="0"/>
    <n v="66.956456153846162"/>
    <n v="0"/>
    <n v="23.726666666666667"/>
  </r>
  <r>
    <d v="2020-06-01T00:00:00"/>
    <x v="2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0"/>
    <n v="0"/>
    <n v="2633"/>
    <n v="577.285250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06-01T00:00:00"/>
    <x v="2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0"/>
    <n v="0"/>
    <n v="2634"/>
    <n v="577.50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6-01T00:00:00"/>
    <x v="2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0"/>
    <n v="0"/>
    <n v="2635"/>
    <n v="577.72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6-01T00:00:00"/>
    <x v="2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0"/>
    <n v="0"/>
    <n v="2636"/>
    <n v="577.942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0"/>
    <n v="0"/>
    <n v="2637"/>
    <n v="578.16225000000009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06-01T00:00:00"/>
    <x v="2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0"/>
    <n v="0"/>
    <n v="2638"/>
    <n v="578.38149999999996"/>
    <n v="0"/>
    <n v="0"/>
    <n v="0"/>
    <n v="0"/>
    <n v="0"/>
    <n v="0"/>
    <n v="0"/>
    <n v="0"/>
    <n v="0"/>
    <n v="0"/>
    <n v="177.55769230769229"/>
    <n v="120.90833333333335"/>
    <n v="26.5"/>
    <n v="0"/>
    <n v="0"/>
    <n v="0"/>
    <n v="0"/>
    <n v="72.77614144230769"/>
    <n v="0"/>
    <n v="0"/>
  </r>
  <r>
    <d v="2020-06-01T00:00:00"/>
    <x v="2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0"/>
    <n v="0"/>
    <n v="2639"/>
    <n v="578.600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0"/>
    <n v="0"/>
    <n v="2640"/>
    <n v="578.8199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06-01T00:00:00"/>
    <x v="2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0"/>
    <n v="0"/>
    <n v="2641"/>
    <n v="579.03925000000004"/>
    <n v="0"/>
    <n v="0"/>
    <n v="60"/>
    <n v="0"/>
    <n v="1666.67"/>
    <n v="0"/>
    <n v="0"/>
    <n v="0"/>
    <n v="0"/>
    <n v="0"/>
    <n v="152.36538461538461"/>
    <n v="121.04583333333335"/>
    <n v="26.5"/>
    <n v="0"/>
    <n v="0"/>
    <n v="0"/>
    <n v="0"/>
    <n v="453.85286375961539"/>
    <n v="102.98"/>
    <n v="0"/>
  </r>
  <r>
    <d v="2020-06-01T00:00:00"/>
    <x v="2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0"/>
    <n v="0"/>
    <n v="2642"/>
    <n v="579.25850000000003"/>
    <n v="0"/>
    <n v="0"/>
    <n v="0"/>
    <n v="0"/>
    <n v="0"/>
    <n v="0"/>
    <n v="0"/>
    <n v="0"/>
    <n v="0"/>
    <n v="0"/>
    <n v="152.42307692307693"/>
    <n v="121.09166666666667"/>
    <n v="26.5"/>
    <n v="0"/>
    <n v="0"/>
    <n v="0"/>
    <n v="0"/>
    <n v="67.18830182692308"/>
    <n v="0"/>
    <n v="0"/>
  </r>
  <r>
    <d v="2020-06-01T00:00:00"/>
    <x v="2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0"/>
    <n v="0"/>
    <n v="2643"/>
    <n v="579.47775000000001"/>
    <n v="0"/>
    <n v="0"/>
    <n v="0"/>
    <n v="0"/>
    <n v="0"/>
    <n v="0"/>
    <n v="0"/>
    <n v="0"/>
    <n v="0"/>
    <n v="0"/>
    <n v="152.48076923076923"/>
    <n v="121.1375"/>
    <n v="26.5"/>
    <n v="0"/>
    <n v="0"/>
    <n v="0"/>
    <n v="0"/>
    <n v="67.211486394230775"/>
    <n v="0"/>
    <n v="0"/>
  </r>
  <r>
    <d v="2020-06-01T00:00:00"/>
    <x v="2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2644"/>
    <n v="579.697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6-01T00:00:00"/>
    <x v="2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2645"/>
    <n v="579.916249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6-01T00:00:00"/>
    <x v="2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2646"/>
    <n v="580.13550000000009"/>
    <n v="0"/>
    <n v="0"/>
    <n v="0"/>
    <n v="0"/>
    <n v="0"/>
    <n v="0"/>
    <n v="0"/>
    <n v="0"/>
    <n v="0"/>
    <n v="0"/>
    <n v="152.65384615384616"/>
    <n v="121.27500000000001"/>
    <n v="13.25"/>
    <n v="0"/>
    <n v="0"/>
    <n v="0"/>
    <n v="0"/>
    <n v="64.313702596153846"/>
    <n v="0"/>
    <n v="0"/>
  </r>
  <r>
    <d v="2020-06-01T00:00:00"/>
    <x v="2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2647"/>
    <n v="580.35474999999997"/>
    <n v="0"/>
    <n v="0"/>
    <n v="0"/>
    <n v="0"/>
    <n v="0"/>
    <n v="0"/>
    <n v="0"/>
    <n v="0"/>
    <n v="0"/>
    <n v="0"/>
    <n v="152.71153846153845"/>
    <n v="121.32083333333335"/>
    <n v="13.25"/>
    <n v="0"/>
    <n v="0"/>
    <n v="0"/>
    <n v="0"/>
    <n v="64.33688716346154"/>
    <n v="0"/>
    <n v="0"/>
  </r>
  <r>
    <d v="2020-06-01T00:00:00"/>
    <x v="2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0"/>
    <n v="0"/>
    <n v="2648"/>
    <n v="580.574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0"/>
    <n v="0"/>
    <n v="2649"/>
    <n v="580.7932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0"/>
    <n v="0"/>
    <n v="2650"/>
    <n v="581.012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0"/>
    <n v="0"/>
    <n v="2651"/>
    <n v="581.23175000000003"/>
    <n v="0"/>
    <n v="0"/>
    <n v="60"/>
    <n v="0"/>
    <n v="807.91"/>
    <n v="0"/>
    <n v="0"/>
    <n v="0"/>
    <n v="0"/>
    <n v="0"/>
    <n v="152.94230769230771"/>
    <n v="121.50416666666668"/>
    <n v="26.5"/>
    <n v="0"/>
    <n v="0"/>
    <n v="0"/>
    <n v="0"/>
    <n v="261.76540743269231"/>
    <n v="101.08"/>
    <n v="0"/>
  </r>
  <r>
    <d v="2020-06-01T00:00:00"/>
    <x v="2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0"/>
    <n v="0"/>
    <n v="2652"/>
    <n v="581.45100000000002"/>
    <n v="0"/>
    <n v="0"/>
    <n v="30"/>
    <n v="0"/>
    <n v="0"/>
    <n v="0"/>
    <n v="0"/>
    <n v="0"/>
    <n v="0"/>
    <n v="0"/>
    <n v="153"/>
    <n v="121.55000000000001"/>
    <n v="26.5"/>
    <n v="0"/>
    <n v="0"/>
    <n v="0"/>
    <n v="0"/>
    <n v="74.138647500000005"/>
    <n v="99.18"/>
    <n v="0"/>
  </r>
  <r>
    <d v="2020-06-01T00:00:00"/>
    <x v="2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0"/>
    <n v="0"/>
    <n v="2653"/>
    <n v="581.67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0"/>
    <n v="0"/>
    <n v="2654"/>
    <n v="581.8895"/>
    <n v="0"/>
    <n v="0"/>
    <n v="0"/>
    <n v="0"/>
    <n v="0"/>
    <n v="0"/>
    <n v="0"/>
    <n v="0"/>
    <n v="0"/>
    <n v="0"/>
    <n v="153.11538461538461"/>
    <n v="121.64166666666667"/>
    <n v="26.5"/>
    <n v="0"/>
    <n v="0"/>
    <n v="0"/>
    <n v="0"/>
    <n v="67.466516634615388"/>
    <n v="0"/>
    <n v="0"/>
  </r>
  <r>
    <d v="2020-06-01T00:00:00"/>
    <x v="2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0"/>
    <n v="0"/>
    <n v="2655"/>
    <n v="582.108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06-01T00:00:00"/>
    <x v="2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0"/>
    <n v="0"/>
    <n v="2656"/>
    <n v="582.327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0"/>
    <n v="0"/>
    <n v="2657"/>
    <n v="582.547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0"/>
    <n v="0"/>
    <n v="2658"/>
    <n v="582.7664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0"/>
    <n v="0"/>
    <n v="2659"/>
    <n v="582.985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2660"/>
    <n v="583.20500000000004"/>
    <n v="0"/>
    <n v="0"/>
    <n v="0"/>
    <n v="0"/>
    <n v="0"/>
    <n v="0"/>
    <n v="0"/>
    <n v="0"/>
    <n v="0"/>
    <n v="0"/>
    <n v="153.46153846153845"/>
    <n v="121.91666666666667"/>
    <n v="13.25"/>
    <n v="0"/>
    <n v="0"/>
    <n v="0"/>
    <n v="0"/>
    <n v="64.638286538461543"/>
    <n v="52.359249999999996"/>
    <n v="0"/>
  </r>
  <r>
    <d v="2020-06-01T00:00:00"/>
    <x v="2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2661"/>
    <n v="583.42425000000003"/>
    <n v="0"/>
    <n v="0"/>
    <n v="0"/>
    <n v="0"/>
    <n v="0"/>
    <n v="0"/>
    <n v="0"/>
    <n v="0"/>
    <n v="0"/>
    <n v="0"/>
    <n v="153.51923076923077"/>
    <n v="121.96250000000001"/>
    <n v="13.25"/>
    <n v="0"/>
    <n v="0"/>
    <n v="0"/>
    <n v="0"/>
    <n v="64.661471105769238"/>
    <n v="52.359249999999996"/>
    <n v="0"/>
  </r>
  <r>
    <d v="2020-06-01T00:00:00"/>
    <x v="2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0"/>
    <n v="0"/>
    <n v="2662"/>
    <n v="583.64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0"/>
    <n v="0"/>
    <n v="2663"/>
    <n v="583.86275000000001"/>
    <n v="0"/>
    <n v="0"/>
    <n v="0"/>
    <n v="0"/>
    <n v="0"/>
    <n v="0"/>
    <n v="0"/>
    <n v="0"/>
    <n v="0"/>
    <n v="0"/>
    <n v="239.67"/>
    <n v="122.05416666666667"/>
    <n v="26.5"/>
    <n v="0"/>
    <n v="0"/>
    <n v="0"/>
    <n v="0"/>
    <n v="86.942802125"/>
    <n v="0"/>
    <n v="0"/>
  </r>
  <r>
    <d v="2020-06-01T00:00:00"/>
    <x v="2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0"/>
    <n v="0"/>
    <n v="2664"/>
    <n v="584.082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06-01T00:00:00"/>
    <x v="2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0"/>
    <n v="0"/>
    <n v="2665"/>
    <n v="584.301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0"/>
    <n v="0"/>
    <n v="2666"/>
    <n v="584.520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06-01T00:00:00"/>
    <x v="2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0"/>
    <n v="0"/>
    <n v="2667"/>
    <n v="584.739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0"/>
    <n v="0"/>
    <n v="2668"/>
    <n v="584.959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0"/>
    <n v="0"/>
    <n v="2669"/>
    <n v="585.178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0"/>
    <n v="0"/>
    <n v="2670"/>
    <n v="585.397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06-01T00:00:00"/>
    <x v="2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0"/>
    <n v="0"/>
    <n v="2671"/>
    <n v="585.616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0"/>
    <n v="0"/>
    <n v="2672"/>
    <n v="585.83600000000001"/>
    <n v="0"/>
    <n v="0"/>
    <n v="0"/>
    <n v="0"/>
    <n v="0"/>
    <n v="0"/>
    <n v="0"/>
    <n v="0"/>
    <n v="0"/>
    <n v="0"/>
    <n v="154.15384615384616"/>
    <n v="122.46666666666667"/>
    <n v="26.5"/>
    <n v="0"/>
    <n v="0"/>
    <n v="0"/>
    <n v="0"/>
    <n v="67.88383884615385"/>
    <n v="0"/>
    <n v="0"/>
  </r>
  <r>
    <d v="2020-06-01T00:00:00"/>
    <x v="2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0"/>
    <n v="0"/>
    <n v="2673"/>
    <n v="586.055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0"/>
    <n v="0"/>
    <n v="2674"/>
    <n v="586.274499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06-01T00:00:00"/>
    <x v="2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0"/>
    <n v="0"/>
    <n v="2675"/>
    <n v="586.49375000000009"/>
    <n v="0"/>
    <n v="0"/>
    <n v="0"/>
    <n v="0"/>
    <n v="0"/>
    <n v="0"/>
    <n v="0"/>
    <n v="0"/>
    <n v="0"/>
    <n v="0"/>
    <n v="154.32692307692307"/>
    <n v="122.60416666666667"/>
    <n v="26.5"/>
    <n v="0"/>
    <n v="0"/>
    <n v="0"/>
    <n v="0"/>
    <n v="67.95339254807692"/>
    <n v="0"/>
    <n v="0"/>
  </r>
  <r>
    <d v="2020-06-01T00:00:00"/>
    <x v="2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0"/>
    <n v="0"/>
    <n v="2676"/>
    <n v="586.71299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6-01T00:00:00"/>
    <x v="2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0"/>
    <n v="0"/>
    <n v="2677"/>
    <n v="586.93225000000007"/>
    <n v="0"/>
    <n v="0"/>
    <n v="0"/>
    <n v="0"/>
    <n v="0"/>
    <n v="0"/>
    <n v="0"/>
    <n v="0"/>
    <n v="0"/>
    <n v="0"/>
    <n v="154.44230769230771"/>
    <n v="122.69583333333335"/>
    <n v="26.5"/>
    <n v="0"/>
    <n v="0"/>
    <n v="0"/>
    <n v="0"/>
    <n v="67.999761682692323"/>
    <n v="0"/>
    <n v="0"/>
  </r>
  <r>
    <d v="2020-06-01T00:00:00"/>
    <x v="2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0"/>
    <n v="0"/>
    <n v="2678"/>
    <n v="587.151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0"/>
    <n v="0"/>
    <n v="2679"/>
    <n v="587.370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0"/>
    <n v="0"/>
    <n v="2680"/>
    <n v="587.5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0"/>
    <n v="0"/>
    <n v="2681"/>
    <n v="587.80925000000002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06-01T00:00:00"/>
    <x v="2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0"/>
    <n v="0"/>
    <n v="2682"/>
    <n v="588.028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0"/>
    <n v="0"/>
    <n v="2683"/>
    <n v="588.24775"/>
    <n v="0"/>
    <n v="0"/>
    <n v="0"/>
    <n v="0"/>
    <n v="0"/>
    <n v="0"/>
    <n v="0"/>
    <n v="0"/>
    <n v="0"/>
    <n v="0"/>
    <n v="154.78846153846155"/>
    <n v="122.97083333333335"/>
    <n v="26.5"/>
    <n v="0"/>
    <n v="0"/>
    <n v="0"/>
    <n v="0"/>
    <n v="68.138869086538477"/>
    <n v="0"/>
    <n v="0"/>
  </r>
  <r>
    <d v="2020-06-01T00:00:00"/>
    <x v="2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0"/>
    <n v="0"/>
    <n v="2684"/>
    <n v="588.467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06-01T00:00:00"/>
    <x v="2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0"/>
    <n v="0"/>
    <n v="2685"/>
    <n v="588.686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06-01T00:00:00"/>
    <x v="2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0"/>
    <n v="0"/>
    <n v="2686"/>
    <n v="588.90550000000007"/>
    <n v="0"/>
    <n v="0"/>
    <n v="0"/>
    <n v="0"/>
    <n v="0"/>
    <n v="0"/>
    <n v="0"/>
    <n v="0"/>
    <n v="0"/>
    <n v="0"/>
    <n v="180.78846153846155"/>
    <n v="123.10833333333335"/>
    <n v="26.5"/>
    <n v="0"/>
    <n v="0"/>
    <n v="0"/>
    <n v="0"/>
    <n v="73.992362211538463"/>
    <n v="0"/>
    <n v="0"/>
  </r>
  <r>
    <d v="2020-06-01T00:00:00"/>
    <x v="2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0"/>
    <n v="0"/>
    <n v="2687"/>
    <n v="589.12475000000006"/>
    <n v="0"/>
    <n v="0"/>
    <n v="0"/>
    <n v="0"/>
    <n v="0"/>
    <n v="0"/>
    <n v="0"/>
    <n v="0"/>
    <n v="0"/>
    <n v="0"/>
    <n v="155.01923076923077"/>
    <n v="123.15416666666667"/>
    <n v="26.5"/>
    <n v="0"/>
    <n v="0"/>
    <n v="0"/>
    <n v="0"/>
    <n v="68.231607355769228"/>
    <n v="0"/>
    <n v="0"/>
  </r>
  <r>
    <d v="2020-06-01T00:00:00"/>
    <x v="2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0"/>
    <n v="0"/>
    <n v="2688"/>
    <n v="589.34400000000005"/>
    <n v="0"/>
    <n v="0"/>
    <n v="60"/>
    <n v="0"/>
    <n v="0"/>
    <n v="0"/>
    <n v="0"/>
    <n v="0"/>
    <n v="0"/>
    <n v="0"/>
    <n v="155.07692307692307"/>
    <n v="123.20000000000002"/>
    <n v="26.5"/>
    <n v="0"/>
    <n v="0"/>
    <n v="0"/>
    <n v="0"/>
    <n v="81.691791923076934"/>
    <n v="107.16"/>
    <n v="0"/>
  </r>
  <r>
    <d v="2020-06-01T00:00:00"/>
    <x v="2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0"/>
    <n v="0"/>
    <n v="2689"/>
    <n v="589.56325000000004"/>
    <n v="0"/>
    <n v="0"/>
    <n v="0"/>
    <n v="0"/>
    <n v="0"/>
    <n v="0"/>
    <n v="0"/>
    <n v="0"/>
    <n v="0"/>
    <n v="0"/>
    <n v="155.13461538461539"/>
    <n v="123.24583333333335"/>
    <n v="26.5"/>
    <n v="0"/>
    <n v="0"/>
    <n v="0"/>
    <n v="0"/>
    <n v="68.277976490384631"/>
    <n v="0"/>
    <n v="18.853333333333335"/>
  </r>
  <r>
    <d v="2020-06-01T00:00:00"/>
    <x v="2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0"/>
    <n v="0"/>
    <n v="2690"/>
    <n v="589.78250000000003"/>
    <n v="0"/>
    <n v="0"/>
    <n v="0"/>
    <n v="0"/>
    <n v="0"/>
    <n v="0"/>
    <n v="0"/>
    <n v="0"/>
    <n v="0"/>
    <n v="0"/>
    <n v="155.19230769230768"/>
    <n v="123.29166666666667"/>
    <n v="26.5"/>
    <n v="0"/>
    <n v="0"/>
    <n v="0"/>
    <n v="0"/>
    <n v="68.301161057692312"/>
    <n v="0"/>
    <n v="18.853333333333335"/>
  </r>
  <r>
    <d v="2020-06-01T00:00:00"/>
    <x v="2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0"/>
    <n v="0"/>
    <n v="2691"/>
    <n v="590.00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6-01T00:00:00"/>
    <x v="2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0"/>
    <n v="0"/>
    <n v="2692"/>
    <n v="590.22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06-01T00:00:00"/>
    <x v="2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0"/>
    <n v="0"/>
    <n v="2693"/>
    <n v="590.440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6-01T00:00:00"/>
    <x v="2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0"/>
    <n v="0"/>
    <n v="2694"/>
    <n v="590.659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6-01T00:00:00"/>
    <x v="2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0"/>
    <n v="0"/>
    <n v="2695"/>
    <n v="590.87875000000008"/>
    <n v="0"/>
    <n v="0"/>
    <n v="0"/>
    <n v="0"/>
    <n v="0"/>
    <n v="0"/>
    <n v="0"/>
    <n v="0"/>
    <n v="0"/>
    <n v="0"/>
    <n v="155.48076923076923"/>
    <n v="123.52083333333334"/>
    <n v="26.5"/>
    <n v="0"/>
    <n v="0"/>
    <n v="0"/>
    <n v="0"/>
    <n v="68.417083894230771"/>
    <n v="0"/>
    <n v="18.853333333333335"/>
  </r>
  <r>
    <d v="2020-06-01T00:00:00"/>
    <x v="2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0"/>
    <n v="0"/>
    <n v="2696"/>
    <n v="591.09800000000007"/>
    <n v="0"/>
    <n v="875"/>
    <n v="60"/>
    <n v="0"/>
    <n v="0"/>
    <n v="0"/>
    <n v="0"/>
    <n v="0"/>
    <n v="0"/>
    <n v="0"/>
    <n v="155.53846153846155"/>
    <n v="123.56666666666668"/>
    <n v="26.5"/>
    <n v="0"/>
    <n v="0"/>
    <n v="0"/>
    <n v="0"/>
    <n v="277.83351846153846"/>
    <n v="116.47"/>
    <n v="18.853333333333335"/>
  </r>
  <r>
    <d v="2020-06-01T00:00:00"/>
    <x v="2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0"/>
    <n v="0"/>
    <n v="2697"/>
    <n v="591.31725000000006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06-01T00:00:00"/>
    <x v="2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0"/>
    <n v="0"/>
    <n v="2698"/>
    <n v="591.53650000000005"/>
    <n v="0"/>
    <n v="0"/>
    <n v="0"/>
    <n v="0"/>
    <n v="0"/>
    <n v="0"/>
    <n v="0"/>
    <n v="0"/>
    <n v="0"/>
    <n v="0"/>
    <n v="155.65384615384616"/>
    <n v="123.65833333333335"/>
    <n v="26.5"/>
    <n v="0"/>
    <n v="0"/>
    <n v="0"/>
    <n v="0"/>
    <n v="68.486637596153855"/>
    <n v="0"/>
    <n v="18.853333333333335"/>
  </r>
  <r>
    <d v="2020-06-01T00:00:00"/>
    <x v="2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0"/>
    <n v="0"/>
    <n v="2699"/>
    <n v="591.75575000000003"/>
    <n v="0"/>
    <n v="0"/>
    <n v="60"/>
    <n v="0"/>
    <n v="0"/>
    <n v="0"/>
    <n v="0"/>
    <n v="0"/>
    <n v="0"/>
    <n v="0"/>
    <n v="155.71153846153845"/>
    <n v="123.70416666666667"/>
    <n v="26.5"/>
    <n v="0"/>
    <n v="0"/>
    <n v="0"/>
    <n v="0"/>
    <n v="81.946822163461533"/>
    <n v="78.09"/>
    <n v="18.853333333333335"/>
  </r>
  <r>
    <d v="2020-06-01T00:00:00"/>
    <x v="2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0"/>
    <n v="0"/>
    <n v="2700"/>
    <n v="591.9749999999999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0"/>
    <n v="0"/>
    <n v="2701"/>
    <n v="592.19425000000001"/>
    <n v="0"/>
    <n v="0"/>
    <n v="0"/>
    <n v="0"/>
    <n v="0"/>
    <n v="0"/>
    <n v="0"/>
    <n v="0"/>
    <n v="0"/>
    <n v="0"/>
    <n v="155.82692307692307"/>
    <n v="123.79583333333335"/>
    <n v="26.5"/>
    <n v="0"/>
    <n v="0"/>
    <n v="0"/>
    <n v="0"/>
    <n v="68.556191298076939"/>
    <n v="0"/>
    <n v="0"/>
  </r>
  <r>
    <d v="2020-06-01T00:00:00"/>
    <x v="2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0"/>
    <n v="0"/>
    <n v="2702"/>
    <n v="592.413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0"/>
    <n v="0"/>
    <n v="2703"/>
    <n v="592.632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06-01T00:00:00"/>
    <x v="2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0"/>
    <n v="0"/>
    <n v="2704"/>
    <n v="592.852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0"/>
    <n v="0"/>
    <n v="2705"/>
    <n v="593.071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0"/>
    <n v="0"/>
    <n v="2706"/>
    <n v="593.29050000000007"/>
    <n v="0"/>
    <n v="0"/>
    <n v="0"/>
    <n v="0"/>
    <n v="0"/>
    <n v="0"/>
    <n v="0"/>
    <n v="0"/>
    <n v="0"/>
    <n v="0"/>
    <n v="156.11538461538461"/>
    <n v="124.02500000000001"/>
    <n v="26.5"/>
    <n v="0"/>
    <n v="0"/>
    <n v="0"/>
    <n v="0"/>
    <n v="68.672114134615384"/>
    <n v="0"/>
    <n v="0"/>
  </r>
  <r>
    <d v="2020-06-01T00:00:00"/>
    <x v="2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0"/>
    <n v="0"/>
    <n v="2707"/>
    <n v="593.50975000000005"/>
    <n v="0"/>
    <n v="0"/>
    <n v="0"/>
    <n v="0"/>
    <n v="0"/>
    <n v="0"/>
    <n v="0"/>
    <n v="0"/>
    <n v="0"/>
    <n v="0"/>
    <n v="156.17307692307693"/>
    <n v="124.07083333333335"/>
    <n v="26.5"/>
    <n v="0"/>
    <n v="0"/>
    <n v="0"/>
    <n v="0"/>
    <n v="68.695298701923093"/>
    <n v="0"/>
    <n v="0"/>
  </r>
  <r>
    <d v="2020-06-01T00:00:00"/>
    <x v="2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0"/>
    <n v="0"/>
    <n v="2708"/>
    <n v="593.72900000000004"/>
    <n v="0"/>
    <n v="0"/>
    <n v="0"/>
    <n v="0"/>
    <n v="0"/>
    <n v="0"/>
    <n v="0"/>
    <n v="0"/>
    <n v="0"/>
    <n v="0"/>
    <n v="156.23076923076923"/>
    <n v="124.11666666666667"/>
    <n v="26.5"/>
    <n v="0"/>
    <n v="0"/>
    <n v="0"/>
    <n v="0"/>
    <n v="68.718483269230774"/>
    <n v="0"/>
    <n v="0"/>
  </r>
  <r>
    <d v="2020-06-01T00:00:00"/>
    <x v="2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0"/>
    <n v="0"/>
    <n v="2709"/>
    <n v="593.948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0"/>
    <n v="0"/>
    <n v="2710"/>
    <n v="594.16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0"/>
    <n v="0"/>
    <n v="2711"/>
    <n v="594.3867500000001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06-01T00:00:00"/>
    <x v="2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0"/>
    <n v="0"/>
    <n v="2712"/>
    <n v="594.60599999999999"/>
    <n v="0"/>
    <n v="425"/>
    <n v="60"/>
    <n v="0"/>
    <n v="0"/>
    <n v="0"/>
    <n v="0"/>
    <n v="0"/>
    <n v="0"/>
    <n v="0"/>
    <n v="156.46153846153845"/>
    <n v="124.30000000000001"/>
    <n v="26.5"/>
    <n v="0"/>
    <n v="0"/>
    <n v="0"/>
    <n v="0"/>
    <n v="177.42697153846157"/>
    <n v="79.040000000000006"/>
    <n v="0"/>
  </r>
  <r>
    <d v="2020-06-01T00:00:00"/>
    <x v="2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0"/>
    <n v="0"/>
    <n v="2713"/>
    <n v="594.8252500000001"/>
    <n v="0"/>
    <n v="0"/>
    <n v="0"/>
    <n v="0"/>
    <n v="0"/>
    <n v="0"/>
    <n v="0"/>
    <n v="0"/>
    <n v="0"/>
    <n v="0"/>
    <n v="156.51923076923075"/>
    <n v="124.34583333333335"/>
    <n v="26.5"/>
    <n v="0"/>
    <n v="0"/>
    <n v="0"/>
    <n v="0"/>
    <n v="68.834406105769233"/>
    <n v="0"/>
    <n v="0"/>
  </r>
  <r>
    <d v="2020-06-01T00:00:00"/>
    <x v="2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0"/>
    <n v="0"/>
    <n v="2714"/>
    <n v="595.04449999999997"/>
    <n v="0"/>
    <n v="0"/>
    <n v="0"/>
    <n v="0"/>
    <n v="0"/>
    <n v="0"/>
    <n v="0"/>
    <n v="0"/>
    <n v="0"/>
    <n v="0"/>
    <n v="156.57692307692307"/>
    <n v="124.39166666666667"/>
    <n v="26.5"/>
    <n v="0"/>
    <n v="0"/>
    <n v="0"/>
    <n v="0"/>
    <n v="68.857590673076928"/>
    <n v="0"/>
    <n v="2.1733333333333333"/>
  </r>
  <r>
    <d v="2020-06-01T00:00:00"/>
    <x v="2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0"/>
    <n v="0"/>
    <n v="2715"/>
    <n v="595.263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0"/>
    <n v="0"/>
    <n v="2716"/>
    <n v="595.483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0"/>
    <n v="0"/>
    <n v="2717"/>
    <n v="595.702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0"/>
    <n v="0"/>
    <n v="2718"/>
    <n v="595.921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0"/>
    <n v="0"/>
    <n v="2719"/>
    <n v="596.14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2720"/>
    <n v="596.36"/>
    <n v="0"/>
    <n v="0"/>
    <n v="15"/>
    <n v="0"/>
    <n v="0"/>
    <n v="0"/>
    <n v="0"/>
    <n v="0"/>
    <n v="0"/>
    <n v="0"/>
    <n v="156.92307692307693"/>
    <n v="124.66666666666667"/>
    <n v="13.25"/>
    <n v="0"/>
    <n v="0"/>
    <n v="0"/>
    <n v="0"/>
    <n v="69.388610576923085"/>
    <n v="40.564999999999998"/>
    <n v="0"/>
  </r>
  <r>
    <d v="2020-06-01T00:00:00"/>
    <x v="2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2721"/>
    <n v="596.57925"/>
    <n v="0"/>
    <n v="0"/>
    <n v="15"/>
    <n v="0"/>
    <n v="0"/>
    <n v="0"/>
    <n v="0"/>
    <n v="0"/>
    <n v="0"/>
    <n v="0"/>
    <n v="156.98076923076923"/>
    <n v="124.71250000000001"/>
    <n v="13.25"/>
    <n v="0"/>
    <n v="0"/>
    <n v="0"/>
    <n v="0"/>
    <n v="69.41179514423078"/>
    <n v="40.564999999999998"/>
    <n v="0"/>
  </r>
  <r>
    <d v="2020-06-01T00:00:00"/>
    <x v="2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0"/>
    <n v="0"/>
    <n v="2722"/>
    <n v="596.798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0"/>
    <n v="0"/>
    <n v="2723"/>
    <n v="597.017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0"/>
    <n v="0"/>
    <n v="2724"/>
    <n v="597.237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2725"/>
    <n v="597.45625000000007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6-01T00:00:00"/>
    <x v="2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2726"/>
    <n v="597.67550000000006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6-01T00:00:00"/>
    <x v="2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0"/>
    <n v="0"/>
    <n v="2727"/>
    <n v="597.894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0"/>
    <n v="0"/>
    <n v="2728"/>
    <n v="598.114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0"/>
    <n v="0"/>
    <n v="2729"/>
    <n v="598.333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0"/>
    <n v="0"/>
    <n v="2730"/>
    <n v="598.55250000000001"/>
    <n v="0"/>
    <n v="0"/>
    <n v="0"/>
    <n v="0"/>
    <n v="0"/>
    <n v="0"/>
    <n v="0"/>
    <n v="0"/>
    <n v="0"/>
    <n v="0"/>
    <n v="183.75"/>
    <n v="125.12500000000001"/>
    <n v="26.5"/>
    <n v="0"/>
    <n v="0"/>
    <n v="0"/>
    <n v="0"/>
    <n v="75.107231249999998"/>
    <n v="0"/>
    <n v="0"/>
  </r>
  <r>
    <d v="2020-06-01T00:00:00"/>
    <x v="2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0"/>
    <n v="0"/>
    <n v="2731"/>
    <n v="598.771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0"/>
    <n v="0"/>
    <n v="2732"/>
    <n v="598.99099999999999"/>
    <n v="0"/>
    <n v="0"/>
    <n v="0"/>
    <n v="0"/>
    <n v="0"/>
    <n v="0"/>
    <n v="0"/>
    <n v="0"/>
    <n v="0"/>
    <n v="0"/>
    <n v="157.61538461538461"/>
    <n v="125.21666666666667"/>
    <n v="26.5"/>
    <n v="0"/>
    <n v="0"/>
    <n v="0"/>
    <n v="0"/>
    <n v="69.274912884615389"/>
    <n v="0"/>
    <n v="0"/>
  </r>
  <r>
    <d v="2020-06-01T00:00:00"/>
    <x v="2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0"/>
    <n v="0"/>
    <n v="2733"/>
    <n v="599.210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06-01T00:00:00"/>
    <x v="2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0"/>
    <n v="0"/>
    <n v="2734"/>
    <n v="599.42949999999996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06-01T00:00:00"/>
    <x v="2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0"/>
    <n v="0"/>
    <n v="2735"/>
    <n v="599.64875000000006"/>
    <n v="0"/>
    <n v="0"/>
    <n v="0"/>
    <n v="0"/>
    <n v="0"/>
    <n v="0"/>
    <n v="0"/>
    <n v="0"/>
    <n v="0"/>
    <n v="0"/>
    <n v="157.78846153846155"/>
    <n v="125.35416666666667"/>
    <n v="26.5"/>
    <n v="0"/>
    <n v="0"/>
    <n v="0"/>
    <n v="0"/>
    <n v="69.344466586538474"/>
    <n v="0"/>
    <n v="0"/>
  </r>
  <r>
    <d v="2020-06-01T00:00:00"/>
    <x v="2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0"/>
    <n v="0"/>
    <n v="2736"/>
    <n v="599.86799999999994"/>
    <n v="0"/>
    <n v="0"/>
    <n v="0"/>
    <n v="0"/>
    <n v="0"/>
    <n v="0"/>
    <n v="0"/>
    <n v="0"/>
    <n v="0"/>
    <n v="0"/>
    <n v="157.84615384615387"/>
    <n v="125.4"/>
    <n v="26.5"/>
    <n v="0"/>
    <n v="0"/>
    <n v="0"/>
    <n v="0"/>
    <n v="69.367651153846168"/>
    <n v="0"/>
    <n v="0"/>
  </r>
  <r>
    <d v="2020-06-01T00:00:00"/>
    <x v="2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0"/>
    <n v="0"/>
    <n v="2737"/>
    <n v="600.087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0"/>
    <n v="0"/>
    <n v="2738"/>
    <n v="600.3065000000001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0"/>
    <n v="0"/>
    <n v="2739"/>
    <n v="600.525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0"/>
    <n v="0"/>
    <n v="2740"/>
    <n v="600.74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0"/>
    <n v="0"/>
    <n v="2741"/>
    <n v="600.964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0"/>
    <n v="0"/>
    <n v="2742"/>
    <n v="601.183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06-01T00:00:00"/>
    <x v="2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0"/>
    <n v="0"/>
    <n v="2743"/>
    <n v="601.40274999999997"/>
    <n v="0"/>
    <n v="0"/>
    <n v="0"/>
    <n v="0"/>
    <n v="0"/>
    <n v="0"/>
    <n v="0"/>
    <n v="0"/>
    <n v="0"/>
    <n v="0"/>
    <n v="158.25"/>
    <n v="125.72083333333335"/>
    <n v="26.5"/>
    <n v="0"/>
    <n v="0"/>
    <n v="0"/>
    <n v="0"/>
    <n v="69.529943125000003"/>
    <n v="0"/>
    <n v="0"/>
  </r>
  <r>
    <d v="2020-06-01T00:00:00"/>
    <x v="2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0"/>
    <n v="0"/>
    <n v="2744"/>
    <n v="601.622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0"/>
    <n v="0"/>
    <n v="2745"/>
    <n v="601.8412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0"/>
    <n v="0"/>
    <n v="2746"/>
    <n v="602.060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0"/>
    <n v="0"/>
    <n v="2747"/>
    <n v="602.27975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0"/>
    <n v="0"/>
    <n v="2748"/>
    <n v="602.49900000000002"/>
    <n v="0"/>
    <n v="0"/>
    <n v="0"/>
    <n v="0"/>
    <n v="0"/>
    <n v="0"/>
    <n v="0"/>
    <n v="0"/>
    <n v="0"/>
    <n v="0"/>
    <n v="158.53846153846155"/>
    <n v="125.95000000000002"/>
    <n v="26.5"/>
    <n v="0"/>
    <n v="0"/>
    <n v="0"/>
    <n v="0"/>
    <n v="69.645865961538476"/>
    <n v="0"/>
    <n v="0"/>
  </r>
  <r>
    <d v="2020-06-01T00:00:00"/>
    <x v="2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0"/>
    <n v="0"/>
    <n v="2749"/>
    <n v="602.718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0"/>
    <n v="0"/>
    <n v="2750"/>
    <n v="602.9375"/>
    <n v="0"/>
    <n v="0"/>
    <n v="0"/>
    <n v="0"/>
    <n v="0"/>
    <n v="0"/>
    <n v="0"/>
    <n v="0"/>
    <n v="0"/>
    <n v="0"/>
    <n v="158.65384615384616"/>
    <n v="126.04166666666667"/>
    <n v="26.5"/>
    <n v="0"/>
    <n v="0"/>
    <n v="0"/>
    <n v="0"/>
    <n v="69.692235096153851"/>
    <n v="0"/>
    <n v="0"/>
  </r>
  <r>
    <d v="2020-06-01T00:00:00"/>
    <x v="2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0"/>
    <n v="0"/>
    <n v="2751"/>
    <n v="603.156749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06-01T00:00:00"/>
    <x v="2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0"/>
    <n v="0"/>
    <n v="2752"/>
    <n v="603.375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0"/>
    <n v="0"/>
    <n v="2753"/>
    <n v="603.595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0"/>
    <n v="0"/>
    <n v="2754"/>
    <n v="603.8144999999999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06-01T00:00:00"/>
    <x v="2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0"/>
    <n v="0"/>
    <n v="2755"/>
    <n v="604.033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0"/>
    <n v="0"/>
    <n v="2756"/>
    <n v="604.2529999999999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06-01T00:00:00"/>
    <x v="2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0"/>
    <n v="0"/>
    <n v="2757"/>
    <n v="604.472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0"/>
    <n v="0"/>
    <n v="2758"/>
    <n v="604.691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0"/>
    <n v="0"/>
    <n v="2759"/>
    <n v="604.91075000000001"/>
    <n v="0"/>
    <n v="0"/>
    <n v="30"/>
    <n v="0"/>
    <n v="425"/>
    <n v="0"/>
    <n v="0"/>
    <n v="0"/>
    <n v="0"/>
    <n v="0"/>
    <n v="159.17307692307691"/>
    <n v="126.45416666666667"/>
    <n v="26.5"/>
    <n v="0"/>
    <n v="0"/>
    <n v="0"/>
    <n v="0"/>
    <n v="171.79814620192309"/>
    <n v="79.040000000000006"/>
    <n v="0"/>
  </r>
  <r>
    <d v="2020-06-01T00:00:00"/>
    <x v="2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2760"/>
    <n v="605.13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6-01T00:00:00"/>
    <x v="2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2761"/>
    <n v="605.34924999999998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6-01T00:00:00"/>
    <x v="2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0"/>
    <n v="0"/>
    <n v="2762"/>
    <n v="605.568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0"/>
    <n v="0"/>
    <n v="2763"/>
    <n v="605.787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0"/>
    <n v="0"/>
    <n v="2764"/>
    <n v="606.007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2765"/>
    <n v="606.2262499999999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6-01T00:00:00"/>
    <x v="2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2766"/>
    <n v="606.44550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6-01T00:00:00"/>
    <x v="2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0"/>
    <n v="0"/>
    <n v="2767"/>
    <n v="606.66475000000014"/>
    <n v="0"/>
    <n v="0"/>
    <n v="0"/>
    <n v="0"/>
    <n v="0"/>
    <n v="0"/>
    <n v="0"/>
    <n v="0"/>
    <n v="0"/>
    <n v="0"/>
    <n v="159.63461538461542"/>
    <n v="126.82083333333335"/>
    <n v="26.5"/>
    <n v="0"/>
    <n v="0"/>
    <n v="0"/>
    <n v="0"/>
    <n v="70.086372740384633"/>
    <n v="0"/>
    <n v="0"/>
  </r>
  <r>
    <d v="2020-06-01T00:00:00"/>
    <x v="2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0"/>
    <n v="0"/>
    <n v="2768"/>
    <n v="606.88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0"/>
    <n v="0"/>
    <n v="2769"/>
    <n v="607.10325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06-01T00:00:00"/>
    <x v="2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0"/>
    <n v="0"/>
    <n v="2770"/>
    <n v="607.322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0"/>
    <n v="0"/>
    <n v="2771"/>
    <n v="607.541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0"/>
    <n v="0"/>
    <n v="2772"/>
    <n v="607.760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0"/>
    <n v="0"/>
    <n v="2773"/>
    <n v="607.980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0"/>
    <n v="0"/>
    <n v="2774"/>
    <n v="608.1994999999999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06-01T00:00:00"/>
    <x v="2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0"/>
    <n v="0"/>
    <n v="2775"/>
    <n v="608.41875000000005"/>
    <n v="0"/>
    <n v="0"/>
    <n v="0"/>
    <n v="0"/>
    <n v="0"/>
    <n v="0"/>
    <n v="0"/>
    <n v="0"/>
    <n v="0"/>
    <n v="0"/>
    <n v="160.09615384615384"/>
    <n v="127.18750000000001"/>
    <n v="26.5"/>
    <n v="0"/>
    <n v="0"/>
    <n v="0"/>
    <n v="0"/>
    <n v="70.271849278846162"/>
    <n v="0"/>
    <n v="0"/>
  </r>
  <r>
    <d v="2020-06-01T00:00:00"/>
    <x v="2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0"/>
    <n v="0"/>
    <n v="2776"/>
    <n v="608.63800000000003"/>
    <n v="0"/>
    <n v="0"/>
    <n v="0"/>
    <n v="0"/>
    <n v="0"/>
    <n v="0"/>
    <n v="0"/>
    <n v="0"/>
    <n v="0"/>
    <n v="0"/>
    <n v="160.15384615384616"/>
    <n v="127.23333333333335"/>
    <n v="26.5"/>
    <n v="0"/>
    <n v="0"/>
    <n v="0"/>
    <n v="0"/>
    <n v="70.295033846153856"/>
    <n v="0"/>
    <n v="0"/>
  </r>
  <r>
    <d v="2020-06-01T00:00:00"/>
    <x v="2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0"/>
    <n v="0"/>
    <n v="2777"/>
    <n v="608.857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0"/>
    <n v="0"/>
    <n v="2778"/>
    <n v="609.07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0"/>
    <n v="0"/>
    <n v="2779"/>
    <n v="609.29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0"/>
    <n v="0"/>
    <n v="2780"/>
    <n v="609.5150000000001"/>
    <n v="0"/>
    <n v="0"/>
    <n v="0"/>
    <n v="0"/>
    <n v="0"/>
    <n v="0"/>
    <n v="0"/>
    <n v="0"/>
    <n v="0"/>
    <n v="0"/>
    <n v="160.38461538461539"/>
    <n v="127.41666666666667"/>
    <n v="26.5"/>
    <n v="0"/>
    <n v="0"/>
    <n v="0"/>
    <n v="0"/>
    <n v="70.387772115384621"/>
    <n v="0"/>
    <n v="0"/>
  </r>
  <r>
    <d v="2020-06-01T00:00:00"/>
    <x v="2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0"/>
    <n v="0"/>
    <n v="2781"/>
    <n v="609.73424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06-01T00:00:00"/>
    <x v="2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0"/>
    <n v="0"/>
    <n v="2782"/>
    <n v="609.953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0"/>
    <n v="0"/>
    <n v="2783"/>
    <n v="610.1727499999999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06-01T00:00:00"/>
    <x v="2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0"/>
    <n v="0"/>
    <n v="2784"/>
    <n v="610.39200000000005"/>
    <n v="0"/>
    <n v="0"/>
    <n v="0"/>
    <n v="0"/>
    <n v="0"/>
    <n v="0"/>
    <n v="0"/>
    <n v="0"/>
    <n v="0"/>
    <n v="0"/>
    <n v="160.61538461538461"/>
    <n v="127.60000000000001"/>
    <n v="26.5"/>
    <n v="0"/>
    <n v="0"/>
    <n v="0"/>
    <n v="0"/>
    <n v="70.480510384615386"/>
    <n v="0"/>
    <n v="0"/>
  </r>
  <r>
    <d v="2020-06-01T00:00:00"/>
    <x v="2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0"/>
    <n v="0"/>
    <n v="2785"/>
    <n v="610.611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0"/>
    <n v="0"/>
    <n v="2786"/>
    <n v="610.83050000000003"/>
    <n v="0"/>
    <n v="0"/>
    <n v="0"/>
    <n v="0"/>
    <n v="0"/>
    <n v="0"/>
    <n v="0"/>
    <n v="0"/>
    <n v="0"/>
    <n v="0"/>
    <n v="160.73076923076923"/>
    <n v="127.69166666666668"/>
    <n v="26.5"/>
    <n v="0"/>
    <n v="0"/>
    <n v="0"/>
    <n v="0"/>
    <n v="70.526879519230775"/>
    <n v="0"/>
    <n v="0"/>
  </r>
  <r>
    <d v="2020-06-01T00:00:00"/>
    <x v="2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0"/>
    <n v="0"/>
    <n v="2787"/>
    <n v="611.04975000000002"/>
    <n v="0"/>
    <n v="0"/>
    <n v="0"/>
    <n v="0"/>
    <n v="0"/>
    <n v="0"/>
    <n v="0"/>
    <n v="0"/>
    <n v="0"/>
    <n v="0"/>
    <n v="160.78846153846155"/>
    <n v="127.73750000000001"/>
    <n v="26.5"/>
    <n v="0"/>
    <n v="0"/>
    <n v="0"/>
    <n v="0"/>
    <n v="70.55006408653847"/>
    <n v="0"/>
    <n v="0"/>
  </r>
  <r>
    <d v="2020-06-01T00:00:00"/>
    <x v="2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0"/>
    <n v="0"/>
    <n v="2788"/>
    <n v="611.26900000000001"/>
    <n v="0"/>
    <n v="0"/>
    <n v="0"/>
    <n v="0"/>
    <n v="0"/>
    <n v="0"/>
    <n v="0"/>
    <n v="0"/>
    <n v="0"/>
    <n v="0"/>
    <n v="160.84615384615384"/>
    <n v="127.78333333333335"/>
    <n v="26.5"/>
    <n v="0"/>
    <n v="0"/>
    <n v="0"/>
    <n v="0"/>
    <n v="70.57324865384615"/>
    <n v="0"/>
    <n v="0"/>
  </r>
  <r>
    <d v="2020-06-01T00:00:00"/>
    <x v="2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0"/>
    <n v="0"/>
    <n v="2789"/>
    <n v="611.488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0"/>
    <n v="0"/>
    <n v="2790"/>
    <n v="611.707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0"/>
    <n v="0"/>
    <n v="2791"/>
    <n v="611.926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0"/>
    <n v="0"/>
    <n v="2792"/>
    <n v="612.145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0"/>
    <n v="0"/>
    <n v="2793"/>
    <n v="612.36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0"/>
    <n v="0"/>
    <n v="2794"/>
    <n v="612.584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0"/>
    <n v="0"/>
    <n v="2795"/>
    <n v="612.80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0"/>
    <n v="0"/>
    <n v="2796"/>
    <n v="613.02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0"/>
    <n v="0"/>
    <n v="2797"/>
    <n v="613.24225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06-01T00:00:00"/>
    <x v="2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0"/>
    <n v="0"/>
    <n v="2798"/>
    <n v="613.46150000000011"/>
    <n v="0"/>
    <n v="0"/>
    <n v="0"/>
    <n v="0"/>
    <n v="0"/>
    <n v="0"/>
    <n v="0"/>
    <n v="0"/>
    <n v="0"/>
    <n v="0"/>
    <n v="161.42307692307691"/>
    <n v="128.24166666666667"/>
    <n v="26.5"/>
    <n v="0"/>
    <n v="0"/>
    <n v="0"/>
    <n v="0"/>
    <n v="70.805094326923083"/>
    <n v="0"/>
    <n v="0"/>
  </r>
  <r>
    <d v="2020-06-01T00:00:00"/>
    <x v="2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0"/>
    <n v="0"/>
    <n v="2799"/>
    <n v="613.68074999999999"/>
    <n v="0"/>
    <n v="0"/>
    <n v="0"/>
    <n v="0"/>
    <n v="0"/>
    <n v="0"/>
    <n v="0"/>
    <n v="0"/>
    <n v="0"/>
    <n v="0"/>
    <n v="161.48076923076923"/>
    <n v="128.28750000000002"/>
    <n v="26.5"/>
    <n v="0"/>
    <n v="0"/>
    <n v="0"/>
    <n v="0"/>
    <n v="70.828278894230777"/>
    <n v="0"/>
    <n v="0"/>
  </r>
  <r>
    <d v="2020-06-01T00:00:00"/>
    <x v="2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0"/>
    <n v="0"/>
    <n v="2800"/>
    <n v="613.90000000000009"/>
    <n v="0"/>
    <n v="0"/>
    <n v="0"/>
    <n v="0"/>
    <n v="0"/>
    <n v="0"/>
    <n v="0"/>
    <n v="0"/>
    <n v="0"/>
    <n v="0"/>
    <n v="161.53846153846152"/>
    <n v="128.33333333333334"/>
    <n v="26.5"/>
    <n v="0"/>
    <n v="0"/>
    <n v="0"/>
    <n v="0"/>
    <n v="70.851463461538458"/>
    <n v="0"/>
    <n v="0"/>
  </r>
  <r>
    <d v="2020-06-01T00:00:00"/>
    <x v="2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0"/>
    <n v="0"/>
    <n v="2801"/>
    <n v="614.119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0"/>
    <n v="0"/>
    <n v="2802"/>
    <n v="614.33850000000007"/>
    <n v="0"/>
    <n v="0"/>
    <n v="0"/>
    <n v="0"/>
    <n v="0"/>
    <n v="0"/>
    <n v="0"/>
    <n v="0"/>
    <n v="0"/>
    <n v="0"/>
    <n v="161.65384615384616"/>
    <n v="128.42500000000001"/>
    <n v="26.5"/>
    <n v="0"/>
    <n v="0"/>
    <n v="0"/>
    <n v="0"/>
    <n v="70.897832596153847"/>
    <n v="0"/>
    <n v="0"/>
  </r>
  <r>
    <d v="2020-06-01T00:00:00"/>
    <x v="2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0"/>
    <n v="0"/>
    <n v="2803"/>
    <n v="614.557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0"/>
    <n v="0"/>
    <n v="2804"/>
    <n v="614.77700000000004"/>
    <n v="0"/>
    <n v="0"/>
    <n v="0"/>
    <n v="0"/>
    <n v="0"/>
    <n v="0"/>
    <n v="0"/>
    <n v="0"/>
    <n v="0"/>
    <n v="0"/>
    <n v="161.76923076923077"/>
    <n v="128.51666666666668"/>
    <n v="26.5"/>
    <n v="0"/>
    <n v="0"/>
    <n v="0"/>
    <n v="0"/>
    <n v="70.944201730769251"/>
    <n v="0"/>
    <n v="0"/>
  </r>
  <r>
    <d v="2020-06-01T00:00:00"/>
    <x v="2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0"/>
    <n v="0"/>
    <n v="2805"/>
    <n v="614.99625000000003"/>
    <n v="0"/>
    <n v="0"/>
    <n v="0"/>
    <n v="0"/>
    <n v="0"/>
    <n v="0"/>
    <n v="0"/>
    <n v="0"/>
    <n v="0"/>
    <n v="0"/>
    <n v="161.82692307692309"/>
    <n v="128.5625"/>
    <n v="26.5"/>
    <n v="0"/>
    <n v="0"/>
    <n v="0"/>
    <n v="0"/>
    <n v="70.967386298076931"/>
    <n v="0"/>
    <n v="0"/>
  </r>
  <r>
    <d v="2020-06-01T00:00:00"/>
    <x v="2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0"/>
    <n v="0"/>
    <n v="2806"/>
    <n v="615.21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0"/>
    <n v="0"/>
    <n v="2807"/>
    <n v="615.43475000000001"/>
    <n v="0"/>
    <n v="0"/>
    <n v="0"/>
    <n v="0"/>
    <n v="0"/>
    <n v="0"/>
    <n v="0"/>
    <n v="0"/>
    <n v="0"/>
    <n v="0"/>
    <n v="161.94230769230771"/>
    <n v="128.65416666666667"/>
    <n v="26.5"/>
    <n v="0"/>
    <n v="0"/>
    <n v="0"/>
    <n v="0"/>
    <n v="71.013755432692321"/>
    <n v="0"/>
    <n v="1.9716666666666665"/>
  </r>
  <r>
    <d v="2020-06-01T00:00:00"/>
    <x v="2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0"/>
    <n v="0"/>
    <n v="2808"/>
    <n v="615.65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0"/>
    <n v="0"/>
    <n v="2809"/>
    <n v="615.87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0"/>
    <n v="0"/>
    <n v="2810"/>
    <n v="616.092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0"/>
    <n v="0"/>
    <n v="2811"/>
    <n v="616.311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0"/>
    <n v="0"/>
    <n v="2812"/>
    <n v="616.53100000000006"/>
    <n v="0"/>
    <n v="0"/>
    <n v="0"/>
    <n v="0"/>
    <n v="0"/>
    <n v="0"/>
    <n v="0"/>
    <n v="0"/>
    <n v="0"/>
    <n v="0"/>
    <n v="162.23076923076923"/>
    <n v="128.88333333333335"/>
    <n v="26.5"/>
    <n v="0"/>
    <n v="0"/>
    <n v="0"/>
    <n v="0"/>
    <n v="71.12967826923078"/>
    <n v="0"/>
    <n v="0"/>
  </r>
  <r>
    <d v="2020-06-01T00:00:00"/>
    <x v="2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2813"/>
    <n v="616.75025000000005"/>
    <n v="0"/>
    <n v="0"/>
    <n v="0"/>
    <n v="0"/>
    <n v="0"/>
    <n v="0"/>
    <n v="0"/>
    <n v="0"/>
    <n v="0"/>
    <n v="0"/>
    <n v="162.28846153846152"/>
    <n v="128.92916666666667"/>
    <n v="13.25"/>
    <n v="0"/>
    <n v="0"/>
    <n v="0"/>
    <n v="0"/>
    <n v="68.185525336538461"/>
    <n v="0"/>
    <n v="0"/>
  </r>
  <r>
    <d v="2020-06-01T00:00:00"/>
    <x v="2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2814"/>
    <n v="616.96950000000004"/>
    <n v="0"/>
    <n v="0"/>
    <n v="0"/>
    <n v="0"/>
    <n v="0"/>
    <n v="0"/>
    <n v="0"/>
    <n v="0"/>
    <n v="0"/>
    <n v="0"/>
    <n v="162.34615384615384"/>
    <n v="128.97500000000002"/>
    <n v="13.25"/>
    <n v="0"/>
    <n v="0"/>
    <n v="0"/>
    <n v="0"/>
    <n v="68.208709903846156"/>
    <n v="0"/>
    <n v="0"/>
  </r>
  <r>
    <d v="2020-06-01T00:00:00"/>
    <x v="2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0"/>
    <n v="0"/>
    <n v="2815"/>
    <n v="617.18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0"/>
    <n v="0"/>
    <n v="2816"/>
    <n v="617.40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0"/>
    <n v="0"/>
    <n v="2817"/>
    <n v="617.62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0"/>
    <n v="0"/>
    <n v="2818"/>
    <n v="617.846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0"/>
    <n v="0"/>
    <n v="2819"/>
    <n v="618.065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0"/>
    <n v="0"/>
    <n v="2820"/>
    <n v="618.28500000000008"/>
    <n v="0"/>
    <n v="0"/>
    <n v="0"/>
    <n v="0"/>
    <n v="0"/>
    <n v="0"/>
    <n v="0"/>
    <n v="0"/>
    <n v="0"/>
    <n v="0"/>
    <n v="162.69230769230771"/>
    <n v="129.25"/>
    <n v="26.5"/>
    <n v="0"/>
    <n v="0"/>
    <n v="0"/>
    <n v="0"/>
    <n v="71.315154807692323"/>
    <n v="0"/>
    <n v="0"/>
  </r>
  <r>
    <d v="2020-06-01T00:00:00"/>
    <x v="2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0"/>
    <n v="0"/>
    <n v="2821"/>
    <n v="618.504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0"/>
    <n v="0"/>
    <n v="2822"/>
    <n v="618.723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0"/>
    <n v="0"/>
    <n v="2823"/>
    <n v="618.942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6-01T00:00:00"/>
    <x v="2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0"/>
    <n v="0"/>
    <n v="2824"/>
    <n v="619.162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0"/>
    <n v="0"/>
    <n v="2825"/>
    <n v="619.3812499999999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0"/>
    <n v="0"/>
    <n v="2826"/>
    <n v="619.600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0"/>
    <n v="0"/>
    <n v="2827"/>
    <n v="619.819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0"/>
    <n v="0"/>
    <n v="2828"/>
    <n v="620.038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0"/>
    <n v="0"/>
    <n v="2829"/>
    <n v="620.258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0"/>
    <n v="0"/>
    <n v="2830"/>
    <n v="620.47749999999996"/>
    <n v="0"/>
    <n v="0"/>
    <n v="0"/>
    <n v="0"/>
    <n v="0"/>
    <n v="0"/>
    <n v="0"/>
    <n v="0"/>
    <n v="0"/>
    <n v="0"/>
    <n v="163.26923076923077"/>
    <n v="129.70833333333334"/>
    <n v="26.5"/>
    <n v="0"/>
    <n v="0"/>
    <n v="0"/>
    <n v="0"/>
    <n v="71.547000480769228"/>
    <n v="0"/>
    <n v="2.1733333333333333"/>
  </r>
  <r>
    <d v="2020-06-01T00:00:00"/>
    <x v="2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0"/>
    <n v="0"/>
    <n v="2831"/>
    <n v="620.6967500000000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06-01T00:00:00"/>
    <x v="2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0"/>
    <n v="0"/>
    <n v="2832"/>
    <n v="620.91600000000005"/>
    <n v="0"/>
    <n v="0"/>
    <n v="30"/>
    <n v="0"/>
    <n v="236.72"/>
    <n v="200"/>
    <n v="0"/>
    <n v="0"/>
    <n v="0"/>
    <n v="0"/>
    <n v="163.38461538461539"/>
    <n v="129.80000000000001"/>
    <n v="26.5"/>
    <n v="0"/>
    <n v="0"/>
    <n v="0"/>
    <n v="0"/>
    <n v="176.11531361538465"/>
    <n v="100.32000000000001"/>
    <n v="2.1733333333333333"/>
  </r>
  <r>
    <d v="2020-06-01T00:00:00"/>
    <x v="2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0"/>
    <n v="0"/>
    <n v="2833"/>
    <n v="621.135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0"/>
    <n v="0"/>
    <n v="2834"/>
    <n v="621.35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0"/>
    <n v="0"/>
    <n v="2835"/>
    <n v="621.57375000000002"/>
    <n v="0"/>
    <n v="0"/>
    <n v="0"/>
    <n v="0"/>
    <n v="0"/>
    <n v="0"/>
    <n v="0"/>
    <n v="0"/>
    <n v="0"/>
    <n v="0"/>
    <n v="163.55769230769232"/>
    <n v="129.9375"/>
    <n v="26.5"/>
    <n v="0"/>
    <n v="0"/>
    <n v="0"/>
    <n v="0"/>
    <n v="71.662923317307701"/>
    <n v="0"/>
    <n v="2.1733333333333333"/>
  </r>
  <r>
    <d v="2020-06-01T00:00:00"/>
    <x v="2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0"/>
    <n v="0"/>
    <n v="2836"/>
    <n v="621.793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0"/>
    <n v="0"/>
    <n v="2837"/>
    <n v="622.012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06-01T00:00:00"/>
    <x v="2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0"/>
    <n v="0"/>
    <n v="2838"/>
    <n v="622.2315000000001"/>
    <n v="0"/>
    <n v="0"/>
    <n v="0"/>
    <n v="0"/>
    <n v="0"/>
    <n v="0"/>
    <n v="0"/>
    <n v="0"/>
    <n v="0"/>
    <n v="0"/>
    <n v="163.73076923076923"/>
    <n v="130.07500000000002"/>
    <n v="26.5"/>
    <n v="0"/>
    <n v="0"/>
    <n v="0"/>
    <n v="0"/>
    <n v="71.732477019230771"/>
    <n v="0"/>
    <n v="2.1733333333333333"/>
  </r>
  <r>
    <d v="2020-06-01T00:00:00"/>
    <x v="2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0"/>
    <n v="0"/>
    <n v="2839"/>
    <n v="622.450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0"/>
    <n v="0"/>
    <n v="2840"/>
    <n v="622.670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0"/>
    <n v="0"/>
    <n v="2841"/>
    <n v="622.88925000000006"/>
    <n v="0"/>
    <n v="0"/>
    <n v="0"/>
    <n v="0"/>
    <n v="0"/>
    <n v="0"/>
    <n v="0"/>
    <n v="0"/>
    <n v="0"/>
    <n v="0"/>
    <n v="163.90384615384613"/>
    <n v="130.21250000000001"/>
    <n v="26.5"/>
    <n v="0"/>
    <n v="0"/>
    <n v="0"/>
    <n v="0"/>
    <n v="71.802030721153855"/>
    <n v="0"/>
    <n v="2.1733333333333333"/>
  </r>
  <r>
    <d v="2020-06-01T00:00:00"/>
    <x v="2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0"/>
    <n v="0"/>
    <n v="2842"/>
    <n v="623.10850000000005"/>
    <n v="0"/>
    <n v="0"/>
    <n v="0"/>
    <n v="0"/>
    <n v="0"/>
    <n v="0"/>
    <n v="0"/>
    <n v="0"/>
    <n v="0"/>
    <n v="0"/>
    <n v="163.96153846153845"/>
    <n v="130.25833333333335"/>
    <n v="26.5"/>
    <n v="0"/>
    <n v="0"/>
    <n v="0"/>
    <n v="0"/>
    <n v="71.825215288461536"/>
    <n v="0"/>
    <n v="2.1733333333333333"/>
  </r>
  <r>
    <d v="2020-06-01T00:00:00"/>
    <x v="2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0"/>
    <n v="0"/>
    <n v="2843"/>
    <n v="623.32775000000004"/>
    <n v="0"/>
    <n v="0"/>
    <n v="0"/>
    <n v="0"/>
    <n v="0"/>
    <n v="0"/>
    <n v="0"/>
    <n v="0"/>
    <n v="0"/>
    <n v="0"/>
    <n v="164.01923076923077"/>
    <n v="130.30416666666667"/>
    <n v="26.5"/>
    <n v="0"/>
    <n v="0"/>
    <n v="0"/>
    <n v="0"/>
    <n v="71.84839985576923"/>
    <n v="0"/>
    <n v="2.1733333333333333"/>
  </r>
  <r>
    <d v="2020-06-01T00:00:00"/>
    <x v="2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0"/>
    <n v="0"/>
    <n v="2844"/>
    <n v="623.54700000000003"/>
    <n v="0"/>
    <n v="0"/>
    <n v="0"/>
    <n v="0"/>
    <n v="0"/>
    <n v="0"/>
    <n v="0"/>
    <n v="0"/>
    <n v="0"/>
    <n v="0"/>
    <n v="164.07692307692307"/>
    <n v="130.35000000000002"/>
    <n v="26.5"/>
    <n v="0"/>
    <n v="0"/>
    <n v="0"/>
    <n v="0"/>
    <n v="71.871584423076939"/>
    <n v="0"/>
    <n v="2.1733333333333333"/>
  </r>
  <r>
    <d v="2020-06-01T00:00:00"/>
    <x v="2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0"/>
    <n v="0"/>
    <n v="2845"/>
    <n v="623.766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06-01T00:00:00"/>
    <x v="2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0"/>
    <n v="0"/>
    <n v="2846"/>
    <n v="623.9855"/>
    <n v="0"/>
    <n v="0"/>
    <n v="0"/>
    <n v="0"/>
    <n v="0"/>
    <n v="0"/>
    <n v="0"/>
    <n v="0"/>
    <n v="0"/>
    <n v="0"/>
    <n v="164.19230769230771"/>
    <n v="130.44166666666666"/>
    <n v="26.5"/>
    <n v="0"/>
    <n v="0"/>
    <n v="0"/>
    <n v="0"/>
    <n v="71.9179535576923"/>
    <n v="0"/>
    <n v="1.9716666666666665"/>
  </r>
  <r>
    <d v="2020-06-01T00:00:00"/>
    <x v="2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0"/>
    <n v="0"/>
    <n v="2847"/>
    <n v="624.2047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06-01T00:00:00"/>
    <x v="2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0"/>
    <n v="0"/>
    <n v="2848"/>
    <n v="624.42399999999998"/>
    <n v="0"/>
    <n v="0"/>
    <n v="0"/>
    <n v="0"/>
    <n v="0"/>
    <n v="0"/>
    <n v="0"/>
    <n v="0"/>
    <n v="0"/>
    <n v="0"/>
    <n v="164.30769230769232"/>
    <n v="130.53333333333336"/>
    <n v="26.5"/>
    <n v="0"/>
    <n v="0"/>
    <n v="0"/>
    <n v="0"/>
    <n v="71.964322692307704"/>
    <n v="0"/>
    <n v="2.1733333333333333"/>
  </r>
  <r>
    <d v="2020-06-01T00:00:00"/>
    <x v="2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0"/>
    <n v="0"/>
    <n v="2849"/>
    <n v="624.643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0"/>
    <n v="0"/>
    <n v="2850"/>
    <n v="624.86250000000007"/>
    <n v="0"/>
    <n v="0"/>
    <n v="0"/>
    <n v="0"/>
    <n v="0"/>
    <n v="0"/>
    <n v="0"/>
    <n v="0"/>
    <n v="0"/>
    <n v="0"/>
    <n v="256.5"/>
    <n v="130.625"/>
    <n v="26.5"/>
    <n v="0"/>
    <n v="0"/>
    <n v="0"/>
    <n v="0"/>
    <n v="92.631318750000005"/>
    <n v="0"/>
    <n v="2.1733333333333333"/>
  </r>
  <r>
    <d v="2020-06-01T00:00:00"/>
    <x v="2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0"/>
    <n v="0"/>
    <n v="2851"/>
    <n v="625.081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0"/>
    <n v="0"/>
    <n v="2852"/>
    <n v="625.301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0"/>
    <n v="0"/>
    <n v="2853"/>
    <n v="625.520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0"/>
    <n v="0"/>
    <n v="2854"/>
    <n v="625.73950000000002"/>
    <n v="0"/>
    <n v="0"/>
    <n v="0"/>
    <n v="0"/>
    <n v="0"/>
    <n v="0"/>
    <n v="0"/>
    <n v="0"/>
    <n v="0"/>
    <n v="0"/>
    <n v="164.65384615384613"/>
    <n v="130.80833333333334"/>
    <n v="26.5"/>
    <n v="0"/>
    <n v="0"/>
    <n v="0"/>
    <n v="0"/>
    <n v="72.103430096153843"/>
    <n v="0"/>
    <n v="2.1733333333333333"/>
  </r>
  <r>
    <d v="2020-06-01T00:00:00"/>
    <x v="2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0"/>
    <n v="0"/>
    <n v="2855"/>
    <n v="625.958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0"/>
    <n v="0"/>
    <n v="2856"/>
    <n v="626.178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0"/>
    <n v="0"/>
    <n v="2857"/>
    <n v="626.397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0"/>
    <n v="0"/>
    <n v="2858"/>
    <n v="626.616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2859"/>
    <n v="626.83574999999996"/>
    <n v="0"/>
    <n v="0"/>
    <n v="0"/>
    <n v="0"/>
    <n v="0"/>
    <n v="0"/>
    <n v="0"/>
    <n v="0"/>
    <n v="0"/>
    <n v="0"/>
    <n v="164.94230769230768"/>
    <n v="131.03750000000002"/>
    <n v="13.25"/>
    <n v="0"/>
    <n v="0"/>
    <n v="0"/>
    <n v="0"/>
    <n v="69.252015432692318"/>
    <n v="0"/>
    <n v="0.98583333333333323"/>
  </r>
  <r>
    <d v="2020-06-01T00:00:00"/>
    <x v="2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2860"/>
    <n v="627.05500000000006"/>
    <n v="0"/>
    <n v="0"/>
    <n v="0"/>
    <n v="0"/>
    <n v="0"/>
    <n v="0"/>
    <n v="0"/>
    <n v="0"/>
    <n v="0"/>
    <n v="0"/>
    <n v="165"/>
    <n v="131.08333333333334"/>
    <n v="13.25"/>
    <n v="0"/>
    <n v="0"/>
    <n v="0"/>
    <n v="0"/>
    <n v="69.275200000000012"/>
    <n v="0"/>
    <n v="0.98583333333333323"/>
  </r>
  <r>
    <d v="2020-06-01T00:00:00"/>
    <x v="2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0"/>
    <n v="0"/>
    <n v="2861"/>
    <n v="627.2742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0"/>
    <n v="0"/>
    <n v="2862"/>
    <n v="627.493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0"/>
    <n v="0"/>
    <n v="2863"/>
    <n v="627.7127500000001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0"/>
    <n v="0"/>
    <n v="2864"/>
    <n v="627.932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0"/>
    <n v="0"/>
    <n v="2865"/>
    <n v="628.15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0"/>
    <n v="0"/>
    <n v="2866"/>
    <n v="628.37049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06-01T00:00:00"/>
    <x v="2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0"/>
    <n v="0"/>
    <n v="2867"/>
    <n v="628.589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0"/>
    <n v="0"/>
    <n v="2868"/>
    <n v="628.808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2869"/>
    <n v="629.02825000000007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6-01T00:00:00"/>
    <x v="2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2870"/>
    <n v="629.24749999999995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6-01T00:00:00"/>
    <x v="2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0"/>
    <n v="0"/>
    <n v="2871"/>
    <n v="629.46675000000005"/>
    <n v="0"/>
    <n v="0"/>
    <n v="30"/>
    <n v="0"/>
    <n v="875"/>
    <n v="0"/>
    <n v="0"/>
    <n v="0"/>
    <n v="0"/>
    <n v="0"/>
    <n v="165.63461538461539"/>
    <n v="131.58750000000001"/>
    <n v="26.5"/>
    <n v="0"/>
    <n v="0"/>
    <n v="0"/>
    <n v="0"/>
    <n v="275.17231774038464"/>
    <n v="102.41"/>
    <n v="2.1733333333333333"/>
  </r>
  <r>
    <d v="2020-06-01T00:00:00"/>
    <x v="2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0"/>
    <n v="0"/>
    <n v="2872"/>
    <n v="629.68600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0"/>
    <n v="0"/>
    <n v="2873"/>
    <n v="629.905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0"/>
    <n v="0"/>
    <n v="2874"/>
    <n v="630.124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6-01T00:00:00"/>
    <x v="2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0"/>
    <n v="0"/>
    <n v="2875"/>
    <n v="630.34375"/>
    <n v="0"/>
    <n v="0"/>
    <n v="0"/>
    <n v="0"/>
    <n v="0"/>
    <n v="0"/>
    <n v="0"/>
    <n v="0"/>
    <n v="0"/>
    <n v="0"/>
    <n v="165.86538461538461"/>
    <n v="131.77083333333334"/>
    <n v="26.5"/>
    <n v="0"/>
    <n v="0"/>
    <n v="0"/>
    <n v="0"/>
    <n v="72.590306009615389"/>
    <n v="0"/>
    <n v="2.1733333333333333"/>
  </r>
  <r>
    <d v="2020-06-01T00:00:00"/>
    <x v="2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0"/>
    <n v="0"/>
    <n v="2876"/>
    <n v="630.562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06-01T00:00:00"/>
    <x v="2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0"/>
    <n v="0"/>
    <n v="2877"/>
    <n v="630.78224999999998"/>
    <n v="0"/>
    <n v="0"/>
    <n v="30"/>
    <n v="0"/>
    <n v="787.99"/>
    <n v="0"/>
    <n v="0"/>
    <n v="0"/>
    <n v="0"/>
    <n v="0"/>
    <n v="165.98076923076923"/>
    <n v="131.86250000000001"/>
    <n v="26.5"/>
    <n v="0"/>
    <n v="0"/>
    <n v="0"/>
    <n v="0"/>
    <n v="255.8255356442308"/>
    <n v="78.28"/>
    <n v="0"/>
  </r>
  <r>
    <d v="2020-06-01T00:00:00"/>
    <x v="2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0"/>
    <n v="0"/>
    <n v="2878"/>
    <n v="631.001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0"/>
    <n v="0"/>
    <n v="2879"/>
    <n v="631.22074999999995"/>
    <n v="0"/>
    <n v="0"/>
    <n v="0"/>
    <n v="0"/>
    <n v="0"/>
    <n v="0"/>
    <n v="0"/>
    <n v="0"/>
    <n v="0"/>
    <n v="0"/>
    <n v="166.09615384615387"/>
    <n v="131.95416666666668"/>
    <n v="26.5"/>
    <n v="0"/>
    <n v="0"/>
    <n v="0"/>
    <n v="0"/>
    <n v="72.683044278846168"/>
    <n v="0"/>
    <n v="0"/>
  </r>
  <r>
    <d v="2020-06-01T00:00:00"/>
    <x v="2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0"/>
    <n v="0"/>
    <n v="2880"/>
    <n v="631.440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0"/>
    <n v="0"/>
    <n v="2881"/>
    <n v="631.65924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0"/>
    <n v="0"/>
    <n v="2882"/>
    <n v="631.87850000000003"/>
    <n v="0"/>
    <n v="0"/>
    <n v="30"/>
    <n v="0"/>
    <n v="0"/>
    <n v="0"/>
    <n v="0"/>
    <n v="0"/>
    <n v="0"/>
    <n v="0"/>
    <n v="166.26923076923075"/>
    <n v="132.09166666666667"/>
    <n v="26.5"/>
    <n v="0"/>
    <n v="0"/>
    <n v="0"/>
    <n v="0"/>
    <n v="79.47109798076923"/>
    <n v="76.95"/>
    <n v="0"/>
  </r>
  <r>
    <d v="2020-06-01T00:00:00"/>
    <x v="2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0"/>
    <n v="0"/>
    <n v="2883"/>
    <n v="632.09775000000002"/>
    <n v="0"/>
    <n v="0"/>
    <n v="30"/>
    <n v="0"/>
    <n v="875"/>
    <n v="0"/>
    <n v="0"/>
    <n v="0"/>
    <n v="0"/>
    <n v="0"/>
    <n v="166.32692307692307"/>
    <n v="132.13750000000002"/>
    <n v="26.5"/>
    <n v="0"/>
    <n v="0"/>
    <n v="0"/>
    <n v="0"/>
    <n v="275.45053254807692"/>
    <n v="113.24"/>
    <n v="0"/>
  </r>
  <r>
    <d v="2020-06-01T00:00:00"/>
    <x v="2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0"/>
    <n v="0"/>
    <n v="2884"/>
    <n v="632.3170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06-01T00:00:00"/>
    <x v="2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0"/>
    <n v="0"/>
    <n v="2885"/>
    <n v="632.53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2886"/>
    <n v="632.75549999999998"/>
    <n v="0"/>
    <n v="0"/>
    <n v="0"/>
    <n v="0"/>
    <n v="0"/>
    <n v="0"/>
    <n v="0"/>
    <n v="0"/>
    <n v="0"/>
    <n v="0"/>
    <n v="166.5"/>
    <n v="132.27500000000001"/>
    <n v="13.25"/>
    <n v="0"/>
    <n v="0"/>
    <n v="0"/>
    <n v="0"/>
    <n v="69.877998750000003"/>
    <n v="0"/>
    <n v="0"/>
  </r>
  <r>
    <d v="2020-06-01T00:00:00"/>
    <x v="2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2887"/>
    <n v="632.97475000000009"/>
    <n v="0"/>
    <n v="0"/>
    <n v="0"/>
    <n v="0"/>
    <n v="0"/>
    <n v="0"/>
    <n v="0"/>
    <n v="0"/>
    <n v="0"/>
    <n v="0"/>
    <n v="166.55769230769232"/>
    <n v="132.32083333333335"/>
    <n v="13.25"/>
    <n v="0"/>
    <n v="0"/>
    <n v="0"/>
    <n v="0"/>
    <n v="69.901183317307712"/>
    <n v="0"/>
    <n v="0"/>
  </r>
  <r>
    <d v="2020-06-01T00:00:00"/>
    <x v="2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0"/>
    <n v="0"/>
    <n v="2888"/>
    <n v="633.193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0"/>
    <n v="0"/>
    <n v="2889"/>
    <n v="633.413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0"/>
    <n v="0"/>
    <n v="2890"/>
    <n v="633.6324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0"/>
    <n v="0"/>
    <n v="2891"/>
    <n v="633.851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0"/>
    <n v="0"/>
    <n v="2892"/>
    <n v="634.07100000000014"/>
    <n v="0"/>
    <n v="0"/>
    <n v="0"/>
    <n v="0"/>
    <n v="0"/>
    <n v="0"/>
    <n v="0"/>
    <n v="0"/>
    <n v="0"/>
    <n v="0"/>
    <n v="166.84615384615387"/>
    <n v="132.55000000000001"/>
    <n v="26.5"/>
    <n v="0"/>
    <n v="0"/>
    <n v="0"/>
    <n v="0"/>
    <n v="72.984443653846171"/>
    <n v="0"/>
    <n v="0"/>
  </r>
  <r>
    <d v="2020-06-01T00:00:00"/>
    <x v="2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0"/>
    <n v="0"/>
    <n v="2893"/>
    <n v="634.29025000000001"/>
    <n v="0"/>
    <n v="0"/>
    <n v="0"/>
    <n v="0"/>
    <n v="0"/>
    <n v="0"/>
    <n v="0"/>
    <n v="0"/>
    <n v="0"/>
    <n v="0"/>
    <n v="166.90384615384616"/>
    <n v="132.59583333333336"/>
    <n v="26.5"/>
    <n v="0"/>
    <n v="0"/>
    <n v="0"/>
    <n v="0"/>
    <n v="73.007628221153851"/>
    <n v="0"/>
    <n v="0"/>
  </r>
  <r>
    <d v="2020-06-01T00:00:00"/>
    <x v="2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0"/>
    <n v="0"/>
    <n v="2894"/>
    <n v="634.5095"/>
    <n v="0"/>
    <n v="0"/>
    <n v="0"/>
    <n v="0"/>
    <n v="0"/>
    <n v="0"/>
    <n v="0"/>
    <n v="0"/>
    <n v="0"/>
    <n v="0"/>
    <n v="166.96153846153848"/>
    <n v="132.64166666666668"/>
    <n v="26.5"/>
    <n v="0"/>
    <n v="0"/>
    <n v="0"/>
    <n v="0"/>
    <n v="73.030812788461546"/>
    <n v="0"/>
    <n v="0"/>
  </r>
  <r>
    <d v="2020-06-01T00:00:00"/>
    <x v="2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0"/>
    <n v="0"/>
    <n v="2895"/>
    <n v="634.72874999999999"/>
    <n v="0"/>
    <n v="0"/>
    <n v="0"/>
    <n v="0"/>
    <n v="0"/>
    <n v="0"/>
    <n v="0"/>
    <n v="0"/>
    <n v="0"/>
    <n v="0"/>
    <n v="167.01923076923075"/>
    <n v="132.6875"/>
    <n v="26.5"/>
    <n v="0"/>
    <n v="0"/>
    <n v="0"/>
    <n v="0"/>
    <n v="73.053997355769226"/>
    <n v="0"/>
    <n v="0"/>
  </r>
  <r>
    <d v="2020-06-01T00:00:00"/>
    <x v="2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0"/>
    <n v="0"/>
    <n v="2896"/>
    <n v="634.948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06-01T00:00:00"/>
    <x v="2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0"/>
    <n v="0"/>
    <n v="2897"/>
    <n v="635.16724999999997"/>
    <n v="0"/>
    <n v="0"/>
    <n v="0"/>
    <n v="0"/>
    <n v="0"/>
    <n v="0"/>
    <n v="0"/>
    <n v="0"/>
    <n v="0"/>
    <n v="0"/>
    <n v="167.13461538461539"/>
    <n v="132.77916666666667"/>
    <n v="26.5"/>
    <n v="0"/>
    <n v="0"/>
    <n v="0"/>
    <n v="0"/>
    <n v="73.100366490384616"/>
    <n v="0"/>
    <n v="0"/>
  </r>
  <r>
    <d v="2020-06-01T00:00:00"/>
    <x v="2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0"/>
    <n v="0"/>
    <n v="2898"/>
    <n v="635.386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0"/>
    <n v="0"/>
    <n v="2899"/>
    <n v="635.60574999999994"/>
    <n v="0"/>
    <n v="0"/>
    <n v="0"/>
    <n v="0"/>
    <n v="0"/>
    <n v="0"/>
    <n v="0"/>
    <n v="0"/>
    <n v="0"/>
    <n v="0"/>
    <n v="167.25"/>
    <n v="132.87083333333334"/>
    <n v="26.5"/>
    <n v="0"/>
    <n v="0"/>
    <n v="0"/>
    <n v="0"/>
    <n v="73.146735625000005"/>
    <n v="0"/>
    <n v="0"/>
  </r>
  <r>
    <d v="2020-06-01T00:00:00"/>
    <x v="2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0"/>
    <n v="0"/>
    <n v="2900"/>
    <n v="635.825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0"/>
    <n v="0"/>
    <n v="2901"/>
    <n v="636.04425000000003"/>
    <n v="0"/>
    <n v="0"/>
    <n v="30"/>
    <n v="0"/>
    <n v="0"/>
    <n v="0"/>
    <n v="0"/>
    <n v="0"/>
    <n v="0"/>
    <n v="0"/>
    <n v="167.36538461538461"/>
    <n v="132.96250000000001"/>
    <n v="26.5"/>
    <n v="0"/>
    <n v="0"/>
    <n v="0"/>
    <n v="0"/>
    <n v="79.911604759615386"/>
    <n v="80.94"/>
    <n v="0"/>
  </r>
  <r>
    <d v="2020-06-01T00:00:00"/>
    <x v="2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0"/>
    <n v="0"/>
    <n v="2902"/>
    <n v="636.26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0"/>
    <n v="0"/>
    <n v="2903"/>
    <n v="636.482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0"/>
    <n v="0"/>
    <n v="2904"/>
    <n v="636.702"/>
    <n v="0"/>
    <n v="0"/>
    <n v="0"/>
    <n v="0"/>
    <n v="0"/>
    <n v="0"/>
    <n v="0"/>
    <n v="0"/>
    <n v="0"/>
    <n v="0"/>
    <n v="167.53846153846155"/>
    <n v="133.10000000000002"/>
    <n v="26.5"/>
    <n v="0"/>
    <n v="0"/>
    <n v="0"/>
    <n v="0"/>
    <n v="73.262658461538479"/>
    <n v="0"/>
    <n v="0"/>
  </r>
  <r>
    <d v="2020-06-01T00:00:00"/>
    <x v="2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0"/>
    <n v="0"/>
    <n v="2905"/>
    <n v="636.92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0"/>
    <n v="0"/>
    <n v="2906"/>
    <n v="637.140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0"/>
    <n v="0"/>
    <n v="2907"/>
    <n v="637.359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91"/>
    <x v="390"/>
    <s v="N"/>
    <x v="20"/>
    <n v="1039"/>
    <x v="4"/>
    <s v="Niederl. 6"/>
    <n v="1"/>
    <s v="Department"/>
    <s v="Supervisor"/>
    <s v="Non-Mgm."/>
    <s v="ang."/>
    <s v="W"/>
    <d v="2019-06-14T00:00:00"/>
    <d v="2020-06-13T00:00:00"/>
    <s v=""/>
    <n v="0"/>
    <d v="1996-04-13T00:00:00"/>
    <n v="23"/>
    <s v="J"/>
    <n v="30"/>
    <n v="2.5"/>
    <n v="39"/>
    <x v="0"/>
    <n v="1"/>
    <n v="30"/>
    <n v="0"/>
    <n v="2908"/>
    <n v="637.57899999999995"/>
    <n v="0"/>
    <n v="0"/>
    <n v="0"/>
    <n v="0"/>
    <n v="0"/>
    <n v="0"/>
    <n v="0"/>
    <n v="0"/>
    <n v="0"/>
    <n v="0"/>
    <n v="167.76923076923077"/>
    <n v="133.28333333333336"/>
    <n v="26.5"/>
    <n v="0"/>
    <n v="0"/>
    <n v="0"/>
    <n v="0"/>
    <n v="73.355396730769243"/>
    <n v="0"/>
    <n v="0"/>
  </r>
  <r>
    <d v="2020-06-01T00:00:00"/>
    <x v="2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0"/>
    <n v="0"/>
    <n v="2909"/>
    <n v="637.79825000000005"/>
    <n v="0"/>
    <n v="0"/>
    <n v="0"/>
    <n v="0"/>
    <n v="0"/>
    <n v="0"/>
    <n v="0"/>
    <n v="0"/>
    <n v="0"/>
    <n v="0"/>
    <n v="167.82692307692307"/>
    <n v="133.32916666666668"/>
    <n v="26.5"/>
    <n v="0"/>
    <n v="0"/>
    <n v="0"/>
    <n v="0"/>
    <n v="73.378581298076924"/>
    <n v="0"/>
    <n v="0"/>
  </r>
  <r>
    <d v="2020-06-01T00:00:00"/>
    <x v="2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0"/>
    <n v="0"/>
    <n v="2910"/>
    <n v="638.017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0"/>
    <n v="0"/>
    <n v="2911"/>
    <n v="638.236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0"/>
    <n v="0"/>
    <n v="2912"/>
    <n v="638.45600000000002"/>
    <n v="0"/>
    <n v="0"/>
    <n v="0"/>
    <n v="0"/>
    <n v="0"/>
    <n v="0"/>
    <n v="0"/>
    <n v="0"/>
    <n v="0"/>
    <n v="0"/>
    <n v="196"/>
    <n v="133.46666666666667"/>
    <n v="26.5"/>
    <n v="0"/>
    <n v="0"/>
    <n v="0"/>
    <n v="0"/>
    <n v="79.718735000000009"/>
    <n v="0"/>
    <n v="0"/>
  </r>
  <r>
    <d v="2020-06-01T00:00:00"/>
    <x v="2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0"/>
    <n v="0"/>
    <n v="2913"/>
    <n v="638.67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0"/>
    <n v="0"/>
    <n v="2914"/>
    <n v="638.89450000000011"/>
    <n v="0"/>
    <n v="0"/>
    <n v="0"/>
    <n v="0"/>
    <n v="0"/>
    <n v="0"/>
    <n v="0"/>
    <n v="0"/>
    <n v="0"/>
    <n v="0"/>
    <n v="168.11538461538461"/>
    <n v="133.55833333333334"/>
    <n v="26.5"/>
    <n v="0"/>
    <n v="0"/>
    <n v="0"/>
    <n v="0"/>
    <n v="73.494504134615383"/>
    <n v="0"/>
    <n v="0"/>
  </r>
  <r>
    <d v="2020-06-01T00:00:00"/>
    <x v="2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0"/>
    <n v="0"/>
    <n v="2915"/>
    <n v="639.11374999999998"/>
    <n v="0"/>
    <n v="0"/>
    <n v="30"/>
    <n v="0"/>
    <n v="749.22"/>
    <n v="0"/>
    <n v="0"/>
    <n v="0"/>
    <n v="0"/>
    <n v="0"/>
    <n v="168.17307692307693"/>
    <n v="133.60416666666669"/>
    <n v="26.5"/>
    <n v="0"/>
    <n v="0"/>
    <n v="0"/>
    <n v="0"/>
    <n v="248.0240077019231"/>
    <n v="77.52"/>
    <n v="0"/>
  </r>
  <r>
    <d v="2020-06-01T00:00:00"/>
    <x v="2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0"/>
    <n v="0"/>
    <n v="2916"/>
    <n v="639.333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2917"/>
    <n v="639.55224999999996"/>
    <n v="0"/>
    <n v="0"/>
    <n v="0"/>
    <n v="0"/>
    <n v="0"/>
    <n v="0"/>
    <n v="0"/>
    <n v="0"/>
    <n v="0"/>
    <n v="0"/>
    <n v="168.28846153846155"/>
    <n v="133.69583333333335"/>
    <n v="13.25"/>
    <n v="0"/>
    <n v="0"/>
    <n v="0"/>
    <n v="0"/>
    <n v="70.596720336538468"/>
    <n v="0"/>
    <n v="0"/>
  </r>
  <r>
    <d v="2020-06-01T00:00:00"/>
    <x v="2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2918"/>
    <n v="639.77150000000006"/>
    <n v="0"/>
    <n v="0"/>
    <n v="0"/>
    <n v="0"/>
    <n v="0"/>
    <n v="0"/>
    <n v="0"/>
    <n v="0"/>
    <n v="0"/>
    <n v="0"/>
    <n v="168.34615384615384"/>
    <n v="133.74166666666667"/>
    <n v="13.25"/>
    <n v="0"/>
    <n v="0"/>
    <n v="0"/>
    <n v="0"/>
    <n v="70.619904903846148"/>
    <n v="0"/>
    <n v="0"/>
  </r>
  <r>
    <d v="2020-06-01T00:00:00"/>
    <x v="2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0"/>
    <n v="0"/>
    <n v="2919"/>
    <n v="639.990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2"/>
    <x v="401"/>
    <s v="N"/>
    <x v="33"/>
    <n v="1000"/>
    <x v="1"/>
    <s v="Niederl. 1"/>
    <n v="1"/>
    <s v="Department"/>
    <s v="Supervisor"/>
    <s v="Non-Mgm."/>
    <s v="ang."/>
    <s v="W"/>
    <d v="2016-09-01T00:00:00"/>
    <d v="2020-07-31T00:00:00"/>
    <s v=""/>
    <n v="3"/>
    <d v="1999-11-28T00:00:00"/>
    <n v="20"/>
    <s v="N"/>
    <n v="30"/>
    <n v="2.5"/>
    <n v="39"/>
    <x v="0"/>
    <n v="1"/>
    <n v="30"/>
    <n v="0"/>
    <n v="2920"/>
    <n v="640.2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0"/>
    <n v="0"/>
    <n v="2921"/>
    <n v="640.42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0"/>
    <n v="0"/>
    <n v="2922"/>
    <n v="640.648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0"/>
    <n v="0"/>
    <n v="2923"/>
    <n v="640.867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0"/>
    <n v="0"/>
    <n v="2924"/>
    <n v="641.086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0"/>
    <n v="0"/>
    <n v="2925"/>
    <n v="641.306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0"/>
    <n v="0"/>
    <n v="2926"/>
    <n v="641.52549999999997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06-01T00:00:00"/>
    <x v="2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0"/>
    <n v="0"/>
    <n v="2927"/>
    <n v="641.74475000000007"/>
    <n v="0"/>
    <n v="0"/>
    <n v="0"/>
    <n v="0"/>
    <n v="0"/>
    <n v="0"/>
    <n v="0"/>
    <n v="0"/>
    <n v="0"/>
    <n v="0"/>
    <n v="168.86538461538461"/>
    <n v="134.15416666666667"/>
    <n v="26.5"/>
    <n v="0"/>
    <n v="0"/>
    <n v="0"/>
    <n v="0"/>
    <n v="73.795903509615385"/>
    <n v="0"/>
    <n v="0"/>
  </r>
  <r>
    <d v="2020-06-01T00:00:00"/>
    <x v="2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2928"/>
    <n v="641.9640000000000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6-01T00:00:00"/>
    <x v="2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2929"/>
    <n v="642.18325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6-01T00:00:00"/>
    <x v="2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0"/>
    <n v="0"/>
    <n v="2930"/>
    <n v="642.40250000000003"/>
    <n v="0"/>
    <n v="0"/>
    <n v="0"/>
    <n v="0"/>
    <n v="0"/>
    <n v="0"/>
    <n v="0"/>
    <n v="0"/>
    <n v="0"/>
    <n v="0"/>
    <n v="169.03846153846155"/>
    <n v="134.29166666666669"/>
    <n v="26.5"/>
    <n v="0"/>
    <n v="0"/>
    <n v="0"/>
    <n v="0"/>
    <n v="73.86545721153847"/>
    <n v="0"/>
    <n v="0"/>
  </r>
  <r>
    <d v="2020-06-01T00:00:00"/>
    <x v="2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0"/>
    <n v="0"/>
    <n v="2931"/>
    <n v="642.62175000000002"/>
    <n v="0"/>
    <n v="0"/>
    <n v="0"/>
    <n v="0"/>
    <n v="0"/>
    <n v="0"/>
    <n v="0"/>
    <n v="0"/>
    <n v="0"/>
    <n v="0"/>
    <n v="169.09615384615384"/>
    <n v="134.33750000000001"/>
    <n v="26.5"/>
    <n v="0"/>
    <n v="0"/>
    <n v="0"/>
    <n v="0"/>
    <n v="73.88864177884615"/>
    <n v="0"/>
    <n v="0"/>
  </r>
  <r>
    <d v="2020-06-01T00:00:00"/>
    <x v="2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0"/>
    <n v="0"/>
    <n v="2932"/>
    <n v="642.841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0"/>
    <n v="0"/>
    <n v="2933"/>
    <n v="643.06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06-01T00:00:00"/>
    <x v="2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2934"/>
    <n v="643.2795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6-01T00:00:00"/>
    <x v="2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2935"/>
    <n v="643.4987499999999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6-01T00:00:00"/>
    <x v="2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0"/>
    <n v="0"/>
    <n v="2936"/>
    <n v="643.718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0"/>
    <n v="0"/>
    <n v="2937"/>
    <n v="643.937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0"/>
    <n v="0"/>
    <n v="2938"/>
    <n v="644.156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0"/>
    <n v="0"/>
    <n v="2939"/>
    <n v="644.375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0"/>
    <n v="0"/>
    <n v="2940"/>
    <n v="644.59500000000003"/>
    <n v="0"/>
    <n v="0"/>
    <n v="30"/>
    <n v="0"/>
    <n v="875"/>
    <n v="0"/>
    <n v="0"/>
    <n v="0"/>
    <n v="0"/>
    <n v="0"/>
    <n v="169.61538461538461"/>
    <n v="134.75"/>
    <n v="26.5"/>
    <n v="0"/>
    <n v="0"/>
    <n v="0"/>
    <n v="0"/>
    <n v="276.77205288461539"/>
    <n v="77.900000000000006"/>
    <n v="0"/>
  </r>
  <r>
    <d v="2020-06-01T00:00:00"/>
    <x v="2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0"/>
    <n v="0"/>
    <n v="2941"/>
    <n v="644.81425000000002"/>
    <n v="0"/>
    <n v="0"/>
    <n v="0"/>
    <n v="0"/>
    <n v="0"/>
    <n v="0"/>
    <n v="0"/>
    <n v="0"/>
    <n v="0"/>
    <n v="0"/>
    <n v="169.67307692307691"/>
    <n v="134.79583333333335"/>
    <n v="26.5"/>
    <n v="0"/>
    <n v="0"/>
    <n v="0"/>
    <n v="0"/>
    <n v="74.120487451923083"/>
    <n v="0"/>
    <n v="0"/>
  </r>
  <r>
    <d v="2020-06-01T00:00:00"/>
    <x v="2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0"/>
    <n v="0"/>
    <n v="2942"/>
    <n v="645.033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0"/>
    <n v="0"/>
    <n v="2943"/>
    <n v="645.252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0"/>
    <n v="0"/>
    <n v="2944"/>
    <n v="645.47199999999998"/>
    <n v="0"/>
    <n v="0"/>
    <n v="0"/>
    <n v="0"/>
    <n v="0"/>
    <n v="0"/>
    <n v="0"/>
    <n v="0"/>
    <n v="0"/>
    <n v="0"/>
    <n v="169.84615384615384"/>
    <n v="134.93333333333334"/>
    <n v="26.5"/>
    <n v="0"/>
    <n v="0"/>
    <n v="0"/>
    <n v="0"/>
    <n v="74.190041153846167"/>
    <n v="0"/>
    <n v="0"/>
  </r>
  <r>
    <d v="2020-06-01T00:00:00"/>
    <x v="2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0"/>
    <n v="0"/>
    <n v="2945"/>
    <n v="645.69125000000008"/>
    <n v="0"/>
    <n v="0"/>
    <n v="0"/>
    <n v="0"/>
    <n v="0"/>
    <n v="0"/>
    <n v="0"/>
    <n v="0"/>
    <n v="0"/>
    <n v="0"/>
    <n v="169.90384615384616"/>
    <n v="134.97916666666669"/>
    <n v="26.5"/>
    <n v="0"/>
    <n v="0"/>
    <n v="0"/>
    <n v="0"/>
    <n v="74.213225721153847"/>
    <n v="0"/>
    <n v="0"/>
  </r>
  <r>
    <d v="2020-06-01T00:00:00"/>
    <x v="2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0"/>
    <n v="0"/>
    <n v="2946"/>
    <n v="645.910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0"/>
    <n v="0"/>
    <n v="2947"/>
    <n v="646.129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0"/>
    <n v="0"/>
    <n v="2948"/>
    <n v="646.34900000000005"/>
    <n v="0"/>
    <n v="0"/>
    <n v="0"/>
    <n v="0"/>
    <n v="0"/>
    <n v="0"/>
    <n v="0"/>
    <n v="0"/>
    <n v="0"/>
    <n v="0"/>
    <n v="170.07692307692309"/>
    <n v="135.11666666666667"/>
    <n v="26.5"/>
    <n v="0"/>
    <n v="0"/>
    <n v="0"/>
    <n v="0"/>
    <n v="74.282779423076931"/>
    <n v="0"/>
    <n v="0"/>
  </r>
  <r>
    <d v="2020-06-01T00:00:00"/>
    <x v="2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0"/>
    <n v="0"/>
    <n v="2949"/>
    <n v="646.56825000000003"/>
    <n v="0"/>
    <n v="0"/>
    <n v="0"/>
    <n v="0"/>
    <n v="0"/>
    <n v="0"/>
    <n v="0"/>
    <n v="0"/>
    <n v="0"/>
    <n v="0"/>
    <n v="170.13461538461539"/>
    <n v="135.16250000000002"/>
    <n v="26.5"/>
    <n v="0"/>
    <n v="0"/>
    <n v="0"/>
    <n v="0"/>
    <n v="74.305963990384612"/>
    <n v="0"/>
    <n v="0"/>
  </r>
  <r>
    <d v="2020-06-01T00:00:00"/>
    <x v="2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0"/>
    <n v="0"/>
    <n v="2950"/>
    <n v="646.78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0"/>
    <n v="0"/>
    <n v="2951"/>
    <n v="647.00675000000001"/>
    <n v="0"/>
    <n v="0"/>
    <n v="0"/>
    <n v="0"/>
    <n v="0"/>
    <n v="0"/>
    <n v="0"/>
    <n v="0"/>
    <n v="0"/>
    <n v="0"/>
    <n v="170.24999999999997"/>
    <n v="135.25416666666666"/>
    <n v="26.5"/>
    <n v="0"/>
    <n v="0"/>
    <n v="0"/>
    <n v="0"/>
    <n v="74.352333124999987"/>
    <n v="0"/>
    <n v="0"/>
  </r>
  <r>
    <d v="2020-06-01T00:00:00"/>
    <x v="2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2952"/>
    <n v="647.2260000000001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6-01T00:00:00"/>
    <x v="2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2953"/>
    <n v="647.445249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6-01T00:00:00"/>
    <x v="2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0"/>
    <n v="0"/>
    <n v="2954"/>
    <n v="647.664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0"/>
    <n v="0"/>
    <n v="2955"/>
    <n v="647.883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0"/>
    <n v="0"/>
    <n v="2956"/>
    <n v="648.10300000000007"/>
    <n v="0"/>
    <n v="0"/>
    <n v="30"/>
    <n v="0"/>
    <n v="320.83"/>
    <n v="0"/>
    <n v="0"/>
    <n v="0"/>
    <n v="0"/>
    <n v="0"/>
    <n v="170.53846153846155"/>
    <n v="135.48333333333335"/>
    <n v="26.5"/>
    <n v="0"/>
    <n v="0"/>
    <n v="0"/>
    <n v="0"/>
    <n v="153.03663446153848"/>
    <n v="77.900000000000006"/>
    <n v="0"/>
  </r>
  <r>
    <d v="2020-06-01T00:00:00"/>
    <x v="2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0"/>
    <n v="0"/>
    <n v="2957"/>
    <n v="648.322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0"/>
    <n v="0"/>
    <n v="2958"/>
    <n v="648.541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0"/>
    <n v="0"/>
    <n v="2959"/>
    <n v="648.76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0"/>
    <n v="0"/>
    <n v="2960"/>
    <n v="648.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0"/>
    <n v="0"/>
    <n v="2961"/>
    <n v="649.1992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0"/>
    <n v="0"/>
    <n v="2962"/>
    <n v="649.41849999999999"/>
    <n v="0"/>
    <n v="0"/>
    <n v="30"/>
    <n v="0"/>
    <n v="320.83"/>
    <n v="0"/>
    <n v="0"/>
    <n v="0"/>
    <n v="0"/>
    <n v="0"/>
    <n v="170.88461538461539"/>
    <n v="135.75833333333335"/>
    <n v="26.5"/>
    <n v="0"/>
    <n v="0"/>
    <n v="0"/>
    <n v="0"/>
    <n v="153.17574186538462"/>
    <n v="79.040000000000006"/>
    <n v="0"/>
  </r>
  <r>
    <d v="2020-06-01T00:00:00"/>
    <x v="2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0"/>
    <n v="0"/>
    <n v="2963"/>
    <n v="649.6377500000001"/>
    <n v="0"/>
    <n v="0"/>
    <n v="0"/>
    <n v="0"/>
    <n v="0"/>
    <n v="0"/>
    <n v="0"/>
    <n v="0"/>
    <n v="0"/>
    <n v="0"/>
    <n v="170.94230769230771"/>
    <n v="135.80416666666667"/>
    <n v="26.5"/>
    <n v="0"/>
    <n v="0"/>
    <n v="0"/>
    <n v="0"/>
    <n v="74.630547932692323"/>
    <n v="0"/>
    <n v="0"/>
  </r>
  <r>
    <d v="2020-06-01T00:00:00"/>
    <x v="2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0"/>
    <n v="0"/>
    <n v="2964"/>
    <n v="649.856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0"/>
    <n v="0"/>
    <n v="2965"/>
    <n v="650.076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0"/>
    <n v="0"/>
    <n v="2966"/>
    <n v="650.295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0"/>
    <n v="0"/>
    <n v="2967"/>
    <n v="650.51475000000005"/>
    <n v="0"/>
    <n v="0"/>
    <n v="0"/>
    <n v="0"/>
    <n v="0"/>
    <n v="0"/>
    <n v="0"/>
    <n v="0"/>
    <n v="0"/>
    <n v="0"/>
    <n v="171.17307692307691"/>
    <n v="135.98750000000001"/>
    <n v="26.5"/>
    <n v="0"/>
    <n v="0"/>
    <n v="0"/>
    <n v="0"/>
    <n v="74.723286201923074"/>
    <n v="0"/>
    <n v="0"/>
  </r>
  <r>
    <d v="2020-06-01T00:00:00"/>
    <x v="2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0"/>
    <n v="0"/>
    <n v="2968"/>
    <n v="650.73400000000004"/>
    <n v="0"/>
    <n v="0"/>
    <n v="0"/>
    <n v="0"/>
    <n v="0"/>
    <n v="0"/>
    <n v="0"/>
    <n v="0"/>
    <n v="0"/>
    <n v="0"/>
    <n v="171.23076923076923"/>
    <n v="136.03333333333336"/>
    <n v="26.5"/>
    <n v="0"/>
    <n v="0"/>
    <n v="0"/>
    <n v="0"/>
    <n v="74.746470769230783"/>
    <n v="0"/>
    <n v="0"/>
  </r>
  <r>
    <d v="2020-06-01T00:00:00"/>
    <x v="2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0"/>
    <n v="0"/>
    <n v="2969"/>
    <n v="650.95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0"/>
    <n v="0"/>
    <n v="2970"/>
    <n v="651.17250000000001"/>
    <n v="0"/>
    <n v="0"/>
    <n v="0"/>
    <n v="0"/>
    <n v="0"/>
    <n v="0"/>
    <n v="0"/>
    <n v="0"/>
    <n v="0"/>
    <n v="0"/>
    <n v="171.34615384615384"/>
    <n v="136.125"/>
    <n v="26.5"/>
    <n v="0"/>
    <n v="0"/>
    <n v="0"/>
    <n v="0"/>
    <n v="74.792839903846144"/>
    <n v="0"/>
    <n v="0"/>
  </r>
  <r>
    <d v="2020-06-01T00:00:00"/>
    <x v="2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0"/>
    <n v="0"/>
    <n v="2971"/>
    <n v="651.39175"/>
    <n v="0"/>
    <n v="0"/>
    <n v="0"/>
    <n v="0"/>
    <n v="0"/>
    <n v="0"/>
    <n v="0"/>
    <n v="0"/>
    <n v="0"/>
    <n v="0"/>
    <n v="171.40384615384616"/>
    <n v="136.17083333333335"/>
    <n v="26.5"/>
    <n v="0"/>
    <n v="0"/>
    <n v="0"/>
    <n v="0"/>
    <n v="74.816024471153867"/>
    <n v="0"/>
    <n v="0"/>
  </r>
  <r>
    <d v="2020-06-01T00:00:00"/>
    <x v="2"/>
    <s v="P"/>
    <s v="Active"/>
    <n v="451"/>
    <x v="450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1998-10-30T00:00:00"/>
    <n v="21"/>
    <s v="J"/>
    <n v="30"/>
    <n v="2.5"/>
    <n v="39"/>
    <x v="0"/>
    <n v="1"/>
    <n v="30"/>
    <n v="0"/>
    <n v="2972"/>
    <n v="651.61099999999999"/>
    <n v="0"/>
    <n v="0"/>
    <n v="0"/>
    <n v="0"/>
    <n v="0"/>
    <n v="0"/>
    <n v="0"/>
    <n v="0"/>
    <n v="0"/>
    <n v="0"/>
    <n v="171.46153846153845"/>
    <n v="136.21666666666667"/>
    <n v="26.5"/>
    <n v="0"/>
    <n v="0"/>
    <n v="0"/>
    <n v="0"/>
    <n v="74.839209038461547"/>
    <n v="0"/>
    <n v="0"/>
  </r>
  <r>
    <d v="2020-06-01T00:00:00"/>
    <x v="2"/>
    <s v="P"/>
    <s v="Active"/>
    <n v="452"/>
    <x v="451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0-10-19T00:00:00"/>
    <n v="19"/>
    <s v="J"/>
    <n v="30"/>
    <n v="2.5"/>
    <n v="39"/>
    <x v="0"/>
    <n v="1"/>
    <n v="30"/>
    <n v="0"/>
    <n v="2973"/>
    <n v="651.83024999999998"/>
    <n v="0"/>
    <n v="0"/>
    <n v="0"/>
    <n v="0"/>
    <n v="0"/>
    <n v="0"/>
    <n v="0"/>
    <n v="0"/>
    <n v="0"/>
    <n v="0"/>
    <n v="171.51923076923077"/>
    <n v="136.26250000000002"/>
    <n v="26.5"/>
    <n v="0"/>
    <n v="0"/>
    <n v="0"/>
    <n v="0"/>
    <n v="74.862393605769228"/>
    <n v="0"/>
    <n v="0"/>
  </r>
  <r>
    <d v="2020-06-01T00:00:00"/>
    <x v="2"/>
    <s v="P"/>
    <s v="Active"/>
    <n v="453"/>
    <x v="452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1-07-26T00:00:00"/>
    <n v="18"/>
    <s v="J"/>
    <n v="30"/>
    <n v="2.5"/>
    <n v="39"/>
    <x v="0"/>
    <n v="1"/>
    <n v="30"/>
    <n v="0"/>
    <n v="2974"/>
    <n v="652.04950000000008"/>
    <n v="0"/>
    <n v="0"/>
    <n v="0"/>
    <n v="0"/>
    <n v="0"/>
    <n v="0"/>
    <n v="0"/>
    <n v="0"/>
    <n v="0"/>
    <n v="0"/>
    <n v="171.57692307692309"/>
    <n v="136.30833333333334"/>
    <n v="26.5"/>
    <n v="0"/>
    <n v="0"/>
    <n v="0"/>
    <n v="0"/>
    <n v="74.885578173076937"/>
    <n v="0"/>
    <n v="0"/>
  </r>
  <r>
    <d v="2020-06-01T00:00:00"/>
    <x v="2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0"/>
    <n v="0"/>
    <n v="2975"/>
    <n v="652.26875000000007"/>
    <n v="0"/>
    <n v="0"/>
    <n v="0"/>
    <n v="0"/>
    <n v="0"/>
    <n v="0"/>
    <n v="0"/>
    <n v="0"/>
    <n v="0"/>
    <n v="0"/>
    <n v="171.63461538461539"/>
    <n v="136.35416666666669"/>
    <n v="26.5"/>
    <n v="0"/>
    <n v="0"/>
    <n v="0"/>
    <n v="0"/>
    <n v="74.908762740384631"/>
    <n v="0"/>
    <n v="0"/>
  </r>
  <r>
    <d v="2020-06-01T00:00:00"/>
    <x v="2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0"/>
    <n v="0"/>
    <n v="2976"/>
    <n v="652.48800000000006"/>
    <n v="0"/>
    <n v="0"/>
    <n v="0"/>
    <n v="0"/>
    <n v="0"/>
    <n v="0"/>
    <n v="0"/>
    <n v="0"/>
    <n v="0"/>
    <n v="0"/>
    <n v="171.69230769230771"/>
    <n v="136.4"/>
    <n v="26.5"/>
    <n v="0"/>
    <n v="0"/>
    <n v="0"/>
    <n v="0"/>
    <n v="74.931947307692312"/>
    <n v="0"/>
    <n v="0"/>
  </r>
  <r>
    <d v="2020-06-01T00:00:00"/>
    <x v="2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0"/>
    <n v="0"/>
    <n v="2977"/>
    <n v="652.70725000000004"/>
    <n v="0"/>
    <n v="0"/>
    <n v="0"/>
    <n v="0"/>
    <n v="0"/>
    <n v="0"/>
    <n v="0"/>
    <n v="0"/>
    <n v="0"/>
    <n v="0"/>
    <n v="171.75"/>
    <n v="136.44583333333335"/>
    <n v="26.5"/>
    <n v="0"/>
    <n v="0"/>
    <n v="0"/>
    <n v="0"/>
    <n v="74.955131875000006"/>
    <n v="0"/>
    <n v="0"/>
  </r>
  <r>
    <d v="2020-06-01T00:00:00"/>
    <x v="2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0"/>
    <n v="0"/>
    <n v="2978"/>
    <n v="652.92650000000003"/>
    <n v="0"/>
    <n v="0"/>
    <n v="0"/>
    <n v="0"/>
    <n v="0"/>
    <n v="0"/>
    <n v="0"/>
    <n v="0"/>
    <n v="0"/>
    <n v="0"/>
    <n v="171.80769230769232"/>
    <n v="136.49166666666667"/>
    <n v="26.5"/>
    <n v="0"/>
    <n v="0"/>
    <n v="0"/>
    <n v="0"/>
    <n v="74.978316442307701"/>
    <n v="0"/>
    <n v="0"/>
  </r>
  <r>
    <d v="2020-06-01T00:00:00"/>
    <x v="2"/>
    <s v="P"/>
    <s v="Active"/>
    <n v="458"/>
    <x v="457"/>
    <s v="N"/>
    <x v="53"/>
    <n v="1012"/>
    <x v="1"/>
    <s v="Niederl. 1"/>
    <n v="1"/>
    <s v="Department"/>
    <s v="Supervisor"/>
    <s v="Non-Mgm."/>
    <s v="kfm"/>
    <s v="M"/>
    <d v="2017-09-01T00:00:00"/>
    <d v="2020-08-31T00:00:00"/>
    <s v=""/>
    <n v="2"/>
    <d v="2001-08-18T00:00:00"/>
    <n v="18"/>
    <s v="J"/>
    <n v="30"/>
    <n v="2.5"/>
    <n v="39"/>
    <x v="0"/>
    <n v="1"/>
    <n v="30"/>
    <n v="0"/>
    <n v="2979"/>
    <n v="653.14575000000002"/>
    <n v="0"/>
    <n v="0"/>
    <n v="0"/>
    <n v="0"/>
    <n v="0"/>
    <n v="0"/>
    <n v="0"/>
    <n v="0"/>
    <n v="0"/>
    <n v="0"/>
    <n v="171.86538461538458"/>
    <n v="136.53750000000002"/>
    <n v="26.5"/>
    <n v="0"/>
    <n v="0"/>
    <n v="0"/>
    <n v="0"/>
    <n v="75.001501009615382"/>
    <n v="0"/>
    <n v="0"/>
  </r>
  <r>
    <d v="2020-06-01T00:00:00"/>
    <x v="2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0"/>
    <n v="0"/>
    <n v="2980"/>
    <n v="653.36500000000001"/>
    <n v="0"/>
    <n v="0"/>
    <n v="0"/>
    <n v="0"/>
    <n v="0"/>
    <n v="0"/>
    <n v="0"/>
    <n v="0"/>
    <n v="0"/>
    <n v="0"/>
    <n v="171.92307692307691"/>
    <n v="136.58333333333334"/>
    <n v="26.5"/>
    <n v="0"/>
    <n v="0"/>
    <n v="0"/>
    <n v="0"/>
    <n v="75.02468557692309"/>
    <n v="0"/>
    <n v="0"/>
  </r>
  <r>
    <d v="2020-06-01T00:00:00"/>
    <x v="2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0"/>
    <n v="0"/>
    <n v="2981"/>
    <n v="653.58425000000011"/>
    <n v="0"/>
    <n v="0"/>
    <n v="0"/>
    <n v="0"/>
    <n v="0"/>
    <n v="0"/>
    <n v="0"/>
    <n v="0"/>
    <n v="0"/>
    <n v="0"/>
    <n v="171.98076923076923"/>
    <n v="136.62916666666666"/>
    <n v="26.5"/>
    <n v="0"/>
    <n v="0"/>
    <n v="0"/>
    <n v="0"/>
    <n v="75.047870144230771"/>
    <n v="0"/>
    <n v="0"/>
  </r>
  <r>
    <d v="2020-06-01T00:00:00"/>
    <x v="2"/>
    <s v="P"/>
    <s v="Active"/>
    <n v="461"/>
    <x v="460"/>
    <s v="N"/>
    <x v="51"/>
    <n v="1092"/>
    <x v="3"/>
    <s v="Niederl. 8"/>
    <n v="1"/>
    <s v="Department"/>
    <s v="Supervisor"/>
    <s v="Non-Mgm."/>
    <s v="kfm"/>
    <s v="M"/>
    <d v="2017-09-01T00:00:00"/>
    <d v="2020-08-31T00:00:00"/>
    <s v=""/>
    <n v="2"/>
    <d v="1999-02-06T00:00:00"/>
    <n v="20"/>
    <s v="J"/>
    <n v="30"/>
    <n v="2.5"/>
    <n v="39"/>
    <x v="0"/>
    <n v="1"/>
    <n v="30"/>
    <n v="0"/>
    <n v="2982"/>
    <n v="653.80349999999999"/>
    <n v="0"/>
    <n v="0"/>
    <n v="0"/>
    <n v="0"/>
    <n v="0"/>
    <n v="0"/>
    <n v="0"/>
    <n v="0"/>
    <n v="0"/>
    <n v="0"/>
    <n v="172.03846153846152"/>
    <n v="136.67500000000001"/>
    <n v="26.5"/>
    <n v="0"/>
    <n v="0"/>
    <n v="0"/>
    <n v="0"/>
    <n v="75.071054711538451"/>
    <n v="0"/>
    <n v="0"/>
  </r>
  <r>
    <d v="2020-06-01T00:00:00"/>
    <x v="2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0"/>
    <n v="0"/>
    <n v="2983"/>
    <n v="654.02275000000009"/>
    <n v="0"/>
    <n v="0"/>
    <n v="0"/>
    <n v="0"/>
    <n v="0"/>
    <n v="0"/>
    <n v="0"/>
    <n v="0"/>
    <n v="0"/>
    <n v="0"/>
    <n v="172.09615384615384"/>
    <n v="136.72083333333336"/>
    <n v="26.5"/>
    <n v="0"/>
    <n v="0"/>
    <n v="0"/>
    <n v="0"/>
    <n v="75.094239278846175"/>
    <n v="0"/>
    <n v="0"/>
  </r>
  <r>
    <d v="2020-06-01T00:00:00"/>
    <x v="2"/>
    <s v="P"/>
    <s v="Active"/>
    <n v="463"/>
    <x v="462"/>
    <s v="N"/>
    <x v="51"/>
    <n v="1092"/>
    <x v="7"/>
    <s v="Niederl. 9"/>
    <n v="1"/>
    <s v="Department"/>
    <s v="Supervisor"/>
    <s v="Non-Mgm."/>
    <s v="kfm"/>
    <s v="W"/>
    <d v="2017-09-01T00:00:00"/>
    <d v="2020-08-31T00:00:00"/>
    <s v=""/>
    <n v="2"/>
    <d v="1996-06-16T00:00:00"/>
    <n v="23"/>
    <s v="J"/>
    <n v="30"/>
    <n v="2.5"/>
    <n v="39"/>
    <x v="0"/>
    <n v="1"/>
    <n v="30"/>
    <n v="0"/>
    <n v="2984"/>
    <n v="654.24199999999996"/>
    <n v="0"/>
    <n v="0"/>
    <n v="0"/>
    <n v="0"/>
    <n v="0"/>
    <n v="0"/>
    <n v="0"/>
    <n v="0"/>
    <n v="0"/>
    <n v="0"/>
    <n v="172.15384615384616"/>
    <n v="136.76666666666668"/>
    <n v="26.5"/>
    <n v="0"/>
    <n v="0"/>
    <n v="0"/>
    <n v="0"/>
    <n v="75.117423846153855"/>
    <n v="0"/>
    <n v="0"/>
  </r>
  <r>
    <d v="2020-06-01T00:00:00"/>
    <x v="2"/>
    <s v="P"/>
    <s v="Active"/>
    <n v="464"/>
    <x v="463"/>
    <s v="N"/>
    <x v="51"/>
    <n v="1092"/>
    <x v="0"/>
    <s v="Niederl. 3"/>
    <n v="1"/>
    <s v="Department"/>
    <s v="Supervisor"/>
    <s v="Non-Mgm."/>
    <s v="kfm"/>
    <s v="M"/>
    <d v="2017-09-01T00:00:00"/>
    <d v="2020-08-31T00:00:00"/>
    <s v=""/>
    <n v="2"/>
    <d v="2000-10-30T00:00:00"/>
    <n v="19"/>
    <s v="J"/>
    <n v="30"/>
    <n v="2.5"/>
    <n v="39"/>
    <x v="0"/>
    <n v="1"/>
    <n v="30"/>
    <n v="0"/>
    <n v="2985"/>
    <n v="654.46125000000006"/>
    <n v="0"/>
    <n v="0"/>
    <n v="0"/>
    <n v="0"/>
    <n v="0"/>
    <n v="0"/>
    <n v="0"/>
    <n v="0"/>
    <n v="0"/>
    <n v="0"/>
    <n v="172.21153846153845"/>
    <n v="136.8125"/>
    <n v="26.5"/>
    <n v="0"/>
    <n v="0"/>
    <n v="0"/>
    <n v="0"/>
    <n v="75.140608413461536"/>
    <n v="0"/>
    <n v="0"/>
  </r>
  <r>
    <d v="2020-06-01T00:00:00"/>
    <x v="2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0"/>
    <n v="0"/>
    <n v="2986"/>
    <n v="654.6804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0"/>
    <n v="0"/>
    <n v="2987"/>
    <n v="654.89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0"/>
    <n v="0"/>
    <n v="2988"/>
    <n v="655.11900000000003"/>
    <n v="0"/>
    <n v="0"/>
    <n v="0"/>
    <n v="0"/>
    <n v="0"/>
    <n v="0"/>
    <n v="0"/>
    <n v="0"/>
    <n v="0"/>
    <n v="0"/>
    <n v="172.38461538461539"/>
    <n v="136.95000000000002"/>
    <n v="26.5"/>
    <n v="0"/>
    <n v="0"/>
    <n v="0"/>
    <n v="0"/>
    <n v="75.21016211538462"/>
    <n v="0"/>
    <n v="0"/>
  </r>
  <r>
    <d v="2020-06-01T00:00:00"/>
    <x v="2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0"/>
    <n v="0"/>
    <n v="2989"/>
    <n v="655.33825000000002"/>
    <n v="0"/>
    <n v="0"/>
    <n v="0"/>
    <n v="0"/>
    <n v="0"/>
    <n v="0"/>
    <n v="0"/>
    <n v="0"/>
    <n v="0"/>
    <n v="0"/>
    <n v="172.44230769230771"/>
    <n v="136.99583333333334"/>
    <n v="26.5"/>
    <n v="0"/>
    <n v="0"/>
    <n v="0"/>
    <n v="0"/>
    <n v="75.233346682692314"/>
    <n v="0"/>
    <n v="0"/>
  </r>
  <r>
    <d v="2020-06-01T00:00:00"/>
    <x v="2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0"/>
    <n v="0"/>
    <n v="2990"/>
    <n v="655.557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06-01T00:00:00"/>
    <x v="2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0"/>
    <n v="0"/>
    <n v="2991"/>
    <n v="655.776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0"/>
    <n v="0"/>
    <n v="2992"/>
    <n v="655.995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0"/>
    <n v="0"/>
    <n v="2993"/>
    <n v="656.215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0"/>
    <n v="0"/>
    <n v="2994"/>
    <n v="656.434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0"/>
    <n v="0"/>
    <n v="2995"/>
    <n v="656.6537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0"/>
    <n v="0"/>
    <n v="2996"/>
    <n v="656.873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0"/>
    <n v="0"/>
    <n v="2997"/>
    <n v="657.09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06-01T00:00:00"/>
    <x v="2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0"/>
    <n v="0"/>
    <n v="2998"/>
    <n v="657.31150000000002"/>
    <n v="0"/>
    <n v="0"/>
    <n v="30"/>
    <n v="0"/>
    <n v="320.83"/>
    <n v="0"/>
    <n v="0"/>
    <n v="0"/>
    <n v="0"/>
    <n v="0"/>
    <n v="172.96153846153845"/>
    <n v="137.40833333333336"/>
    <n v="26.5"/>
    <n v="0"/>
    <n v="0"/>
    <n v="0"/>
    <n v="0"/>
    <n v="154.01038628846155"/>
    <n v="78.66"/>
    <n v="0"/>
  </r>
  <r>
    <d v="2020-06-01T00:00:00"/>
    <x v="2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0"/>
    <n v="0"/>
    <n v="2999"/>
    <n v="657.5307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0"/>
    <n v="0"/>
    <n v="3000"/>
    <n v="657.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0"/>
    <n v="0"/>
    <n v="3001"/>
    <n v="657.96924999999999"/>
    <n v="0"/>
    <n v="0"/>
    <n v="0"/>
    <n v="0"/>
    <n v="0"/>
    <n v="0"/>
    <n v="0"/>
    <n v="0"/>
    <n v="0"/>
    <n v="0"/>
    <n v="173.13461538461539"/>
    <n v="137.54583333333335"/>
    <n v="26.5"/>
    <n v="0"/>
    <n v="0"/>
    <n v="0"/>
    <n v="0"/>
    <n v="75.511561490384622"/>
    <n v="0"/>
    <n v="0"/>
  </r>
  <r>
    <d v="2020-06-01T00:00:00"/>
    <x v="2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0"/>
    <n v="0"/>
    <n v="3002"/>
    <n v="658.18850000000009"/>
    <n v="0"/>
    <n v="0"/>
    <n v="30"/>
    <n v="0"/>
    <n v="0"/>
    <n v="1082.5"/>
    <n v="0"/>
    <n v="0"/>
    <n v="0"/>
    <n v="0"/>
    <n v="173.19230769230771"/>
    <n v="137.59166666666667"/>
    <n v="26.5"/>
    <n v="0"/>
    <n v="0"/>
    <n v="0"/>
    <n v="0"/>
    <n v="324.67912105769233"/>
    <n v="78.28"/>
    <n v="0"/>
  </r>
  <r>
    <d v="2020-06-01T00:00:00"/>
    <x v="2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0"/>
    <n v="0"/>
    <n v="3003"/>
    <n v="658.40775000000008"/>
    <n v="0"/>
    <n v="0"/>
    <n v="0"/>
    <n v="0"/>
    <n v="0"/>
    <n v="0"/>
    <n v="0"/>
    <n v="0"/>
    <n v="0"/>
    <n v="0"/>
    <n v="173.25"/>
    <n v="137.63750000000002"/>
    <n v="26.5"/>
    <n v="0"/>
    <n v="0"/>
    <n v="0"/>
    <n v="0"/>
    <n v="75.557930625000012"/>
    <n v="0"/>
    <n v="0"/>
  </r>
  <r>
    <d v="2020-06-01T00:00:00"/>
    <x v="2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0"/>
    <n v="0"/>
    <n v="3004"/>
    <n v="658.6269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0"/>
    <n v="0"/>
    <n v="3005"/>
    <n v="658.846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0"/>
    <n v="0"/>
    <n v="3006"/>
    <n v="659.06549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06-01T00:00:00"/>
    <x v="2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0"/>
    <n v="0"/>
    <n v="3007"/>
    <n v="659.284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0"/>
    <n v="0"/>
    <n v="3008"/>
    <n v="659.5040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0"/>
    <n v="0"/>
    <n v="3009"/>
    <n v="659.72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0"/>
    <n v="0"/>
    <n v="3010"/>
    <n v="659.9425"/>
    <n v="0"/>
    <n v="0"/>
    <n v="0"/>
    <n v="0"/>
    <n v="0"/>
    <n v="0"/>
    <n v="0"/>
    <n v="0"/>
    <n v="0"/>
    <n v="0"/>
    <n v="173.65384615384613"/>
    <n v="137.95833333333334"/>
    <n v="26.5"/>
    <n v="0"/>
    <n v="0"/>
    <n v="0"/>
    <n v="0"/>
    <n v="75.720222596153846"/>
    <n v="0"/>
    <n v="1.9716666666666665"/>
  </r>
  <r>
    <d v="2020-06-01T00:00:00"/>
    <x v="2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0"/>
    <n v="0"/>
    <n v="3011"/>
    <n v="660.1617500000001"/>
    <n v="0"/>
    <n v="0"/>
    <n v="0"/>
    <n v="0"/>
    <n v="0"/>
    <n v="0"/>
    <n v="0"/>
    <n v="0"/>
    <n v="0"/>
    <n v="0"/>
    <n v="173.71153846153845"/>
    <n v="138.00416666666666"/>
    <n v="26.5"/>
    <n v="0"/>
    <n v="0"/>
    <n v="0"/>
    <n v="0"/>
    <n v="75.743407163461541"/>
    <n v="0"/>
    <n v="1.9716666666666665"/>
  </r>
  <r>
    <d v="2020-06-01T00:00:00"/>
    <x v="2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0"/>
    <n v="0"/>
    <n v="3012"/>
    <n v="660.381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0"/>
    <n v="0"/>
    <n v="3013"/>
    <n v="660.60024999999996"/>
    <n v="0"/>
    <n v="0"/>
    <n v="0"/>
    <n v="0"/>
    <n v="0"/>
    <n v="0"/>
    <n v="0"/>
    <n v="0"/>
    <n v="0"/>
    <n v="0"/>
    <n v="173.82692307692307"/>
    <n v="138.09583333333336"/>
    <n v="26.5"/>
    <n v="0"/>
    <n v="0"/>
    <n v="0"/>
    <n v="0"/>
    <n v="75.78977629807693"/>
    <n v="0"/>
    <n v="1.9716666666666665"/>
  </r>
  <r>
    <d v="2020-06-01T00:00:00"/>
    <x v="2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0"/>
    <n v="0"/>
    <n v="3014"/>
    <n v="660.81950000000006"/>
    <n v="0"/>
    <n v="0"/>
    <n v="0"/>
    <n v="0"/>
    <n v="0"/>
    <n v="0"/>
    <n v="0"/>
    <n v="0"/>
    <n v="0"/>
    <n v="0"/>
    <n v="173.88461538461539"/>
    <n v="138.14166666666668"/>
    <n v="26.5"/>
    <n v="0"/>
    <n v="0"/>
    <n v="0"/>
    <n v="0"/>
    <n v="75.812960865384625"/>
    <n v="0"/>
    <n v="1.9716666666666665"/>
  </r>
  <r>
    <d v="2020-06-01T00:00:00"/>
    <x v="2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0"/>
    <n v="0"/>
    <n v="3015"/>
    <n v="661.03874999999994"/>
    <n v="0"/>
    <n v="0"/>
    <n v="0"/>
    <n v="0"/>
    <n v="0"/>
    <n v="0"/>
    <n v="0"/>
    <n v="0"/>
    <n v="0"/>
    <n v="0"/>
    <n v="173.94230769230771"/>
    <n v="138.1875"/>
    <n v="26.5"/>
    <n v="0"/>
    <n v="0"/>
    <n v="0"/>
    <n v="0"/>
    <n v="75.836145432692319"/>
    <n v="0"/>
    <n v="1.9716666666666665"/>
  </r>
  <r>
    <d v="2020-06-01T00:00:00"/>
    <x v="2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0"/>
    <n v="0"/>
    <n v="3016"/>
    <n v="661.258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0"/>
    <n v="0"/>
    <n v="3017"/>
    <n v="661.47725000000014"/>
    <n v="0"/>
    <n v="0"/>
    <n v="0"/>
    <n v="0"/>
    <n v="0"/>
    <n v="0"/>
    <n v="0"/>
    <n v="0"/>
    <n v="0"/>
    <n v="0"/>
    <n v="174.05769230769232"/>
    <n v="138.27916666666667"/>
    <n v="26.5"/>
    <n v="0"/>
    <n v="0"/>
    <n v="0"/>
    <n v="0"/>
    <n v="75.882514567307695"/>
    <n v="0"/>
    <n v="1.9716666666666665"/>
  </r>
  <r>
    <d v="2020-06-01T00:00:00"/>
    <x v="2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0"/>
    <n v="0"/>
    <n v="3018"/>
    <n v="661.69650000000001"/>
    <n v="0"/>
    <n v="0"/>
    <n v="0"/>
    <n v="0"/>
    <n v="0"/>
    <n v="0"/>
    <n v="0"/>
    <n v="0"/>
    <n v="0"/>
    <n v="0"/>
    <n v="174.11538461538461"/>
    <n v="138.32500000000002"/>
    <n v="26.5"/>
    <n v="0"/>
    <n v="0"/>
    <n v="0"/>
    <n v="0"/>
    <n v="75.905699134615389"/>
    <n v="0"/>
    <n v="1.9716666666666665"/>
  </r>
  <r>
    <d v="2020-06-01T00:00:00"/>
    <x v="2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0"/>
    <n v="0"/>
    <n v="3019"/>
    <n v="661.91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0"/>
    <n v="0"/>
    <n v="3020"/>
    <n v="662.134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0"/>
    <n v="0"/>
    <n v="3021"/>
    <n v="662.35425000000009"/>
    <n v="0"/>
    <n v="0"/>
    <n v="30"/>
    <n v="0"/>
    <n v="99.31"/>
    <n v="2970"/>
    <n v="0"/>
    <n v="0"/>
    <n v="0"/>
    <n v="0"/>
    <n v="174.28846153846152"/>
    <n v="138.46250000000001"/>
    <n v="26.5"/>
    <n v="0"/>
    <n v="0"/>
    <n v="0"/>
    <n v="0"/>
    <n v="770.06572733653843"/>
    <n v="109.44"/>
    <n v="1.9716666666666665"/>
  </r>
  <r>
    <d v="2020-06-01T00:00:00"/>
    <x v="2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0"/>
    <n v="0"/>
    <n v="3022"/>
    <n v="662.573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0"/>
    <n v="0"/>
    <n v="3023"/>
    <n v="662.79275000000007"/>
    <n v="0"/>
    <n v="0"/>
    <n v="0"/>
    <n v="0"/>
    <n v="0"/>
    <n v="0"/>
    <n v="0"/>
    <n v="0"/>
    <n v="0"/>
    <n v="0"/>
    <n v="174.40384615384613"/>
    <n v="138.55416666666667"/>
    <n v="26.5"/>
    <n v="0"/>
    <n v="0"/>
    <n v="0"/>
    <n v="0"/>
    <n v="76.021621971153849"/>
    <n v="0"/>
    <n v="1.9716666666666665"/>
  </r>
  <r>
    <d v="2020-06-01T00:00:00"/>
    <x v="2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0"/>
    <n v="0"/>
    <n v="3024"/>
    <n v="663.01199999999994"/>
    <n v="0"/>
    <n v="0"/>
    <n v="0"/>
    <n v="0"/>
    <n v="0"/>
    <n v="0"/>
    <n v="0"/>
    <n v="0"/>
    <n v="0"/>
    <n v="0"/>
    <n v="174.46153846153845"/>
    <n v="138.60000000000002"/>
    <n v="26.5"/>
    <n v="0"/>
    <n v="0"/>
    <n v="0"/>
    <n v="0"/>
    <n v="76.044806538461543"/>
    <n v="0"/>
    <n v="1.9716666666666665"/>
  </r>
  <r>
    <d v="2020-06-01T00:00:00"/>
    <x v="2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0"/>
    <n v="0"/>
    <n v="3025"/>
    <n v="663.231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0"/>
    <n v="0"/>
    <n v="3026"/>
    <n v="663.450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0"/>
    <n v="0"/>
    <n v="3027"/>
    <n v="663.66975000000002"/>
    <n v="0"/>
    <n v="0"/>
    <n v="30"/>
    <n v="0"/>
    <n v="108.33"/>
    <n v="1625"/>
    <n v="0"/>
    <n v="0"/>
    <n v="0"/>
    <n v="0"/>
    <n v="174.63461538461539"/>
    <n v="138.73750000000001"/>
    <n v="26.5"/>
    <n v="0"/>
    <n v="0"/>
    <n v="0"/>
    <n v="0"/>
    <n v="471.01211374038462"/>
    <n v="101.65"/>
    <n v="1.9716666666666665"/>
  </r>
  <r>
    <d v="2020-06-01T00:00:00"/>
    <x v="2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0"/>
    <n v="0"/>
    <n v="3028"/>
    <n v="663.88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06-01T00:00:00"/>
    <x v="2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0"/>
    <n v="0"/>
    <n v="3029"/>
    <n v="664.108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06-01T00:00:00"/>
    <x v="2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0"/>
    <n v="0"/>
    <n v="3030"/>
    <n v="664.3275000000001"/>
    <n v="0"/>
    <n v="0"/>
    <n v="0"/>
    <n v="0"/>
    <n v="0"/>
    <n v="0"/>
    <n v="0"/>
    <n v="0"/>
    <n v="0"/>
    <n v="0"/>
    <n v="174.80769230769232"/>
    <n v="138.875"/>
    <n v="26.5"/>
    <n v="0"/>
    <n v="0"/>
    <n v="0"/>
    <n v="0"/>
    <n v="76.183913942307697"/>
    <n v="0"/>
    <n v="1.9716666666666665"/>
  </r>
  <r>
    <d v="2020-06-01T00:00:00"/>
    <x v="2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3031"/>
    <n v="664.5467499999999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6-01T00:00:00"/>
    <x v="2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3032"/>
    <n v="664.7660000000000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6-01T00:00:00"/>
    <x v="2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0"/>
    <n v="0"/>
    <n v="3033"/>
    <n v="664.98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0"/>
    <n v="0"/>
    <n v="3034"/>
    <n v="665.20450000000005"/>
    <n v="0"/>
    <n v="0"/>
    <n v="0"/>
    <n v="0"/>
    <n v="0"/>
    <n v="0"/>
    <n v="0"/>
    <n v="0"/>
    <n v="0"/>
    <n v="0"/>
    <n v="175.03846153846155"/>
    <n v="139.05833333333334"/>
    <n v="26.5"/>
    <n v="0"/>
    <n v="0"/>
    <n v="0"/>
    <n v="0"/>
    <n v="76.276652211538462"/>
    <n v="0"/>
    <n v="1.9716666666666665"/>
  </r>
  <r>
    <d v="2020-06-01T00:00:00"/>
    <x v="2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0"/>
    <n v="0"/>
    <n v="3035"/>
    <n v="665.42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0"/>
    <n v="0"/>
    <n v="3036"/>
    <n v="665.64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0"/>
    <n v="0"/>
    <n v="3037"/>
    <n v="665.86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0"/>
    <n v="0"/>
    <n v="3038"/>
    <n v="666.081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0"/>
    <n v="0"/>
    <n v="3039"/>
    <n v="666.300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0"/>
    <n v="0"/>
    <n v="3040"/>
    <n v="666.52"/>
    <n v="0"/>
    <n v="0"/>
    <n v="0"/>
    <n v="0"/>
    <n v="0"/>
    <n v="0"/>
    <n v="0"/>
    <n v="0"/>
    <n v="0"/>
    <n v="0"/>
    <n v="175.38461538461539"/>
    <n v="139.33333333333334"/>
    <n v="26.5"/>
    <n v="0"/>
    <n v="0"/>
    <n v="0"/>
    <n v="0"/>
    <n v="76.415759615384616"/>
    <n v="0"/>
    <n v="1.9716666666666665"/>
  </r>
  <r>
    <d v="2020-06-01T00:00:00"/>
    <x v="2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3041"/>
    <n v="666.7392500000000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6-01T00:00:00"/>
    <x v="2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3042"/>
    <n v="666.9584999999999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6-01T00:00:00"/>
    <x v="2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0"/>
    <n v="0"/>
    <n v="3043"/>
    <n v="667.17775000000006"/>
    <n v="0"/>
    <n v="0"/>
    <n v="0"/>
    <n v="0"/>
    <n v="0"/>
    <n v="0"/>
    <n v="0"/>
    <n v="0"/>
    <n v="0"/>
    <n v="0"/>
    <n v="175.55769230769232"/>
    <n v="139.47083333333336"/>
    <n v="26.5"/>
    <n v="0"/>
    <n v="0"/>
    <n v="0"/>
    <n v="0"/>
    <n v="76.4853133173077"/>
    <n v="0"/>
    <n v="1.9716666666666665"/>
  </r>
  <r>
    <d v="2020-06-01T00:00:00"/>
    <x v="2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0"/>
    <n v="0"/>
    <n v="3044"/>
    <n v="667.397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0"/>
    <n v="0"/>
    <n v="3045"/>
    <n v="667.616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0"/>
    <n v="0"/>
    <n v="3046"/>
    <n v="667.83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0"/>
    <n v="0"/>
    <n v="3047"/>
    <n v="668.054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0"/>
    <n v="0"/>
    <n v="3048"/>
    <n v="668.274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0"/>
    <n v="0"/>
    <n v="3049"/>
    <n v="668.49324999999999"/>
    <n v="0"/>
    <n v="0"/>
    <n v="30"/>
    <n v="0"/>
    <n v="108.33"/>
    <n v="0"/>
    <n v="0"/>
    <n v="0"/>
    <n v="0"/>
    <n v="0"/>
    <n v="175.90384615384616"/>
    <n v="139.74583333333334"/>
    <n v="26.5"/>
    <n v="0"/>
    <n v="0"/>
    <n v="0"/>
    <n v="0"/>
    <n v="107.60342422115384"/>
    <n v="78.66"/>
    <n v="1.9716666666666665"/>
  </r>
  <r>
    <d v="2020-06-01T00:00:00"/>
    <x v="2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0"/>
    <n v="0"/>
    <n v="3050"/>
    <n v="668.71250000000009"/>
    <n v="0"/>
    <n v="0"/>
    <n v="0"/>
    <n v="0"/>
    <n v="0"/>
    <n v="0"/>
    <n v="0"/>
    <n v="0"/>
    <n v="0"/>
    <n v="0"/>
    <n v="175.96153846153845"/>
    <n v="139.79166666666669"/>
    <n v="26.5"/>
    <n v="0"/>
    <n v="0"/>
    <n v="0"/>
    <n v="0"/>
    <n v="76.647605288461548"/>
    <n v="0"/>
    <n v="1.9716666666666665"/>
  </r>
  <r>
    <d v="2020-06-01T00:00:00"/>
    <x v="2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0"/>
    <n v="0"/>
    <n v="3051"/>
    <n v="668.931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0"/>
    <n v="0"/>
    <n v="3052"/>
    <n v="669.151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0"/>
    <n v="0"/>
    <n v="3053"/>
    <n v="669.37025000000006"/>
    <n v="0"/>
    <n v="0"/>
    <n v="0"/>
    <n v="0"/>
    <n v="0"/>
    <n v="0"/>
    <n v="0"/>
    <n v="0"/>
    <n v="0"/>
    <n v="0"/>
    <n v="176.13461538461539"/>
    <n v="139.92916666666667"/>
    <n v="26.5"/>
    <n v="0"/>
    <n v="0"/>
    <n v="0"/>
    <n v="0"/>
    <n v="76.717158990384618"/>
    <n v="0"/>
    <n v="1.9716666666666665"/>
  </r>
  <r>
    <d v="2020-06-01T00:00:00"/>
    <x v="2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0"/>
    <n v="0"/>
    <n v="3054"/>
    <n v="669.589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0"/>
    <n v="0"/>
    <n v="3055"/>
    <n v="669.80875000000003"/>
    <n v="0"/>
    <n v="0"/>
    <n v="30"/>
    <n v="0"/>
    <n v="108.33"/>
    <n v="2300"/>
    <n v="0"/>
    <n v="0"/>
    <n v="0"/>
    <n v="0"/>
    <n v="176.25"/>
    <n v="140.02083333333334"/>
    <n v="26.5"/>
    <n v="0"/>
    <n v="0"/>
    <n v="0"/>
    <n v="0"/>
    <n v="622.82753162500001"/>
    <n v="100.51"/>
    <n v="1.9716666666666665"/>
  </r>
  <r>
    <d v="2020-06-01T00:00:00"/>
    <x v="2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0"/>
    <n v="0"/>
    <n v="3056"/>
    <n v="670.02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0"/>
    <n v="0"/>
    <n v="3057"/>
    <n v="670.24725000000012"/>
    <n v="0"/>
    <n v="0"/>
    <n v="0"/>
    <n v="0"/>
    <n v="0"/>
    <n v="0"/>
    <n v="0"/>
    <n v="0"/>
    <n v="0"/>
    <n v="0"/>
    <n v="176.36538461538461"/>
    <n v="140.11250000000001"/>
    <n v="26.5"/>
    <n v="0"/>
    <n v="0"/>
    <n v="0"/>
    <n v="0"/>
    <n v="76.809897259615383"/>
    <n v="0"/>
    <n v="1.9716666666666665"/>
  </r>
  <r>
    <d v="2020-06-01T00:00:00"/>
    <x v="2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0"/>
    <n v="0"/>
    <n v="3058"/>
    <n v="670.466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0"/>
    <n v="0"/>
    <n v="3059"/>
    <n v="670.6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06-01T00:00:00"/>
    <x v="2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0"/>
    <n v="0"/>
    <n v="3060"/>
    <n v="670.904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0"/>
    <n v="0"/>
    <n v="3061"/>
    <n v="671.124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0"/>
    <n v="0"/>
    <n v="3062"/>
    <n v="671.343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0"/>
    <n v="0"/>
    <n v="3063"/>
    <n v="671.56275000000005"/>
    <n v="0"/>
    <n v="0"/>
    <n v="0"/>
    <n v="0"/>
    <n v="0"/>
    <n v="0"/>
    <n v="0"/>
    <n v="0"/>
    <n v="0"/>
    <n v="0"/>
    <n v="176.71153846153848"/>
    <n v="140.38750000000002"/>
    <n v="26.5"/>
    <n v="0"/>
    <n v="0"/>
    <n v="0"/>
    <n v="0"/>
    <n v="76.949004663461551"/>
    <n v="0"/>
    <n v="1.9716666666666665"/>
  </r>
  <r>
    <d v="2020-06-01T00:00:00"/>
    <x v="2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0"/>
    <n v="0"/>
    <n v="3064"/>
    <n v="671.78200000000004"/>
    <n v="0"/>
    <n v="0"/>
    <n v="0"/>
    <n v="0"/>
    <n v="0"/>
    <n v="0"/>
    <n v="0"/>
    <n v="0"/>
    <n v="0"/>
    <n v="0"/>
    <n v="176.76923076923075"/>
    <n v="140.43333333333334"/>
    <n v="26.5"/>
    <n v="0"/>
    <n v="0"/>
    <n v="0"/>
    <n v="0"/>
    <n v="76.972189230769231"/>
    <n v="0"/>
    <n v="1.9716666666666665"/>
  </r>
  <r>
    <d v="2020-06-01T00:00:00"/>
    <x v="2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0"/>
    <n v="0"/>
    <n v="3065"/>
    <n v="672.00125000000003"/>
    <n v="0"/>
    <n v="0"/>
    <n v="30"/>
    <n v="0"/>
    <n v="454.51"/>
    <n v="875"/>
    <n v="0"/>
    <n v="0"/>
    <n v="0"/>
    <n v="0"/>
    <n v="176.82692307692307"/>
    <n v="140.47916666666669"/>
    <n v="26.5"/>
    <n v="0"/>
    <n v="0"/>
    <n v="0"/>
    <n v="0"/>
    <n v="381.45763829807697"/>
    <n v="91.01"/>
    <n v="1.9716666666666665"/>
  </r>
  <r>
    <d v="2020-06-01T00:00:00"/>
    <x v="2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0"/>
    <n v="0"/>
    <n v="3066"/>
    <n v="672.22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0"/>
    <n v="0"/>
    <n v="3067"/>
    <n v="672.43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0"/>
    <n v="0"/>
    <n v="3068"/>
    <n v="672.659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0"/>
    <n v="0"/>
    <n v="3069"/>
    <n v="672.878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0"/>
    <n v="0"/>
    <n v="3070"/>
    <n v="673.09749999999997"/>
    <n v="0"/>
    <n v="0"/>
    <n v="0"/>
    <n v="0"/>
    <n v="0"/>
    <n v="0"/>
    <n v="0"/>
    <n v="0"/>
    <n v="0"/>
    <n v="0"/>
    <n v="177.11538461538461"/>
    <n v="140.70833333333334"/>
    <n v="26.5"/>
    <n v="0"/>
    <n v="0"/>
    <n v="0"/>
    <n v="0"/>
    <n v="77.111296634615385"/>
    <n v="0"/>
    <n v="1.9716666666666665"/>
  </r>
  <r>
    <d v="2020-06-01T00:00:00"/>
    <x v="2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0"/>
    <n v="0"/>
    <n v="3071"/>
    <n v="673.31675000000007"/>
    <n v="0"/>
    <n v="0"/>
    <n v="0"/>
    <n v="0"/>
    <n v="0"/>
    <n v="0"/>
    <n v="0"/>
    <n v="0"/>
    <n v="0"/>
    <n v="0"/>
    <n v="177.17307692307693"/>
    <n v="140.75416666666666"/>
    <n v="26.5"/>
    <n v="0"/>
    <n v="0"/>
    <n v="0"/>
    <n v="0"/>
    <n v="77.134481201923094"/>
    <n v="0"/>
    <n v="1.9716666666666665"/>
  </r>
  <r>
    <d v="2020-06-01T00:00:00"/>
    <x v="2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0"/>
    <n v="0"/>
    <n v="3072"/>
    <n v="673.5360000000000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06-01T00:00:00"/>
    <x v="2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0"/>
    <n v="0"/>
    <n v="3073"/>
    <n v="673.75524999999993"/>
    <n v="0"/>
    <n v="0"/>
    <n v="0"/>
    <n v="0"/>
    <n v="0"/>
    <n v="0"/>
    <n v="0"/>
    <n v="0"/>
    <n v="0"/>
    <n v="0"/>
    <n v="177.28846153846155"/>
    <n v="140.84583333333333"/>
    <n v="26.5"/>
    <n v="0"/>
    <n v="0"/>
    <n v="0"/>
    <n v="0"/>
    <n v="77.180850336538455"/>
    <n v="0"/>
    <n v="1.9716666666666665"/>
  </r>
  <r>
    <d v="2020-06-01T00:00:00"/>
    <x v="2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0"/>
    <n v="0"/>
    <n v="3074"/>
    <n v="673.97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0"/>
    <n v="0"/>
    <n v="3075"/>
    <n v="674.19375000000002"/>
    <n v="0"/>
    <n v="0"/>
    <n v="0"/>
    <n v="0"/>
    <n v="0"/>
    <n v="0"/>
    <n v="0"/>
    <n v="0"/>
    <n v="0"/>
    <n v="0"/>
    <n v="177.40384615384616"/>
    <n v="140.9375"/>
    <n v="26.5"/>
    <n v="0"/>
    <n v="0"/>
    <n v="0"/>
    <n v="0"/>
    <n v="77.227219471153859"/>
    <n v="0"/>
    <n v="1.9716666666666665"/>
  </r>
  <r>
    <d v="2020-06-01T00:00:00"/>
    <x v="2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0"/>
    <n v="0"/>
    <n v="3076"/>
    <n v="674.413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0"/>
    <n v="0"/>
    <n v="3077"/>
    <n v="674.632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0"/>
    <n v="0"/>
    <n v="3078"/>
    <n v="674.851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0"/>
    <n v="0"/>
    <n v="3079"/>
    <n v="675.070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0"/>
    <n v="0"/>
    <n v="3080"/>
    <n v="675.2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0"/>
    <n v="0"/>
    <n v="3081"/>
    <n v="675.50925000000007"/>
    <n v="0"/>
    <n v="0"/>
    <n v="0"/>
    <n v="0"/>
    <n v="0"/>
    <n v="0"/>
    <n v="0"/>
    <n v="0"/>
    <n v="0"/>
    <n v="0"/>
    <n v="177.75"/>
    <n v="141.21250000000001"/>
    <n v="26.5"/>
    <n v="0"/>
    <n v="0"/>
    <n v="0"/>
    <n v="0"/>
    <n v="77.366326874999999"/>
    <n v="0"/>
    <n v="1.9716666666666665"/>
  </r>
  <r>
    <d v="2020-06-01T00:00:00"/>
    <x v="2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0"/>
    <n v="0"/>
    <n v="3082"/>
    <n v="675.72849999999994"/>
    <n v="0"/>
    <n v="0"/>
    <n v="0"/>
    <n v="0"/>
    <n v="0"/>
    <n v="0"/>
    <n v="0"/>
    <n v="0"/>
    <n v="0"/>
    <n v="0"/>
    <n v="177.80769230769229"/>
    <n v="141.25833333333333"/>
    <n v="26.5"/>
    <n v="0"/>
    <n v="0"/>
    <n v="0"/>
    <n v="0"/>
    <n v="77.389511442307679"/>
    <n v="0"/>
    <n v="1.9716666666666665"/>
  </r>
  <r>
    <d v="2020-06-01T00:00:00"/>
    <x v="2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0"/>
    <n v="0"/>
    <n v="3083"/>
    <n v="675.94775000000004"/>
    <n v="0"/>
    <n v="0"/>
    <n v="30"/>
    <n v="0"/>
    <n v="54.17"/>
    <n v="250"/>
    <n v="0"/>
    <n v="0"/>
    <n v="0"/>
    <n v="0"/>
    <n v="177.86538461538461"/>
    <n v="141.3041666666667"/>
    <n v="26.5"/>
    <n v="0"/>
    <n v="0"/>
    <n v="0"/>
    <n v="0"/>
    <n v="152.25006750961538"/>
    <n v="79.040000000000006"/>
    <n v="1.9716666666666665"/>
  </r>
  <r>
    <d v="2020-06-01T00:00:00"/>
    <x v="2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0"/>
    <n v="0"/>
    <n v="3084"/>
    <n v="676.16700000000003"/>
    <n v="0"/>
    <n v="0"/>
    <n v="0"/>
    <n v="0"/>
    <n v="0"/>
    <n v="0"/>
    <n v="0"/>
    <n v="0"/>
    <n v="0"/>
    <n v="0"/>
    <n v="177.92307692307693"/>
    <n v="141.35000000000002"/>
    <n v="26.5"/>
    <n v="0"/>
    <n v="0"/>
    <n v="0"/>
    <n v="0"/>
    <n v="77.435880576923083"/>
    <n v="0"/>
    <n v="1.9716666666666665"/>
  </r>
  <r>
    <d v="2020-06-01T00:00:00"/>
    <x v="2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0"/>
    <n v="0"/>
    <n v="3085"/>
    <n v="676.38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0"/>
    <n v="0"/>
    <n v="3086"/>
    <n v="676.605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0"/>
    <n v="0"/>
    <n v="3087"/>
    <n v="676.82474999999999"/>
    <n v="0"/>
    <n v="0"/>
    <n v="0"/>
    <n v="0"/>
    <n v="0"/>
    <n v="0"/>
    <n v="0"/>
    <n v="0"/>
    <n v="0"/>
    <n v="0"/>
    <n v="178.09615384615384"/>
    <n v="141.48750000000001"/>
    <n v="26.5"/>
    <n v="0"/>
    <n v="0"/>
    <n v="0"/>
    <n v="0"/>
    <n v="77.505434278846167"/>
    <n v="0"/>
    <n v="1.9716666666666665"/>
  </r>
  <r>
    <d v="2020-06-01T00:00:00"/>
    <x v="2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0"/>
    <n v="0"/>
    <n v="3088"/>
    <n v="677.044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0"/>
    <n v="0"/>
    <n v="3089"/>
    <n v="677.26324999999997"/>
    <n v="0"/>
    <n v="0"/>
    <n v="30"/>
    <n v="0"/>
    <n v="45.14"/>
    <n v="0"/>
    <n v="0"/>
    <n v="0"/>
    <n v="0"/>
    <n v="0"/>
    <n v="178.21153846153848"/>
    <n v="141.57916666666668"/>
    <n v="26.5"/>
    <n v="0"/>
    <n v="0"/>
    <n v="0"/>
    <n v="0"/>
    <n v="94.379406413461567"/>
    <n v="78.28"/>
    <n v="1.9716666666666665"/>
  </r>
  <r>
    <d v="2020-06-01T00:00:00"/>
    <x v="2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0"/>
    <n v="0"/>
    <n v="3090"/>
    <n v="677.48250000000007"/>
    <n v="0"/>
    <n v="0"/>
    <n v="0"/>
    <n v="0"/>
    <n v="0"/>
    <n v="0"/>
    <n v="0"/>
    <n v="0"/>
    <n v="0"/>
    <n v="0"/>
    <n v="178.26923076923077"/>
    <n v="141.625"/>
    <n v="26.5"/>
    <n v="0"/>
    <n v="0"/>
    <n v="0"/>
    <n v="0"/>
    <n v="77.574987980769237"/>
    <n v="0"/>
    <n v="1.9716666666666665"/>
  </r>
  <r>
    <d v="2020-06-01T00:00:00"/>
    <x v="2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0"/>
    <n v="0"/>
    <n v="3091"/>
    <n v="677.70175000000006"/>
    <n v="0"/>
    <n v="0"/>
    <n v="0"/>
    <n v="0"/>
    <n v="0"/>
    <n v="0"/>
    <n v="0"/>
    <n v="0"/>
    <n v="0"/>
    <n v="0"/>
    <n v="178.32692307692309"/>
    <n v="141.67083333333335"/>
    <n v="26.5"/>
    <n v="0"/>
    <n v="0"/>
    <n v="0"/>
    <n v="0"/>
    <n v="77.598172548076931"/>
    <n v="0"/>
    <n v="1.9716666666666665"/>
  </r>
  <r>
    <d v="2020-06-01T00:00:00"/>
    <x v="2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0"/>
    <n v="0"/>
    <n v="3092"/>
    <n v="677.92100000000005"/>
    <n v="0"/>
    <n v="0"/>
    <n v="0"/>
    <n v="0"/>
    <n v="0"/>
    <n v="0"/>
    <n v="0"/>
    <n v="0"/>
    <n v="0"/>
    <n v="0"/>
    <n v="178.38461538461536"/>
    <n v="141.7166666666667"/>
    <n v="26.5"/>
    <n v="0"/>
    <n v="0"/>
    <n v="0"/>
    <n v="0"/>
    <n v="77.621357115384626"/>
    <n v="0"/>
    <n v="1.9716666666666665"/>
  </r>
  <r>
    <d v="2020-06-01T00:00:00"/>
    <x v="2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0"/>
    <n v="0"/>
    <n v="3093"/>
    <n v="678.14025000000004"/>
    <n v="0"/>
    <n v="0"/>
    <n v="0"/>
    <n v="0"/>
    <n v="0"/>
    <n v="0"/>
    <n v="0"/>
    <n v="0"/>
    <n v="0"/>
    <n v="0"/>
    <n v="178.44230769230768"/>
    <n v="141.76250000000002"/>
    <n v="26.5"/>
    <n v="0"/>
    <n v="0"/>
    <n v="0"/>
    <n v="0"/>
    <n v="77.644541682692306"/>
    <n v="0"/>
    <n v="1.9716666666666665"/>
  </r>
  <r>
    <d v="2020-06-01T00:00:00"/>
    <x v="2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0"/>
    <n v="0"/>
    <n v="3094"/>
    <n v="678.35950000000003"/>
    <n v="0"/>
    <n v="0"/>
    <n v="0"/>
    <n v="0"/>
    <n v="0"/>
    <n v="0"/>
    <n v="0"/>
    <n v="0"/>
    <n v="0"/>
    <n v="0"/>
    <n v="178.5"/>
    <n v="141.80833333333334"/>
    <n v="26.5"/>
    <n v="0"/>
    <n v="0"/>
    <n v="0"/>
    <n v="0"/>
    <n v="77.667726250000001"/>
    <n v="0"/>
    <n v="1.9716666666666665"/>
  </r>
  <r>
    <d v="2020-06-01T00:00:00"/>
    <x v="2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0"/>
    <n v="0"/>
    <n v="3095"/>
    <n v="678.57875000000001"/>
    <n v="0"/>
    <n v="0"/>
    <n v="0"/>
    <n v="0"/>
    <n v="0"/>
    <n v="0"/>
    <n v="0"/>
    <n v="0"/>
    <n v="0"/>
    <n v="0"/>
    <n v="178.55769230769229"/>
    <n v="141.85416666666669"/>
    <n v="26.5"/>
    <n v="0"/>
    <n v="0"/>
    <n v="0"/>
    <n v="0"/>
    <n v="77.69091081730771"/>
    <n v="0"/>
    <n v="1.9716666666666665"/>
  </r>
  <r>
    <d v="2020-06-01T00:00:00"/>
    <x v="2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0"/>
    <n v="0"/>
    <n v="3096"/>
    <n v="678.798"/>
    <n v="0"/>
    <n v="0"/>
    <n v="0"/>
    <n v="0"/>
    <n v="0"/>
    <n v="0"/>
    <n v="0"/>
    <n v="0"/>
    <n v="0"/>
    <n v="0"/>
    <n v="178.61538461538461"/>
    <n v="141.9"/>
    <n v="26.5"/>
    <n v="0"/>
    <n v="0"/>
    <n v="0"/>
    <n v="0"/>
    <n v="77.714095384615391"/>
    <n v="0"/>
    <n v="1.9716666666666665"/>
  </r>
  <r>
    <d v="2020-06-01T00:00:00"/>
    <x v="2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0"/>
    <n v="0"/>
    <n v="3097"/>
    <n v="679.0172500000001"/>
    <n v="0"/>
    <n v="0"/>
    <n v="0"/>
    <n v="0"/>
    <n v="0"/>
    <n v="0"/>
    <n v="0"/>
    <n v="0"/>
    <n v="0"/>
    <n v="0"/>
    <n v="178.67307692307691"/>
    <n v="141.94583333333333"/>
    <n v="26.5"/>
    <n v="0"/>
    <n v="0"/>
    <n v="0"/>
    <n v="0"/>
    <n v="77.737279951923071"/>
    <n v="0"/>
    <n v="1.9716666666666665"/>
  </r>
  <r>
    <d v="2020-06-01T00:00:00"/>
    <x v="2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0"/>
    <n v="0"/>
    <n v="3098"/>
    <n v="679.23649999999998"/>
    <n v="0"/>
    <n v="0"/>
    <n v="0"/>
    <n v="0"/>
    <n v="0"/>
    <n v="0"/>
    <n v="0"/>
    <n v="0"/>
    <n v="0"/>
    <n v="0"/>
    <n v="178.73076923076923"/>
    <n v="141.9916666666667"/>
    <n v="26.5"/>
    <n v="0"/>
    <n v="0"/>
    <n v="0"/>
    <n v="0"/>
    <n v="77.76046451923078"/>
    <n v="0"/>
    <n v="1.9716666666666665"/>
  </r>
  <r>
    <d v="2020-06-01T00:00:00"/>
    <x v="2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0"/>
    <n v="0"/>
    <n v="3099"/>
    <n v="679.45575000000008"/>
    <n v="0"/>
    <n v="0"/>
    <n v="0"/>
    <n v="0"/>
    <n v="0"/>
    <n v="0"/>
    <n v="0"/>
    <n v="0"/>
    <n v="0"/>
    <n v="0"/>
    <n v="178.78846153846155"/>
    <n v="142.03750000000002"/>
    <n v="26.5"/>
    <n v="0"/>
    <n v="0"/>
    <n v="0"/>
    <n v="0"/>
    <n v="77.783649086538475"/>
    <n v="0"/>
    <n v="1.9716666666666665"/>
  </r>
  <r>
    <d v="2020-06-01T00:00:00"/>
    <x v="2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0"/>
    <n v="0"/>
    <n v="3100"/>
    <n v="679.67500000000007"/>
    <n v="0"/>
    <n v="0"/>
    <n v="0"/>
    <n v="0"/>
    <n v="0"/>
    <n v="0"/>
    <n v="0"/>
    <n v="0"/>
    <n v="0"/>
    <n v="0"/>
    <n v="178.84615384615384"/>
    <n v="142.08333333333334"/>
    <n v="26.5"/>
    <n v="0"/>
    <n v="0"/>
    <n v="0"/>
    <n v="0"/>
    <n v="77.806833653846155"/>
    <n v="0"/>
    <n v="1.9716666666666665"/>
  </r>
  <r>
    <d v="2020-06-01T00:00:00"/>
    <x v="2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0"/>
    <n v="0"/>
    <n v="3101"/>
    <n v="679.89425000000006"/>
    <n v="0"/>
    <n v="0"/>
    <n v="0"/>
    <n v="0"/>
    <n v="0"/>
    <n v="0"/>
    <n v="0"/>
    <n v="0"/>
    <n v="0"/>
    <n v="0"/>
    <n v="178.90384615384616"/>
    <n v="142.12916666666669"/>
    <n v="26.5"/>
    <n v="0"/>
    <n v="0"/>
    <n v="0"/>
    <n v="0"/>
    <n v="77.83001822115385"/>
    <n v="0"/>
    <n v="1.9716666666666665"/>
  </r>
  <r>
    <d v="2020-06-01T00:00:00"/>
    <x v="2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0"/>
    <n v="0"/>
    <n v="3102"/>
    <n v="680.11350000000004"/>
    <n v="0"/>
    <n v="0"/>
    <n v="0"/>
    <n v="0"/>
    <n v="0"/>
    <n v="0"/>
    <n v="0"/>
    <n v="0"/>
    <n v="0"/>
    <n v="0"/>
    <n v="178.96153846153848"/>
    <n v="142.17500000000001"/>
    <n v="26.5"/>
    <n v="0"/>
    <n v="0"/>
    <n v="0"/>
    <n v="0"/>
    <n v="77.853202788461559"/>
    <n v="0"/>
    <n v="1.9716666666666665"/>
  </r>
  <r>
    <d v="2020-06-01T00:00:00"/>
    <x v="2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0"/>
    <n v="0"/>
    <n v="3103"/>
    <n v="680.33275000000003"/>
    <n v="0"/>
    <n v="0"/>
    <n v="0"/>
    <n v="0"/>
    <n v="0"/>
    <n v="0"/>
    <n v="0"/>
    <n v="0"/>
    <n v="0"/>
    <n v="0"/>
    <n v="179.01923076923077"/>
    <n v="142.22083333333333"/>
    <n v="26.5"/>
    <n v="0"/>
    <n v="0"/>
    <n v="0"/>
    <n v="0"/>
    <n v="77.876387355769239"/>
    <n v="0"/>
    <n v="1.9716666666666665"/>
  </r>
  <r>
    <d v="2020-06-01T00:00:00"/>
    <x v="2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0"/>
    <n v="0"/>
    <n v="3104"/>
    <n v="680.55200000000002"/>
    <n v="0"/>
    <n v="0"/>
    <n v="0"/>
    <n v="0"/>
    <n v="0"/>
    <n v="0"/>
    <n v="0"/>
    <n v="0"/>
    <n v="0"/>
    <n v="0"/>
    <n v="179.07692307692309"/>
    <n v="142.26666666666668"/>
    <n v="26.5"/>
    <n v="0"/>
    <n v="0"/>
    <n v="0"/>
    <n v="0"/>
    <n v="77.899571923076934"/>
    <n v="0"/>
    <n v="1.9716666666666665"/>
  </r>
  <r>
    <d v="2020-06-01T00:00:00"/>
    <x v="2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0"/>
    <n v="0"/>
    <n v="3105"/>
    <n v="680.77125000000001"/>
    <n v="0"/>
    <n v="0"/>
    <n v="0"/>
    <n v="0"/>
    <n v="0"/>
    <n v="0"/>
    <n v="0"/>
    <n v="0"/>
    <n v="0"/>
    <n v="0"/>
    <n v="179.13461538461542"/>
    <n v="142.3125"/>
    <n v="26.5"/>
    <n v="0"/>
    <n v="0"/>
    <n v="0"/>
    <n v="0"/>
    <n v="77.922756490384629"/>
    <n v="0"/>
    <n v="1.9716666666666665"/>
  </r>
  <r>
    <d v="2020-06-01T00:00:00"/>
    <x v="2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0"/>
    <n v="0"/>
    <n v="3106"/>
    <n v="680.99050000000011"/>
    <n v="0"/>
    <n v="0"/>
    <n v="0"/>
    <n v="0"/>
    <n v="0"/>
    <n v="0"/>
    <n v="0"/>
    <n v="0"/>
    <n v="0"/>
    <n v="0"/>
    <n v="179.19230769230768"/>
    <n v="142.35833333333335"/>
    <n v="26.5"/>
    <n v="0"/>
    <n v="0"/>
    <n v="0"/>
    <n v="0"/>
    <n v="77.945941057692309"/>
    <n v="0"/>
    <n v="1.9716666666666665"/>
  </r>
  <r>
    <d v="2020-06-01T00:00:00"/>
    <x v="2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0"/>
    <n v="0"/>
    <n v="3107"/>
    <n v="681.20974999999999"/>
    <n v="0"/>
    <n v="0"/>
    <n v="0"/>
    <n v="0"/>
    <n v="0"/>
    <n v="0"/>
    <n v="0"/>
    <n v="0"/>
    <n v="0"/>
    <n v="0"/>
    <n v="179.25"/>
    <n v="142.4041666666667"/>
    <n v="26.5"/>
    <n v="0"/>
    <n v="0"/>
    <n v="0"/>
    <n v="0"/>
    <n v="77.969125625000004"/>
    <n v="0"/>
    <n v="1.9716666666666665"/>
  </r>
  <r>
    <d v="2020-06-01T00:00:00"/>
    <x v="2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0"/>
    <n v="0"/>
    <n v="3108"/>
    <n v="681.42900000000009"/>
    <n v="0"/>
    <n v="0"/>
    <n v="0"/>
    <n v="0"/>
    <n v="0"/>
    <n v="0"/>
    <n v="0"/>
    <n v="0"/>
    <n v="0"/>
    <n v="0"/>
    <n v="179.30769230769229"/>
    <n v="142.45000000000002"/>
    <n v="26.5"/>
    <n v="0"/>
    <n v="0"/>
    <n v="0"/>
    <n v="0"/>
    <n v="77.992310192307698"/>
    <n v="0"/>
    <n v="1.9716666666666665"/>
  </r>
  <r>
    <d v="2020-06-01T00:00:00"/>
    <x v="2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0"/>
    <n v="0"/>
    <n v="3109"/>
    <n v="681.648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0"/>
    <n v="0"/>
    <n v="3110"/>
    <n v="681.867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0"/>
    <n v="0"/>
    <n v="3111"/>
    <n v="682.08674999999994"/>
    <n v="0"/>
    <n v="0"/>
    <n v="0"/>
    <n v="0"/>
    <n v="0"/>
    <n v="0"/>
    <n v="0"/>
    <n v="0"/>
    <n v="0"/>
    <n v="0"/>
    <n v="179.48076923076923"/>
    <n v="142.58750000000001"/>
    <n v="26.5"/>
    <n v="0"/>
    <n v="0"/>
    <n v="0"/>
    <n v="0"/>
    <n v="78.061863894230783"/>
    <n v="0"/>
    <n v="1.9716666666666665"/>
  </r>
  <r>
    <d v="2020-06-01T00:00:00"/>
    <x v="2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0"/>
    <n v="0"/>
    <n v="3112"/>
    <n v="682.30600000000004"/>
    <n v="0"/>
    <n v="0"/>
    <n v="0"/>
    <n v="0"/>
    <n v="0"/>
    <n v="0"/>
    <n v="0"/>
    <n v="0"/>
    <n v="0"/>
    <n v="0"/>
    <n v="179.53846153846155"/>
    <n v="142.63333333333333"/>
    <n v="26.5"/>
    <n v="0"/>
    <n v="0"/>
    <n v="0"/>
    <n v="0"/>
    <n v="78.085048461538463"/>
    <n v="0"/>
    <n v="1.9716666666666665"/>
  </r>
  <r>
    <d v="2020-06-01T00:00:00"/>
    <x v="2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0"/>
    <n v="0"/>
    <n v="3113"/>
    <n v="682.525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0"/>
    <n v="0"/>
    <n v="3114"/>
    <n v="682.74450000000002"/>
    <n v="0"/>
    <n v="0"/>
    <n v="0"/>
    <n v="0"/>
    <n v="0"/>
    <n v="0"/>
    <n v="0"/>
    <n v="0"/>
    <n v="0"/>
    <n v="0"/>
    <n v="179.65384615384616"/>
    <n v="142.72500000000002"/>
    <n v="26.5"/>
    <n v="0"/>
    <n v="0"/>
    <n v="0"/>
    <n v="0"/>
    <n v="78.131417596153867"/>
    <n v="0"/>
    <n v="1.9716666666666665"/>
  </r>
  <r>
    <d v="2020-06-01T00:00:00"/>
    <x v="2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0"/>
    <n v="0"/>
    <n v="3115"/>
    <n v="682.96375000000012"/>
    <n v="0"/>
    <n v="0"/>
    <n v="0"/>
    <n v="0"/>
    <n v="0"/>
    <n v="0"/>
    <n v="0"/>
    <n v="0"/>
    <n v="0"/>
    <n v="0"/>
    <n v="179.71153846153848"/>
    <n v="142.77083333333334"/>
    <n v="26.5"/>
    <n v="0"/>
    <n v="0"/>
    <n v="0"/>
    <n v="0"/>
    <n v="78.154602163461547"/>
    <n v="0"/>
    <n v="1.9716666666666665"/>
  </r>
  <r>
    <d v="2020-06-01T00:00:00"/>
    <x v="2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0"/>
    <n v="0"/>
    <n v="3116"/>
    <n v="683.182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0"/>
    <n v="0"/>
    <n v="3117"/>
    <n v="683.40224999999998"/>
    <n v="0"/>
    <n v="0"/>
    <n v="0"/>
    <n v="0"/>
    <n v="0"/>
    <n v="0"/>
    <n v="0"/>
    <n v="0"/>
    <n v="0"/>
    <n v="0"/>
    <n v="179.82692307692309"/>
    <n v="142.86250000000001"/>
    <n v="26.5"/>
    <n v="0"/>
    <n v="0"/>
    <n v="0"/>
    <n v="0"/>
    <n v="78.200971298076936"/>
    <n v="0"/>
    <n v="1.9716666666666665"/>
  </r>
  <r>
    <d v="2020-06-01T00:00:00"/>
    <x v="2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0"/>
    <n v="0"/>
    <n v="3118"/>
    <n v="683.62150000000008"/>
    <n v="0"/>
    <n v="0"/>
    <n v="0"/>
    <n v="0"/>
    <n v="0"/>
    <n v="0"/>
    <n v="0"/>
    <n v="0"/>
    <n v="0"/>
    <n v="0"/>
    <n v="179.88461538461539"/>
    <n v="142.90833333333333"/>
    <n v="26.5"/>
    <n v="0"/>
    <n v="0"/>
    <n v="0"/>
    <n v="0"/>
    <n v="78.224155865384617"/>
    <n v="0"/>
    <n v="1.9716666666666665"/>
  </r>
  <r>
    <d v="2020-06-01T00:00:00"/>
    <x v="2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0"/>
    <n v="0"/>
    <n v="3119"/>
    <n v="683.840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0"/>
    <n v="0"/>
    <n v="3120"/>
    <n v="684.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0"/>
    <n v="0"/>
    <n v="3121"/>
    <n v="684.279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0"/>
    <n v="0"/>
    <n v="3122"/>
    <n v="684.49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0"/>
    <n v="0"/>
    <n v="3123"/>
    <n v="684.71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0"/>
    <n v="0"/>
    <n v="3124"/>
    <n v="684.93700000000013"/>
    <n v="0"/>
    <n v="0"/>
    <n v="0"/>
    <n v="0"/>
    <n v="0"/>
    <n v="0"/>
    <n v="0"/>
    <n v="0"/>
    <n v="0"/>
    <n v="0"/>
    <n v="180.23076923076923"/>
    <n v="143.18333333333334"/>
    <n v="26.5"/>
    <n v="0"/>
    <n v="0"/>
    <n v="0"/>
    <n v="0"/>
    <n v="78.363263269230771"/>
    <n v="0"/>
    <n v="1.9716666666666665"/>
  </r>
  <r>
    <d v="2020-06-01T00:00:00"/>
    <x v="2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0"/>
    <n v="0"/>
    <n v="3125"/>
    <n v="685.15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0"/>
    <n v="0"/>
    <n v="3126"/>
    <n v="685.375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0"/>
    <n v="0"/>
    <n v="3127"/>
    <n v="685.5947500000000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06-01T00:00:00"/>
    <x v="2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0"/>
    <n v="0"/>
    <n v="3128"/>
    <n v="685.814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0"/>
    <n v="0"/>
    <n v="3129"/>
    <n v="686.03324999999995"/>
    <n v="0"/>
    <n v="0"/>
    <n v="0"/>
    <n v="0"/>
    <n v="0"/>
    <n v="0"/>
    <n v="0"/>
    <n v="0"/>
    <n v="0"/>
    <n v="0"/>
    <n v="180.51923076923077"/>
    <n v="143.41250000000002"/>
    <n v="26.5"/>
    <n v="0"/>
    <n v="0"/>
    <n v="0"/>
    <n v="0"/>
    <n v="78.479186105769244"/>
    <n v="0"/>
    <n v="1.9716666666666665"/>
  </r>
  <r>
    <d v="2020-06-01T00:00:00"/>
    <x v="2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0"/>
    <n v="0"/>
    <n v="3130"/>
    <n v="686.25250000000005"/>
    <n v="0"/>
    <n v="0"/>
    <n v="0"/>
    <n v="0"/>
    <n v="0"/>
    <n v="0"/>
    <n v="0"/>
    <n v="0"/>
    <n v="0"/>
    <n v="0"/>
    <n v="180.57692307692309"/>
    <n v="143.45833333333334"/>
    <n v="26.5"/>
    <n v="0"/>
    <n v="0"/>
    <n v="0"/>
    <n v="0"/>
    <n v="78.502370673076939"/>
    <n v="0"/>
    <n v="1.9716666666666665"/>
  </r>
  <r>
    <d v="2020-06-01T00:00:00"/>
    <x v="2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0"/>
    <n v="0"/>
    <n v="3131"/>
    <n v="686.47174999999993"/>
    <n v="0"/>
    <n v="0"/>
    <n v="0"/>
    <n v="0"/>
    <n v="0"/>
    <n v="0"/>
    <n v="0"/>
    <n v="0"/>
    <n v="0"/>
    <n v="0"/>
    <n v="180.63461538461539"/>
    <n v="143.50416666666669"/>
    <n v="26.5"/>
    <n v="0"/>
    <n v="0"/>
    <n v="0"/>
    <n v="0"/>
    <n v="78.52555524038462"/>
    <n v="0"/>
    <n v="1.9716666666666665"/>
  </r>
  <r>
    <d v="2020-06-01T00:00:00"/>
    <x v="2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0"/>
    <n v="0"/>
    <n v="3132"/>
    <n v="686.691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0"/>
    <n v="0"/>
    <n v="3133"/>
    <n v="686.9102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0"/>
    <n v="0"/>
    <n v="3134"/>
    <n v="687.12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0"/>
    <n v="0"/>
    <n v="3135"/>
    <n v="687.34875"/>
    <n v="0"/>
    <n v="0"/>
    <n v="0"/>
    <n v="0"/>
    <n v="0"/>
    <n v="0"/>
    <n v="0"/>
    <n v="0"/>
    <n v="0"/>
    <n v="0"/>
    <n v="180.86538461538461"/>
    <n v="143.6875"/>
    <n v="26.5"/>
    <n v="0"/>
    <n v="0"/>
    <n v="0"/>
    <n v="0"/>
    <n v="78.618293509615398"/>
    <n v="0"/>
    <n v="1.9716666666666665"/>
  </r>
  <r>
    <d v="2020-06-01T00:00:00"/>
    <x v="2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0"/>
    <n v="0"/>
    <n v="3136"/>
    <n v="687.568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0"/>
    <n v="0"/>
    <n v="3137"/>
    <n v="687.787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0"/>
    <n v="0"/>
    <n v="3138"/>
    <n v="688.006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0"/>
    <n v="0"/>
    <n v="3139"/>
    <n v="688.225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0"/>
    <n v="0"/>
    <n v="3140"/>
    <n v="688.4449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6-01T00:00:00"/>
    <x v="2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3141"/>
    <n v="688.66425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6-01T00:00:00"/>
    <x v="2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3142"/>
    <n v="688.8835000000001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6-01T00:00:00"/>
    <x v="2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0"/>
    <n v="0"/>
    <n v="3143"/>
    <n v="689.10275000000001"/>
    <n v="0"/>
    <n v="0"/>
    <n v="30"/>
    <n v="0"/>
    <n v="9.0299999999999994"/>
    <n v="1783.75"/>
    <n v="0"/>
    <n v="0"/>
    <n v="0"/>
    <n v="0"/>
    <n v="181.32692307692309"/>
    <n v="144.0541666666667"/>
    <n v="26.5"/>
    <n v="0"/>
    <n v="0"/>
    <n v="0"/>
    <n v="0"/>
    <n v="487.01535104807698"/>
    <n v="78.09"/>
    <n v="1.9716666666666665"/>
  </r>
  <r>
    <d v="2020-06-01T00:00:00"/>
    <x v="2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0"/>
    <n v="0"/>
    <n v="3144"/>
    <n v="689.322"/>
    <n v="0"/>
    <n v="0"/>
    <n v="0"/>
    <n v="0"/>
    <n v="0"/>
    <n v="0"/>
    <n v="0"/>
    <n v="0"/>
    <n v="0"/>
    <n v="0"/>
    <n v="181.38461538461539"/>
    <n v="144.10000000000002"/>
    <n v="26.5"/>
    <n v="0"/>
    <n v="0"/>
    <n v="0"/>
    <n v="0"/>
    <n v="78.826954615384622"/>
    <n v="0"/>
    <n v="1.9716666666666665"/>
  </r>
  <r>
    <d v="2020-06-01T00:00:00"/>
    <x v="2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0"/>
    <n v="0"/>
    <n v="3145"/>
    <n v="689.54124999999999"/>
    <n v="0"/>
    <n v="0"/>
    <n v="0"/>
    <n v="0"/>
    <n v="0"/>
    <n v="0"/>
    <n v="0"/>
    <n v="0"/>
    <n v="0"/>
    <n v="0"/>
    <n v="181.44230769230771"/>
    <n v="144.14583333333334"/>
    <n v="26.5"/>
    <n v="0"/>
    <n v="0"/>
    <n v="0"/>
    <n v="0"/>
    <n v="78.850139182692317"/>
    <n v="0"/>
    <n v="1.9716666666666665"/>
  </r>
  <r>
    <d v="2020-06-01T00:00:00"/>
    <x v="2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0"/>
    <n v="0"/>
    <n v="3146"/>
    <n v="689.76050000000009"/>
    <n v="0"/>
    <n v="0"/>
    <n v="0"/>
    <n v="0"/>
    <n v="0"/>
    <n v="0"/>
    <n v="0"/>
    <n v="0"/>
    <n v="0"/>
    <n v="0"/>
    <n v="181.5"/>
    <n v="144.19166666666669"/>
    <n v="26.5"/>
    <n v="0"/>
    <n v="0"/>
    <n v="0"/>
    <n v="0"/>
    <n v="78.873323750000012"/>
    <n v="0"/>
    <n v="0"/>
  </r>
  <r>
    <d v="2020-06-01T00:00:00"/>
    <x v="2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0"/>
    <n v="0"/>
    <n v="3147"/>
    <n v="689.979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06-01T00:00:00"/>
    <x v="2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0"/>
    <n v="0"/>
    <n v="3148"/>
    <n v="690.19900000000007"/>
    <n v="0"/>
    <n v="0"/>
    <n v="0"/>
    <n v="0"/>
    <n v="0"/>
    <n v="0"/>
    <n v="0"/>
    <n v="0"/>
    <n v="0"/>
    <n v="0"/>
    <n v="181.61538461538458"/>
    <n v="144.28333333333333"/>
    <n v="26.5"/>
    <n v="0"/>
    <n v="0"/>
    <n v="0"/>
    <n v="0"/>
    <n v="78.919692884615387"/>
    <n v="0"/>
    <n v="0"/>
  </r>
  <r>
    <d v="2020-06-01T00:00:00"/>
    <x v="2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3149"/>
    <n v="690.4182500000000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6-01T00:00:00"/>
    <x v="2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3150"/>
    <n v="690.6375000000000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6-01T00:00:00"/>
    <x v="2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0"/>
    <n v="0"/>
    <n v="3151"/>
    <n v="690.85675000000003"/>
    <n v="0"/>
    <n v="0"/>
    <n v="0"/>
    <n v="0"/>
    <n v="0"/>
    <n v="0"/>
    <n v="0"/>
    <n v="0"/>
    <n v="0"/>
    <n v="0"/>
    <n v="181.78846153846152"/>
    <n v="144.42083333333335"/>
    <n v="26.5"/>
    <n v="0"/>
    <n v="0"/>
    <n v="0"/>
    <n v="0"/>
    <n v="78.989246586538471"/>
    <n v="0"/>
    <n v="0"/>
  </r>
  <r>
    <d v="2020-06-01T00:00:00"/>
    <x v="2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0"/>
    <n v="0"/>
    <n v="3152"/>
    <n v="691.07600000000002"/>
    <n v="0"/>
    <n v="0"/>
    <n v="0"/>
    <n v="0"/>
    <n v="0"/>
    <n v="0"/>
    <n v="0"/>
    <n v="0"/>
    <n v="0"/>
    <n v="0"/>
    <n v="181.84615384615384"/>
    <n v="144.4666666666667"/>
    <n v="26.5"/>
    <n v="0"/>
    <n v="0"/>
    <n v="0"/>
    <n v="0"/>
    <n v="79.012431153846151"/>
    <n v="0"/>
    <n v="0"/>
  </r>
  <r>
    <d v="2020-06-01T00:00:00"/>
    <x v="2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0"/>
    <n v="0"/>
    <n v="3153"/>
    <n v="691.29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0"/>
    <n v="0"/>
    <n v="3154"/>
    <n v="691.514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0"/>
    <n v="0"/>
    <n v="3155"/>
    <n v="691.7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0"/>
    <n v="0"/>
    <n v="3156"/>
    <n v="691.952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0"/>
    <n v="0"/>
    <n v="3157"/>
    <n v="692.172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0"/>
    <n v="0"/>
    <n v="3158"/>
    <n v="692.391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06-01T00:00:00"/>
    <x v="2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0"/>
    <n v="0"/>
    <n v="3159"/>
    <n v="692.61075000000005"/>
    <n v="0"/>
    <n v="0"/>
    <n v="0"/>
    <n v="0"/>
    <n v="0"/>
    <n v="0"/>
    <n v="0"/>
    <n v="0"/>
    <n v="0"/>
    <n v="0"/>
    <n v="182.25"/>
    <n v="144.78750000000002"/>
    <n v="26.5"/>
    <n v="0"/>
    <n v="0"/>
    <n v="0"/>
    <n v="0"/>
    <n v="79.174723125000014"/>
    <n v="0"/>
    <n v="0"/>
  </r>
  <r>
    <d v="2020-06-01T00:00:00"/>
    <x v="2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0"/>
    <n v="0"/>
    <n v="3160"/>
    <n v="692.83"/>
    <n v="0"/>
    <n v="0"/>
    <n v="0"/>
    <n v="0"/>
    <n v="0"/>
    <n v="0"/>
    <n v="0"/>
    <n v="0"/>
    <n v="0"/>
    <n v="0"/>
    <n v="182.30769230769232"/>
    <n v="144.83333333333334"/>
    <n v="26.5"/>
    <n v="0"/>
    <n v="0"/>
    <n v="0"/>
    <n v="0"/>
    <n v="79.197907692307695"/>
    <n v="0"/>
    <n v="0"/>
  </r>
  <r>
    <d v="2020-06-01T00:00:00"/>
    <x v="2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3161"/>
    <n v="693.04925000000003"/>
    <n v="0"/>
    <n v="0"/>
    <n v="0"/>
    <n v="0"/>
    <n v="0"/>
    <n v="0"/>
    <n v="0"/>
    <n v="0"/>
    <n v="0"/>
    <n v="0"/>
    <n v="182.36538461538464"/>
    <n v="144.87916666666669"/>
    <n v="13.25"/>
    <n v="0"/>
    <n v="0"/>
    <n v="0"/>
    <n v="0"/>
    <n v="76.253754759615404"/>
    <n v="0"/>
    <n v="0"/>
  </r>
  <r>
    <d v="2020-06-01T00:00:00"/>
    <x v="2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3162"/>
    <n v="693.26850000000002"/>
    <n v="0"/>
    <n v="0"/>
    <n v="0"/>
    <n v="0"/>
    <n v="0"/>
    <n v="0"/>
    <n v="0"/>
    <n v="0"/>
    <n v="0"/>
    <n v="0"/>
    <n v="182.42307692307691"/>
    <n v="144.92500000000001"/>
    <n v="13.25"/>
    <n v="0"/>
    <n v="0"/>
    <n v="0"/>
    <n v="0"/>
    <n v="76.276939326923085"/>
    <n v="0"/>
    <n v="0"/>
  </r>
  <r>
    <d v="2020-06-01T00:00:00"/>
    <x v="2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0"/>
    <n v="0"/>
    <n v="3163"/>
    <n v="693.48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3164"/>
    <n v="693.7070000000001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6-01T00:00:00"/>
    <x v="2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3165"/>
    <n v="693.9262499999999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6-01T00:00:00"/>
    <x v="2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3166"/>
    <n v="694.1455000000000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6-01T00:00:00"/>
    <x v="2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3167"/>
    <n v="694.3647499999999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6-01T00:00:00"/>
    <x v="2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0"/>
    <n v="0"/>
    <n v="3168"/>
    <n v="694.584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0"/>
    <n v="0"/>
    <n v="3169"/>
    <n v="694.80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0"/>
    <n v="0"/>
    <n v="3170"/>
    <n v="695.02250000000004"/>
    <n v="0"/>
    <n v="0"/>
    <n v="30"/>
    <n v="0"/>
    <n v="0"/>
    <n v="1900"/>
    <n v="0"/>
    <n v="0"/>
    <n v="0"/>
    <n v="0"/>
    <n v="182.88461538461539"/>
    <n v="145.29166666666669"/>
    <n v="26.5"/>
    <n v="0"/>
    <n v="0"/>
    <n v="0"/>
    <n v="0"/>
    <n v="511.65325336538456"/>
    <n v="78.09"/>
    <n v="0"/>
  </r>
  <r>
    <d v="2020-06-01T00:00:00"/>
    <x v="2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0"/>
    <n v="0"/>
    <n v="3171"/>
    <n v="695.24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06-01T00:00:00"/>
    <x v="2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3172"/>
    <n v="695.46100000000001"/>
    <n v="0"/>
    <n v="0"/>
    <n v="0"/>
    <n v="0"/>
    <n v="0"/>
    <n v="0"/>
    <n v="0"/>
    <n v="0"/>
    <n v="0"/>
    <n v="0"/>
    <n v="183"/>
    <n v="145.38333333333333"/>
    <n v="13.25"/>
    <n v="0"/>
    <n v="0"/>
    <n v="0"/>
    <n v="0"/>
    <n v="76.508785000000003"/>
    <n v="0"/>
    <n v="0"/>
  </r>
  <r>
    <d v="2020-06-01T00:00:00"/>
    <x v="2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3173"/>
    <n v="695.68025000000011"/>
    <n v="0"/>
    <n v="0"/>
    <n v="0"/>
    <n v="0"/>
    <n v="0"/>
    <n v="0"/>
    <n v="0"/>
    <n v="0"/>
    <n v="0"/>
    <n v="0"/>
    <n v="183.05769230769232"/>
    <n v="145.4291666666667"/>
    <n v="13.25"/>
    <n v="0"/>
    <n v="0"/>
    <n v="0"/>
    <n v="0"/>
    <n v="76.531969567307712"/>
    <n v="0"/>
    <n v="0"/>
  </r>
  <r>
    <d v="2020-06-01T00:00:00"/>
    <x v="2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0"/>
    <n v="0"/>
    <n v="3174"/>
    <n v="695.89949999999999"/>
    <n v="0"/>
    <n v="0"/>
    <n v="0"/>
    <n v="0"/>
    <n v="0"/>
    <n v="0"/>
    <n v="0"/>
    <n v="0"/>
    <n v="0"/>
    <n v="0"/>
    <n v="183.11538461538464"/>
    <n v="145.47500000000002"/>
    <n v="26.5"/>
    <n v="0"/>
    <n v="0"/>
    <n v="0"/>
    <n v="0"/>
    <n v="79.522491634615406"/>
    <n v="0"/>
    <n v="0"/>
  </r>
  <r>
    <d v="2020-06-01T00:00:00"/>
    <x v="2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0"/>
    <n v="0"/>
    <n v="3175"/>
    <n v="696.11875000000009"/>
    <n v="0"/>
    <n v="0"/>
    <n v="0"/>
    <n v="0"/>
    <n v="0"/>
    <n v="0"/>
    <n v="0"/>
    <n v="0"/>
    <n v="0"/>
    <n v="0"/>
    <n v="183.17307692307693"/>
    <n v="145.52083333333334"/>
    <n v="26.5"/>
    <n v="0"/>
    <n v="0"/>
    <n v="0"/>
    <n v="0"/>
    <n v="79.545676201923087"/>
    <n v="0"/>
    <n v="0"/>
  </r>
  <r>
    <d v="2020-06-01T00:00:00"/>
    <x v="2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0"/>
    <n v="0"/>
    <n v="3176"/>
    <n v="696.33799999999997"/>
    <n v="0"/>
    <n v="0"/>
    <n v="0"/>
    <n v="0"/>
    <n v="0"/>
    <n v="0"/>
    <n v="0"/>
    <n v="0"/>
    <n v="0"/>
    <n v="0"/>
    <n v="183.23076923076923"/>
    <n v="145.56666666666669"/>
    <n v="26.5"/>
    <n v="0"/>
    <n v="0"/>
    <n v="0"/>
    <n v="0"/>
    <n v="79.568860769230767"/>
    <n v="0"/>
    <n v="0"/>
  </r>
  <r>
    <d v="2020-06-01T00:00:00"/>
    <x v="2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0"/>
    <n v="0"/>
    <n v="3177"/>
    <n v="696.55725000000007"/>
    <n v="0"/>
    <n v="0"/>
    <n v="0"/>
    <n v="0"/>
    <n v="0"/>
    <n v="0"/>
    <n v="0"/>
    <n v="0"/>
    <n v="0"/>
    <n v="0"/>
    <n v="183.28846153846152"/>
    <n v="145.61250000000001"/>
    <n v="26.5"/>
    <n v="0"/>
    <n v="0"/>
    <n v="0"/>
    <n v="0"/>
    <n v="79.592045336538462"/>
    <n v="0"/>
    <n v="0"/>
  </r>
  <r>
    <d v="2020-06-01T00:00:00"/>
    <x v="2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0"/>
    <n v="0"/>
    <n v="3178"/>
    <n v="696.77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06-01T00:00:00"/>
    <x v="2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0"/>
    <n v="0"/>
    <n v="3179"/>
    <n v="696.995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06-01T00:00:00"/>
    <x v="2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0"/>
    <n v="0"/>
    <n v="3180"/>
    <n v="697.21500000000003"/>
    <n v="0"/>
    <n v="0"/>
    <n v="0"/>
    <n v="0"/>
    <n v="0"/>
    <n v="0"/>
    <n v="0"/>
    <n v="0"/>
    <n v="0"/>
    <n v="0"/>
    <n v="183.46153846153845"/>
    <n v="145.75"/>
    <n v="26.5"/>
    <n v="0"/>
    <n v="0"/>
    <n v="0"/>
    <n v="0"/>
    <n v="79.661599038461546"/>
    <n v="0"/>
    <n v="0"/>
  </r>
  <r>
    <d v="2020-06-01T00:00:00"/>
    <x v="2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0"/>
    <n v="0"/>
    <n v="3181"/>
    <n v="697.43425000000002"/>
    <n v="0"/>
    <n v="0"/>
    <n v="0"/>
    <n v="0"/>
    <n v="0"/>
    <n v="0"/>
    <n v="0"/>
    <n v="0"/>
    <n v="0"/>
    <n v="0"/>
    <n v="183.51923076923077"/>
    <n v="145.79583333333335"/>
    <n v="26.5"/>
    <n v="0"/>
    <n v="0"/>
    <n v="0"/>
    <n v="0"/>
    <n v="79.68478360576924"/>
    <n v="0"/>
    <n v="1.9716666666666665"/>
  </r>
  <r>
    <d v="2020-06-01T00:00:00"/>
    <x v="2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0"/>
    <n v="0"/>
    <n v="3182"/>
    <n v="697.65350000000012"/>
    <n v="0"/>
    <n v="0"/>
    <n v="0"/>
    <n v="0"/>
    <n v="0"/>
    <n v="0"/>
    <n v="0"/>
    <n v="0"/>
    <n v="0"/>
    <n v="0"/>
    <n v="183.57692307692307"/>
    <n v="145.8416666666667"/>
    <n v="26.5"/>
    <n v="0"/>
    <n v="0"/>
    <n v="0"/>
    <n v="0"/>
    <n v="79.707968173076935"/>
    <n v="0"/>
    <n v="0"/>
  </r>
  <r>
    <d v="2020-06-01T00:00:00"/>
    <x v="2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0"/>
    <n v="0"/>
    <n v="3183"/>
    <n v="697.87275"/>
    <n v="0"/>
    <n v="0"/>
    <n v="0"/>
    <n v="0"/>
    <n v="0"/>
    <n v="0"/>
    <n v="0"/>
    <n v="0"/>
    <n v="0"/>
    <n v="0"/>
    <n v="183.63461538461539"/>
    <n v="145.88750000000002"/>
    <n v="26.5"/>
    <n v="0"/>
    <n v="0"/>
    <n v="0"/>
    <n v="0"/>
    <n v="79.73115274038463"/>
    <n v="0"/>
    <n v="0"/>
  </r>
  <r>
    <d v="2020-06-01T00:00:00"/>
    <x v="2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0"/>
    <n v="0"/>
    <n v="3184"/>
    <n v="698.092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06-01T00:00:00"/>
    <x v="2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0"/>
    <n v="0"/>
    <n v="3185"/>
    <n v="698.311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0"/>
    <n v="0"/>
    <n v="3186"/>
    <n v="698.530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0"/>
    <n v="0"/>
    <n v="3187"/>
    <n v="698.749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0"/>
    <n v="0"/>
    <n v="3188"/>
    <n v="698.969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0"/>
    <n v="0"/>
    <n v="3189"/>
    <n v="699.188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0"/>
    <n v="0"/>
    <n v="3190"/>
    <n v="699.40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0"/>
    <n v="0"/>
    <n v="3191"/>
    <n v="699.626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0"/>
    <n v="0"/>
    <n v="3192"/>
    <n v="699.84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0"/>
    <n v="0"/>
    <n v="3193"/>
    <n v="700.065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0"/>
    <n v="0"/>
    <n v="3194"/>
    <n v="700.28449999999998"/>
    <n v="0"/>
    <n v="0"/>
    <n v="0"/>
    <n v="0"/>
    <n v="0"/>
    <n v="0"/>
    <n v="0"/>
    <n v="0"/>
    <n v="0"/>
    <n v="0"/>
    <n v="184.26923076923077"/>
    <n v="146.39166666666668"/>
    <n v="26.5"/>
    <n v="0"/>
    <n v="0"/>
    <n v="0"/>
    <n v="0"/>
    <n v="79.986182980769243"/>
    <n v="0"/>
    <n v="0"/>
  </r>
  <r>
    <d v="2020-06-01T00:00:00"/>
    <x v="2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0"/>
    <n v="0"/>
    <n v="3195"/>
    <n v="700.503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0"/>
    <n v="0"/>
    <n v="3196"/>
    <n v="700.72300000000007"/>
    <n v="0"/>
    <n v="0"/>
    <n v="0"/>
    <n v="0"/>
    <n v="0"/>
    <n v="0"/>
    <n v="0"/>
    <n v="0"/>
    <n v="0"/>
    <n v="0"/>
    <n v="184.38461538461539"/>
    <n v="146.48333333333335"/>
    <n v="26.5"/>
    <n v="0"/>
    <n v="0"/>
    <n v="0"/>
    <n v="0"/>
    <n v="80.032552115384618"/>
    <n v="0"/>
    <n v="0"/>
  </r>
  <r>
    <d v="2020-06-01T00:00:00"/>
    <x v="2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0"/>
    <n v="0"/>
    <n v="3197"/>
    <n v="700.9422500000000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06-01T00:00:00"/>
    <x v="2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0"/>
    <n v="0"/>
    <n v="3198"/>
    <n v="701.16149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0"/>
    <n v="0"/>
    <n v="3199"/>
    <n v="701.38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0"/>
    <n v="0"/>
    <n v="3200"/>
    <n v="701.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0"/>
    <n v="0"/>
    <n v="3201"/>
    <n v="701.819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0"/>
    <n v="0"/>
    <n v="3202"/>
    <n v="702.038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0"/>
    <n v="0"/>
    <n v="3203"/>
    <n v="702.25774999999999"/>
    <n v="0"/>
    <n v="0"/>
    <n v="0"/>
    <n v="0"/>
    <n v="0"/>
    <n v="0"/>
    <n v="0"/>
    <n v="0"/>
    <n v="0"/>
    <n v="0"/>
    <n v="184.78846153846155"/>
    <n v="146.8041666666667"/>
    <n v="26.5"/>
    <n v="0"/>
    <n v="0"/>
    <n v="0"/>
    <n v="0"/>
    <n v="80.194844086538467"/>
    <n v="0"/>
    <n v="0"/>
  </r>
  <r>
    <d v="2020-06-01T00:00:00"/>
    <x v="2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0"/>
    <n v="0"/>
    <n v="3204"/>
    <n v="702.47699999999998"/>
    <n v="0"/>
    <n v="0"/>
    <n v="0"/>
    <n v="0"/>
    <n v="0"/>
    <n v="0"/>
    <n v="0"/>
    <n v="0"/>
    <n v="0"/>
    <n v="0"/>
    <n v="184.84615384615384"/>
    <n v="146.85000000000002"/>
    <n v="26.5"/>
    <n v="0"/>
    <n v="0"/>
    <n v="0"/>
    <n v="0"/>
    <n v="80.218028653846162"/>
    <n v="0"/>
    <n v="0"/>
  </r>
  <r>
    <d v="2020-06-01T00:00:00"/>
    <x v="2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0"/>
    <n v="0"/>
    <n v="3205"/>
    <n v="702.696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0"/>
    <n v="0"/>
    <n v="3206"/>
    <n v="702.91550000000007"/>
    <n v="0"/>
    <n v="0"/>
    <n v="30"/>
    <n v="0"/>
    <n v="0"/>
    <n v="1350"/>
    <n v="0"/>
    <n v="0"/>
    <n v="0"/>
    <n v="0"/>
    <n v="184.96153846153845"/>
    <n v="146.94166666666669"/>
    <n v="26.5"/>
    <n v="0"/>
    <n v="0"/>
    <n v="0"/>
    <n v="0"/>
    <n v="389.31539778846155"/>
    <n v="68.97"/>
    <n v="0"/>
  </r>
  <r>
    <d v="2020-06-01T00:00:00"/>
    <x v="2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0"/>
    <n v="0"/>
    <n v="3207"/>
    <n v="703.13474999999994"/>
    <n v="0"/>
    <n v="0"/>
    <n v="0"/>
    <n v="0"/>
    <n v="0"/>
    <n v="0"/>
    <n v="0"/>
    <n v="0"/>
    <n v="0"/>
    <n v="0"/>
    <n v="185.01923076923077"/>
    <n v="146.98750000000001"/>
    <n v="26.5"/>
    <n v="0"/>
    <n v="0"/>
    <n v="0"/>
    <n v="0"/>
    <n v="80.287582355769231"/>
    <n v="0"/>
    <n v="0"/>
  </r>
  <r>
    <d v="2020-06-01T00:00:00"/>
    <x v="2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0"/>
    <n v="0"/>
    <n v="3208"/>
    <n v="703.354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0"/>
    <n v="0"/>
    <n v="3209"/>
    <n v="703.57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0"/>
    <n v="0"/>
    <n v="3210"/>
    <n v="703.79250000000002"/>
    <n v="0"/>
    <n v="0"/>
    <n v="0"/>
    <n v="0"/>
    <n v="0"/>
    <n v="0"/>
    <n v="0"/>
    <n v="0"/>
    <n v="0"/>
    <n v="0"/>
    <n v="185.19230769230768"/>
    <n v="147.125"/>
    <n v="26.5"/>
    <n v="0"/>
    <n v="0"/>
    <n v="0"/>
    <n v="0"/>
    <n v="80.357136057692315"/>
    <n v="0"/>
    <n v="0"/>
  </r>
  <r>
    <d v="2020-06-01T00:00:00"/>
    <x v="2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0"/>
    <n v="0"/>
    <n v="3211"/>
    <n v="704.01175000000012"/>
    <n v="0"/>
    <n v="0"/>
    <n v="0"/>
    <n v="0"/>
    <n v="0"/>
    <n v="1400"/>
    <n v="0"/>
    <n v="0"/>
    <n v="0"/>
    <n v="0"/>
    <n v="185.25"/>
    <n v="147.17083333333335"/>
    <n v="26.5"/>
    <n v="0"/>
    <n v="0"/>
    <n v="0"/>
    <n v="0"/>
    <n v="393.910320625"/>
    <n v="78.09"/>
    <n v="0"/>
  </r>
  <r>
    <d v="2020-06-01T00:00:00"/>
    <x v="2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0"/>
    <n v="0"/>
    <n v="3212"/>
    <n v="704.230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0"/>
    <n v="0"/>
    <n v="3213"/>
    <n v="704.4502500000001"/>
    <n v="0"/>
    <n v="0"/>
    <n v="0"/>
    <n v="0"/>
    <n v="0"/>
    <n v="0"/>
    <n v="0"/>
    <n v="0"/>
    <n v="0"/>
    <n v="0"/>
    <n v="185.36538461538461"/>
    <n v="147.26250000000002"/>
    <n v="26.5"/>
    <n v="0"/>
    <n v="0"/>
    <n v="0"/>
    <n v="0"/>
    <n v="80.426689759615385"/>
    <n v="0"/>
    <n v="0"/>
  </r>
  <r>
    <d v="2020-06-01T00:00:00"/>
    <x v="2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0"/>
    <n v="0"/>
    <n v="3214"/>
    <n v="704.669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0"/>
    <n v="0"/>
    <n v="3215"/>
    <n v="704.88875000000007"/>
    <n v="0"/>
    <n v="0"/>
    <n v="0"/>
    <n v="0"/>
    <n v="0"/>
    <n v="0"/>
    <n v="0"/>
    <n v="0"/>
    <n v="0"/>
    <n v="0"/>
    <n v="185.48076923076923"/>
    <n v="147.35416666666669"/>
    <n v="26.5"/>
    <n v="0"/>
    <n v="0"/>
    <n v="0"/>
    <n v="0"/>
    <n v="80.473058894230775"/>
    <n v="0"/>
    <n v="0"/>
  </r>
  <r>
    <d v="2020-06-01T00:00:00"/>
    <x v="2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0"/>
    <n v="0"/>
    <n v="3216"/>
    <n v="705.10800000000006"/>
    <n v="0"/>
    <n v="0"/>
    <n v="0"/>
    <n v="0"/>
    <n v="0"/>
    <n v="0"/>
    <n v="0"/>
    <n v="0"/>
    <n v="0"/>
    <n v="0"/>
    <n v="185.53846153846155"/>
    <n v="147.4"/>
    <n v="26.5"/>
    <n v="0"/>
    <n v="0"/>
    <n v="0"/>
    <n v="0"/>
    <n v="80.496243461538455"/>
    <n v="0"/>
    <n v="0"/>
  </r>
  <r>
    <d v="2020-06-01T00:00:00"/>
    <x v="2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0"/>
    <n v="0"/>
    <n v="3217"/>
    <n v="705.327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0"/>
    <n v="0"/>
    <n v="3218"/>
    <n v="705.546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0"/>
    <n v="0"/>
    <n v="3219"/>
    <n v="705.765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0"/>
    <n v="0"/>
    <n v="3220"/>
    <n v="705.98500000000001"/>
    <n v="0"/>
    <n v="0"/>
    <n v="0"/>
    <n v="0"/>
    <n v="0"/>
    <n v="0"/>
    <n v="0"/>
    <n v="0"/>
    <n v="0"/>
    <n v="0"/>
    <n v="185.76923076923075"/>
    <n v="147.58333333333334"/>
    <n v="26.5"/>
    <n v="0"/>
    <n v="0"/>
    <n v="0"/>
    <n v="0"/>
    <n v="80.588981730769234"/>
    <n v="0"/>
    <n v="0"/>
  </r>
  <r>
    <d v="2020-06-01T00:00:00"/>
    <x v="2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0"/>
    <n v="0"/>
    <n v="3221"/>
    <n v="706.20425"/>
    <n v="0"/>
    <n v="0"/>
    <n v="0"/>
    <n v="0"/>
    <n v="0"/>
    <n v="0"/>
    <n v="0"/>
    <n v="0"/>
    <n v="0"/>
    <n v="0"/>
    <n v="185.82692307692307"/>
    <n v="147.62916666666669"/>
    <n v="26.5"/>
    <n v="0"/>
    <n v="0"/>
    <n v="0"/>
    <n v="0"/>
    <n v="80.612166298076929"/>
    <n v="0"/>
    <n v="0"/>
  </r>
  <r>
    <d v="2020-06-01T00:00:00"/>
    <x v="2"/>
    <s v="P"/>
    <s v="Active"/>
    <n v="694"/>
    <x v="693"/>
    <s v="N"/>
    <x v="29"/>
    <n v="1079"/>
    <x v="0"/>
    <s v="Niederl. 3"/>
    <n v="1"/>
    <s v="Department"/>
    <s v="Supervisor"/>
    <s v="Non-Mgm."/>
    <s v="Werks"/>
    <s v="W"/>
    <d v="2019-09-10T00:00:00"/>
    <d v="2020-08-31T00:00:00"/>
    <s v=""/>
    <n v="0"/>
    <d v="1995-12-08T00:00:00"/>
    <n v="24"/>
    <s v="N"/>
    <n v="0"/>
    <n v="0"/>
    <n v="20"/>
    <x v="0"/>
    <n v="0.51282051282051277"/>
    <n v="30"/>
    <n v="0"/>
    <n v="3222"/>
    <n v="706.423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0"/>
    <n v="0"/>
    <n v="3223"/>
    <n v="706.642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0"/>
    <n v="0"/>
    <n v="3224"/>
    <n v="706.86200000000008"/>
    <n v="0"/>
    <n v="0"/>
    <n v="0"/>
    <n v="0"/>
    <n v="0"/>
    <n v="0"/>
    <n v="0"/>
    <n v="0"/>
    <n v="0"/>
    <n v="0"/>
    <n v="186"/>
    <n v="147.76666666666668"/>
    <n v="26.5"/>
    <n v="0"/>
    <n v="0"/>
    <n v="0"/>
    <n v="0"/>
    <n v="80.681719999999999"/>
    <n v="0"/>
    <n v="0"/>
  </r>
  <r>
    <d v="2020-06-01T00:00:00"/>
    <x v="2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0"/>
    <n v="0"/>
    <n v="3225"/>
    <n v="707.08125000000007"/>
    <n v="0"/>
    <n v="0"/>
    <n v="0"/>
    <n v="0"/>
    <n v="0"/>
    <n v="0"/>
    <n v="0"/>
    <n v="0"/>
    <n v="0"/>
    <n v="0"/>
    <n v="290.25"/>
    <n v="147.8125"/>
    <n v="26.5"/>
    <n v="0"/>
    <n v="0"/>
    <n v="0"/>
    <n v="0"/>
    <n v="104.03877187500001"/>
    <n v="0"/>
    <n v="0"/>
  </r>
  <r>
    <d v="2020-06-01T00:00:00"/>
    <x v="2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0"/>
    <n v="0"/>
    <n v="3226"/>
    <n v="707.30050000000006"/>
    <n v="0"/>
    <n v="0"/>
    <n v="0"/>
    <n v="0"/>
    <n v="0"/>
    <n v="0"/>
    <n v="0"/>
    <n v="0"/>
    <n v="0"/>
    <n v="0"/>
    <n v="186.11538461538461"/>
    <n v="147.85833333333335"/>
    <n v="26.5"/>
    <n v="0"/>
    <n v="0"/>
    <n v="0"/>
    <n v="0"/>
    <n v="80.728089134615402"/>
    <n v="0"/>
    <n v="0"/>
  </r>
  <r>
    <d v="2020-06-01T00:00:00"/>
    <x v="2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30"/>
    <n v="0"/>
    <n v="3227"/>
    <n v="707.51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0"/>
    <n v="0"/>
    <n v="3228"/>
    <n v="707.739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0"/>
    <n v="0"/>
    <n v="3229"/>
    <n v="707.95825000000002"/>
    <n v="0"/>
    <n v="0"/>
    <n v="0"/>
    <n v="0"/>
    <n v="0"/>
    <n v="0"/>
    <n v="0"/>
    <n v="0"/>
    <n v="0"/>
    <n v="0"/>
    <n v="186.28846153846155"/>
    <n v="147.99583333333334"/>
    <n v="26.5"/>
    <n v="0"/>
    <n v="0"/>
    <n v="0"/>
    <n v="0"/>
    <n v="80.797642836538472"/>
    <n v="0"/>
    <n v="0"/>
  </r>
  <r>
    <d v="2020-06-01T00:00:00"/>
    <x v="2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0"/>
    <n v="0"/>
    <n v="3230"/>
    <n v="708.17750000000001"/>
    <n v="0"/>
    <n v="0"/>
    <n v="0"/>
    <n v="0"/>
    <n v="0"/>
    <n v="0"/>
    <n v="0"/>
    <n v="0"/>
    <n v="0"/>
    <n v="0"/>
    <n v="186.34615384615387"/>
    <n v="148.04166666666669"/>
    <n v="26.5"/>
    <n v="0"/>
    <n v="0"/>
    <n v="0"/>
    <n v="0"/>
    <n v="80.820827403846167"/>
    <n v="0"/>
    <n v="0"/>
  </r>
  <r>
    <d v="2020-06-01T00:00:00"/>
    <x v="2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0"/>
    <n v="0"/>
    <n v="3231"/>
    <n v="708.39675000000011"/>
    <n v="0"/>
    <n v="0"/>
    <n v="0"/>
    <n v="0"/>
    <n v="0"/>
    <n v="0"/>
    <n v="0"/>
    <n v="0"/>
    <n v="0"/>
    <n v="0"/>
    <n v="186.40384615384616"/>
    <n v="148.08750000000001"/>
    <n v="26.5"/>
    <n v="0"/>
    <n v="0"/>
    <n v="0"/>
    <n v="0"/>
    <n v="80.844011971153847"/>
    <n v="0"/>
    <n v="0"/>
  </r>
  <r>
    <d v="2020-06-01T00:00:00"/>
    <x v="2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0"/>
    <n v="0"/>
    <n v="3232"/>
    <n v="708.61599999999999"/>
    <n v="0"/>
    <n v="0"/>
    <n v="0"/>
    <n v="0"/>
    <n v="0"/>
    <n v="0"/>
    <n v="0"/>
    <n v="0"/>
    <n v="0"/>
    <n v="0"/>
    <n v="186.46153846153848"/>
    <n v="148.13333333333333"/>
    <n v="26.5"/>
    <n v="0"/>
    <n v="0"/>
    <n v="0"/>
    <n v="0"/>
    <n v="80.867196538461542"/>
    <n v="0"/>
    <n v="0"/>
  </r>
  <r>
    <d v="2020-06-01T00:00:00"/>
    <x v="2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0"/>
    <n v="0"/>
    <n v="3233"/>
    <n v="708.83525000000009"/>
    <n v="0"/>
    <n v="0"/>
    <n v="0"/>
    <n v="0"/>
    <n v="0"/>
    <n v="0"/>
    <n v="0"/>
    <n v="0"/>
    <n v="0"/>
    <n v="0"/>
    <n v="186.51923076923075"/>
    <n v="148.1791666666667"/>
    <n v="26.5"/>
    <n v="0"/>
    <n v="0"/>
    <n v="0"/>
    <n v="0"/>
    <n v="80.890381105769237"/>
    <n v="0"/>
    <n v="0"/>
  </r>
  <r>
    <d v="2020-06-01T00:00:00"/>
    <x v="2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0"/>
    <n v="0"/>
    <n v="3234"/>
    <n v="709.05450000000008"/>
    <n v="0"/>
    <n v="0"/>
    <n v="0"/>
    <n v="0"/>
    <n v="0"/>
    <n v="0"/>
    <n v="0"/>
    <n v="0"/>
    <n v="0"/>
    <n v="0"/>
    <n v="186.57692307692307"/>
    <n v="148.22500000000002"/>
    <n v="26.5"/>
    <n v="0"/>
    <n v="0"/>
    <n v="0"/>
    <n v="0"/>
    <n v="80.913565673076931"/>
    <n v="0"/>
    <n v="0"/>
  </r>
  <r>
    <d v="2020-06-01T00:00:00"/>
    <x v="2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0"/>
    <n v="0"/>
    <n v="3235"/>
    <n v="709.27375000000006"/>
    <n v="0"/>
    <n v="0"/>
    <n v="0"/>
    <n v="0"/>
    <n v="0"/>
    <n v="0"/>
    <n v="0"/>
    <n v="0"/>
    <n v="0"/>
    <n v="0"/>
    <n v="186.63461538461539"/>
    <n v="148.27083333333334"/>
    <n v="26.5"/>
    <n v="0"/>
    <n v="0"/>
    <n v="0"/>
    <n v="0"/>
    <n v="80.936750240384626"/>
    <n v="0"/>
    <n v="0"/>
  </r>
  <r>
    <d v="2020-06-01T00:00:00"/>
    <x v="2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0"/>
    <n v="0"/>
    <n v="3236"/>
    <n v="709.49299999999994"/>
    <n v="0"/>
    <n v="0"/>
    <n v="0"/>
    <n v="0"/>
    <n v="0"/>
    <n v="0"/>
    <n v="0"/>
    <n v="0"/>
    <n v="0"/>
    <n v="0"/>
    <n v="186.69230769230768"/>
    <n v="148.31666666666669"/>
    <n v="26.5"/>
    <n v="0"/>
    <n v="0"/>
    <n v="0"/>
    <n v="0"/>
    <n v="80.959934807692306"/>
    <n v="0"/>
    <n v="0"/>
  </r>
  <r>
    <d v="2020-06-01T00:00:00"/>
    <x v="2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0"/>
    <n v="0"/>
    <n v="3237"/>
    <n v="709.71225000000004"/>
    <n v="0"/>
    <n v="0"/>
    <n v="0"/>
    <n v="0"/>
    <n v="0"/>
    <n v="0"/>
    <n v="0"/>
    <n v="0"/>
    <n v="0"/>
    <n v="0"/>
    <n v="186.75"/>
    <n v="148.36250000000001"/>
    <n v="26.5"/>
    <n v="0"/>
    <n v="0"/>
    <n v="0"/>
    <n v="0"/>
    <n v="80.983119375000001"/>
    <n v="0"/>
    <n v="0"/>
  </r>
  <r>
    <d v="2020-06-01T00:00:00"/>
    <x v="2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0"/>
    <n v="0"/>
    <n v="3238"/>
    <n v="709.93150000000003"/>
    <n v="0"/>
    <n v="0"/>
    <n v="0"/>
    <n v="0"/>
    <n v="0"/>
    <n v="0"/>
    <n v="0"/>
    <n v="0"/>
    <n v="0"/>
    <n v="0"/>
    <n v="186.80769230769229"/>
    <n v="148.40833333333333"/>
    <n v="26.5"/>
    <n v="0"/>
    <n v="0"/>
    <n v="0"/>
    <n v="0"/>
    <n v="81.006303942307696"/>
    <n v="0"/>
    <n v="0"/>
  </r>
  <r>
    <d v="2020-06-01T00:00:00"/>
    <x v="2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0"/>
    <n v="0"/>
    <n v="3239"/>
    <n v="710.15075000000002"/>
    <n v="0"/>
    <n v="0"/>
    <n v="0"/>
    <n v="0"/>
    <n v="0"/>
    <n v="0"/>
    <n v="0"/>
    <n v="0"/>
    <n v="0"/>
    <n v="0"/>
    <n v="186.86538461538461"/>
    <n v="148.45416666666668"/>
    <n v="26.5"/>
    <n v="0"/>
    <n v="0"/>
    <n v="0"/>
    <n v="0"/>
    <n v="81.029488509615391"/>
    <n v="0"/>
    <n v="0"/>
  </r>
  <r>
    <d v="2020-06-01T00:00:00"/>
    <x v="2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0"/>
    <n v="0"/>
    <n v="3240"/>
    <n v="710.370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0"/>
    <n v="0"/>
    <n v="3241"/>
    <n v="710.58924999999999"/>
    <n v="0"/>
    <n v="0"/>
    <n v="0"/>
    <n v="0"/>
    <n v="0"/>
    <n v="0"/>
    <n v="0"/>
    <n v="0"/>
    <n v="0"/>
    <n v="0"/>
    <n v="291.69"/>
    <n v="148.54583333333335"/>
    <n v="26.5"/>
    <n v="0"/>
    <n v="0"/>
    <n v="0"/>
    <n v="0"/>
    <n v="104.52548987500001"/>
    <n v="0"/>
    <n v="0"/>
  </r>
  <r>
    <d v="2020-06-01T00:00:00"/>
    <x v="2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0"/>
    <n v="0"/>
    <n v="3242"/>
    <n v="710.808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0"/>
    <n v="0"/>
    <n v="3243"/>
    <n v="711.0277500000000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6-01T00:00:00"/>
    <x v="2"/>
    <s v="P"/>
    <s v="Active"/>
    <n v="717"/>
    <x v="716"/>
    <s v="N"/>
    <x v="5"/>
    <n v="1093"/>
    <x v="0"/>
    <s v="Niederl. 3"/>
    <n v="1"/>
    <s v="Department"/>
    <s v="Supervisor"/>
    <s v="Non-Mgm."/>
    <s v="Prakt"/>
    <s v="M"/>
    <d v="2019-11-25T00:00:00"/>
    <d v="2020-07-21T00:00:00"/>
    <s v=""/>
    <n v="0"/>
    <d v="1986-03-21T00:00:00"/>
    <n v="33"/>
    <s v="N"/>
    <n v="14"/>
    <n v="1.1666666666666667"/>
    <n v="39"/>
    <x v="0"/>
    <n v="1"/>
    <n v="30"/>
    <n v="0"/>
    <n v="3244"/>
    <n v="711.247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0"/>
    <n v="0"/>
    <n v="3245"/>
    <n v="711.466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0"/>
    <n v="0"/>
    <n v="3246"/>
    <n v="711.685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0"/>
    <n v="0"/>
    <n v="3247"/>
    <n v="711.904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0"/>
    <n v="0"/>
    <n v="3248"/>
    <n v="712.124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06-01T00:00:00"/>
    <x v="2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0"/>
    <n v="0"/>
    <n v="3249"/>
    <n v="712.3432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0"/>
    <n v="0"/>
    <n v="3250"/>
    <n v="712.5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06-01T00:00:00"/>
    <x v="2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0"/>
    <n v="0"/>
    <n v="3251"/>
    <n v="712.781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6-01T00:00:00"/>
    <x v="2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0"/>
    <n v="0"/>
    <n v="3252"/>
    <n v="713.001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31"/>
    <n v="0"/>
    <n v="3253"/>
    <n v="713.220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0.2"/>
    <n v="0"/>
  </r>
  <r>
    <d v="2020-07-01T00:00:00"/>
    <x v="3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3254"/>
    <n v="713.4394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3255"/>
    <n v="713.658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07-01T00:00:00"/>
    <x v="3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3256"/>
    <n v="713.878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3257"/>
    <n v="714.097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3258"/>
    <n v="714.316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3259"/>
    <n v="714.53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3260"/>
    <n v="714.75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3261"/>
    <n v="714.97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3262"/>
    <n v="715.193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3263"/>
    <n v="715.412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3264"/>
    <n v="715.632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3265"/>
    <n v="715.8512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3266"/>
    <n v="716.070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7-01T00:00:00"/>
    <x v="3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3267"/>
    <n v="716.2897500000001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3268"/>
    <n v="716.50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3269"/>
    <n v="716.72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3270"/>
    <n v="716.947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3271"/>
    <n v="717.166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3272"/>
    <n v="717.38599999999997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07-01T00:00:00"/>
    <x v="3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3273"/>
    <n v="717.60525000000007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07-01T00:00:00"/>
    <x v="3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3274"/>
    <n v="717.824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3275"/>
    <n v="718.043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3276"/>
    <n v="718.26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07-01T00:00:00"/>
    <x v="3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3277"/>
    <n v="718.48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3278"/>
    <n v="718.701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3279"/>
    <n v="718.92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07-01T00:00:00"/>
    <x v="3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3280"/>
    <n v="719.14000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7-01T00:00:00"/>
    <x v="3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3281"/>
    <n v="719.35924999999997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7-01T00:00:00"/>
    <x v="3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3282"/>
    <n v="719.578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3283"/>
    <n v="719.79775000000006"/>
    <n v="0"/>
    <n v="0"/>
    <n v="0"/>
    <n v="0"/>
    <n v="175"/>
    <n v="0"/>
    <n v="0"/>
    <n v="0"/>
    <n v="0"/>
    <n v="0"/>
    <n v="189.40384615384616"/>
    <n v="150.47083333333333"/>
    <n v="13.25"/>
    <n v="0"/>
    <n v="0"/>
    <n v="0"/>
    <n v="0"/>
    <n v="118.27352197115385"/>
    <n v="73.97175"/>
    <n v="0"/>
  </r>
  <r>
    <d v="2020-07-01T00:00:00"/>
    <x v="3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3284"/>
    <n v="720.01700000000005"/>
    <n v="0"/>
    <n v="0"/>
    <n v="0"/>
    <n v="0"/>
    <n v="175"/>
    <n v="0"/>
    <n v="0"/>
    <n v="0"/>
    <n v="0"/>
    <n v="0"/>
    <n v="189.46153846153848"/>
    <n v="150.51666666666668"/>
    <n v="13.25"/>
    <n v="0"/>
    <n v="0"/>
    <n v="0"/>
    <n v="0"/>
    <n v="118.29670653846154"/>
    <n v="73.97175"/>
    <n v="0"/>
  </r>
  <r>
    <d v="2020-07-01T00:00:00"/>
    <x v="3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3285"/>
    <n v="720.23625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07-01T00:00:00"/>
    <x v="3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3286"/>
    <n v="720.455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07-01T00:00:00"/>
    <x v="3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3287"/>
    <n v="720.67475000000002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07-01T00:00:00"/>
    <x v="3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3288"/>
    <n v="720.89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3289"/>
    <n v="721.11325000000011"/>
    <n v="0"/>
    <n v="0"/>
    <n v="0"/>
    <n v="0"/>
    <n v="0"/>
    <n v="0"/>
    <n v="0"/>
    <n v="0"/>
    <n v="0"/>
    <n v="0"/>
    <n v="221.37499999999997"/>
    <n v="150.74583333333334"/>
    <n v="26.5"/>
    <n v="0"/>
    <n v="0"/>
    <n v="0"/>
    <n v="0"/>
    <n v="89.271135624999985"/>
    <n v="0"/>
    <n v="0"/>
  </r>
  <r>
    <d v="2020-07-01T00:00:00"/>
    <x v="3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3290"/>
    <n v="721.332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3291"/>
    <n v="721.55175000000008"/>
    <n v="0"/>
    <n v="0"/>
    <n v="0"/>
    <n v="0"/>
    <n v="0"/>
    <n v="0"/>
    <n v="0"/>
    <n v="0"/>
    <n v="0"/>
    <n v="0"/>
    <n v="221.50961538461536"/>
    <n v="150.83750000000001"/>
    <n v="26.5"/>
    <n v="0"/>
    <n v="0"/>
    <n v="0"/>
    <n v="0"/>
    <n v="89.321811490384604"/>
    <n v="0"/>
    <n v="0"/>
  </r>
  <r>
    <d v="2020-07-01T00:00:00"/>
    <x v="3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3292"/>
    <n v="721.770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3293"/>
    <n v="721.990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3294"/>
    <n v="722.209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3295"/>
    <n v="722.42875000000004"/>
    <n v="0"/>
    <n v="0"/>
    <n v="0"/>
    <n v="0"/>
    <n v="0"/>
    <n v="0"/>
    <n v="0"/>
    <n v="0"/>
    <n v="0"/>
    <n v="0"/>
    <n v="190.09615384615384"/>
    <n v="151.02083333333334"/>
    <n v="26.5"/>
    <n v="0"/>
    <n v="0"/>
    <n v="0"/>
    <n v="0"/>
    <n v="82.327824278846151"/>
    <n v="0"/>
    <n v="0"/>
  </r>
  <r>
    <d v="2020-07-01T00:00:00"/>
    <x v="3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3296"/>
    <n v="722.64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07-01T00:00:00"/>
    <x v="3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3297"/>
    <n v="722.867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07-01T00:00:00"/>
    <x v="3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3298"/>
    <n v="723.086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7-01T00:00:00"/>
    <x v="3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3299"/>
    <n v="723.30574999999999"/>
    <n v="0"/>
    <n v="0"/>
    <n v="0"/>
    <n v="0"/>
    <n v="0"/>
    <n v="0"/>
    <n v="0"/>
    <n v="0"/>
    <n v="0"/>
    <n v="0"/>
    <n v="190.32692307692309"/>
    <n v="151.20416666666668"/>
    <n v="26.5"/>
    <n v="0"/>
    <n v="0"/>
    <n v="0"/>
    <n v="0"/>
    <n v="82.42056254807693"/>
    <n v="0"/>
    <n v="121.69583333333333"/>
  </r>
  <r>
    <d v="2020-07-01T00:00:00"/>
    <x v="3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3300"/>
    <n v="723.525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07-01T00:00:00"/>
    <x v="3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3301"/>
    <n v="723.744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7-01T00:00:00"/>
    <x v="3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3302"/>
    <n v="723.96350000000007"/>
    <n v="0"/>
    <n v="0"/>
    <n v="0"/>
    <n v="0"/>
    <n v="0"/>
    <n v="0"/>
    <n v="0"/>
    <n v="0"/>
    <n v="0"/>
    <n v="0"/>
    <n v="190.50000000000003"/>
    <n v="151.3416666666667"/>
    <n v="26.5"/>
    <n v="0"/>
    <n v="0"/>
    <n v="0"/>
    <n v="0"/>
    <n v="82.490116250000014"/>
    <n v="0"/>
    <n v="121.69583333333333"/>
  </r>
  <r>
    <d v="2020-07-01T00:00:00"/>
    <x v="3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3303"/>
    <n v="724.182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7-01T00:00:00"/>
    <x v="3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3304"/>
    <n v="724.40200000000004"/>
    <n v="0"/>
    <n v="0"/>
    <n v="0"/>
    <n v="0"/>
    <n v="0"/>
    <n v="0"/>
    <n v="0"/>
    <n v="0"/>
    <n v="0"/>
    <n v="0"/>
    <n v="190.61538461538461"/>
    <n v="151.43333333333334"/>
    <n v="26.5"/>
    <n v="0"/>
    <n v="0"/>
    <n v="0"/>
    <n v="0"/>
    <n v="82.536485384615389"/>
    <n v="0"/>
    <n v="121.69583333333333"/>
  </r>
  <r>
    <d v="2020-07-01T00:00:00"/>
    <x v="3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3305"/>
    <n v="724.6212499999999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3306"/>
    <n v="724.84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3307"/>
    <n v="725.0597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3308"/>
    <n v="725.279"/>
    <n v="0"/>
    <n v="0"/>
    <n v="0"/>
    <n v="0"/>
    <n v="0"/>
    <n v="0"/>
    <n v="0"/>
    <n v="0"/>
    <n v="0"/>
    <n v="0"/>
    <n v="190.84615384615384"/>
    <n v="151.6166666666667"/>
    <n v="26.5"/>
    <n v="0"/>
    <n v="0"/>
    <n v="0"/>
    <n v="0"/>
    <n v="82.629223653846168"/>
    <n v="0"/>
    <n v="0"/>
  </r>
  <r>
    <d v="2020-07-01T00:00:00"/>
    <x v="3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3309"/>
    <n v="725.49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3310"/>
    <n v="725.71749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07-01T00:00:00"/>
    <x v="3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3311"/>
    <n v="725.936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3312"/>
    <n v="726.156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7-01T00:00:00"/>
    <x v="3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3313"/>
    <n v="726.375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3314"/>
    <n v="726.594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3315"/>
    <n v="726.81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3316"/>
    <n v="727.03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3317"/>
    <n v="727.25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3318"/>
    <n v="727.47150000000011"/>
    <n v="0"/>
    <n v="875"/>
    <n v="60"/>
    <n v="0"/>
    <n v="0"/>
    <n v="0"/>
    <n v="0"/>
    <n v="0"/>
    <n v="0"/>
    <n v="0"/>
    <n v="191.42307692307691"/>
    <n v="152.07500000000002"/>
    <n v="26.5"/>
    <n v="0"/>
    <n v="0"/>
    <n v="0"/>
    <n v="0"/>
    <n v="292.25431932692311"/>
    <n v="104.5"/>
    <n v="0"/>
  </r>
  <r>
    <d v="2020-07-01T00:00:00"/>
    <x v="3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3319"/>
    <n v="727.69074999999998"/>
    <n v="0"/>
    <n v="0"/>
    <n v="0"/>
    <n v="0"/>
    <n v="0"/>
    <n v="0"/>
    <n v="0"/>
    <n v="0"/>
    <n v="0"/>
    <n v="0"/>
    <n v="191.48076923076923"/>
    <n v="152.12083333333334"/>
    <n v="26.5"/>
    <n v="0"/>
    <n v="0"/>
    <n v="0"/>
    <n v="0"/>
    <n v="82.884253894230767"/>
    <n v="0"/>
    <n v="0"/>
  </r>
  <r>
    <d v="2020-07-01T00:00:00"/>
    <x v="3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3320"/>
    <n v="727.91000000000008"/>
    <n v="0"/>
    <n v="0"/>
    <n v="60"/>
    <n v="0"/>
    <n v="238.38"/>
    <n v="0"/>
    <n v="0"/>
    <n v="0"/>
    <n v="0"/>
    <n v="0"/>
    <n v="191.53846153846152"/>
    <n v="152.16666666666669"/>
    <n v="26.5"/>
    <n v="0"/>
    <n v="0"/>
    <n v="0"/>
    <n v="0"/>
    <n v="149.72963946153848"/>
    <n v="84.55"/>
    <n v="0"/>
  </r>
  <r>
    <d v="2020-07-01T00:00:00"/>
    <x v="3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3321"/>
    <n v="728.129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3322"/>
    <n v="728.348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3323"/>
    <n v="728.56774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3324"/>
    <n v="728.78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3325"/>
    <n v="729.00625000000002"/>
    <n v="0"/>
    <n v="0"/>
    <n v="0"/>
    <n v="0"/>
    <n v="0"/>
    <n v="0"/>
    <n v="0"/>
    <n v="0"/>
    <n v="0"/>
    <n v="0"/>
    <n v="191.82692307692309"/>
    <n v="152.39583333333334"/>
    <n v="26.5"/>
    <n v="0"/>
    <n v="0"/>
    <n v="0"/>
    <n v="0"/>
    <n v="83.023361298076935"/>
    <n v="0"/>
    <n v="28.601666666666667"/>
  </r>
  <r>
    <d v="2020-07-01T00:00:00"/>
    <x v="3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3326"/>
    <n v="729.22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3327"/>
    <n v="729.444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3328"/>
    <n v="729.66399999999999"/>
    <n v="0"/>
    <n v="0"/>
    <n v="0"/>
    <n v="0"/>
    <n v="0"/>
    <n v="0"/>
    <n v="0"/>
    <n v="0"/>
    <n v="0"/>
    <n v="0"/>
    <n v="192"/>
    <n v="152.53333333333333"/>
    <n v="26.5"/>
    <n v="0"/>
    <n v="0"/>
    <n v="0"/>
    <n v="0"/>
    <n v="83.092914999999991"/>
    <n v="0"/>
    <n v="28.601666666666667"/>
  </r>
  <r>
    <d v="2020-07-01T00:00:00"/>
    <x v="3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3329"/>
    <n v="729.883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3330"/>
    <n v="730.102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3331"/>
    <n v="730.321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3332"/>
    <n v="730.541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3333"/>
    <n v="730.76025000000004"/>
    <n v="0"/>
    <n v="0"/>
    <n v="0"/>
    <n v="0"/>
    <n v="0"/>
    <n v="0"/>
    <n v="0"/>
    <n v="0"/>
    <n v="0"/>
    <n v="0"/>
    <n v="192.28846153846152"/>
    <n v="152.76250000000002"/>
    <n v="26.5"/>
    <n v="0"/>
    <n v="0"/>
    <n v="0"/>
    <n v="0"/>
    <n v="83.208837836538464"/>
    <n v="0"/>
    <n v="0"/>
  </r>
  <r>
    <d v="2020-07-01T00:00:00"/>
    <x v="3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3334"/>
    <n v="730.97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3335"/>
    <n v="731.19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3336"/>
    <n v="731.418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3337"/>
    <n v="731.637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3338"/>
    <n v="731.856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3339"/>
    <n v="732.075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3340"/>
    <n v="732.295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3341"/>
    <n v="732.514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3342"/>
    <n v="732.73350000000005"/>
    <n v="0"/>
    <n v="0"/>
    <n v="0"/>
    <n v="0"/>
    <n v="0"/>
    <n v="0"/>
    <n v="0"/>
    <n v="0"/>
    <n v="0"/>
    <n v="0"/>
    <n v="192.80769230769232"/>
    <n v="153.17500000000001"/>
    <n v="26.5"/>
    <n v="0"/>
    <n v="0"/>
    <n v="0"/>
    <n v="0"/>
    <n v="83.417498942307702"/>
    <n v="0"/>
    <n v="0"/>
  </r>
  <r>
    <d v="2020-07-01T00:00:00"/>
    <x v="3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3343"/>
    <n v="732.95275000000004"/>
    <n v="0"/>
    <n v="0"/>
    <n v="0"/>
    <n v="0"/>
    <n v="0"/>
    <n v="0"/>
    <n v="0"/>
    <n v="0"/>
    <n v="0"/>
    <n v="0"/>
    <n v="225.00961538461539"/>
    <n v="153.22083333333333"/>
    <n v="26.5"/>
    <n v="0"/>
    <n v="0"/>
    <n v="0"/>
    <n v="0"/>
    <n v="90.639383990384616"/>
    <n v="0"/>
    <n v="0"/>
  </r>
  <r>
    <d v="2020-07-01T00:00:00"/>
    <x v="3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3344"/>
    <n v="733.172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3345"/>
    <n v="733.39125000000001"/>
    <n v="0"/>
    <n v="0"/>
    <n v="0"/>
    <n v="0"/>
    <n v="0"/>
    <n v="0"/>
    <n v="0"/>
    <n v="0"/>
    <n v="0"/>
    <n v="0"/>
    <n v="192.98076923076923"/>
    <n v="153.3125"/>
    <n v="26.5"/>
    <n v="0"/>
    <n v="0"/>
    <n v="0"/>
    <n v="0"/>
    <n v="83.487052644230772"/>
    <n v="0"/>
    <n v="0"/>
  </r>
  <r>
    <d v="2020-07-01T00:00:00"/>
    <x v="3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3346"/>
    <n v="733.6105"/>
    <n v="0"/>
    <n v="0"/>
    <n v="0"/>
    <n v="0"/>
    <n v="0"/>
    <n v="0"/>
    <n v="0"/>
    <n v="0"/>
    <n v="0"/>
    <n v="0"/>
    <n v="193.03846153846152"/>
    <n v="153.35833333333335"/>
    <n v="26.5"/>
    <n v="0"/>
    <n v="0"/>
    <n v="0"/>
    <n v="0"/>
    <n v="83.510237211538467"/>
    <n v="0"/>
    <n v="0"/>
  </r>
  <r>
    <d v="2020-07-01T00:00:00"/>
    <x v="3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3347"/>
    <n v="733.8297500000001"/>
    <n v="0"/>
    <n v="0"/>
    <n v="0"/>
    <n v="0"/>
    <n v="0"/>
    <n v="0"/>
    <n v="0"/>
    <n v="0"/>
    <n v="0"/>
    <n v="0"/>
    <n v="193.09615384615384"/>
    <n v="153.4041666666667"/>
    <n v="13.25"/>
    <n v="0"/>
    <n v="0"/>
    <n v="0"/>
    <n v="0"/>
    <n v="80.566084278846162"/>
    <n v="0"/>
    <n v="0"/>
  </r>
  <r>
    <d v="2020-07-01T00:00:00"/>
    <x v="3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3348"/>
    <n v="734.04899999999998"/>
    <n v="0"/>
    <n v="0"/>
    <n v="0"/>
    <n v="0"/>
    <n v="0"/>
    <n v="0"/>
    <n v="0"/>
    <n v="0"/>
    <n v="0"/>
    <n v="0"/>
    <n v="193.15384615384613"/>
    <n v="153.45000000000002"/>
    <n v="13.25"/>
    <n v="0"/>
    <n v="0"/>
    <n v="0"/>
    <n v="0"/>
    <n v="80.589268846153843"/>
    <n v="0"/>
    <n v="0"/>
  </r>
  <r>
    <d v="2020-07-01T00:00:00"/>
    <x v="3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3349"/>
    <n v="734.268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3350"/>
    <n v="734.487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3351"/>
    <n v="734.70675000000006"/>
    <n v="0"/>
    <n v="0"/>
    <n v="0"/>
    <n v="0"/>
    <n v="0"/>
    <n v="0"/>
    <n v="0"/>
    <n v="0"/>
    <n v="0"/>
    <n v="0"/>
    <n v="193.32692307692307"/>
    <n v="153.58750000000001"/>
    <n v="26.5"/>
    <n v="0"/>
    <n v="0"/>
    <n v="0"/>
    <n v="0"/>
    <n v="83.626160048076926"/>
    <n v="0"/>
    <n v="0"/>
  </r>
  <r>
    <d v="2020-07-01T00:00:00"/>
    <x v="3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3352"/>
    <n v="734.92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3353"/>
    <n v="735.14525000000003"/>
    <n v="0"/>
    <n v="0"/>
    <n v="0"/>
    <n v="0"/>
    <n v="0"/>
    <n v="0"/>
    <n v="0"/>
    <n v="0"/>
    <n v="0"/>
    <n v="0"/>
    <n v="193.44230769230771"/>
    <n v="153.6791666666667"/>
    <n v="26.5"/>
    <n v="0"/>
    <n v="0"/>
    <n v="0"/>
    <n v="0"/>
    <n v="83.67252918269233"/>
    <n v="0"/>
    <n v="0"/>
  </r>
  <r>
    <d v="2020-07-01T00:00:00"/>
    <x v="3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3354"/>
    <n v="735.364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3355"/>
    <n v="735.58375000000001"/>
    <n v="0"/>
    <n v="0"/>
    <n v="0"/>
    <n v="0"/>
    <n v="0"/>
    <n v="0"/>
    <n v="0"/>
    <n v="0"/>
    <n v="0"/>
    <n v="0"/>
    <n v="193.55769230769232"/>
    <n v="153.77083333333334"/>
    <n v="26.5"/>
    <n v="0"/>
    <n v="0"/>
    <n v="0"/>
    <n v="0"/>
    <n v="83.718898317307691"/>
    <n v="0"/>
    <n v="0"/>
  </r>
  <r>
    <d v="2020-07-01T00:00:00"/>
    <x v="3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3356"/>
    <n v="735.803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3357"/>
    <n v="736.02224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07-01T00:00:00"/>
    <x v="3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3358"/>
    <n v="736.24150000000009"/>
    <n v="0"/>
    <n v="0"/>
    <n v="0"/>
    <n v="0"/>
    <n v="0"/>
    <n v="0"/>
    <n v="0"/>
    <n v="0"/>
    <n v="0"/>
    <n v="0"/>
    <n v="193.73076923076925"/>
    <n v="153.90833333333333"/>
    <n v="26.5"/>
    <n v="0"/>
    <n v="0"/>
    <n v="0"/>
    <n v="0"/>
    <n v="83.788452019230775"/>
    <n v="0"/>
    <n v="0"/>
  </r>
  <r>
    <d v="2020-07-01T00:00:00"/>
    <x v="3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3359"/>
    <n v="736.460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3360"/>
    <n v="736.680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3361"/>
    <n v="736.8992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3362"/>
    <n v="737.11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07-01T00:00:00"/>
    <x v="3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3363"/>
    <n v="737.337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3364"/>
    <n v="737.557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3365"/>
    <n v="737.77625000000012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07-01T00:00:00"/>
    <x v="3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3366"/>
    <n v="737.995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07-01T00:00:00"/>
    <x v="3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3367"/>
    <n v="738.214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3368"/>
    <n v="738.43400000000008"/>
    <n v="0"/>
    <n v="0"/>
    <n v="0"/>
    <n v="0"/>
    <n v="0"/>
    <n v="0"/>
    <n v="0"/>
    <n v="0"/>
    <n v="0"/>
    <n v="0"/>
    <n v="194.30769230769232"/>
    <n v="154.3666666666667"/>
    <n v="26.5"/>
    <n v="0"/>
    <n v="0"/>
    <n v="0"/>
    <n v="0"/>
    <n v="84.020297692307707"/>
    <n v="0"/>
    <n v="0"/>
  </r>
  <r>
    <d v="2020-07-01T00:00:00"/>
    <x v="3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3369"/>
    <n v="738.65325000000007"/>
    <n v="0"/>
    <n v="0"/>
    <n v="0"/>
    <n v="0"/>
    <n v="0"/>
    <n v="0"/>
    <n v="0"/>
    <n v="0"/>
    <n v="0"/>
    <n v="0"/>
    <n v="194.36538461538461"/>
    <n v="154.41250000000002"/>
    <n v="26.5"/>
    <n v="0"/>
    <n v="0"/>
    <n v="0"/>
    <n v="0"/>
    <n v="84.043482259615402"/>
    <n v="0"/>
    <n v="0"/>
  </r>
  <r>
    <d v="2020-07-01T00:00:00"/>
    <x v="3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3370"/>
    <n v="738.87250000000006"/>
    <n v="0"/>
    <n v="0"/>
    <n v="0"/>
    <n v="0"/>
    <n v="0"/>
    <n v="0"/>
    <n v="0"/>
    <n v="0"/>
    <n v="0"/>
    <n v="0"/>
    <n v="226.82692307692309"/>
    <n v="154.45833333333334"/>
    <n v="26.5"/>
    <n v="0"/>
    <n v="0"/>
    <n v="0"/>
    <n v="0"/>
    <n v="91.323508173076945"/>
    <n v="0"/>
    <n v="0"/>
  </r>
  <r>
    <d v="2020-07-01T00:00:00"/>
    <x v="3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3371"/>
    <n v="739.091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3372"/>
    <n v="739.311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3373"/>
    <n v="739.53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3374"/>
    <n v="739.7495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3375"/>
    <n v="739.96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3376"/>
    <n v="740.18799999999999"/>
    <n v="0"/>
    <n v="0"/>
    <n v="0"/>
    <n v="0"/>
    <n v="0"/>
    <n v="0"/>
    <n v="0"/>
    <n v="0"/>
    <n v="0"/>
    <n v="0"/>
    <n v="379.79999999999995"/>
    <n v="154.73333333333335"/>
    <n v="13.25"/>
    <n v="0"/>
    <n v="0"/>
    <n v="0"/>
    <n v="0"/>
    <n v="122.67607750000001"/>
    <n v="0"/>
    <n v="0"/>
  </r>
  <r>
    <d v="2020-07-01T00:00:00"/>
    <x v="3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3377"/>
    <n v="740.40725000000009"/>
    <n v="0"/>
    <n v="0"/>
    <n v="0"/>
    <n v="0"/>
    <n v="0"/>
    <n v="0"/>
    <n v="0"/>
    <n v="0"/>
    <n v="0"/>
    <n v="0"/>
    <n v="379.91249999999997"/>
    <n v="154.7791666666667"/>
    <n v="13.25"/>
    <n v="0"/>
    <n v="0"/>
    <n v="0"/>
    <n v="0"/>
    <n v="122.71153624999999"/>
    <n v="0"/>
    <n v="0"/>
  </r>
  <r>
    <d v="2020-07-01T00:00:00"/>
    <x v="3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3378"/>
    <n v="740.626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3379"/>
    <n v="740.8457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7-01T00:00:00"/>
    <x v="3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3380"/>
    <n v="741.06500000000005"/>
    <n v="0"/>
    <n v="0"/>
    <n v="0"/>
    <n v="0"/>
    <n v="0"/>
    <n v="0"/>
    <n v="0"/>
    <n v="0"/>
    <n v="0"/>
    <n v="0"/>
    <n v="195"/>
    <n v="154.91666666666669"/>
    <n v="26.5"/>
    <n v="0"/>
    <n v="0"/>
    <n v="0"/>
    <n v="0"/>
    <n v="84.298512500000001"/>
    <n v="0"/>
    <n v="23.726666666666667"/>
  </r>
  <r>
    <d v="2020-07-01T00:00:00"/>
    <x v="3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3381"/>
    <n v="741.284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3382"/>
    <n v="741.50350000000003"/>
    <n v="0"/>
    <n v="0"/>
    <n v="0"/>
    <n v="0"/>
    <n v="0"/>
    <n v="0"/>
    <n v="0"/>
    <n v="0"/>
    <n v="0"/>
    <n v="0"/>
    <n v="195.11538461538461"/>
    <n v="155.00833333333333"/>
    <n v="26.5"/>
    <n v="0"/>
    <n v="0"/>
    <n v="0"/>
    <n v="0"/>
    <n v="84.34488163461539"/>
    <n v="0"/>
    <n v="23.726666666666667"/>
  </r>
  <r>
    <d v="2020-07-01T00:00:00"/>
    <x v="3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3383"/>
    <n v="741.722750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07-01T00:00:00"/>
    <x v="3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3384"/>
    <n v="741.942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7-01T00:00:00"/>
    <x v="3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3385"/>
    <n v="742.16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7-01T00:00:00"/>
    <x v="3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3386"/>
    <n v="742.380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3387"/>
    <n v="742.59975000000009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07-01T00:00:00"/>
    <x v="3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3388"/>
    <n v="742.81899999999996"/>
    <n v="0"/>
    <n v="0"/>
    <n v="0"/>
    <n v="0"/>
    <n v="0"/>
    <n v="0"/>
    <n v="0"/>
    <n v="0"/>
    <n v="0"/>
    <n v="0"/>
    <n v="228.03846153846152"/>
    <n v="155.28333333333333"/>
    <n v="26.5"/>
    <n v="0"/>
    <n v="0"/>
    <n v="0"/>
    <n v="0"/>
    <n v="91.77959096153846"/>
    <n v="0"/>
    <n v="0"/>
  </r>
  <r>
    <d v="2020-07-01T00:00:00"/>
    <x v="3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3389"/>
    <n v="743.038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3390"/>
    <n v="743.2574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07-01T00:00:00"/>
    <x v="3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3391"/>
    <n v="743.47675000000004"/>
    <n v="0"/>
    <n v="0"/>
    <n v="60"/>
    <n v="0"/>
    <n v="1666.67"/>
    <n v="0"/>
    <n v="0"/>
    <n v="0"/>
    <n v="0"/>
    <n v="0"/>
    <n v="195.63461538461539"/>
    <n v="155.42083333333335"/>
    <n v="26.5"/>
    <n v="0"/>
    <n v="0"/>
    <n v="0"/>
    <n v="0"/>
    <n v="471.24128924038467"/>
    <n v="102.98"/>
    <n v="0"/>
  </r>
  <r>
    <d v="2020-07-01T00:00:00"/>
    <x v="3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3392"/>
    <n v="743.69600000000014"/>
    <n v="0"/>
    <n v="0"/>
    <n v="0"/>
    <n v="0"/>
    <n v="0"/>
    <n v="0"/>
    <n v="0"/>
    <n v="0"/>
    <n v="0"/>
    <n v="0"/>
    <n v="195.69230769230768"/>
    <n v="155.4666666666667"/>
    <n v="26.5"/>
    <n v="0"/>
    <n v="0"/>
    <n v="0"/>
    <n v="0"/>
    <n v="84.576727307692309"/>
    <n v="0"/>
    <n v="0"/>
  </r>
  <r>
    <d v="2020-07-01T00:00:00"/>
    <x v="3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3393"/>
    <n v="743.91525000000001"/>
    <n v="0"/>
    <n v="0"/>
    <n v="0"/>
    <n v="0"/>
    <n v="0"/>
    <n v="0"/>
    <n v="0"/>
    <n v="0"/>
    <n v="0"/>
    <n v="0"/>
    <n v="195.75"/>
    <n v="155.51250000000002"/>
    <n v="26.5"/>
    <n v="0"/>
    <n v="0"/>
    <n v="0"/>
    <n v="0"/>
    <n v="84.599911875000018"/>
    <n v="0"/>
    <n v="0"/>
  </r>
  <r>
    <d v="2020-07-01T00:00:00"/>
    <x v="3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3394"/>
    <n v="744.134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7-01T00:00:00"/>
    <x v="3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3395"/>
    <n v="744.353749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7-01T00:00:00"/>
    <x v="3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3396"/>
    <n v="744.57300000000009"/>
    <n v="0"/>
    <n v="0"/>
    <n v="0"/>
    <n v="0"/>
    <n v="0"/>
    <n v="0"/>
    <n v="0"/>
    <n v="0"/>
    <n v="0"/>
    <n v="0"/>
    <n v="195.92307692307693"/>
    <n v="155.65"/>
    <n v="13.25"/>
    <n v="0"/>
    <n v="0"/>
    <n v="0"/>
    <n v="0"/>
    <n v="81.702128076923088"/>
    <n v="0"/>
    <n v="0"/>
  </r>
  <r>
    <d v="2020-07-01T00:00:00"/>
    <x v="3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3397"/>
    <n v="744.79224999999997"/>
    <n v="0"/>
    <n v="0"/>
    <n v="0"/>
    <n v="0"/>
    <n v="0"/>
    <n v="0"/>
    <n v="0"/>
    <n v="0"/>
    <n v="0"/>
    <n v="0"/>
    <n v="195.98076923076923"/>
    <n v="155.69583333333333"/>
    <n v="13.25"/>
    <n v="0"/>
    <n v="0"/>
    <n v="0"/>
    <n v="0"/>
    <n v="81.725312644230769"/>
    <n v="0"/>
    <n v="0"/>
  </r>
  <r>
    <d v="2020-07-01T00:00:00"/>
    <x v="3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3398"/>
    <n v="745.011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3399"/>
    <n v="745.230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3400"/>
    <n v="745.4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3401"/>
    <n v="745.66925000000003"/>
    <n v="0"/>
    <n v="0"/>
    <n v="60"/>
    <n v="0"/>
    <n v="807.91"/>
    <n v="0"/>
    <n v="0"/>
    <n v="0"/>
    <n v="0"/>
    <n v="0"/>
    <n v="196.21153846153848"/>
    <n v="155.87916666666669"/>
    <n v="26.5"/>
    <n v="0"/>
    <n v="0"/>
    <n v="0"/>
    <n v="0"/>
    <n v="279.15383291346154"/>
    <n v="101.08"/>
    <n v="0"/>
  </r>
  <r>
    <d v="2020-07-01T00:00:00"/>
    <x v="3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3402"/>
    <n v="745.88850000000002"/>
    <n v="0"/>
    <n v="0"/>
    <n v="30"/>
    <n v="0"/>
    <n v="0"/>
    <n v="0"/>
    <n v="0"/>
    <n v="0"/>
    <n v="0"/>
    <n v="0"/>
    <n v="196.26923076923075"/>
    <n v="155.92500000000001"/>
    <n v="26.5"/>
    <n v="0"/>
    <n v="0"/>
    <n v="0"/>
    <n v="0"/>
    <n v="91.527072980769233"/>
    <n v="99.18"/>
    <n v="0"/>
  </r>
  <r>
    <d v="2020-07-01T00:00:00"/>
    <x v="3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3403"/>
    <n v="746.10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3404"/>
    <n v="746.327"/>
    <n v="0"/>
    <n v="0"/>
    <n v="0"/>
    <n v="0"/>
    <n v="0"/>
    <n v="0"/>
    <n v="0"/>
    <n v="0"/>
    <n v="0"/>
    <n v="0"/>
    <n v="196.38461538461539"/>
    <n v="156.01666666666668"/>
    <n v="26.5"/>
    <n v="0"/>
    <n v="0"/>
    <n v="0"/>
    <n v="0"/>
    <n v="84.854942115384617"/>
    <n v="0"/>
    <n v="0"/>
  </r>
  <r>
    <d v="2020-07-01T00:00:00"/>
    <x v="3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3405"/>
    <n v="746.546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07-01T00:00:00"/>
    <x v="3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3406"/>
    <n v="746.765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3407"/>
    <n v="746.984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3408"/>
    <n v="747.204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3409"/>
    <n v="747.42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3410"/>
    <n v="747.64250000000004"/>
    <n v="0"/>
    <n v="0"/>
    <n v="0"/>
    <n v="0"/>
    <n v="0"/>
    <n v="0"/>
    <n v="0"/>
    <n v="0"/>
    <n v="0"/>
    <n v="0"/>
    <n v="196.73076923076923"/>
    <n v="156.29166666666669"/>
    <n v="13.25"/>
    <n v="0"/>
    <n v="0"/>
    <n v="0"/>
    <n v="0"/>
    <n v="82.026712019230771"/>
    <n v="52.359249999999996"/>
    <n v="0"/>
  </r>
  <r>
    <d v="2020-07-01T00:00:00"/>
    <x v="3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3411"/>
    <n v="747.86175000000003"/>
    <n v="0"/>
    <n v="0"/>
    <n v="0"/>
    <n v="0"/>
    <n v="0"/>
    <n v="0"/>
    <n v="0"/>
    <n v="0"/>
    <n v="0"/>
    <n v="0"/>
    <n v="196.78846153846155"/>
    <n v="156.33750000000001"/>
    <n v="13.25"/>
    <n v="0"/>
    <n v="0"/>
    <n v="0"/>
    <n v="0"/>
    <n v="82.049896586538466"/>
    <n v="52.359249999999996"/>
    <n v="0"/>
  </r>
  <r>
    <d v="2020-07-01T00:00:00"/>
    <x v="3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3412"/>
    <n v="748.081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3413"/>
    <n v="748.30025000000001"/>
    <n v="0"/>
    <n v="0"/>
    <n v="0"/>
    <n v="0"/>
    <n v="0"/>
    <n v="0"/>
    <n v="0"/>
    <n v="0"/>
    <n v="0"/>
    <n v="0"/>
    <n v="307.17"/>
    <n v="156.4291666666667"/>
    <n v="26.5"/>
    <n v="0"/>
    <n v="0"/>
    <n v="0"/>
    <n v="0"/>
    <n v="109.75770837500002"/>
    <n v="0"/>
    <n v="0"/>
  </r>
  <r>
    <d v="2020-07-01T00:00:00"/>
    <x v="3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3414"/>
    <n v="748.519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07-01T00:00:00"/>
    <x v="3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3415"/>
    <n v="748.738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3416"/>
    <n v="748.958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07-01T00:00:00"/>
    <x v="3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3417"/>
    <n v="749.177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3418"/>
    <n v="749.39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3419"/>
    <n v="749.615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3420"/>
    <n v="749.835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07-01T00:00:00"/>
    <x v="3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3421"/>
    <n v="750.05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3422"/>
    <n v="750.27350000000001"/>
    <n v="0"/>
    <n v="0"/>
    <n v="0"/>
    <n v="0"/>
    <n v="0"/>
    <n v="0"/>
    <n v="0"/>
    <n v="0"/>
    <n v="0"/>
    <n v="0"/>
    <n v="197.42307692307693"/>
    <n v="156.8416666666667"/>
    <n v="26.5"/>
    <n v="0"/>
    <n v="0"/>
    <n v="0"/>
    <n v="0"/>
    <n v="85.272264326923079"/>
    <n v="0"/>
    <n v="0"/>
  </r>
  <r>
    <d v="2020-07-01T00:00:00"/>
    <x v="3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3423"/>
    <n v="750.492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3424"/>
    <n v="750.711999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07-01T00:00:00"/>
    <x v="3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3425"/>
    <n v="750.93125000000009"/>
    <n v="0"/>
    <n v="0"/>
    <n v="0"/>
    <n v="0"/>
    <n v="0"/>
    <n v="0"/>
    <n v="0"/>
    <n v="0"/>
    <n v="0"/>
    <n v="0"/>
    <n v="197.59615384615384"/>
    <n v="156.97916666666669"/>
    <n v="26.5"/>
    <n v="0"/>
    <n v="0"/>
    <n v="0"/>
    <n v="0"/>
    <n v="85.341818028846163"/>
    <n v="0"/>
    <n v="0"/>
  </r>
  <r>
    <d v="2020-07-01T00:00:00"/>
    <x v="3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3426"/>
    <n v="751.15049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7-01T00:00:00"/>
    <x v="3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3427"/>
    <n v="751.36975000000007"/>
    <n v="0"/>
    <n v="0"/>
    <n v="0"/>
    <n v="0"/>
    <n v="0"/>
    <n v="0"/>
    <n v="0"/>
    <n v="0"/>
    <n v="0"/>
    <n v="0"/>
    <n v="197.71153846153848"/>
    <n v="157.07083333333333"/>
    <n v="26.5"/>
    <n v="0"/>
    <n v="0"/>
    <n v="0"/>
    <n v="0"/>
    <n v="85.388187163461538"/>
    <n v="0"/>
    <n v="0"/>
  </r>
  <r>
    <d v="2020-07-01T00:00:00"/>
    <x v="3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3428"/>
    <n v="751.589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3429"/>
    <n v="751.808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3430"/>
    <n v="752.02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3431"/>
    <n v="752.24675000000002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07-01T00:00:00"/>
    <x v="3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3432"/>
    <n v="752.466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3433"/>
    <n v="752.68525"/>
    <n v="0"/>
    <n v="0"/>
    <n v="0"/>
    <n v="0"/>
    <n v="0"/>
    <n v="0"/>
    <n v="0"/>
    <n v="0"/>
    <n v="0"/>
    <n v="0"/>
    <n v="198.05769230769229"/>
    <n v="157.34583333333333"/>
    <n v="26.5"/>
    <n v="0"/>
    <n v="0"/>
    <n v="0"/>
    <n v="0"/>
    <n v="85.527294567307692"/>
    <n v="0"/>
    <n v="0"/>
  </r>
  <r>
    <d v="2020-07-01T00:00:00"/>
    <x v="3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3434"/>
    <n v="752.904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07-01T00:00:00"/>
    <x v="3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3435"/>
    <n v="753.123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07-01T00:00:00"/>
    <x v="3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3436"/>
    <n v="753.34299999999996"/>
    <n v="0"/>
    <n v="0"/>
    <n v="0"/>
    <n v="0"/>
    <n v="0"/>
    <n v="0"/>
    <n v="0"/>
    <n v="0"/>
    <n v="0"/>
    <n v="0"/>
    <n v="231.26923076923077"/>
    <n v="157.48333333333335"/>
    <n v="26.5"/>
    <n v="0"/>
    <n v="0"/>
    <n v="0"/>
    <n v="0"/>
    <n v="92.995811730769233"/>
    <n v="0"/>
    <n v="0"/>
  </r>
  <r>
    <d v="2020-07-01T00:00:00"/>
    <x v="3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3437"/>
    <n v="753.56225000000006"/>
    <n v="0"/>
    <n v="0"/>
    <n v="0"/>
    <n v="0"/>
    <n v="0"/>
    <n v="0"/>
    <n v="0"/>
    <n v="0"/>
    <n v="0"/>
    <n v="0"/>
    <n v="198.28846153846155"/>
    <n v="157.5291666666667"/>
    <n v="26.5"/>
    <n v="0"/>
    <n v="0"/>
    <n v="0"/>
    <n v="0"/>
    <n v="85.620032836538471"/>
    <n v="0"/>
    <n v="0"/>
  </r>
  <r>
    <d v="2020-07-01T00:00:00"/>
    <x v="3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3438"/>
    <n v="753.78150000000005"/>
    <n v="0"/>
    <n v="0"/>
    <n v="60"/>
    <n v="0"/>
    <n v="0"/>
    <n v="0"/>
    <n v="0"/>
    <n v="0"/>
    <n v="0"/>
    <n v="0"/>
    <n v="198.34615384615384"/>
    <n v="157.57500000000002"/>
    <n v="26.5"/>
    <n v="0"/>
    <n v="0"/>
    <n v="0"/>
    <n v="0"/>
    <n v="99.080217403846163"/>
    <n v="107.16"/>
    <n v="0"/>
  </r>
  <r>
    <d v="2020-07-01T00:00:00"/>
    <x v="3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3439"/>
    <n v="754.00075000000004"/>
    <n v="0"/>
    <n v="0"/>
    <n v="0"/>
    <n v="0"/>
    <n v="0"/>
    <n v="0"/>
    <n v="0"/>
    <n v="0"/>
    <n v="0"/>
    <n v="0"/>
    <n v="198.40384615384616"/>
    <n v="157.62083333333334"/>
    <n v="26.5"/>
    <n v="0"/>
    <n v="0"/>
    <n v="0"/>
    <n v="0"/>
    <n v="85.666401971153846"/>
    <n v="0"/>
    <n v="18.853333333333335"/>
  </r>
  <r>
    <d v="2020-07-01T00:00:00"/>
    <x v="3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3440"/>
    <n v="754.22"/>
    <n v="0"/>
    <n v="0"/>
    <n v="0"/>
    <n v="0"/>
    <n v="0"/>
    <n v="0"/>
    <n v="0"/>
    <n v="0"/>
    <n v="0"/>
    <n v="0"/>
    <n v="198.46153846153848"/>
    <n v="157.66666666666669"/>
    <n v="26.5"/>
    <n v="0"/>
    <n v="0"/>
    <n v="0"/>
    <n v="0"/>
    <n v="85.689586538461555"/>
    <n v="0"/>
    <n v="18.853333333333335"/>
  </r>
  <r>
    <d v="2020-07-01T00:00:00"/>
    <x v="3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3441"/>
    <n v="754.43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7-01T00:00:00"/>
    <x v="3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3442"/>
    <n v="754.658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07-01T00:00:00"/>
    <x v="3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3443"/>
    <n v="754.877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7-01T00:00:00"/>
    <x v="3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3444"/>
    <n v="755.096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7-01T00:00:00"/>
    <x v="3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3445"/>
    <n v="755.31625000000008"/>
    <n v="0"/>
    <n v="0"/>
    <n v="0"/>
    <n v="0"/>
    <n v="0"/>
    <n v="0"/>
    <n v="0"/>
    <n v="0"/>
    <n v="0"/>
    <n v="0"/>
    <n v="198.75"/>
    <n v="157.89583333333334"/>
    <n v="26.5"/>
    <n v="0"/>
    <n v="0"/>
    <n v="0"/>
    <n v="0"/>
    <n v="85.805509375000014"/>
    <n v="0"/>
    <n v="18.853333333333335"/>
  </r>
  <r>
    <d v="2020-07-01T00:00:00"/>
    <x v="3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3446"/>
    <n v="755.53550000000007"/>
    <n v="0"/>
    <n v="875"/>
    <n v="60"/>
    <n v="0"/>
    <n v="0"/>
    <n v="0"/>
    <n v="0"/>
    <n v="0"/>
    <n v="0"/>
    <n v="0"/>
    <n v="198.80769230769229"/>
    <n v="157.94166666666669"/>
    <n v="26.5"/>
    <n v="0"/>
    <n v="0"/>
    <n v="0"/>
    <n v="0"/>
    <n v="295.22194394230769"/>
    <n v="116.47"/>
    <n v="18.853333333333335"/>
  </r>
  <r>
    <d v="2020-07-01T00:00:00"/>
    <x v="3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3447"/>
    <n v="755.75475000000006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07-01T00:00:00"/>
    <x v="3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3448"/>
    <n v="755.97399999999993"/>
    <n v="0"/>
    <n v="0"/>
    <n v="0"/>
    <n v="0"/>
    <n v="0"/>
    <n v="0"/>
    <n v="0"/>
    <n v="0"/>
    <n v="0"/>
    <n v="0"/>
    <n v="198.92307692307691"/>
    <n v="158.03333333333333"/>
    <n v="26.5"/>
    <n v="0"/>
    <n v="0"/>
    <n v="0"/>
    <n v="0"/>
    <n v="85.87506307692307"/>
    <n v="0"/>
    <n v="18.853333333333335"/>
  </r>
  <r>
    <d v="2020-07-01T00:00:00"/>
    <x v="3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3449"/>
    <n v="756.19325000000003"/>
    <n v="0"/>
    <n v="0"/>
    <n v="60"/>
    <n v="0"/>
    <n v="0"/>
    <n v="0"/>
    <n v="0"/>
    <n v="0"/>
    <n v="0"/>
    <n v="0"/>
    <n v="198.98076923076923"/>
    <n v="158.07916666666668"/>
    <n v="26.5"/>
    <n v="0"/>
    <n v="0"/>
    <n v="0"/>
    <n v="0"/>
    <n v="99.335247644230776"/>
    <n v="78.09"/>
    <n v="18.853333333333335"/>
  </r>
  <r>
    <d v="2020-07-01T00:00:00"/>
    <x v="3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3450"/>
    <n v="756.412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3451"/>
    <n v="756.63175000000001"/>
    <n v="0"/>
    <n v="0"/>
    <n v="0"/>
    <n v="0"/>
    <n v="0"/>
    <n v="0"/>
    <n v="0"/>
    <n v="0"/>
    <n v="0"/>
    <n v="0"/>
    <n v="199.09615384615384"/>
    <n v="158.17083333333335"/>
    <n v="26.5"/>
    <n v="0"/>
    <n v="0"/>
    <n v="0"/>
    <n v="0"/>
    <n v="85.944616778846154"/>
    <n v="0"/>
    <n v="0"/>
  </r>
  <r>
    <d v="2020-07-01T00:00:00"/>
    <x v="3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3452"/>
    <n v="756.851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3453"/>
    <n v="757.070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07-01T00:00:00"/>
    <x v="3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3454"/>
    <n v="757.289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3455"/>
    <n v="757.508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3456"/>
    <n v="757.72800000000007"/>
    <n v="0"/>
    <n v="0"/>
    <n v="0"/>
    <n v="0"/>
    <n v="0"/>
    <n v="0"/>
    <n v="0"/>
    <n v="0"/>
    <n v="0"/>
    <n v="0"/>
    <n v="199.38461538461539"/>
    <n v="158.4"/>
    <n v="26.5"/>
    <n v="0"/>
    <n v="0"/>
    <n v="0"/>
    <n v="0"/>
    <n v="86.060539615384627"/>
    <n v="0"/>
    <n v="0"/>
  </r>
  <r>
    <d v="2020-07-01T00:00:00"/>
    <x v="3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3457"/>
    <n v="757.94725000000005"/>
    <n v="0"/>
    <n v="0"/>
    <n v="0"/>
    <n v="0"/>
    <n v="0"/>
    <n v="0"/>
    <n v="0"/>
    <n v="0"/>
    <n v="0"/>
    <n v="0"/>
    <n v="199.44230769230771"/>
    <n v="158.44583333333333"/>
    <n v="26.5"/>
    <n v="0"/>
    <n v="0"/>
    <n v="0"/>
    <n v="0"/>
    <n v="86.083724182692322"/>
    <n v="0"/>
    <n v="0"/>
  </r>
  <r>
    <d v="2020-07-01T00:00:00"/>
    <x v="3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3458"/>
    <n v="758.16650000000004"/>
    <n v="0"/>
    <n v="0"/>
    <n v="0"/>
    <n v="0"/>
    <n v="0"/>
    <n v="0"/>
    <n v="0"/>
    <n v="0"/>
    <n v="0"/>
    <n v="0"/>
    <n v="199.49999999999997"/>
    <n v="158.4916666666667"/>
    <n v="26.5"/>
    <n v="0"/>
    <n v="0"/>
    <n v="0"/>
    <n v="0"/>
    <n v="86.106908750000002"/>
    <n v="0"/>
    <n v="0"/>
  </r>
  <r>
    <d v="2020-07-01T00:00:00"/>
    <x v="3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3459"/>
    <n v="758.385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3460"/>
    <n v="758.605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3461"/>
    <n v="758.8242500000001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07-01T00:00:00"/>
    <x v="3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3462"/>
    <n v="759.04349999999999"/>
    <n v="0"/>
    <n v="425"/>
    <n v="60"/>
    <n v="0"/>
    <n v="0"/>
    <n v="0"/>
    <n v="0"/>
    <n v="0"/>
    <n v="0"/>
    <n v="0"/>
    <n v="199.73076923076923"/>
    <n v="158.67500000000001"/>
    <n v="26.5"/>
    <n v="0"/>
    <n v="0"/>
    <n v="0"/>
    <n v="0"/>
    <n v="194.81539701923077"/>
    <n v="79.040000000000006"/>
    <n v="0"/>
  </r>
  <r>
    <d v="2020-07-01T00:00:00"/>
    <x v="3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3463"/>
    <n v="759.2627500000001"/>
    <n v="0"/>
    <n v="0"/>
    <n v="0"/>
    <n v="0"/>
    <n v="0"/>
    <n v="0"/>
    <n v="0"/>
    <n v="0"/>
    <n v="0"/>
    <n v="0"/>
    <n v="199.78846153846155"/>
    <n v="158.72083333333333"/>
    <n v="26.5"/>
    <n v="0"/>
    <n v="0"/>
    <n v="0"/>
    <n v="0"/>
    <n v="86.222831586538462"/>
    <n v="0"/>
    <n v="0"/>
  </r>
  <r>
    <d v="2020-07-01T00:00:00"/>
    <x v="3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3464"/>
    <n v="759.48199999999997"/>
    <n v="0"/>
    <n v="0"/>
    <n v="0"/>
    <n v="0"/>
    <n v="0"/>
    <n v="0"/>
    <n v="0"/>
    <n v="0"/>
    <n v="0"/>
    <n v="0"/>
    <n v="199.84615384615384"/>
    <n v="158.76666666666668"/>
    <n v="26.5"/>
    <n v="0"/>
    <n v="0"/>
    <n v="0"/>
    <n v="0"/>
    <n v="86.246016153846156"/>
    <n v="0"/>
    <n v="2.1733333333333333"/>
  </r>
  <r>
    <d v="2020-07-01T00:00:00"/>
    <x v="3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3465"/>
    <n v="759.701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3466"/>
    <n v="759.920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3467"/>
    <n v="760.139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3468"/>
    <n v="760.359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3469"/>
    <n v="760.578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3470"/>
    <n v="760.79750000000001"/>
    <n v="0"/>
    <n v="0"/>
    <n v="15"/>
    <n v="0"/>
    <n v="0"/>
    <n v="0"/>
    <n v="0"/>
    <n v="0"/>
    <n v="0"/>
    <n v="0"/>
    <n v="200.19230769230771"/>
    <n v="159.04166666666669"/>
    <n v="13.25"/>
    <n v="0"/>
    <n v="0"/>
    <n v="0"/>
    <n v="0"/>
    <n v="86.777036057692314"/>
    <n v="40.564999999999998"/>
    <n v="0"/>
  </r>
  <r>
    <d v="2020-07-01T00:00:00"/>
    <x v="3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3471"/>
    <n v="761.01675"/>
    <n v="0"/>
    <n v="0"/>
    <n v="15"/>
    <n v="0"/>
    <n v="0"/>
    <n v="0"/>
    <n v="0"/>
    <n v="0"/>
    <n v="0"/>
    <n v="0"/>
    <n v="200.25000000000003"/>
    <n v="159.08750000000001"/>
    <n v="13.25"/>
    <n v="0"/>
    <n v="0"/>
    <n v="0"/>
    <n v="0"/>
    <n v="86.800220625000009"/>
    <n v="40.564999999999998"/>
    <n v="0"/>
  </r>
  <r>
    <d v="2020-07-01T00:00:00"/>
    <x v="3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3472"/>
    <n v="761.236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3473"/>
    <n v="761.455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3474"/>
    <n v="761.674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3475"/>
    <n v="761.89375000000007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7-01T00:00:00"/>
    <x v="3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3476"/>
    <n v="762.11300000000006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7-01T00:00:00"/>
    <x v="3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3477"/>
    <n v="762.33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3478"/>
    <n v="762.551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3479"/>
    <n v="762.770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3480"/>
    <n v="762.99"/>
    <n v="0"/>
    <n v="0"/>
    <n v="0"/>
    <n v="0"/>
    <n v="0"/>
    <n v="0"/>
    <n v="0"/>
    <n v="0"/>
    <n v="0"/>
    <n v="0"/>
    <n v="234.23076923076923"/>
    <n v="159.5"/>
    <n v="26.5"/>
    <n v="0"/>
    <n v="0"/>
    <n v="0"/>
    <n v="0"/>
    <n v="94.110680769230768"/>
    <n v="0"/>
    <n v="0"/>
  </r>
  <r>
    <d v="2020-07-01T00:00:00"/>
    <x v="3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3481"/>
    <n v="763.209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3482"/>
    <n v="763.42849999999999"/>
    <n v="0"/>
    <n v="0"/>
    <n v="0"/>
    <n v="0"/>
    <n v="0"/>
    <n v="0"/>
    <n v="0"/>
    <n v="0"/>
    <n v="0"/>
    <n v="0"/>
    <n v="200.88461538461539"/>
    <n v="159.5916666666667"/>
    <n v="26.5"/>
    <n v="0"/>
    <n v="0"/>
    <n v="0"/>
    <n v="0"/>
    <n v="86.663338365384618"/>
    <n v="0"/>
    <n v="0"/>
  </r>
  <r>
    <d v="2020-07-01T00:00:00"/>
    <x v="3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3483"/>
    <n v="763.647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07-01T00:00:00"/>
    <x v="3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3484"/>
    <n v="763.86700000000008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07-01T00:00:00"/>
    <x v="3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3485"/>
    <n v="764.08625000000006"/>
    <n v="0"/>
    <n v="0"/>
    <n v="0"/>
    <n v="0"/>
    <n v="0"/>
    <n v="0"/>
    <n v="0"/>
    <n v="0"/>
    <n v="0"/>
    <n v="0"/>
    <n v="201.05769230769232"/>
    <n v="159.72916666666669"/>
    <n v="26.5"/>
    <n v="0"/>
    <n v="0"/>
    <n v="0"/>
    <n v="0"/>
    <n v="86.732892067307702"/>
    <n v="0"/>
    <n v="0"/>
  </r>
  <r>
    <d v="2020-07-01T00:00:00"/>
    <x v="3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3486"/>
    <n v="764.30549999999994"/>
    <n v="0"/>
    <n v="0"/>
    <n v="0"/>
    <n v="0"/>
    <n v="0"/>
    <n v="0"/>
    <n v="0"/>
    <n v="0"/>
    <n v="0"/>
    <n v="0"/>
    <n v="201.11538461538458"/>
    <n v="159.77500000000001"/>
    <n v="26.5"/>
    <n v="0"/>
    <n v="0"/>
    <n v="0"/>
    <n v="0"/>
    <n v="86.756076634615383"/>
    <n v="0"/>
    <n v="0"/>
  </r>
  <r>
    <d v="2020-07-01T00:00:00"/>
    <x v="3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3487"/>
    <n v="764.524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3488"/>
    <n v="764.744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3489"/>
    <n v="764.963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3490"/>
    <n v="765.182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3491"/>
    <n v="765.401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3492"/>
    <n v="765.620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07-01T00:00:00"/>
    <x v="3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3493"/>
    <n v="765.84025000000008"/>
    <n v="0"/>
    <n v="0"/>
    <n v="0"/>
    <n v="0"/>
    <n v="0"/>
    <n v="0"/>
    <n v="0"/>
    <n v="0"/>
    <n v="0"/>
    <n v="0"/>
    <n v="201.51923076923077"/>
    <n v="160.09583333333333"/>
    <n v="26.5"/>
    <n v="0"/>
    <n v="0"/>
    <n v="0"/>
    <n v="0"/>
    <n v="86.918368605769246"/>
    <n v="0"/>
    <n v="0"/>
  </r>
  <r>
    <d v="2020-07-01T00:00:00"/>
    <x v="3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3494"/>
    <n v="766.059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3495"/>
    <n v="766.278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3496"/>
    <n v="766.498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3497"/>
    <n v="766.717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3498"/>
    <n v="766.93650000000002"/>
    <n v="0"/>
    <n v="0"/>
    <n v="0"/>
    <n v="0"/>
    <n v="0"/>
    <n v="0"/>
    <n v="0"/>
    <n v="0"/>
    <n v="0"/>
    <n v="0"/>
    <n v="201.80769230769232"/>
    <n v="160.32500000000002"/>
    <n v="26.5"/>
    <n v="0"/>
    <n v="0"/>
    <n v="0"/>
    <n v="0"/>
    <n v="87.034291442307691"/>
    <n v="0"/>
    <n v="0"/>
  </r>
  <r>
    <d v="2020-07-01T00:00:00"/>
    <x v="3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3499"/>
    <n v="767.1557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3500"/>
    <n v="767.375"/>
    <n v="0"/>
    <n v="0"/>
    <n v="0"/>
    <n v="0"/>
    <n v="0"/>
    <n v="0"/>
    <n v="0"/>
    <n v="0"/>
    <n v="0"/>
    <n v="0"/>
    <n v="201.92307692307691"/>
    <n v="160.41666666666669"/>
    <n v="26.5"/>
    <n v="0"/>
    <n v="0"/>
    <n v="0"/>
    <n v="0"/>
    <n v="87.08066057692308"/>
    <n v="0"/>
    <n v="0"/>
  </r>
  <r>
    <d v="2020-07-01T00:00:00"/>
    <x v="3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3501"/>
    <n v="767.594249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07-01T00:00:00"/>
    <x v="3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3502"/>
    <n v="767.813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3503"/>
    <n v="768.032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3504"/>
    <n v="768.2519999999999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07-01T00:00:00"/>
    <x v="3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3505"/>
    <n v="768.471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3506"/>
    <n v="768.69050000000004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07-01T00:00:00"/>
    <x v="3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3507"/>
    <n v="768.909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3508"/>
    <n v="769.129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3509"/>
    <n v="769.34825000000001"/>
    <n v="0"/>
    <n v="0"/>
    <n v="30"/>
    <n v="0"/>
    <n v="425"/>
    <n v="0"/>
    <n v="0"/>
    <n v="0"/>
    <n v="0"/>
    <n v="0"/>
    <n v="202.44230769230771"/>
    <n v="160.82916666666668"/>
    <n v="26.5"/>
    <n v="0"/>
    <n v="0"/>
    <n v="0"/>
    <n v="0"/>
    <n v="189.18657168269232"/>
    <n v="79.040000000000006"/>
    <n v="0"/>
  </r>
  <r>
    <d v="2020-07-01T00:00:00"/>
    <x v="3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3510"/>
    <n v="769.567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7-01T00:00:00"/>
    <x v="3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3511"/>
    <n v="769.78675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7-01T00:00:00"/>
    <x v="3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3512"/>
    <n v="770.006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3513"/>
    <n v="770.225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3514"/>
    <n v="770.444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3515"/>
    <n v="770.6637499999999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7-01T00:00:00"/>
    <x v="3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3516"/>
    <n v="770.88300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7-01T00:00:00"/>
    <x v="3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3517"/>
    <n v="771.10225000000014"/>
    <n v="0"/>
    <n v="0"/>
    <n v="0"/>
    <n v="0"/>
    <n v="0"/>
    <n v="0"/>
    <n v="0"/>
    <n v="0"/>
    <n v="0"/>
    <n v="0"/>
    <n v="202.90384615384613"/>
    <n v="161.19583333333333"/>
    <n v="26.5"/>
    <n v="0"/>
    <n v="0"/>
    <n v="0"/>
    <n v="0"/>
    <n v="87.474798221153847"/>
    <n v="0"/>
    <n v="0"/>
  </r>
  <r>
    <d v="2020-07-01T00:00:00"/>
    <x v="3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3518"/>
    <n v="771.321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3519"/>
    <n v="771.54075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07-01T00:00:00"/>
    <x v="3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3520"/>
    <n v="771.7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3521"/>
    <n v="771.979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3522"/>
    <n v="772.198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3523"/>
    <n v="772.417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3524"/>
    <n v="772.63700000000006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07-01T00:00:00"/>
    <x v="3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3525"/>
    <n v="772.85625000000005"/>
    <n v="0"/>
    <n v="0"/>
    <n v="0"/>
    <n v="0"/>
    <n v="0"/>
    <n v="0"/>
    <n v="0"/>
    <n v="0"/>
    <n v="0"/>
    <n v="0"/>
    <n v="203.36538461538461"/>
    <n v="161.5625"/>
    <n v="26.5"/>
    <n v="0"/>
    <n v="0"/>
    <n v="0"/>
    <n v="0"/>
    <n v="87.66027475961539"/>
    <n v="0"/>
    <n v="0"/>
  </r>
  <r>
    <d v="2020-07-01T00:00:00"/>
    <x v="3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3526"/>
    <n v="773.07550000000003"/>
    <n v="0"/>
    <n v="0"/>
    <n v="0"/>
    <n v="0"/>
    <n v="0"/>
    <n v="0"/>
    <n v="0"/>
    <n v="0"/>
    <n v="0"/>
    <n v="0"/>
    <n v="203.42307692307693"/>
    <n v="161.60833333333335"/>
    <n v="26.5"/>
    <n v="0"/>
    <n v="0"/>
    <n v="0"/>
    <n v="0"/>
    <n v="87.683459326923085"/>
    <n v="0"/>
    <n v="0"/>
  </r>
  <r>
    <d v="2020-07-01T00:00:00"/>
    <x v="3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3527"/>
    <n v="773.294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3528"/>
    <n v="773.51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3529"/>
    <n v="773.73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3530"/>
    <n v="773.9525000000001"/>
    <n v="0"/>
    <n v="0"/>
    <n v="0"/>
    <n v="0"/>
    <n v="0"/>
    <n v="0"/>
    <n v="0"/>
    <n v="0"/>
    <n v="0"/>
    <n v="0"/>
    <n v="203.65384615384613"/>
    <n v="161.79166666666669"/>
    <n v="26.5"/>
    <n v="0"/>
    <n v="0"/>
    <n v="0"/>
    <n v="0"/>
    <n v="87.77619759615385"/>
    <n v="0"/>
    <n v="0"/>
  </r>
  <r>
    <d v="2020-07-01T00:00:00"/>
    <x v="3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3531"/>
    <n v="774.1717499999999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07-01T00:00:00"/>
    <x v="3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3532"/>
    <n v="774.391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3533"/>
    <n v="774.61025000000006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07-01T00:00:00"/>
    <x v="3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3534"/>
    <n v="774.82950000000005"/>
    <n v="0"/>
    <n v="0"/>
    <n v="0"/>
    <n v="0"/>
    <n v="0"/>
    <n v="0"/>
    <n v="0"/>
    <n v="0"/>
    <n v="0"/>
    <n v="0"/>
    <n v="203.88461538461539"/>
    <n v="161.97500000000002"/>
    <n v="26.5"/>
    <n v="0"/>
    <n v="0"/>
    <n v="0"/>
    <n v="0"/>
    <n v="87.868935865384614"/>
    <n v="0"/>
    <n v="0"/>
  </r>
  <r>
    <d v="2020-07-01T00:00:00"/>
    <x v="3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3535"/>
    <n v="775.048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3536"/>
    <n v="775.26800000000003"/>
    <n v="0"/>
    <n v="0"/>
    <n v="0"/>
    <n v="0"/>
    <n v="0"/>
    <n v="0"/>
    <n v="0"/>
    <n v="0"/>
    <n v="0"/>
    <n v="0"/>
    <n v="204"/>
    <n v="162.06666666666669"/>
    <n v="26.5"/>
    <n v="0"/>
    <n v="0"/>
    <n v="0"/>
    <n v="0"/>
    <n v="87.915305000000018"/>
    <n v="0"/>
    <n v="0"/>
  </r>
  <r>
    <d v="2020-07-01T00:00:00"/>
    <x v="3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3537"/>
    <n v="775.48725000000002"/>
    <n v="0"/>
    <n v="0"/>
    <n v="0"/>
    <n v="0"/>
    <n v="0"/>
    <n v="0"/>
    <n v="0"/>
    <n v="0"/>
    <n v="0"/>
    <n v="0"/>
    <n v="204.05769230769232"/>
    <n v="162.11250000000001"/>
    <n v="26.5"/>
    <n v="0"/>
    <n v="0"/>
    <n v="0"/>
    <n v="0"/>
    <n v="87.938489567307698"/>
    <n v="0"/>
    <n v="0"/>
  </r>
  <r>
    <d v="2020-07-01T00:00:00"/>
    <x v="3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3538"/>
    <n v="775.70650000000001"/>
    <n v="0"/>
    <n v="0"/>
    <n v="0"/>
    <n v="0"/>
    <n v="0"/>
    <n v="0"/>
    <n v="0"/>
    <n v="0"/>
    <n v="0"/>
    <n v="0"/>
    <n v="204.11538461538461"/>
    <n v="162.15833333333333"/>
    <n v="26.5"/>
    <n v="0"/>
    <n v="0"/>
    <n v="0"/>
    <n v="0"/>
    <n v="87.961674134615393"/>
    <n v="0"/>
    <n v="0"/>
  </r>
  <r>
    <d v="2020-07-01T00:00:00"/>
    <x v="3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3539"/>
    <n v="775.925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3540"/>
    <n v="776.144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3541"/>
    <n v="776.364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3542"/>
    <n v="776.583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3543"/>
    <n v="776.802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3544"/>
    <n v="777.022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3545"/>
    <n v="777.241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3546"/>
    <n v="777.460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3547"/>
    <n v="777.67975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07-01T00:00:00"/>
    <x v="3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3548"/>
    <n v="777.89900000000011"/>
    <n v="0"/>
    <n v="0"/>
    <n v="0"/>
    <n v="0"/>
    <n v="0"/>
    <n v="0"/>
    <n v="0"/>
    <n v="0"/>
    <n v="0"/>
    <n v="0"/>
    <n v="204.69230769230768"/>
    <n v="162.6166666666667"/>
    <n v="26.5"/>
    <n v="0"/>
    <n v="0"/>
    <n v="0"/>
    <n v="0"/>
    <n v="88.193519807692326"/>
    <n v="0"/>
    <n v="0"/>
  </r>
  <r>
    <d v="2020-07-01T00:00:00"/>
    <x v="3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3549"/>
    <n v="778.11824999999999"/>
    <n v="0"/>
    <n v="0"/>
    <n v="0"/>
    <n v="0"/>
    <n v="0"/>
    <n v="0"/>
    <n v="0"/>
    <n v="0"/>
    <n v="0"/>
    <n v="0"/>
    <n v="204.75"/>
    <n v="162.66250000000002"/>
    <n v="26.5"/>
    <n v="0"/>
    <n v="0"/>
    <n v="0"/>
    <n v="0"/>
    <n v="88.216704375000006"/>
    <n v="0"/>
    <n v="0"/>
  </r>
  <r>
    <d v="2020-07-01T00:00:00"/>
    <x v="3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3550"/>
    <n v="778.33750000000009"/>
    <n v="0"/>
    <n v="0"/>
    <n v="0"/>
    <n v="0"/>
    <n v="0"/>
    <n v="0"/>
    <n v="0"/>
    <n v="0"/>
    <n v="0"/>
    <n v="0"/>
    <n v="204.80769230769232"/>
    <n v="162.70833333333334"/>
    <n v="26.5"/>
    <n v="0"/>
    <n v="0"/>
    <n v="0"/>
    <n v="0"/>
    <n v="88.239888942307701"/>
    <n v="0"/>
    <n v="0"/>
  </r>
  <r>
    <d v="2020-07-01T00:00:00"/>
    <x v="3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3551"/>
    <n v="778.556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3552"/>
    <n v="778.77600000000007"/>
    <n v="0"/>
    <n v="0"/>
    <n v="0"/>
    <n v="0"/>
    <n v="0"/>
    <n v="0"/>
    <n v="0"/>
    <n v="0"/>
    <n v="0"/>
    <n v="0"/>
    <n v="204.92307692307693"/>
    <n v="162.80000000000001"/>
    <n v="26.5"/>
    <n v="0"/>
    <n v="0"/>
    <n v="0"/>
    <n v="0"/>
    <n v="88.28625807692309"/>
    <n v="0"/>
    <n v="0"/>
  </r>
  <r>
    <d v="2020-07-01T00:00:00"/>
    <x v="3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3553"/>
    <n v="778.99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3554"/>
    <n v="779.21450000000004"/>
    <n v="0"/>
    <n v="0"/>
    <n v="0"/>
    <n v="0"/>
    <n v="0"/>
    <n v="0"/>
    <n v="0"/>
    <n v="0"/>
    <n v="0"/>
    <n v="0"/>
    <n v="205.03846153846155"/>
    <n v="162.89166666666668"/>
    <n v="26.5"/>
    <n v="0"/>
    <n v="0"/>
    <n v="0"/>
    <n v="0"/>
    <n v="88.332627211538465"/>
    <n v="0"/>
    <n v="0"/>
  </r>
  <r>
    <d v="2020-07-01T00:00:00"/>
    <x v="3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3555"/>
    <n v="779.43375000000003"/>
    <n v="0"/>
    <n v="0"/>
    <n v="0"/>
    <n v="0"/>
    <n v="0"/>
    <n v="0"/>
    <n v="0"/>
    <n v="0"/>
    <n v="0"/>
    <n v="0"/>
    <n v="205.09615384615387"/>
    <n v="162.9375"/>
    <n v="26.5"/>
    <n v="0"/>
    <n v="0"/>
    <n v="0"/>
    <n v="0"/>
    <n v="88.35581177884616"/>
    <n v="0"/>
    <n v="0"/>
  </r>
  <r>
    <d v="2020-07-01T00:00:00"/>
    <x v="3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3556"/>
    <n v="779.65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3557"/>
    <n v="779.87225000000012"/>
    <n v="0"/>
    <n v="0"/>
    <n v="0"/>
    <n v="0"/>
    <n v="0"/>
    <n v="0"/>
    <n v="0"/>
    <n v="0"/>
    <n v="0"/>
    <n v="0"/>
    <n v="205.21153846153845"/>
    <n v="163.0291666666667"/>
    <n v="26.5"/>
    <n v="0"/>
    <n v="0"/>
    <n v="0"/>
    <n v="0"/>
    <n v="88.402180913461549"/>
    <n v="0"/>
    <n v="1.9716666666666665"/>
  </r>
  <r>
    <d v="2020-07-01T00:00:00"/>
    <x v="3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3558"/>
    <n v="780.09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3559"/>
    <n v="780.31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3560"/>
    <n v="780.5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3561"/>
    <n v="780.749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3562"/>
    <n v="780.96850000000006"/>
    <n v="0"/>
    <n v="0"/>
    <n v="0"/>
    <n v="0"/>
    <n v="0"/>
    <n v="0"/>
    <n v="0"/>
    <n v="0"/>
    <n v="0"/>
    <n v="0"/>
    <n v="205.5"/>
    <n v="163.25833333333333"/>
    <n v="26.5"/>
    <n v="0"/>
    <n v="0"/>
    <n v="0"/>
    <n v="0"/>
    <n v="88.518103750000009"/>
    <n v="0"/>
    <n v="0"/>
  </r>
  <r>
    <d v="2020-07-01T00:00:00"/>
    <x v="3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3563"/>
    <n v="781.18775000000005"/>
    <n v="0"/>
    <n v="0"/>
    <n v="0"/>
    <n v="0"/>
    <n v="0"/>
    <n v="0"/>
    <n v="0"/>
    <n v="0"/>
    <n v="0"/>
    <n v="0"/>
    <n v="205.55769230769232"/>
    <n v="163.3041666666667"/>
    <n v="13.25"/>
    <n v="0"/>
    <n v="0"/>
    <n v="0"/>
    <n v="0"/>
    <n v="85.573950817307718"/>
    <n v="0"/>
    <n v="0"/>
  </r>
  <r>
    <d v="2020-07-01T00:00:00"/>
    <x v="3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3564"/>
    <n v="781.40700000000004"/>
    <n v="0"/>
    <n v="0"/>
    <n v="0"/>
    <n v="0"/>
    <n v="0"/>
    <n v="0"/>
    <n v="0"/>
    <n v="0"/>
    <n v="0"/>
    <n v="0"/>
    <n v="205.61538461538461"/>
    <n v="163.35000000000002"/>
    <n v="13.25"/>
    <n v="0"/>
    <n v="0"/>
    <n v="0"/>
    <n v="0"/>
    <n v="85.597135384615399"/>
    <n v="0"/>
    <n v="0"/>
  </r>
  <r>
    <d v="2020-07-01T00:00:00"/>
    <x v="3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3565"/>
    <n v="781.626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3566"/>
    <n v="781.84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3567"/>
    <n v="782.06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3568"/>
    <n v="782.284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3569"/>
    <n v="782.503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3570"/>
    <n v="782.72250000000008"/>
    <n v="0"/>
    <n v="0"/>
    <n v="0"/>
    <n v="0"/>
    <n v="0"/>
    <n v="0"/>
    <n v="0"/>
    <n v="0"/>
    <n v="0"/>
    <n v="0"/>
    <n v="205.96153846153848"/>
    <n v="163.625"/>
    <n v="26.5"/>
    <n v="0"/>
    <n v="0"/>
    <n v="0"/>
    <n v="0"/>
    <n v="88.703580288461538"/>
    <n v="0"/>
    <n v="0"/>
  </r>
  <r>
    <d v="2020-07-01T00:00:00"/>
    <x v="3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3571"/>
    <n v="782.941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3572"/>
    <n v="783.161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3573"/>
    <n v="783.3802499999999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7-01T00:00:00"/>
    <x v="3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3574"/>
    <n v="783.599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3575"/>
    <n v="783.81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3576"/>
    <n v="784.038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3577"/>
    <n v="784.257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3578"/>
    <n v="784.476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3579"/>
    <n v="784.695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3580"/>
    <n v="784.91500000000008"/>
    <n v="0"/>
    <n v="0"/>
    <n v="0"/>
    <n v="0"/>
    <n v="0"/>
    <n v="0"/>
    <n v="0"/>
    <n v="0"/>
    <n v="0"/>
    <n v="0"/>
    <n v="206.53846153846155"/>
    <n v="164.08333333333334"/>
    <n v="26.5"/>
    <n v="0"/>
    <n v="0"/>
    <n v="0"/>
    <n v="0"/>
    <n v="88.935425961538471"/>
    <n v="0"/>
    <n v="2.1733333333333333"/>
  </r>
  <r>
    <d v="2020-07-01T00:00:00"/>
    <x v="3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3581"/>
    <n v="785.1342500000000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07-01T00:00:00"/>
    <x v="3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3582"/>
    <n v="785.35350000000005"/>
    <n v="0"/>
    <n v="0"/>
    <n v="30"/>
    <n v="0"/>
    <n v="236.72"/>
    <n v="200"/>
    <n v="0"/>
    <n v="0"/>
    <n v="0"/>
    <n v="0"/>
    <n v="206.65384615384616"/>
    <n v="164.17500000000001"/>
    <n v="26.5"/>
    <n v="0"/>
    <n v="0"/>
    <n v="0"/>
    <n v="0"/>
    <n v="193.50373909615385"/>
    <n v="100.32000000000001"/>
    <n v="2.1733333333333333"/>
  </r>
  <r>
    <d v="2020-07-01T00:00:00"/>
    <x v="3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3583"/>
    <n v="785.572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3584"/>
    <n v="785.792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3585"/>
    <n v="786.01125000000002"/>
    <n v="0"/>
    <n v="0"/>
    <n v="0"/>
    <n v="0"/>
    <n v="0"/>
    <n v="0"/>
    <n v="0"/>
    <n v="0"/>
    <n v="0"/>
    <n v="0"/>
    <n v="206.82692307692307"/>
    <n v="164.3125"/>
    <n v="26.5"/>
    <n v="0"/>
    <n v="0"/>
    <n v="0"/>
    <n v="0"/>
    <n v="89.05134879807693"/>
    <n v="0"/>
    <n v="2.1733333333333333"/>
  </r>
  <r>
    <d v="2020-07-01T00:00:00"/>
    <x v="3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3586"/>
    <n v="786.230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3587"/>
    <n v="786.449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07-01T00:00:00"/>
    <x v="3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3588"/>
    <n v="786.6690000000001"/>
    <n v="0"/>
    <n v="0"/>
    <n v="0"/>
    <n v="0"/>
    <n v="0"/>
    <n v="0"/>
    <n v="0"/>
    <n v="0"/>
    <n v="0"/>
    <n v="0"/>
    <n v="207"/>
    <n v="164.45000000000002"/>
    <n v="26.5"/>
    <n v="0"/>
    <n v="0"/>
    <n v="0"/>
    <n v="0"/>
    <n v="89.120902500000014"/>
    <n v="0"/>
    <n v="2.1733333333333333"/>
  </r>
  <r>
    <d v="2020-07-01T00:00:00"/>
    <x v="3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3589"/>
    <n v="786.888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3590"/>
    <n v="787.107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3591"/>
    <n v="787.32675000000006"/>
    <n v="0"/>
    <n v="0"/>
    <n v="0"/>
    <n v="0"/>
    <n v="0"/>
    <n v="0"/>
    <n v="0"/>
    <n v="0"/>
    <n v="0"/>
    <n v="0"/>
    <n v="207.17307692307693"/>
    <n v="164.58750000000001"/>
    <n v="26.5"/>
    <n v="0"/>
    <n v="0"/>
    <n v="0"/>
    <n v="0"/>
    <n v="89.190456201923084"/>
    <n v="0"/>
    <n v="2.1733333333333333"/>
  </r>
  <r>
    <d v="2020-07-01T00:00:00"/>
    <x v="3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3592"/>
    <n v="787.54600000000005"/>
    <n v="0"/>
    <n v="0"/>
    <n v="0"/>
    <n v="0"/>
    <n v="0"/>
    <n v="0"/>
    <n v="0"/>
    <n v="0"/>
    <n v="0"/>
    <n v="0"/>
    <n v="207.23076923076923"/>
    <n v="164.63333333333333"/>
    <n v="26.5"/>
    <n v="0"/>
    <n v="0"/>
    <n v="0"/>
    <n v="0"/>
    <n v="89.213640769230764"/>
    <n v="0"/>
    <n v="2.1733333333333333"/>
  </r>
  <r>
    <d v="2020-07-01T00:00:00"/>
    <x v="3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3593"/>
    <n v="787.76525000000004"/>
    <n v="0"/>
    <n v="0"/>
    <n v="0"/>
    <n v="0"/>
    <n v="0"/>
    <n v="0"/>
    <n v="0"/>
    <n v="0"/>
    <n v="0"/>
    <n v="0"/>
    <n v="207.28846153846155"/>
    <n v="164.6791666666667"/>
    <n v="26.5"/>
    <n v="0"/>
    <n v="0"/>
    <n v="0"/>
    <n v="0"/>
    <n v="89.236825336538473"/>
    <n v="0"/>
    <n v="2.1733333333333333"/>
  </r>
  <r>
    <d v="2020-07-01T00:00:00"/>
    <x v="3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3594"/>
    <n v="787.98450000000003"/>
    <n v="0"/>
    <n v="0"/>
    <n v="0"/>
    <n v="0"/>
    <n v="0"/>
    <n v="0"/>
    <n v="0"/>
    <n v="0"/>
    <n v="0"/>
    <n v="0"/>
    <n v="207.34615384615384"/>
    <n v="164.72500000000002"/>
    <n v="26.5"/>
    <n v="0"/>
    <n v="0"/>
    <n v="0"/>
    <n v="0"/>
    <n v="89.260009903846154"/>
    <n v="0"/>
    <n v="2.1733333333333333"/>
  </r>
  <r>
    <d v="2020-07-01T00:00:00"/>
    <x v="3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3595"/>
    <n v="788.203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07-01T00:00:00"/>
    <x v="3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3596"/>
    <n v="788.423"/>
    <n v="0"/>
    <n v="0"/>
    <n v="0"/>
    <n v="0"/>
    <n v="0"/>
    <n v="0"/>
    <n v="0"/>
    <n v="0"/>
    <n v="0"/>
    <n v="0"/>
    <n v="207.46153846153848"/>
    <n v="164.81666666666669"/>
    <n v="26.5"/>
    <n v="0"/>
    <n v="0"/>
    <n v="0"/>
    <n v="0"/>
    <n v="89.306379038461557"/>
    <n v="0"/>
    <n v="1.9716666666666665"/>
  </r>
  <r>
    <d v="2020-07-01T00:00:00"/>
    <x v="3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3597"/>
    <n v="788.642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07-01T00:00:00"/>
    <x v="3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3598"/>
    <n v="788.86149999999998"/>
    <n v="0"/>
    <n v="0"/>
    <n v="0"/>
    <n v="0"/>
    <n v="0"/>
    <n v="0"/>
    <n v="0"/>
    <n v="0"/>
    <n v="0"/>
    <n v="0"/>
    <n v="207.57692307692309"/>
    <n v="164.90833333333333"/>
    <n v="26.5"/>
    <n v="0"/>
    <n v="0"/>
    <n v="0"/>
    <n v="0"/>
    <n v="89.352748173076918"/>
    <n v="0"/>
    <n v="2.1733333333333333"/>
  </r>
  <r>
    <d v="2020-07-01T00:00:00"/>
    <x v="3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3599"/>
    <n v="789.080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3600"/>
    <n v="789.30000000000007"/>
    <n v="0"/>
    <n v="0"/>
    <n v="0"/>
    <n v="0"/>
    <n v="0"/>
    <n v="0"/>
    <n v="0"/>
    <n v="0"/>
    <n v="0"/>
    <n v="0"/>
    <n v="324"/>
    <n v="165"/>
    <n v="26.5"/>
    <n v="0"/>
    <n v="0"/>
    <n v="0"/>
    <n v="0"/>
    <n v="115.446225"/>
    <n v="0"/>
    <n v="2.1733333333333333"/>
  </r>
  <r>
    <d v="2020-07-01T00:00:00"/>
    <x v="3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3601"/>
    <n v="789.519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3602"/>
    <n v="789.73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3603"/>
    <n v="789.957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3604"/>
    <n v="790.17700000000002"/>
    <n v="0"/>
    <n v="0"/>
    <n v="0"/>
    <n v="0"/>
    <n v="0"/>
    <n v="0"/>
    <n v="0"/>
    <n v="0"/>
    <n v="0"/>
    <n v="0"/>
    <n v="207.92307692307691"/>
    <n v="165.18333333333334"/>
    <n v="26.5"/>
    <n v="0"/>
    <n v="0"/>
    <n v="0"/>
    <n v="0"/>
    <n v="89.491855576923072"/>
    <n v="0"/>
    <n v="2.1733333333333333"/>
  </r>
  <r>
    <d v="2020-07-01T00:00:00"/>
    <x v="3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3605"/>
    <n v="790.396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3606"/>
    <n v="790.615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3607"/>
    <n v="790.834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3608"/>
    <n v="791.054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3609"/>
    <n v="791.27325000000008"/>
    <n v="0"/>
    <n v="0"/>
    <n v="0"/>
    <n v="0"/>
    <n v="0"/>
    <n v="0"/>
    <n v="0"/>
    <n v="0"/>
    <n v="0"/>
    <n v="0"/>
    <n v="208.21153846153848"/>
    <n v="165.41250000000002"/>
    <n v="13.25"/>
    <n v="0"/>
    <n v="0"/>
    <n v="0"/>
    <n v="0"/>
    <n v="86.640440913461546"/>
    <n v="0"/>
    <n v="0.98583333333333323"/>
  </r>
  <r>
    <d v="2020-07-01T00:00:00"/>
    <x v="3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3610"/>
    <n v="791.49250000000006"/>
    <n v="0"/>
    <n v="0"/>
    <n v="0"/>
    <n v="0"/>
    <n v="0"/>
    <n v="0"/>
    <n v="0"/>
    <n v="0"/>
    <n v="0"/>
    <n v="0"/>
    <n v="208.26923076923077"/>
    <n v="165.45833333333334"/>
    <n v="13.25"/>
    <n v="0"/>
    <n v="0"/>
    <n v="0"/>
    <n v="0"/>
    <n v="86.663625480769227"/>
    <n v="0"/>
    <n v="0.98583333333333323"/>
  </r>
  <r>
    <d v="2020-07-01T00:00:00"/>
    <x v="3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3611"/>
    <n v="791.7117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3612"/>
    <n v="791.931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3613"/>
    <n v="792.150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3614"/>
    <n v="792.369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3615"/>
    <n v="792.5887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3616"/>
    <n v="792.80799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07-01T00:00:00"/>
    <x v="3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3617"/>
    <n v="793.027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3618"/>
    <n v="793.246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3619"/>
    <n v="793.46575000000007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7-01T00:00:00"/>
    <x v="3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3620"/>
    <n v="793.68500000000006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7-01T00:00:00"/>
    <x v="3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3621"/>
    <n v="793.90425000000005"/>
    <n v="0"/>
    <n v="0"/>
    <n v="30"/>
    <n v="0"/>
    <n v="875"/>
    <n v="0"/>
    <n v="0"/>
    <n v="0"/>
    <n v="0"/>
    <n v="0"/>
    <n v="208.90384615384616"/>
    <n v="165.96250000000001"/>
    <n v="26.5"/>
    <n v="0"/>
    <n v="0"/>
    <n v="0"/>
    <n v="0"/>
    <n v="292.56074322115387"/>
    <n v="102.41"/>
    <n v="2.1733333333333333"/>
  </r>
  <r>
    <d v="2020-07-01T00:00:00"/>
    <x v="3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3622"/>
    <n v="794.123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3623"/>
    <n v="794.342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3624"/>
    <n v="794.5620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7-01T00:00:00"/>
    <x v="3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3625"/>
    <n v="794.78125"/>
    <n v="0"/>
    <n v="0"/>
    <n v="0"/>
    <n v="0"/>
    <n v="0"/>
    <n v="0"/>
    <n v="0"/>
    <n v="0"/>
    <n v="0"/>
    <n v="0"/>
    <n v="209.13461538461539"/>
    <n v="166.14583333333334"/>
    <n v="26.5"/>
    <n v="0"/>
    <n v="0"/>
    <n v="0"/>
    <n v="0"/>
    <n v="89.978731490384618"/>
    <n v="0"/>
    <n v="2.1733333333333333"/>
  </r>
  <r>
    <d v="2020-07-01T00:00:00"/>
    <x v="3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3626"/>
    <n v="795.000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07-01T00:00:00"/>
    <x v="3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3627"/>
    <n v="795.21975000000009"/>
    <n v="0"/>
    <n v="0"/>
    <n v="30"/>
    <n v="0"/>
    <n v="787.99"/>
    <n v="0"/>
    <n v="0"/>
    <n v="0"/>
    <n v="0"/>
    <n v="0"/>
    <n v="209.24999999999997"/>
    <n v="166.23750000000001"/>
    <n v="26.5"/>
    <n v="0"/>
    <n v="0"/>
    <n v="0"/>
    <n v="0"/>
    <n v="273.21396112500003"/>
    <n v="78.28"/>
    <n v="0"/>
  </r>
  <r>
    <d v="2020-07-01T00:00:00"/>
    <x v="3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3628"/>
    <n v="795.439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3629"/>
    <n v="795.65824999999995"/>
    <n v="0"/>
    <n v="0"/>
    <n v="0"/>
    <n v="0"/>
    <n v="0"/>
    <n v="0"/>
    <n v="0"/>
    <n v="0"/>
    <n v="0"/>
    <n v="0"/>
    <n v="209.36538461538461"/>
    <n v="166.32916666666668"/>
    <n v="26.5"/>
    <n v="0"/>
    <n v="0"/>
    <n v="0"/>
    <n v="0"/>
    <n v="90.071469759615397"/>
    <n v="0"/>
    <n v="0"/>
  </r>
  <r>
    <d v="2020-07-01T00:00:00"/>
    <x v="3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3630"/>
    <n v="795.877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3631"/>
    <n v="796.096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3632"/>
    <n v="796.31600000000003"/>
    <n v="0"/>
    <n v="0"/>
    <n v="30"/>
    <n v="0"/>
    <n v="0"/>
    <n v="0"/>
    <n v="0"/>
    <n v="0"/>
    <n v="0"/>
    <n v="0"/>
    <n v="209.53846153846155"/>
    <n v="166.4666666666667"/>
    <n v="26.5"/>
    <n v="0"/>
    <n v="0"/>
    <n v="0"/>
    <n v="0"/>
    <n v="96.859523461538473"/>
    <n v="76.95"/>
    <n v="0"/>
  </r>
  <r>
    <d v="2020-07-01T00:00:00"/>
    <x v="3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3633"/>
    <n v="796.53525000000002"/>
    <n v="0"/>
    <n v="0"/>
    <n v="30"/>
    <n v="0"/>
    <n v="875"/>
    <n v="0"/>
    <n v="0"/>
    <n v="0"/>
    <n v="0"/>
    <n v="0"/>
    <n v="209.59615384615384"/>
    <n v="166.51250000000002"/>
    <n v="26.5"/>
    <n v="0"/>
    <n v="0"/>
    <n v="0"/>
    <n v="0"/>
    <n v="292.83895802884615"/>
    <n v="113.24"/>
    <n v="0"/>
  </r>
  <r>
    <d v="2020-07-01T00:00:00"/>
    <x v="3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3634"/>
    <n v="796.7545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07-01T00:00:00"/>
    <x v="3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3635"/>
    <n v="796.9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3636"/>
    <n v="797.1930000000001"/>
    <n v="0"/>
    <n v="0"/>
    <n v="0"/>
    <n v="0"/>
    <n v="0"/>
    <n v="0"/>
    <n v="0"/>
    <n v="0"/>
    <n v="0"/>
    <n v="0"/>
    <n v="209.76923076923077"/>
    <n v="166.65"/>
    <n v="13.25"/>
    <n v="0"/>
    <n v="0"/>
    <n v="0"/>
    <n v="0"/>
    <n v="87.266424230769246"/>
    <n v="0"/>
    <n v="0"/>
  </r>
  <r>
    <d v="2020-07-01T00:00:00"/>
    <x v="3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3637"/>
    <n v="797.41225000000009"/>
    <n v="0"/>
    <n v="0"/>
    <n v="0"/>
    <n v="0"/>
    <n v="0"/>
    <n v="0"/>
    <n v="0"/>
    <n v="0"/>
    <n v="0"/>
    <n v="0"/>
    <n v="209.82692307692309"/>
    <n v="166.69583333333333"/>
    <n v="13.25"/>
    <n v="0"/>
    <n v="0"/>
    <n v="0"/>
    <n v="0"/>
    <n v="87.289608798076927"/>
    <n v="0"/>
    <n v="0"/>
  </r>
  <r>
    <d v="2020-07-01T00:00:00"/>
    <x v="3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3638"/>
    <n v="797.631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3639"/>
    <n v="797.850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3640"/>
    <n v="798.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3641"/>
    <n v="798.289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3642"/>
    <n v="798.50850000000014"/>
    <n v="0"/>
    <n v="0"/>
    <n v="0"/>
    <n v="0"/>
    <n v="0"/>
    <n v="0"/>
    <n v="0"/>
    <n v="0"/>
    <n v="0"/>
    <n v="0"/>
    <n v="210.11538461538461"/>
    <n v="166.92500000000001"/>
    <n v="26.5"/>
    <n v="0"/>
    <n v="0"/>
    <n v="0"/>
    <n v="0"/>
    <n v="90.372869134615385"/>
    <n v="0"/>
    <n v="0"/>
  </r>
  <r>
    <d v="2020-07-01T00:00:00"/>
    <x v="3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3643"/>
    <n v="798.72775000000001"/>
    <n v="0"/>
    <n v="0"/>
    <n v="0"/>
    <n v="0"/>
    <n v="0"/>
    <n v="0"/>
    <n v="0"/>
    <n v="0"/>
    <n v="0"/>
    <n v="0"/>
    <n v="210.17307692307691"/>
    <n v="166.97083333333333"/>
    <n v="26.5"/>
    <n v="0"/>
    <n v="0"/>
    <n v="0"/>
    <n v="0"/>
    <n v="90.396053701923066"/>
    <n v="0"/>
    <n v="0"/>
  </r>
  <r>
    <d v="2020-07-01T00:00:00"/>
    <x v="3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3644"/>
    <n v="798.947"/>
    <n v="0"/>
    <n v="0"/>
    <n v="0"/>
    <n v="0"/>
    <n v="0"/>
    <n v="0"/>
    <n v="0"/>
    <n v="0"/>
    <n v="0"/>
    <n v="0"/>
    <n v="210.23076923076923"/>
    <n v="167.01666666666668"/>
    <n v="26.5"/>
    <n v="0"/>
    <n v="0"/>
    <n v="0"/>
    <n v="0"/>
    <n v="90.419238269230789"/>
    <n v="0"/>
    <n v="0"/>
  </r>
  <r>
    <d v="2020-07-01T00:00:00"/>
    <x v="3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3645"/>
    <n v="799.16624999999999"/>
    <n v="0"/>
    <n v="0"/>
    <n v="0"/>
    <n v="0"/>
    <n v="0"/>
    <n v="0"/>
    <n v="0"/>
    <n v="0"/>
    <n v="0"/>
    <n v="0"/>
    <n v="210.28846153846152"/>
    <n v="167.0625"/>
    <n v="26.5"/>
    <n v="0"/>
    <n v="0"/>
    <n v="0"/>
    <n v="0"/>
    <n v="90.442422836538469"/>
    <n v="0"/>
    <n v="0"/>
  </r>
  <r>
    <d v="2020-07-01T00:00:00"/>
    <x v="3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3646"/>
    <n v="799.385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07-01T00:00:00"/>
    <x v="3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3647"/>
    <n v="799.60474999999997"/>
    <n v="0"/>
    <n v="0"/>
    <n v="0"/>
    <n v="0"/>
    <n v="0"/>
    <n v="0"/>
    <n v="0"/>
    <n v="0"/>
    <n v="0"/>
    <n v="0"/>
    <n v="210.40384615384616"/>
    <n v="167.1541666666667"/>
    <n v="26.5"/>
    <n v="0"/>
    <n v="0"/>
    <n v="0"/>
    <n v="0"/>
    <n v="90.488791971153859"/>
    <n v="0"/>
    <n v="0"/>
  </r>
  <r>
    <d v="2020-07-01T00:00:00"/>
    <x v="3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3648"/>
    <n v="799.824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3649"/>
    <n v="800.04325000000006"/>
    <n v="0"/>
    <n v="0"/>
    <n v="0"/>
    <n v="0"/>
    <n v="0"/>
    <n v="0"/>
    <n v="0"/>
    <n v="0"/>
    <n v="0"/>
    <n v="0"/>
    <n v="210.51923076923077"/>
    <n v="167.24583333333334"/>
    <n v="26.5"/>
    <n v="0"/>
    <n v="0"/>
    <n v="0"/>
    <n v="0"/>
    <n v="90.535161105769234"/>
    <n v="0"/>
    <n v="0"/>
  </r>
  <r>
    <d v="2020-07-01T00:00:00"/>
    <x v="3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3650"/>
    <n v="800.262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3651"/>
    <n v="800.48175000000003"/>
    <n v="0"/>
    <n v="0"/>
    <n v="30"/>
    <n v="0"/>
    <n v="0"/>
    <n v="0"/>
    <n v="0"/>
    <n v="0"/>
    <n v="0"/>
    <n v="0"/>
    <n v="210.63461538461539"/>
    <n v="167.33750000000001"/>
    <n v="26.5"/>
    <n v="0"/>
    <n v="0"/>
    <n v="0"/>
    <n v="0"/>
    <n v="97.300030240384615"/>
    <n v="80.94"/>
    <n v="0"/>
  </r>
  <r>
    <d v="2020-07-01T00:00:00"/>
    <x v="3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3652"/>
    <n v="800.701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3653"/>
    <n v="800.92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3654"/>
    <n v="801.1395"/>
    <n v="0"/>
    <n v="0"/>
    <n v="0"/>
    <n v="0"/>
    <n v="0"/>
    <n v="0"/>
    <n v="0"/>
    <n v="0"/>
    <n v="0"/>
    <n v="0"/>
    <n v="210.80769230769232"/>
    <n v="167.47500000000002"/>
    <n v="26.5"/>
    <n v="0"/>
    <n v="0"/>
    <n v="0"/>
    <n v="0"/>
    <n v="90.651083942307707"/>
    <n v="0"/>
    <n v="0"/>
  </r>
  <r>
    <d v="2020-07-01T00:00:00"/>
    <x v="3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3655"/>
    <n v="801.35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3656"/>
    <n v="801.577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3657"/>
    <n v="801.797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3658"/>
    <n v="802.01650000000006"/>
    <n v="0"/>
    <n v="0"/>
    <n v="0"/>
    <n v="0"/>
    <n v="0"/>
    <n v="0"/>
    <n v="0"/>
    <n v="0"/>
    <n v="0"/>
    <n v="0"/>
    <n v="211.03846153846152"/>
    <n v="167.65833333333333"/>
    <n v="26.5"/>
    <n v="0"/>
    <n v="0"/>
    <n v="0"/>
    <n v="0"/>
    <n v="90.743822211538458"/>
    <n v="0"/>
    <n v="0"/>
  </r>
  <r>
    <d v="2020-07-01T00:00:00"/>
    <x v="3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3659"/>
    <n v="802.235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3660"/>
    <n v="802.455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3661"/>
    <n v="802.67425000000003"/>
    <n v="0"/>
    <n v="0"/>
    <n v="0"/>
    <n v="0"/>
    <n v="0"/>
    <n v="0"/>
    <n v="0"/>
    <n v="0"/>
    <n v="0"/>
    <n v="0"/>
    <n v="246.41346153846155"/>
    <n v="167.79583333333335"/>
    <n v="26.5"/>
    <n v="0"/>
    <n v="0"/>
    <n v="0"/>
    <n v="0"/>
    <n v="98.69684658653847"/>
    <n v="0"/>
    <n v="0"/>
  </r>
  <r>
    <d v="2020-07-01T00:00:00"/>
    <x v="3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3662"/>
    <n v="802.89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3663"/>
    <n v="803.11275000000001"/>
    <n v="0"/>
    <n v="0"/>
    <n v="0"/>
    <n v="0"/>
    <n v="0"/>
    <n v="0"/>
    <n v="0"/>
    <n v="0"/>
    <n v="0"/>
    <n v="0"/>
    <n v="211.32692307692309"/>
    <n v="167.88750000000002"/>
    <n v="26.5"/>
    <n v="0"/>
    <n v="0"/>
    <n v="0"/>
    <n v="0"/>
    <n v="90.859745048076945"/>
    <n v="0"/>
    <n v="0"/>
  </r>
  <r>
    <d v="2020-07-01T00:00:00"/>
    <x v="3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3664"/>
    <n v="803.33200000000011"/>
    <n v="0"/>
    <n v="0"/>
    <n v="30"/>
    <n v="0"/>
    <n v="749.22"/>
    <n v="0"/>
    <n v="0"/>
    <n v="0"/>
    <n v="0"/>
    <n v="0"/>
    <n v="211.38461538461539"/>
    <n v="167.93333333333334"/>
    <n v="26.5"/>
    <n v="0"/>
    <n v="0"/>
    <n v="0"/>
    <n v="0"/>
    <n v="265.38924861538459"/>
    <n v="77.52"/>
    <n v="0"/>
  </r>
  <r>
    <d v="2020-07-01T00:00:00"/>
    <x v="3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3665"/>
    <n v="803.551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3666"/>
    <n v="803.77050000000008"/>
    <n v="0"/>
    <n v="0"/>
    <n v="0"/>
    <n v="0"/>
    <n v="0"/>
    <n v="0"/>
    <n v="0"/>
    <n v="0"/>
    <n v="0"/>
    <n v="0"/>
    <n v="211.5"/>
    <n v="168.02500000000001"/>
    <n v="13.25"/>
    <n v="0"/>
    <n v="0"/>
    <n v="0"/>
    <n v="0"/>
    <n v="87.961961250000002"/>
    <n v="0"/>
    <n v="0"/>
  </r>
  <r>
    <d v="2020-07-01T00:00:00"/>
    <x v="3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3667"/>
    <n v="803.98974999999996"/>
    <n v="0"/>
    <n v="0"/>
    <n v="0"/>
    <n v="0"/>
    <n v="0"/>
    <n v="0"/>
    <n v="0"/>
    <n v="0"/>
    <n v="0"/>
    <n v="0"/>
    <n v="211.55769230769232"/>
    <n v="168.07083333333333"/>
    <n v="13.25"/>
    <n v="0"/>
    <n v="0"/>
    <n v="0"/>
    <n v="0"/>
    <n v="87.985145817307696"/>
    <n v="0"/>
    <n v="0"/>
  </r>
  <r>
    <d v="2020-07-01T00:00:00"/>
    <x v="3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3668"/>
    <n v="804.209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2"/>
    <x v="401"/>
    <s v="N"/>
    <x v="33"/>
    <n v="1000"/>
    <x v="1"/>
    <s v="Niederl. 1"/>
    <n v="1"/>
    <s v="Department"/>
    <s v="Supervisor"/>
    <s v="Non-Mgm."/>
    <s v="ang."/>
    <s v="W"/>
    <d v="2016-09-01T00:00:00"/>
    <d v="2020-07-31T00:00:00"/>
    <s v=""/>
    <n v="3"/>
    <d v="1999-11-28T00:00:00"/>
    <n v="20"/>
    <s v="N"/>
    <n v="30"/>
    <n v="2.5"/>
    <n v="39"/>
    <x v="0"/>
    <n v="1"/>
    <n v="31"/>
    <n v="0"/>
    <n v="3669"/>
    <n v="804.428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3670"/>
    <n v="804.647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3671"/>
    <n v="804.866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3672"/>
    <n v="805.086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3673"/>
    <n v="805.305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3674"/>
    <n v="805.524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3675"/>
    <n v="805.74375000000009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07-01T00:00:00"/>
    <x v="3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3676"/>
    <n v="805.96299999999997"/>
    <n v="0"/>
    <n v="0"/>
    <n v="0"/>
    <n v="0"/>
    <n v="0"/>
    <n v="0"/>
    <n v="0"/>
    <n v="0"/>
    <n v="0"/>
    <n v="0"/>
    <n v="212.07692307692307"/>
    <n v="168.48333333333335"/>
    <n v="26.5"/>
    <n v="0"/>
    <n v="0"/>
    <n v="0"/>
    <n v="0"/>
    <n v="91.161144423076934"/>
    <n v="0"/>
    <n v="0"/>
  </r>
  <r>
    <d v="2020-07-01T00:00:00"/>
    <x v="3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3677"/>
    <n v="806.1822500000000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7-01T00:00:00"/>
    <x v="3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3678"/>
    <n v="806.4015000000000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7-01T00:00:00"/>
    <x v="3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3679"/>
    <n v="806.62075000000004"/>
    <n v="0"/>
    <n v="0"/>
    <n v="0"/>
    <n v="0"/>
    <n v="0"/>
    <n v="0"/>
    <n v="0"/>
    <n v="0"/>
    <n v="0"/>
    <n v="0"/>
    <n v="212.25"/>
    <n v="168.62083333333334"/>
    <n v="26.5"/>
    <n v="0"/>
    <n v="0"/>
    <n v="0"/>
    <n v="0"/>
    <n v="91.230698125000004"/>
    <n v="0"/>
    <n v="0"/>
  </r>
  <r>
    <d v="2020-07-01T00:00:00"/>
    <x v="3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3680"/>
    <n v="806.84"/>
    <n v="0"/>
    <n v="0"/>
    <n v="0"/>
    <n v="0"/>
    <n v="0"/>
    <n v="0"/>
    <n v="0"/>
    <n v="0"/>
    <n v="0"/>
    <n v="0"/>
    <n v="212.30769230769232"/>
    <n v="168.66666666666669"/>
    <n v="26.5"/>
    <n v="0"/>
    <n v="0"/>
    <n v="0"/>
    <n v="0"/>
    <n v="91.253882692307698"/>
    <n v="0"/>
    <n v="0"/>
  </r>
  <r>
    <d v="2020-07-01T00:00:00"/>
    <x v="3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3681"/>
    <n v="807.05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3682"/>
    <n v="807.278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07-01T00:00:00"/>
    <x v="3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3683"/>
    <n v="807.497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7-01T00:00:00"/>
    <x v="3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3684"/>
    <n v="807.7170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7-01T00:00:00"/>
    <x v="3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3685"/>
    <n v="807.936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3686"/>
    <n v="808.155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3687"/>
    <n v="808.374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3688"/>
    <n v="808.594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3689"/>
    <n v="808.81325000000004"/>
    <n v="0"/>
    <n v="0"/>
    <n v="30"/>
    <n v="0"/>
    <n v="875"/>
    <n v="0"/>
    <n v="0"/>
    <n v="0"/>
    <n v="0"/>
    <n v="0"/>
    <n v="212.82692307692307"/>
    <n v="169.07916666666668"/>
    <n v="26.5"/>
    <n v="0"/>
    <n v="0"/>
    <n v="0"/>
    <n v="0"/>
    <n v="294.13729379807694"/>
    <n v="77.900000000000006"/>
    <n v="0"/>
  </r>
  <r>
    <d v="2020-07-01T00:00:00"/>
    <x v="3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3690"/>
    <n v="809.03250000000003"/>
    <n v="0"/>
    <n v="0"/>
    <n v="0"/>
    <n v="0"/>
    <n v="0"/>
    <n v="0"/>
    <n v="0"/>
    <n v="0"/>
    <n v="0"/>
    <n v="0"/>
    <n v="212.88461538461539"/>
    <n v="169.125"/>
    <n v="26.5"/>
    <n v="0"/>
    <n v="0"/>
    <n v="0"/>
    <n v="0"/>
    <n v="91.485728365384617"/>
    <n v="0"/>
    <n v="0"/>
  </r>
  <r>
    <d v="2020-07-01T00:00:00"/>
    <x v="3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3691"/>
    <n v="809.25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3692"/>
    <n v="809.47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3693"/>
    <n v="809.69025000000011"/>
    <n v="0"/>
    <n v="0"/>
    <n v="0"/>
    <n v="0"/>
    <n v="0"/>
    <n v="0"/>
    <n v="0"/>
    <n v="0"/>
    <n v="0"/>
    <n v="0"/>
    <n v="213.05769230769232"/>
    <n v="169.26250000000002"/>
    <n v="26.5"/>
    <n v="0"/>
    <n v="0"/>
    <n v="0"/>
    <n v="0"/>
    <n v="91.555282067307701"/>
    <n v="0"/>
    <n v="0"/>
  </r>
  <r>
    <d v="2020-07-01T00:00:00"/>
    <x v="3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3694"/>
    <n v="809.90949999999998"/>
    <n v="0"/>
    <n v="0"/>
    <n v="0"/>
    <n v="0"/>
    <n v="0"/>
    <n v="0"/>
    <n v="0"/>
    <n v="0"/>
    <n v="0"/>
    <n v="0"/>
    <n v="213.11538461538461"/>
    <n v="169.30833333333334"/>
    <n v="26.5"/>
    <n v="0"/>
    <n v="0"/>
    <n v="0"/>
    <n v="0"/>
    <n v="91.578466634615381"/>
    <n v="0"/>
    <n v="0"/>
  </r>
  <r>
    <d v="2020-07-01T00:00:00"/>
    <x v="3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3695"/>
    <n v="810.128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3696"/>
    <n v="810.348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3697"/>
    <n v="810.56725000000006"/>
    <n v="0"/>
    <n v="0"/>
    <n v="0"/>
    <n v="0"/>
    <n v="0"/>
    <n v="0"/>
    <n v="0"/>
    <n v="0"/>
    <n v="0"/>
    <n v="0"/>
    <n v="213.28846153846152"/>
    <n v="169.44583333333333"/>
    <n v="26.5"/>
    <n v="0"/>
    <n v="0"/>
    <n v="0"/>
    <n v="0"/>
    <n v="91.648020336538465"/>
    <n v="0"/>
    <n v="0"/>
  </r>
  <r>
    <d v="2020-07-01T00:00:00"/>
    <x v="3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3698"/>
    <n v="810.78649999999993"/>
    <n v="0"/>
    <n v="0"/>
    <n v="0"/>
    <n v="0"/>
    <n v="0"/>
    <n v="0"/>
    <n v="0"/>
    <n v="0"/>
    <n v="0"/>
    <n v="0"/>
    <n v="213.34615384615384"/>
    <n v="169.4916666666667"/>
    <n v="26.5"/>
    <n v="0"/>
    <n v="0"/>
    <n v="0"/>
    <n v="0"/>
    <n v="91.67120490384616"/>
    <n v="0"/>
    <n v="0"/>
  </r>
  <r>
    <d v="2020-07-01T00:00:00"/>
    <x v="3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3699"/>
    <n v="811.005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3700"/>
    <n v="811.22500000000002"/>
    <n v="0"/>
    <n v="0"/>
    <n v="0"/>
    <n v="0"/>
    <n v="0"/>
    <n v="0"/>
    <n v="0"/>
    <n v="0"/>
    <n v="0"/>
    <n v="0"/>
    <n v="213.46153846153845"/>
    <n v="169.58333333333334"/>
    <n v="26.5"/>
    <n v="0"/>
    <n v="0"/>
    <n v="0"/>
    <n v="0"/>
    <n v="91.717574038461549"/>
    <n v="0"/>
    <n v="0"/>
  </r>
  <r>
    <d v="2020-07-01T00:00:00"/>
    <x v="3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3701"/>
    <n v="811.44425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7-01T00:00:00"/>
    <x v="3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3702"/>
    <n v="811.6635000000001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7-01T00:00:00"/>
    <x v="3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3703"/>
    <n v="811.882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3704"/>
    <n v="812.102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3705"/>
    <n v="812.32125000000008"/>
    <n v="0"/>
    <n v="0"/>
    <n v="30"/>
    <n v="0"/>
    <n v="320.83"/>
    <n v="0"/>
    <n v="0"/>
    <n v="0"/>
    <n v="0"/>
    <n v="0"/>
    <n v="213.75"/>
    <n v="169.8125"/>
    <n v="26.5"/>
    <n v="0"/>
    <n v="0"/>
    <n v="0"/>
    <n v="0"/>
    <n v="170.401875375"/>
    <n v="77.900000000000006"/>
    <n v="0"/>
  </r>
  <r>
    <d v="2020-07-01T00:00:00"/>
    <x v="3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3706"/>
    <n v="812.540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3707"/>
    <n v="812.759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3708"/>
    <n v="812.979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3709"/>
    <n v="813.198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3710"/>
    <n v="813.41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3711"/>
    <n v="813.63675000000012"/>
    <n v="0"/>
    <n v="0"/>
    <n v="30"/>
    <n v="0"/>
    <n v="320.83"/>
    <n v="0"/>
    <n v="0"/>
    <n v="0"/>
    <n v="0"/>
    <n v="0"/>
    <n v="214.09615384615384"/>
    <n v="170.08750000000001"/>
    <n v="26.5"/>
    <n v="0"/>
    <n v="0"/>
    <n v="0"/>
    <n v="0"/>
    <n v="170.54098277884617"/>
    <n v="79.040000000000006"/>
    <n v="0"/>
  </r>
  <r>
    <d v="2020-07-01T00:00:00"/>
    <x v="3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1"/>
    <n v="0"/>
    <n v="3712"/>
    <n v="813.85599999999999"/>
    <n v="0"/>
    <n v="0"/>
    <n v="0"/>
    <n v="0"/>
    <n v="0"/>
    <n v="0"/>
    <n v="0"/>
    <n v="0"/>
    <n v="0"/>
    <n v="0"/>
    <n v="214.15384615384613"/>
    <n v="170.13333333333333"/>
    <n v="26.5"/>
    <n v="0"/>
    <n v="0"/>
    <n v="0"/>
    <n v="0"/>
    <n v="91.995788846153843"/>
    <n v="0"/>
    <n v="0"/>
  </r>
  <r>
    <d v="2020-07-01T00:00:00"/>
    <x v="3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3713"/>
    <n v="814.07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3714"/>
    <n v="814.294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3715"/>
    <n v="814.513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3716"/>
    <n v="814.73300000000006"/>
    <n v="0"/>
    <n v="0"/>
    <n v="0"/>
    <n v="0"/>
    <n v="0"/>
    <n v="0"/>
    <n v="0"/>
    <n v="0"/>
    <n v="0"/>
    <n v="0"/>
    <n v="214.38461538461539"/>
    <n v="170.31666666666669"/>
    <n v="26.5"/>
    <n v="0"/>
    <n v="0"/>
    <n v="0"/>
    <n v="0"/>
    <n v="92.088527115384622"/>
    <n v="0"/>
    <n v="0"/>
  </r>
  <r>
    <d v="2020-07-01T00:00:00"/>
    <x v="3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3717"/>
    <n v="814.95225000000005"/>
    <n v="0"/>
    <n v="0"/>
    <n v="0"/>
    <n v="0"/>
    <n v="0"/>
    <n v="0"/>
    <n v="0"/>
    <n v="0"/>
    <n v="0"/>
    <n v="0"/>
    <n v="214.44230769230768"/>
    <n v="170.36250000000001"/>
    <n v="26.5"/>
    <n v="0"/>
    <n v="0"/>
    <n v="0"/>
    <n v="0"/>
    <n v="92.111711682692317"/>
    <n v="0"/>
    <n v="0"/>
  </r>
  <r>
    <d v="2020-07-01T00:00:00"/>
    <x v="3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3718"/>
    <n v="815.171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1"/>
    <n v="0"/>
    <n v="3719"/>
    <n v="815.39075000000003"/>
    <n v="0"/>
    <n v="0"/>
    <n v="0"/>
    <n v="0"/>
    <n v="0"/>
    <n v="0"/>
    <n v="0"/>
    <n v="0"/>
    <n v="0"/>
    <n v="0"/>
    <n v="214.55769230769232"/>
    <n v="170.45416666666668"/>
    <n v="26.5"/>
    <n v="0"/>
    <n v="0"/>
    <n v="0"/>
    <n v="0"/>
    <n v="92.158080817307706"/>
    <n v="0"/>
    <n v="0"/>
  </r>
  <r>
    <d v="2020-07-01T00:00:00"/>
    <x v="3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1"/>
    <n v="0"/>
    <n v="3720"/>
    <n v="815.61"/>
    <n v="0"/>
    <n v="0"/>
    <n v="0"/>
    <n v="0"/>
    <n v="0"/>
    <n v="0"/>
    <n v="0"/>
    <n v="0"/>
    <n v="0"/>
    <n v="0"/>
    <n v="214.61538461538461"/>
    <n v="170.5"/>
    <n v="26.5"/>
    <n v="0"/>
    <n v="0"/>
    <n v="0"/>
    <n v="0"/>
    <n v="92.181265384615401"/>
    <n v="0"/>
    <n v="0"/>
  </r>
  <r>
    <d v="2020-07-01T00:00:00"/>
    <x v="3"/>
    <s v="P"/>
    <s v="Active"/>
    <n v="451"/>
    <x v="450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1998-10-30T00:00:00"/>
    <n v="21"/>
    <s v="J"/>
    <n v="30"/>
    <n v="2.5"/>
    <n v="39"/>
    <x v="0"/>
    <n v="1"/>
    <n v="31"/>
    <n v="0"/>
    <n v="3721"/>
    <n v="815.82925"/>
    <n v="0"/>
    <n v="0"/>
    <n v="0"/>
    <n v="0"/>
    <n v="0"/>
    <n v="0"/>
    <n v="0"/>
    <n v="0"/>
    <n v="0"/>
    <n v="0"/>
    <n v="214.67307692307693"/>
    <n v="170.54583333333335"/>
    <n v="26.5"/>
    <n v="0"/>
    <n v="0"/>
    <n v="0"/>
    <n v="0"/>
    <n v="92.204449951923081"/>
    <n v="0"/>
    <n v="0"/>
  </r>
  <r>
    <d v="2020-07-01T00:00:00"/>
    <x v="3"/>
    <s v="P"/>
    <s v="Active"/>
    <n v="452"/>
    <x v="451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0-10-19T00:00:00"/>
    <n v="19"/>
    <s v="J"/>
    <n v="30"/>
    <n v="2.5"/>
    <n v="39"/>
    <x v="0"/>
    <n v="1"/>
    <n v="31"/>
    <n v="0"/>
    <n v="3722"/>
    <n v="816.0485000000001"/>
    <n v="0"/>
    <n v="0"/>
    <n v="0"/>
    <n v="0"/>
    <n v="0"/>
    <n v="0"/>
    <n v="0"/>
    <n v="0"/>
    <n v="0"/>
    <n v="0"/>
    <n v="214.73076923076923"/>
    <n v="170.5916666666667"/>
    <n v="26.5"/>
    <n v="0"/>
    <n v="0"/>
    <n v="0"/>
    <n v="0"/>
    <n v="92.227634519230776"/>
    <n v="0"/>
    <n v="0"/>
  </r>
  <r>
    <d v="2020-07-01T00:00:00"/>
    <x v="3"/>
    <s v="P"/>
    <s v="Active"/>
    <n v="453"/>
    <x v="452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1-07-26T00:00:00"/>
    <n v="18"/>
    <s v="J"/>
    <n v="30"/>
    <n v="2.5"/>
    <n v="39"/>
    <x v="0"/>
    <n v="1"/>
    <n v="31"/>
    <n v="0"/>
    <n v="3723"/>
    <n v="816.26774999999998"/>
    <n v="0"/>
    <n v="0"/>
    <n v="0"/>
    <n v="0"/>
    <n v="0"/>
    <n v="0"/>
    <n v="0"/>
    <n v="0"/>
    <n v="0"/>
    <n v="0"/>
    <n v="214.78846153846155"/>
    <n v="170.63750000000002"/>
    <n v="26.5"/>
    <n v="0"/>
    <n v="0"/>
    <n v="0"/>
    <n v="0"/>
    <n v="92.250819086538485"/>
    <n v="0"/>
    <n v="0"/>
  </r>
  <r>
    <d v="2020-07-01T00:00:00"/>
    <x v="3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1"/>
    <n v="0"/>
    <n v="3724"/>
    <n v="816.48700000000008"/>
    <n v="0"/>
    <n v="0"/>
    <n v="0"/>
    <n v="0"/>
    <n v="0"/>
    <n v="0"/>
    <n v="0"/>
    <n v="0"/>
    <n v="0"/>
    <n v="0"/>
    <n v="214.84615384615387"/>
    <n v="170.68333333333334"/>
    <n v="26.5"/>
    <n v="0"/>
    <n v="0"/>
    <n v="0"/>
    <n v="0"/>
    <n v="92.274003653846165"/>
    <n v="0"/>
    <n v="0"/>
  </r>
  <r>
    <d v="2020-07-01T00:00:00"/>
    <x v="3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1"/>
    <n v="0"/>
    <n v="3725"/>
    <n v="816.70625000000007"/>
    <n v="0"/>
    <n v="0"/>
    <n v="0"/>
    <n v="0"/>
    <n v="0"/>
    <n v="0"/>
    <n v="0"/>
    <n v="0"/>
    <n v="0"/>
    <n v="0"/>
    <n v="214.90384615384616"/>
    <n v="170.72916666666669"/>
    <n v="26.5"/>
    <n v="0"/>
    <n v="0"/>
    <n v="0"/>
    <n v="0"/>
    <n v="92.297188221153846"/>
    <n v="0"/>
    <n v="0"/>
  </r>
  <r>
    <d v="2020-07-01T00:00:00"/>
    <x v="3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1"/>
    <n v="0"/>
    <n v="3726"/>
    <n v="816.92550000000006"/>
    <n v="0"/>
    <n v="0"/>
    <n v="0"/>
    <n v="0"/>
    <n v="0"/>
    <n v="0"/>
    <n v="0"/>
    <n v="0"/>
    <n v="0"/>
    <n v="0"/>
    <n v="214.96153846153845"/>
    <n v="170.77500000000001"/>
    <n v="26.5"/>
    <n v="0"/>
    <n v="0"/>
    <n v="0"/>
    <n v="0"/>
    <n v="92.32037278846154"/>
    <n v="0"/>
    <n v="0"/>
  </r>
  <r>
    <d v="2020-07-01T00:00:00"/>
    <x v="3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1"/>
    <n v="0"/>
    <n v="3727"/>
    <n v="817.14475000000004"/>
    <n v="0"/>
    <n v="0"/>
    <n v="0"/>
    <n v="0"/>
    <n v="0"/>
    <n v="0"/>
    <n v="0"/>
    <n v="0"/>
    <n v="0"/>
    <n v="0"/>
    <n v="215.01923076923075"/>
    <n v="170.82083333333333"/>
    <n v="26.5"/>
    <n v="0"/>
    <n v="0"/>
    <n v="0"/>
    <n v="0"/>
    <n v="92.343557355769221"/>
    <n v="0"/>
    <n v="0"/>
  </r>
  <r>
    <d v="2020-07-01T00:00:00"/>
    <x v="3"/>
    <s v="P"/>
    <s v="Active"/>
    <n v="458"/>
    <x v="457"/>
    <s v="N"/>
    <x v="53"/>
    <n v="1012"/>
    <x v="1"/>
    <s v="Niederl. 1"/>
    <n v="1"/>
    <s v="Department"/>
    <s v="Supervisor"/>
    <s v="Non-Mgm."/>
    <s v="kfm"/>
    <s v="M"/>
    <d v="2017-09-01T00:00:00"/>
    <d v="2020-08-31T00:00:00"/>
    <s v=""/>
    <n v="2"/>
    <d v="2001-08-18T00:00:00"/>
    <n v="18"/>
    <s v="J"/>
    <n v="30"/>
    <n v="2.5"/>
    <n v="39"/>
    <x v="0"/>
    <n v="1"/>
    <n v="31"/>
    <n v="0"/>
    <n v="3728"/>
    <n v="817.36400000000003"/>
    <n v="0"/>
    <n v="0"/>
    <n v="0"/>
    <n v="0"/>
    <n v="0"/>
    <n v="0"/>
    <n v="0"/>
    <n v="0"/>
    <n v="0"/>
    <n v="0"/>
    <n v="215.07692307692307"/>
    <n v="170.8666666666667"/>
    <n v="26.5"/>
    <n v="0"/>
    <n v="0"/>
    <n v="0"/>
    <n v="0"/>
    <n v="92.36674192307693"/>
    <n v="0"/>
    <n v="0"/>
  </r>
  <r>
    <d v="2020-07-01T00:00:00"/>
    <x v="3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1"/>
    <n v="0"/>
    <n v="3729"/>
    <n v="817.58325000000002"/>
    <n v="0"/>
    <n v="0"/>
    <n v="0"/>
    <n v="0"/>
    <n v="0"/>
    <n v="0"/>
    <n v="0"/>
    <n v="0"/>
    <n v="0"/>
    <n v="0"/>
    <n v="215.13461538461539"/>
    <n v="170.91250000000002"/>
    <n v="26.5"/>
    <n v="0"/>
    <n v="0"/>
    <n v="0"/>
    <n v="0"/>
    <n v="92.389926490384624"/>
    <n v="0"/>
    <n v="0"/>
  </r>
  <r>
    <d v="2020-07-01T00:00:00"/>
    <x v="3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1"/>
    <n v="0"/>
    <n v="3730"/>
    <n v="817.80250000000001"/>
    <n v="0"/>
    <n v="0"/>
    <n v="0"/>
    <n v="0"/>
    <n v="0"/>
    <n v="0"/>
    <n v="0"/>
    <n v="0"/>
    <n v="0"/>
    <n v="0"/>
    <n v="215.19230769230768"/>
    <n v="170.95833333333334"/>
    <n v="26.5"/>
    <n v="0"/>
    <n v="0"/>
    <n v="0"/>
    <n v="0"/>
    <n v="92.413111057692305"/>
    <n v="0"/>
    <n v="0"/>
  </r>
  <r>
    <d v="2020-07-01T00:00:00"/>
    <x v="3"/>
    <s v="P"/>
    <s v="Active"/>
    <n v="461"/>
    <x v="460"/>
    <s v="N"/>
    <x v="51"/>
    <n v="1092"/>
    <x v="3"/>
    <s v="Niederl. 8"/>
    <n v="1"/>
    <s v="Department"/>
    <s v="Supervisor"/>
    <s v="Non-Mgm."/>
    <s v="kfm"/>
    <s v="M"/>
    <d v="2017-09-01T00:00:00"/>
    <d v="2020-08-31T00:00:00"/>
    <s v=""/>
    <n v="2"/>
    <d v="1999-02-06T00:00:00"/>
    <n v="20"/>
    <s v="J"/>
    <n v="30"/>
    <n v="2.5"/>
    <n v="39"/>
    <x v="0"/>
    <n v="1"/>
    <n v="31"/>
    <n v="0"/>
    <n v="3731"/>
    <n v="818.02175000000011"/>
    <n v="0"/>
    <n v="0"/>
    <n v="0"/>
    <n v="0"/>
    <n v="0"/>
    <n v="0"/>
    <n v="0"/>
    <n v="0"/>
    <n v="0"/>
    <n v="0"/>
    <n v="215.25"/>
    <n v="171.00416666666669"/>
    <n v="26.5"/>
    <n v="0"/>
    <n v="0"/>
    <n v="0"/>
    <n v="0"/>
    <n v="92.436295625000014"/>
    <n v="0"/>
    <n v="0"/>
  </r>
  <r>
    <d v="2020-07-01T00:00:00"/>
    <x v="3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1"/>
    <n v="0"/>
    <n v="3732"/>
    <n v="818.24099999999999"/>
    <n v="0"/>
    <n v="0"/>
    <n v="0"/>
    <n v="0"/>
    <n v="0"/>
    <n v="0"/>
    <n v="0"/>
    <n v="0"/>
    <n v="0"/>
    <n v="0"/>
    <n v="215.30769230769232"/>
    <n v="171.05"/>
    <n v="26.5"/>
    <n v="0"/>
    <n v="0"/>
    <n v="0"/>
    <n v="0"/>
    <n v="92.459480192307709"/>
    <n v="0"/>
    <n v="0"/>
  </r>
  <r>
    <d v="2020-07-01T00:00:00"/>
    <x v="3"/>
    <s v="P"/>
    <s v="Active"/>
    <n v="463"/>
    <x v="462"/>
    <s v="N"/>
    <x v="51"/>
    <n v="1092"/>
    <x v="7"/>
    <s v="Niederl. 9"/>
    <n v="1"/>
    <s v="Department"/>
    <s v="Supervisor"/>
    <s v="Non-Mgm."/>
    <s v="kfm"/>
    <s v="W"/>
    <d v="2017-09-01T00:00:00"/>
    <d v="2020-08-31T00:00:00"/>
    <s v=""/>
    <n v="2"/>
    <d v="1996-06-16T00:00:00"/>
    <n v="23"/>
    <s v="J"/>
    <n v="30"/>
    <n v="2.5"/>
    <n v="39"/>
    <x v="0"/>
    <n v="1"/>
    <n v="31"/>
    <n v="0"/>
    <n v="3733"/>
    <n v="818.46025000000009"/>
    <n v="0"/>
    <n v="0"/>
    <n v="0"/>
    <n v="0"/>
    <n v="0"/>
    <n v="0"/>
    <n v="0"/>
    <n v="0"/>
    <n v="0"/>
    <n v="0"/>
    <n v="215.36538461538461"/>
    <n v="171.09583333333333"/>
    <n v="26.5"/>
    <n v="0"/>
    <n v="0"/>
    <n v="0"/>
    <n v="0"/>
    <n v="92.482664759615389"/>
    <n v="0"/>
    <n v="0"/>
  </r>
  <r>
    <d v="2020-07-01T00:00:00"/>
    <x v="3"/>
    <s v="P"/>
    <s v="Active"/>
    <n v="464"/>
    <x v="463"/>
    <s v="N"/>
    <x v="51"/>
    <n v="1092"/>
    <x v="0"/>
    <s v="Niederl. 3"/>
    <n v="1"/>
    <s v="Department"/>
    <s v="Supervisor"/>
    <s v="Non-Mgm."/>
    <s v="kfm"/>
    <s v="M"/>
    <d v="2017-09-01T00:00:00"/>
    <d v="2020-08-31T00:00:00"/>
    <s v=""/>
    <n v="2"/>
    <d v="2000-10-30T00:00:00"/>
    <n v="19"/>
    <s v="J"/>
    <n v="30"/>
    <n v="2.5"/>
    <n v="39"/>
    <x v="0"/>
    <n v="1"/>
    <n v="31"/>
    <n v="0"/>
    <n v="3734"/>
    <n v="818.67950000000008"/>
    <n v="0"/>
    <n v="0"/>
    <n v="0"/>
    <n v="0"/>
    <n v="0"/>
    <n v="0"/>
    <n v="0"/>
    <n v="0"/>
    <n v="0"/>
    <n v="0"/>
    <n v="215.42307692307693"/>
    <n v="171.14166666666668"/>
    <n v="26.5"/>
    <n v="0"/>
    <n v="0"/>
    <n v="0"/>
    <n v="0"/>
    <n v="92.505849326923084"/>
    <n v="0"/>
    <n v="0"/>
  </r>
  <r>
    <d v="2020-07-01T00:00:00"/>
    <x v="3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3735"/>
    <n v="818.898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3736"/>
    <n v="819.1179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3737"/>
    <n v="819.33725000000004"/>
    <n v="0"/>
    <n v="0"/>
    <n v="0"/>
    <n v="0"/>
    <n v="0"/>
    <n v="0"/>
    <n v="0"/>
    <n v="0"/>
    <n v="0"/>
    <n v="0"/>
    <n v="215.59615384615387"/>
    <n v="171.2791666666667"/>
    <n v="26.5"/>
    <n v="0"/>
    <n v="0"/>
    <n v="0"/>
    <n v="0"/>
    <n v="92.575403028846168"/>
    <n v="0"/>
    <n v="0"/>
  </r>
  <r>
    <d v="2020-07-01T00:00:00"/>
    <x v="3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3738"/>
    <n v="819.55650000000003"/>
    <n v="0"/>
    <n v="0"/>
    <n v="0"/>
    <n v="0"/>
    <n v="0"/>
    <n v="0"/>
    <n v="0"/>
    <n v="0"/>
    <n v="0"/>
    <n v="0"/>
    <n v="215.65384615384616"/>
    <n v="171.32500000000002"/>
    <n v="26.5"/>
    <n v="0"/>
    <n v="0"/>
    <n v="0"/>
    <n v="0"/>
    <n v="92.598587596153862"/>
    <n v="0"/>
    <n v="0"/>
  </r>
  <r>
    <d v="2020-07-01T00:00:00"/>
    <x v="3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3739"/>
    <n v="819.775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07-01T00:00:00"/>
    <x v="3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3740"/>
    <n v="819.995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3741"/>
    <n v="820.214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3742"/>
    <n v="820.433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3743"/>
    <n v="820.652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3744"/>
    <n v="820.872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3745"/>
    <n v="821.091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3746"/>
    <n v="821.310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07-01T00:00:00"/>
    <x v="3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3747"/>
    <n v="821.52975000000004"/>
    <n v="0"/>
    <n v="0"/>
    <n v="30"/>
    <n v="0"/>
    <n v="320.83"/>
    <n v="0"/>
    <n v="0"/>
    <n v="0"/>
    <n v="0"/>
    <n v="0"/>
    <n v="216.17307692307693"/>
    <n v="171.73750000000001"/>
    <n v="26.5"/>
    <n v="0"/>
    <n v="0"/>
    <n v="0"/>
    <n v="0"/>
    <n v="171.37562720192309"/>
    <n v="78.66"/>
    <n v="0"/>
  </r>
  <r>
    <d v="2020-07-01T00:00:00"/>
    <x v="3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3748"/>
    <n v="821.749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3749"/>
    <n v="821.9682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3750"/>
    <n v="822.1875"/>
    <n v="0"/>
    <n v="0"/>
    <n v="0"/>
    <n v="0"/>
    <n v="0"/>
    <n v="0"/>
    <n v="0"/>
    <n v="0"/>
    <n v="0"/>
    <n v="0"/>
    <n v="216.34615384615387"/>
    <n v="171.875"/>
    <n v="26.5"/>
    <n v="0"/>
    <n v="0"/>
    <n v="0"/>
    <n v="0"/>
    <n v="92.876802403846156"/>
    <n v="0"/>
    <n v="0"/>
  </r>
  <r>
    <d v="2020-07-01T00:00:00"/>
    <x v="3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3751"/>
    <n v="822.40674999999999"/>
    <n v="0"/>
    <n v="0"/>
    <n v="30"/>
    <n v="0"/>
    <n v="0"/>
    <n v="1082.5"/>
    <n v="0"/>
    <n v="0"/>
    <n v="0"/>
    <n v="0"/>
    <n v="216.40384615384616"/>
    <n v="171.92083333333335"/>
    <n v="26.5"/>
    <n v="0"/>
    <n v="0"/>
    <n v="0"/>
    <n v="0"/>
    <n v="342.04436197115388"/>
    <n v="78.28"/>
    <n v="0"/>
  </r>
  <r>
    <d v="2020-07-01T00:00:00"/>
    <x v="3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3752"/>
    <n v="822.62600000000009"/>
    <n v="0"/>
    <n v="0"/>
    <n v="0"/>
    <n v="0"/>
    <n v="0"/>
    <n v="0"/>
    <n v="0"/>
    <n v="0"/>
    <n v="0"/>
    <n v="0"/>
    <n v="216.46153846153848"/>
    <n v="171.9666666666667"/>
    <n v="26.5"/>
    <n v="0"/>
    <n v="0"/>
    <n v="0"/>
    <n v="0"/>
    <n v="92.923171538461546"/>
    <n v="0"/>
    <n v="0"/>
  </r>
  <r>
    <d v="2020-07-01T00:00:00"/>
    <x v="3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3753"/>
    <n v="822.845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3754"/>
    <n v="823.0644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3755"/>
    <n v="823.283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07-01T00:00:00"/>
    <x v="3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3756"/>
    <n v="823.503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3757"/>
    <n v="823.722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3758"/>
    <n v="823.941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3759"/>
    <n v="824.16075000000001"/>
    <n v="0"/>
    <n v="0"/>
    <n v="0"/>
    <n v="0"/>
    <n v="0"/>
    <n v="0"/>
    <n v="0"/>
    <n v="0"/>
    <n v="0"/>
    <n v="0"/>
    <n v="216.86538461538461"/>
    <n v="172.28750000000002"/>
    <n v="26.5"/>
    <n v="0"/>
    <n v="0"/>
    <n v="0"/>
    <n v="0"/>
    <n v="93.085463509615394"/>
    <n v="0"/>
    <n v="1.9716666666666665"/>
  </r>
  <r>
    <d v="2020-07-01T00:00:00"/>
    <x v="3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3760"/>
    <n v="824.38"/>
    <n v="0"/>
    <n v="0"/>
    <n v="0"/>
    <n v="0"/>
    <n v="0"/>
    <n v="0"/>
    <n v="0"/>
    <n v="0"/>
    <n v="0"/>
    <n v="0"/>
    <n v="216.92307692307693"/>
    <n v="172.33333333333334"/>
    <n v="26.5"/>
    <n v="0"/>
    <n v="0"/>
    <n v="0"/>
    <n v="0"/>
    <n v="93.108648076923089"/>
    <n v="0"/>
    <n v="1.9716666666666665"/>
  </r>
  <r>
    <d v="2020-07-01T00:00:00"/>
    <x v="3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3761"/>
    <n v="824.59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3762"/>
    <n v="824.81850000000009"/>
    <n v="0"/>
    <n v="0"/>
    <n v="0"/>
    <n v="0"/>
    <n v="0"/>
    <n v="0"/>
    <n v="0"/>
    <n v="0"/>
    <n v="0"/>
    <n v="0"/>
    <n v="217.03846153846155"/>
    <n v="172.42500000000001"/>
    <n v="26.5"/>
    <n v="0"/>
    <n v="0"/>
    <n v="0"/>
    <n v="0"/>
    <n v="93.155017211538464"/>
    <n v="0"/>
    <n v="1.9716666666666665"/>
  </r>
  <r>
    <d v="2020-07-01T00:00:00"/>
    <x v="3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3763"/>
    <n v="825.03774999999996"/>
    <n v="0"/>
    <n v="0"/>
    <n v="0"/>
    <n v="0"/>
    <n v="0"/>
    <n v="0"/>
    <n v="0"/>
    <n v="0"/>
    <n v="0"/>
    <n v="0"/>
    <n v="217.09615384615384"/>
    <n v="172.47083333333333"/>
    <n v="26.5"/>
    <n v="0"/>
    <n v="0"/>
    <n v="0"/>
    <n v="0"/>
    <n v="93.178201778846159"/>
    <n v="0"/>
    <n v="1.9716666666666665"/>
  </r>
  <r>
    <d v="2020-07-01T00:00:00"/>
    <x v="3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3764"/>
    <n v="825.25700000000006"/>
    <n v="0"/>
    <n v="0"/>
    <n v="0"/>
    <n v="0"/>
    <n v="0"/>
    <n v="0"/>
    <n v="0"/>
    <n v="0"/>
    <n v="0"/>
    <n v="0"/>
    <n v="217.15384615384616"/>
    <n v="172.51666666666668"/>
    <n v="26.5"/>
    <n v="0"/>
    <n v="0"/>
    <n v="0"/>
    <n v="0"/>
    <n v="93.201386346153853"/>
    <n v="0"/>
    <n v="1.9716666666666665"/>
  </r>
  <r>
    <d v="2020-07-01T00:00:00"/>
    <x v="3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3765"/>
    <n v="825.476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3766"/>
    <n v="825.69550000000004"/>
    <n v="0"/>
    <n v="0"/>
    <n v="0"/>
    <n v="0"/>
    <n v="0"/>
    <n v="0"/>
    <n v="0"/>
    <n v="0"/>
    <n v="0"/>
    <n v="0"/>
    <n v="217.26923076923077"/>
    <n v="172.60833333333335"/>
    <n v="26.5"/>
    <n v="0"/>
    <n v="0"/>
    <n v="0"/>
    <n v="0"/>
    <n v="93.247755480769243"/>
    <n v="0"/>
    <n v="1.9716666666666665"/>
  </r>
  <r>
    <d v="2020-07-01T00:00:00"/>
    <x v="3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3767"/>
    <n v="825.91475000000014"/>
    <n v="0"/>
    <n v="0"/>
    <n v="0"/>
    <n v="0"/>
    <n v="0"/>
    <n v="0"/>
    <n v="0"/>
    <n v="0"/>
    <n v="0"/>
    <n v="0"/>
    <n v="217.32692307692309"/>
    <n v="172.6541666666667"/>
    <n v="26.5"/>
    <n v="0"/>
    <n v="0"/>
    <n v="0"/>
    <n v="0"/>
    <n v="93.270940048076938"/>
    <n v="0"/>
    <n v="1.9716666666666665"/>
  </r>
  <r>
    <d v="2020-07-01T00:00:00"/>
    <x v="3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3768"/>
    <n v="826.13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3769"/>
    <n v="826.35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3770"/>
    <n v="826.57249999999999"/>
    <n v="0"/>
    <n v="0"/>
    <n v="30"/>
    <n v="0"/>
    <n v="99.31"/>
    <n v="2970"/>
    <n v="0"/>
    <n v="0"/>
    <n v="0"/>
    <n v="0"/>
    <n v="217.5"/>
    <n v="172.79166666666669"/>
    <n v="26.5"/>
    <n v="0"/>
    <n v="0"/>
    <n v="0"/>
    <n v="0"/>
    <n v="787.43096824999998"/>
    <n v="109.44"/>
    <n v="1.9716666666666665"/>
  </r>
  <r>
    <d v="2020-07-01T00:00:00"/>
    <x v="3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3771"/>
    <n v="826.791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3772"/>
    <n v="827.01099999999997"/>
    <n v="0"/>
    <n v="0"/>
    <n v="0"/>
    <n v="0"/>
    <n v="0"/>
    <n v="0"/>
    <n v="0"/>
    <n v="0"/>
    <n v="0"/>
    <n v="0"/>
    <n v="217.61538461538461"/>
    <n v="172.88333333333333"/>
    <n v="26.5"/>
    <n v="0"/>
    <n v="0"/>
    <n v="0"/>
    <n v="0"/>
    <n v="93.386862884615397"/>
    <n v="0"/>
    <n v="1.9716666666666665"/>
  </r>
  <r>
    <d v="2020-07-01T00:00:00"/>
    <x v="3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3773"/>
    <n v="827.23025000000007"/>
    <n v="0"/>
    <n v="0"/>
    <n v="0"/>
    <n v="0"/>
    <n v="0"/>
    <n v="0"/>
    <n v="0"/>
    <n v="0"/>
    <n v="0"/>
    <n v="0"/>
    <n v="217.67307692307691"/>
    <n v="172.9291666666667"/>
    <n v="26.5"/>
    <n v="0"/>
    <n v="0"/>
    <n v="0"/>
    <n v="0"/>
    <n v="93.410047451923077"/>
    <n v="0"/>
    <n v="1.9716666666666665"/>
  </r>
  <r>
    <d v="2020-07-01T00:00:00"/>
    <x v="3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3774"/>
    <n v="827.449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3775"/>
    <n v="827.668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3776"/>
    <n v="827.88800000000003"/>
    <n v="0"/>
    <n v="0"/>
    <n v="30"/>
    <n v="0"/>
    <n v="108.33"/>
    <n v="1625"/>
    <n v="0"/>
    <n v="0"/>
    <n v="0"/>
    <n v="0"/>
    <n v="217.84615384615384"/>
    <n v="173.06666666666669"/>
    <n v="26.5"/>
    <n v="0"/>
    <n v="0"/>
    <n v="0"/>
    <n v="0"/>
    <n v="488.37735465384611"/>
    <n v="101.65"/>
    <n v="1.9716666666666665"/>
  </r>
  <r>
    <d v="2020-07-01T00:00:00"/>
    <x v="3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3777"/>
    <n v="828.107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07-01T00:00:00"/>
    <x v="3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3778"/>
    <n v="828.3265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07-01T00:00:00"/>
    <x v="3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3779"/>
    <n v="828.54575"/>
    <n v="0"/>
    <n v="0"/>
    <n v="0"/>
    <n v="0"/>
    <n v="0"/>
    <n v="0"/>
    <n v="0"/>
    <n v="0"/>
    <n v="0"/>
    <n v="0"/>
    <n v="218.01923076923077"/>
    <n v="173.20416666666668"/>
    <n v="26.5"/>
    <n v="0"/>
    <n v="0"/>
    <n v="0"/>
    <n v="0"/>
    <n v="93.549154855769245"/>
    <n v="0"/>
    <n v="1.9716666666666665"/>
  </r>
  <r>
    <d v="2020-07-01T00:00:00"/>
    <x v="3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3780"/>
    <n v="828.7650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7-01T00:00:00"/>
    <x v="3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3781"/>
    <n v="828.9842499999999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7-01T00:00:00"/>
    <x v="3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3782"/>
    <n v="829.203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3783"/>
    <n v="829.42275000000006"/>
    <n v="0"/>
    <n v="0"/>
    <n v="0"/>
    <n v="0"/>
    <n v="0"/>
    <n v="0"/>
    <n v="0"/>
    <n v="0"/>
    <n v="0"/>
    <n v="0"/>
    <n v="218.25"/>
    <n v="173.38750000000002"/>
    <n v="26.5"/>
    <n v="0"/>
    <n v="0"/>
    <n v="0"/>
    <n v="0"/>
    <n v="93.64189312500001"/>
    <n v="0"/>
    <n v="1.9716666666666665"/>
  </r>
  <r>
    <d v="2020-07-01T00:00:00"/>
    <x v="3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3784"/>
    <n v="829.642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3785"/>
    <n v="829.861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3786"/>
    <n v="830.080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3787"/>
    <n v="830.299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3788"/>
    <n v="830.51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3789"/>
    <n v="830.73825000000011"/>
    <n v="0"/>
    <n v="0"/>
    <n v="0"/>
    <n v="0"/>
    <n v="0"/>
    <n v="0"/>
    <n v="0"/>
    <n v="0"/>
    <n v="0"/>
    <n v="0"/>
    <n v="218.59615384615384"/>
    <n v="173.66250000000002"/>
    <n v="26.5"/>
    <n v="0"/>
    <n v="0"/>
    <n v="0"/>
    <n v="0"/>
    <n v="93.78100052884615"/>
    <n v="0"/>
    <n v="1.9716666666666665"/>
  </r>
  <r>
    <d v="2020-07-01T00:00:00"/>
    <x v="3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3790"/>
    <n v="830.9574999999999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7-01T00:00:00"/>
    <x v="3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3791"/>
    <n v="831.1767500000000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7-01T00:00:00"/>
    <x v="3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3792"/>
    <n v="831.39599999999996"/>
    <n v="0"/>
    <n v="0"/>
    <n v="0"/>
    <n v="0"/>
    <n v="0"/>
    <n v="0"/>
    <n v="0"/>
    <n v="0"/>
    <n v="0"/>
    <n v="0"/>
    <n v="218.76923076923077"/>
    <n v="173.8"/>
    <n v="26.5"/>
    <n v="0"/>
    <n v="0"/>
    <n v="0"/>
    <n v="0"/>
    <n v="93.850554230769234"/>
    <n v="0"/>
    <n v="1.9716666666666665"/>
  </r>
  <r>
    <d v="2020-07-01T00:00:00"/>
    <x v="3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3793"/>
    <n v="831.61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3794"/>
    <n v="831.834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3795"/>
    <n v="832.05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3796"/>
    <n v="832.273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3797"/>
    <n v="832.492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3798"/>
    <n v="832.71150000000011"/>
    <n v="0"/>
    <n v="0"/>
    <n v="30"/>
    <n v="0"/>
    <n v="108.33"/>
    <n v="0"/>
    <n v="0"/>
    <n v="0"/>
    <n v="0"/>
    <n v="0"/>
    <n v="219.11538461538461"/>
    <n v="174.07500000000002"/>
    <n v="26.5"/>
    <n v="0"/>
    <n v="0"/>
    <n v="0"/>
    <n v="0"/>
    <n v="124.96866513461539"/>
    <n v="78.66"/>
    <n v="1.9716666666666665"/>
  </r>
  <r>
    <d v="2020-07-01T00:00:00"/>
    <x v="3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3799"/>
    <n v="832.93074999999999"/>
    <n v="0"/>
    <n v="0"/>
    <n v="0"/>
    <n v="0"/>
    <n v="0"/>
    <n v="0"/>
    <n v="0"/>
    <n v="0"/>
    <n v="0"/>
    <n v="0"/>
    <n v="219.17307692307691"/>
    <n v="174.12083333333334"/>
    <n v="26.5"/>
    <n v="0"/>
    <n v="0"/>
    <n v="0"/>
    <n v="0"/>
    <n v="94.012846201923082"/>
    <n v="0"/>
    <n v="1.9716666666666665"/>
  </r>
  <r>
    <d v="2020-07-01T00:00:00"/>
    <x v="3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3800"/>
    <n v="833.150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3801"/>
    <n v="833.369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3802"/>
    <n v="833.58850000000007"/>
    <n v="0"/>
    <n v="0"/>
    <n v="0"/>
    <n v="0"/>
    <n v="0"/>
    <n v="0"/>
    <n v="0"/>
    <n v="0"/>
    <n v="0"/>
    <n v="0"/>
    <n v="219.34615384615384"/>
    <n v="174.25833333333333"/>
    <n v="26.5"/>
    <n v="0"/>
    <n v="0"/>
    <n v="0"/>
    <n v="0"/>
    <n v="94.082399903846152"/>
    <n v="0"/>
    <n v="1.9716666666666665"/>
  </r>
  <r>
    <d v="2020-07-01T00:00:00"/>
    <x v="3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3803"/>
    <n v="833.807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3804"/>
    <n v="834.02700000000004"/>
    <n v="0"/>
    <n v="0"/>
    <n v="30"/>
    <n v="0"/>
    <n v="108.33"/>
    <n v="2300"/>
    <n v="0"/>
    <n v="0"/>
    <n v="0"/>
    <n v="0"/>
    <n v="219.46153846153845"/>
    <n v="174.35000000000002"/>
    <n v="26.5"/>
    <n v="0"/>
    <n v="0"/>
    <n v="0"/>
    <n v="0"/>
    <n v="640.19277253846155"/>
    <n v="100.51"/>
    <n v="1.9716666666666665"/>
  </r>
  <r>
    <d v="2020-07-01T00:00:00"/>
    <x v="3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3805"/>
    <n v="834.246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3806"/>
    <n v="834.46550000000002"/>
    <n v="0"/>
    <n v="0"/>
    <n v="0"/>
    <n v="0"/>
    <n v="0"/>
    <n v="0"/>
    <n v="0"/>
    <n v="0"/>
    <n v="0"/>
    <n v="0"/>
    <n v="219.57692307692309"/>
    <n v="174.44166666666669"/>
    <n v="26.5"/>
    <n v="0"/>
    <n v="0"/>
    <n v="0"/>
    <n v="0"/>
    <n v="94.175138173076945"/>
    <n v="0"/>
    <n v="1.9716666666666665"/>
  </r>
  <r>
    <d v="2020-07-01T00:00:00"/>
    <x v="3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3807"/>
    <n v="834.6847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3808"/>
    <n v="834.9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07-01T00:00:00"/>
    <x v="3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3809"/>
    <n v="835.12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3810"/>
    <n v="835.342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3811"/>
    <n v="835.561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3812"/>
    <n v="835.78100000000006"/>
    <n v="0"/>
    <n v="0"/>
    <n v="0"/>
    <n v="0"/>
    <n v="0"/>
    <n v="0"/>
    <n v="0"/>
    <n v="0"/>
    <n v="0"/>
    <n v="0"/>
    <n v="219.92307692307691"/>
    <n v="174.7166666666667"/>
    <n v="26.5"/>
    <n v="0"/>
    <n v="0"/>
    <n v="0"/>
    <n v="0"/>
    <n v="94.314245576923085"/>
    <n v="0"/>
    <n v="1.9716666666666665"/>
  </r>
  <r>
    <d v="2020-07-01T00:00:00"/>
    <x v="3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3813"/>
    <n v="836.00025000000005"/>
    <n v="0"/>
    <n v="0"/>
    <n v="0"/>
    <n v="0"/>
    <n v="0"/>
    <n v="0"/>
    <n v="0"/>
    <n v="0"/>
    <n v="0"/>
    <n v="0"/>
    <n v="219.98076923076923"/>
    <n v="174.76250000000002"/>
    <n v="26.5"/>
    <n v="0"/>
    <n v="0"/>
    <n v="0"/>
    <n v="0"/>
    <n v="94.337430144230765"/>
    <n v="0"/>
    <n v="1.9716666666666665"/>
  </r>
  <r>
    <d v="2020-07-01T00:00:00"/>
    <x v="3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3814"/>
    <n v="836.21950000000004"/>
    <n v="0"/>
    <n v="0"/>
    <n v="30"/>
    <n v="0"/>
    <n v="454.51"/>
    <n v="875"/>
    <n v="0"/>
    <n v="0"/>
    <n v="0"/>
    <n v="0"/>
    <n v="220.03846153846152"/>
    <n v="174.80833333333334"/>
    <n v="26.5"/>
    <n v="0"/>
    <n v="0"/>
    <n v="0"/>
    <n v="0"/>
    <n v="398.82287921153846"/>
    <n v="91.01"/>
    <n v="1.9716666666666665"/>
  </r>
  <r>
    <d v="2020-07-01T00:00:00"/>
    <x v="3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3815"/>
    <n v="836.43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3816"/>
    <n v="836.6580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3817"/>
    <n v="836.87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3818"/>
    <n v="837.096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3819"/>
    <n v="837.31574999999998"/>
    <n v="0"/>
    <n v="0"/>
    <n v="0"/>
    <n v="0"/>
    <n v="0"/>
    <n v="0"/>
    <n v="0"/>
    <n v="0"/>
    <n v="0"/>
    <n v="0"/>
    <n v="220.32692307692309"/>
    <n v="175.03750000000002"/>
    <n v="26.5"/>
    <n v="0"/>
    <n v="0"/>
    <n v="0"/>
    <n v="0"/>
    <n v="94.476537548076934"/>
    <n v="0"/>
    <n v="1.9716666666666665"/>
  </r>
  <r>
    <d v="2020-07-01T00:00:00"/>
    <x v="3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3820"/>
    <n v="837.53500000000008"/>
    <n v="0"/>
    <n v="0"/>
    <n v="0"/>
    <n v="0"/>
    <n v="0"/>
    <n v="0"/>
    <n v="0"/>
    <n v="0"/>
    <n v="0"/>
    <n v="0"/>
    <n v="220.38461538461539"/>
    <n v="175.08333333333334"/>
    <n v="26.5"/>
    <n v="0"/>
    <n v="0"/>
    <n v="0"/>
    <n v="0"/>
    <n v="94.499722115384628"/>
    <n v="0"/>
    <n v="1.9716666666666665"/>
  </r>
  <r>
    <d v="2020-07-01T00:00:00"/>
    <x v="3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3821"/>
    <n v="837.7542500000000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07-01T00:00:00"/>
    <x v="3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3822"/>
    <n v="837.97350000000006"/>
    <n v="0"/>
    <n v="0"/>
    <n v="0"/>
    <n v="0"/>
    <n v="0"/>
    <n v="0"/>
    <n v="0"/>
    <n v="0"/>
    <n v="0"/>
    <n v="0"/>
    <n v="220.5"/>
    <n v="175.17500000000001"/>
    <n v="26.5"/>
    <n v="0"/>
    <n v="0"/>
    <n v="0"/>
    <n v="0"/>
    <n v="94.546091250000003"/>
    <n v="0"/>
    <n v="1.9716666666666665"/>
  </r>
  <r>
    <d v="2020-07-01T00:00:00"/>
    <x v="3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3823"/>
    <n v="838.19275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3824"/>
    <n v="838.41200000000003"/>
    <n v="0"/>
    <n v="0"/>
    <n v="0"/>
    <n v="0"/>
    <n v="0"/>
    <n v="0"/>
    <n v="0"/>
    <n v="0"/>
    <n v="0"/>
    <n v="0"/>
    <n v="220.61538461538458"/>
    <n v="175.26666666666668"/>
    <n v="26.5"/>
    <n v="0"/>
    <n v="0"/>
    <n v="0"/>
    <n v="0"/>
    <n v="94.592460384615393"/>
    <n v="0"/>
    <n v="1.9716666666666665"/>
  </r>
  <r>
    <d v="2020-07-01T00:00:00"/>
    <x v="3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3825"/>
    <n v="838.631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3826"/>
    <n v="838.850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3827"/>
    <n v="839.069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3828"/>
    <n v="839.288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3829"/>
    <n v="839.508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3830"/>
    <n v="839.72750000000008"/>
    <n v="0"/>
    <n v="0"/>
    <n v="0"/>
    <n v="0"/>
    <n v="0"/>
    <n v="0"/>
    <n v="0"/>
    <n v="0"/>
    <n v="0"/>
    <n v="0"/>
    <n v="220.96153846153845"/>
    <n v="175.54166666666669"/>
    <n v="26.5"/>
    <n v="0"/>
    <n v="0"/>
    <n v="0"/>
    <n v="0"/>
    <n v="94.731567788461547"/>
    <n v="0"/>
    <n v="1.9716666666666665"/>
  </r>
  <r>
    <d v="2020-07-01T00:00:00"/>
    <x v="3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3831"/>
    <n v="839.94675000000007"/>
    <n v="0"/>
    <n v="0"/>
    <n v="0"/>
    <n v="0"/>
    <n v="0"/>
    <n v="0"/>
    <n v="0"/>
    <n v="0"/>
    <n v="0"/>
    <n v="0"/>
    <n v="221.01923076923077"/>
    <n v="175.58750000000001"/>
    <n v="26.5"/>
    <n v="0"/>
    <n v="0"/>
    <n v="0"/>
    <n v="0"/>
    <n v="94.754752355769241"/>
    <n v="0"/>
    <n v="1.9716666666666665"/>
  </r>
  <r>
    <d v="2020-07-01T00:00:00"/>
    <x v="3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3832"/>
    <n v="840.16600000000005"/>
    <n v="0"/>
    <n v="0"/>
    <n v="30"/>
    <n v="0"/>
    <n v="54.17"/>
    <n v="250"/>
    <n v="0"/>
    <n v="0"/>
    <n v="0"/>
    <n v="0"/>
    <n v="221.07692307692309"/>
    <n v="175.63333333333333"/>
    <n v="26.5"/>
    <n v="0"/>
    <n v="0"/>
    <n v="0"/>
    <n v="0"/>
    <n v="169.61530842307695"/>
    <n v="79.040000000000006"/>
    <n v="1.9716666666666665"/>
  </r>
  <r>
    <d v="2020-07-01T00:00:00"/>
    <x v="3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3833"/>
    <n v="840.38525000000004"/>
    <n v="0"/>
    <n v="0"/>
    <n v="0"/>
    <n v="0"/>
    <n v="0"/>
    <n v="0"/>
    <n v="0"/>
    <n v="0"/>
    <n v="0"/>
    <n v="0"/>
    <n v="221.13461538461539"/>
    <n v="175.6791666666667"/>
    <n v="26.5"/>
    <n v="0"/>
    <n v="0"/>
    <n v="0"/>
    <n v="0"/>
    <n v="94.801121490384631"/>
    <n v="0"/>
    <n v="1.9716666666666665"/>
  </r>
  <r>
    <d v="2020-07-01T00:00:00"/>
    <x v="3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3834"/>
    <n v="840.604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3835"/>
    <n v="840.823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3836"/>
    <n v="841.04300000000012"/>
    <n v="0"/>
    <n v="0"/>
    <n v="0"/>
    <n v="0"/>
    <n v="0"/>
    <n v="0"/>
    <n v="0"/>
    <n v="0"/>
    <n v="0"/>
    <n v="0"/>
    <n v="221.30769230769232"/>
    <n v="175.81666666666669"/>
    <n v="26.5"/>
    <n v="0"/>
    <n v="0"/>
    <n v="0"/>
    <n v="0"/>
    <n v="94.870675192307701"/>
    <n v="0"/>
    <n v="1.9716666666666665"/>
  </r>
  <r>
    <d v="2020-07-01T00:00:00"/>
    <x v="3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3837"/>
    <n v="841.262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3838"/>
    <n v="841.4815000000001"/>
    <n v="0"/>
    <n v="0"/>
    <n v="30"/>
    <n v="0"/>
    <n v="45.14"/>
    <n v="0"/>
    <n v="0"/>
    <n v="0"/>
    <n v="0"/>
    <n v="0"/>
    <n v="221.42307692307691"/>
    <n v="175.90833333333333"/>
    <n v="26.5"/>
    <n v="0"/>
    <n v="0"/>
    <n v="0"/>
    <n v="0"/>
    <n v="111.74464732692307"/>
    <n v="78.28"/>
    <n v="1.9716666666666665"/>
  </r>
  <r>
    <d v="2020-07-01T00:00:00"/>
    <x v="3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3839"/>
    <n v="841.70074999999997"/>
    <n v="0"/>
    <n v="0"/>
    <n v="0"/>
    <n v="0"/>
    <n v="0"/>
    <n v="0"/>
    <n v="0"/>
    <n v="0"/>
    <n v="0"/>
    <n v="0"/>
    <n v="221.48076923076923"/>
    <n v="175.95416666666668"/>
    <n v="26.5"/>
    <n v="0"/>
    <n v="0"/>
    <n v="0"/>
    <n v="0"/>
    <n v="94.940228894230785"/>
    <n v="0"/>
    <n v="1.9716666666666665"/>
  </r>
  <r>
    <d v="2020-07-01T00:00:00"/>
    <x v="3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3840"/>
    <n v="841.92000000000007"/>
    <n v="0"/>
    <n v="0"/>
    <n v="0"/>
    <n v="0"/>
    <n v="0"/>
    <n v="0"/>
    <n v="0"/>
    <n v="0"/>
    <n v="0"/>
    <n v="0"/>
    <n v="221.53846153846152"/>
    <n v="176"/>
    <n v="26.5"/>
    <n v="0"/>
    <n v="0"/>
    <n v="0"/>
    <n v="0"/>
    <n v="94.963413461538465"/>
    <n v="0"/>
    <n v="1.9716666666666665"/>
  </r>
  <r>
    <d v="2020-07-01T00:00:00"/>
    <x v="3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3841"/>
    <n v="842.13925000000006"/>
    <n v="0"/>
    <n v="0"/>
    <n v="0"/>
    <n v="0"/>
    <n v="0"/>
    <n v="0"/>
    <n v="0"/>
    <n v="0"/>
    <n v="0"/>
    <n v="0"/>
    <n v="221.59615384615384"/>
    <n v="176.04583333333335"/>
    <n v="26.5"/>
    <n v="0"/>
    <n v="0"/>
    <n v="0"/>
    <n v="0"/>
    <n v="94.98659802884616"/>
    <n v="0"/>
    <n v="1.9716666666666665"/>
  </r>
  <r>
    <d v="2020-07-01T00:00:00"/>
    <x v="3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3842"/>
    <n v="842.35850000000005"/>
    <n v="0"/>
    <n v="0"/>
    <n v="0"/>
    <n v="0"/>
    <n v="0"/>
    <n v="0"/>
    <n v="0"/>
    <n v="0"/>
    <n v="0"/>
    <n v="0"/>
    <n v="221.65384615384616"/>
    <n v="176.0916666666667"/>
    <n v="26.5"/>
    <n v="0"/>
    <n v="0"/>
    <n v="0"/>
    <n v="0"/>
    <n v="95.009782596153869"/>
    <n v="0"/>
    <n v="1.9716666666666665"/>
  </r>
  <r>
    <d v="2020-07-01T00:00:00"/>
    <x v="3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3843"/>
    <n v="842.57775000000004"/>
    <n v="0"/>
    <n v="0"/>
    <n v="0"/>
    <n v="0"/>
    <n v="0"/>
    <n v="0"/>
    <n v="0"/>
    <n v="0"/>
    <n v="0"/>
    <n v="0"/>
    <n v="221.71153846153845"/>
    <n v="176.13750000000002"/>
    <n v="26.5"/>
    <n v="0"/>
    <n v="0"/>
    <n v="0"/>
    <n v="0"/>
    <n v="95.032967163461549"/>
    <n v="0"/>
    <n v="1.9716666666666665"/>
  </r>
  <r>
    <d v="2020-07-01T00:00:00"/>
    <x v="3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3844"/>
    <n v="842.79700000000003"/>
    <n v="0"/>
    <n v="0"/>
    <n v="0"/>
    <n v="0"/>
    <n v="0"/>
    <n v="0"/>
    <n v="0"/>
    <n v="0"/>
    <n v="0"/>
    <n v="0"/>
    <n v="221.76923076923077"/>
    <n v="176.18333333333334"/>
    <n v="26.5"/>
    <n v="0"/>
    <n v="0"/>
    <n v="0"/>
    <n v="0"/>
    <n v="95.05615173076923"/>
    <n v="0"/>
    <n v="1.9716666666666665"/>
  </r>
  <r>
    <d v="2020-07-01T00:00:00"/>
    <x v="3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3845"/>
    <n v="843.01625000000001"/>
    <n v="0"/>
    <n v="0"/>
    <n v="0"/>
    <n v="0"/>
    <n v="0"/>
    <n v="0"/>
    <n v="0"/>
    <n v="0"/>
    <n v="0"/>
    <n v="0"/>
    <n v="221.82692307692307"/>
    <n v="176.22916666666669"/>
    <n v="26.5"/>
    <n v="0"/>
    <n v="0"/>
    <n v="0"/>
    <n v="0"/>
    <n v="95.079336298076925"/>
    <n v="0"/>
    <n v="1.9716666666666665"/>
  </r>
  <r>
    <d v="2020-07-01T00:00:00"/>
    <x v="3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3846"/>
    <n v="843.2355"/>
    <n v="0"/>
    <n v="0"/>
    <n v="0"/>
    <n v="0"/>
    <n v="0"/>
    <n v="0"/>
    <n v="0"/>
    <n v="0"/>
    <n v="0"/>
    <n v="0"/>
    <n v="221.88461538461539"/>
    <n v="176.27500000000001"/>
    <n v="26.5"/>
    <n v="0"/>
    <n v="0"/>
    <n v="0"/>
    <n v="0"/>
    <n v="95.102520865384619"/>
    <n v="0"/>
    <n v="1.9716666666666665"/>
  </r>
  <r>
    <d v="2020-07-01T00:00:00"/>
    <x v="3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3847"/>
    <n v="843.4547500000001"/>
    <n v="0"/>
    <n v="0"/>
    <n v="0"/>
    <n v="0"/>
    <n v="0"/>
    <n v="0"/>
    <n v="0"/>
    <n v="0"/>
    <n v="0"/>
    <n v="0"/>
    <n v="221.94230769230771"/>
    <n v="176.32083333333333"/>
    <n v="26.5"/>
    <n v="0"/>
    <n v="0"/>
    <n v="0"/>
    <n v="0"/>
    <n v="95.125705432692314"/>
    <n v="0"/>
    <n v="1.9716666666666665"/>
  </r>
  <r>
    <d v="2020-07-01T00:00:00"/>
    <x v="3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3848"/>
    <n v="843.67399999999998"/>
    <n v="0"/>
    <n v="0"/>
    <n v="0"/>
    <n v="0"/>
    <n v="0"/>
    <n v="0"/>
    <n v="0"/>
    <n v="0"/>
    <n v="0"/>
    <n v="0"/>
    <n v="222"/>
    <n v="176.3666666666667"/>
    <n v="26.5"/>
    <n v="0"/>
    <n v="0"/>
    <n v="0"/>
    <n v="0"/>
    <n v="95.148890000000009"/>
    <n v="0"/>
    <n v="1.9716666666666665"/>
  </r>
  <r>
    <d v="2020-07-01T00:00:00"/>
    <x v="3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3849"/>
    <n v="843.89325000000008"/>
    <n v="0"/>
    <n v="0"/>
    <n v="0"/>
    <n v="0"/>
    <n v="0"/>
    <n v="0"/>
    <n v="0"/>
    <n v="0"/>
    <n v="0"/>
    <n v="0"/>
    <n v="222.05769230769232"/>
    <n v="176.41250000000002"/>
    <n v="26.5"/>
    <n v="0"/>
    <n v="0"/>
    <n v="0"/>
    <n v="0"/>
    <n v="95.172074567307703"/>
    <n v="0"/>
    <n v="1.9716666666666665"/>
  </r>
  <r>
    <d v="2020-07-01T00:00:00"/>
    <x v="3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3850"/>
    <n v="844.11250000000007"/>
    <n v="0"/>
    <n v="0"/>
    <n v="0"/>
    <n v="0"/>
    <n v="0"/>
    <n v="0"/>
    <n v="0"/>
    <n v="0"/>
    <n v="0"/>
    <n v="0"/>
    <n v="222.11538461538464"/>
    <n v="176.45833333333334"/>
    <n v="26.5"/>
    <n v="0"/>
    <n v="0"/>
    <n v="0"/>
    <n v="0"/>
    <n v="95.195259134615398"/>
    <n v="0"/>
    <n v="1.9716666666666665"/>
  </r>
  <r>
    <d v="2020-07-01T00:00:00"/>
    <x v="3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3851"/>
    <n v="844.33175000000006"/>
    <n v="0"/>
    <n v="0"/>
    <n v="0"/>
    <n v="0"/>
    <n v="0"/>
    <n v="0"/>
    <n v="0"/>
    <n v="0"/>
    <n v="0"/>
    <n v="0"/>
    <n v="222.17307692307693"/>
    <n v="176.50416666666669"/>
    <n v="26.5"/>
    <n v="0"/>
    <n v="0"/>
    <n v="0"/>
    <n v="0"/>
    <n v="95.218443701923093"/>
    <n v="0"/>
    <n v="1.9716666666666665"/>
  </r>
  <r>
    <d v="2020-07-01T00:00:00"/>
    <x v="3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3852"/>
    <n v="844.55100000000004"/>
    <n v="0"/>
    <n v="0"/>
    <n v="0"/>
    <n v="0"/>
    <n v="0"/>
    <n v="0"/>
    <n v="0"/>
    <n v="0"/>
    <n v="0"/>
    <n v="0"/>
    <n v="222.23076923076923"/>
    <n v="176.55"/>
    <n v="26.5"/>
    <n v="0"/>
    <n v="0"/>
    <n v="0"/>
    <n v="0"/>
    <n v="95.241628269230773"/>
    <n v="0"/>
    <n v="1.9716666666666665"/>
  </r>
  <r>
    <d v="2020-07-01T00:00:00"/>
    <x v="3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3853"/>
    <n v="844.77025000000003"/>
    <n v="0"/>
    <n v="0"/>
    <n v="0"/>
    <n v="0"/>
    <n v="0"/>
    <n v="0"/>
    <n v="0"/>
    <n v="0"/>
    <n v="0"/>
    <n v="0"/>
    <n v="222.28846153846152"/>
    <n v="176.59583333333333"/>
    <n v="26.5"/>
    <n v="0"/>
    <n v="0"/>
    <n v="0"/>
    <n v="0"/>
    <n v="95.264812836538468"/>
    <n v="0"/>
    <n v="1.9716666666666665"/>
  </r>
  <r>
    <d v="2020-07-01T00:00:00"/>
    <x v="3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3854"/>
    <n v="844.98950000000002"/>
    <n v="0"/>
    <n v="0"/>
    <n v="0"/>
    <n v="0"/>
    <n v="0"/>
    <n v="0"/>
    <n v="0"/>
    <n v="0"/>
    <n v="0"/>
    <n v="0"/>
    <n v="222.34615384615384"/>
    <n v="176.64166666666668"/>
    <n v="26.5"/>
    <n v="0"/>
    <n v="0"/>
    <n v="0"/>
    <n v="0"/>
    <n v="95.287997403846163"/>
    <n v="0"/>
    <n v="1.9716666666666665"/>
  </r>
  <r>
    <d v="2020-07-01T00:00:00"/>
    <x v="3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3855"/>
    <n v="845.20875000000001"/>
    <n v="0"/>
    <n v="0"/>
    <n v="0"/>
    <n v="0"/>
    <n v="0"/>
    <n v="0"/>
    <n v="0"/>
    <n v="0"/>
    <n v="0"/>
    <n v="0"/>
    <n v="222.40384615384613"/>
    <n v="176.68750000000003"/>
    <n v="26.5"/>
    <n v="0"/>
    <n v="0"/>
    <n v="0"/>
    <n v="0"/>
    <n v="95.311181971153857"/>
    <n v="0"/>
    <n v="1.9716666666666665"/>
  </r>
  <r>
    <d v="2020-07-01T00:00:00"/>
    <x v="3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3856"/>
    <n v="845.42800000000011"/>
    <n v="0"/>
    <n v="0"/>
    <n v="0"/>
    <n v="0"/>
    <n v="0"/>
    <n v="0"/>
    <n v="0"/>
    <n v="0"/>
    <n v="0"/>
    <n v="0"/>
    <n v="222.46153846153845"/>
    <n v="176.73333333333335"/>
    <n v="26.5"/>
    <n v="0"/>
    <n v="0"/>
    <n v="0"/>
    <n v="0"/>
    <n v="95.334366538461538"/>
    <n v="0"/>
    <n v="1.9716666666666665"/>
  </r>
  <r>
    <d v="2020-07-01T00:00:00"/>
    <x v="3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3857"/>
    <n v="845.64724999999999"/>
    <n v="0"/>
    <n v="0"/>
    <n v="0"/>
    <n v="0"/>
    <n v="0"/>
    <n v="0"/>
    <n v="0"/>
    <n v="0"/>
    <n v="0"/>
    <n v="0"/>
    <n v="222.51923076923077"/>
    <n v="176.7791666666667"/>
    <n v="26.5"/>
    <n v="0"/>
    <n v="0"/>
    <n v="0"/>
    <n v="0"/>
    <n v="95.357551105769247"/>
    <n v="0"/>
    <n v="1.9716666666666665"/>
  </r>
  <r>
    <d v="2020-07-01T00:00:00"/>
    <x v="3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3858"/>
    <n v="845.866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3859"/>
    <n v="846.085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3860"/>
    <n v="846.30500000000006"/>
    <n v="0"/>
    <n v="0"/>
    <n v="0"/>
    <n v="0"/>
    <n v="0"/>
    <n v="0"/>
    <n v="0"/>
    <n v="0"/>
    <n v="0"/>
    <n v="0"/>
    <n v="222.69230769230771"/>
    <n v="176.91666666666669"/>
    <n v="26.5"/>
    <n v="0"/>
    <n v="0"/>
    <n v="0"/>
    <n v="0"/>
    <n v="95.427104807692317"/>
    <n v="0"/>
    <n v="1.9716666666666665"/>
  </r>
  <r>
    <d v="2020-07-01T00:00:00"/>
    <x v="3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3861"/>
    <n v="846.52424999999994"/>
    <n v="0"/>
    <n v="0"/>
    <n v="0"/>
    <n v="0"/>
    <n v="0"/>
    <n v="0"/>
    <n v="0"/>
    <n v="0"/>
    <n v="0"/>
    <n v="0"/>
    <n v="222.75"/>
    <n v="176.96250000000001"/>
    <n v="26.5"/>
    <n v="0"/>
    <n v="0"/>
    <n v="0"/>
    <n v="0"/>
    <n v="95.450289374999997"/>
    <n v="0"/>
    <n v="1.9716666666666665"/>
  </r>
  <r>
    <d v="2020-07-01T00:00:00"/>
    <x v="3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3862"/>
    <n v="846.743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3863"/>
    <n v="846.96275000000003"/>
    <n v="0"/>
    <n v="0"/>
    <n v="0"/>
    <n v="0"/>
    <n v="0"/>
    <n v="0"/>
    <n v="0"/>
    <n v="0"/>
    <n v="0"/>
    <n v="0"/>
    <n v="222.86538461538461"/>
    <n v="177.0541666666667"/>
    <n v="26.5"/>
    <n v="0"/>
    <n v="0"/>
    <n v="0"/>
    <n v="0"/>
    <n v="95.496658509615401"/>
    <n v="0"/>
    <n v="1.9716666666666665"/>
  </r>
  <r>
    <d v="2020-07-01T00:00:00"/>
    <x v="3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3864"/>
    <n v="847.18200000000002"/>
    <n v="0"/>
    <n v="0"/>
    <n v="0"/>
    <n v="0"/>
    <n v="0"/>
    <n v="0"/>
    <n v="0"/>
    <n v="0"/>
    <n v="0"/>
    <n v="0"/>
    <n v="222.92307692307693"/>
    <n v="177.10000000000002"/>
    <n v="26.5"/>
    <n v="0"/>
    <n v="0"/>
    <n v="0"/>
    <n v="0"/>
    <n v="95.519843076923081"/>
    <n v="0"/>
    <n v="1.9716666666666665"/>
  </r>
  <r>
    <d v="2020-07-01T00:00:00"/>
    <x v="3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3865"/>
    <n v="847.4012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3866"/>
    <n v="847.62049999999999"/>
    <n v="0"/>
    <n v="0"/>
    <n v="0"/>
    <n v="0"/>
    <n v="0"/>
    <n v="0"/>
    <n v="0"/>
    <n v="0"/>
    <n v="0"/>
    <n v="0"/>
    <n v="223.03846153846152"/>
    <n v="177.19166666666669"/>
    <n v="26.5"/>
    <n v="0"/>
    <n v="0"/>
    <n v="0"/>
    <n v="0"/>
    <n v="95.56621221153847"/>
    <n v="0"/>
    <n v="1.9716666666666665"/>
  </r>
  <r>
    <d v="2020-07-01T00:00:00"/>
    <x v="3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3867"/>
    <n v="847.83975000000009"/>
    <n v="0"/>
    <n v="0"/>
    <n v="0"/>
    <n v="0"/>
    <n v="0"/>
    <n v="0"/>
    <n v="0"/>
    <n v="0"/>
    <n v="0"/>
    <n v="0"/>
    <n v="223.09615384615384"/>
    <n v="177.23750000000001"/>
    <n v="26.5"/>
    <n v="0"/>
    <n v="0"/>
    <n v="0"/>
    <n v="0"/>
    <n v="95.589396778846165"/>
    <n v="0"/>
    <n v="1.9716666666666665"/>
  </r>
  <r>
    <d v="2020-07-01T00:00:00"/>
    <x v="3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3868"/>
    <n v="848.059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3869"/>
    <n v="848.278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3870"/>
    <n v="848.497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3871"/>
    <n v="848.716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3872"/>
    <n v="848.93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3873"/>
    <n v="849.15525000000002"/>
    <n v="0"/>
    <n v="0"/>
    <n v="0"/>
    <n v="0"/>
    <n v="0"/>
    <n v="0"/>
    <n v="0"/>
    <n v="0"/>
    <n v="0"/>
    <n v="0"/>
    <n v="223.44230769230768"/>
    <n v="177.51250000000002"/>
    <n v="26.5"/>
    <n v="0"/>
    <n v="0"/>
    <n v="0"/>
    <n v="0"/>
    <n v="95.728504182692305"/>
    <n v="0"/>
    <n v="1.9716666666666665"/>
  </r>
  <r>
    <d v="2020-07-01T00:00:00"/>
    <x v="3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3874"/>
    <n v="849.3745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3875"/>
    <n v="849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3876"/>
    <n v="849.812999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07-01T00:00:00"/>
    <x v="3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3877"/>
    <n v="850.032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3878"/>
    <n v="850.25150000000008"/>
    <n v="0"/>
    <n v="0"/>
    <n v="0"/>
    <n v="0"/>
    <n v="0"/>
    <n v="0"/>
    <n v="0"/>
    <n v="0"/>
    <n v="0"/>
    <n v="0"/>
    <n v="223.73076923076925"/>
    <n v="177.7416666666667"/>
    <n v="26.5"/>
    <n v="0"/>
    <n v="0"/>
    <n v="0"/>
    <n v="0"/>
    <n v="95.844427019230793"/>
    <n v="0"/>
    <n v="1.9716666666666665"/>
  </r>
  <r>
    <d v="2020-07-01T00:00:00"/>
    <x v="3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3879"/>
    <n v="850.47074999999995"/>
    <n v="0"/>
    <n v="0"/>
    <n v="0"/>
    <n v="0"/>
    <n v="0"/>
    <n v="0"/>
    <n v="0"/>
    <n v="0"/>
    <n v="0"/>
    <n v="0"/>
    <n v="223.78846153846155"/>
    <n v="177.78750000000002"/>
    <n v="26.5"/>
    <n v="0"/>
    <n v="0"/>
    <n v="0"/>
    <n v="0"/>
    <n v="95.867611586538473"/>
    <n v="0"/>
    <n v="1.9716666666666665"/>
  </r>
  <r>
    <d v="2020-07-01T00:00:00"/>
    <x v="3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3880"/>
    <n v="850.69"/>
    <n v="0"/>
    <n v="0"/>
    <n v="0"/>
    <n v="0"/>
    <n v="0"/>
    <n v="0"/>
    <n v="0"/>
    <n v="0"/>
    <n v="0"/>
    <n v="0"/>
    <n v="223.84615384615384"/>
    <n v="177.83333333333334"/>
    <n v="26.5"/>
    <n v="0"/>
    <n v="0"/>
    <n v="0"/>
    <n v="0"/>
    <n v="95.890796153846154"/>
    <n v="0"/>
    <n v="1.9716666666666665"/>
  </r>
  <r>
    <d v="2020-07-01T00:00:00"/>
    <x v="3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3881"/>
    <n v="850.909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3882"/>
    <n v="851.128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3883"/>
    <n v="851.34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3884"/>
    <n v="851.56700000000001"/>
    <n v="0"/>
    <n v="0"/>
    <n v="0"/>
    <n v="0"/>
    <n v="0"/>
    <n v="0"/>
    <n v="0"/>
    <n v="0"/>
    <n v="0"/>
    <n v="0"/>
    <n v="224.07692307692307"/>
    <n v="178.01666666666668"/>
    <n v="26.5"/>
    <n v="0"/>
    <n v="0"/>
    <n v="0"/>
    <n v="0"/>
    <n v="95.983534423076932"/>
    <n v="0"/>
    <n v="1.9716666666666665"/>
  </r>
  <r>
    <d v="2020-07-01T00:00:00"/>
    <x v="3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3885"/>
    <n v="851.78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3886"/>
    <n v="852.005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3887"/>
    <n v="852.224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3888"/>
    <n v="852.443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3889"/>
    <n v="852.663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7-01T00:00:00"/>
    <x v="3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3890"/>
    <n v="852.8825000000000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7-01T00:00:00"/>
    <x v="3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3891"/>
    <n v="853.10175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7-01T00:00:00"/>
    <x v="3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3892"/>
    <n v="853.32100000000014"/>
    <n v="0"/>
    <n v="0"/>
    <n v="30"/>
    <n v="0"/>
    <n v="9.0299999999999994"/>
    <n v="1783.75"/>
    <n v="0"/>
    <n v="0"/>
    <n v="0"/>
    <n v="0"/>
    <n v="224.53846153846155"/>
    <n v="178.38333333333333"/>
    <n v="26.5"/>
    <n v="0"/>
    <n v="0"/>
    <n v="0"/>
    <n v="0"/>
    <n v="504.38059196153847"/>
    <n v="78.09"/>
    <n v="1.9716666666666665"/>
  </r>
  <r>
    <d v="2020-07-01T00:00:00"/>
    <x v="3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3893"/>
    <n v="853.54025000000001"/>
    <n v="0"/>
    <n v="0"/>
    <n v="0"/>
    <n v="0"/>
    <n v="0"/>
    <n v="0"/>
    <n v="0"/>
    <n v="0"/>
    <n v="0"/>
    <n v="0"/>
    <n v="224.59615384615387"/>
    <n v="178.4291666666667"/>
    <n v="26.5"/>
    <n v="0"/>
    <n v="0"/>
    <n v="0"/>
    <n v="0"/>
    <n v="96.192195528846185"/>
    <n v="0"/>
    <n v="1.9716666666666665"/>
  </r>
  <r>
    <d v="2020-07-01T00:00:00"/>
    <x v="3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3894"/>
    <n v="853.7595"/>
    <n v="0"/>
    <n v="0"/>
    <n v="0"/>
    <n v="0"/>
    <n v="0"/>
    <n v="0"/>
    <n v="0"/>
    <n v="0"/>
    <n v="0"/>
    <n v="0"/>
    <n v="224.65384615384616"/>
    <n v="178.47500000000002"/>
    <n v="26.5"/>
    <n v="0"/>
    <n v="0"/>
    <n v="0"/>
    <n v="0"/>
    <n v="96.215380096153865"/>
    <n v="0"/>
    <n v="1.9716666666666665"/>
  </r>
  <r>
    <d v="2020-07-01T00:00:00"/>
    <x v="3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1"/>
    <n v="0"/>
    <n v="3895"/>
    <n v="853.97874999999999"/>
    <n v="0"/>
    <n v="0"/>
    <n v="0"/>
    <n v="0"/>
    <n v="0"/>
    <n v="0"/>
    <n v="0"/>
    <n v="0"/>
    <n v="0"/>
    <n v="0"/>
    <n v="224.71153846153845"/>
    <n v="178.52083333333334"/>
    <n v="26.5"/>
    <n v="0"/>
    <n v="0"/>
    <n v="0"/>
    <n v="0"/>
    <n v="96.238564663461545"/>
    <n v="0"/>
    <n v="0"/>
  </r>
  <r>
    <d v="2020-07-01T00:00:00"/>
    <x v="3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3896"/>
    <n v="854.198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07-01T00:00:00"/>
    <x v="3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3897"/>
    <n v="854.41724999999997"/>
    <n v="0"/>
    <n v="0"/>
    <n v="0"/>
    <n v="0"/>
    <n v="0"/>
    <n v="0"/>
    <n v="0"/>
    <n v="0"/>
    <n v="0"/>
    <n v="0"/>
    <n v="224.82692307692307"/>
    <n v="178.61250000000001"/>
    <n v="26.5"/>
    <n v="0"/>
    <n v="0"/>
    <n v="0"/>
    <n v="0"/>
    <n v="96.284933798076921"/>
    <n v="0"/>
    <n v="0"/>
  </r>
  <r>
    <d v="2020-07-01T00:00:00"/>
    <x v="3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3898"/>
    <n v="854.6365000000000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7-01T00:00:00"/>
    <x v="3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3899"/>
    <n v="854.8557500000000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7-01T00:00:00"/>
    <x v="3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3900"/>
    <n v="855.07500000000005"/>
    <n v="0"/>
    <n v="0"/>
    <n v="0"/>
    <n v="0"/>
    <n v="0"/>
    <n v="0"/>
    <n v="0"/>
    <n v="0"/>
    <n v="0"/>
    <n v="0"/>
    <n v="225"/>
    <n v="178.75000000000003"/>
    <n v="26.5"/>
    <n v="0"/>
    <n v="0"/>
    <n v="0"/>
    <n v="0"/>
    <n v="96.354487500000005"/>
    <n v="0"/>
    <n v="0"/>
  </r>
  <r>
    <d v="2020-07-01T00:00:00"/>
    <x v="3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3901"/>
    <n v="855.29425000000003"/>
    <n v="0"/>
    <n v="0"/>
    <n v="0"/>
    <n v="0"/>
    <n v="0"/>
    <n v="0"/>
    <n v="0"/>
    <n v="0"/>
    <n v="0"/>
    <n v="0"/>
    <n v="225.05769230769232"/>
    <n v="178.79583333333335"/>
    <n v="26.5"/>
    <n v="0"/>
    <n v="0"/>
    <n v="0"/>
    <n v="0"/>
    <n v="96.377672067307699"/>
    <n v="0"/>
    <n v="0"/>
  </r>
  <r>
    <d v="2020-07-01T00:00:00"/>
    <x v="3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3902"/>
    <n v="855.513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3903"/>
    <n v="855.732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3904"/>
    <n v="855.95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3905"/>
    <n v="856.17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3906"/>
    <n v="856.390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3907"/>
    <n v="856.609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07-01T00:00:00"/>
    <x v="3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3908"/>
    <n v="856.82900000000006"/>
    <n v="0"/>
    <n v="0"/>
    <n v="0"/>
    <n v="0"/>
    <n v="0"/>
    <n v="0"/>
    <n v="0"/>
    <n v="0"/>
    <n v="0"/>
    <n v="0"/>
    <n v="225.46153846153848"/>
    <n v="179.1166666666667"/>
    <n v="26.5"/>
    <n v="0"/>
    <n v="0"/>
    <n v="0"/>
    <n v="0"/>
    <n v="96.539964038461562"/>
    <n v="0"/>
    <n v="0"/>
  </r>
  <r>
    <d v="2020-07-01T00:00:00"/>
    <x v="3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3909"/>
    <n v="857.04825000000005"/>
    <n v="0"/>
    <n v="0"/>
    <n v="0"/>
    <n v="0"/>
    <n v="0"/>
    <n v="0"/>
    <n v="0"/>
    <n v="0"/>
    <n v="0"/>
    <n v="0"/>
    <n v="225.51923076923075"/>
    <n v="179.16250000000002"/>
    <n v="26.5"/>
    <n v="0"/>
    <n v="0"/>
    <n v="0"/>
    <n v="0"/>
    <n v="96.563148605769229"/>
    <n v="0"/>
    <n v="0"/>
  </r>
  <r>
    <d v="2020-07-01T00:00:00"/>
    <x v="3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3910"/>
    <n v="857.26750000000004"/>
    <n v="0"/>
    <n v="0"/>
    <n v="0"/>
    <n v="0"/>
    <n v="0"/>
    <n v="0"/>
    <n v="0"/>
    <n v="0"/>
    <n v="0"/>
    <n v="0"/>
    <n v="225.57692307692307"/>
    <n v="179.20833333333334"/>
    <n v="13.25"/>
    <n v="0"/>
    <n v="0"/>
    <n v="0"/>
    <n v="0"/>
    <n v="93.618995673076924"/>
    <n v="0"/>
    <n v="0"/>
  </r>
  <r>
    <d v="2020-07-01T00:00:00"/>
    <x v="3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3911"/>
    <n v="857.48675000000003"/>
    <n v="0"/>
    <n v="0"/>
    <n v="0"/>
    <n v="0"/>
    <n v="0"/>
    <n v="0"/>
    <n v="0"/>
    <n v="0"/>
    <n v="0"/>
    <n v="0"/>
    <n v="225.63461538461539"/>
    <n v="179.25416666666669"/>
    <n v="13.25"/>
    <n v="0"/>
    <n v="0"/>
    <n v="0"/>
    <n v="0"/>
    <n v="93.642180240384619"/>
    <n v="0"/>
    <n v="0"/>
  </r>
  <r>
    <d v="2020-07-01T00:00:00"/>
    <x v="3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3912"/>
    <n v="857.70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3913"/>
    <n v="857.925250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7-01T00:00:00"/>
    <x v="3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3914"/>
    <n v="858.1445000000001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7-01T00:00:00"/>
    <x v="3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3915"/>
    <n v="858.3637499999999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7-01T00:00:00"/>
    <x v="3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3916"/>
    <n v="858.58300000000008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7-01T00:00:00"/>
    <x v="3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3917"/>
    <n v="858.802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3918"/>
    <n v="859.021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3919"/>
    <n v="859.24075000000005"/>
    <n v="0"/>
    <n v="0"/>
    <n v="30"/>
    <n v="0"/>
    <n v="0"/>
    <n v="1900"/>
    <n v="0"/>
    <n v="0"/>
    <n v="0"/>
    <n v="0"/>
    <n v="226.09615384615387"/>
    <n v="179.62083333333334"/>
    <n v="26.5"/>
    <n v="0"/>
    <n v="0"/>
    <n v="0"/>
    <n v="0"/>
    <n v="529.01849427884622"/>
    <n v="78.09"/>
    <n v="0"/>
  </r>
  <r>
    <d v="2020-07-01T00:00:00"/>
    <x v="3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3920"/>
    <n v="859.4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07-01T00:00:00"/>
    <x v="3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3921"/>
    <n v="859.67925000000002"/>
    <n v="0"/>
    <n v="0"/>
    <n v="0"/>
    <n v="0"/>
    <n v="0"/>
    <n v="0"/>
    <n v="0"/>
    <n v="0"/>
    <n v="0"/>
    <n v="0"/>
    <n v="226.21153846153848"/>
    <n v="179.71250000000001"/>
    <n v="13.25"/>
    <n v="0"/>
    <n v="0"/>
    <n v="0"/>
    <n v="0"/>
    <n v="93.874025913461551"/>
    <n v="0"/>
    <n v="0"/>
  </r>
  <r>
    <d v="2020-07-01T00:00:00"/>
    <x v="3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3922"/>
    <n v="859.89850000000001"/>
    <n v="0"/>
    <n v="0"/>
    <n v="0"/>
    <n v="0"/>
    <n v="0"/>
    <n v="0"/>
    <n v="0"/>
    <n v="0"/>
    <n v="0"/>
    <n v="0"/>
    <n v="226.26923076923077"/>
    <n v="179.75833333333333"/>
    <n v="13.25"/>
    <n v="0"/>
    <n v="0"/>
    <n v="0"/>
    <n v="0"/>
    <n v="93.897210480769232"/>
    <n v="0"/>
    <n v="0"/>
  </r>
  <r>
    <d v="2020-07-01T00:00:00"/>
    <x v="3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3923"/>
    <n v="860.11775000000011"/>
    <n v="0"/>
    <n v="0"/>
    <n v="0"/>
    <n v="0"/>
    <n v="0"/>
    <n v="0"/>
    <n v="0"/>
    <n v="0"/>
    <n v="0"/>
    <n v="0"/>
    <n v="226.32692307692307"/>
    <n v="179.8041666666667"/>
    <n v="26.5"/>
    <n v="0"/>
    <n v="0"/>
    <n v="0"/>
    <n v="0"/>
    <n v="96.88773254807694"/>
    <n v="0"/>
    <n v="0"/>
  </r>
  <r>
    <d v="2020-07-01T00:00:00"/>
    <x v="3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3924"/>
    <n v="860.33699999999999"/>
    <n v="0"/>
    <n v="0"/>
    <n v="0"/>
    <n v="0"/>
    <n v="0"/>
    <n v="0"/>
    <n v="0"/>
    <n v="0"/>
    <n v="0"/>
    <n v="0"/>
    <n v="226.38461538461536"/>
    <n v="179.85000000000002"/>
    <n v="26.5"/>
    <n v="0"/>
    <n v="0"/>
    <n v="0"/>
    <n v="0"/>
    <n v="96.910917115384621"/>
    <n v="0"/>
    <n v="0"/>
  </r>
  <r>
    <d v="2020-07-01T00:00:00"/>
    <x v="3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3925"/>
    <n v="860.55625000000009"/>
    <n v="0"/>
    <n v="0"/>
    <n v="0"/>
    <n v="0"/>
    <n v="0"/>
    <n v="0"/>
    <n v="0"/>
    <n v="0"/>
    <n v="0"/>
    <n v="0"/>
    <n v="226.44230769230768"/>
    <n v="179.89583333333334"/>
    <n v="26.5"/>
    <n v="0"/>
    <n v="0"/>
    <n v="0"/>
    <n v="0"/>
    <n v="96.934101682692301"/>
    <n v="0"/>
    <n v="0"/>
  </r>
  <r>
    <d v="2020-07-01T00:00:00"/>
    <x v="3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3926"/>
    <n v="860.77549999999997"/>
    <n v="0"/>
    <n v="0"/>
    <n v="0"/>
    <n v="0"/>
    <n v="0"/>
    <n v="0"/>
    <n v="0"/>
    <n v="0"/>
    <n v="0"/>
    <n v="0"/>
    <n v="226.5"/>
    <n v="179.94166666666669"/>
    <n v="26.5"/>
    <n v="0"/>
    <n v="0"/>
    <n v="0"/>
    <n v="0"/>
    <n v="96.95728625000001"/>
    <n v="0"/>
    <n v="0"/>
  </r>
  <r>
    <d v="2020-07-01T00:00:00"/>
    <x v="3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3927"/>
    <n v="860.994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07-01T00:00:00"/>
    <x v="3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3928"/>
    <n v="861.214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07-01T00:00:00"/>
    <x v="3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3929"/>
    <n v="861.43325000000004"/>
    <n v="0"/>
    <n v="0"/>
    <n v="0"/>
    <n v="0"/>
    <n v="0"/>
    <n v="0"/>
    <n v="0"/>
    <n v="0"/>
    <n v="0"/>
    <n v="0"/>
    <n v="226.67307692307693"/>
    <n v="180.07916666666668"/>
    <n v="26.5"/>
    <n v="0"/>
    <n v="0"/>
    <n v="0"/>
    <n v="0"/>
    <n v="97.02683995192308"/>
    <n v="0"/>
    <n v="0"/>
  </r>
  <r>
    <d v="2020-07-01T00:00:00"/>
    <x v="3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3930"/>
    <n v="861.65250000000003"/>
    <n v="0"/>
    <n v="0"/>
    <n v="0"/>
    <n v="0"/>
    <n v="0"/>
    <n v="0"/>
    <n v="0"/>
    <n v="0"/>
    <n v="0"/>
    <n v="0"/>
    <n v="226.73076923076923"/>
    <n v="180.12500000000003"/>
    <n v="26.5"/>
    <n v="0"/>
    <n v="0"/>
    <n v="0"/>
    <n v="0"/>
    <n v="97.050024519230789"/>
    <n v="0"/>
    <n v="1.9716666666666665"/>
  </r>
  <r>
    <d v="2020-07-01T00:00:00"/>
    <x v="3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3931"/>
    <n v="861.87175000000002"/>
    <n v="0"/>
    <n v="0"/>
    <n v="0"/>
    <n v="0"/>
    <n v="0"/>
    <n v="0"/>
    <n v="0"/>
    <n v="0"/>
    <n v="0"/>
    <n v="0"/>
    <n v="226.78846153846155"/>
    <n v="180.17083333333335"/>
    <n v="26.5"/>
    <n v="0"/>
    <n v="0"/>
    <n v="0"/>
    <n v="0"/>
    <n v="97.073209086538469"/>
    <n v="0"/>
    <n v="0"/>
  </r>
  <r>
    <d v="2020-07-01T00:00:00"/>
    <x v="3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3932"/>
    <n v="862.09100000000012"/>
    <n v="0"/>
    <n v="0"/>
    <n v="0"/>
    <n v="0"/>
    <n v="0"/>
    <n v="0"/>
    <n v="0"/>
    <n v="0"/>
    <n v="0"/>
    <n v="0"/>
    <n v="226.84615384615384"/>
    <n v="180.2166666666667"/>
    <n v="26.5"/>
    <n v="0"/>
    <n v="0"/>
    <n v="0"/>
    <n v="0"/>
    <n v="97.096393653846164"/>
    <n v="0"/>
    <n v="0"/>
  </r>
  <r>
    <d v="2020-07-01T00:00:00"/>
    <x v="3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3933"/>
    <n v="862.31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07-01T00:00:00"/>
    <x v="3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3934"/>
    <n v="862.529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3935"/>
    <n v="862.748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3936"/>
    <n v="862.967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3937"/>
    <n v="863.187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3938"/>
    <n v="863.406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3939"/>
    <n v="863.625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3940"/>
    <n v="863.845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3941"/>
    <n v="864.0642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3942"/>
    <n v="864.283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3943"/>
    <n v="864.50275000000011"/>
    <n v="0"/>
    <n v="0"/>
    <n v="0"/>
    <n v="0"/>
    <n v="0"/>
    <n v="0"/>
    <n v="0"/>
    <n v="0"/>
    <n v="0"/>
    <n v="0"/>
    <n v="227.48076923076923"/>
    <n v="180.72083333333333"/>
    <n v="26.5"/>
    <n v="0"/>
    <n v="0"/>
    <n v="0"/>
    <n v="0"/>
    <n v="97.351423894230777"/>
    <n v="0"/>
    <n v="0"/>
  </r>
  <r>
    <d v="2020-07-01T00:00:00"/>
    <x v="3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3944"/>
    <n v="864.721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3945"/>
    <n v="864.94125000000008"/>
    <n v="0"/>
    <n v="0"/>
    <n v="0"/>
    <n v="0"/>
    <n v="0"/>
    <n v="0"/>
    <n v="0"/>
    <n v="0"/>
    <n v="0"/>
    <n v="0"/>
    <n v="227.59615384615384"/>
    <n v="180.81250000000003"/>
    <n v="26.5"/>
    <n v="0"/>
    <n v="0"/>
    <n v="0"/>
    <n v="0"/>
    <n v="97.397793028846166"/>
    <n v="0"/>
    <n v="0"/>
  </r>
  <r>
    <d v="2020-07-01T00:00:00"/>
    <x v="3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3946"/>
    <n v="865.1605000000000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07-01T00:00:00"/>
    <x v="3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3947"/>
    <n v="865.379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3948"/>
    <n v="865.59900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3949"/>
    <n v="865.818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3950"/>
    <n v="866.037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3951"/>
    <n v="866.256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3952"/>
    <n v="866.47600000000011"/>
    <n v="0"/>
    <n v="0"/>
    <n v="0"/>
    <n v="0"/>
    <n v="0"/>
    <n v="0"/>
    <n v="0"/>
    <n v="0"/>
    <n v="0"/>
    <n v="0"/>
    <n v="228"/>
    <n v="181.13333333333333"/>
    <n v="26.5"/>
    <n v="0"/>
    <n v="0"/>
    <n v="0"/>
    <n v="0"/>
    <n v="97.560085000000001"/>
    <n v="0"/>
    <n v="0"/>
  </r>
  <r>
    <d v="2020-07-01T00:00:00"/>
    <x v="3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3953"/>
    <n v="866.69524999999999"/>
    <n v="0"/>
    <n v="0"/>
    <n v="0"/>
    <n v="0"/>
    <n v="0"/>
    <n v="0"/>
    <n v="0"/>
    <n v="0"/>
    <n v="0"/>
    <n v="0"/>
    <n v="228.05769230769229"/>
    <n v="181.1791666666667"/>
    <n v="26.5"/>
    <n v="0"/>
    <n v="0"/>
    <n v="0"/>
    <n v="0"/>
    <n v="97.583269567307696"/>
    <n v="0"/>
    <n v="0"/>
  </r>
  <r>
    <d v="2020-07-01T00:00:00"/>
    <x v="3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3954"/>
    <n v="866.914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3955"/>
    <n v="867.13375000000008"/>
    <n v="0"/>
    <n v="0"/>
    <n v="30"/>
    <n v="0"/>
    <n v="0"/>
    <n v="1350"/>
    <n v="0"/>
    <n v="0"/>
    <n v="0"/>
    <n v="0"/>
    <n v="228.17307692307691"/>
    <n v="181.27083333333334"/>
    <n v="26.5"/>
    <n v="0"/>
    <n v="0"/>
    <n v="0"/>
    <n v="0"/>
    <n v="406.6806387019231"/>
    <n v="68.97"/>
    <n v="0"/>
  </r>
  <r>
    <d v="2020-07-01T00:00:00"/>
    <x v="3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3956"/>
    <n v="867.35300000000007"/>
    <n v="0"/>
    <n v="0"/>
    <n v="0"/>
    <n v="0"/>
    <n v="0"/>
    <n v="0"/>
    <n v="0"/>
    <n v="0"/>
    <n v="0"/>
    <n v="0"/>
    <n v="228.23076923076923"/>
    <n v="181.31666666666669"/>
    <n v="26.5"/>
    <n v="0"/>
    <n v="0"/>
    <n v="0"/>
    <n v="0"/>
    <n v="97.652823269230765"/>
    <n v="0"/>
    <n v="0"/>
  </r>
  <r>
    <d v="2020-07-01T00:00:00"/>
    <x v="3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3957"/>
    <n v="867.572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3958"/>
    <n v="867.791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3959"/>
    <n v="868.01075000000003"/>
    <n v="0"/>
    <n v="0"/>
    <n v="0"/>
    <n v="0"/>
    <n v="0"/>
    <n v="0"/>
    <n v="0"/>
    <n v="0"/>
    <n v="0"/>
    <n v="0"/>
    <n v="228.40384615384616"/>
    <n v="181.45416666666668"/>
    <n v="26.5"/>
    <n v="0"/>
    <n v="0"/>
    <n v="0"/>
    <n v="0"/>
    <n v="97.722376971153849"/>
    <n v="0"/>
    <n v="0"/>
  </r>
  <r>
    <d v="2020-07-01T00:00:00"/>
    <x v="3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3960"/>
    <n v="868.23"/>
    <n v="0"/>
    <n v="0"/>
    <n v="0"/>
    <n v="0"/>
    <n v="0"/>
    <n v="1400"/>
    <n v="0"/>
    <n v="0"/>
    <n v="0"/>
    <n v="0"/>
    <n v="228.46153846153848"/>
    <n v="181.50000000000003"/>
    <n v="26.5"/>
    <n v="0"/>
    <n v="0"/>
    <n v="0"/>
    <n v="0"/>
    <n v="411.2755615384616"/>
    <n v="78.09"/>
    <n v="0"/>
  </r>
  <r>
    <d v="2020-07-01T00:00:00"/>
    <x v="3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3961"/>
    <n v="868.4492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3962"/>
    <n v="868.66849999999999"/>
    <n v="0"/>
    <n v="0"/>
    <n v="0"/>
    <n v="0"/>
    <n v="0"/>
    <n v="0"/>
    <n v="0"/>
    <n v="0"/>
    <n v="0"/>
    <n v="0"/>
    <n v="228.57692307692309"/>
    <n v="181.5916666666667"/>
    <n v="26.5"/>
    <n v="0"/>
    <n v="0"/>
    <n v="0"/>
    <n v="0"/>
    <n v="97.791930673076934"/>
    <n v="0"/>
    <n v="0"/>
  </r>
  <r>
    <d v="2020-07-01T00:00:00"/>
    <x v="3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3963"/>
    <n v="868.88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3964"/>
    <n v="869.10699999999997"/>
    <n v="0"/>
    <n v="0"/>
    <n v="0"/>
    <n v="0"/>
    <n v="0"/>
    <n v="0"/>
    <n v="0"/>
    <n v="0"/>
    <n v="0"/>
    <n v="0"/>
    <n v="228.69230769230771"/>
    <n v="181.68333333333334"/>
    <n v="26.5"/>
    <n v="0"/>
    <n v="0"/>
    <n v="0"/>
    <n v="0"/>
    <n v="97.838299807692309"/>
    <n v="0"/>
    <n v="0"/>
  </r>
  <r>
    <d v="2020-07-01T00:00:00"/>
    <x v="3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3965"/>
    <n v="869.32625000000007"/>
    <n v="0"/>
    <n v="0"/>
    <n v="0"/>
    <n v="0"/>
    <n v="0"/>
    <n v="0"/>
    <n v="0"/>
    <n v="0"/>
    <n v="0"/>
    <n v="0"/>
    <n v="228.74999999999997"/>
    <n v="181.72916666666669"/>
    <n v="26.5"/>
    <n v="0"/>
    <n v="0"/>
    <n v="0"/>
    <n v="0"/>
    <n v="97.861484374999989"/>
    <n v="0"/>
    <n v="0"/>
  </r>
  <r>
    <d v="2020-07-01T00:00:00"/>
    <x v="3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1"/>
    <n v="0"/>
    <n v="3966"/>
    <n v="869.545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3967"/>
    <n v="869.764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3968"/>
    <n v="869.984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3969"/>
    <n v="870.20325000000003"/>
    <n v="0"/>
    <n v="0"/>
    <n v="0"/>
    <n v="0"/>
    <n v="0"/>
    <n v="0"/>
    <n v="0"/>
    <n v="0"/>
    <n v="0"/>
    <n v="0"/>
    <n v="228.98076923076923"/>
    <n v="181.91250000000002"/>
    <n v="26.5"/>
    <n v="0"/>
    <n v="0"/>
    <n v="0"/>
    <n v="0"/>
    <n v="97.954222644230782"/>
    <n v="0"/>
    <n v="0"/>
  </r>
  <r>
    <d v="2020-07-01T00:00:00"/>
    <x v="3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3970"/>
    <n v="870.42250000000001"/>
    <n v="0"/>
    <n v="0"/>
    <n v="0"/>
    <n v="0"/>
    <n v="0"/>
    <n v="0"/>
    <n v="0"/>
    <n v="0"/>
    <n v="0"/>
    <n v="0"/>
    <n v="229.03846153846155"/>
    <n v="181.95833333333334"/>
    <n v="26.5"/>
    <n v="0"/>
    <n v="0"/>
    <n v="0"/>
    <n v="0"/>
    <n v="97.977407211538477"/>
    <n v="0"/>
    <n v="0"/>
  </r>
  <r>
    <d v="2020-07-01T00:00:00"/>
    <x v="3"/>
    <s v="P"/>
    <s v="Active"/>
    <n v="694"/>
    <x v="693"/>
    <s v="N"/>
    <x v="29"/>
    <n v="1079"/>
    <x v="0"/>
    <s v="Niederl. 3"/>
    <n v="1"/>
    <s v="Department"/>
    <s v="Supervisor"/>
    <s v="Non-Mgm."/>
    <s v="Werks"/>
    <s v="W"/>
    <d v="2019-09-10T00:00:00"/>
    <d v="2020-08-31T00:00:00"/>
    <s v=""/>
    <n v="0"/>
    <d v="1995-12-08T00:00:00"/>
    <n v="24"/>
    <s v="N"/>
    <n v="0"/>
    <n v="0"/>
    <n v="20"/>
    <x v="0"/>
    <n v="0.51282051282051277"/>
    <n v="31"/>
    <n v="0"/>
    <n v="3971"/>
    <n v="870.64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3972"/>
    <n v="870.861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3973"/>
    <n v="871.08024999999998"/>
    <n v="0"/>
    <n v="0"/>
    <n v="0"/>
    <n v="0"/>
    <n v="0"/>
    <n v="0"/>
    <n v="0"/>
    <n v="0"/>
    <n v="0"/>
    <n v="0"/>
    <n v="229.21153846153845"/>
    <n v="182.09583333333333"/>
    <n v="26.5"/>
    <n v="0"/>
    <n v="0"/>
    <n v="0"/>
    <n v="0"/>
    <n v="98.046960913461533"/>
    <n v="0"/>
    <n v="0"/>
  </r>
  <r>
    <d v="2020-07-01T00:00:00"/>
    <x v="3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3974"/>
    <n v="871.29950000000008"/>
    <n v="0"/>
    <n v="0"/>
    <n v="0"/>
    <n v="0"/>
    <n v="0"/>
    <n v="0"/>
    <n v="0"/>
    <n v="0"/>
    <n v="0"/>
    <n v="0"/>
    <n v="357.66"/>
    <n v="182.14166666666668"/>
    <n v="26.5"/>
    <n v="0"/>
    <n v="0"/>
    <n v="0"/>
    <n v="0"/>
    <n v="126.82325825000002"/>
    <n v="0"/>
    <n v="0"/>
  </r>
  <r>
    <d v="2020-07-01T00:00:00"/>
    <x v="3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3975"/>
    <n v="871.51875000000007"/>
    <n v="0"/>
    <n v="0"/>
    <n v="0"/>
    <n v="0"/>
    <n v="0"/>
    <n v="0"/>
    <n v="0"/>
    <n v="0"/>
    <n v="0"/>
    <n v="0"/>
    <n v="229.32692307692309"/>
    <n v="182.18750000000003"/>
    <n v="26.5"/>
    <n v="0"/>
    <n v="0"/>
    <n v="0"/>
    <n v="0"/>
    <n v="98.093330048076936"/>
    <n v="0"/>
    <n v="0"/>
  </r>
  <r>
    <d v="2020-07-01T00:00:00"/>
    <x v="3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31"/>
    <n v="0"/>
    <n v="3976"/>
    <n v="871.738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3977"/>
    <n v="871.957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3978"/>
    <n v="872.17650000000003"/>
    <n v="0"/>
    <n v="0"/>
    <n v="0"/>
    <n v="0"/>
    <n v="0"/>
    <n v="0"/>
    <n v="0"/>
    <n v="0"/>
    <n v="0"/>
    <n v="0"/>
    <n v="229.50000000000003"/>
    <n v="182.32500000000002"/>
    <n v="26.5"/>
    <n v="0"/>
    <n v="0"/>
    <n v="0"/>
    <n v="0"/>
    <n v="98.16288375000002"/>
    <n v="0"/>
    <n v="0"/>
  </r>
  <r>
    <d v="2020-07-01T00:00:00"/>
    <x v="3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3979"/>
    <n v="872.39575000000002"/>
    <n v="0"/>
    <n v="0"/>
    <n v="0"/>
    <n v="0"/>
    <n v="0"/>
    <n v="0"/>
    <n v="0"/>
    <n v="0"/>
    <n v="0"/>
    <n v="0"/>
    <n v="229.55769230769229"/>
    <n v="182.37083333333334"/>
    <n v="26.5"/>
    <n v="0"/>
    <n v="0"/>
    <n v="0"/>
    <n v="0"/>
    <n v="98.186068317307701"/>
    <n v="0"/>
    <n v="0"/>
  </r>
  <r>
    <d v="2020-07-01T00:00:00"/>
    <x v="3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3980"/>
    <n v="872.61500000000001"/>
    <n v="0"/>
    <n v="0"/>
    <n v="0"/>
    <n v="0"/>
    <n v="0"/>
    <n v="0"/>
    <n v="0"/>
    <n v="0"/>
    <n v="0"/>
    <n v="0"/>
    <n v="229.61538461538461"/>
    <n v="182.41666666666669"/>
    <n v="26.5"/>
    <n v="0"/>
    <n v="0"/>
    <n v="0"/>
    <n v="0"/>
    <n v="98.209252884615381"/>
    <n v="0"/>
    <n v="0"/>
  </r>
  <r>
    <d v="2020-07-01T00:00:00"/>
    <x v="3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3981"/>
    <n v="872.83425000000011"/>
    <n v="0"/>
    <n v="0"/>
    <n v="0"/>
    <n v="0"/>
    <n v="0"/>
    <n v="0"/>
    <n v="0"/>
    <n v="0"/>
    <n v="0"/>
    <n v="0"/>
    <n v="229.67307692307691"/>
    <n v="182.46250000000001"/>
    <n v="26.5"/>
    <n v="0"/>
    <n v="0"/>
    <n v="0"/>
    <n v="0"/>
    <n v="98.232437451923076"/>
    <n v="0"/>
    <n v="0"/>
  </r>
  <r>
    <d v="2020-07-01T00:00:00"/>
    <x v="3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3982"/>
    <n v="873.05349999999999"/>
    <n v="0"/>
    <n v="0"/>
    <n v="0"/>
    <n v="0"/>
    <n v="0"/>
    <n v="0"/>
    <n v="0"/>
    <n v="0"/>
    <n v="0"/>
    <n v="0"/>
    <n v="229.73076923076923"/>
    <n v="182.50833333333333"/>
    <n v="26.5"/>
    <n v="0"/>
    <n v="0"/>
    <n v="0"/>
    <n v="0"/>
    <n v="98.255622019230771"/>
    <n v="0"/>
    <n v="0"/>
  </r>
  <r>
    <d v="2020-07-01T00:00:00"/>
    <x v="3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3983"/>
    <n v="873.27275000000009"/>
    <n v="0"/>
    <n v="0"/>
    <n v="0"/>
    <n v="0"/>
    <n v="0"/>
    <n v="0"/>
    <n v="0"/>
    <n v="0"/>
    <n v="0"/>
    <n v="0"/>
    <n v="229.78846153846152"/>
    <n v="182.5541666666667"/>
    <n v="26.5"/>
    <n v="0"/>
    <n v="0"/>
    <n v="0"/>
    <n v="0"/>
    <n v="98.278806586538465"/>
    <n v="0"/>
    <n v="0"/>
  </r>
  <r>
    <d v="2020-07-01T00:00:00"/>
    <x v="3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3984"/>
    <n v="873.49200000000008"/>
    <n v="0"/>
    <n v="0"/>
    <n v="0"/>
    <n v="0"/>
    <n v="0"/>
    <n v="0"/>
    <n v="0"/>
    <n v="0"/>
    <n v="0"/>
    <n v="0"/>
    <n v="229.84615384615384"/>
    <n v="182.60000000000002"/>
    <n v="26.5"/>
    <n v="0"/>
    <n v="0"/>
    <n v="0"/>
    <n v="0"/>
    <n v="98.30199115384616"/>
    <n v="0"/>
    <n v="0"/>
  </r>
  <r>
    <d v="2020-07-01T00:00:00"/>
    <x v="3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3985"/>
    <n v="873.71125000000006"/>
    <n v="0"/>
    <n v="0"/>
    <n v="0"/>
    <n v="0"/>
    <n v="0"/>
    <n v="0"/>
    <n v="0"/>
    <n v="0"/>
    <n v="0"/>
    <n v="0"/>
    <n v="229.90384615384616"/>
    <n v="182.64583333333334"/>
    <n v="26.5"/>
    <n v="0"/>
    <n v="0"/>
    <n v="0"/>
    <n v="0"/>
    <n v="98.325175721153855"/>
    <n v="0"/>
    <n v="0"/>
  </r>
  <r>
    <d v="2020-07-01T00:00:00"/>
    <x v="3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3986"/>
    <n v="873.93049999999994"/>
    <n v="0"/>
    <n v="0"/>
    <n v="0"/>
    <n v="0"/>
    <n v="0"/>
    <n v="0"/>
    <n v="0"/>
    <n v="0"/>
    <n v="0"/>
    <n v="0"/>
    <n v="229.96153846153845"/>
    <n v="182.69166666666669"/>
    <n v="26.5"/>
    <n v="0"/>
    <n v="0"/>
    <n v="0"/>
    <n v="0"/>
    <n v="98.348360288461549"/>
    <n v="0"/>
    <n v="0"/>
  </r>
  <r>
    <d v="2020-07-01T00:00:00"/>
    <x v="3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3987"/>
    <n v="874.14975000000004"/>
    <n v="0"/>
    <n v="0"/>
    <n v="0"/>
    <n v="0"/>
    <n v="0"/>
    <n v="0"/>
    <n v="0"/>
    <n v="0"/>
    <n v="0"/>
    <n v="0"/>
    <n v="230.01923076923077"/>
    <n v="182.73750000000001"/>
    <n v="26.5"/>
    <n v="0"/>
    <n v="0"/>
    <n v="0"/>
    <n v="0"/>
    <n v="98.371544855769244"/>
    <n v="0"/>
    <n v="0"/>
  </r>
  <r>
    <d v="2020-07-01T00:00:00"/>
    <x v="3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3988"/>
    <n v="874.36900000000003"/>
    <n v="0"/>
    <n v="0"/>
    <n v="0"/>
    <n v="0"/>
    <n v="0"/>
    <n v="0"/>
    <n v="0"/>
    <n v="0"/>
    <n v="0"/>
    <n v="0"/>
    <n v="230.07692307692309"/>
    <n v="182.78333333333333"/>
    <n v="26.5"/>
    <n v="0"/>
    <n v="0"/>
    <n v="0"/>
    <n v="0"/>
    <n v="98.394729423076924"/>
    <n v="0"/>
    <n v="0"/>
  </r>
  <r>
    <d v="2020-07-01T00:00:00"/>
    <x v="3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3989"/>
    <n v="874.588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3990"/>
    <n v="874.80750000000012"/>
    <n v="0"/>
    <n v="0"/>
    <n v="0"/>
    <n v="0"/>
    <n v="0"/>
    <n v="0"/>
    <n v="0"/>
    <n v="0"/>
    <n v="0"/>
    <n v="0"/>
    <n v="359.09999999999997"/>
    <n v="182.87500000000003"/>
    <n v="26.5"/>
    <n v="0"/>
    <n v="0"/>
    <n v="0"/>
    <n v="0"/>
    <n v="127.30997625000001"/>
    <n v="0"/>
    <n v="0"/>
  </r>
  <r>
    <d v="2020-07-01T00:00:00"/>
    <x v="3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3991"/>
    <n v="875.026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3992"/>
    <n v="875.2460000000000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7-01T00:00:00"/>
    <x v="3"/>
    <s v="P"/>
    <s v="Active"/>
    <n v="717"/>
    <x v="716"/>
    <s v="N"/>
    <x v="5"/>
    <n v="1093"/>
    <x v="0"/>
    <s v="Niederl. 3"/>
    <n v="1"/>
    <s v="Department"/>
    <s v="Supervisor"/>
    <s v="Non-Mgm."/>
    <s v="Prakt"/>
    <s v="M"/>
    <d v="2019-11-25T00:00:00"/>
    <d v="2020-07-21T00:00:00"/>
    <s v=""/>
    <n v="0"/>
    <d v="1986-03-21T00:00:00"/>
    <n v="33"/>
    <s v="N"/>
    <n v="14"/>
    <n v="1.1666666666666667"/>
    <n v="39"/>
    <x v="0"/>
    <n v="1"/>
    <n v="31"/>
    <n v="0"/>
    <n v="3993"/>
    <n v="875.465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3994"/>
    <n v="875.684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3995"/>
    <n v="875.903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3996"/>
    <n v="876.123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3997"/>
    <n v="876.34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07-01T00:00:00"/>
    <x v="3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3998"/>
    <n v="876.561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3999"/>
    <n v="876.7807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07-01T00:00:00"/>
    <x v="3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4000"/>
    <n v="87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7-01T00:00:00"/>
    <x v="3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1"/>
    <n v="0"/>
    <n v="4001"/>
    <n v="877.219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31"/>
    <n v="0"/>
    <n v="4002"/>
    <n v="877.438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0.2"/>
    <n v="0"/>
  </r>
  <r>
    <d v="2020-08-01T00:00:00"/>
    <x v="4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4003"/>
    <n v="877.657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4004"/>
    <n v="877.8769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08-01T00:00:00"/>
    <x v="4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4005"/>
    <n v="878.096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4006"/>
    <n v="878.31550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4007"/>
    <n v="878.534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4008"/>
    <n v="878.754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4009"/>
    <n v="878.97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4010"/>
    <n v="879.1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4011"/>
    <n v="879.41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4012"/>
    <n v="879.631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4013"/>
    <n v="879.850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4014"/>
    <n v="880.069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4015"/>
    <n v="880.288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8-01T00:00:00"/>
    <x v="4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4016"/>
    <n v="880.508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4017"/>
    <n v="880.7272500000001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4018"/>
    <n v="880.946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4019"/>
    <n v="881.16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4020"/>
    <n v="881.384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4021"/>
    <n v="881.60425000000009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08-01T00:00:00"/>
    <x v="4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4022"/>
    <n v="881.82349999999997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08-01T00:00:00"/>
    <x v="4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4023"/>
    <n v="882.042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4024"/>
    <n v="882.262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4025"/>
    <n v="882.481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08-01T00:00:00"/>
    <x v="4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4026"/>
    <n v="882.700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4027"/>
    <n v="882.919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4028"/>
    <n v="883.139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08-01T00:00:00"/>
    <x v="4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4029"/>
    <n v="883.35825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8-01T00:00:00"/>
    <x v="4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4030"/>
    <n v="883.57750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8-01T00:00:00"/>
    <x v="4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4031"/>
    <n v="883.796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4032"/>
    <n v="884.01600000000008"/>
    <n v="0"/>
    <n v="0"/>
    <n v="0"/>
    <n v="0"/>
    <n v="175"/>
    <n v="0"/>
    <n v="0"/>
    <n v="0"/>
    <n v="0"/>
    <n v="0"/>
    <n v="232.61538461538461"/>
    <n v="184.8"/>
    <n v="13.25"/>
    <n v="0"/>
    <n v="0"/>
    <n v="0"/>
    <n v="0"/>
    <n v="135.6387628846154"/>
    <n v="73.97175"/>
    <n v="0"/>
  </r>
  <r>
    <d v="2020-08-01T00:00:00"/>
    <x v="4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4033"/>
    <n v="884.23525000000006"/>
    <n v="0"/>
    <n v="0"/>
    <n v="0"/>
    <n v="0"/>
    <n v="175"/>
    <n v="0"/>
    <n v="0"/>
    <n v="0"/>
    <n v="0"/>
    <n v="0"/>
    <n v="232.67307692307693"/>
    <n v="184.84583333333333"/>
    <n v="13.25"/>
    <n v="0"/>
    <n v="0"/>
    <n v="0"/>
    <n v="0"/>
    <n v="135.66194745192308"/>
    <n v="73.97175"/>
    <n v="0"/>
  </r>
  <r>
    <d v="2020-08-01T00:00:00"/>
    <x v="4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4034"/>
    <n v="884.4545000000000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08-01T00:00:00"/>
    <x v="4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4035"/>
    <n v="884.673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08-01T00:00:00"/>
    <x v="4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4036"/>
    <n v="884.89300000000003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08-01T00:00:00"/>
    <x v="4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4037"/>
    <n v="885.11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4038"/>
    <n v="885.33150000000001"/>
    <n v="0"/>
    <n v="0"/>
    <n v="0"/>
    <n v="0"/>
    <n v="0"/>
    <n v="0"/>
    <n v="0"/>
    <n v="0"/>
    <n v="0"/>
    <n v="0"/>
    <n v="271.78846153846155"/>
    <n v="185.07500000000002"/>
    <n v="26.5"/>
    <n v="0"/>
    <n v="0"/>
    <n v="0"/>
    <n v="0"/>
    <n v="108.24924721153847"/>
    <n v="0"/>
    <n v="0"/>
  </r>
  <r>
    <d v="2020-08-01T00:00:00"/>
    <x v="4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4039"/>
    <n v="885.550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4040"/>
    <n v="885.77"/>
    <n v="0"/>
    <n v="0"/>
    <n v="0"/>
    <n v="0"/>
    <n v="0"/>
    <n v="0"/>
    <n v="0"/>
    <n v="0"/>
    <n v="0"/>
    <n v="0"/>
    <n v="271.92307692307691"/>
    <n v="185.16666666666669"/>
    <n v="26.5"/>
    <n v="0"/>
    <n v="0"/>
    <n v="0"/>
    <n v="0"/>
    <n v="108.29992307692308"/>
    <n v="0"/>
    <n v="0"/>
  </r>
  <r>
    <d v="2020-08-01T00:00:00"/>
    <x v="4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4041"/>
    <n v="885.989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4042"/>
    <n v="886.208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4043"/>
    <n v="886.427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4044"/>
    <n v="886.64700000000005"/>
    <n v="0"/>
    <n v="0"/>
    <n v="0"/>
    <n v="0"/>
    <n v="0"/>
    <n v="0"/>
    <n v="0"/>
    <n v="0"/>
    <n v="0"/>
    <n v="0"/>
    <n v="233.30769230769232"/>
    <n v="185.35000000000002"/>
    <n v="26.5"/>
    <n v="0"/>
    <n v="0"/>
    <n v="0"/>
    <n v="0"/>
    <n v="99.693065192307699"/>
    <n v="0"/>
    <n v="0"/>
  </r>
  <r>
    <d v="2020-08-01T00:00:00"/>
    <x v="4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4045"/>
    <n v="886.866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08-01T00:00:00"/>
    <x v="4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4046"/>
    <n v="887.085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08-01T00:00:00"/>
    <x v="4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4047"/>
    <n v="887.304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8-01T00:00:00"/>
    <x v="4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4048"/>
    <n v="887.52400000000011"/>
    <n v="0"/>
    <n v="0"/>
    <n v="0"/>
    <n v="0"/>
    <n v="0"/>
    <n v="0"/>
    <n v="0"/>
    <n v="0"/>
    <n v="0"/>
    <n v="0"/>
    <n v="233.53846153846155"/>
    <n v="185.53333333333333"/>
    <n v="26.5"/>
    <n v="0"/>
    <n v="0"/>
    <n v="0"/>
    <n v="0"/>
    <n v="99.785803461538464"/>
    <n v="0"/>
    <n v="121.69583333333333"/>
  </r>
  <r>
    <d v="2020-08-01T00:00:00"/>
    <x v="4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4049"/>
    <n v="887.743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08-01T00:00:00"/>
    <x v="4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4050"/>
    <n v="887.962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8-01T00:00:00"/>
    <x v="4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4051"/>
    <n v="888.18174999999997"/>
    <n v="0"/>
    <n v="0"/>
    <n v="0"/>
    <n v="0"/>
    <n v="0"/>
    <n v="0"/>
    <n v="0"/>
    <n v="0"/>
    <n v="0"/>
    <n v="0"/>
    <n v="233.71153846153845"/>
    <n v="185.67083333333335"/>
    <n v="26.5"/>
    <n v="0"/>
    <n v="0"/>
    <n v="0"/>
    <n v="0"/>
    <n v="99.855357163461548"/>
    <n v="0"/>
    <n v="121.69583333333333"/>
  </r>
  <r>
    <d v="2020-08-01T00:00:00"/>
    <x v="4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4052"/>
    <n v="888.401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8-01T00:00:00"/>
    <x v="4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4053"/>
    <n v="888.62025000000006"/>
    <n v="0"/>
    <n v="0"/>
    <n v="0"/>
    <n v="0"/>
    <n v="0"/>
    <n v="0"/>
    <n v="0"/>
    <n v="0"/>
    <n v="0"/>
    <n v="0"/>
    <n v="233.82692307692307"/>
    <n v="185.76250000000002"/>
    <n v="26.5"/>
    <n v="0"/>
    <n v="0"/>
    <n v="0"/>
    <n v="0"/>
    <n v="99.901726298076923"/>
    <n v="0"/>
    <n v="121.69583333333333"/>
  </r>
  <r>
    <d v="2020-08-01T00:00:00"/>
    <x v="4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4054"/>
    <n v="888.839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4055"/>
    <n v="889.058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4056"/>
    <n v="889.278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4057"/>
    <n v="889.49725000000012"/>
    <n v="0"/>
    <n v="0"/>
    <n v="0"/>
    <n v="0"/>
    <n v="0"/>
    <n v="0"/>
    <n v="0"/>
    <n v="0"/>
    <n v="0"/>
    <n v="0"/>
    <n v="234.05769230769232"/>
    <n v="185.94583333333333"/>
    <n v="26.5"/>
    <n v="0"/>
    <n v="0"/>
    <n v="0"/>
    <n v="0"/>
    <n v="99.994464567307702"/>
    <n v="0"/>
    <n v="0"/>
  </r>
  <r>
    <d v="2020-08-01T00:00:00"/>
    <x v="4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4058"/>
    <n v="889.716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4059"/>
    <n v="889.935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08-01T00:00:00"/>
    <x v="4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4060"/>
    <n v="890.154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4061"/>
    <n v="890.374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8-01T00:00:00"/>
    <x v="4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4062"/>
    <n v="890.593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4063"/>
    <n v="890.812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4064"/>
    <n v="891.032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4065"/>
    <n v="891.251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4066"/>
    <n v="891.4705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4067"/>
    <n v="891.68975000000012"/>
    <n v="0"/>
    <n v="875"/>
    <n v="60"/>
    <n v="0"/>
    <n v="0"/>
    <n v="0"/>
    <n v="0"/>
    <n v="0"/>
    <n v="0"/>
    <n v="0"/>
    <n v="234.63461538461539"/>
    <n v="186.4041666666667"/>
    <n v="26.5"/>
    <n v="0"/>
    <n v="0"/>
    <n v="0"/>
    <n v="0"/>
    <n v="309.61956024038466"/>
    <n v="104.5"/>
    <n v="0"/>
  </r>
  <r>
    <d v="2020-08-01T00:00:00"/>
    <x v="4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4068"/>
    <n v="891.90900000000011"/>
    <n v="0"/>
    <n v="0"/>
    <n v="0"/>
    <n v="0"/>
    <n v="0"/>
    <n v="0"/>
    <n v="0"/>
    <n v="0"/>
    <n v="0"/>
    <n v="0"/>
    <n v="234.69230769230768"/>
    <n v="186.45000000000002"/>
    <n v="26.5"/>
    <n v="0"/>
    <n v="0"/>
    <n v="0"/>
    <n v="0"/>
    <n v="100.2494948076923"/>
    <n v="0"/>
    <n v="0"/>
  </r>
  <r>
    <d v="2020-08-01T00:00:00"/>
    <x v="4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4069"/>
    <n v="892.12824999999998"/>
    <n v="0"/>
    <n v="0"/>
    <n v="60"/>
    <n v="0"/>
    <n v="238.38"/>
    <n v="0"/>
    <n v="0"/>
    <n v="0"/>
    <n v="0"/>
    <n v="0"/>
    <n v="234.75"/>
    <n v="186.49583333333334"/>
    <n v="26.5"/>
    <n v="0"/>
    <n v="0"/>
    <n v="0"/>
    <n v="0"/>
    <n v="167.094880375"/>
    <n v="84.55"/>
    <n v="0"/>
  </r>
  <r>
    <d v="2020-08-01T00:00:00"/>
    <x v="4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4070"/>
    <n v="892.347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4071"/>
    <n v="892.566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4072"/>
    <n v="892.786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4073"/>
    <n v="893.00525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4074"/>
    <n v="893.22450000000003"/>
    <n v="0"/>
    <n v="0"/>
    <n v="0"/>
    <n v="0"/>
    <n v="0"/>
    <n v="0"/>
    <n v="0"/>
    <n v="0"/>
    <n v="0"/>
    <n v="0"/>
    <n v="235.03846153846155"/>
    <n v="186.72500000000002"/>
    <n v="26.5"/>
    <n v="0"/>
    <n v="0"/>
    <n v="0"/>
    <n v="0"/>
    <n v="100.38860221153847"/>
    <n v="0"/>
    <n v="28.601666666666667"/>
  </r>
  <r>
    <d v="2020-08-01T00:00:00"/>
    <x v="4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4075"/>
    <n v="893.443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4076"/>
    <n v="893.663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4077"/>
    <n v="893.88225000000011"/>
    <n v="0"/>
    <n v="0"/>
    <n v="0"/>
    <n v="0"/>
    <n v="0"/>
    <n v="0"/>
    <n v="0"/>
    <n v="0"/>
    <n v="0"/>
    <n v="0"/>
    <n v="235.21153846153848"/>
    <n v="186.86250000000001"/>
    <n v="26.5"/>
    <n v="0"/>
    <n v="0"/>
    <n v="0"/>
    <n v="0"/>
    <n v="100.45815591346155"/>
    <n v="0"/>
    <n v="28.601666666666667"/>
  </r>
  <r>
    <d v="2020-08-01T00:00:00"/>
    <x v="4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4078"/>
    <n v="894.101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4079"/>
    <n v="894.320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4080"/>
    <n v="894.540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4081"/>
    <n v="894.759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4082"/>
    <n v="894.97850000000005"/>
    <n v="0"/>
    <n v="0"/>
    <n v="0"/>
    <n v="0"/>
    <n v="0"/>
    <n v="0"/>
    <n v="0"/>
    <n v="0"/>
    <n v="0"/>
    <n v="0"/>
    <n v="235.5"/>
    <n v="187.0916666666667"/>
    <n v="26.5"/>
    <n v="0"/>
    <n v="0"/>
    <n v="0"/>
    <n v="0"/>
    <n v="100.57407875000001"/>
    <n v="0"/>
    <n v="0"/>
  </r>
  <r>
    <d v="2020-08-01T00:00:00"/>
    <x v="4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4083"/>
    <n v="895.197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4084"/>
    <n v="895.41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4085"/>
    <n v="895.63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4086"/>
    <n v="895.8555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4087"/>
    <n v="896.074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4088"/>
    <n v="896.294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4089"/>
    <n v="896.513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4090"/>
    <n v="896.732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4091"/>
    <n v="896.95175000000006"/>
    <n v="0"/>
    <n v="0"/>
    <n v="0"/>
    <n v="0"/>
    <n v="0"/>
    <n v="0"/>
    <n v="0"/>
    <n v="0"/>
    <n v="0"/>
    <n v="0"/>
    <n v="236.01923076923077"/>
    <n v="187.50416666666669"/>
    <n v="26.5"/>
    <n v="0"/>
    <n v="0"/>
    <n v="0"/>
    <n v="0"/>
    <n v="100.78273985576924"/>
    <n v="0"/>
    <n v="0"/>
  </r>
  <r>
    <d v="2020-08-01T00:00:00"/>
    <x v="4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4092"/>
    <n v="897.17100000000005"/>
    <n v="0"/>
    <n v="0"/>
    <n v="0"/>
    <n v="0"/>
    <n v="0"/>
    <n v="0"/>
    <n v="0"/>
    <n v="0"/>
    <n v="0"/>
    <n v="0"/>
    <n v="275.42307692307691"/>
    <n v="187.55"/>
    <n v="26.5"/>
    <n v="0"/>
    <n v="0"/>
    <n v="0"/>
    <n v="0"/>
    <n v="109.61749557692308"/>
    <n v="0"/>
    <n v="0"/>
  </r>
  <r>
    <d v="2020-08-01T00:00:00"/>
    <x v="4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4093"/>
    <n v="897.390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4094"/>
    <n v="897.60950000000003"/>
    <n v="0"/>
    <n v="0"/>
    <n v="0"/>
    <n v="0"/>
    <n v="0"/>
    <n v="0"/>
    <n v="0"/>
    <n v="0"/>
    <n v="0"/>
    <n v="0"/>
    <n v="236.19230769230768"/>
    <n v="187.64166666666668"/>
    <n v="26.5"/>
    <n v="0"/>
    <n v="0"/>
    <n v="0"/>
    <n v="0"/>
    <n v="100.85229355769232"/>
    <n v="0"/>
    <n v="0"/>
  </r>
  <r>
    <d v="2020-08-01T00:00:00"/>
    <x v="4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4095"/>
    <n v="897.82875000000001"/>
    <n v="0"/>
    <n v="0"/>
    <n v="0"/>
    <n v="0"/>
    <n v="0"/>
    <n v="0"/>
    <n v="0"/>
    <n v="0"/>
    <n v="0"/>
    <n v="0"/>
    <n v="236.25"/>
    <n v="187.68750000000003"/>
    <n v="26.5"/>
    <n v="0"/>
    <n v="0"/>
    <n v="0"/>
    <n v="0"/>
    <n v="100.875478125"/>
    <n v="0"/>
    <n v="0"/>
  </r>
  <r>
    <d v="2020-08-01T00:00:00"/>
    <x v="4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4096"/>
    <n v="898.048"/>
    <n v="0"/>
    <n v="0"/>
    <n v="0"/>
    <n v="0"/>
    <n v="0"/>
    <n v="0"/>
    <n v="0"/>
    <n v="0"/>
    <n v="0"/>
    <n v="0"/>
    <n v="236.30769230769229"/>
    <n v="187.73333333333335"/>
    <n v="13.25"/>
    <n v="0"/>
    <n v="0"/>
    <n v="0"/>
    <n v="0"/>
    <n v="97.931325192307696"/>
    <n v="0"/>
    <n v="0"/>
  </r>
  <r>
    <d v="2020-08-01T00:00:00"/>
    <x v="4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4097"/>
    <n v="898.2672500000001"/>
    <n v="0"/>
    <n v="0"/>
    <n v="0"/>
    <n v="0"/>
    <n v="0"/>
    <n v="0"/>
    <n v="0"/>
    <n v="0"/>
    <n v="0"/>
    <n v="0"/>
    <n v="236.36538461538461"/>
    <n v="187.7791666666667"/>
    <n v="13.25"/>
    <n v="0"/>
    <n v="0"/>
    <n v="0"/>
    <n v="0"/>
    <n v="97.954509759615405"/>
    <n v="0"/>
    <n v="0"/>
  </r>
  <r>
    <d v="2020-08-01T00:00:00"/>
    <x v="4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4098"/>
    <n v="898.486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4099"/>
    <n v="898.705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4100"/>
    <n v="898.92500000000007"/>
    <n v="0"/>
    <n v="0"/>
    <n v="0"/>
    <n v="0"/>
    <n v="0"/>
    <n v="0"/>
    <n v="0"/>
    <n v="0"/>
    <n v="0"/>
    <n v="0"/>
    <n v="236.53846153846155"/>
    <n v="187.91666666666669"/>
    <n v="26.5"/>
    <n v="0"/>
    <n v="0"/>
    <n v="0"/>
    <n v="0"/>
    <n v="100.99140096153847"/>
    <n v="0"/>
    <n v="0"/>
  </r>
  <r>
    <d v="2020-08-01T00:00:00"/>
    <x v="4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4101"/>
    <n v="899.144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4102"/>
    <n v="899.36350000000004"/>
    <n v="0"/>
    <n v="0"/>
    <n v="0"/>
    <n v="0"/>
    <n v="0"/>
    <n v="0"/>
    <n v="0"/>
    <n v="0"/>
    <n v="0"/>
    <n v="0"/>
    <n v="236.65384615384616"/>
    <n v="188.00833333333333"/>
    <n v="26.5"/>
    <n v="0"/>
    <n v="0"/>
    <n v="0"/>
    <n v="0"/>
    <n v="101.03777009615386"/>
    <n v="0"/>
    <n v="0"/>
  </r>
  <r>
    <d v="2020-08-01T00:00:00"/>
    <x v="4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4103"/>
    <n v="899.582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4104"/>
    <n v="899.80200000000002"/>
    <n v="0"/>
    <n v="0"/>
    <n v="0"/>
    <n v="0"/>
    <n v="0"/>
    <n v="0"/>
    <n v="0"/>
    <n v="0"/>
    <n v="0"/>
    <n v="0"/>
    <n v="236.76923076923077"/>
    <n v="188.10000000000002"/>
    <n v="26.5"/>
    <n v="0"/>
    <n v="0"/>
    <n v="0"/>
    <n v="0"/>
    <n v="101.08413923076924"/>
    <n v="0"/>
    <n v="0"/>
  </r>
  <r>
    <d v="2020-08-01T00:00:00"/>
    <x v="4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4105"/>
    <n v="900.021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4106"/>
    <n v="900.2405000000001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08-01T00:00:00"/>
    <x v="4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4107"/>
    <n v="900.45974999999999"/>
    <n v="0"/>
    <n v="0"/>
    <n v="0"/>
    <n v="0"/>
    <n v="0"/>
    <n v="0"/>
    <n v="0"/>
    <n v="0"/>
    <n v="0"/>
    <n v="0"/>
    <n v="236.94230769230768"/>
    <n v="188.23750000000001"/>
    <n v="26.5"/>
    <n v="0"/>
    <n v="0"/>
    <n v="0"/>
    <n v="0"/>
    <n v="101.15369293269231"/>
    <n v="0"/>
    <n v="0"/>
  </r>
  <r>
    <d v="2020-08-01T00:00:00"/>
    <x v="4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4108"/>
    <n v="900.679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4109"/>
    <n v="900.898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4110"/>
    <n v="901.117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4111"/>
    <n v="901.3367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08-01T00:00:00"/>
    <x v="4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4112"/>
    <n v="901.55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4113"/>
    <n v="901.775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4114"/>
    <n v="901.99450000000002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08-01T00:00:00"/>
    <x v="4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4115"/>
    <n v="902.2137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08-01T00:00:00"/>
    <x v="4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4116"/>
    <n v="902.432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4117"/>
    <n v="902.65225000000009"/>
    <n v="0"/>
    <n v="0"/>
    <n v="0"/>
    <n v="0"/>
    <n v="0"/>
    <n v="0"/>
    <n v="0"/>
    <n v="0"/>
    <n v="0"/>
    <n v="0"/>
    <n v="237.51923076923077"/>
    <n v="188.69583333333333"/>
    <n v="26.5"/>
    <n v="0"/>
    <n v="0"/>
    <n v="0"/>
    <n v="0"/>
    <n v="101.38553860576924"/>
    <n v="0"/>
    <n v="0"/>
  </r>
  <r>
    <d v="2020-08-01T00:00:00"/>
    <x v="4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4118"/>
    <n v="902.87150000000008"/>
    <n v="0"/>
    <n v="0"/>
    <n v="0"/>
    <n v="0"/>
    <n v="0"/>
    <n v="0"/>
    <n v="0"/>
    <n v="0"/>
    <n v="0"/>
    <n v="0"/>
    <n v="237.57692307692309"/>
    <n v="188.7416666666667"/>
    <n v="26.5"/>
    <n v="0"/>
    <n v="0"/>
    <n v="0"/>
    <n v="0"/>
    <n v="101.40872317307694"/>
    <n v="0"/>
    <n v="0"/>
  </r>
  <r>
    <d v="2020-08-01T00:00:00"/>
    <x v="4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4119"/>
    <n v="903.09075000000007"/>
    <n v="0"/>
    <n v="0"/>
    <n v="0"/>
    <n v="0"/>
    <n v="0"/>
    <n v="0"/>
    <n v="0"/>
    <n v="0"/>
    <n v="0"/>
    <n v="0"/>
    <n v="277.24038461538464"/>
    <n v="188.78750000000002"/>
    <n v="26.5"/>
    <n v="0"/>
    <n v="0"/>
    <n v="0"/>
    <n v="0"/>
    <n v="110.30161975961541"/>
    <n v="0"/>
    <n v="0"/>
  </r>
  <r>
    <d v="2020-08-01T00:00:00"/>
    <x v="4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4120"/>
    <n v="903.310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4121"/>
    <n v="903.529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4122"/>
    <n v="903.74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4123"/>
    <n v="903.96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4124"/>
    <n v="904.1870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4125"/>
    <n v="904.40625"/>
    <n v="0"/>
    <n v="0"/>
    <n v="0"/>
    <n v="0"/>
    <n v="0"/>
    <n v="0"/>
    <n v="0"/>
    <n v="0"/>
    <n v="0"/>
    <n v="0"/>
    <n v="464.0625"/>
    <n v="189.06250000000003"/>
    <n v="13.25"/>
    <n v="0"/>
    <n v="0"/>
    <n v="0"/>
    <n v="0"/>
    <n v="149.23468124999999"/>
    <n v="0"/>
    <n v="0"/>
  </r>
  <r>
    <d v="2020-08-01T00:00:00"/>
    <x v="4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4126"/>
    <n v="904.62549999999999"/>
    <n v="0"/>
    <n v="0"/>
    <n v="0"/>
    <n v="0"/>
    <n v="0"/>
    <n v="0"/>
    <n v="0"/>
    <n v="0"/>
    <n v="0"/>
    <n v="0"/>
    <n v="464.17499999999995"/>
    <n v="189.10833333333335"/>
    <n v="13.25"/>
    <n v="0"/>
    <n v="0"/>
    <n v="0"/>
    <n v="0"/>
    <n v="149.27014"/>
    <n v="0"/>
    <n v="0"/>
  </r>
  <r>
    <d v="2020-08-01T00:00:00"/>
    <x v="4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4127"/>
    <n v="904.844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4128"/>
    <n v="905.064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8-01T00:00:00"/>
    <x v="4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4129"/>
    <n v="905.28324999999995"/>
    <n v="0"/>
    <n v="0"/>
    <n v="0"/>
    <n v="0"/>
    <n v="0"/>
    <n v="0"/>
    <n v="0"/>
    <n v="0"/>
    <n v="0"/>
    <n v="0"/>
    <n v="238.21153846153848"/>
    <n v="189.24583333333334"/>
    <n v="26.5"/>
    <n v="0"/>
    <n v="0"/>
    <n v="0"/>
    <n v="0"/>
    <n v="101.66375341346155"/>
    <n v="0"/>
    <n v="23.726666666666667"/>
  </r>
  <r>
    <d v="2020-08-01T00:00:00"/>
    <x v="4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4130"/>
    <n v="905.502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4131"/>
    <n v="905.72175000000016"/>
    <n v="0"/>
    <n v="0"/>
    <n v="0"/>
    <n v="0"/>
    <n v="0"/>
    <n v="0"/>
    <n v="0"/>
    <n v="0"/>
    <n v="0"/>
    <n v="0"/>
    <n v="238.32692307692309"/>
    <n v="189.33750000000001"/>
    <n v="26.5"/>
    <n v="0"/>
    <n v="0"/>
    <n v="0"/>
    <n v="0"/>
    <n v="101.71012254807692"/>
    <n v="0"/>
    <n v="23.726666666666667"/>
  </r>
  <r>
    <d v="2020-08-01T00:00:00"/>
    <x v="4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4132"/>
    <n v="905.94100000000003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08-01T00:00:00"/>
    <x v="4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4133"/>
    <n v="906.16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8-01T00:00:00"/>
    <x v="4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4134"/>
    <n v="906.379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8-01T00:00:00"/>
    <x v="4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4135"/>
    <n v="906.59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4136"/>
    <n v="906.8180000000001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08-01T00:00:00"/>
    <x v="4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4137"/>
    <n v="907.03725000000009"/>
    <n v="0"/>
    <n v="0"/>
    <n v="0"/>
    <n v="0"/>
    <n v="0"/>
    <n v="0"/>
    <n v="0"/>
    <n v="0"/>
    <n v="0"/>
    <n v="0"/>
    <n v="278.45192307692309"/>
    <n v="189.61250000000001"/>
    <n v="26.5"/>
    <n v="0"/>
    <n v="0"/>
    <n v="0"/>
    <n v="0"/>
    <n v="110.75770254807694"/>
    <n v="0"/>
    <n v="0"/>
  </r>
  <r>
    <d v="2020-08-01T00:00:00"/>
    <x v="4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4138"/>
    <n v="907.2564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4139"/>
    <n v="907.475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08-01T00:00:00"/>
    <x v="4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4140"/>
    <n v="907.69500000000016"/>
    <n v="0"/>
    <n v="0"/>
    <n v="60"/>
    <n v="0"/>
    <n v="1666.67"/>
    <n v="0"/>
    <n v="0"/>
    <n v="0"/>
    <n v="0"/>
    <n v="0"/>
    <n v="238.84615384615384"/>
    <n v="189.75000000000003"/>
    <n v="26.5"/>
    <n v="0"/>
    <n v="0"/>
    <n v="0"/>
    <n v="0"/>
    <n v="488.60653015384617"/>
    <n v="102.98"/>
    <n v="0"/>
  </r>
  <r>
    <d v="2020-08-01T00:00:00"/>
    <x v="4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4141"/>
    <n v="907.91425000000004"/>
    <n v="0"/>
    <n v="0"/>
    <n v="0"/>
    <n v="0"/>
    <n v="0"/>
    <n v="0"/>
    <n v="0"/>
    <n v="0"/>
    <n v="0"/>
    <n v="0"/>
    <n v="238.90384615384616"/>
    <n v="189.79583333333335"/>
    <n v="26.5"/>
    <n v="0"/>
    <n v="0"/>
    <n v="0"/>
    <n v="0"/>
    <n v="101.94196822115386"/>
    <n v="0"/>
    <n v="0"/>
  </r>
  <r>
    <d v="2020-08-01T00:00:00"/>
    <x v="4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4142"/>
    <n v="908.13350000000014"/>
    <n v="0"/>
    <n v="0"/>
    <n v="0"/>
    <n v="0"/>
    <n v="0"/>
    <n v="0"/>
    <n v="0"/>
    <n v="0"/>
    <n v="0"/>
    <n v="0"/>
    <n v="238.96153846153845"/>
    <n v="189.8416666666667"/>
    <n v="26.5"/>
    <n v="0"/>
    <n v="0"/>
    <n v="0"/>
    <n v="0"/>
    <n v="101.96515278846155"/>
    <n v="0"/>
    <n v="0"/>
  </r>
  <r>
    <d v="2020-08-01T00:00:00"/>
    <x v="4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4143"/>
    <n v="908.352750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8-01T00:00:00"/>
    <x v="4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4144"/>
    <n v="908.572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8-01T00:00:00"/>
    <x v="4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4145"/>
    <n v="908.79124999999999"/>
    <n v="0"/>
    <n v="0"/>
    <n v="0"/>
    <n v="0"/>
    <n v="0"/>
    <n v="0"/>
    <n v="0"/>
    <n v="0"/>
    <n v="0"/>
    <n v="0"/>
    <n v="239.13461538461539"/>
    <n v="189.97916666666669"/>
    <n v="13.25"/>
    <n v="0"/>
    <n v="0"/>
    <n v="0"/>
    <n v="0"/>
    <n v="99.067368990384637"/>
    <n v="0"/>
    <n v="0"/>
  </r>
  <r>
    <d v="2020-08-01T00:00:00"/>
    <x v="4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4146"/>
    <n v="909.01050000000009"/>
    <n v="0"/>
    <n v="0"/>
    <n v="0"/>
    <n v="0"/>
    <n v="0"/>
    <n v="0"/>
    <n v="0"/>
    <n v="0"/>
    <n v="0"/>
    <n v="0"/>
    <n v="239.19230769230771"/>
    <n v="190.02500000000001"/>
    <n v="13.25"/>
    <n v="0"/>
    <n v="0"/>
    <n v="0"/>
    <n v="0"/>
    <n v="99.090553557692317"/>
    <n v="0"/>
    <n v="0"/>
  </r>
  <r>
    <d v="2020-08-01T00:00:00"/>
    <x v="4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4147"/>
    <n v="909.229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4148"/>
    <n v="909.449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4149"/>
    <n v="909.668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4150"/>
    <n v="909.88750000000005"/>
    <n v="0"/>
    <n v="0"/>
    <n v="60"/>
    <n v="0"/>
    <n v="807.91"/>
    <n v="0"/>
    <n v="0"/>
    <n v="0"/>
    <n v="0"/>
    <n v="0"/>
    <n v="239.42307692307691"/>
    <n v="190.20833333333334"/>
    <n v="26.5"/>
    <n v="0"/>
    <n v="0"/>
    <n v="0"/>
    <n v="0"/>
    <n v="296.51907382692309"/>
    <n v="101.08"/>
    <n v="0"/>
  </r>
  <r>
    <d v="2020-08-01T00:00:00"/>
    <x v="4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4151"/>
    <n v="910.10675000000003"/>
    <n v="0"/>
    <n v="0"/>
    <n v="30"/>
    <n v="0"/>
    <n v="0"/>
    <n v="0"/>
    <n v="0"/>
    <n v="0"/>
    <n v="0"/>
    <n v="0"/>
    <n v="239.48076923076923"/>
    <n v="190.25416666666669"/>
    <n v="26.5"/>
    <n v="0"/>
    <n v="0"/>
    <n v="0"/>
    <n v="0"/>
    <n v="108.89231389423077"/>
    <n v="99.18"/>
    <n v="0"/>
  </r>
  <r>
    <d v="2020-08-01T00:00:00"/>
    <x v="4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4152"/>
    <n v="910.326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4153"/>
    <n v="910.54525000000001"/>
    <n v="0"/>
    <n v="0"/>
    <n v="0"/>
    <n v="0"/>
    <n v="0"/>
    <n v="0"/>
    <n v="0"/>
    <n v="0"/>
    <n v="0"/>
    <n v="0"/>
    <n v="239.59615384615384"/>
    <n v="190.34583333333333"/>
    <n v="26.5"/>
    <n v="0"/>
    <n v="0"/>
    <n v="0"/>
    <n v="0"/>
    <n v="102.22018302884615"/>
    <n v="0"/>
    <n v="0"/>
  </r>
  <r>
    <d v="2020-08-01T00:00:00"/>
    <x v="4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4154"/>
    <n v="910.764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08-01T00:00:00"/>
    <x v="4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4155"/>
    <n v="910.98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4156"/>
    <n v="911.202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4157"/>
    <n v="911.422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4158"/>
    <n v="911.641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4159"/>
    <n v="911.86075000000005"/>
    <n v="0"/>
    <n v="0"/>
    <n v="0"/>
    <n v="0"/>
    <n v="0"/>
    <n v="0"/>
    <n v="0"/>
    <n v="0"/>
    <n v="0"/>
    <n v="0"/>
    <n v="239.94230769230771"/>
    <n v="190.62083333333334"/>
    <n v="13.25"/>
    <n v="0"/>
    <n v="0"/>
    <n v="0"/>
    <n v="0"/>
    <n v="99.391952932692305"/>
    <n v="52.359249999999996"/>
    <n v="0"/>
  </r>
  <r>
    <d v="2020-08-01T00:00:00"/>
    <x v="4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4160"/>
    <n v="912.08"/>
    <n v="0"/>
    <n v="0"/>
    <n v="0"/>
    <n v="0"/>
    <n v="0"/>
    <n v="0"/>
    <n v="0"/>
    <n v="0"/>
    <n v="0"/>
    <n v="0"/>
    <n v="240"/>
    <n v="190.66666666666669"/>
    <n v="13.25"/>
    <n v="0"/>
    <n v="0"/>
    <n v="0"/>
    <n v="0"/>
    <n v="99.415137500000014"/>
    <n v="52.359249999999996"/>
    <n v="0"/>
  </r>
  <r>
    <d v="2020-08-01T00:00:00"/>
    <x v="4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4161"/>
    <n v="912.299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4162"/>
    <n v="912.51850000000002"/>
    <n v="0"/>
    <n v="0"/>
    <n v="0"/>
    <n v="0"/>
    <n v="0"/>
    <n v="0"/>
    <n v="0"/>
    <n v="0"/>
    <n v="0"/>
    <n v="0"/>
    <n v="374.58"/>
    <n v="190.75833333333333"/>
    <n v="26.5"/>
    <n v="0"/>
    <n v="0"/>
    <n v="0"/>
    <n v="0"/>
    <n v="132.54219475000002"/>
    <n v="0"/>
    <n v="0"/>
  </r>
  <r>
    <d v="2020-08-01T00:00:00"/>
    <x v="4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4163"/>
    <n v="912.73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08-01T00:00:00"/>
    <x v="4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4164"/>
    <n v="912.957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4165"/>
    <n v="913.176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08-01T00:00:00"/>
    <x v="4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4166"/>
    <n v="913.3955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4167"/>
    <n v="913.614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4168"/>
    <n v="913.834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4169"/>
    <n v="914.05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08-01T00:00:00"/>
    <x v="4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4170"/>
    <n v="914.272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4171"/>
    <n v="914.49175000000002"/>
    <n v="0"/>
    <n v="0"/>
    <n v="0"/>
    <n v="0"/>
    <n v="0"/>
    <n v="0"/>
    <n v="0"/>
    <n v="0"/>
    <n v="0"/>
    <n v="0"/>
    <n v="240.63461538461539"/>
    <n v="191.17083333333335"/>
    <n v="26.5"/>
    <n v="0"/>
    <n v="0"/>
    <n v="0"/>
    <n v="0"/>
    <n v="102.63750524038461"/>
    <n v="0"/>
    <n v="0"/>
  </r>
  <r>
    <d v="2020-08-01T00:00:00"/>
    <x v="4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4172"/>
    <n v="914.711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4173"/>
    <n v="914.9302500000001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08-01T00:00:00"/>
    <x v="4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4174"/>
    <n v="915.14949999999999"/>
    <n v="0"/>
    <n v="0"/>
    <n v="0"/>
    <n v="0"/>
    <n v="0"/>
    <n v="0"/>
    <n v="0"/>
    <n v="0"/>
    <n v="0"/>
    <n v="0"/>
    <n v="240.80769230769232"/>
    <n v="191.30833333333334"/>
    <n v="26.5"/>
    <n v="0"/>
    <n v="0"/>
    <n v="0"/>
    <n v="0"/>
    <n v="102.7070589423077"/>
    <n v="0"/>
    <n v="0"/>
  </r>
  <r>
    <d v="2020-08-01T00:00:00"/>
    <x v="4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4175"/>
    <n v="915.3687500000000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8-01T00:00:00"/>
    <x v="4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4176"/>
    <n v="915.58799999999997"/>
    <n v="0"/>
    <n v="0"/>
    <n v="0"/>
    <n v="0"/>
    <n v="0"/>
    <n v="0"/>
    <n v="0"/>
    <n v="0"/>
    <n v="0"/>
    <n v="0"/>
    <n v="240.92307692307691"/>
    <n v="191.4"/>
    <n v="26.5"/>
    <n v="0"/>
    <n v="0"/>
    <n v="0"/>
    <n v="0"/>
    <n v="102.75342807692307"/>
    <n v="0"/>
    <n v="0"/>
  </r>
  <r>
    <d v="2020-08-01T00:00:00"/>
    <x v="4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4177"/>
    <n v="915.807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4178"/>
    <n v="916.02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4179"/>
    <n v="916.245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4180"/>
    <n v="916.46500000000003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08-01T00:00:00"/>
    <x v="4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4181"/>
    <n v="916.68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4182"/>
    <n v="916.90350000000012"/>
    <n v="0"/>
    <n v="0"/>
    <n v="0"/>
    <n v="0"/>
    <n v="0"/>
    <n v="0"/>
    <n v="0"/>
    <n v="0"/>
    <n v="0"/>
    <n v="0"/>
    <n v="241.26923076923077"/>
    <n v="191.67500000000001"/>
    <n v="26.5"/>
    <n v="0"/>
    <n v="0"/>
    <n v="0"/>
    <n v="0"/>
    <n v="102.89253548076924"/>
    <n v="0"/>
    <n v="0"/>
  </r>
  <r>
    <d v="2020-08-01T00:00:00"/>
    <x v="4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4183"/>
    <n v="917.12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08-01T00:00:00"/>
    <x v="4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4184"/>
    <n v="917.342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08-01T00:00:00"/>
    <x v="4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4185"/>
    <n v="917.56124999999997"/>
    <n v="0"/>
    <n v="0"/>
    <n v="0"/>
    <n v="0"/>
    <n v="0"/>
    <n v="0"/>
    <n v="0"/>
    <n v="0"/>
    <n v="0"/>
    <n v="0"/>
    <n v="281.68269230769232"/>
    <n v="191.81250000000003"/>
    <n v="26.5"/>
    <n v="0"/>
    <n v="0"/>
    <n v="0"/>
    <n v="0"/>
    <n v="111.97392331730771"/>
    <n v="0"/>
    <n v="0"/>
  </r>
  <r>
    <d v="2020-08-01T00:00:00"/>
    <x v="4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4186"/>
    <n v="917.78049999999996"/>
    <n v="0"/>
    <n v="0"/>
    <n v="0"/>
    <n v="0"/>
    <n v="0"/>
    <n v="0"/>
    <n v="0"/>
    <n v="0"/>
    <n v="0"/>
    <n v="0"/>
    <n v="241.5"/>
    <n v="191.85833333333335"/>
    <n v="26.5"/>
    <n v="0"/>
    <n v="0"/>
    <n v="0"/>
    <n v="0"/>
    <n v="102.98527375"/>
    <n v="0"/>
    <n v="0"/>
  </r>
  <r>
    <d v="2020-08-01T00:00:00"/>
    <x v="4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4187"/>
    <n v="917.99975000000006"/>
    <n v="0"/>
    <n v="0"/>
    <n v="60"/>
    <n v="0"/>
    <n v="0"/>
    <n v="0"/>
    <n v="0"/>
    <n v="0"/>
    <n v="0"/>
    <n v="0"/>
    <n v="241.55769230769232"/>
    <n v="191.9041666666667"/>
    <n v="26.5"/>
    <n v="0"/>
    <n v="0"/>
    <n v="0"/>
    <n v="0"/>
    <n v="116.44545831730773"/>
    <n v="107.16"/>
    <n v="0"/>
  </r>
  <r>
    <d v="2020-08-01T00:00:00"/>
    <x v="4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4188"/>
    <n v="918.21900000000005"/>
    <n v="0"/>
    <n v="0"/>
    <n v="0"/>
    <n v="0"/>
    <n v="0"/>
    <n v="0"/>
    <n v="0"/>
    <n v="0"/>
    <n v="0"/>
    <n v="0"/>
    <n v="241.61538461538464"/>
    <n v="191.95000000000002"/>
    <n v="26.5"/>
    <n v="0"/>
    <n v="0"/>
    <n v="0"/>
    <n v="0"/>
    <n v="103.03164288461541"/>
    <n v="0"/>
    <n v="18.853333333333335"/>
  </r>
  <r>
    <d v="2020-08-01T00:00:00"/>
    <x v="4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4189"/>
    <n v="918.43825000000004"/>
    <n v="0"/>
    <n v="0"/>
    <n v="0"/>
    <n v="0"/>
    <n v="0"/>
    <n v="0"/>
    <n v="0"/>
    <n v="0"/>
    <n v="0"/>
    <n v="0"/>
    <n v="241.67307692307693"/>
    <n v="191.99583333333334"/>
    <n v="26.5"/>
    <n v="0"/>
    <n v="0"/>
    <n v="0"/>
    <n v="0"/>
    <n v="103.05482745192309"/>
    <n v="0"/>
    <n v="18.853333333333335"/>
  </r>
  <r>
    <d v="2020-08-01T00:00:00"/>
    <x v="4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4190"/>
    <n v="918.657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8-01T00:00:00"/>
    <x v="4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4191"/>
    <n v="918.8767500000001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08-01T00:00:00"/>
    <x v="4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4192"/>
    <n v="919.096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8-01T00:00:00"/>
    <x v="4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4193"/>
    <n v="919.315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8-01T00:00:00"/>
    <x v="4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4194"/>
    <n v="919.53449999999998"/>
    <n v="0"/>
    <n v="0"/>
    <n v="0"/>
    <n v="0"/>
    <n v="0"/>
    <n v="0"/>
    <n v="0"/>
    <n v="0"/>
    <n v="0"/>
    <n v="0"/>
    <n v="241.96153846153845"/>
    <n v="192.22500000000002"/>
    <n v="26.5"/>
    <n v="0"/>
    <n v="0"/>
    <n v="0"/>
    <n v="0"/>
    <n v="103.17075028846155"/>
    <n v="0"/>
    <n v="18.853333333333335"/>
  </r>
  <r>
    <d v="2020-08-01T00:00:00"/>
    <x v="4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4195"/>
    <n v="919.75375000000008"/>
    <n v="0"/>
    <n v="875"/>
    <n v="60"/>
    <n v="0"/>
    <n v="0"/>
    <n v="0"/>
    <n v="0"/>
    <n v="0"/>
    <n v="0"/>
    <n v="0"/>
    <n v="242.01923076923077"/>
    <n v="192.27083333333334"/>
    <n v="26.5"/>
    <n v="0"/>
    <n v="0"/>
    <n v="0"/>
    <n v="0"/>
    <n v="312.58718485576924"/>
    <n v="116.47"/>
    <n v="18.853333333333335"/>
  </r>
  <r>
    <d v="2020-08-01T00:00:00"/>
    <x v="4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4196"/>
    <n v="919.97300000000007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08-01T00:00:00"/>
    <x v="4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4197"/>
    <n v="920.19225000000006"/>
    <n v="0"/>
    <n v="0"/>
    <n v="0"/>
    <n v="0"/>
    <n v="0"/>
    <n v="0"/>
    <n v="0"/>
    <n v="0"/>
    <n v="0"/>
    <n v="0"/>
    <n v="242.13461538461539"/>
    <n v="192.36250000000001"/>
    <n v="26.5"/>
    <n v="0"/>
    <n v="0"/>
    <n v="0"/>
    <n v="0"/>
    <n v="103.24030399038463"/>
    <n v="0"/>
    <n v="18.853333333333335"/>
  </r>
  <r>
    <d v="2020-08-01T00:00:00"/>
    <x v="4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4198"/>
    <n v="920.41150000000016"/>
    <n v="0"/>
    <n v="0"/>
    <n v="60"/>
    <n v="0"/>
    <n v="0"/>
    <n v="0"/>
    <n v="0"/>
    <n v="0"/>
    <n v="0"/>
    <n v="0"/>
    <n v="242.19230769230771"/>
    <n v="192.40833333333333"/>
    <n v="26.5"/>
    <n v="0"/>
    <n v="0"/>
    <n v="0"/>
    <n v="0"/>
    <n v="116.70048855769231"/>
    <n v="78.09"/>
    <n v="18.853333333333335"/>
  </r>
  <r>
    <d v="2020-08-01T00:00:00"/>
    <x v="4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4199"/>
    <n v="920.63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4200"/>
    <n v="920.85"/>
    <n v="0"/>
    <n v="0"/>
    <n v="0"/>
    <n v="0"/>
    <n v="0"/>
    <n v="0"/>
    <n v="0"/>
    <n v="0"/>
    <n v="0"/>
    <n v="0"/>
    <n v="242.30769230769232"/>
    <n v="192.50000000000003"/>
    <n v="26.5"/>
    <n v="0"/>
    <n v="0"/>
    <n v="0"/>
    <n v="0"/>
    <n v="103.30985769230772"/>
    <n v="0"/>
    <n v="0"/>
  </r>
  <r>
    <d v="2020-08-01T00:00:00"/>
    <x v="4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4201"/>
    <n v="921.069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4202"/>
    <n v="921.288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08-01T00:00:00"/>
    <x v="4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4203"/>
    <n v="921.507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4204"/>
    <n v="921.727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4205"/>
    <n v="921.94625000000008"/>
    <n v="0"/>
    <n v="0"/>
    <n v="0"/>
    <n v="0"/>
    <n v="0"/>
    <n v="0"/>
    <n v="0"/>
    <n v="0"/>
    <n v="0"/>
    <n v="0"/>
    <n v="242.59615384615384"/>
    <n v="192.72916666666669"/>
    <n v="26.5"/>
    <n v="0"/>
    <n v="0"/>
    <n v="0"/>
    <n v="0"/>
    <n v="103.42578052884616"/>
    <n v="0"/>
    <n v="0"/>
  </r>
  <r>
    <d v="2020-08-01T00:00:00"/>
    <x v="4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4206"/>
    <n v="922.16550000000007"/>
    <n v="0"/>
    <n v="0"/>
    <n v="0"/>
    <n v="0"/>
    <n v="0"/>
    <n v="0"/>
    <n v="0"/>
    <n v="0"/>
    <n v="0"/>
    <n v="0"/>
    <n v="242.65384615384613"/>
    <n v="192.77500000000001"/>
    <n v="26.5"/>
    <n v="0"/>
    <n v="0"/>
    <n v="0"/>
    <n v="0"/>
    <n v="103.44896509615386"/>
    <n v="0"/>
    <n v="0"/>
  </r>
  <r>
    <d v="2020-08-01T00:00:00"/>
    <x v="4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4207"/>
    <n v="922.38475000000005"/>
    <n v="0"/>
    <n v="0"/>
    <n v="0"/>
    <n v="0"/>
    <n v="0"/>
    <n v="0"/>
    <n v="0"/>
    <n v="0"/>
    <n v="0"/>
    <n v="0"/>
    <n v="242.71153846153845"/>
    <n v="192.82083333333333"/>
    <n v="26.5"/>
    <n v="0"/>
    <n v="0"/>
    <n v="0"/>
    <n v="0"/>
    <n v="103.47214966346154"/>
    <n v="0"/>
    <n v="0"/>
  </r>
  <r>
    <d v="2020-08-01T00:00:00"/>
    <x v="4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4208"/>
    <n v="922.604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4209"/>
    <n v="922.82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4210"/>
    <n v="923.042500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08-01T00:00:00"/>
    <x v="4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4211"/>
    <n v="923.26175000000012"/>
    <n v="0"/>
    <n v="425"/>
    <n v="60"/>
    <n v="0"/>
    <n v="0"/>
    <n v="0"/>
    <n v="0"/>
    <n v="0"/>
    <n v="0"/>
    <n v="0"/>
    <n v="242.94230769230768"/>
    <n v="193.00416666666669"/>
    <n v="26.5"/>
    <n v="0"/>
    <n v="0"/>
    <n v="0"/>
    <n v="0"/>
    <n v="212.18063793269232"/>
    <n v="79.040000000000006"/>
    <n v="0"/>
  </r>
  <r>
    <d v="2020-08-01T00:00:00"/>
    <x v="4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4212"/>
    <n v="923.48099999999999"/>
    <n v="0"/>
    <n v="0"/>
    <n v="0"/>
    <n v="0"/>
    <n v="0"/>
    <n v="0"/>
    <n v="0"/>
    <n v="0"/>
    <n v="0"/>
    <n v="0"/>
    <n v="243"/>
    <n v="193.05"/>
    <n v="26.5"/>
    <n v="0"/>
    <n v="0"/>
    <n v="0"/>
    <n v="0"/>
    <n v="103.58807250000001"/>
    <n v="0"/>
    <n v="0"/>
  </r>
  <r>
    <d v="2020-08-01T00:00:00"/>
    <x v="4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4213"/>
    <n v="923.7002500000001"/>
    <n v="0"/>
    <n v="0"/>
    <n v="0"/>
    <n v="0"/>
    <n v="0"/>
    <n v="0"/>
    <n v="0"/>
    <n v="0"/>
    <n v="0"/>
    <n v="0"/>
    <n v="243.05769230769232"/>
    <n v="193.09583333333333"/>
    <n v="26.5"/>
    <n v="0"/>
    <n v="0"/>
    <n v="0"/>
    <n v="0"/>
    <n v="103.6112570673077"/>
    <n v="0"/>
    <n v="2.1733333333333333"/>
  </r>
  <r>
    <d v="2020-08-01T00:00:00"/>
    <x v="4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4214"/>
    <n v="923.919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4215"/>
    <n v="924.138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4216"/>
    <n v="924.358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4217"/>
    <n v="924.577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4218"/>
    <n v="924.796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4219"/>
    <n v="925.01575000000003"/>
    <n v="0"/>
    <n v="0"/>
    <n v="15"/>
    <n v="0"/>
    <n v="0"/>
    <n v="0"/>
    <n v="0"/>
    <n v="0"/>
    <n v="0"/>
    <n v="0"/>
    <n v="243.40384615384613"/>
    <n v="193.37083333333334"/>
    <n v="13.25"/>
    <n v="0"/>
    <n v="0"/>
    <n v="0"/>
    <n v="0"/>
    <n v="104.14227697115385"/>
    <n v="40.564999999999998"/>
    <n v="0"/>
  </r>
  <r>
    <d v="2020-08-01T00:00:00"/>
    <x v="4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4220"/>
    <n v="925.23500000000001"/>
    <n v="0"/>
    <n v="0"/>
    <n v="15"/>
    <n v="0"/>
    <n v="0"/>
    <n v="0"/>
    <n v="0"/>
    <n v="0"/>
    <n v="0"/>
    <n v="0"/>
    <n v="243.46153846153845"/>
    <n v="193.41666666666669"/>
    <n v="13.25"/>
    <n v="0"/>
    <n v="0"/>
    <n v="0"/>
    <n v="0"/>
    <n v="104.16546153846154"/>
    <n v="40.564999999999998"/>
    <n v="0"/>
  </r>
  <r>
    <d v="2020-08-01T00:00:00"/>
    <x v="4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4221"/>
    <n v="925.45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4222"/>
    <n v="925.673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4223"/>
    <n v="925.892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4224"/>
    <n v="926.11200000000008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8-01T00:00:00"/>
    <x v="4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4225"/>
    <n v="926.33125000000007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8-01T00:00:00"/>
    <x v="4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4226"/>
    <n v="926.550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4227"/>
    <n v="926.76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4228"/>
    <n v="926.989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4229"/>
    <n v="927.20825000000002"/>
    <n v="0"/>
    <n v="0"/>
    <n v="0"/>
    <n v="0"/>
    <n v="0"/>
    <n v="0"/>
    <n v="0"/>
    <n v="0"/>
    <n v="0"/>
    <n v="0"/>
    <n v="284.64423076923077"/>
    <n v="193.82916666666668"/>
    <n v="26.5"/>
    <n v="0"/>
    <n v="0"/>
    <n v="0"/>
    <n v="0"/>
    <n v="113.08879235576924"/>
    <n v="0"/>
    <n v="0"/>
  </r>
  <r>
    <d v="2020-08-01T00:00:00"/>
    <x v="4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4230"/>
    <n v="927.427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4231"/>
    <n v="927.64675000000011"/>
    <n v="0"/>
    <n v="0"/>
    <n v="0"/>
    <n v="0"/>
    <n v="0"/>
    <n v="0"/>
    <n v="0"/>
    <n v="0"/>
    <n v="0"/>
    <n v="0"/>
    <n v="244.09615384615387"/>
    <n v="193.92083333333335"/>
    <n v="26.5"/>
    <n v="0"/>
    <n v="0"/>
    <n v="0"/>
    <n v="0"/>
    <n v="104.02857927884617"/>
    <n v="0"/>
    <n v="0"/>
  </r>
  <r>
    <d v="2020-08-01T00:00:00"/>
    <x v="4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4232"/>
    <n v="927.865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08-01T00:00:00"/>
    <x v="4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4233"/>
    <n v="928.08525000000009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08-01T00:00:00"/>
    <x v="4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4234"/>
    <n v="928.30450000000008"/>
    <n v="0"/>
    <n v="0"/>
    <n v="0"/>
    <n v="0"/>
    <n v="0"/>
    <n v="0"/>
    <n v="0"/>
    <n v="0"/>
    <n v="0"/>
    <n v="0"/>
    <n v="244.26923076923075"/>
    <n v="194.05833333333334"/>
    <n v="26.5"/>
    <n v="0"/>
    <n v="0"/>
    <n v="0"/>
    <n v="0"/>
    <n v="104.09813298076924"/>
    <n v="0"/>
    <n v="0"/>
  </r>
  <r>
    <d v="2020-08-01T00:00:00"/>
    <x v="4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4235"/>
    <n v="928.52375000000006"/>
    <n v="0"/>
    <n v="0"/>
    <n v="0"/>
    <n v="0"/>
    <n v="0"/>
    <n v="0"/>
    <n v="0"/>
    <n v="0"/>
    <n v="0"/>
    <n v="0"/>
    <n v="244.32692307692307"/>
    <n v="194.10416666666669"/>
    <n v="26.5"/>
    <n v="0"/>
    <n v="0"/>
    <n v="0"/>
    <n v="0"/>
    <n v="104.12131754807692"/>
    <n v="0"/>
    <n v="0"/>
  </r>
  <r>
    <d v="2020-08-01T00:00:00"/>
    <x v="4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4236"/>
    <n v="928.74299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4237"/>
    <n v="928.962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4238"/>
    <n v="929.1815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4239"/>
    <n v="929.400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4240"/>
    <n v="929.620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4241"/>
    <n v="929.839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08-01T00:00:00"/>
    <x v="4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4242"/>
    <n v="930.05850000000009"/>
    <n v="0"/>
    <n v="0"/>
    <n v="0"/>
    <n v="0"/>
    <n v="0"/>
    <n v="0"/>
    <n v="0"/>
    <n v="0"/>
    <n v="0"/>
    <n v="0"/>
    <n v="244.73076923076923"/>
    <n v="194.42500000000001"/>
    <n v="26.5"/>
    <n v="0"/>
    <n v="0"/>
    <n v="0"/>
    <n v="0"/>
    <n v="104.28360951923078"/>
    <n v="0"/>
    <n v="0"/>
  </r>
  <r>
    <d v="2020-08-01T00:00:00"/>
    <x v="4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4243"/>
    <n v="930.277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4244"/>
    <n v="930.4970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4245"/>
    <n v="930.716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4246"/>
    <n v="930.935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4247"/>
    <n v="931.15475000000004"/>
    <n v="0"/>
    <n v="0"/>
    <n v="0"/>
    <n v="0"/>
    <n v="0"/>
    <n v="0"/>
    <n v="0"/>
    <n v="0"/>
    <n v="0"/>
    <n v="0"/>
    <n v="245.01923076923075"/>
    <n v="194.6541666666667"/>
    <n v="26.5"/>
    <n v="0"/>
    <n v="0"/>
    <n v="0"/>
    <n v="0"/>
    <n v="104.39953235576922"/>
    <n v="0"/>
    <n v="0"/>
  </r>
  <r>
    <d v="2020-08-01T00:00:00"/>
    <x v="4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4248"/>
    <n v="931.374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4249"/>
    <n v="931.59325000000013"/>
    <n v="0"/>
    <n v="0"/>
    <n v="0"/>
    <n v="0"/>
    <n v="0"/>
    <n v="0"/>
    <n v="0"/>
    <n v="0"/>
    <n v="0"/>
    <n v="0"/>
    <n v="245.13461538461539"/>
    <n v="194.74583333333334"/>
    <n v="26.5"/>
    <n v="0"/>
    <n v="0"/>
    <n v="0"/>
    <n v="0"/>
    <n v="104.44590149038463"/>
    <n v="0"/>
    <n v="0"/>
  </r>
  <r>
    <d v="2020-08-01T00:00:00"/>
    <x v="4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4250"/>
    <n v="931.8125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08-01T00:00:00"/>
    <x v="4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4251"/>
    <n v="932.031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4252"/>
    <n v="932.251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4253"/>
    <n v="932.4702500000000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08-01T00:00:00"/>
    <x v="4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4254"/>
    <n v="932.68949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4255"/>
    <n v="932.9087500000000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08-01T00:00:00"/>
    <x v="4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4256"/>
    <n v="933.12800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4257"/>
    <n v="933.347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4258"/>
    <n v="933.56650000000002"/>
    <n v="0"/>
    <n v="0"/>
    <n v="30"/>
    <n v="0"/>
    <n v="425"/>
    <n v="0"/>
    <n v="0"/>
    <n v="0"/>
    <n v="0"/>
    <n v="0"/>
    <n v="245.65384615384616"/>
    <n v="195.15833333333333"/>
    <n v="26.5"/>
    <n v="0"/>
    <n v="0"/>
    <n v="0"/>
    <n v="0"/>
    <n v="206.55181259615387"/>
    <n v="79.040000000000006"/>
    <n v="0"/>
  </r>
  <r>
    <d v="2020-08-01T00:00:00"/>
    <x v="4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4259"/>
    <n v="933.785750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8-01T00:00:00"/>
    <x v="4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4260"/>
    <n v="934.00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8-01T00:00:00"/>
    <x v="4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4261"/>
    <n v="934.22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4262"/>
    <n v="934.4435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4263"/>
    <n v="934.662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4264"/>
    <n v="934.8820000000000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8-01T00:00:00"/>
    <x v="4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4265"/>
    <n v="935.10125000000016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8-01T00:00:00"/>
    <x v="4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4266"/>
    <n v="935.32050000000004"/>
    <n v="0"/>
    <n v="0"/>
    <n v="0"/>
    <n v="0"/>
    <n v="0"/>
    <n v="0"/>
    <n v="0"/>
    <n v="0"/>
    <n v="0"/>
    <n v="0"/>
    <n v="246.11538461538461"/>
    <n v="195.52500000000001"/>
    <n v="26.5"/>
    <n v="0"/>
    <n v="0"/>
    <n v="0"/>
    <n v="0"/>
    <n v="104.8400391346154"/>
    <n v="0"/>
    <n v="0"/>
  </r>
  <r>
    <d v="2020-08-01T00:00:00"/>
    <x v="4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4267"/>
    <n v="935.5397500000001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4268"/>
    <n v="935.75900000000001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08-01T00:00:00"/>
    <x v="4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4269"/>
    <n v="935.97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4270"/>
    <n v="936.197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4271"/>
    <n v="936.416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4272"/>
    <n v="936.6359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4273"/>
    <n v="936.85525000000007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08-01T00:00:00"/>
    <x v="4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4274"/>
    <n v="937.07450000000006"/>
    <n v="0"/>
    <n v="0"/>
    <n v="0"/>
    <n v="0"/>
    <n v="0"/>
    <n v="0"/>
    <n v="0"/>
    <n v="0"/>
    <n v="0"/>
    <n v="0"/>
    <n v="246.57692307692309"/>
    <n v="195.89166666666668"/>
    <n v="26.5"/>
    <n v="0"/>
    <n v="0"/>
    <n v="0"/>
    <n v="0"/>
    <n v="105.02551567307692"/>
    <n v="0"/>
    <n v="0"/>
  </r>
  <r>
    <d v="2020-08-01T00:00:00"/>
    <x v="4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4275"/>
    <n v="937.29375000000005"/>
    <n v="0"/>
    <n v="0"/>
    <n v="0"/>
    <n v="0"/>
    <n v="0"/>
    <n v="0"/>
    <n v="0"/>
    <n v="0"/>
    <n v="0"/>
    <n v="0"/>
    <n v="246.63461538461536"/>
    <n v="195.93750000000003"/>
    <n v="26.5"/>
    <n v="0"/>
    <n v="0"/>
    <n v="0"/>
    <n v="0"/>
    <n v="105.04870024038462"/>
    <n v="0"/>
    <n v="0"/>
  </r>
  <r>
    <d v="2020-08-01T00:00:00"/>
    <x v="4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4276"/>
    <n v="937.513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4277"/>
    <n v="937.732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4278"/>
    <n v="937.951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4279"/>
    <n v="938.17075"/>
    <n v="0"/>
    <n v="0"/>
    <n v="0"/>
    <n v="0"/>
    <n v="0"/>
    <n v="0"/>
    <n v="0"/>
    <n v="0"/>
    <n v="0"/>
    <n v="0"/>
    <n v="246.86538461538461"/>
    <n v="196.12083333333334"/>
    <n v="26.5"/>
    <n v="0"/>
    <n v="0"/>
    <n v="0"/>
    <n v="0"/>
    <n v="105.14143850961538"/>
    <n v="0"/>
    <n v="0"/>
  </r>
  <r>
    <d v="2020-08-01T00:00:00"/>
    <x v="4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4280"/>
    <n v="938.39000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08-01T00:00:00"/>
    <x v="4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4281"/>
    <n v="938.609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4282"/>
    <n v="938.82850000000008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08-01T00:00:00"/>
    <x v="4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4283"/>
    <n v="939.04775000000006"/>
    <n v="0"/>
    <n v="0"/>
    <n v="0"/>
    <n v="0"/>
    <n v="0"/>
    <n v="0"/>
    <n v="0"/>
    <n v="0"/>
    <n v="0"/>
    <n v="0"/>
    <n v="247.09615384615384"/>
    <n v="196.3041666666667"/>
    <n v="26.5"/>
    <n v="0"/>
    <n v="0"/>
    <n v="0"/>
    <n v="0"/>
    <n v="105.23417677884616"/>
    <n v="0"/>
    <n v="0"/>
  </r>
  <r>
    <d v="2020-08-01T00:00:00"/>
    <x v="4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4284"/>
    <n v="939.267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4285"/>
    <n v="939.48625000000004"/>
    <n v="0"/>
    <n v="0"/>
    <n v="0"/>
    <n v="0"/>
    <n v="0"/>
    <n v="0"/>
    <n v="0"/>
    <n v="0"/>
    <n v="0"/>
    <n v="0"/>
    <n v="247.21153846153848"/>
    <n v="196.39583333333334"/>
    <n v="26.5"/>
    <n v="0"/>
    <n v="0"/>
    <n v="0"/>
    <n v="0"/>
    <n v="105.28054591346155"/>
    <n v="0"/>
    <n v="0"/>
  </r>
  <r>
    <d v="2020-08-01T00:00:00"/>
    <x v="4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4286"/>
    <n v="939.70550000000003"/>
    <n v="0"/>
    <n v="0"/>
    <n v="0"/>
    <n v="0"/>
    <n v="0"/>
    <n v="0"/>
    <n v="0"/>
    <n v="0"/>
    <n v="0"/>
    <n v="0"/>
    <n v="247.26923076923077"/>
    <n v="196.44166666666669"/>
    <n v="26.5"/>
    <n v="0"/>
    <n v="0"/>
    <n v="0"/>
    <n v="0"/>
    <n v="105.30373048076923"/>
    <n v="0"/>
    <n v="0"/>
  </r>
  <r>
    <d v="2020-08-01T00:00:00"/>
    <x v="4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4287"/>
    <n v="939.92475000000002"/>
    <n v="0"/>
    <n v="0"/>
    <n v="0"/>
    <n v="0"/>
    <n v="0"/>
    <n v="0"/>
    <n v="0"/>
    <n v="0"/>
    <n v="0"/>
    <n v="0"/>
    <n v="247.32692307692309"/>
    <n v="196.48750000000001"/>
    <n v="26.5"/>
    <n v="0"/>
    <n v="0"/>
    <n v="0"/>
    <n v="0"/>
    <n v="105.32691504807694"/>
    <n v="0"/>
    <n v="0"/>
  </r>
  <r>
    <d v="2020-08-01T00:00:00"/>
    <x v="4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4288"/>
    <n v="940.144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4289"/>
    <n v="940.363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4290"/>
    <n v="940.5824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4291"/>
    <n v="940.801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4292"/>
    <n v="941.020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4293"/>
    <n v="941.240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4294"/>
    <n v="941.4595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4295"/>
    <n v="941.678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4296"/>
    <n v="941.89800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08-01T00:00:00"/>
    <x v="4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4297"/>
    <n v="942.11725000000001"/>
    <n v="0"/>
    <n v="0"/>
    <n v="0"/>
    <n v="0"/>
    <n v="0"/>
    <n v="0"/>
    <n v="0"/>
    <n v="0"/>
    <n v="0"/>
    <n v="0"/>
    <n v="247.90384615384616"/>
    <n v="196.94583333333333"/>
    <n v="26.5"/>
    <n v="0"/>
    <n v="0"/>
    <n v="0"/>
    <n v="0"/>
    <n v="105.55876072115386"/>
    <n v="0"/>
    <n v="0"/>
  </r>
  <r>
    <d v="2020-08-01T00:00:00"/>
    <x v="4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4298"/>
    <n v="942.33650000000011"/>
    <n v="0"/>
    <n v="0"/>
    <n v="0"/>
    <n v="0"/>
    <n v="0"/>
    <n v="0"/>
    <n v="0"/>
    <n v="0"/>
    <n v="0"/>
    <n v="0"/>
    <n v="247.96153846153848"/>
    <n v="196.9916666666667"/>
    <n v="26.5"/>
    <n v="0"/>
    <n v="0"/>
    <n v="0"/>
    <n v="0"/>
    <n v="105.58194528846155"/>
    <n v="0"/>
    <n v="0"/>
  </r>
  <r>
    <d v="2020-08-01T00:00:00"/>
    <x v="4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4299"/>
    <n v="942.55574999999999"/>
    <n v="0"/>
    <n v="0"/>
    <n v="0"/>
    <n v="0"/>
    <n v="0"/>
    <n v="0"/>
    <n v="0"/>
    <n v="0"/>
    <n v="0"/>
    <n v="0"/>
    <n v="248.01923076923077"/>
    <n v="197.03750000000002"/>
    <n v="26.5"/>
    <n v="0"/>
    <n v="0"/>
    <n v="0"/>
    <n v="0"/>
    <n v="105.60512985576923"/>
    <n v="0"/>
    <n v="0"/>
  </r>
  <r>
    <d v="2020-08-01T00:00:00"/>
    <x v="4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4300"/>
    <n v="942.77500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4301"/>
    <n v="942.99424999999997"/>
    <n v="0"/>
    <n v="0"/>
    <n v="0"/>
    <n v="0"/>
    <n v="0"/>
    <n v="0"/>
    <n v="0"/>
    <n v="0"/>
    <n v="0"/>
    <n v="0"/>
    <n v="248.13461538461539"/>
    <n v="197.12916666666669"/>
    <n v="26.5"/>
    <n v="0"/>
    <n v="0"/>
    <n v="0"/>
    <n v="0"/>
    <n v="105.65149899038462"/>
    <n v="0"/>
    <n v="0"/>
  </r>
  <r>
    <d v="2020-08-01T00:00:00"/>
    <x v="4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4302"/>
    <n v="943.213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4303"/>
    <n v="943.43275000000006"/>
    <n v="0"/>
    <n v="0"/>
    <n v="0"/>
    <n v="0"/>
    <n v="0"/>
    <n v="0"/>
    <n v="0"/>
    <n v="0"/>
    <n v="0"/>
    <n v="0"/>
    <n v="248.24999999999997"/>
    <n v="197.22083333333333"/>
    <n v="26.5"/>
    <n v="0"/>
    <n v="0"/>
    <n v="0"/>
    <n v="0"/>
    <n v="105.697868125"/>
    <n v="0"/>
    <n v="0"/>
  </r>
  <r>
    <d v="2020-08-01T00:00:00"/>
    <x v="4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4304"/>
    <n v="943.65200000000004"/>
    <n v="0"/>
    <n v="0"/>
    <n v="0"/>
    <n v="0"/>
    <n v="0"/>
    <n v="0"/>
    <n v="0"/>
    <n v="0"/>
    <n v="0"/>
    <n v="0"/>
    <n v="248.30769230769229"/>
    <n v="197.26666666666668"/>
    <n v="26.5"/>
    <n v="0"/>
    <n v="0"/>
    <n v="0"/>
    <n v="0"/>
    <n v="105.72105269230769"/>
    <n v="0"/>
    <n v="0"/>
  </r>
  <r>
    <d v="2020-08-01T00:00:00"/>
    <x v="4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4305"/>
    <n v="943.871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4306"/>
    <n v="944.09050000000002"/>
    <n v="0"/>
    <n v="0"/>
    <n v="0"/>
    <n v="0"/>
    <n v="0"/>
    <n v="0"/>
    <n v="0"/>
    <n v="0"/>
    <n v="0"/>
    <n v="0"/>
    <n v="248.42307692307691"/>
    <n v="197.35833333333335"/>
    <n v="26.5"/>
    <n v="0"/>
    <n v="0"/>
    <n v="0"/>
    <n v="0"/>
    <n v="105.76742182692308"/>
    <n v="0"/>
    <n v="1.9716666666666665"/>
  </r>
  <r>
    <d v="2020-08-01T00:00:00"/>
    <x v="4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4307"/>
    <n v="944.3097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4308"/>
    <n v="944.52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4309"/>
    <n v="944.74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4310"/>
    <n v="944.967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4311"/>
    <n v="945.18675000000007"/>
    <n v="0"/>
    <n v="0"/>
    <n v="0"/>
    <n v="0"/>
    <n v="0"/>
    <n v="0"/>
    <n v="0"/>
    <n v="0"/>
    <n v="0"/>
    <n v="0"/>
    <n v="248.71153846153845"/>
    <n v="197.58750000000001"/>
    <n v="26.5"/>
    <n v="0"/>
    <n v="0"/>
    <n v="0"/>
    <n v="0"/>
    <n v="105.88334466346154"/>
    <n v="0"/>
    <n v="0"/>
  </r>
  <r>
    <d v="2020-08-01T00:00:00"/>
    <x v="4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4312"/>
    <n v="945.40600000000006"/>
    <n v="0"/>
    <n v="0"/>
    <n v="0"/>
    <n v="0"/>
    <n v="0"/>
    <n v="0"/>
    <n v="0"/>
    <n v="0"/>
    <n v="0"/>
    <n v="0"/>
    <n v="248.76923076923077"/>
    <n v="197.63333333333333"/>
    <n v="13.25"/>
    <n v="0"/>
    <n v="0"/>
    <n v="0"/>
    <n v="0"/>
    <n v="102.93919173076924"/>
    <n v="0"/>
    <n v="0"/>
  </r>
  <r>
    <d v="2020-08-01T00:00:00"/>
    <x v="4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4313"/>
    <n v="945.62525000000005"/>
    <n v="0"/>
    <n v="0"/>
    <n v="0"/>
    <n v="0"/>
    <n v="0"/>
    <n v="0"/>
    <n v="0"/>
    <n v="0"/>
    <n v="0"/>
    <n v="0"/>
    <n v="248.82692307692309"/>
    <n v="197.6791666666667"/>
    <n v="13.25"/>
    <n v="0"/>
    <n v="0"/>
    <n v="0"/>
    <n v="0"/>
    <n v="102.96237629807693"/>
    <n v="0"/>
    <n v="0"/>
  </r>
  <r>
    <d v="2020-08-01T00:00:00"/>
    <x v="4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4314"/>
    <n v="945.844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4315"/>
    <n v="946.06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4316"/>
    <n v="946.28300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4317"/>
    <n v="946.5022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4318"/>
    <n v="946.721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4319"/>
    <n v="946.94074999999998"/>
    <n v="0"/>
    <n v="0"/>
    <n v="0"/>
    <n v="0"/>
    <n v="0"/>
    <n v="0"/>
    <n v="0"/>
    <n v="0"/>
    <n v="0"/>
    <n v="0"/>
    <n v="249.17307692307691"/>
    <n v="197.95416666666668"/>
    <n v="26.5"/>
    <n v="0"/>
    <n v="0"/>
    <n v="0"/>
    <n v="0"/>
    <n v="106.06882120192307"/>
    <n v="0"/>
    <n v="0"/>
  </r>
  <r>
    <d v="2020-08-01T00:00:00"/>
    <x v="4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4320"/>
    <n v="947.16000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4321"/>
    <n v="947.379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4322"/>
    <n v="947.598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8-01T00:00:00"/>
    <x v="4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4323"/>
    <n v="947.81775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4324"/>
    <n v="948.037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4325"/>
    <n v="948.256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4326"/>
    <n v="948.475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4327"/>
    <n v="948.694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4328"/>
    <n v="948.9139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4329"/>
    <n v="949.13325000000009"/>
    <n v="0"/>
    <n v="0"/>
    <n v="0"/>
    <n v="0"/>
    <n v="0"/>
    <n v="0"/>
    <n v="0"/>
    <n v="0"/>
    <n v="0"/>
    <n v="0"/>
    <n v="249.75"/>
    <n v="198.41250000000002"/>
    <n v="26.5"/>
    <n v="0"/>
    <n v="0"/>
    <n v="0"/>
    <n v="0"/>
    <n v="106.300666875"/>
    <n v="0"/>
    <n v="2.1733333333333333"/>
  </r>
  <r>
    <d v="2020-08-01T00:00:00"/>
    <x v="4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4330"/>
    <n v="949.35250000000008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08-01T00:00:00"/>
    <x v="4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4331"/>
    <n v="949.57175000000007"/>
    <n v="0"/>
    <n v="0"/>
    <n v="30"/>
    <n v="0"/>
    <n v="236.72"/>
    <n v="200"/>
    <n v="0"/>
    <n v="0"/>
    <n v="0"/>
    <n v="0"/>
    <n v="249.86538461538458"/>
    <n v="198.50416666666669"/>
    <n v="26.5"/>
    <n v="0"/>
    <n v="0"/>
    <n v="0"/>
    <n v="0"/>
    <n v="210.8689800096154"/>
    <n v="100.32000000000001"/>
    <n v="2.1733333333333333"/>
  </r>
  <r>
    <d v="2020-08-01T00:00:00"/>
    <x v="4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4332"/>
    <n v="949.791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4333"/>
    <n v="950.010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4334"/>
    <n v="950.22950000000003"/>
    <n v="0"/>
    <n v="0"/>
    <n v="0"/>
    <n v="0"/>
    <n v="0"/>
    <n v="0"/>
    <n v="0"/>
    <n v="0"/>
    <n v="0"/>
    <n v="0"/>
    <n v="250.03846153846152"/>
    <n v="198.64166666666668"/>
    <n v="26.5"/>
    <n v="0"/>
    <n v="0"/>
    <n v="0"/>
    <n v="0"/>
    <n v="106.41658971153846"/>
    <n v="0"/>
    <n v="2.1733333333333333"/>
  </r>
  <r>
    <d v="2020-08-01T00:00:00"/>
    <x v="4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4335"/>
    <n v="950.44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4336"/>
    <n v="950.66800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08-01T00:00:00"/>
    <x v="4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4337"/>
    <n v="950.88724999999999"/>
    <n v="0"/>
    <n v="0"/>
    <n v="0"/>
    <n v="0"/>
    <n v="0"/>
    <n v="0"/>
    <n v="0"/>
    <n v="0"/>
    <n v="0"/>
    <n v="0"/>
    <n v="250.21153846153845"/>
    <n v="198.7791666666667"/>
    <n v="26.5"/>
    <n v="0"/>
    <n v="0"/>
    <n v="0"/>
    <n v="0"/>
    <n v="106.48614341346155"/>
    <n v="0"/>
    <n v="2.1733333333333333"/>
  </r>
  <r>
    <d v="2020-08-01T00:00:00"/>
    <x v="4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4338"/>
    <n v="951.106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4339"/>
    <n v="951.3257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4340"/>
    <n v="951.54500000000007"/>
    <n v="0"/>
    <n v="0"/>
    <n v="0"/>
    <n v="0"/>
    <n v="0"/>
    <n v="0"/>
    <n v="0"/>
    <n v="0"/>
    <n v="0"/>
    <n v="0"/>
    <n v="250.38461538461539"/>
    <n v="198.91666666666669"/>
    <n v="26.5"/>
    <n v="0"/>
    <n v="0"/>
    <n v="0"/>
    <n v="0"/>
    <n v="106.55569711538463"/>
    <n v="0"/>
    <n v="2.1733333333333333"/>
  </r>
  <r>
    <d v="2020-08-01T00:00:00"/>
    <x v="4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4341"/>
    <n v="951.76425000000006"/>
    <n v="0"/>
    <n v="0"/>
    <n v="0"/>
    <n v="0"/>
    <n v="0"/>
    <n v="0"/>
    <n v="0"/>
    <n v="0"/>
    <n v="0"/>
    <n v="0"/>
    <n v="250.44230769230771"/>
    <n v="198.96250000000001"/>
    <n v="26.5"/>
    <n v="0"/>
    <n v="0"/>
    <n v="0"/>
    <n v="0"/>
    <n v="106.57888168269231"/>
    <n v="0"/>
    <n v="2.1733333333333333"/>
  </r>
  <r>
    <d v="2020-08-01T00:00:00"/>
    <x v="4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4342"/>
    <n v="951.98350000000005"/>
    <n v="0"/>
    <n v="0"/>
    <n v="0"/>
    <n v="0"/>
    <n v="0"/>
    <n v="0"/>
    <n v="0"/>
    <n v="0"/>
    <n v="0"/>
    <n v="0"/>
    <n v="250.5"/>
    <n v="199.00833333333333"/>
    <n v="26.5"/>
    <n v="0"/>
    <n v="0"/>
    <n v="0"/>
    <n v="0"/>
    <n v="106.60206625000001"/>
    <n v="0"/>
    <n v="2.1733333333333333"/>
  </r>
  <r>
    <d v="2020-08-01T00:00:00"/>
    <x v="4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4343"/>
    <n v="952.20275000000004"/>
    <n v="0"/>
    <n v="0"/>
    <n v="0"/>
    <n v="0"/>
    <n v="0"/>
    <n v="0"/>
    <n v="0"/>
    <n v="0"/>
    <n v="0"/>
    <n v="0"/>
    <n v="250.55769230769232"/>
    <n v="199.0541666666667"/>
    <n v="26.5"/>
    <n v="0"/>
    <n v="0"/>
    <n v="0"/>
    <n v="0"/>
    <n v="106.62525081730772"/>
    <n v="0"/>
    <n v="2.1733333333333333"/>
  </r>
  <r>
    <d v="2020-08-01T00:00:00"/>
    <x v="4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4344"/>
    <n v="952.42200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08-01T00:00:00"/>
    <x v="4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4345"/>
    <n v="952.64125000000001"/>
    <n v="0"/>
    <n v="0"/>
    <n v="0"/>
    <n v="0"/>
    <n v="0"/>
    <n v="0"/>
    <n v="0"/>
    <n v="0"/>
    <n v="0"/>
    <n v="0"/>
    <n v="250.67307692307691"/>
    <n v="199.14583333333334"/>
    <n v="26.5"/>
    <n v="0"/>
    <n v="0"/>
    <n v="0"/>
    <n v="0"/>
    <n v="106.67161995192309"/>
    <n v="0"/>
    <n v="1.9716666666666665"/>
  </r>
  <r>
    <d v="2020-08-01T00:00:00"/>
    <x v="4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4346"/>
    <n v="952.860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08-01T00:00:00"/>
    <x v="4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4347"/>
    <n v="953.0797500000001"/>
    <n v="0"/>
    <n v="0"/>
    <n v="0"/>
    <n v="0"/>
    <n v="0"/>
    <n v="0"/>
    <n v="0"/>
    <n v="0"/>
    <n v="0"/>
    <n v="0"/>
    <n v="250.78846153846152"/>
    <n v="199.23750000000001"/>
    <n v="26.5"/>
    <n v="0"/>
    <n v="0"/>
    <n v="0"/>
    <n v="0"/>
    <n v="106.71798908653845"/>
    <n v="0"/>
    <n v="2.1733333333333333"/>
  </r>
  <r>
    <d v="2020-08-01T00:00:00"/>
    <x v="4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4348"/>
    <n v="953.29899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4349"/>
    <n v="953.51825000000008"/>
    <n v="0"/>
    <n v="0"/>
    <n v="0"/>
    <n v="0"/>
    <n v="0"/>
    <n v="0"/>
    <n v="0"/>
    <n v="0"/>
    <n v="0"/>
    <n v="0"/>
    <n v="391.41"/>
    <n v="199.32916666666668"/>
    <n v="26.5"/>
    <n v="0"/>
    <n v="0"/>
    <n v="0"/>
    <n v="0"/>
    <n v="138.23071137500003"/>
    <n v="0"/>
    <n v="2.1733333333333333"/>
  </r>
  <r>
    <d v="2020-08-01T00:00:00"/>
    <x v="4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4350"/>
    <n v="953.73750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4351"/>
    <n v="953.956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4352"/>
    <n v="954.176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4353"/>
    <n v="954.39525000000003"/>
    <n v="0"/>
    <n v="0"/>
    <n v="0"/>
    <n v="0"/>
    <n v="0"/>
    <n v="0"/>
    <n v="0"/>
    <n v="0"/>
    <n v="0"/>
    <n v="0"/>
    <n v="251.13461538461539"/>
    <n v="199.51250000000002"/>
    <n v="26.5"/>
    <n v="0"/>
    <n v="0"/>
    <n v="0"/>
    <n v="0"/>
    <n v="106.85709649038462"/>
    <n v="0"/>
    <n v="2.1733333333333333"/>
  </r>
  <r>
    <d v="2020-08-01T00:00:00"/>
    <x v="4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4354"/>
    <n v="954.614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4355"/>
    <n v="954.833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4356"/>
    <n v="955.0530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4357"/>
    <n v="955.272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4358"/>
    <n v="955.49150000000009"/>
    <n v="0"/>
    <n v="0"/>
    <n v="0"/>
    <n v="0"/>
    <n v="0"/>
    <n v="0"/>
    <n v="0"/>
    <n v="0"/>
    <n v="0"/>
    <n v="0"/>
    <n v="251.42307692307693"/>
    <n v="199.7416666666667"/>
    <n v="13.25"/>
    <n v="0"/>
    <n v="0"/>
    <n v="0"/>
    <n v="0"/>
    <n v="104.00568182692309"/>
    <n v="0"/>
    <n v="0.98583333333333323"/>
  </r>
  <r>
    <d v="2020-08-01T00:00:00"/>
    <x v="4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4359"/>
    <n v="955.71075000000008"/>
    <n v="0"/>
    <n v="0"/>
    <n v="0"/>
    <n v="0"/>
    <n v="0"/>
    <n v="0"/>
    <n v="0"/>
    <n v="0"/>
    <n v="0"/>
    <n v="0"/>
    <n v="251.48076923076923"/>
    <n v="199.78750000000002"/>
    <n v="13.25"/>
    <n v="0"/>
    <n v="0"/>
    <n v="0"/>
    <n v="0"/>
    <n v="104.02886639423077"/>
    <n v="0"/>
    <n v="0.98583333333333323"/>
  </r>
  <r>
    <d v="2020-08-01T00:00:00"/>
    <x v="4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4360"/>
    <n v="955.930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4361"/>
    <n v="956.1492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4362"/>
    <n v="956.3685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4363"/>
    <n v="956.587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4364"/>
    <n v="956.8070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4365"/>
    <n v="957.0262500000001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08-01T00:00:00"/>
    <x v="4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4366"/>
    <n v="957.24549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4367"/>
    <n v="957.464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4368"/>
    <n v="957.68400000000008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8-01T00:00:00"/>
    <x v="4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4369"/>
    <n v="957.90325000000007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8-01T00:00:00"/>
    <x v="4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4370"/>
    <n v="958.12250000000006"/>
    <n v="0"/>
    <n v="0"/>
    <n v="30"/>
    <n v="0"/>
    <n v="875"/>
    <n v="0"/>
    <n v="0"/>
    <n v="0"/>
    <n v="0"/>
    <n v="0"/>
    <n v="252.11538461538461"/>
    <n v="200.29166666666669"/>
    <n v="26.5"/>
    <n v="0"/>
    <n v="0"/>
    <n v="0"/>
    <n v="0"/>
    <n v="309.92598413461542"/>
    <n v="102.41"/>
    <n v="2.1733333333333333"/>
  </r>
  <r>
    <d v="2020-08-01T00:00:00"/>
    <x v="4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4371"/>
    <n v="958.341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4372"/>
    <n v="958.56100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4373"/>
    <n v="958.780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8-01T00:00:00"/>
    <x v="4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4374"/>
    <n v="958.99950000000013"/>
    <n v="0"/>
    <n v="0"/>
    <n v="0"/>
    <n v="0"/>
    <n v="0"/>
    <n v="0"/>
    <n v="0"/>
    <n v="0"/>
    <n v="0"/>
    <n v="0"/>
    <n v="252.34615384615384"/>
    <n v="200.47500000000002"/>
    <n v="26.5"/>
    <n v="0"/>
    <n v="0"/>
    <n v="0"/>
    <n v="0"/>
    <n v="107.34397240384615"/>
    <n v="0"/>
    <n v="2.1733333333333333"/>
  </r>
  <r>
    <d v="2020-08-01T00:00:00"/>
    <x v="4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4375"/>
    <n v="959.21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08-01T00:00:00"/>
    <x v="4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4376"/>
    <n v="959.43799999999999"/>
    <n v="0"/>
    <n v="0"/>
    <n v="30"/>
    <n v="0"/>
    <n v="787.99"/>
    <n v="0"/>
    <n v="0"/>
    <n v="0"/>
    <n v="0"/>
    <n v="0"/>
    <n v="252.46153846153845"/>
    <n v="200.56666666666669"/>
    <n v="26.5"/>
    <n v="0"/>
    <n v="0"/>
    <n v="0"/>
    <n v="0"/>
    <n v="290.57920203846152"/>
    <n v="78.28"/>
    <n v="0"/>
  </r>
  <r>
    <d v="2020-08-01T00:00:00"/>
    <x v="4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4377"/>
    <n v="959.657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4378"/>
    <n v="959.87650000000008"/>
    <n v="0"/>
    <n v="0"/>
    <n v="0"/>
    <n v="0"/>
    <n v="0"/>
    <n v="0"/>
    <n v="0"/>
    <n v="0"/>
    <n v="0"/>
    <n v="0"/>
    <n v="252.57692307692307"/>
    <n v="200.65833333333333"/>
    <n v="26.5"/>
    <n v="0"/>
    <n v="0"/>
    <n v="0"/>
    <n v="0"/>
    <n v="107.43671067307693"/>
    <n v="0"/>
    <n v="0"/>
  </r>
  <r>
    <d v="2020-08-01T00:00:00"/>
    <x v="4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4379"/>
    <n v="960.0957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4380"/>
    <n v="960.31500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4381"/>
    <n v="960.53425000000016"/>
    <n v="0"/>
    <n v="0"/>
    <n v="30"/>
    <n v="0"/>
    <n v="0"/>
    <n v="0"/>
    <n v="0"/>
    <n v="0"/>
    <n v="0"/>
    <n v="0"/>
    <n v="252.75"/>
    <n v="200.79583333333335"/>
    <n v="26.5"/>
    <n v="0"/>
    <n v="0"/>
    <n v="0"/>
    <n v="0"/>
    <n v="114.22476437500001"/>
    <n v="76.95"/>
    <n v="0"/>
  </r>
  <r>
    <d v="2020-08-01T00:00:00"/>
    <x v="4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4382"/>
    <n v="960.75350000000003"/>
    <n v="0"/>
    <n v="0"/>
    <n v="30"/>
    <n v="0"/>
    <n v="875"/>
    <n v="0"/>
    <n v="0"/>
    <n v="0"/>
    <n v="0"/>
    <n v="0"/>
    <n v="252.80769230769232"/>
    <n v="200.8416666666667"/>
    <n v="26.5"/>
    <n v="0"/>
    <n v="0"/>
    <n v="0"/>
    <n v="0"/>
    <n v="310.20419894230776"/>
    <n v="113.24"/>
    <n v="0"/>
  </r>
  <r>
    <d v="2020-08-01T00:00:00"/>
    <x v="4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4383"/>
    <n v="960.97275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08-01T00:00:00"/>
    <x v="4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4384"/>
    <n v="961.1920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4385"/>
    <n v="961.41125"/>
    <n v="0"/>
    <n v="0"/>
    <n v="0"/>
    <n v="0"/>
    <n v="0"/>
    <n v="0"/>
    <n v="0"/>
    <n v="0"/>
    <n v="0"/>
    <n v="0"/>
    <n v="252.98076923076925"/>
    <n v="200.97916666666669"/>
    <n v="13.25"/>
    <n v="0"/>
    <n v="0"/>
    <n v="0"/>
    <n v="0"/>
    <n v="104.63166514423078"/>
    <n v="0"/>
    <n v="0"/>
  </r>
  <r>
    <d v="2020-08-01T00:00:00"/>
    <x v="4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4386"/>
    <n v="961.6305000000001"/>
    <n v="0"/>
    <n v="0"/>
    <n v="0"/>
    <n v="0"/>
    <n v="0"/>
    <n v="0"/>
    <n v="0"/>
    <n v="0"/>
    <n v="0"/>
    <n v="0"/>
    <n v="253.03846153846155"/>
    <n v="201.02500000000001"/>
    <n v="13.25"/>
    <n v="0"/>
    <n v="0"/>
    <n v="0"/>
    <n v="0"/>
    <n v="104.65484971153846"/>
    <n v="0"/>
    <n v="0"/>
  </r>
  <r>
    <d v="2020-08-01T00:00:00"/>
    <x v="4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4387"/>
    <n v="961.849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4388"/>
    <n v="962.06899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4389"/>
    <n v="962.288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4390"/>
    <n v="962.5075000000001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4391"/>
    <n v="962.72675000000004"/>
    <n v="0"/>
    <n v="0"/>
    <n v="0"/>
    <n v="0"/>
    <n v="0"/>
    <n v="0"/>
    <n v="0"/>
    <n v="0"/>
    <n v="0"/>
    <n v="0"/>
    <n v="253.32692307692307"/>
    <n v="201.25416666666669"/>
    <n v="26.5"/>
    <n v="0"/>
    <n v="0"/>
    <n v="0"/>
    <n v="0"/>
    <n v="107.73811004807693"/>
    <n v="0"/>
    <n v="0"/>
  </r>
  <r>
    <d v="2020-08-01T00:00:00"/>
    <x v="4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4392"/>
    <n v="962.94600000000014"/>
    <n v="0"/>
    <n v="0"/>
    <n v="0"/>
    <n v="0"/>
    <n v="0"/>
    <n v="0"/>
    <n v="0"/>
    <n v="0"/>
    <n v="0"/>
    <n v="0"/>
    <n v="253.38461538461539"/>
    <n v="201.3"/>
    <n v="26.5"/>
    <n v="0"/>
    <n v="0"/>
    <n v="0"/>
    <n v="0"/>
    <n v="107.76129461538463"/>
    <n v="0"/>
    <n v="0"/>
  </r>
  <r>
    <d v="2020-08-01T00:00:00"/>
    <x v="4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4393"/>
    <n v="963.16525000000001"/>
    <n v="0"/>
    <n v="0"/>
    <n v="0"/>
    <n v="0"/>
    <n v="0"/>
    <n v="0"/>
    <n v="0"/>
    <n v="0"/>
    <n v="0"/>
    <n v="0"/>
    <n v="253.44230769230768"/>
    <n v="201.34583333333333"/>
    <n v="26.5"/>
    <n v="0"/>
    <n v="0"/>
    <n v="0"/>
    <n v="0"/>
    <n v="107.78447918269231"/>
    <n v="0"/>
    <n v="0"/>
  </r>
  <r>
    <d v="2020-08-01T00:00:00"/>
    <x v="4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4394"/>
    <n v="963.3845"/>
    <n v="0"/>
    <n v="0"/>
    <n v="0"/>
    <n v="0"/>
    <n v="0"/>
    <n v="0"/>
    <n v="0"/>
    <n v="0"/>
    <n v="0"/>
    <n v="0"/>
    <n v="253.5"/>
    <n v="201.39166666666668"/>
    <n v="26.5"/>
    <n v="0"/>
    <n v="0"/>
    <n v="0"/>
    <n v="0"/>
    <n v="107.80766375"/>
    <n v="0"/>
    <n v="0"/>
  </r>
  <r>
    <d v="2020-08-01T00:00:00"/>
    <x v="4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4395"/>
    <n v="963.603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08-01T00:00:00"/>
    <x v="4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4396"/>
    <n v="963.82300000000009"/>
    <n v="0"/>
    <n v="0"/>
    <n v="0"/>
    <n v="0"/>
    <n v="0"/>
    <n v="0"/>
    <n v="0"/>
    <n v="0"/>
    <n v="0"/>
    <n v="0"/>
    <n v="253.61538461538461"/>
    <n v="201.48333333333335"/>
    <n v="26.5"/>
    <n v="0"/>
    <n v="0"/>
    <n v="0"/>
    <n v="0"/>
    <n v="107.85403288461539"/>
    <n v="0"/>
    <n v="0"/>
  </r>
  <r>
    <d v="2020-08-01T00:00:00"/>
    <x v="4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4397"/>
    <n v="964.042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4398"/>
    <n v="964.26150000000007"/>
    <n v="0"/>
    <n v="0"/>
    <n v="0"/>
    <n v="0"/>
    <n v="0"/>
    <n v="0"/>
    <n v="0"/>
    <n v="0"/>
    <n v="0"/>
    <n v="0"/>
    <n v="253.73076923076923"/>
    <n v="201.57500000000002"/>
    <n v="26.5"/>
    <n v="0"/>
    <n v="0"/>
    <n v="0"/>
    <n v="0"/>
    <n v="107.90040201923077"/>
    <n v="0"/>
    <n v="0"/>
  </r>
  <r>
    <d v="2020-08-01T00:00:00"/>
    <x v="4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4399"/>
    <n v="964.480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4400"/>
    <n v="964.7"/>
    <n v="0"/>
    <n v="0"/>
    <n v="30"/>
    <n v="0"/>
    <n v="0"/>
    <n v="0"/>
    <n v="0"/>
    <n v="0"/>
    <n v="0"/>
    <n v="0"/>
    <n v="253.84615384615387"/>
    <n v="201.66666666666669"/>
    <n v="26.5"/>
    <n v="0"/>
    <n v="0"/>
    <n v="0"/>
    <n v="0"/>
    <n v="114.66527115384616"/>
    <n v="80.94"/>
    <n v="0"/>
  </r>
  <r>
    <d v="2020-08-01T00:00:00"/>
    <x v="4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4401"/>
    <n v="964.919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4402"/>
    <n v="965.13850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4403"/>
    <n v="965.35775000000001"/>
    <n v="0"/>
    <n v="0"/>
    <n v="0"/>
    <n v="0"/>
    <n v="0"/>
    <n v="0"/>
    <n v="0"/>
    <n v="0"/>
    <n v="0"/>
    <n v="0"/>
    <n v="254.01923076923075"/>
    <n v="201.8041666666667"/>
    <n v="26.5"/>
    <n v="0"/>
    <n v="0"/>
    <n v="0"/>
    <n v="0"/>
    <n v="108.01632485576924"/>
    <n v="0"/>
    <n v="0"/>
  </r>
  <r>
    <d v="2020-08-01T00:00:00"/>
    <x v="4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4404"/>
    <n v="965.57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4405"/>
    <n v="965.7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4406"/>
    <n v="966.01549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4407"/>
    <n v="966.23475000000008"/>
    <n v="0"/>
    <n v="0"/>
    <n v="0"/>
    <n v="0"/>
    <n v="0"/>
    <n v="0"/>
    <n v="0"/>
    <n v="0"/>
    <n v="0"/>
    <n v="0"/>
    <n v="254.25"/>
    <n v="201.98750000000001"/>
    <n v="26.5"/>
    <n v="0"/>
    <n v="0"/>
    <n v="0"/>
    <n v="0"/>
    <n v="108.10906312500001"/>
    <n v="0"/>
    <n v="0"/>
  </r>
  <r>
    <d v="2020-08-01T00:00:00"/>
    <x v="4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4408"/>
    <n v="966.4540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4409"/>
    <n v="966.67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4410"/>
    <n v="966.89250000000004"/>
    <n v="0"/>
    <n v="0"/>
    <n v="0"/>
    <n v="0"/>
    <n v="0"/>
    <n v="0"/>
    <n v="0"/>
    <n v="0"/>
    <n v="0"/>
    <n v="0"/>
    <n v="296.82692307692309"/>
    <n v="202.12500000000003"/>
    <n v="26.5"/>
    <n v="0"/>
    <n v="0"/>
    <n v="0"/>
    <n v="0"/>
    <n v="117.67495817307693"/>
    <n v="0"/>
    <n v="0"/>
  </r>
  <r>
    <d v="2020-08-01T00:00:00"/>
    <x v="4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4411"/>
    <n v="967.111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4412"/>
    <n v="967.33100000000002"/>
    <n v="0"/>
    <n v="0"/>
    <n v="0"/>
    <n v="0"/>
    <n v="0"/>
    <n v="0"/>
    <n v="0"/>
    <n v="0"/>
    <n v="0"/>
    <n v="0"/>
    <n v="254.53846153846155"/>
    <n v="202.2166666666667"/>
    <n v="26.5"/>
    <n v="0"/>
    <n v="0"/>
    <n v="0"/>
    <n v="0"/>
    <n v="108.22498596153848"/>
    <n v="0"/>
    <n v="0"/>
  </r>
  <r>
    <d v="2020-08-01T00:00:00"/>
    <x v="4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4413"/>
    <n v="967.55025000000001"/>
    <n v="0"/>
    <n v="0"/>
    <n v="30"/>
    <n v="0"/>
    <n v="749.22"/>
    <n v="0"/>
    <n v="0"/>
    <n v="0"/>
    <n v="0"/>
    <n v="0"/>
    <n v="254.59615384615387"/>
    <n v="202.26250000000002"/>
    <n v="26.5"/>
    <n v="0"/>
    <n v="0"/>
    <n v="0"/>
    <n v="0"/>
    <n v="282.75448952884619"/>
    <n v="77.52"/>
    <n v="0"/>
  </r>
  <r>
    <d v="2020-08-01T00:00:00"/>
    <x v="4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4414"/>
    <n v="967.76950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4415"/>
    <n v="967.98874999999998"/>
    <n v="0"/>
    <n v="0"/>
    <n v="0"/>
    <n v="0"/>
    <n v="0"/>
    <n v="0"/>
    <n v="0"/>
    <n v="0"/>
    <n v="0"/>
    <n v="0"/>
    <n v="254.71153846153848"/>
    <n v="202.35416666666669"/>
    <n v="13.25"/>
    <n v="0"/>
    <n v="0"/>
    <n v="0"/>
    <n v="0"/>
    <n v="105.32720216346156"/>
    <n v="0"/>
    <n v="0"/>
  </r>
  <r>
    <d v="2020-08-01T00:00:00"/>
    <x v="4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4416"/>
    <n v="968.20800000000008"/>
    <n v="0"/>
    <n v="0"/>
    <n v="0"/>
    <n v="0"/>
    <n v="0"/>
    <n v="0"/>
    <n v="0"/>
    <n v="0"/>
    <n v="0"/>
    <n v="0"/>
    <n v="254.76923076923075"/>
    <n v="202.4"/>
    <n v="13.25"/>
    <n v="0"/>
    <n v="0"/>
    <n v="0"/>
    <n v="0"/>
    <n v="105.35038673076923"/>
    <n v="0"/>
    <n v="0"/>
  </r>
  <r>
    <d v="2020-08-01T00:00:00"/>
    <x v="4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4417"/>
    <n v="968.427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4418"/>
    <n v="968.64650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4419"/>
    <n v="968.865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4420"/>
    <n v="969.08500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4421"/>
    <n v="969.30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4422"/>
    <n v="969.52350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4423"/>
    <n v="969.74275000000011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08-01T00:00:00"/>
    <x v="4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4424"/>
    <n v="969.96199999999999"/>
    <n v="0"/>
    <n v="0"/>
    <n v="0"/>
    <n v="0"/>
    <n v="0"/>
    <n v="0"/>
    <n v="0"/>
    <n v="0"/>
    <n v="0"/>
    <n v="0"/>
    <n v="255.23076923076923"/>
    <n v="202.76666666666668"/>
    <n v="26.5"/>
    <n v="0"/>
    <n v="0"/>
    <n v="0"/>
    <n v="0"/>
    <n v="108.50320076923079"/>
    <n v="0"/>
    <n v="0"/>
  </r>
  <r>
    <d v="2020-08-01T00:00:00"/>
    <x v="4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4425"/>
    <n v="970.1812500000000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8-01T00:00:00"/>
    <x v="4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4426"/>
    <n v="970.314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8-01T00:00:00"/>
    <x v="4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4427"/>
    <n v="970.44825000000014"/>
    <n v="0"/>
    <n v="0"/>
    <n v="0"/>
    <n v="0"/>
    <n v="0"/>
    <n v="0"/>
    <n v="0"/>
    <n v="0"/>
    <n v="0"/>
    <n v="0"/>
    <n v="255.40384615384616"/>
    <n v="202.9041666666667"/>
    <n v="26.5"/>
    <n v="0"/>
    <n v="0"/>
    <n v="0"/>
    <n v="0"/>
    <n v="108.57275447115387"/>
    <n v="0"/>
    <n v="0"/>
  </r>
  <r>
    <d v="2020-08-01T00:00:00"/>
    <x v="4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4428"/>
    <n v="970.58175000000006"/>
    <n v="0"/>
    <n v="0"/>
    <n v="0"/>
    <n v="0"/>
    <n v="0"/>
    <n v="0"/>
    <n v="0"/>
    <n v="0"/>
    <n v="0"/>
    <n v="0"/>
    <n v="255.46153846153848"/>
    <n v="202.95000000000002"/>
    <n v="26.5"/>
    <n v="0"/>
    <n v="0"/>
    <n v="0"/>
    <n v="0"/>
    <n v="108.59593903846155"/>
    <n v="0"/>
    <n v="0"/>
  </r>
  <r>
    <d v="2020-08-01T00:00:00"/>
    <x v="4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4429"/>
    <n v="970.715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4430"/>
    <n v="970.848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08-01T00:00:00"/>
    <x v="4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4431"/>
    <n v="970.98225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8-01T00:00:00"/>
    <x v="4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4432"/>
    <n v="971.1157500000000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8-01T00:00:00"/>
    <x v="4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4433"/>
    <n v="971.249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4434"/>
    <n v="971.3827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4435"/>
    <n v="971.516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4436"/>
    <n v="971.649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4437"/>
    <n v="971.78325000000007"/>
    <n v="0"/>
    <n v="0"/>
    <n v="30"/>
    <n v="0"/>
    <n v="875"/>
    <n v="0"/>
    <n v="0"/>
    <n v="0"/>
    <n v="0"/>
    <n v="0"/>
    <n v="255.98076923076923"/>
    <n v="203.36250000000001"/>
    <n v="26.5"/>
    <n v="0"/>
    <n v="0"/>
    <n v="0"/>
    <n v="0"/>
    <n v="311.47935014423081"/>
    <n v="77.900000000000006"/>
    <n v="0"/>
  </r>
  <r>
    <d v="2020-08-01T00:00:00"/>
    <x v="4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4438"/>
    <n v="971.91675000000009"/>
    <n v="0"/>
    <n v="0"/>
    <n v="0"/>
    <n v="0"/>
    <n v="0"/>
    <n v="0"/>
    <n v="0"/>
    <n v="0"/>
    <n v="0"/>
    <n v="0"/>
    <n v="256.03846153846155"/>
    <n v="203.40833333333333"/>
    <n v="26.5"/>
    <n v="0"/>
    <n v="0"/>
    <n v="0"/>
    <n v="0"/>
    <n v="108.82778471153846"/>
    <n v="0"/>
    <n v="0"/>
  </r>
  <r>
    <d v="2020-08-01T00:00:00"/>
    <x v="4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4439"/>
    <n v="972.050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4440"/>
    <n v="972.183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4441"/>
    <n v="972.31725000000006"/>
    <n v="0"/>
    <n v="0"/>
    <n v="0"/>
    <n v="0"/>
    <n v="0"/>
    <n v="0"/>
    <n v="0"/>
    <n v="0"/>
    <n v="0"/>
    <n v="0"/>
    <n v="256.21153846153845"/>
    <n v="203.54583333333335"/>
    <n v="26.5"/>
    <n v="0"/>
    <n v="0"/>
    <n v="0"/>
    <n v="0"/>
    <n v="108.89733841346154"/>
    <n v="0"/>
    <n v="0"/>
  </r>
  <r>
    <d v="2020-08-01T00:00:00"/>
    <x v="4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4442"/>
    <n v="972.45075000000008"/>
    <n v="0"/>
    <n v="0"/>
    <n v="0"/>
    <n v="0"/>
    <n v="0"/>
    <n v="0"/>
    <n v="0"/>
    <n v="0"/>
    <n v="0"/>
    <n v="0"/>
    <n v="256.26923076923077"/>
    <n v="203.5916666666667"/>
    <n v="26.5"/>
    <n v="0"/>
    <n v="0"/>
    <n v="0"/>
    <n v="0"/>
    <n v="108.92052298076925"/>
    <n v="0"/>
    <n v="0"/>
  </r>
  <r>
    <d v="2020-08-01T00:00:00"/>
    <x v="4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4443"/>
    <n v="972.584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4444"/>
    <n v="972.717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4445"/>
    <n v="972.85124999999994"/>
    <n v="0"/>
    <n v="0"/>
    <n v="0"/>
    <n v="0"/>
    <n v="0"/>
    <n v="0"/>
    <n v="0"/>
    <n v="0"/>
    <n v="0"/>
    <n v="0"/>
    <n v="256.44230769230768"/>
    <n v="203.72916666666669"/>
    <n v="26.5"/>
    <n v="0"/>
    <n v="0"/>
    <n v="0"/>
    <n v="0"/>
    <n v="108.99007668269232"/>
    <n v="0"/>
    <n v="0"/>
  </r>
  <r>
    <d v="2020-08-01T00:00:00"/>
    <x v="4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4446"/>
    <n v="972.98475000000008"/>
    <n v="0"/>
    <n v="0"/>
    <n v="0"/>
    <n v="0"/>
    <n v="0"/>
    <n v="0"/>
    <n v="0"/>
    <n v="0"/>
    <n v="0"/>
    <n v="0"/>
    <n v="256.5"/>
    <n v="203.77500000000001"/>
    <n v="26.5"/>
    <n v="0"/>
    <n v="0"/>
    <n v="0"/>
    <n v="0"/>
    <n v="109.01326125"/>
    <n v="0"/>
    <n v="0"/>
  </r>
  <r>
    <d v="2020-08-01T00:00:00"/>
    <x v="4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4447"/>
    <n v="973.118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4448"/>
    <n v="973.25175000000013"/>
    <n v="0"/>
    <n v="0"/>
    <n v="0"/>
    <n v="0"/>
    <n v="0"/>
    <n v="0"/>
    <n v="0"/>
    <n v="0"/>
    <n v="0"/>
    <n v="0"/>
    <n v="256.61538461538458"/>
    <n v="203.8666666666667"/>
    <n v="26.5"/>
    <n v="0"/>
    <n v="0"/>
    <n v="0"/>
    <n v="0"/>
    <n v="109.0596303846154"/>
    <n v="0"/>
    <n v="0"/>
  </r>
  <r>
    <d v="2020-08-01T00:00:00"/>
    <x v="4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4449"/>
    <n v="973.38525000000004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8-01T00:00:00"/>
    <x v="4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4450"/>
    <n v="973.5187499999999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8-01T00:00:00"/>
    <x v="4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4451"/>
    <n v="973.652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4452"/>
    <n v="973.785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4453"/>
    <n v="973.91925000000003"/>
    <n v="0"/>
    <n v="0"/>
    <n v="30"/>
    <n v="0"/>
    <n v="320.83"/>
    <n v="0"/>
    <n v="0"/>
    <n v="0"/>
    <n v="0"/>
    <n v="0"/>
    <n v="256.90384615384619"/>
    <n v="204.09583333333333"/>
    <n v="26.5"/>
    <n v="0"/>
    <n v="0"/>
    <n v="0"/>
    <n v="0"/>
    <n v="187.74393172115384"/>
    <n v="77.900000000000006"/>
    <n v="0"/>
  </r>
  <r>
    <d v="2020-08-01T00:00:00"/>
    <x v="4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4454"/>
    <n v="974.052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4455"/>
    <n v="974.186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4456"/>
    <n v="974.319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4457"/>
    <n v="974.453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4458"/>
    <n v="974.5867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4459"/>
    <n v="974.72025000000008"/>
    <n v="0"/>
    <n v="0"/>
    <n v="30"/>
    <n v="0"/>
    <n v="320.83"/>
    <n v="0"/>
    <n v="0"/>
    <n v="0"/>
    <n v="0"/>
    <n v="0"/>
    <n v="257.25"/>
    <n v="204.37083333333334"/>
    <n v="26.5"/>
    <n v="0"/>
    <n v="0"/>
    <n v="0"/>
    <n v="0"/>
    <n v="187.88303912500001"/>
    <n v="79.040000000000006"/>
    <n v="0"/>
  </r>
  <r>
    <d v="2020-08-01T00:00:00"/>
    <x v="4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1"/>
    <n v="0"/>
    <n v="4460"/>
    <n v="974.85374999999999"/>
    <n v="0"/>
    <n v="0"/>
    <n v="0"/>
    <n v="0"/>
    <n v="0"/>
    <n v="0"/>
    <n v="0"/>
    <n v="0"/>
    <n v="0"/>
    <n v="0"/>
    <n v="257.30769230769232"/>
    <n v="204.41666666666669"/>
    <n v="26.5"/>
    <n v="0"/>
    <n v="0"/>
    <n v="0"/>
    <n v="0"/>
    <n v="109.33784519230771"/>
    <n v="0"/>
    <n v="0"/>
  </r>
  <r>
    <d v="2020-08-01T00:00:00"/>
    <x v="4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4461"/>
    <n v="974.9872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4462"/>
    <n v="975.120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4463"/>
    <n v="975.254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4464"/>
    <n v="975.3877500000001"/>
    <n v="0"/>
    <n v="0"/>
    <n v="0"/>
    <n v="0"/>
    <n v="0"/>
    <n v="0"/>
    <n v="0"/>
    <n v="0"/>
    <n v="0"/>
    <n v="0"/>
    <n v="257.53846153846155"/>
    <n v="204.60000000000002"/>
    <n v="26.5"/>
    <n v="0"/>
    <n v="0"/>
    <n v="0"/>
    <n v="0"/>
    <n v="109.43058346153848"/>
    <n v="0"/>
    <n v="0"/>
  </r>
  <r>
    <d v="2020-08-01T00:00:00"/>
    <x v="4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4465"/>
    <n v="975.52125000000001"/>
    <n v="0"/>
    <n v="0"/>
    <n v="0"/>
    <n v="0"/>
    <n v="0"/>
    <n v="0"/>
    <n v="0"/>
    <n v="0"/>
    <n v="0"/>
    <n v="0"/>
    <n v="257.59615384615387"/>
    <n v="204.64583333333334"/>
    <n v="26.5"/>
    <n v="0"/>
    <n v="0"/>
    <n v="0"/>
    <n v="0"/>
    <n v="109.45376802884616"/>
    <n v="0"/>
    <n v="0"/>
  </r>
  <r>
    <d v="2020-08-01T00:00:00"/>
    <x v="4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4466"/>
    <n v="975.654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1"/>
    <n v="0"/>
    <n v="4467"/>
    <n v="975.78825000000006"/>
    <n v="0"/>
    <n v="0"/>
    <n v="0"/>
    <n v="0"/>
    <n v="0"/>
    <n v="0"/>
    <n v="0"/>
    <n v="0"/>
    <n v="0"/>
    <n v="0"/>
    <n v="257.71153846153845"/>
    <n v="204.73750000000001"/>
    <n v="26.5"/>
    <n v="0"/>
    <n v="0"/>
    <n v="0"/>
    <n v="0"/>
    <n v="109.50013716346155"/>
    <n v="0"/>
    <n v="0"/>
  </r>
  <r>
    <d v="2020-08-01T00:00:00"/>
    <x v="4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1"/>
    <n v="0"/>
    <n v="4468"/>
    <n v="975.92174999999997"/>
    <n v="0"/>
    <n v="0"/>
    <n v="0"/>
    <n v="0"/>
    <n v="0"/>
    <n v="0"/>
    <n v="0"/>
    <n v="0"/>
    <n v="0"/>
    <n v="0"/>
    <n v="257.76923076923077"/>
    <n v="204.78333333333333"/>
    <n v="26.5"/>
    <n v="0"/>
    <n v="0"/>
    <n v="0"/>
    <n v="0"/>
    <n v="109.52332173076924"/>
    <n v="0"/>
    <n v="0"/>
  </r>
  <r>
    <d v="2020-08-01T00:00:00"/>
    <x v="4"/>
    <s v="P"/>
    <s v="Active"/>
    <n v="451"/>
    <x v="450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1998-10-30T00:00:00"/>
    <n v="21"/>
    <s v="J"/>
    <n v="30"/>
    <n v="2.5"/>
    <n v="39"/>
    <x v="0"/>
    <n v="1"/>
    <n v="31"/>
    <n v="0"/>
    <n v="4469"/>
    <n v="976.05525000000011"/>
    <n v="0"/>
    <n v="0"/>
    <n v="0"/>
    <n v="0"/>
    <n v="0"/>
    <n v="0"/>
    <n v="0"/>
    <n v="0"/>
    <n v="0"/>
    <n v="0"/>
    <n v="257.82692307692309"/>
    <n v="204.82916666666668"/>
    <n v="26.5"/>
    <n v="0"/>
    <n v="0"/>
    <n v="0"/>
    <n v="0"/>
    <n v="109.54650629807693"/>
    <n v="0"/>
    <n v="0"/>
  </r>
  <r>
    <d v="2020-08-01T00:00:00"/>
    <x v="4"/>
    <s v="P"/>
    <s v="Active"/>
    <n v="452"/>
    <x v="451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0-10-19T00:00:00"/>
    <n v="19"/>
    <s v="J"/>
    <n v="30"/>
    <n v="2.5"/>
    <n v="39"/>
    <x v="0"/>
    <n v="1"/>
    <n v="31"/>
    <n v="0"/>
    <n v="4470"/>
    <n v="976.18875000000003"/>
    <n v="0"/>
    <n v="0"/>
    <n v="0"/>
    <n v="0"/>
    <n v="0"/>
    <n v="0"/>
    <n v="0"/>
    <n v="0"/>
    <n v="0"/>
    <n v="0"/>
    <n v="257.88461538461542"/>
    <n v="204.87500000000003"/>
    <n v="26.5"/>
    <n v="0"/>
    <n v="0"/>
    <n v="0"/>
    <n v="0"/>
    <n v="109.56969086538464"/>
    <n v="0"/>
    <n v="0"/>
  </r>
  <r>
    <d v="2020-08-01T00:00:00"/>
    <x v="4"/>
    <s v="P"/>
    <s v="Active"/>
    <n v="453"/>
    <x v="452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1-07-26T00:00:00"/>
    <n v="18"/>
    <s v="J"/>
    <n v="30"/>
    <n v="2.5"/>
    <n v="39"/>
    <x v="0"/>
    <n v="1"/>
    <n v="31"/>
    <n v="0"/>
    <n v="4471"/>
    <n v="976.32225000000005"/>
    <n v="0"/>
    <n v="0"/>
    <n v="0"/>
    <n v="0"/>
    <n v="0"/>
    <n v="0"/>
    <n v="0"/>
    <n v="0"/>
    <n v="0"/>
    <n v="0"/>
    <n v="257.94230769230774"/>
    <n v="204.92083333333335"/>
    <n v="26.5"/>
    <n v="0"/>
    <n v="0"/>
    <n v="0"/>
    <n v="0"/>
    <n v="109.59287543269232"/>
    <n v="0"/>
    <n v="0"/>
  </r>
  <r>
    <d v="2020-08-01T00:00:00"/>
    <x v="4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1"/>
    <n v="0"/>
    <n v="4472"/>
    <n v="976.45575000000008"/>
    <n v="0"/>
    <n v="0"/>
    <n v="0"/>
    <n v="0"/>
    <n v="0"/>
    <n v="0"/>
    <n v="0"/>
    <n v="0"/>
    <n v="0"/>
    <n v="0"/>
    <n v="258"/>
    <n v="204.9666666666667"/>
    <n v="26.5"/>
    <n v="0"/>
    <n v="0"/>
    <n v="0"/>
    <n v="0"/>
    <n v="109.61606000000002"/>
    <n v="0"/>
    <n v="0"/>
  </r>
  <r>
    <d v="2020-08-01T00:00:00"/>
    <x v="4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1"/>
    <n v="0"/>
    <n v="4473"/>
    <n v="976.58924999999999"/>
    <n v="0"/>
    <n v="0"/>
    <n v="0"/>
    <n v="0"/>
    <n v="0"/>
    <n v="0"/>
    <n v="0"/>
    <n v="0"/>
    <n v="0"/>
    <n v="0"/>
    <n v="258.05769230769232"/>
    <n v="205.01250000000002"/>
    <n v="26.5"/>
    <n v="0"/>
    <n v="0"/>
    <n v="0"/>
    <n v="0"/>
    <n v="109.6392445673077"/>
    <n v="0"/>
    <n v="0"/>
  </r>
  <r>
    <d v="2020-08-01T00:00:00"/>
    <x v="4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1"/>
    <n v="0"/>
    <n v="4474"/>
    <n v="976.72275000000013"/>
    <n v="0"/>
    <n v="0"/>
    <n v="0"/>
    <n v="0"/>
    <n v="0"/>
    <n v="0"/>
    <n v="0"/>
    <n v="0"/>
    <n v="0"/>
    <n v="0"/>
    <n v="258.11538461538458"/>
    <n v="205.05833333333334"/>
    <n v="26.5"/>
    <n v="0"/>
    <n v="0"/>
    <n v="0"/>
    <n v="0"/>
    <n v="109.66242913461538"/>
    <n v="0"/>
    <n v="0"/>
  </r>
  <r>
    <d v="2020-08-01T00:00:00"/>
    <x v="4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1"/>
    <n v="0"/>
    <n v="4475"/>
    <n v="976.85625000000005"/>
    <n v="0"/>
    <n v="0"/>
    <n v="0"/>
    <n v="0"/>
    <n v="0"/>
    <n v="0"/>
    <n v="0"/>
    <n v="0"/>
    <n v="0"/>
    <n v="0"/>
    <n v="258.17307692307691"/>
    <n v="205.10416666666669"/>
    <n v="26.5"/>
    <n v="0"/>
    <n v="0"/>
    <n v="0"/>
    <n v="0"/>
    <n v="109.68561370192309"/>
    <n v="0"/>
    <n v="0"/>
  </r>
  <r>
    <d v="2020-08-01T00:00:00"/>
    <x v="4"/>
    <s v="P"/>
    <s v="Active"/>
    <n v="458"/>
    <x v="457"/>
    <s v="N"/>
    <x v="53"/>
    <n v="1012"/>
    <x v="1"/>
    <s v="Niederl. 1"/>
    <n v="1"/>
    <s v="Department"/>
    <s v="Supervisor"/>
    <s v="Non-Mgm."/>
    <s v="kfm"/>
    <s v="M"/>
    <d v="2017-09-01T00:00:00"/>
    <d v="2020-08-31T00:00:00"/>
    <s v=""/>
    <n v="2"/>
    <d v="2001-08-18T00:00:00"/>
    <n v="18"/>
    <s v="J"/>
    <n v="30"/>
    <n v="2.5"/>
    <n v="39"/>
    <x v="0"/>
    <n v="1"/>
    <n v="31"/>
    <n v="0"/>
    <n v="4476"/>
    <n v="976.98974999999996"/>
    <n v="0"/>
    <n v="0"/>
    <n v="0"/>
    <n v="0"/>
    <n v="0"/>
    <n v="0"/>
    <n v="0"/>
    <n v="0"/>
    <n v="0"/>
    <n v="0"/>
    <n v="258.23076923076923"/>
    <n v="205.15"/>
    <n v="26.5"/>
    <n v="0"/>
    <n v="0"/>
    <n v="0"/>
    <n v="0"/>
    <n v="109.70879826923078"/>
    <n v="0"/>
    <n v="0"/>
  </r>
  <r>
    <d v="2020-08-01T00:00:00"/>
    <x v="4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1"/>
    <n v="0"/>
    <n v="4477"/>
    <n v="977.1232500000001"/>
    <n v="0"/>
    <n v="0"/>
    <n v="0"/>
    <n v="0"/>
    <n v="0"/>
    <n v="0"/>
    <n v="0"/>
    <n v="0"/>
    <n v="0"/>
    <n v="0"/>
    <n v="258.28846153846155"/>
    <n v="205.19583333333333"/>
    <n v="26.5"/>
    <n v="0"/>
    <n v="0"/>
    <n v="0"/>
    <n v="0"/>
    <n v="109.73198283653846"/>
    <n v="0"/>
    <n v="0"/>
  </r>
  <r>
    <d v="2020-08-01T00:00:00"/>
    <x v="4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1"/>
    <n v="0"/>
    <n v="4478"/>
    <n v="977.25675000000001"/>
    <n v="0"/>
    <n v="0"/>
    <n v="0"/>
    <n v="0"/>
    <n v="0"/>
    <n v="0"/>
    <n v="0"/>
    <n v="0"/>
    <n v="0"/>
    <n v="0"/>
    <n v="258.34615384615387"/>
    <n v="205.2416666666667"/>
    <n v="26.5"/>
    <n v="0"/>
    <n v="0"/>
    <n v="0"/>
    <n v="0"/>
    <n v="109.75516740384617"/>
    <n v="0"/>
    <n v="0"/>
  </r>
  <r>
    <d v="2020-08-01T00:00:00"/>
    <x v="4"/>
    <s v="P"/>
    <s v="Active"/>
    <n v="461"/>
    <x v="460"/>
    <s v="N"/>
    <x v="51"/>
    <n v="1092"/>
    <x v="3"/>
    <s v="Niederl. 8"/>
    <n v="1"/>
    <s v="Department"/>
    <s v="Supervisor"/>
    <s v="Non-Mgm."/>
    <s v="kfm"/>
    <s v="M"/>
    <d v="2017-09-01T00:00:00"/>
    <d v="2020-08-31T00:00:00"/>
    <s v=""/>
    <n v="2"/>
    <d v="1999-02-06T00:00:00"/>
    <n v="20"/>
    <s v="J"/>
    <n v="30"/>
    <n v="2.5"/>
    <n v="39"/>
    <x v="0"/>
    <n v="1"/>
    <n v="31"/>
    <n v="0"/>
    <n v="4479"/>
    <n v="977.39025000000004"/>
    <n v="0"/>
    <n v="0"/>
    <n v="0"/>
    <n v="0"/>
    <n v="0"/>
    <n v="0"/>
    <n v="0"/>
    <n v="0"/>
    <n v="0"/>
    <n v="0"/>
    <n v="258.40384615384613"/>
    <n v="205.28750000000002"/>
    <n v="26.5"/>
    <n v="0"/>
    <n v="0"/>
    <n v="0"/>
    <n v="0"/>
    <n v="109.77835197115385"/>
    <n v="0"/>
    <n v="0"/>
  </r>
  <r>
    <d v="2020-08-01T00:00:00"/>
    <x v="4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1"/>
    <n v="0"/>
    <n v="4480"/>
    <n v="977.52375000000006"/>
    <n v="0"/>
    <n v="0"/>
    <n v="0"/>
    <n v="0"/>
    <n v="0"/>
    <n v="0"/>
    <n v="0"/>
    <n v="0"/>
    <n v="0"/>
    <n v="0"/>
    <n v="258.46153846153845"/>
    <n v="205.33333333333334"/>
    <n v="26.5"/>
    <n v="0"/>
    <n v="0"/>
    <n v="0"/>
    <n v="0"/>
    <n v="109.80153653846155"/>
    <n v="0"/>
    <n v="0"/>
  </r>
  <r>
    <d v="2020-08-01T00:00:00"/>
    <x v="4"/>
    <s v="P"/>
    <s v="Active"/>
    <n v="463"/>
    <x v="462"/>
    <s v="N"/>
    <x v="51"/>
    <n v="1092"/>
    <x v="7"/>
    <s v="Niederl. 9"/>
    <n v="1"/>
    <s v="Department"/>
    <s v="Supervisor"/>
    <s v="Non-Mgm."/>
    <s v="kfm"/>
    <s v="W"/>
    <d v="2017-09-01T00:00:00"/>
    <d v="2020-08-31T00:00:00"/>
    <s v=""/>
    <n v="2"/>
    <d v="1996-06-16T00:00:00"/>
    <n v="23"/>
    <s v="J"/>
    <n v="30"/>
    <n v="2.5"/>
    <n v="39"/>
    <x v="0"/>
    <n v="1"/>
    <n v="31"/>
    <n v="0"/>
    <n v="4481"/>
    <n v="977.65724999999998"/>
    <n v="0"/>
    <n v="0"/>
    <n v="0"/>
    <n v="0"/>
    <n v="0"/>
    <n v="0"/>
    <n v="0"/>
    <n v="0"/>
    <n v="0"/>
    <n v="0"/>
    <n v="258.51923076923077"/>
    <n v="205.37916666666669"/>
    <n v="26.5"/>
    <n v="0"/>
    <n v="0"/>
    <n v="0"/>
    <n v="0"/>
    <n v="109.82472110576924"/>
    <n v="0"/>
    <n v="0"/>
  </r>
  <r>
    <d v="2020-08-01T00:00:00"/>
    <x v="4"/>
    <s v="P"/>
    <s v="Active"/>
    <n v="464"/>
    <x v="463"/>
    <s v="N"/>
    <x v="51"/>
    <n v="1092"/>
    <x v="0"/>
    <s v="Niederl. 3"/>
    <n v="1"/>
    <s v="Department"/>
    <s v="Supervisor"/>
    <s v="Non-Mgm."/>
    <s v="kfm"/>
    <s v="M"/>
    <d v="2017-09-01T00:00:00"/>
    <d v="2020-08-31T00:00:00"/>
    <s v=""/>
    <n v="2"/>
    <d v="2000-10-30T00:00:00"/>
    <n v="19"/>
    <s v="J"/>
    <n v="30"/>
    <n v="2.5"/>
    <n v="39"/>
    <x v="0"/>
    <n v="1"/>
    <n v="31"/>
    <n v="0"/>
    <n v="4482"/>
    <n v="977.79075"/>
    <n v="0"/>
    <n v="0"/>
    <n v="0"/>
    <n v="0"/>
    <n v="0"/>
    <n v="0"/>
    <n v="0"/>
    <n v="0"/>
    <n v="0"/>
    <n v="0"/>
    <n v="258.57692307692309"/>
    <n v="205.42500000000001"/>
    <n v="26.5"/>
    <n v="0"/>
    <n v="0"/>
    <n v="0"/>
    <n v="0"/>
    <n v="109.84790567307694"/>
    <n v="0"/>
    <n v="0"/>
  </r>
  <r>
    <d v="2020-08-01T00:00:00"/>
    <x v="4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4483"/>
    <n v="977.924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4484"/>
    <n v="978.057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4485"/>
    <n v="978.19125000000008"/>
    <n v="0"/>
    <n v="0"/>
    <n v="0"/>
    <n v="0"/>
    <n v="0"/>
    <n v="0"/>
    <n v="0"/>
    <n v="0"/>
    <n v="0"/>
    <n v="0"/>
    <n v="258.75"/>
    <n v="205.56250000000003"/>
    <n v="26.5"/>
    <n v="0"/>
    <n v="0"/>
    <n v="0"/>
    <n v="0"/>
    <n v="109.91745937500001"/>
    <n v="0"/>
    <n v="0"/>
  </r>
  <r>
    <d v="2020-08-01T00:00:00"/>
    <x v="4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4486"/>
    <n v="978.32474999999999"/>
    <n v="0"/>
    <n v="0"/>
    <n v="0"/>
    <n v="0"/>
    <n v="0"/>
    <n v="0"/>
    <n v="0"/>
    <n v="0"/>
    <n v="0"/>
    <n v="0"/>
    <n v="258.80769230769226"/>
    <n v="205.60833333333335"/>
    <n v="26.5"/>
    <n v="0"/>
    <n v="0"/>
    <n v="0"/>
    <n v="0"/>
    <n v="109.94064394230769"/>
    <n v="0"/>
    <n v="0"/>
  </r>
  <r>
    <d v="2020-08-01T00:00:00"/>
    <x v="4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4487"/>
    <n v="978.458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08-01T00:00:00"/>
    <x v="4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4488"/>
    <n v="978.591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4489"/>
    <n v="978.7252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4490"/>
    <n v="978.85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4491"/>
    <n v="978.992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4492"/>
    <n v="979.12575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4493"/>
    <n v="979.259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4494"/>
    <n v="979.392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08-01T00:00:00"/>
    <x v="4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4495"/>
    <n v="979.52625"/>
    <n v="0"/>
    <n v="0"/>
    <n v="30"/>
    <n v="0"/>
    <n v="320.83"/>
    <n v="0"/>
    <n v="0"/>
    <n v="0"/>
    <n v="0"/>
    <n v="0"/>
    <n v="259.32692307692309"/>
    <n v="206.02083333333334"/>
    <n v="26.5"/>
    <n v="0"/>
    <n v="0"/>
    <n v="0"/>
    <n v="0"/>
    <n v="188.71768354807693"/>
    <n v="78.66"/>
    <n v="0"/>
  </r>
  <r>
    <d v="2020-08-01T00:00:00"/>
    <x v="4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4496"/>
    <n v="979.659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4497"/>
    <n v="979.793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4498"/>
    <n v="979.92675000000008"/>
    <n v="0"/>
    <n v="0"/>
    <n v="0"/>
    <n v="0"/>
    <n v="0"/>
    <n v="0"/>
    <n v="0"/>
    <n v="0"/>
    <n v="0"/>
    <n v="0"/>
    <n v="259.5"/>
    <n v="206.15833333333333"/>
    <n v="26.5"/>
    <n v="0"/>
    <n v="0"/>
    <n v="0"/>
    <n v="0"/>
    <n v="110.21885875"/>
    <n v="0"/>
    <n v="0"/>
  </r>
  <r>
    <d v="2020-08-01T00:00:00"/>
    <x v="4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4499"/>
    <n v="980.06025"/>
    <n v="0"/>
    <n v="0"/>
    <n v="30"/>
    <n v="0"/>
    <n v="0"/>
    <n v="1082.5"/>
    <n v="0"/>
    <n v="0"/>
    <n v="0"/>
    <n v="0"/>
    <n v="259.55769230769232"/>
    <n v="206.20416666666668"/>
    <n v="26.5"/>
    <n v="0"/>
    <n v="0"/>
    <n v="0"/>
    <n v="0"/>
    <n v="359.38641831730774"/>
    <n v="78.28"/>
    <n v="0"/>
  </r>
  <r>
    <d v="2020-08-01T00:00:00"/>
    <x v="4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4500"/>
    <n v="980.19375000000002"/>
    <n v="0"/>
    <n v="0"/>
    <n v="0"/>
    <n v="0"/>
    <n v="0"/>
    <n v="0"/>
    <n v="0"/>
    <n v="0"/>
    <n v="0"/>
    <n v="0"/>
    <n v="259.61538461538458"/>
    <n v="206.25000000000003"/>
    <n v="26.5"/>
    <n v="0"/>
    <n v="0"/>
    <n v="0"/>
    <n v="0"/>
    <n v="110.2652278846154"/>
    <n v="0"/>
    <n v="0"/>
  </r>
  <r>
    <d v="2020-08-01T00:00:00"/>
    <x v="4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4501"/>
    <n v="980.327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4502"/>
    <n v="980.460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4503"/>
    <n v="980.59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08-01T00:00:00"/>
    <x v="4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4504"/>
    <n v="980.72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4505"/>
    <n v="980.861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4506"/>
    <n v="980.994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4507"/>
    <n v="981.12824999999998"/>
    <n v="0"/>
    <n v="0"/>
    <n v="0"/>
    <n v="0"/>
    <n v="0"/>
    <n v="0"/>
    <n v="0"/>
    <n v="0"/>
    <n v="0"/>
    <n v="0"/>
    <n v="260.01923076923077"/>
    <n v="206.57083333333333"/>
    <n v="26.5"/>
    <n v="0"/>
    <n v="0"/>
    <n v="0"/>
    <n v="0"/>
    <n v="110.42751985576923"/>
    <n v="0"/>
    <n v="1.9716666666666665"/>
  </r>
  <r>
    <d v="2020-08-01T00:00:00"/>
    <x v="4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4508"/>
    <n v="981.26175000000001"/>
    <n v="0"/>
    <n v="0"/>
    <n v="0"/>
    <n v="0"/>
    <n v="0"/>
    <n v="0"/>
    <n v="0"/>
    <n v="0"/>
    <n v="0"/>
    <n v="0"/>
    <n v="260.07692307692309"/>
    <n v="206.6166666666667"/>
    <n v="26.5"/>
    <n v="0"/>
    <n v="0"/>
    <n v="0"/>
    <n v="0"/>
    <n v="110.45070442307693"/>
    <n v="0"/>
    <n v="1.9716666666666665"/>
  </r>
  <r>
    <d v="2020-08-01T00:00:00"/>
    <x v="4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4509"/>
    <n v="981.3952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4510"/>
    <n v="981.52874999999995"/>
    <n v="0"/>
    <n v="0"/>
    <n v="0"/>
    <n v="0"/>
    <n v="0"/>
    <n v="0"/>
    <n v="0"/>
    <n v="0"/>
    <n v="0"/>
    <n v="0"/>
    <n v="260.19230769230768"/>
    <n v="206.70833333333334"/>
    <n v="26.5"/>
    <n v="0"/>
    <n v="0"/>
    <n v="0"/>
    <n v="0"/>
    <n v="110.4970735576923"/>
    <n v="0"/>
    <n v="1.9716666666666665"/>
  </r>
  <r>
    <d v="2020-08-01T00:00:00"/>
    <x v="4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4511"/>
    <n v="981.66225000000009"/>
    <n v="0"/>
    <n v="0"/>
    <n v="0"/>
    <n v="0"/>
    <n v="0"/>
    <n v="0"/>
    <n v="0"/>
    <n v="0"/>
    <n v="0"/>
    <n v="0"/>
    <n v="260.25"/>
    <n v="206.75416666666669"/>
    <n v="26.5"/>
    <n v="0"/>
    <n v="0"/>
    <n v="0"/>
    <n v="0"/>
    <n v="110.52025812500001"/>
    <n v="0"/>
    <n v="1.9716666666666665"/>
  </r>
  <r>
    <d v="2020-08-01T00:00:00"/>
    <x v="4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4512"/>
    <n v="981.79575"/>
    <n v="0"/>
    <n v="0"/>
    <n v="0"/>
    <n v="0"/>
    <n v="0"/>
    <n v="0"/>
    <n v="0"/>
    <n v="0"/>
    <n v="0"/>
    <n v="0"/>
    <n v="260.30769230769232"/>
    <n v="206.8"/>
    <n v="26.5"/>
    <n v="0"/>
    <n v="0"/>
    <n v="0"/>
    <n v="0"/>
    <n v="110.54344269230771"/>
    <n v="0"/>
    <n v="1.9716666666666665"/>
  </r>
  <r>
    <d v="2020-08-01T00:00:00"/>
    <x v="4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4513"/>
    <n v="981.929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4514"/>
    <n v="982.06275000000005"/>
    <n v="0"/>
    <n v="0"/>
    <n v="0"/>
    <n v="0"/>
    <n v="0"/>
    <n v="0"/>
    <n v="0"/>
    <n v="0"/>
    <n v="0"/>
    <n v="0"/>
    <n v="260.42307692307691"/>
    <n v="206.89166666666668"/>
    <n v="26.5"/>
    <n v="0"/>
    <n v="0"/>
    <n v="0"/>
    <n v="0"/>
    <n v="110.58981182692307"/>
    <n v="0"/>
    <n v="1.9716666666666665"/>
  </r>
  <r>
    <d v="2020-08-01T00:00:00"/>
    <x v="4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4515"/>
    <n v="982.19624999999996"/>
    <n v="0"/>
    <n v="0"/>
    <n v="0"/>
    <n v="0"/>
    <n v="0"/>
    <n v="0"/>
    <n v="0"/>
    <n v="0"/>
    <n v="0"/>
    <n v="0"/>
    <n v="260.48076923076923"/>
    <n v="206.93750000000003"/>
    <n v="26.5"/>
    <n v="0"/>
    <n v="0"/>
    <n v="0"/>
    <n v="0"/>
    <n v="110.61299639423079"/>
    <n v="0"/>
    <n v="1.9716666666666665"/>
  </r>
  <r>
    <d v="2020-08-01T00:00:00"/>
    <x v="4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4516"/>
    <n v="982.32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4517"/>
    <n v="982.463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4518"/>
    <n v="982.59675000000004"/>
    <n v="0"/>
    <n v="0"/>
    <n v="30"/>
    <n v="0"/>
    <n v="99.31"/>
    <n v="2970"/>
    <n v="0"/>
    <n v="0"/>
    <n v="0"/>
    <n v="0"/>
    <n v="260.65384615384613"/>
    <n v="207.07500000000002"/>
    <n v="26.5"/>
    <n v="0"/>
    <n v="0"/>
    <n v="0"/>
    <n v="0"/>
    <n v="804.77302459615385"/>
    <n v="109.44"/>
    <n v="1.9716666666666665"/>
  </r>
  <r>
    <d v="2020-08-01T00:00:00"/>
    <x v="4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4519"/>
    <n v="982.730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4520"/>
    <n v="982.86374999999998"/>
    <n v="0"/>
    <n v="0"/>
    <n v="0"/>
    <n v="0"/>
    <n v="0"/>
    <n v="0"/>
    <n v="0"/>
    <n v="0"/>
    <n v="0"/>
    <n v="0"/>
    <n v="260.76923076923077"/>
    <n v="207.16666666666669"/>
    <n v="26.5"/>
    <n v="0"/>
    <n v="0"/>
    <n v="0"/>
    <n v="0"/>
    <n v="110.72891923076924"/>
    <n v="0"/>
    <n v="1.9716666666666665"/>
  </r>
  <r>
    <d v="2020-08-01T00:00:00"/>
    <x v="4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4521"/>
    <n v="982.99725000000012"/>
    <n v="0"/>
    <n v="0"/>
    <n v="0"/>
    <n v="0"/>
    <n v="0"/>
    <n v="0"/>
    <n v="0"/>
    <n v="0"/>
    <n v="0"/>
    <n v="0"/>
    <n v="260.82692307692309"/>
    <n v="207.21250000000001"/>
    <n v="26.5"/>
    <n v="0"/>
    <n v="0"/>
    <n v="0"/>
    <n v="0"/>
    <n v="110.75210379807693"/>
    <n v="0"/>
    <n v="1.9716666666666665"/>
  </r>
  <r>
    <d v="2020-08-01T00:00:00"/>
    <x v="4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4522"/>
    <n v="983.13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4523"/>
    <n v="983.264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4524"/>
    <n v="983.39775000000009"/>
    <n v="0"/>
    <n v="0"/>
    <n v="30"/>
    <n v="0"/>
    <n v="108.33"/>
    <n v="1625"/>
    <n v="0"/>
    <n v="0"/>
    <n v="0"/>
    <n v="0"/>
    <n v="261"/>
    <n v="207.35000000000002"/>
    <n v="26.5"/>
    <n v="0"/>
    <n v="0"/>
    <n v="0"/>
    <n v="0"/>
    <n v="505.71941099999998"/>
    <n v="101.65"/>
    <n v="1.9716666666666665"/>
  </r>
  <r>
    <d v="2020-08-01T00:00:00"/>
    <x v="4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4525"/>
    <n v="983.53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08-01T00:00:00"/>
    <x v="4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4526"/>
    <n v="983.66475000000003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08-01T00:00:00"/>
    <x v="4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4527"/>
    <n v="983.79825000000005"/>
    <n v="0"/>
    <n v="0"/>
    <n v="0"/>
    <n v="0"/>
    <n v="0"/>
    <n v="0"/>
    <n v="0"/>
    <n v="0"/>
    <n v="0"/>
    <n v="0"/>
    <n v="261.17307692307696"/>
    <n v="207.48750000000001"/>
    <n v="26.5"/>
    <n v="0"/>
    <n v="0"/>
    <n v="0"/>
    <n v="0"/>
    <n v="110.8912112019231"/>
    <n v="0"/>
    <n v="1.9716666666666665"/>
  </r>
  <r>
    <d v="2020-08-01T00:00:00"/>
    <x v="4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4528"/>
    <n v="983.93174999999997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8-01T00:00:00"/>
    <x v="4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4529"/>
    <n v="984.0652500000001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8-01T00:00:00"/>
    <x v="4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4530"/>
    <n v="984.198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4531"/>
    <n v="984.33225000000004"/>
    <n v="0"/>
    <n v="0"/>
    <n v="0"/>
    <n v="0"/>
    <n v="0"/>
    <n v="0"/>
    <n v="0"/>
    <n v="0"/>
    <n v="0"/>
    <n v="0"/>
    <n v="261.40384615384613"/>
    <n v="207.67083333333335"/>
    <n v="26.5"/>
    <n v="0"/>
    <n v="0"/>
    <n v="0"/>
    <n v="0"/>
    <n v="110.98394947115385"/>
    <n v="0"/>
    <n v="1.9716666666666665"/>
  </r>
  <r>
    <d v="2020-08-01T00:00:00"/>
    <x v="4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4532"/>
    <n v="984.465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4533"/>
    <n v="984.599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4534"/>
    <n v="984.7327500000001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4535"/>
    <n v="984.866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4536"/>
    <n v="984.999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4537"/>
    <n v="985.13325000000009"/>
    <n v="0"/>
    <n v="0"/>
    <n v="0"/>
    <n v="0"/>
    <n v="0"/>
    <n v="0"/>
    <n v="0"/>
    <n v="0"/>
    <n v="0"/>
    <n v="0"/>
    <n v="261.75"/>
    <n v="207.94583333333333"/>
    <n v="26.5"/>
    <n v="0"/>
    <n v="0"/>
    <n v="0"/>
    <n v="0"/>
    <n v="111.123056875"/>
    <n v="0"/>
    <n v="1.9716666666666665"/>
  </r>
  <r>
    <d v="2020-08-01T00:00:00"/>
    <x v="4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4538"/>
    <n v="985.266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8-01T00:00:00"/>
    <x v="4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4539"/>
    <n v="985.400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8-01T00:00:00"/>
    <x v="4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4540"/>
    <n v="985.53375000000005"/>
    <n v="0"/>
    <n v="0"/>
    <n v="0"/>
    <n v="0"/>
    <n v="0"/>
    <n v="0"/>
    <n v="0"/>
    <n v="0"/>
    <n v="0"/>
    <n v="0"/>
    <n v="261.92307692307696"/>
    <n v="208.08333333333334"/>
    <n v="26.5"/>
    <n v="0"/>
    <n v="0"/>
    <n v="0"/>
    <n v="0"/>
    <n v="111.19261057692309"/>
    <n v="0"/>
    <n v="1.9716666666666665"/>
  </r>
  <r>
    <d v="2020-08-01T00:00:00"/>
    <x v="4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4541"/>
    <n v="985.6672499999999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4542"/>
    <n v="985.8007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4543"/>
    <n v="985.934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4544"/>
    <n v="986.067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4545"/>
    <n v="986.201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4546"/>
    <n v="986.33474999999999"/>
    <n v="0"/>
    <n v="0"/>
    <n v="30"/>
    <n v="0"/>
    <n v="108.33"/>
    <n v="0"/>
    <n v="0"/>
    <n v="0"/>
    <n v="0"/>
    <n v="0"/>
    <n v="262.26923076923077"/>
    <n v="208.35833333333335"/>
    <n v="26.5"/>
    <n v="0"/>
    <n v="0"/>
    <n v="0"/>
    <n v="0"/>
    <n v="142.31072148076925"/>
    <n v="78.66"/>
    <n v="1.9716666666666665"/>
  </r>
  <r>
    <d v="2020-08-01T00:00:00"/>
    <x v="4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4547"/>
    <n v="986.46825000000013"/>
    <n v="0"/>
    <n v="0"/>
    <n v="0"/>
    <n v="0"/>
    <n v="0"/>
    <n v="0"/>
    <n v="0"/>
    <n v="0"/>
    <n v="0"/>
    <n v="0"/>
    <n v="262.32692307692309"/>
    <n v="208.4041666666667"/>
    <n v="26.5"/>
    <n v="0"/>
    <n v="0"/>
    <n v="0"/>
    <n v="0"/>
    <n v="111.35490254807694"/>
    <n v="0"/>
    <n v="1.9716666666666665"/>
  </r>
  <r>
    <d v="2020-08-01T00:00:00"/>
    <x v="4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4548"/>
    <n v="986.601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4549"/>
    <n v="986.735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4550"/>
    <n v="986.86875000000009"/>
    <n v="0"/>
    <n v="0"/>
    <n v="0"/>
    <n v="0"/>
    <n v="0"/>
    <n v="0"/>
    <n v="0"/>
    <n v="0"/>
    <n v="0"/>
    <n v="0"/>
    <n v="262.5"/>
    <n v="208.54166666666669"/>
    <n v="26.5"/>
    <n v="0"/>
    <n v="0"/>
    <n v="0"/>
    <n v="0"/>
    <n v="111.42445625000001"/>
    <n v="0"/>
    <n v="1.9716666666666665"/>
  </r>
  <r>
    <d v="2020-08-01T00:00:00"/>
    <x v="4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4551"/>
    <n v="987.00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4552"/>
    <n v="987.13575000000014"/>
    <n v="0"/>
    <n v="0"/>
    <n v="30"/>
    <n v="0"/>
    <n v="108.33"/>
    <n v="2300"/>
    <n v="0"/>
    <n v="0"/>
    <n v="0"/>
    <n v="0"/>
    <n v="262.61538461538464"/>
    <n v="208.63333333333333"/>
    <n v="26.5"/>
    <n v="0"/>
    <n v="0"/>
    <n v="0"/>
    <n v="0"/>
    <n v="657.53482888461542"/>
    <n v="100.51"/>
    <n v="1.9716666666666665"/>
  </r>
  <r>
    <d v="2020-08-01T00:00:00"/>
    <x v="4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4553"/>
    <n v="987.2692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4554"/>
    <n v="987.40274999999997"/>
    <n v="0"/>
    <n v="0"/>
    <n v="0"/>
    <n v="0"/>
    <n v="0"/>
    <n v="0"/>
    <n v="0"/>
    <n v="0"/>
    <n v="0"/>
    <n v="0"/>
    <n v="262.73076923076923"/>
    <n v="208.72500000000002"/>
    <n v="26.5"/>
    <n v="0"/>
    <n v="0"/>
    <n v="0"/>
    <n v="0"/>
    <n v="111.51719451923078"/>
    <n v="0"/>
    <n v="1.9716666666666665"/>
  </r>
  <r>
    <d v="2020-08-01T00:00:00"/>
    <x v="4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4555"/>
    <n v="987.5362500000001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4556"/>
    <n v="987.669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08-01T00:00:00"/>
    <x v="4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4557"/>
    <n v="987.803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4558"/>
    <n v="987.9367499999999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4559"/>
    <n v="988.070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4560"/>
    <n v="988.20375000000013"/>
    <n v="0"/>
    <n v="0"/>
    <n v="0"/>
    <n v="0"/>
    <n v="0"/>
    <n v="0"/>
    <n v="0"/>
    <n v="0"/>
    <n v="0"/>
    <n v="0"/>
    <n v="263.07692307692309"/>
    <n v="209.00000000000003"/>
    <n v="26.5"/>
    <n v="0"/>
    <n v="0"/>
    <n v="0"/>
    <n v="0"/>
    <n v="111.65630192307694"/>
    <n v="0"/>
    <n v="1.9716666666666665"/>
  </r>
  <r>
    <d v="2020-08-01T00:00:00"/>
    <x v="4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4561"/>
    <n v="988.33725000000004"/>
    <n v="0"/>
    <n v="0"/>
    <n v="0"/>
    <n v="0"/>
    <n v="0"/>
    <n v="0"/>
    <n v="0"/>
    <n v="0"/>
    <n v="0"/>
    <n v="0"/>
    <n v="263.13461538461536"/>
    <n v="209.04583333333335"/>
    <n v="26.5"/>
    <n v="0"/>
    <n v="0"/>
    <n v="0"/>
    <n v="0"/>
    <n v="111.67948649038462"/>
    <n v="0"/>
    <n v="1.9716666666666665"/>
  </r>
  <r>
    <d v="2020-08-01T00:00:00"/>
    <x v="4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4562"/>
    <n v="988.47075000000007"/>
    <n v="0"/>
    <n v="0"/>
    <n v="30"/>
    <n v="0"/>
    <n v="454.51"/>
    <n v="875"/>
    <n v="0"/>
    <n v="0"/>
    <n v="0"/>
    <n v="0"/>
    <n v="263.19230769230768"/>
    <n v="209.0916666666667"/>
    <n v="26.5"/>
    <n v="0"/>
    <n v="0"/>
    <n v="0"/>
    <n v="0"/>
    <n v="416.16493555769233"/>
    <n v="91.01"/>
    <n v="1.9716666666666665"/>
  </r>
  <r>
    <d v="2020-08-01T00:00:00"/>
    <x v="4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4563"/>
    <n v="988.6042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4564"/>
    <n v="988.737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4565"/>
    <n v="988.8712500000001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4566"/>
    <n v="989.00475000000006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4567"/>
    <n v="989.13825000000008"/>
    <n v="0"/>
    <n v="0"/>
    <n v="0"/>
    <n v="0"/>
    <n v="0"/>
    <n v="0"/>
    <n v="0"/>
    <n v="0"/>
    <n v="0"/>
    <n v="0"/>
    <n v="263.48076923076923"/>
    <n v="209.32083333333333"/>
    <n v="26.5"/>
    <n v="0"/>
    <n v="0"/>
    <n v="0"/>
    <n v="0"/>
    <n v="111.81859389423077"/>
    <n v="0"/>
    <n v="1.9716666666666665"/>
  </r>
  <r>
    <d v="2020-08-01T00:00:00"/>
    <x v="4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4568"/>
    <n v="989.27175"/>
    <n v="0"/>
    <n v="0"/>
    <n v="0"/>
    <n v="0"/>
    <n v="0"/>
    <n v="0"/>
    <n v="0"/>
    <n v="0"/>
    <n v="0"/>
    <n v="0"/>
    <n v="263.53846153846155"/>
    <n v="209.3666666666667"/>
    <n v="26.5"/>
    <n v="0"/>
    <n v="0"/>
    <n v="0"/>
    <n v="0"/>
    <n v="111.84177846153847"/>
    <n v="0"/>
    <n v="1.9716666666666665"/>
  </r>
  <r>
    <d v="2020-08-01T00:00:00"/>
    <x v="4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4569"/>
    <n v="989.405250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08-01T00:00:00"/>
    <x v="4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4570"/>
    <n v="989.53875000000005"/>
    <n v="0"/>
    <n v="0"/>
    <n v="0"/>
    <n v="0"/>
    <n v="0"/>
    <n v="0"/>
    <n v="0"/>
    <n v="0"/>
    <n v="0"/>
    <n v="0"/>
    <n v="263.65384615384619"/>
    <n v="209.45833333333334"/>
    <n v="26.5"/>
    <n v="0"/>
    <n v="0"/>
    <n v="0"/>
    <n v="0"/>
    <n v="111.88814759615387"/>
    <n v="0"/>
    <n v="1.9716666666666665"/>
  </r>
  <r>
    <d v="2020-08-01T00:00:00"/>
    <x v="4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4571"/>
    <n v="989.672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4572"/>
    <n v="989.80574999999999"/>
    <n v="0"/>
    <n v="0"/>
    <n v="0"/>
    <n v="0"/>
    <n v="0"/>
    <n v="0"/>
    <n v="0"/>
    <n v="0"/>
    <n v="0"/>
    <n v="0"/>
    <n v="263.76923076923077"/>
    <n v="209.55"/>
    <n v="26.5"/>
    <n v="0"/>
    <n v="0"/>
    <n v="0"/>
    <n v="0"/>
    <n v="111.93451673076925"/>
    <n v="0"/>
    <n v="1.9716666666666665"/>
  </r>
  <r>
    <d v="2020-08-01T00:00:00"/>
    <x v="4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4573"/>
    <n v="989.9392500000001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4574"/>
    <n v="990.072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4575"/>
    <n v="990.206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4576"/>
    <n v="990.339749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4577"/>
    <n v="990.473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4578"/>
    <n v="990.60675000000015"/>
    <n v="0"/>
    <n v="0"/>
    <n v="0"/>
    <n v="0"/>
    <n v="0"/>
    <n v="0"/>
    <n v="0"/>
    <n v="0"/>
    <n v="0"/>
    <n v="0"/>
    <n v="264.11538461538464"/>
    <n v="209.82500000000002"/>
    <n v="26.5"/>
    <n v="0"/>
    <n v="0"/>
    <n v="0"/>
    <n v="0"/>
    <n v="112.0736241346154"/>
    <n v="0"/>
    <n v="1.9716666666666665"/>
  </r>
  <r>
    <d v="2020-08-01T00:00:00"/>
    <x v="4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4579"/>
    <n v="990.74025000000006"/>
    <n v="0"/>
    <n v="0"/>
    <n v="0"/>
    <n v="0"/>
    <n v="0"/>
    <n v="0"/>
    <n v="0"/>
    <n v="0"/>
    <n v="0"/>
    <n v="0"/>
    <n v="264.17307692307691"/>
    <n v="209.87083333333334"/>
    <n v="26.5"/>
    <n v="0"/>
    <n v="0"/>
    <n v="0"/>
    <n v="0"/>
    <n v="112.09680870192308"/>
    <n v="0"/>
    <n v="1.9716666666666665"/>
  </r>
  <r>
    <d v="2020-08-01T00:00:00"/>
    <x v="4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4580"/>
    <n v="990.87375000000009"/>
    <n v="0"/>
    <n v="0"/>
    <n v="30"/>
    <n v="0"/>
    <n v="54.17"/>
    <n v="250"/>
    <n v="0"/>
    <n v="0"/>
    <n v="0"/>
    <n v="0"/>
    <n v="264.23076923076923"/>
    <n v="209.91666666666669"/>
    <n v="26.5"/>
    <n v="0"/>
    <n v="0"/>
    <n v="0"/>
    <n v="0"/>
    <n v="186.95736476923076"/>
    <n v="79.040000000000006"/>
    <n v="1.9716666666666665"/>
  </r>
  <r>
    <d v="2020-08-01T00:00:00"/>
    <x v="4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4581"/>
    <n v="991.00725"/>
    <n v="0"/>
    <n v="0"/>
    <n v="0"/>
    <n v="0"/>
    <n v="0"/>
    <n v="0"/>
    <n v="0"/>
    <n v="0"/>
    <n v="0"/>
    <n v="0"/>
    <n v="264.28846153846155"/>
    <n v="209.96250000000001"/>
    <n v="26.5"/>
    <n v="0"/>
    <n v="0"/>
    <n v="0"/>
    <n v="0"/>
    <n v="112.14317783653847"/>
    <n v="0"/>
    <n v="1.9716666666666665"/>
  </r>
  <r>
    <d v="2020-08-01T00:00:00"/>
    <x v="4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4582"/>
    <n v="991.140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4583"/>
    <n v="991.274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4584"/>
    <n v="991.40775000000008"/>
    <n v="0"/>
    <n v="0"/>
    <n v="0"/>
    <n v="0"/>
    <n v="0"/>
    <n v="0"/>
    <n v="0"/>
    <n v="0"/>
    <n v="0"/>
    <n v="0"/>
    <n v="264.46153846153845"/>
    <n v="210.10000000000002"/>
    <n v="26.5"/>
    <n v="0"/>
    <n v="0"/>
    <n v="0"/>
    <n v="0"/>
    <n v="112.21273153846154"/>
    <n v="0"/>
    <n v="1.9716666666666665"/>
  </r>
  <r>
    <d v="2020-08-01T00:00:00"/>
    <x v="4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4585"/>
    <n v="991.541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4586"/>
    <n v="991.67475000000002"/>
    <n v="0"/>
    <n v="0"/>
    <n v="30"/>
    <n v="0"/>
    <n v="45.14"/>
    <n v="0"/>
    <n v="0"/>
    <n v="0"/>
    <n v="0"/>
    <n v="0"/>
    <n v="264.57692307692304"/>
    <n v="210.19166666666669"/>
    <n v="26.5"/>
    <n v="0"/>
    <n v="0"/>
    <n v="0"/>
    <n v="0"/>
    <n v="129.08670367307693"/>
    <n v="78.28"/>
    <n v="1.9716666666666665"/>
  </r>
  <r>
    <d v="2020-08-01T00:00:00"/>
    <x v="4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4587"/>
    <n v="991.80825000000004"/>
    <n v="0"/>
    <n v="0"/>
    <n v="0"/>
    <n v="0"/>
    <n v="0"/>
    <n v="0"/>
    <n v="0"/>
    <n v="0"/>
    <n v="0"/>
    <n v="0"/>
    <n v="264.63461538461536"/>
    <n v="210.23750000000001"/>
    <n v="26.5"/>
    <n v="0"/>
    <n v="0"/>
    <n v="0"/>
    <n v="0"/>
    <n v="112.28228524038462"/>
    <n v="0"/>
    <n v="1.9716666666666665"/>
  </r>
  <r>
    <d v="2020-08-01T00:00:00"/>
    <x v="4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4588"/>
    <n v="991.94175000000007"/>
    <n v="0"/>
    <n v="0"/>
    <n v="0"/>
    <n v="0"/>
    <n v="0"/>
    <n v="0"/>
    <n v="0"/>
    <n v="0"/>
    <n v="0"/>
    <n v="0"/>
    <n v="264.69230769230768"/>
    <n v="210.28333333333333"/>
    <n v="26.5"/>
    <n v="0"/>
    <n v="0"/>
    <n v="0"/>
    <n v="0"/>
    <n v="112.30546980769232"/>
    <n v="0"/>
    <n v="1.9716666666666665"/>
  </r>
  <r>
    <d v="2020-08-01T00:00:00"/>
    <x v="4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4589"/>
    <n v="992.07524999999998"/>
    <n v="0"/>
    <n v="0"/>
    <n v="0"/>
    <n v="0"/>
    <n v="0"/>
    <n v="0"/>
    <n v="0"/>
    <n v="0"/>
    <n v="0"/>
    <n v="0"/>
    <n v="264.75"/>
    <n v="210.32916666666668"/>
    <n v="26.5"/>
    <n v="0"/>
    <n v="0"/>
    <n v="0"/>
    <n v="0"/>
    <n v="112.328654375"/>
    <n v="0"/>
    <n v="1.9716666666666665"/>
  </r>
  <r>
    <d v="2020-08-01T00:00:00"/>
    <x v="4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4590"/>
    <n v="992.20875000000001"/>
    <n v="0"/>
    <n v="0"/>
    <n v="0"/>
    <n v="0"/>
    <n v="0"/>
    <n v="0"/>
    <n v="0"/>
    <n v="0"/>
    <n v="0"/>
    <n v="0"/>
    <n v="264.80769230769232"/>
    <n v="210.37500000000003"/>
    <n v="26.5"/>
    <n v="0"/>
    <n v="0"/>
    <n v="0"/>
    <n v="0"/>
    <n v="112.35183894230771"/>
    <n v="0"/>
    <n v="1.9716666666666665"/>
  </r>
  <r>
    <d v="2020-08-01T00:00:00"/>
    <x v="4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4591"/>
    <n v="992.34224999999992"/>
    <n v="0"/>
    <n v="0"/>
    <n v="0"/>
    <n v="0"/>
    <n v="0"/>
    <n v="0"/>
    <n v="0"/>
    <n v="0"/>
    <n v="0"/>
    <n v="0"/>
    <n v="264.86538461538464"/>
    <n v="210.42083333333335"/>
    <n v="26.5"/>
    <n v="0"/>
    <n v="0"/>
    <n v="0"/>
    <n v="0"/>
    <n v="112.3750235096154"/>
    <n v="0"/>
    <n v="1.9716666666666665"/>
  </r>
  <r>
    <d v="2020-08-01T00:00:00"/>
    <x v="4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4592"/>
    <n v="992.47575000000006"/>
    <n v="0"/>
    <n v="0"/>
    <n v="0"/>
    <n v="0"/>
    <n v="0"/>
    <n v="0"/>
    <n v="0"/>
    <n v="0"/>
    <n v="0"/>
    <n v="0"/>
    <n v="264.92307692307691"/>
    <n v="210.4666666666667"/>
    <n v="26.5"/>
    <n v="0"/>
    <n v="0"/>
    <n v="0"/>
    <n v="0"/>
    <n v="112.39820807692308"/>
    <n v="0"/>
    <n v="1.9716666666666665"/>
  </r>
  <r>
    <d v="2020-08-01T00:00:00"/>
    <x v="4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4593"/>
    <n v="992.60925000000009"/>
    <n v="0"/>
    <n v="0"/>
    <n v="0"/>
    <n v="0"/>
    <n v="0"/>
    <n v="0"/>
    <n v="0"/>
    <n v="0"/>
    <n v="0"/>
    <n v="0"/>
    <n v="264.98076923076923"/>
    <n v="210.51250000000002"/>
    <n v="26.5"/>
    <n v="0"/>
    <n v="0"/>
    <n v="0"/>
    <n v="0"/>
    <n v="112.42139264423076"/>
    <n v="0"/>
    <n v="1.9716666666666665"/>
  </r>
  <r>
    <d v="2020-08-01T00:00:00"/>
    <x v="4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4594"/>
    <n v="992.74275"/>
    <n v="0"/>
    <n v="0"/>
    <n v="0"/>
    <n v="0"/>
    <n v="0"/>
    <n v="0"/>
    <n v="0"/>
    <n v="0"/>
    <n v="0"/>
    <n v="0"/>
    <n v="265.03846153846155"/>
    <n v="210.55833333333334"/>
    <n v="26.5"/>
    <n v="0"/>
    <n v="0"/>
    <n v="0"/>
    <n v="0"/>
    <n v="112.44457721153847"/>
    <n v="0"/>
    <n v="1.9716666666666665"/>
  </r>
  <r>
    <d v="2020-08-01T00:00:00"/>
    <x v="4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4595"/>
    <n v="992.87625000000003"/>
    <n v="0"/>
    <n v="0"/>
    <n v="0"/>
    <n v="0"/>
    <n v="0"/>
    <n v="0"/>
    <n v="0"/>
    <n v="0"/>
    <n v="0"/>
    <n v="0"/>
    <n v="265.09615384615387"/>
    <n v="210.60416666666669"/>
    <n v="26.5"/>
    <n v="0"/>
    <n v="0"/>
    <n v="0"/>
    <n v="0"/>
    <n v="112.46776177884617"/>
    <n v="0"/>
    <n v="1.9716666666666665"/>
  </r>
  <r>
    <d v="2020-08-01T00:00:00"/>
    <x v="4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4596"/>
    <n v="993.00975000000017"/>
    <n v="0"/>
    <n v="0"/>
    <n v="0"/>
    <n v="0"/>
    <n v="0"/>
    <n v="0"/>
    <n v="0"/>
    <n v="0"/>
    <n v="0"/>
    <n v="0"/>
    <n v="265.15384615384619"/>
    <n v="210.65"/>
    <n v="26.5"/>
    <n v="0"/>
    <n v="0"/>
    <n v="0"/>
    <n v="0"/>
    <n v="112.49094634615385"/>
    <n v="0"/>
    <n v="1.9716666666666665"/>
  </r>
  <r>
    <d v="2020-08-01T00:00:00"/>
    <x v="4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4597"/>
    <n v="993.14325000000008"/>
    <n v="0"/>
    <n v="0"/>
    <n v="0"/>
    <n v="0"/>
    <n v="0"/>
    <n v="0"/>
    <n v="0"/>
    <n v="0"/>
    <n v="0"/>
    <n v="0"/>
    <n v="265.21153846153845"/>
    <n v="210.69583333333333"/>
    <n v="26.5"/>
    <n v="0"/>
    <n v="0"/>
    <n v="0"/>
    <n v="0"/>
    <n v="112.51413091346154"/>
    <n v="0"/>
    <n v="1.9716666666666665"/>
  </r>
  <r>
    <d v="2020-08-01T00:00:00"/>
    <x v="4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4598"/>
    <n v="993.27675000000011"/>
    <n v="0"/>
    <n v="0"/>
    <n v="0"/>
    <n v="0"/>
    <n v="0"/>
    <n v="0"/>
    <n v="0"/>
    <n v="0"/>
    <n v="0"/>
    <n v="0"/>
    <n v="265.26923076923077"/>
    <n v="210.7416666666667"/>
    <n v="26.5"/>
    <n v="0"/>
    <n v="0"/>
    <n v="0"/>
    <n v="0"/>
    <n v="112.53731548076925"/>
    <n v="0"/>
    <n v="1.9716666666666665"/>
  </r>
  <r>
    <d v="2020-08-01T00:00:00"/>
    <x v="4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4599"/>
    <n v="993.41025000000002"/>
    <n v="0"/>
    <n v="0"/>
    <n v="0"/>
    <n v="0"/>
    <n v="0"/>
    <n v="0"/>
    <n v="0"/>
    <n v="0"/>
    <n v="0"/>
    <n v="0"/>
    <n v="265.32692307692304"/>
    <n v="210.78750000000002"/>
    <n v="26.5"/>
    <n v="0"/>
    <n v="0"/>
    <n v="0"/>
    <n v="0"/>
    <n v="112.56050004807692"/>
    <n v="0"/>
    <n v="1.9716666666666665"/>
  </r>
  <r>
    <d v="2020-08-01T00:00:00"/>
    <x v="4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4600"/>
    <n v="993.54375000000005"/>
    <n v="0"/>
    <n v="0"/>
    <n v="0"/>
    <n v="0"/>
    <n v="0"/>
    <n v="0"/>
    <n v="0"/>
    <n v="0"/>
    <n v="0"/>
    <n v="0"/>
    <n v="265.38461538461536"/>
    <n v="210.83333333333334"/>
    <n v="26.5"/>
    <n v="0"/>
    <n v="0"/>
    <n v="0"/>
    <n v="0"/>
    <n v="112.58368461538463"/>
    <n v="0"/>
    <n v="1.9716666666666665"/>
  </r>
  <r>
    <d v="2020-08-01T00:00:00"/>
    <x v="4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4601"/>
    <n v="993.67725000000007"/>
    <n v="0"/>
    <n v="0"/>
    <n v="0"/>
    <n v="0"/>
    <n v="0"/>
    <n v="0"/>
    <n v="0"/>
    <n v="0"/>
    <n v="0"/>
    <n v="0"/>
    <n v="265.44230769230768"/>
    <n v="210.87916666666669"/>
    <n v="26.5"/>
    <n v="0"/>
    <n v="0"/>
    <n v="0"/>
    <n v="0"/>
    <n v="112.60686918269231"/>
    <n v="0"/>
    <n v="1.9716666666666665"/>
  </r>
  <r>
    <d v="2020-08-01T00:00:00"/>
    <x v="4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4602"/>
    <n v="993.8107500000001"/>
    <n v="0"/>
    <n v="0"/>
    <n v="0"/>
    <n v="0"/>
    <n v="0"/>
    <n v="0"/>
    <n v="0"/>
    <n v="0"/>
    <n v="0"/>
    <n v="0"/>
    <n v="265.5"/>
    <n v="210.92500000000001"/>
    <n v="26.5"/>
    <n v="0"/>
    <n v="0"/>
    <n v="0"/>
    <n v="0"/>
    <n v="112.63005375"/>
    <n v="0"/>
    <n v="1.9716666666666665"/>
  </r>
  <r>
    <d v="2020-08-01T00:00:00"/>
    <x v="4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4603"/>
    <n v="993.94425000000001"/>
    <n v="0"/>
    <n v="0"/>
    <n v="0"/>
    <n v="0"/>
    <n v="0"/>
    <n v="0"/>
    <n v="0"/>
    <n v="0"/>
    <n v="0"/>
    <n v="0"/>
    <n v="265.55769230769232"/>
    <n v="210.97083333333333"/>
    <n v="26.5"/>
    <n v="0"/>
    <n v="0"/>
    <n v="0"/>
    <n v="0"/>
    <n v="112.65323831730771"/>
    <n v="0"/>
    <n v="1.9716666666666665"/>
  </r>
  <r>
    <d v="2020-08-01T00:00:00"/>
    <x v="4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4604"/>
    <n v="994.07774999999992"/>
    <n v="0"/>
    <n v="0"/>
    <n v="0"/>
    <n v="0"/>
    <n v="0"/>
    <n v="0"/>
    <n v="0"/>
    <n v="0"/>
    <n v="0"/>
    <n v="0"/>
    <n v="265.61538461538458"/>
    <n v="211.01666666666668"/>
    <n v="26.5"/>
    <n v="0"/>
    <n v="0"/>
    <n v="0"/>
    <n v="0"/>
    <n v="112.67642288461539"/>
    <n v="0"/>
    <n v="1.9716666666666665"/>
  </r>
  <r>
    <d v="2020-08-01T00:00:00"/>
    <x v="4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4605"/>
    <n v="994.21125000000006"/>
    <n v="0"/>
    <n v="0"/>
    <n v="0"/>
    <n v="0"/>
    <n v="0"/>
    <n v="0"/>
    <n v="0"/>
    <n v="0"/>
    <n v="0"/>
    <n v="0"/>
    <n v="265.67307692307691"/>
    <n v="211.06250000000003"/>
    <n v="26.5"/>
    <n v="0"/>
    <n v="0"/>
    <n v="0"/>
    <n v="0"/>
    <n v="112.69960745192307"/>
    <n v="0"/>
    <n v="1.9716666666666665"/>
  </r>
  <r>
    <d v="2020-08-01T00:00:00"/>
    <x v="4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4606"/>
    <n v="994.344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4607"/>
    <n v="994.47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4608"/>
    <n v="994.61175000000003"/>
    <n v="0"/>
    <n v="0"/>
    <n v="0"/>
    <n v="0"/>
    <n v="0"/>
    <n v="0"/>
    <n v="0"/>
    <n v="0"/>
    <n v="0"/>
    <n v="0"/>
    <n v="265.84615384615387"/>
    <n v="211.20000000000002"/>
    <n v="26.5"/>
    <n v="0"/>
    <n v="0"/>
    <n v="0"/>
    <n v="0"/>
    <n v="112.76916115384616"/>
    <n v="0"/>
    <n v="1.9716666666666665"/>
  </r>
  <r>
    <d v="2020-08-01T00:00:00"/>
    <x v="4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4609"/>
    <n v="994.74524999999994"/>
    <n v="0"/>
    <n v="0"/>
    <n v="0"/>
    <n v="0"/>
    <n v="0"/>
    <n v="0"/>
    <n v="0"/>
    <n v="0"/>
    <n v="0"/>
    <n v="0"/>
    <n v="265.90384615384619"/>
    <n v="211.24583333333334"/>
    <n v="26.5"/>
    <n v="0"/>
    <n v="0"/>
    <n v="0"/>
    <n v="0"/>
    <n v="112.79234572115386"/>
    <n v="0"/>
    <n v="1.9716666666666665"/>
  </r>
  <r>
    <d v="2020-08-01T00:00:00"/>
    <x v="4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4610"/>
    <n v="994.8787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4611"/>
    <n v="995.01225000000011"/>
    <n v="0"/>
    <n v="0"/>
    <n v="0"/>
    <n v="0"/>
    <n v="0"/>
    <n v="0"/>
    <n v="0"/>
    <n v="0"/>
    <n v="0"/>
    <n v="0"/>
    <n v="266.01923076923077"/>
    <n v="211.33750000000001"/>
    <n v="26.5"/>
    <n v="0"/>
    <n v="0"/>
    <n v="0"/>
    <n v="0"/>
    <n v="112.83871485576924"/>
    <n v="0"/>
    <n v="1.9716666666666665"/>
  </r>
  <r>
    <d v="2020-08-01T00:00:00"/>
    <x v="4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4612"/>
    <n v="995.14575000000002"/>
    <n v="0"/>
    <n v="0"/>
    <n v="0"/>
    <n v="0"/>
    <n v="0"/>
    <n v="0"/>
    <n v="0"/>
    <n v="0"/>
    <n v="0"/>
    <n v="0"/>
    <n v="266.07692307692309"/>
    <n v="211.38333333333335"/>
    <n v="26.5"/>
    <n v="0"/>
    <n v="0"/>
    <n v="0"/>
    <n v="0"/>
    <n v="112.86189942307693"/>
    <n v="0"/>
    <n v="1.9716666666666665"/>
  </r>
  <r>
    <d v="2020-08-01T00:00:00"/>
    <x v="4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4613"/>
    <n v="995.2792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4614"/>
    <n v="995.41274999999996"/>
    <n v="0"/>
    <n v="0"/>
    <n v="0"/>
    <n v="0"/>
    <n v="0"/>
    <n v="0"/>
    <n v="0"/>
    <n v="0"/>
    <n v="0"/>
    <n v="0"/>
    <n v="266.19230769230768"/>
    <n v="211.47500000000002"/>
    <n v="26.5"/>
    <n v="0"/>
    <n v="0"/>
    <n v="0"/>
    <n v="0"/>
    <n v="112.90826855769231"/>
    <n v="0"/>
    <n v="1.9716666666666665"/>
  </r>
  <r>
    <d v="2020-08-01T00:00:00"/>
    <x v="4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4615"/>
    <n v="995.5462500000001"/>
    <n v="0"/>
    <n v="0"/>
    <n v="0"/>
    <n v="0"/>
    <n v="0"/>
    <n v="0"/>
    <n v="0"/>
    <n v="0"/>
    <n v="0"/>
    <n v="0"/>
    <n v="266.25"/>
    <n v="211.52083333333334"/>
    <n v="26.5"/>
    <n v="0"/>
    <n v="0"/>
    <n v="0"/>
    <n v="0"/>
    <n v="112.93145312500002"/>
    <n v="0"/>
    <n v="1.9716666666666665"/>
  </r>
  <r>
    <d v="2020-08-01T00:00:00"/>
    <x v="4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4616"/>
    <n v="995.6797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4617"/>
    <n v="995.8132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4618"/>
    <n v="995.946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4619"/>
    <n v="996.0802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4620"/>
    <n v="996.2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4621"/>
    <n v="996.34725000000003"/>
    <n v="0"/>
    <n v="0"/>
    <n v="0"/>
    <n v="0"/>
    <n v="0"/>
    <n v="0"/>
    <n v="0"/>
    <n v="0"/>
    <n v="0"/>
    <n v="0"/>
    <n v="266.59615384615387"/>
    <n v="211.79583333333335"/>
    <n v="26.5"/>
    <n v="0"/>
    <n v="0"/>
    <n v="0"/>
    <n v="0"/>
    <n v="113.07056052884617"/>
    <n v="0"/>
    <n v="1.9716666666666665"/>
  </r>
  <r>
    <d v="2020-08-01T00:00:00"/>
    <x v="4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4622"/>
    <n v="996.4807499999999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4623"/>
    <n v="996.6142500000000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4624"/>
    <n v="996.7477500000001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08-01T00:00:00"/>
    <x v="4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4625"/>
    <n v="996.8812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4626"/>
    <n v="997.01475000000005"/>
    <n v="0"/>
    <n v="0"/>
    <n v="0"/>
    <n v="0"/>
    <n v="0"/>
    <n v="0"/>
    <n v="0"/>
    <n v="0"/>
    <n v="0"/>
    <n v="0"/>
    <n v="266.88461538461542"/>
    <n v="212.02500000000001"/>
    <n v="26.5"/>
    <n v="0"/>
    <n v="0"/>
    <n v="0"/>
    <n v="0"/>
    <n v="113.18648336538463"/>
    <n v="0"/>
    <n v="1.9716666666666665"/>
  </r>
  <r>
    <d v="2020-08-01T00:00:00"/>
    <x v="4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4627"/>
    <n v="997.14824999999996"/>
    <n v="0"/>
    <n v="0"/>
    <n v="0"/>
    <n v="0"/>
    <n v="0"/>
    <n v="0"/>
    <n v="0"/>
    <n v="0"/>
    <n v="0"/>
    <n v="0"/>
    <n v="266.94230769230768"/>
    <n v="212.07083333333335"/>
    <n v="26.5"/>
    <n v="0"/>
    <n v="0"/>
    <n v="0"/>
    <n v="0"/>
    <n v="113.20966793269233"/>
    <n v="0"/>
    <n v="1.9716666666666665"/>
  </r>
  <r>
    <d v="2020-08-01T00:00:00"/>
    <x v="4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4628"/>
    <n v="997.2817500000001"/>
    <n v="0"/>
    <n v="0"/>
    <n v="0"/>
    <n v="0"/>
    <n v="0"/>
    <n v="0"/>
    <n v="0"/>
    <n v="0"/>
    <n v="0"/>
    <n v="0"/>
    <n v="267"/>
    <n v="212.1166666666667"/>
    <n v="26.5"/>
    <n v="0"/>
    <n v="0"/>
    <n v="0"/>
    <n v="0"/>
    <n v="113.23285250000001"/>
    <n v="0"/>
    <n v="1.9716666666666665"/>
  </r>
  <r>
    <d v="2020-08-01T00:00:00"/>
    <x v="4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4629"/>
    <n v="997.415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4630"/>
    <n v="997.54875000000004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4631"/>
    <n v="997.6822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4632"/>
    <n v="997.81574999999998"/>
    <n v="0"/>
    <n v="0"/>
    <n v="0"/>
    <n v="0"/>
    <n v="0"/>
    <n v="0"/>
    <n v="0"/>
    <n v="0"/>
    <n v="0"/>
    <n v="0"/>
    <n v="267.23076923076923"/>
    <n v="212.3"/>
    <n v="26.5"/>
    <n v="0"/>
    <n v="0"/>
    <n v="0"/>
    <n v="0"/>
    <n v="113.32559076923077"/>
    <n v="0"/>
    <n v="1.9716666666666665"/>
  </r>
  <r>
    <d v="2020-08-01T00:00:00"/>
    <x v="4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4633"/>
    <n v="997.949250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4634"/>
    <n v="998.08275000000003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4635"/>
    <n v="998.2162499999999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4636"/>
    <n v="998.3497500000000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4637"/>
    <n v="998.4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8-01T00:00:00"/>
    <x v="4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4638"/>
    <n v="998.616750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8-01T00:00:00"/>
    <x v="4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4639"/>
    <n v="998.7502500000000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8-01T00:00:00"/>
    <x v="4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4640"/>
    <n v="998.88374999999996"/>
    <n v="0"/>
    <n v="0"/>
    <n v="30"/>
    <n v="0"/>
    <n v="9.0299999999999994"/>
    <n v="1783.75"/>
    <n v="0"/>
    <n v="0"/>
    <n v="0"/>
    <n v="0"/>
    <n v="267.69230769230774"/>
    <n v="212.66666666666669"/>
    <n v="26.5"/>
    <n v="0"/>
    <n v="0"/>
    <n v="0"/>
    <n v="0"/>
    <n v="521.72264830769234"/>
    <n v="78.09"/>
    <n v="1.9716666666666665"/>
  </r>
  <r>
    <d v="2020-08-01T00:00:00"/>
    <x v="4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4641"/>
    <n v="999.0172500000001"/>
    <n v="0"/>
    <n v="0"/>
    <n v="0"/>
    <n v="0"/>
    <n v="0"/>
    <n v="0"/>
    <n v="0"/>
    <n v="0"/>
    <n v="0"/>
    <n v="0"/>
    <n v="267.75"/>
    <n v="212.71250000000001"/>
    <n v="26.5"/>
    <n v="0"/>
    <n v="0"/>
    <n v="0"/>
    <n v="0"/>
    <n v="113.534251875"/>
    <n v="0"/>
    <n v="1.9716666666666665"/>
  </r>
  <r>
    <d v="2020-08-01T00:00:00"/>
    <x v="4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4642"/>
    <n v="999.15075000000002"/>
    <n v="0"/>
    <n v="0"/>
    <n v="0"/>
    <n v="0"/>
    <n v="0"/>
    <n v="0"/>
    <n v="0"/>
    <n v="0"/>
    <n v="0"/>
    <n v="0"/>
    <n v="267.80769230769232"/>
    <n v="212.75833333333335"/>
    <n v="26.5"/>
    <n v="0"/>
    <n v="0"/>
    <n v="0"/>
    <n v="0"/>
    <n v="113.55743644230772"/>
    <n v="0"/>
    <n v="1.9716666666666665"/>
  </r>
  <r>
    <d v="2020-08-01T00:00:00"/>
    <x v="4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1"/>
    <n v="0"/>
    <n v="4643"/>
    <n v="999.28425000000004"/>
    <n v="0"/>
    <n v="0"/>
    <n v="0"/>
    <n v="0"/>
    <n v="0"/>
    <n v="0"/>
    <n v="0"/>
    <n v="0"/>
    <n v="0"/>
    <n v="0"/>
    <n v="267.86538461538458"/>
    <n v="212.8041666666667"/>
    <n v="26.5"/>
    <n v="0"/>
    <n v="0"/>
    <n v="0"/>
    <n v="0"/>
    <n v="113.5806210096154"/>
    <n v="0"/>
    <n v="0"/>
  </r>
  <r>
    <d v="2020-08-01T00:00:00"/>
    <x v="4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4644"/>
    <n v="999.41775000000007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08-01T00:00:00"/>
    <x v="4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4645"/>
    <n v="999.55124999999998"/>
    <n v="0"/>
    <n v="0"/>
    <n v="0"/>
    <n v="0"/>
    <n v="0"/>
    <n v="0"/>
    <n v="0"/>
    <n v="0"/>
    <n v="0"/>
    <n v="0"/>
    <n v="267.98076923076923"/>
    <n v="212.89583333333334"/>
    <n v="26.5"/>
    <n v="0"/>
    <n v="0"/>
    <n v="0"/>
    <n v="0"/>
    <n v="113.62699014423077"/>
    <n v="0"/>
    <n v="0"/>
  </r>
  <r>
    <d v="2020-08-01T00:00:00"/>
    <x v="4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4646"/>
    <n v="999.6847500000001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8-01T00:00:00"/>
    <x v="4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4647"/>
    <n v="999.81825000000003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8-01T00:00:00"/>
    <x v="4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4648"/>
    <n v="999.95175000000006"/>
    <n v="0"/>
    <n v="0"/>
    <n v="0"/>
    <n v="0"/>
    <n v="0"/>
    <n v="0"/>
    <n v="0"/>
    <n v="0"/>
    <n v="0"/>
    <n v="0"/>
    <n v="268.15384615384613"/>
    <n v="213.03333333333333"/>
    <n v="26.5"/>
    <n v="0"/>
    <n v="0"/>
    <n v="0"/>
    <n v="0"/>
    <n v="113.69654384615386"/>
    <n v="0"/>
    <n v="0"/>
  </r>
  <r>
    <d v="2020-08-01T00:00:00"/>
    <x v="4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4649"/>
    <n v="1000.0852500000001"/>
    <n v="0"/>
    <n v="0"/>
    <n v="0"/>
    <n v="0"/>
    <n v="0"/>
    <n v="0"/>
    <n v="0"/>
    <n v="0"/>
    <n v="0"/>
    <n v="0"/>
    <n v="268.21153846153845"/>
    <n v="213.07916666666671"/>
    <n v="26.5"/>
    <n v="0"/>
    <n v="0"/>
    <n v="0"/>
    <n v="0"/>
    <n v="113.71972841346155"/>
    <n v="0"/>
    <n v="0"/>
  </r>
  <r>
    <d v="2020-08-01T00:00:00"/>
    <x v="4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4650"/>
    <n v="1000.21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4651"/>
    <n v="1000.35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4652"/>
    <n v="1000.4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4653"/>
    <n v="1000.61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4654"/>
    <n v="1000.75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4655"/>
    <n v="1000.88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08-01T00:00:00"/>
    <x v="4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4656"/>
    <n v="1001.01975"/>
    <n v="0"/>
    <n v="0"/>
    <n v="0"/>
    <n v="0"/>
    <n v="0"/>
    <n v="0"/>
    <n v="0"/>
    <n v="0"/>
    <n v="0"/>
    <n v="0"/>
    <n v="268.61538461538458"/>
    <n v="213.4"/>
    <n v="26.5"/>
    <n v="0"/>
    <n v="0"/>
    <n v="0"/>
    <n v="0"/>
    <n v="113.88202038461539"/>
    <n v="0"/>
    <n v="0"/>
  </r>
  <r>
    <d v="2020-08-01T00:00:00"/>
    <x v="4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4657"/>
    <n v="1001.1532500000001"/>
    <n v="0"/>
    <n v="0"/>
    <n v="0"/>
    <n v="0"/>
    <n v="0"/>
    <n v="0"/>
    <n v="0"/>
    <n v="0"/>
    <n v="0"/>
    <n v="0"/>
    <n v="268.67307692307691"/>
    <n v="213.44583333333335"/>
    <n v="26.5"/>
    <n v="0"/>
    <n v="0"/>
    <n v="0"/>
    <n v="0"/>
    <n v="113.90520495192308"/>
    <n v="0"/>
    <n v="0"/>
  </r>
  <r>
    <d v="2020-08-01T00:00:00"/>
    <x v="4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4658"/>
    <n v="1001.28675"/>
    <n v="0"/>
    <n v="0"/>
    <n v="0"/>
    <n v="0"/>
    <n v="0"/>
    <n v="0"/>
    <n v="0"/>
    <n v="0"/>
    <n v="0"/>
    <n v="0"/>
    <n v="268.73076923076923"/>
    <n v="213.4916666666667"/>
    <n v="13.25"/>
    <n v="0"/>
    <n v="0"/>
    <n v="0"/>
    <n v="0"/>
    <n v="110.96105201923079"/>
    <n v="0"/>
    <n v="0"/>
  </r>
  <r>
    <d v="2020-08-01T00:00:00"/>
    <x v="4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4659"/>
    <n v="1001.4202500000001"/>
    <n v="0"/>
    <n v="0"/>
    <n v="0"/>
    <n v="0"/>
    <n v="0"/>
    <n v="0"/>
    <n v="0"/>
    <n v="0"/>
    <n v="0"/>
    <n v="0"/>
    <n v="268.78846153846155"/>
    <n v="213.53750000000002"/>
    <n v="13.25"/>
    <n v="0"/>
    <n v="0"/>
    <n v="0"/>
    <n v="0"/>
    <n v="110.98423658653847"/>
    <n v="0"/>
    <n v="0"/>
  </r>
  <r>
    <d v="2020-08-01T00:00:00"/>
    <x v="4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4660"/>
    <n v="1001.5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4661"/>
    <n v="1001.687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8-01T00:00:00"/>
    <x v="4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4662"/>
    <n v="1001.820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8-01T00:00:00"/>
    <x v="4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4663"/>
    <n v="1001.954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8-01T00:00:00"/>
    <x v="4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4664"/>
    <n v="1002.087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8-01T00:00:00"/>
    <x v="4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4665"/>
    <n v="1002.22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4666"/>
    <n v="1002.35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4667"/>
    <n v="1002.4882500000001"/>
    <n v="0"/>
    <n v="0"/>
    <n v="30"/>
    <n v="0"/>
    <n v="0"/>
    <n v="1900"/>
    <n v="0"/>
    <n v="0"/>
    <n v="0"/>
    <n v="0"/>
    <n v="269.25"/>
    <n v="213.9041666666667"/>
    <n v="26.5"/>
    <n v="0"/>
    <n v="0"/>
    <n v="0"/>
    <n v="0"/>
    <n v="546.36055062500009"/>
    <n v="78.09"/>
    <n v="0"/>
  </r>
  <r>
    <d v="2020-08-01T00:00:00"/>
    <x v="4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4668"/>
    <n v="1002.62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08-01T00:00:00"/>
    <x v="4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4669"/>
    <n v="1002.75525"/>
    <n v="0"/>
    <n v="0"/>
    <n v="0"/>
    <n v="0"/>
    <n v="0"/>
    <n v="0"/>
    <n v="0"/>
    <n v="0"/>
    <n v="0"/>
    <n v="0"/>
    <n v="269.36538461538458"/>
    <n v="213.99583333333334"/>
    <n v="13.25"/>
    <n v="0"/>
    <n v="0"/>
    <n v="0"/>
    <n v="0"/>
    <n v="111.21608225961539"/>
    <n v="0"/>
    <n v="0"/>
  </r>
  <r>
    <d v="2020-08-01T00:00:00"/>
    <x v="4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4670"/>
    <n v="1002.8887500000001"/>
    <n v="0"/>
    <n v="0"/>
    <n v="0"/>
    <n v="0"/>
    <n v="0"/>
    <n v="0"/>
    <n v="0"/>
    <n v="0"/>
    <n v="0"/>
    <n v="0"/>
    <n v="269.42307692307691"/>
    <n v="214.04166666666669"/>
    <n v="13.25"/>
    <n v="0"/>
    <n v="0"/>
    <n v="0"/>
    <n v="0"/>
    <n v="111.23926682692309"/>
    <n v="0"/>
    <n v="0"/>
  </r>
  <r>
    <d v="2020-08-01T00:00:00"/>
    <x v="4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4671"/>
    <n v="1003.02225"/>
    <n v="0"/>
    <n v="0"/>
    <n v="0"/>
    <n v="0"/>
    <n v="0"/>
    <n v="0"/>
    <n v="0"/>
    <n v="0"/>
    <n v="0"/>
    <n v="0"/>
    <n v="269.48076923076923"/>
    <n v="214.08750000000001"/>
    <n v="26.5"/>
    <n v="0"/>
    <n v="0"/>
    <n v="0"/>
    <n v="0"/>
    <n v="114.22978889423078"/>
    <n v="0"/>
    <n v="0"/>
  </r>
  <r>
    <d v="2020-08-01T00:00:00"/>
    <x v="4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4672"/>
    <n v="1003.1557500000001"/>
    <n v="0"/>
    <n v="0"/>
    <n v="0"/>
    <n v="0"/>
    <n v="0"/>
    <n v="0"/>
    <n v="0"/>
    <n v="0"/>
    <n v="0"/>
    <n v="0"/>
    <n v="269.53846153846155"/>
    <n v="214.13333333333335"/>
    <n v="26.5"/>
    <n v="0"/>
    <n v="0"/>
    <n v="0"/>
    <n v="0"/>
    <n v="114.25297346153847"/>
    <n v="0"/>
    <n v="0"/>
  </r>
  <r>
    <d v="2020-08-01T00:00:00"/>
    <x v="4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4673"/>
    <n v="1003.28925"/>
    <n v="0"/>
    <n v="0"/>
    <n v="0"/>
    <n v="0"/>
    <n v="0"/>
    <n v="0"/>
    <n v="0"/>
    <n v="0"/>
    <n v="0"/>
    <n v="0"/>
    <n v="269.59615384615381"/>
    <n v="214.1791666666667"/>
    <n v="26.5"/>
    <n v="0"/>
    <n v="0"/>
    <n v="0"/>
    <n v="0"/>
    <n v="114.27615802884615"/>
    <n v="0"/>
    <n v="0"/>
  </r>
  <r>
    <d v="2020-08-01T00:00:00"/>
    <x v="4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4674"/>
    <n v="1003.4227500000001"/>
    <n v="0"/>
    <n v="0"/>
    <n v="0"/>
    <n v="0"/>
    <n v="0"/>
    <n v="0"/>
    <n v="0"/>
    <n v="0"/>
    <n v="0"/>
    <n v="0"/>
    <n v="269.65384615384613"/>
    <n v="214.22500000000002"/>
    <n v="26.5"/>
    <n v="0"/>
    <n v="0"/>
    <n v="0"/>
    <n v="0"/>
    <n v="114.29934259615385"/>
    <n v="0"/>
    <n v="0"/>
  </r>
  <r>
    <d v="2020-08-01T00:00:00"/>
    <x v="4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4675"/>
    <n v="1003.55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08-01T00:00:00"/>
    <x v="4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4676"/>
    <n v="1003.68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08-01T00:00:00"/>
    <x v="4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4677"/>
    <n v="1003.8232500000001"/>
    <n v="0"/>
    <n v="0"/>
    <n v="0"/>
    <n v="0"/>
    <n v="0"/>
    <n v="0"/>
    <n v="0"/>
    <n v="0"/>
    <n v="0"/>
    <n v="0"/>
    <n v="269.82692307692309"/>
    <n v="214.36250000000001"/>
    <n v="26.5"/>
    <n v="0"/>
    <n v="0"/>
    <n v="0"/>
    <n v="0"/>
    <n v="114.36889629807693"/>
    <n v="0"/>
    <n v="0"/>
  </r>
  <r>
    <d v="2020-08-01T00:00:00"/>
    <x v="4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4678"/>
    <n v="1003.9567500000001"/>
    <n v="0"/>
    <n v="0"/>
    <n v="0"/>
    <n v="0"/>
    <n v="0"/>
    <n v="0"/>
    <n v="0"/>
    <n v="0"/>
    <n v="0"/>
    <n v="0"/>
    <n v="269.88461538461542"/>
    <n v="214.40833333333333"/>
    <n v="26.5"/>
    <n v="0"/>
    <n v="0"/>
    <n v="0"/>
    <n v="0"/>
    <n v="114.39208086538463"/>
    <n v="0"/>
    <n v="1.9716666666666665"/>
  </r>
  <r>
    <d v="2020-08-01T00:00:00"/>
    <x v="4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4679"/>
    <n v="1004.09025"/>
    <n v="0"/>
    <n v="0"/>
    <n v="0"/>
    <n v="0"/>
    <n v="0"/>
    <n v="0"/>
    <n v="0"/>
    <n v="0"/>
    <n v="0"/>
    <n v="0"/>
    <n v="269.94230769230768"/>
    <n v="214.45416666666671"/>
    <n v="26.5"/>
    <n v="0"/>
    <n v="0"/>
    <n v="0"/>
    <n v="0"/>
    <n v="114.41526543269232"/>
    <n v="0"/>
    <n v="0"/>
  </r>
  <r>
    <d v="2020-08-01T00:00:00"/>
    <x v="4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4680"/>
    <n v="1004.2237500000001"/>
    <n v="0"/>
    <n v="0"/>
    <n v="0"/>
    <n v="0"/>
    <n v="0"/>
    <n v="0"/>
    <n v="0"/>
    <n v="0"/>
    <n v="0"/>
    <n v="0"/>
    <n v="270"/>
    <n v="214.50000000000003"/>
    <n v="26.5"/>
    <n v="0"/>
    <n v="0"/>
    <n v="0"/>
    <n v="0"/>
    <n v="114.43845"/>
    <n v="0"/>
    <n v="0"/>
  </r>
  <r>
    <d v="2020-08-01T00:00:00"/>
    <x v="4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4681"/>
    <n v="1004.35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08-01T00:00:00"/>
    <x v="4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4682"/>
    <n v="1004.49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4683"/>
    <n v="1004.62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4684"/>
    <n v="1004.75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4685"/>
    <n v="1004.89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4686"/>
    <n v="1005.02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4687"/>
    <n v="1005.15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4688"/>
    <n v="1005.29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4689"/>
    <n v="1005.42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4690"/>
    <n v="1005.55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4691"/>
    <n v="1005.6922500000001"/>
    <n v="0"/>
    <n v="0"/>
    <n v="0"/>
    <n v="0"/>
    <n v="0"/>
    <n v="0"/>
    <n v="0"/>
    <n v="0"/>
    <n v="0"/>
    <n v="0"/>
    <n v="270.63461538461542"/>
    <n v="215.00416666666669"/>
    <n v="26.5"/>
    <n v="0"/>
    <n v="0"/>
    <n v="0"/>
    <n v="0"/>
    <n v="114.69348024038463"/>
    <n v="0"/>
    <n v="0"/>
  </r>
  <r>
    <d v="2020-08-01T00:00:00"/>
    <x v="4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4692"/>
    <n v="1005.82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4693"/>
    <n v="1005.95925"/>
    <n v="0"/>
    <n v="0"/>
    <n v="0"/>
    <n v="0"/>
    <n v="0"/>
    <n v="0"/>
    <n v="0"/>
    <n v="0"/>
    <n v="0"/>
    <n v="0"/>
    <n v="270.75"/>
    <n v="215.09583333333333"/>
    <n v="26.5"/>
    <n v="0"/>
    <n v="0"/>
    <n v="0"/>
    <n v="0"/>
    <n v="114.73984937499999"/>
    <n v="0"/>
    <n v="0"/>
  </r>
  <r>
    <d v="2020-08-01T00:00:00"/>
    <x v="4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4694"/>
    <n v="1006.092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08-01T00:00:00"/>
    <x v="4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4695"/>
    <n v="1006.22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4696"/>
    <n v="1006.35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4697"/>
    <n v="1006.49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4698"/>
    <n v="1006.62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4699"/>
    <n v="1006.76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4700"/>
    <n v="1006.8937500000001"/>
    <n v="0"/>
    <n v="0"/>
    <n v="0"/>
    <n v="0"/>
    <n v="0"/>
    <n v="0"/>
    <n v="0"/>
    <n v="0"/>
    <n v="0"/>
    <n v="0"/>
    <n v="271.15384615384613"/>
    <n v="215.41666666666669"/>
    <n v="26.5"/>
    <n v="0"/>
    <n v="0"/>
    <n v="0"/>
    <n v="0"/>
    <n v="114.90214134615385"/>
    <n v="0"/>
    <n v="0"/>
  </r>
  <r>
    <d v="2020-08-01T00:00:00"/>
    <x v="4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4701"/>
    <n v="1007.02725"/>
    <n v="0"/>
    <n v="0"/>
    <n v="0"/>
    <n v="0"/>
    <n v="0"/>
    <n v="0"/>
    <n v="0"/>
    <n v="0"/>
    <n v="0"/>
    <n v="0"/>
    <n v="271.21153846153845"/>
    <n v="215.46250000000001"/>
    <n v="26.5"/>
    <n v="0"/>
    <n v="0"/>
    <n v="0"/>
    <n v="0"/>
    <n v="114.92532591346153"/>
    <n v="0"/>
    <n v="0"/>
  </r>
  <r>
    <d v="2020-08-01T00:00:00"/>
    <x v="4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4702"/>
    <n v="1007.16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4703"/>
    <n v="1007.2942500000001"/>
    <n v="0"/>
    <n v="0"/>
    <n v="30"/>
    <n v="0"/>
    <n v="0"/>
    <n v="1350"/>
    <n v="0"/>
    <n v="0"/>
    <n v="0"/>
    <n v="0"/>
    <n v="271.32692307692309"/>
    <n v="215.5541666666667"/>
    <n v="26.5"/>
    <n v="0"/>
    <n v="0"/>
    <n v="0"/>
    <n v="0"/>
    <n v="424.02269504807697"/>
    <n v="68.97"/>
    <n v="0"/>
  </r>
  <r>
    <d v="2020-08-01T00:00:00"/>
    <x v="4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4704"/>
    <n v="1007.4277500000001"/>
    <n v="0"/>
    <n v="0"/>
    <n v="0"/>
    <n v="0"/>
    <n v="0"/>
    <n v="0"/>
    <n v="0"/>
    <n v="0"/>
    <n v="0"/>
    <n v="0"/>
    <n v="271.38461538461536"/>
    <n v="215.60000000000002"/>
    <n v="26.5"/>
    <n v="0"/>
    <n v="0"/>
    <n v="0"/>
    <n v="0"/>
    <n v="114.99487961538462"/>
    <n v="0"/>
    <n v="0"/>
  </r>
  <r>
    <d v="2020-08-01T00:00:00"/>
    <x v="4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4705"/>
    <n v="1007.56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4706"/>
    <n v="1007.69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4707"/>
    <n v="1007.82825"/>
    <n v="0"/>
    <n v="0"/>
    <n v="0"/>
    <n v="0"/>
    <n v="0"/>
    <n v="0"/>
    <n v="0"/>
    <n v="0"/>
    <n v="0"/>
    <n v="0"/>
    <n v="271.55769230769232"/>
    <n v="215.73750000000001"/>
    <n v="26.5"/>
    <n v="0"/>
    <n v="0"/>
    <n v="0"/>
    <n v="0"/>
    <n v="115.0644333173077"/>
    <n v="0"/>
    <n v="0"/>
  </r>
  <r>
    <d v="2020-08-01T00:00:00"/>
    <x v="4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4708"/>
    <n v="1007.9617500000001"/>
    <n v="0"/>
    <n v="0"/>
    <n v="0"/>
    <n v="0"/>
    <n v="0"/>
    <n v="1400"/>
    <n v="0"/>
    <n v="0"/>
    <n v="0"/>
    <n v="0"/>
    <n v="271.61538461538464"/>
    <n v="215.78333333333333"/>
    <n v="26.5"/>
    <n v="0"/>
    <n v="0"/>
    <n v="0"/>
    <n v="0"/>
    <n v="428.61761788461541"/>
    <n v="78.09"/>
    <n v="0"/>
  </r>
  <r>
    <d v="2020-08-01T00:00:00"/>
    <x v="4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4709"/>
    <n v="1008.09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4710"/>
    <n v="1008.22875"/>
    <n v="0"/>
    <n v="0"/>
    <n v="0"/>
    <n v="0"/>
    <n v="0"/>
    <n v="0"/>
    <n v="0"/>
    <n v="0"/>
    <n v="0"/>
    <n v="0"/>
    <n v="271.73076923076923"/>
    <n v="215.87500000000003"/>
    <n v="26.5"/>
    <n v="0"/>
    <n v="0"/>
    <n v="0"/>
    <n v="0"/>
    <n v="115.13398701923079"/>
    <n v="0"/>
    <n v="0"/>
  </r>
  <r>
    <d v="2020-08-01T00:00:00"/>
    <x v="4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4711"/>
    <n v="1008.36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4712"/>
    <n v="1008.49575"/>
    <n v="0"/>
    <n v="0"/>
    <n v="0"/>
    <n v="0"/>
    <n v="0"/>
    <n v="0"/>
    <n v="0"/>
    <n v="0"/>
    <n v="0"/>
    <n v="0"/>
    <n v="271.84615384615381"/>
    <n v="215.9666666666667"/>
    <n v="26.5"/>
    <n v="0"/>
    <n v="0"/>
    <n v="0"/>
    <n v="0"/>
    <n v="115.18035615384616"/>
    <n v="0"/>
    <n v="0"/>
  </r>
  <r>
    <d v="2020-08-01T00:00:00"/>
    <x v="4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4713"/>
    <n v="1008.6292500000001"/>
    <n v="0"/>
    <n v="0"/>
    <n v="0"/>
    <n v="0"/>
    <n v="0"/>
    <n v="0"/>
    <n v="0"/>
    <n v="0"/>
    <n v="0"/>
    <n v="0"/>
    <n v="271.90384615384613"/>
    <n v="216.01250000000002"/>
    <n v="26.5"/>
    <n v="0"/>
    <n v="0"/>
    <n v="0"/>
    <n v="0"/>
    <n v="115.20354072115384"/>
    <n v="0"/>
    <n v="0"/>
  </r>
  <r>
    <d v="2020-08-01T00:00:00"/>
    <x v="4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1"/>
    <n v="0"/>
    <n v="4714"/>
    <n v="1008.76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4715"/>
    <n v="1008.89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4716"/>
    <n v="1009.02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4717"/>
    <n v="1009.1632500000001"/>
    <n v="0"/>
    <n v="0"/>
    <n v="0"/>
    <n v="0"/>
    <n v="0"/>
    <n v="0"/>
    <n v="0"/>
    <n v="0"/>
    <n v="0"/>
    <n v="0"/>
    <n v="272.13461538461536"/>
    <n v="216.19583333333335"/>
    <n v="26.5"/>
    <n v="0"/>
    <n v="0"/>
    <n v="0"/>
    <n v="0"/>
    <n v="115.29627899038461"/>
    <n v="0"/>
    <n v="0"/>
  </r>
  <r>
    <d v="2020-08-01T00:00:00"/>
    <x v="4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4718"/>
    <n v="1009.2967500000001"/>
    <n v="0"/>
    <n v="0"/>
    <n v="0"/>
    <n v="0"/>
    <n v="0"/>
    <n v="0"/>
    <n v="0"/>
    <n v="0"/>
    <n v="0"/>
    <n v="0"/>
    <n v="272.19230769230768"/>
    <n v="216.2416666666667"/>
    <n v="26.5"/>
    <n v="0"/>
    <n v="0"/>
    <n v="0"/>
    <n v="0"/>
    <n v="115.31946355769233"/>
    <n v="0"/>
    <n v="0"/>
  </r>
  <r>
    <d v="2020-08-01T00:00:00"/>
    <x v="4"/>
    <s v="P"/>
    <s v="Active"/>
    <n v="694"/>
    <x v="693"/>
    <s v="N"/>
    <x v="29"/>
    <n v="1079"/>
    <x v="0"/>
    <s v="Niederl. 3"/>
    <n v="1"/>
    <s v="Department"/>
    <s v="Supervisor"/>
    <s v="Non-Mgm."/>
    <s v="Werks"/>
    <s v="W"/>
    <d v="2019-09-10T00:00:00"/>
    <d v="2020-08-31T00:00:00"/>
    <s v=""/>
    <n v="0"/>
    <d v="1995-12-08T00:00:00"/>
    <n v="24"/>
    <s v="N"/>
    <n v="0"/>
    <n v="0"/>
    <n v="20"/>
    <x v="0"/>
    <n v="0.51282051282051277"/>
    <n v="31"/>
    <n v="0"/>
    <n v="4719"/>
    <n v="1009.43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4720"/>
    <n v="1009.56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4721"/>
    <n v="1009.6972500000002"/>
    <n v="0"/>
    <n v="0"/>
    <n v="0"/>
    <n v="0"/>
    <n v="0"/>
    <n v="0"/>
    <n v="0"/>
    <n v="0"/>
    <n v="0"/>
    <n v="0"/>
    <n v="272.36538461538464"/>
    <n v="216.37916666666669"/>
    <n v="26.5"/>
    <n v="0"/>
    <n v="0"/>
    <n v="0"/>
    <n v="0"/>
    <n v="115.38901725961541"/>
    <n v="0"/>
    <n v="0"/>
  </r>
  <r>
    <d v="2020-08-01T00:00:00"/>
    <x v="4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4722"/>
    <n v="1009.8307500000001"/>
    <n v="0"/>
    <n v="0"/>
    <n v="0"/>
    <n v="0"/>
    <n v="0"/>
    <n v="0"/>
    <n v="0"/>
    <n v="0"/>
    <n v="0"/>
    <n v="0"/>
    <n v="424.98"/>
    <n v="216.42500000000001"/>
    <n v="26.5"/>
    <n v="0"/>
    <n v="0"/>
    <n v="0"/>
    <n v="0"/>
    <n v="149.57732475"/>
    <n v="0"/>
    <n v="0"/>
  </r>
  <r>
    <d v="2020-08-01T00:00:00"/>
    <x v="4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4723"/>
    <n v="1009.9642500000001"/>
    <n v="0"/>
    <n v="0"/>
    <n v="0"/>
    <n v="0"/>
    <n v="0"/>
    <n v="0"/>
    <n v="0"/>
    <n v="0"/>
    <n v="0"/>
    <n v="0"/>
    <n v="272.48076923076923"/>
    <n v="216.47083333333333"/>
    <n v="26.5"/>
    <n v="0"/>
    <n v="0"/>
    <n v="0"/>
    <n v="0"/>
    <n v="115.43538639423078"/>
    <n v="0"/>
    <n v="0"/>
  </r>
  <r>
    <d v="2020-08-01T00:00:00"/>
    <x v="4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31"/>
    <n v="0"/>
    <n v="4724"/>
    <n v="1010.09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4725"/>
    <n v="1010.23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4726"/>
    <n v="1010.3647500000001"/>
    <n v="0"/>
    <n v="0"/>
    <n v="0"/>
    <n v="0"/>
    <n v="0"/>
    <n v="0"/>
    <n v="0"/>
    <n v="0"/>
    <n v="0"/>
    <n v="0"/>
    <n v="272.65384615384613"/>
    <n v="216.60833333333335"/>
    <n v="26.5"/>
    <n v="0"/>
    <n v="0"/>
    <n v="0"/>
    <n v="0"/>
    <n v="115.50494009615386"/>
    <n v="0"/>
    <n v="0"/>
  </r>
  <r>
    <d v="2020-08-01T00:00:00"/>
    <x v="4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4727"/>
    <n v="1010.4982500000001"/>
    <n v="0"/>
    <n v="0"/>
    <n v="0"/>
    <n v="0"/>
    <n v="0"/>
    <n v="0"/>
    <n v="0"/>
    <n v="0"/>
    <n v="0"/>
    <n v="0"/>
    <n v="272.71153846153845"/>
    <n v="216.6541666666667"/>
    <n v="26.5"/>
    <n v="0"/>
    <n v="0"/>
    <n v="0"/>
    <n v="0"/>
    <n v="115.52812466346155"/>
    <n v="0"/>
    <n v="0"/>
  </r>
  <r>
    <d v="2020-08-01T00:00:00"/>
    <x v="4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4728"/>
    <n v="1010.63175"/>
    <n v="0"/>
    <n v="0"/>
    <n v="0"/>
    <n v="0"/>
    <n v="0"/>
    <n v="0"/>
    <n v="0"/>
    <n v="0"/>
    <n v="0"/>
    <n v="0"/>
    <n v="272.76923076923077"/>
    <n v="216.70000000000002"/>
    <n v="26.5"/>
    <n v="0"/>
    <n v="0"/>
    <n v="0"/>
    <n v="0"/>
    <n v="115.55130923076923"/>
    <n v="0"/>
    <n v="0"/>
  </r>
  <r>
    <d v="2020-08-01T00:00:00"/>
    <x v="4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4729"/>
    <n v="1010.7652499999999"/>
    <n v="0"/>
    <n v="0"/>
    <n v="0"/>
    <n v="0"/>
    <n v="0"/>
    <n v="0"/>
    <n v="0"/>
    <n v="0"/>
    <n v="0"/>
    <n v="0"/>
    <n v="272.82692307692309"/>
    <n v="216.74583333333334"/>
    <n v="26.5"/>
    <n v="0"/>
    <n v="0"/>
    <n v="0"/>
    <n v="0"/>
    <n v="115.57449379807694"/>
    <n v="0"/>
    <n v="0"/>
  </r>
  <r>
    <d v="2020-08-01T00:00:00"/>
    <x v="4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4730"/>
    <n v="1010.8987500000001"/>
    <n v="0"/>
    <n v="0"/>
    <n v="0"/>
    <n v="0"/>
    <n v="0"/>
    <n v="0"/>
    <n v="0"/>
    <n v="0"/>
    <n v="0"/>
    <n v="0"/>
    <n v="272.88461538461536"/>
    <n v="216.79166666666669"/>
    <n v="26.5"/>
    <n v="0"/>
    <n v="0"/>
    <n v="0"/>
    <n v="0"/>
    <n v="115.59767836538461"/>
    <n v="0"/>
    <n v="0"/>
  </r>
  <r>
    <d v="2020-08-01T00:00:00"/>
    <x v="4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4731"/>
    <n v="1011.0322500000001"/>
    <n v="0"/>
    <n v="0"/>
    <n v="0"/>
    <n v="0"/>
    <n v="0"/>
    <n v="0"/>
    <n v="0"/>
    <n v="0"/>
    <n v="0"/>
    <n v="0"/>
    <n v="272.94230769230768"/>
    <n v="216.83750000000001"/>
    <n v="26.5"/>
    <n v="0"/>
    <n v="0"/>
    <n v="0"/>
    <n v="0"/>
    <n v="115.62086293269232"/>
    <n v="0"/>
    <n v="0"/>
  </r>
  <r>
    <d v="2020-08-01T00:00:00"/>
    <x v="4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4732"/>
    <n v="1011.16575"/>
    <n v="0"/>
    <n v="0"/>
    <n v="0"/>
    <n v="0"/>
    <n v="0"/>
    <n v="0"/>
    <n v="0"/>
    <n v="0"/>
    <n v="0"/>
    <n v="0"/>
    <n v="273"/>
    <n v="216.88333333333335"/>
    <n v="26.5"/>
    <n v="0"/>
    <n v="0"/>
    <n v="0"/>
    <n v="0"/>
    <n v="115.6440475"/>
    <n v="0"/>
    <n v="0"/>
  </r>
  <r>
    <d v="2020-08-01T00:00:00"/>
    <x v="4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4733"/>
    <n v="1011.29925"/>
    <n v="0"/>
    <n v="0"/>
    <n v="0"/>
    <n v="0"/>
    <n v="0"/>
    <n v="0"/>
    <n v="0"/>
    <n v="0"/>
    <n v="0"/>
    <n v="0"/>
    <n v="273.05769230769232"/>
    <n v="216.9291666666667"/>
    <n v="26.5"/>
    <n v="0"/>
    <n v="0"/>
    <n v="0"/>
    <n v="0"/>
    <n v="115.66723206730771"/>
    <n v="0"/>
    <n v="0"/>
  </r>
  <r>
    <d v="2020-08-01T00:00:00"/>
    <x v="4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4734"/>
    <n v="1011.4327499999999"/>
    <n v="0"/>
    <n v="0"/>
    <n v="0"/>
    <n v="0"/>
    <n v="0"/>
    <n v="0"/>
    <n v="0"/>
    <n v="0"/>
    <n v="0"/>
    <n v="0"/>
    <n v="273.11538461538464"/>
    <n v="216.97500000000002"/>
    <n v="26.5"/>
    <n v="0"/>
    <n v="0"/>
    <n v="0"/>
    <n v="0"/>
    <n v="115.6904166346154"/>
    <n v="0"/>
    <n v="0"/>
  </r>
  <r>
    <d v="2020-08-01T00:00:00"/>
    <x v="4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4735"/>
    <n v="1011.5662500000001"/>
    <n v="0"/>
    <n v="0"/>
    <n v="0"/>
    <n v="0"/>
    <n v="0"/>
    <n v="0"/>
    <n v="0"/>
    <n v="0"/>
    <n v="0"/>
    <n v="0"/>
    <n v="273.17307692307691"/>
    <n v="217.02083333333334"/>
    <n v="26.5"/>
    <n v="0"/>
    <n v="0"/>
    <n v="0"/>
    <n v="0"/>
    <n v="115.71360120192308"/>
    <n v="0"/>
    <n v="0"/>
  </r>
  <r>
    <d v="2020-08-01T00:00:00"/>
    <x v="4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4736"/>
    <n v="1011.6997500000001"/>
    <n v="0"/>
    <n v="0"/>
    <n v="0"/>
    <n v="0"/>
    <n v="0"/>
    <n v="0"/>
    <n v="0"/>
    <n v="0"/>
    <n v="0"/>
    <n v="0"/>
    <n v="273.23076923076923"/>
    <n v="217.06666666666669"/>
    <n v="26.5"/>
    <n v="0"/>
    <n v="0"/>
    <n v="0"/>
    <n v="0"/>
    <n v="115.73678576923078"/>
    <n v="0"/>
    <n v="0"/>
  </r>
  <r>
    <d v="2020-08-01T00:00:00"/>
    <x v="4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4737"/>
    <n v="1011.83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4738"/>
    <n v="1011.96675"/>
    <n v="0"/>
    <n v="0"/>
    <n v="0"/>
    <n v="0"/>
    <n v="0"/>
    <n v="0"/>
    <n v="0"/>
    <n v="0"/>
    <n v="0"/>
    <n v="0"/>
    <n v="426.41999999999996"/>
    <n v="217.15833333333333"/>
    <n v="26.5"/>
    <n v="0"/>
    <n v="0"/>
    <n v="0"/>
    <n v="0"/>
    <n v="150.06404275"/>
    <n v="0"/>
    <n v="0"/>
  </r>
  <r>
    <d v="2020-08-01T00:00:00"/>
    <x v="4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4739"/>
    <n v="1012.10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4740"/>
    <n v="1012.23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8-01T00:00:00"/>
    <x v="4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4741"/>
    <n v="1012.36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4742"/>
    <n v="1012.50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4743"/>
    <n v="1012.63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4744"/>
    <n v="1012.76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08-01T00:00:00"/>
    <x v="4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4745"/>
    <n v="1012.90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4746"/>
    <n v="1013.03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08-01T00:00:00"/>
    <x v="4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4747"/>
    <n v="1013.168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8-01T00:00:00"/>
    <x v="4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1"/>
    <n v="0"/>
    <n v="4748"/>
    <n v="1013.30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30"/>
    <n v="0"/>
    <n v="4749"/>
    <n v="1013.43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0.2"/>
    <n v="0"/>
  </r>
  <r>
    <d v="2020-09-01T00:00:00"/>
    <x v="5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0"/>
    <n v="0"/>
    <n v="4750"/>
    <n v="1013.56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0"/>
    <n v="0"/>
    <n v="4751"/>
    <n v="1013.70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09-01T00:00:00"/>
    <x v="5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0"/>
    <n v="0"/>
    <n v="4752"/>
    <n v="1013.83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0"/>
    <n v="0"/>
    <n v="4753"/>
    <n v="1013.96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0"/>
    <n v="0"/>
    <n v="4754"/>
    <n v="1014.10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0"/>
    <n v="0"/>
    <n v="4755"/>
    <n v="1014.23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0"/>
    <n v="0"/>
    <n v="4756"/>
    <n v="1014.36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0"/>
    <n v="0"/>
    <n v="4757"/>
    <n v="1014.50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0"/>
    <n v="0"/>
    <n v="4758"/>
    <n v="1014.63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0"/>
    <n v="0"/>
    <n v="4759"/>
    <n v="1014.77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0"/>
    <n v="0"/>
    <n v="4760"/>
    <n v="1014.90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0"/>
    <n v="0"/>
    <n v="4761"/>
    <n v="1015.03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0"/>
    <n v="0"/>
    <n v="4762"/>
    <n v="1015.17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9-01T00:00:00"/>
    <x v="5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0"/>
    <n v="0"/>
    <n v="4763"/>
    <n v="1015.30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0"/>
    <n v="0"/>
    <n v="4764"/>
    <n v="1015.43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0"/>
    <n v="0"/>
    <n v="4765"/>
    <n v="1015.57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0"/>
    <n v="0"/>
    <n v="4766"/>
    <n v="1015.70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0"/>
    <n v="0"/>
    <n v="4767"/>
    <n v="1015.83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0"/>
    <n v="0"/>
    <n v="4768"/>
    <n v="1015.97175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09-01T00:00:00"/>
    <x v="5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0"/>
    <n v="0"/>
    <n v="4769"/>
    <n v="1016.1052500000001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09-01T00:00:00"/>
    <x v="5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0"/>
    <n v="0"/>
    <n v="4770"/>
    <n v="1016.23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0"/>
    <n v="0"/>
    <n v="4771"/>
    <n v="1016.37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0"/>
    <n v="0"/>
    <n v="4772"/>
    <n v="1016.50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09-01T00:00:00"/>
    <x v="5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0"/>
    <n v="0"/>
    <n v="4773"/>
    <n v="1016.63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0"/>
    <n v="0"/>
    <n v="4774"/>
    <n v="1016.77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0"/>
    <n v="0"/>
    <n v="4775"/>
    <n v="1016.90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09-01T00:00:00"/>
    <x v="5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4776"/>
    <n v="1017.03975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9-01T00:00:00"/>
    <x v="5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4777"/>
    <n v="1017.17325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09-01T00:00:00"/>
    <x v="5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0"/>
    <n v="0"/>
    <n v="4778"/>
    <n v="1017.30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4779"/>
    <n v="1017.4402500000001"/>
    <n v="0"/>
    <n v="0"/>
    <n v="0"/>
    <n v="0"/>
    <n v="175"/>
    <n v="0"/>
    <n v="0"/>
    <n v="0"/>
    <n v="0"/>
    <n v="0"/>
    <n v="275.71153846153845"/>
    <n v="219.03750000000002"/>
    <n v="13.25"/>
    <n v="0"/>
    <n v="0"/>
    <n v="0"/>
    <n v="0"/>
    <n v="152.95763466346156"/>
    <n v="73.97175"/>
    <n v="0"/>
  </r>
  <r>
    <d v="2020-09-01T00:00:00"/>
    <x v="5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4780"/>
    <n v="1017.57375"/>
    <n v="0"/>
    <n v="0"/>
    <n v="0"/>
    <n v="0"/>
    <n v="175"/>
    <n v="0"/>
    <n v="0"/>
    <n v="0"/>
    <n v="0"/>
    <n v="0"/>
    <n v="275.76923076923077"/>
    <n v="219.08333333333334"/>
    <n v="13.25"/>
    <n v="0"/>
    <n v="0"/>
    <n v="0"/>
    <n v="0"/>
    <n v="152.98081923076924"/>
    <n v="73.97175"/>
    <n v="0"/>
  </r>
  <r>
    <d v="2020-09-01T00:00:00"/>
    <x v="5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0"/>
    <n v="0"/>
    <n v="4781"/>
    <n v="1017.707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09-01T00:00:00"/>
    <x v="5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0"/>
    <n v="0"/>
    <n v="4782"/>
    <n v="1017.84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09-01T00:00:00"/>
    <x v="5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0"/>
    <n v="0"/>
    <n v="4783"/>
    <n v="1017.97425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09-01T00:00:00"/>
    <x v="5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0"/>
    <n v="0"/>
    <n v="4784"/>
    <n v="1018.10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0"/>
    <n v="0"/>
    <n v="4785"/>
    <n v="1018.24125"/>
    <n v="0"/>
    <n v="0"/>
    <n v="0"/>
    <n v="0"/>
    <n v="0"/>
    <n v="0"/>
    <n v="0"/>
    <n v="0"/>
    <n v="0"/>
    <n v="0"/>
    <n v="322.06730769230768"/>
    <n v="219.31250000000003"/>
    <n v="26.5"/>
    <n v="0"/>
    <n v="0"/>
    <n v="0"/>
    <n v="0"/>
    <n v="127.17668293269233"/>
    <n v="0"/>
    <n v="0"/>
  </r>
  <r>
    <d v="2020-09-01T00:00:00"/>
    <x v="5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0"/>
    <n v="0"/>
    <n v="4786"/>
    <n v="1018.37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0"/>
    <n v="0"/>
    <n v="4787"/>
    <n v="1018.5082500000001"/>
    <n v="0"/>
    <n v="0"/>
    <n v="0"/>
    <n v="0"/>
    <n v="0"/>
    <n v="0"/>
    <n v="0"/>
    <n v="0"/>
    <n v="0"/>
    <n v="0"/>
    <n v="322.20192307692309"/>
    <n v="219.4041666666667"/>
    <n v="26.5"/>
    <n v="0"/>
    <n v="0"/>
    <n v="0"/>
    <n v="0"/>
    <n v="127.22735879807693"/>
    <n v="0"/>
    <n v="0"/>
  </r>
  <r>
    <d v="2020-09-01T00:00:00"/>
    <x v="5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0"/>
    <n v="0"/>
    <n v="4788"/>
    <n v="1018.64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0"/>
    <n v="0"/>
    <n v="4789"/>
    <n v="1018.77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0"/>
    <n v="0"/>
    <n v="4790"/>
    <n v="1018.90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0"/>
    <n v="0"/>
    <n v="4791"/>
    <n v="1019.04225"/>
    <n v="0"/>
    <n v="0"/>
    <n v="0"/>
    <n v="0"/>
    <n v="0"/>
    <n v="0"/>
    <n v="0"/>
    <n v="0"/>
    <n v="0"/>
    <n v="0"/>
    <n v="276.40384615384619"/>
    <n v="219.58750000000001"/>
    <n v="26.5"/>
    <n v="0"/>
    <n v="0"/>
    <n v="0"/>
    <n v="0"/>
    <n v="117.01193697115386"/>
    <n v="0"/>
    <n v="0"/>
  </r>
  <r>
    <d v="2020-09-01T00:00:00"/>
    <x v="5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0"/>
    <n v="0"/>
    <n v="4792"/>
    <n v="1019.17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09-01T00:00:00"/>
    <x v="5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0"/>
    <n v="0"/>
    <n v="4793"/>
    <n v="1019.30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09-01T00:00:00"/>
    <x v="5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0"/>
    <n v="0"/>
    <n v="4794"/>
    <n v="1019.44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9-01T00:00:00"/>
    <x v="5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0"/>
    <n v="0"/>
    <n v="4795"/>
    <n v="1019.5762500000001"/>
    <n v="0"/>
    <n v="0"/>
    <n v="0"/>
    <n v="0"/>
    <n v="0"/>
    <n v="0"/>
    <n v="0"/>
    <n v="0"/>
    <n v="0"/>
    <n v="0"/>
    <n v="276.63461538461542"/>
    <n v="219.77083333333334"/>
    <n v="26.5"/>
    <n v="0"/>
    <n v="0"/>
    <n v="0"/>
    <n v="0"/>
    <n v="117.10467524038462"/>
    <n v="0"/>
    <n v="121.69583333333333"/>
  </r>
  <r>
    <d v="2020-09-01T00:00:00"/>
    <x v="5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0"/>
    <n v="0"/>
    <n v="4796"/>
    <n v="1019.70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09-01T00:00:00"/>
    <x v="5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0"/>
    <n v="0"/>
    <n v="4797"/>
    <n v="1019.84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9-01T00:00:00"/>
    <x v="5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0"/>
    <n v="0"/>
    <n v="4798"/>
    <n v="1019.97675"/>
    <n v="0"/>
    <n v="0"/>
    <n v="0"/>
    <n v="0"/>
    <n v="0"/>
    <n v="0"/>
    <n v="0"/>
    <n v="0"/>
    <n v="0"/>
    <n v="0"/>
    <n v="276.80769230769232"/>
    <n v="219.90833333333333"/>
    <n v="26.5"/>
    <n v="0"/>
    <n v="0"/>
    <n v="0"/>
    <n v="0"/>
    <n v="117.17422894230771"/>
    <n v="0"/>
    <n v="121.69583333333333"/>
  </r>
  <r>
    <d v="2020-09-01T00:00:00"/>
    <x v="5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0"/>
    <n v="0"/>
    <n v="4799"/>
    <n v="1020.11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9-01T00:00:00"/>
    <x v="5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0"/>
    <n v="0"/>
    <n v="4800"/>
    <n v="1020.2437500000001"/>
    <n v="0"/>
    <n v="0"/>
    <n v="0"/>
    <n v="0"/>
    <n v="0"/>
    <n v="0"/>
    <n v="0"/>
    <n v="0"/>
    <n v="0"/>
    <n v="0"/>
    <n v="276.92307692307691"/>
    <n v="220.00000000000003"/>
    <n v="26.5"/>
    <n v="0"/>
    <n v="0"/>
    <n v="0"/>
    <n v="0"/>
    <n v="117.22059807692308"/>
    <n v="0"/>
    <n v="121.69583333333333"/>
  </r>
  <r>
    <d v="2020-09-01T00:00:00"/>
    <x v="5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0"/>
    <n v="0"/>
    <n v="4801"/>
    <n v="1020.37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0"/>
    <n v="0"/>
    <n v="4802"/>
    <n v="1020.51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0"/>
    <n v="0"/>
    <n v="4803"/>
    <n v="1020.64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0"/>
    <n v="0"/>
    <n v="4804"/>
    <n v="1020.77775"/>
    <n v="0"/>
    <n v="0"/>
    <n v="0"/>
    <n v="0"/>
    <n v="0"/>
    <n v="0"/>
    <n v="0"/>
    <n v="0"/>
    <n v="0"/>
    <n v="0"/>
    <n v="277.15384615384613"/>
    <n v="220.18333333333334"/>
    <n v="26.5"/>
    <n v="0"/>
    <n v="0"/>
    <n v="0"/>
    <n v="0"/>
    <n v="117.31333634615385"/>
    <n v="0"/>
    <n v="0"/>
  </r>
  <r>
    <d v="2020-09-01T00:00:00"/>
    <x v="5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0"/>
    <n v="0"/>
    <n v="4805"/>
    <n v="1020.91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0"/>
    <n v="0"/>
    <n v="4806"/>
    <n v="1021.044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09-01T00:00:00"/>
    <x v="5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0"/>
    <n v="0"/>
    <n v="4807"/>
    <n v="1021.17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0"/>
    <n v="0"/>
    <n v="4808"/>
    <n v="1021.31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09-01T00:00:00"/>
    <x v="5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0"/>
    <n v="0"/>
    <n v="4809"/>
    <n v="1021.44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0"/>
    <n v="0"/>
    <n v="4810"/>
    <n v="1021.57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0"/>
    <n v="0"/>
    <n v="4811"/>
    <n v="1021.71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0"/>
    <n v="0"/>
    <n v="4812"/>
    <n v="1021.84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0"/>
    <n v="0"/>
    <n v="4813"/>
    <n v="1021.97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0"/>
    <n v="0"/>
    <n v="4814"/>
    <n v="1022.11275"/>
    <n v="0"/>
    <n v="875"/>
    <n v="60"/>
    <n v="0"/>
    <n v="0"/>
    <n v="0"/>
    <n v="0"/>
    <n v="0"/>
    <n v="0"/>
    <n v="0"/>
    <n v="277.73076923076923"/>
    <n v="220.64166666666671"/>
    <n v="26.5"/>
    <n v="0"/>
    <n v="0"/>
    <n v="0"/>
    <n v="0"/>
    <n v="326.93843201923079"/>
    <n v="104.5"/>
    <n v="0"/>
  </r>
  <r>
    <d v="2020-09-01T00:00:00"/>
    <x v="5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0"/>
    <n v="0"/>
    <n v="4815"/>
    <n v="1022.2462500000001"/>
    <n v="0"/>
    <n v="0"/>
    <n v="0"/>
    <n v="0"/>
    <n v="0"/>
    <n v="0"/>
    <n v="0"/>
    <n v="0"/>
    <n v="0"/>
    <n v="0"/>
    <n v="277.78846153846155"/>
    <n v="220.68750000000003"/>
    <n v="26.5"/>
    <n v="0"/>
    <n v="0"/>
    <n v="0"/>
    <n v="0"/>
    <n v="117.56836658653847"/>
    <n v="0"/>
    <n v="0"/>
  </r>
  <r>
    <d v="2020-09-01T00:00:00"/>
    <x v="5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0"/>
    <n v="0"/>
    <n v="4816"/>
    <n v="1022.3797500000001"/>
    <n v="0"/>
    <n v="0"/>
    <n v="60"/>
    <n v="0"/>
    <n v="238.38"/>
    <n v="0"/>
    <n v="0"/>
    <n v="0"/>
    <n v="0"/>
    <n v="0"/>
    <n v="277.84615384615387"/>
    <n v="220.73333333333335"/>
    <n v="26.5"/>
    <n v="0"/>
    <n v="0"/>
    <n v="0"/>
    <n v="0"/>
    <n v="184.41375215384619"/>
    <n v="84.55"/>
    <n v="0"/>
  </r>
  <r>
    <d v="2020-09-01T00:00:00"/>
    <x v="5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0"/>
    <n v="0"/>
    <n v="4817"/>
    <n v="1022.51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0"/>
    <n v="0"/>
    <n v="4818"/>
    <n v="1022.64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0"/>
    <n v="0"/>
    <n v="4819"/>
    <n v="1022.78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0"/>
    <n v="0"/>
    <n v="4820"/>
    <n v="1022.9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0"/>
    <n v="0"/>
    <n v="4821"/>
    <n v="1023.0472500000001"/>
    <n v="0"/>
    <n v="0"/>
    <n v="0"/>
    <n v="0"/>
    <n v="0"/>
    <n v="0"/>
    <n v="0"/>
    <n v="0"/>
    <n v="0"/>
    <n v="0"/>
    <n v="278.13461538461542"/>
    <n v="220.96250000000001"/>
    <n v="26.5"/>
    <n v="0"/>
    <n v="0"/>
    <n v="0"/>
    <n v="0"/>
    <n v="117.70747399038464"/>
    <n v="0"/>
    <n v="28.601666666666667"/>
  </r>
  <r>
    <d v="2020-09-01T00:00:00"/>
    <x v="5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0"/>
    <n v="0"/>
    <n v="4822"/>
    <n v="1023.18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0"/>
    <n v="0"/>
    <n v="4823"/>
    <n v="1023.31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0"/>
    <n v="0"/>
    <n v="4824"/>
    <n v="1023.44775"/>
    <n v="0"/>
    <n v="0"/>
    <n v="0"/>
    <n v="0"/>
    <n v="0"/>
    <n v="0"/>
    <n v="0"/>
    <n v="0"/>
    <n v="0"/>
    <n v="0"/>
    <n v="278.30769230769226"/>
    <n v="221.10000000000002"/>
    <n v="26.5"/>
    <n v="0"/>
    <n v="0"/>
    <n v="0"/>
    <n v="0"/>
    <n v="117.7770276923077"/>
    <n v="0"/>
    <n v="28.601666666666667"/>
  </r>
  <r>
    <d v="2020-09-01T00:00:00"/>
    <x v="5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0"/>
    <n v="0"/>
    <n v="4825"/>
    <n v="1023.58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0"/>
    <n v="0"/>
    <n v="4826"/>
    <n v="1023.71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0"/>
    <n v="0"/>
    <n v="4827"/>
    <n v="1023.84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0"/>
    <n v="0"/>
    <n v="4828"/>
    <n v="1023.98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0"/>
    <n v="0"/>
    <n v="4829"/>
    <n v="1024.1152500000001"/>
    <n v="0"/>
    <n v="0"/>
    <n v="0"/>
    <n v="0"/>
    <n v="0"/>
    <n v="0"/>
    <n v="0"/>
    <n v="0"/>
    <n v="0"/>
    <n v="0"/>
    <n v="278.59615384615387"/>
    <n v="221.32916666666671"/>
    <n v="26.5"/>
    <n v="0"/>
    <n v="0"/>
    <n v="0"/>
    <n v="0"/>
    <n v="117.89295052884617"/>
    <n v="0"/>
    <n v="0"/>
  </r>
  <r>
    <d v="2020-09-01T00:00:00"/>
    <x v="5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0"/>
    <n v="0"/>
    <n v="4830"/>
    <n v="1024.248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0"/>
    <n v="0"/>
    <n v="4831"/>
    <n v="1024.38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0"/>
    <n v="0"/>
    <n v="4832"/>
    <n v="1024.51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0"/>
    <n v="0"/>
    <n v="4833"/>
    <n v="1024.649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0"/>
    <n v="0"/>
    <n v="4834"/>
    <n v="1024.78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0"/>
    <n v="0"/>
    <n v="4835"/>
    <n v="1024.91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0"/>
    <n v="0"/>
    <n v="4836"/>
    <n v="1025.04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0"/>
    <n v="0"/>
    <n v="4837"/>
    <n v="1025.1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0"/>
    <n v="0"/>
    <n v="4838"/>
    <n v="1025.31675"/>
    <n v="0"/>
    <n v="0"/>
    <n v="0"/>
    <n v="0"/>
    <n v="0"/>
    <n v="0"/>
    <n v="0"/>
    <n v="0"/>
    <n v="0"/>
    <n v="0"/>
    <n v="279.11538461538458"/>
    <n v="221.7416666666667"/>
    <n v="26.5"/>
    <n v="0"/>
    <n v="0"/>
    <n v="0"/>
    <n v="0"/>
    <n v="118.1016116346154"/>
    <n v="0"/>
    <n v="0"/>
  </r>
  <r>
    <d v="2020-09-01T00:00:00"/>
    <x v="5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0"/>
    <n v="0"/>
    <n v="4839"/>
    <n v="1025.4502499999999"/>
    <n v="0"/>
    <n v="0"/>
    <n v="0"/>
    <n v="0"/>
    <n v="0"/>
    <n v="0"/>
    <n v="0"/>
    <n v="0"/>
    <n v="0"/>
    <n v="0"/>
    <n v="325.70192307692304"/>
    <n v="221.78750000000002"/>
    <n v="26.5"/>
    <n v="0"/>
    <n v="0"/>
    <n v="0"/>
    <n v="0"/>
    <n v="128.5449312980769"/>
    <n v="0"/>
    <n v="0"/>
  </r>
  <r>
    <d v="2020-09-01T00:00:00"/>
    <x v="5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0"/>
    <n v="0"/>
    <n v="4840"/>
    <n v="1025.58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0"/>
    <n v="0"/>
    <n v="4841"/>
    <n v="1025.7172499999999"/>
    <n v="0"/>
    <n v="0"/>
    <n v="0"/>
    <n v="0"/>
    <n v="0"/>
    <n v="0"/>
    <n v="0"/>
    <n v="0"/>
    <n v="0"/>
    <n v="0"/>
    <n v="279.28846153846155"/>
    <n v="221.87916666666669"/>
    <n v="26.5"/>
    <n v="0"/>
    <n v="0"/>
    <n v="0"/>
    <n v="0"/>
    <n v="118.17116533653848"/>
    <n v="0"/>
    <n v="0"/>
  </r>
  <r>
    <d v="2020-09-01T00:00:00"/>
    <x v="5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0"/>
    <n v="0"/>
    <n v="4842"/>
    <n v="1025.8507500000001"/>
    <n v="0"/>
    <n v="0"/>
    <n v="0"/>
    <n v="0"/>
    <n v="0"/>
    <n v="0"/>
    <n v="0"/>
    <n v="0"/>
    <n v="0"/>
    <n v="0"/>
    <n v="279.34615384615381"/>
    <n v="221.92500000000001"/>
    <n v="26.5"/>
    <n v="0"/>
    <n v="0"/>
    <n v="0"/>
    <n v="0"/>
    <n v="118.19434990384615"/>
    <n v="0"/>
    <n v="0"/>
  </r>
  <r>
    <d v="2020-09-01T00:00:00"/>
    <x v="5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4843"/>
    <n v="1025.98425"/>
    <n v="0"/>
    <n v="0"/>
    <n v="0"/>
    <n v="0"/>
    <n v="0"/>
    <n v="0"/>
    <n v="0"/>
    <n v="0"/>
    <n v="0"/>
    <n v="0"/>
    <n v="279.40384615384613"/>
    <n v="221.97083333333333"/>
    <n v="13.25"/>
    <n v="0"/>
    <n v="0"/>
    <n v="0"/>
    <n v="0"/>
    <n v="115.25019697115385"/>
    <n v="0"/>
    <n v="0"/>
  </r>
  <r>
    <d v="2020-09-01T00:00:00"/>
    <x v="5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4844"/>
    <n v="1026.1177499999999"/>
    <n v="0"/>
    <n v="0"/>
    <n v="0"/>
    <n v="0"/>
    <n v="0"/>
    <n v="0"/>
    <n v="0"/>
    <n v="0"/>
    <n v="0"/>
    <n v="0"/>
    <n v="279.46153846153845"/>
    <n v="222.01666666666671"/>
    <n v="13.25"/>
    <n v="0"/>
    <n v="0"/>
    <n v="0"/>
    <n v="0"/>
    <n v="115.27338153846156"/>
    <n v="0"/>
    <n v="0"/>
  </r>
  <r>
    <d v="2020-09-01T00:00:00"/>
    <x v="5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0"/>
    <n v="0"/>
    <n v="4845"/>
    <n v="1026.25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0"/>
    <n v="0"/>
    <n v="4846"/>
    <n v="1026.38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0"/>
    <n v="0"/>
    <n v="4847"/>
    <n v="1026.5182500000001"/>
    <n v="0"/>
    <n v="0"/>
    <n v="0"/>
    <n v="0"/>
    <n v="0"/>
    <n v="0"/>
    <n v="0"/>
    <n v="0"/>
    <n v="0"/>
    <n v="0"/>
    <n v="279.63461538461542"/>
    <n v="222.1541666666667"/>
    <n v="26.5"/>
    <n v="0"/>
    <n v="0"/>
    <n v="0"/>
    <n v="0"/>
    <n v="118.31027274038465"/>
    <n v="0"/>
    <n v="0"/>
  </r>
  <r>
    <d v="2020-09-01T00:00:00"/>
    <x v="5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0"/>
    <n v="0"/>
    <n v="4848"/>
    <n v="1026.65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0"/>
    <n v="0"/>
    <n v="4849"/>
    <n v="1026.7852499999999"/>
    <n v="0"/>
    <n v="0"/>
    <n v="0"/>
    <n v="0"/>
    <n v="0"/>
    <n v="0"/>
    <n v="0"/>
    <n v="0"/>
    <n v="0"/>
    <n v="0"/>
    <n v="279.75"/>
    <n v="222.24583333333334"/>
    <n v="26.5"/>
    <n v="0"/>
    <n v="0"/>
    <n v="0"/>
    <n v="0"/>
    <n v="118.35664187500002"/>
    <n v="0"/>
    <n v="0"/>
  </r>
  <r>
    <d v="2020-09-01T00:00:00"/>
    <x v="5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0"/>
    <n v="0"/>
    <n v="4850"/>
    <n v="1026.91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0"/>
    <n v="0"/>
    <n v="4851"/>
    <n v="1027.0522500000002"/>
    <n v="0"/>
    <n v="0"/>
    <n v="0"/>
    <n v="0"/>
    <n v="0"/>
    <n v="0"/>
    <n v="0"/>
    <n v="0"/>
    <n v="0"/>
    <n v="0"/>
    <n v="279.86538461538464"/>
    <n v="222.33750000000001"/>
    <n v="26.5"/>
    <n v="0"/>
    <n v="0"/>
    <n v="0"/>
    <n v="0"/>
    <n v="118.4030110096154"/>
    <n v="0"/>
    <n v="0"/>
  </r>
  <r>
    <d v="2020-09-01T00:00:00"/>
    <x v="5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0"/>
    <n v="0"/>
    <n v="4852"/>
    <n v="1027.1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0"/>
    <n v="0"/>
    <n v="4853"/>
    <n v="1027.319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09-01T00:00:00"/>
    <x v="5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0"/>
    <n v="0"/>
    <n v="4854"/>
    <n v="1027.4527499999999"/>
    <n v="0"/>
    <n v="0"/>
    <n v="0"/>
    <n v="0"/>
    <n v="0"/>
    <n v="0"/>
    <n v="0"/>
    <n v="0"/>
    <n v="0"/>
    <n v="0"/>
    <n v="280.03846153846155"/>
    <n v="222.47500000000002"/>
    <n v="26.5"/>
    <n v="0"/>
    <n v="0"/>
    <n v="0"/>
    <n v="0"/>
    <n v="118.47256471153847"/>
    <n v="0"/>
    <n v="0"/>
  </r>
  <r>
    <d v="2020-09-01T00:00:00"/>
    <x v="5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0"/>
    <n v="0"/>
    <n v="4855"/>
    <n v="1027.58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0"/>
    <n v="0"/>
    <n v="4856"/>
    <n v="1027.71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0"/>
    <n v="0"/>
    <n v="4857"/>
    <n v="1027.85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0"/>
    <n v="0"/>
    <n v="4858"/>
    <n v="1027.98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09-01T00:00:00"/>
    <x v="5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0"/>
    <n v="0"/>
    <n v="4859"/>
    <n v="1028.12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0"/>
    <n v="0"/>
    <n v="4860"/>
    <n v="1028.2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0"/>
    <n v="0"/>
    <n v="4861"/>
    <n v="1028.3872500000002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09-01T00:00:00"/>
    <x v="5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0"/>
    <n v="0"/>
    <n v="4862"/>
    <n v="1028.52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09-01T00:00:00"/>
    <x v="5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0"/>
    <n v="0"/>
    <n v="4863"/>
    <n v="1028.65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0"/>
    <n v="0"/>
    <n v="4864"/>
    <n v="1028.78775"/>
    <n v="0"/>
    <n v="0"/>
    <n v="0"/>
    <n v="0"/>
    <n v="0"/>
    <n v="0"/>
    <n v="0"/>
    <n v="0"/>
    <n v="0"/>
    <n v="0"/>
    <n v="280.61538461538464"/>
    <n v="222.93333333333334"/>
    <n v="26.5"/>
    <n v="0"/>
    <n v="0"/>
    <n v="0"/>
    <n v="0"/>
    <n v="118.70441038461539"/>
    <n v="0"/>
    <n v="0"/>
  </r>
  <r>
    <d v="2020-09-01T00:00:00"/>
    <x v="5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0"/>
    <n v="0"/>
    <n v="4865"/>
    <n v="1028.9212500000001"/>
    <n v="0"/>
    <n v="0"/>
    <n v="0"/>
    <n v="0"/>
    <n v="0"/>
    <n v="0"/>
    <n v="0"/>
    <n v="0"/>
    <n v="0"/>
    <n v="0"/>
    <n v="280.67307692307696"/>
    <n v="222.97916666666669"/>
    <n v="26.5"/>
    <n v="0"/>
    <n v="0"/>
    <n v="0"/>
    <n v="0"/>
    <n v="118.72759495192309"/>
    <n v="0"/>
    <n v="0"/>
  </r>
  <r>
    <d v="2020-09-01T00:00:00"/>
    <x v="5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0"/>
    <n v="0"/>
    <n v="4866"/>
    <n v="1029.05475"/>
    <n v="0"/>
    <n v="0"/>
    <n v="0"/>
    <n v="0"/>
    <n v="0"/>
    <n v="0"/>
    <n v="0"/>
    <n v="0"/>
    <n v="0"/>
    <n v="0"/>
    <n v="327.51923076923077"/>
    <n v="223.02500000000001"/>
    <n v="26.5"/>
    <n v="0"/>
    <n v="0"/>
    <n v="0"/>
    <n v="0"/>
    <n v="129.22905548076923"/>
    <n v="0"/>
    <n v="0"/>
  </r>
  <r>
    <d v="2020-09-01T00:00:00"/>
    <x v="5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0"/>
    <n v="0"/>
    <n v="4867"/>
    <n v="1029.188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0"/>
    <n v="0"/>
    <n v="4868"/>
    <n v="1029.32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0"/>
    <n v="0"/>
    <n v="4869"/>
    <n v="1029.45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0"/>
    <n v="0"/>
    <n v="4870"/>
    <n v="1029.58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0"/>
    <n v="0"/>
    <n v="4871"/>
    <n v="1029.72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4872"/>
    <n v="1029.8557499999999"/>
    <n v="0"/>
    <n v="0"/>
    <n v="0"/>
    <n v="0"/>
    <n v="0"/>
    <n v="0"/>
    <n v="0"/>
    <n v="0"/>
    <n v="0"/>
    <n v="0"/>
    <n v="548.1"/>
    <n v="223.3"/>
    <n v="13.25"/>
    <n v="0"/>
    <n v="0"/>
    <n v="0"/>
    <n v="0"/>
    <n v="175.72236750000002"/>
    <n v="0"/>
    <n v="0"/>
  </r>
  <r>
    <d v="2020-09-01T00:00:00"/>
    <x v="5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4873"/>
    <n v="1029.9892500000001"/>
    <n v="0"/>
    <n v="0"/>
    <n v="0"/>
    <n v="0"/>
    <n v="0"/>
    <n v="0"/>
    <n v="0"/>
    <n v="0"/>
    <n v="0"/>
    <n v="0"/>
    <n v="548.21249999999998"/>
    <n v="223.34583333333333"/>
    <n v="13.25"/>
    <n v="0"/>
    <n v="0"/>
    <n v="0"/>
    <n v="0"/>
    <n v="175.75782624999999"/>
    <n v="0"/>
    <n v="0"/>
  </r>
  <r>
    <d v="2020-09-01T00:00:00"/>
    <x v="5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0"/>
    <n v="0"/>
    <n v="4874"/>
    <n v="1030.12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0"/>
    <n v="0"/>
    <n v="4875"/>
    <n v="1030.25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9-01T00:00:00"/>
    <x v="5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0"/>
    <n v="0"/>
    <n v="4876"/>
    <n v="1030.38975"/>
    <n v="0"/>
    <n v="0"/>
    <n v="0"/>
    <n v="0"/>
    <n v="0"/>
    <n v="0"/>
    <n v="0"/>
    <n v="0"/>
    <n v="0"/>
    <n v="0"/>
    <n v="281.30769230769232"/>
    <n v="223.48333333333335"/>
    <n v="26.5"/>
    <n v="0"/>
    <n v="0"/>
    <n v="0"/>
    <n v="0"/>
    <n v="118.98262519230772"/>
    <n v="0"/>
    <n v="23.726666666666667"/>
  </r>
  <r>
    <d v="2020-09-01T00:00:00"/>
    <x v="5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0"/>
    <n v="0"/>
    <n v="4877"/>
    <n v="1030.52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0"/>
    <n v="0"/>
    <n v="4878"/>
    <n v="1030.6567500000001"/>
    <n v="0"/>
    <n v="0"/>
    <n v="0"/>
    <n v="0"/>
    <n v="0"/>
    <n v="0"/>
    <n v="0"/>
    <n v="0"/>
    <n v="0"/>
    <n v="0"/>
    <n v="281.42307692307696"/>
    <n v="223.57500000000002"/>
    <n v="26.5"/>
    <n v="0"/>
    <n v="0"/>
    <n v="0"/>
    <n v="0"/>
    <n v="119.02899432692308"/>
    <n v="0"/>
    <n v="23.726666666666667"/>
  </r>
  <r>
    <d v="2020-09-01T00:00:00"/>
    <x v="5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0"/>
    <n v="0"/>
    <n v="4879"/>
    <n v="1030.7902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09-01T00:00:00"/>
    <x v="5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0"/>
    <n v="0"/>
    <n v="4880"/>
    <n v="1030.92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9-01T00:00:00"/>
    <x v="5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0"/>
    <n v="0"/>
    <n v="4881"/>
    <n v="1031.05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9-01T00:00:00"/>
    <x v="5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0"/>
    <n v="0"/>
    <n v="4882"/>
    <n v="1031.19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0"/>
    <n v="0"/>
    <n v="4883"/>
    <n v="1031.3242500000001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09-01T00:00:00"/>
    <x v="5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0"/>
    <n v="0"/>
    <n v="4884"/>
    <n v="1031.45775"/>
    <n v="0"/>
    <n v="0"/>
    <n v="0"/>
    <n v="0"/>
    <n v="0"/>
    <n v="0"/>
    <n v="0"/>
    <n v="0"/>
    <n v="0"/>
    <n v="0"/>
    <n v="328.73076923076923"/>
    <n v="223.85000000000002"/>
    <n v="26.5"/>
    <n v="0"/>
    <n v="0"/>
    <n v="0"/>
    <n v="0"/>
    <n v="129.68513826923078"/>
    <n v="0"/>
    <n v="0"/>
  </r>
  <r>
    <d v="2020-09-01T00:00:00"/>
    <x v="5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0"/>
    <n v="0"/>
    <n v="4885"/>
    <n v="1031.591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0"/>
    <n v="0"/>
    <n v="4886"/>
    <n v="1031.72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09-01T00:00:00"/>
    <x v="5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0"/>
    <n v="0"/>
    <n v="4887"/>
    <n v="1031.85825"/>
    <n v="0"/>
    <n v="0"/>
    <n v="60"/>
    <n v="0"/>
    <n v="1666.67"/>
    <n v="0"/>
    <n v="0"/>
    <n v="0"/>
    <n v="0"/>
    <n v="0"/>
    <n v="281.94230769230768"/>
    <n v="223.98750000000001"/>
    <n v="26.5"/>
    <n v="0"/>
    <n v="0"/>
    <n v="0"/>
    <n v="0"/>
    <n v="505.92540193269235"/>
    <n v="102.98"/>
    <n v="0"/>
  </r>
  <r>
    <d v="2020-09-01T00:00:00"/>
    <x v="5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0"/>
    <n v="0"/>
    <n v="4888"/>
    <n v="1031.9917500000001"/>
    <n v="0"/>
    <n v="0"/>
    <n v="0"/>
    <n v="0"/>
    <n v="0"/>
    <n v="0"/>
    <n v="0"/>
    <n v="0"/>
    <n v="0"/>
    <n v="0"/>
    <n v="282"/>
    <n v="224.03333333333333"/>
    <n v="26.5"/>
    <n v="0"/>
    <n v="0"/>
    <n v="0"/>
    <n v="0"/>
    <n v="119.26084"/>
    <n v="0"/>
    <n v="0"/>
  </r>
  <r>
    <d v="2020-09-01T00:00:00"/>
    <x v="5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0"/>
    <n v="0"/>
    <n v="4889"/>
    <n v="1032.1252500000001"/>
    <n v="0"/>
    <n v="0"/>
    <n v="0"/>
    <n v="0"/>
    <n v="0"/>
    <n v="0"/>
    <n v="0"/>
    <n v="0"/>
    <n v="0"/>
    <n v="0"/>
    <n v="282.05769230769232"/>
    <n v="224.07916666666671"/>
    <n v="26.5"/>
    <n v="0"/>
    <n v="0"/>
    <n v="0"/>
    <n v="0"/>
    <n v="119.28402456730771"/>
    <n v="0"/>
    <n v="0"/>
  </r>
  <r>
    <d v="2020-09-01T00:00:00"/>
    <x v="5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4890"/>
    <n v="1032.2587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9-01T00:00:00"/>
    <x v="5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4891"/>
    <n v="1032.39225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09-01T00:00:00"/>
    <x v="5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4892"/>
    <n v="1032.52575"/>
    <n v="0"/>
    <n v="0"/>
    <n v="0"/>
    <n v="0"/>
    <n v="0"/>
    <n v="0"/>
    <n v="0"/>
    <n v="0"/>
    <n v="0"/>
    <n v="0"/>
    <n v="282.23076923076923"/>
    <n v="224.2166666666667"/>
    <n v="13.25"/>
    <n v="0"/>
    <n v="0"/>
    <n v="0"/>
    <n v="0"/>
    <n v="116.3862407692308"/>
    <n v="0"/>
    <n v="0"/>
  </r>
  <r>
    <d v="2020-09-01T00:00:00"/>
    <x v="5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4893"/>
    <n v="1032.6592500000002"/>
    <n v="0"/>
    <n v="0"/>
    <n v="0"/>
    <n v="0"/>
    <n v="0"/>
    <n v="0"/>
    <n v="0"/>
    <n v="0"/>
    <n v="0"/>
    <n v="0"/>
    <n v="282.28846153846155"/>
    <n v="224.26250000000002"/>
    <n v="13.25"/>
    <n v="0"/>
    <n v="0"/>
    <n v="0"/>
    <n v="0"/>
    <n v="116.40942533653848"/>
    <n v="0"/>
    <n v="0"/>
  </r>
  <r>
    <d v="2020-09-01T00:00:00"/>
    <x v="5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0"/>
    <n v="0"/>
    <n v="4894"/>
    <n v="1032.79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0"/>
    <n v="0"/>
    <n v="4895"/>
    <n v="1032.92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0"/>
    <n v="0"/>
    <n v="4896"/>
    <n v="1033.05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0"/>
    <n v="0"/>
    <n v="4897"/>
    <n v="1033.19325"/>
    <n v="0"/>
    <n v="0"/>
    <n v="60"/>
    <n v="0"/>
    <n v="807.91"/>
    <n v="0"/>
    <n v="0"/>
    <n v="0"/>
    <n v="0"/>
    <n v="0"/>
    <n v="282.51923076923077"/>
    <n v="224.44583333333335"/>
    <n v="26.5"/>
    <n v="0"/>
    <n v="0"/>
    <n v="0"/>
    <n v="0"/>
    <n v="313.83794560576928"/>
    <n v="101.08"/>
    <n v="0"/>
  </r>
  <r>
    <d v="2020-09-01T00:00:00"/>
    <x v="5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0"/>
    <n v="0"/>
    <n v="4898"/>
    <n v="1033.3267500000002"/>
    <n v="0"/>
    <n v="0"/>
    <n v="30"/>
    <n v="0"/>
    <n v="0"/>
    <n v="0"/>
    <n v="0"/>
    <n v="0"/>
    <n v="0"/>
    <n v="0"/>
    <n v="282.57692307692309"/>
    <n v="224.4916666666667"/>
    <n v="26.5"/>
    <n v="0"/>
    <n v="0"/>
    <n v="0"/>
    <n v="0"/>
    <n v="126.21118567307694"/>
    <n v="99.18"/>
    <n v="0"/>
  </r>
  <r>
    <d v="2020-09-01T00:00:00"/>
    <x v="5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0"/>
    <n v="0"/>
    <n v="4899"/>
    <n v="1033.46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0"/>
    <n v="0"/>
    <n v="4900"/>
    <n v="1033.59375"/>
    <n v="0"/>
    <n v="0"/>
    <n v="0"/>
    <n v="0"/>
    <n v="0"/>
    <n v="0"/>
    <n v="0"/>
    <n v="0"/>
    <n v="0"/>
    <n v="0"/>
    <n v="282.69230769230768"/>
    <n v="224.58333333333334"/>
    <n v="26.5"/>
    <n v="0"/>
    <n v="0"/>
    <n v="0"/>
    <n v="0"/>
    <n v="119.53905480769231"/>
    <n v="0"/>
    <n v="0"/>
  </r>
  <r>
    <d v="2020-09-01T00:00:00"/>
    <x v="5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0"/>
    <n v="0"/>
    <n v="4901"/>
    <n v="1033.7272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09-01T00:00:00"/>
    <x v="5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0"/>
    <n v="0"/>
    <n v="4902"/>
    <n v="1033.86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0"/>
    <n v="0"/>
    <n v="4903"/>
    <n v="1033.99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0"/>
    <n v="0"/>
    <n v="4904"/>
    <n v="1034.12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0"/>
    <n v="0"/>
    <n v="4905"/>
    <n v="1034.26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4906"/>
    <n v="1034.3947499999999"/>
    <n v="0"/>
    <n v="0"/>
    <n v="0"/>
    <n v="0"/>
    <n v="0"/>
    <n v="0"/>
    <n v="0"/>
    <n v="0"/>
    <n v="0"/>
    <n v="0"/>
    <n v="283.03846153846155"/>
    <n v="224.85833333333335"/>
    <n v="13.25"/>
    <n v="0"/>
    <n v="0"/>
    <n v="0"/>
    <n v="0"/>
    <n v="116.71082471153848"/>
    <n v="52.359249999999996"/>
    <n v="0"/>
  </r>
  <r>
    <d v="2020-09-01T00:00:00"/>
    <x v="5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4907"/>
    <n v="1034.5282500000001"/>
    <n v="0"/>
    <n v="0"/>
    <n v="0"/>
    <n v="0"/>
    <n v="0"/>
    <n v="0"/>
    <n v="0"/>
    <n v="0"/>
    <n v="0"/>
    <n v="0"/>
    <n v="283.09615384615387"/>
    <n v="224.9041666666667"/>
    <n v="13.25"/>
    <n v="0"/>
    <n v="0"/>
    <n v="0"/>
    <n v="0"/>
    <n v="116.73400927884616"/>
    <n v="52.359249999999996"/>
    <n v="0"/>
  </r>
  <r>
    <d v="2020-09-01T00:00:00"/>
    <x v="5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0"/>
    <n v="0"/>
    <n v="4908"/>
    <n v="1034.66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0"/>
    <n v="0"/>
    <n v="4909"/>
    <n v="1034.7952500000001"/>
    <n v="0"/>
    <n v="0"/>
    <n v="0"/>
    <n v="0"/>
    <n v="0"/>
    <n v="0"/>
    <n v="0"/>
    <n v="0"/>
    <n v="0"/>
    <n v="0"/>
    <n v="441.80999999999995"/>
    <n v="224.99583333333334"/>
    <n v="26.5"/>
    <n v="0"/>
    <n v="0"/>
    <n v="0"/>
    <n v="0"/>
    <n v="155.26584137500001"/>
    <n v="0"/>
    <n v="0"/>
  </r>
  <r>
    <d v="2020-09-01T00:00:00"/>
    <x v="5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0"/>
    <n v="0"/>
    <n v="4910"/>
    <n v="1034.92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09-01T00:00:00"/>
    <x v="5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0"/>
    <n v="0"/>
    <n v="4911"/>
    <n v="1035.06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0"/>
    <n v="0"/>
    <n v="4912"/>
    <n v="1035.19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09-01T00:00:00"/>
    <x v="5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0"/>
    <n v="0"/>
    <n v="4913"/>
    <n v="1035.32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0"/>
    <n v="0"/>
    <n v="4914"/>
    <n v="1035.46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0"/>
    <n v="0"/>
    <n v="4915"/>
    <n v="1035.5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0"/>
    <n v="0"/>
    <n v="4916"/>
    <n v="1035.72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09-01T00:00:00"/>
    <x v="5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0"/>
    <n v="0"/>
    <n v="4917"/>
    <n v="1035.86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0"/>
    <n v="0"/>
    <n v="4918"/>
    <n v="1035.99675"/>
    <n v="0"/>
    <n v="0"/>
    <n v="0"/>
    <n v="0"/>
    <n v="0"/>
    <n v="0"/>
    <n v="0"/>
    <n v="0"/>
    <n v="0"/>
    <n v="0"/>
    <n v="283.73076923076923"/>
    <n v="225.40833333333333"/>
    <n v="26.5"/>
    <n v="0"/>
    <n v="0"/>
    <n v="0"/>
    <n v="0"/>
    <n v="119.95637701923079"/>
    <n v="0"/>
    <n v="0"/>
  </r>
  <r>
    <d v="2020-09-01T00:00:00"/>
    <x v="5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0"/>
    <n v="0"/>
    <n v="4919"/>
    <n v="1036.130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0"/>
    <n v="0"/>
    <n v="4920"/>
    <n v="1036.263750000000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09-01T00:00:00"/>
    <x v="5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0"/>
    <n v="0"/>
    <n v="4921"/>
    <n v="1036.39725"/>
    <n v="0"/>
    <n v="0"/>
    <n v="0"/>
    <n v="0"/>
    <n v="0"/>
    <n v="0"/>
    <n v="0"/>
    <n v="0"/>
    <n v="0"/>
    <n v="0"/>
    <n v="283.90384615384619"/>
    <n v="225.54583333333335"/>
    <n v="26.5"/>
    <n v="0"/>
    <n v="0"/>
    <n v="0"/>
    <n v="0"/>
    <n v="120.02593072115387"/>
    <n v="0"/>
    <n v="0"/>
  </r>
  <r>
    <d v="2020-09-01T00:00:00"/>
    <x v="5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0"/>
    <n v="0"/>
    <n v="4922"/>
    <n v="1036.530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9-01T00:00:00"/>
    <x v="5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0"/>
    <n v="0"/>
    <n v="4923"/>
    <n v="1036.66425"/>
    <n v="0"/>
    <n v="0"/>
    <n v="0"/>
    <n v="0"/>
    <n v="0"/>
    <n v="0"/>
    <n v="0"/>
    <n v="0"/>
    <n v="0"/>
    <n v="0"/>
    <n v="284.01923076923077"/>
    <n v="225.63750000000002"/>
    <n v="26.5"/>
    <n v="0"/>
    <n v="0"/>
    <n v="0"/>
    <n v="0"/>
    <n v="120.07229985576923"/>
    <n v="0"/>
    <n v="0"/>
  </r>
  <r>
    <d v="2020-09-01T00:00:00"/>
    <x v="5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0"/>
    <n v="0"/>
    <n v="4924"/>
    <n v="1036.797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0"/>
    <n v="0"/>
    <n v="4925"/>
    <n v="1036.93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0"/>
    <n v="0"/>
    <n v="4926"/>
    <n v="1037.06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0"/>
    <n v="0"/>
    <n v="4927"/>
    <n v="1037.1982500000001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09-01T00:00:00"/>
    <x v="5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0"/>
    <n v="0"/>
    <n v="4928"/>
    <n v="1037.33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0"/>
    <n v="0"/>
    <n v="4929"/>
    <n v="1037.46525"/>
    <n v="0"/>
    <n v="0"/>
    <n v="0"/>
    <n v="0"/>
    <n v="0"/>
    <n v="0"/>
    <n v="0"/>
    <n v="0"/>
    <n v="0"/>
    <n v="0"/>
    <n v="284.36538461538464"/>
    <n v="225.91250000000002"/>
    <n v="26.5"/>
    <n v="0"/>
    <n v="0"/>
    <n v="0"/>
    <n v="0"/>
    <n v="120.2114072596154"/>
    <n v="0"/>
    <n v="0"/>
  </r>
  <r>
    <d v="2020-09-01T00:00:00"/>
    <x v="5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0"/>
    <n v="0"/>
    <n v="4930"/>
    <n v="1037.59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09-01T00:00:00"/>
    <x v="5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0"/>
    <n v="0"/>
    <n v="4931"/>
    <n v="1037.73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09-01T00:00:00"/>
    <x v="5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0"/>
    <n v="0"/>
    <n v="4932"/>
    <n v="1037.8657499999999"/>
    <n v="0"/>
    <n v="0"/>
    <n v="0"/>
    <n v="0"/>
    <n v="0"/>
    <n v="0"/>
    <n v="0"/>
    <n v="0"/>
    <n v="0"/>
    <n v="0"/>
    <n v="331.96153846153845"/>
    <n v="226.05"/>
    <n v="26.5"/>
    <n v="0"/>
    <n v="0"/>
    <n v="0"/>
    <n v="0"/>
    <n v="130.90135903846155"/>
    <n v="0"/>
    <n v="0"/>
  </r>
  <r>
    <d v="2020-09-01T00:00:00"/>
    <x v="5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0"/>
    <n v="0"/>
    <n v="4933"/>
    <n v="1037.9992499999998"/>
    <n v="0"/>
    <n v="0"/>
    <n v="0"/>
    <n v="0"/>
    <n v="0"/>
    <n v="0"/>
    <n v="0"/>
    <n v="0"/>
    <n v="0"/>
    <n v="0"/>
    <n v="284.59615384615387"/>
    <n v="226.09583333333333"/>
    <n v="26.5"/>
    <n v="0"/>
    <n v="0"/>
    <n v="0"/>
    <n v="0"/>
    <n v="120.30414552884616"/>
    <n v="0"/>
    <n v="0"/>
  </r>
  <r>
    <d v="2020-09-01T00:00:00"/>
    <x v="5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0"/>
    <n v="0"/>
    <n v="4934"/>
    <n v="1038.13275"/>
    <n v="0"/>
    <n v="0"/>
    <n v="60"/>
    <n v="0"/>
    <n v="0"/>
    <n v="0"/>
    <n v="0"/>
    <n v="0"/>
    <n v="0"/>
    <n v="0"/>
    <n v="284.65384615384619"/>
    <n v="226.14166666666671"/>
    <n v="26.5"/>
    <n v="0"/>
    <n v="0"/>
    <n v="0"/>
    <n v="0"/>
    <n v="133.76433009615386"/>
    <n v="107.16"/>
    <n v="0"/>
  </r>
  <r>
    <d v="2020-09-01T00:00:00"/>
    <x v="5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0"/>
    <n v="0"/>
    <n v="4935"/>
    <n v="1038.2662500000001"/>
    <n v="0"/>
    <n v="0"/>
    <n v="0"/>
    <n v="0"/>
    <n v="0"/>
    <n v="0"/>
    <n v="0"/>
    <n v="0"/>
    <n v="0"/>
    <n v="0"/>
    <n v="284.71153846153845"/>
    <n v="226.18750000000003"/>
    <n v="26.5"/>
    <n v="0"/>
    <n v="0"/>
    <n v="0"/>
    <n v="0"/>
    <n v="120.35051466346154"/>
    <n v="0"/>
    <n v="18.853333333333335"/>
  </r>
  <r>
    <d v="2020-09-01T00:00:00"/>
    <x v="5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0"/>
    <n v="0"/>
    <n v="4936"/>
    <n v="1038.39975"/>
    <n v="0"/>
    <n v="0"/>
    <n v="0"/>
    <n v="0"/>
    <n v="0"/>
    <n v="0"/>
    <n v="0"/>
    <n v="0"/>
    <n v="0"/>
    <n v="0"/>
    <n v="284.76923076923077"/>
    <n v="226.23333333333335"/>
    <n v="26.5"/>
    <n v="0"/>
    <n v="0"/>
    <n v="0"/>
    <n v="0"/>
    <n v="120.37369923076923"/>
    <n v="0"/>
    <n v="18.853333333333335"/>
  </r>
  <r>
    <d v="2020-09-01T00:00:00"/>
    <x v="5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0"/>
    <n v="0"/>
    <n v="4937"/>
    <n v="1038.53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09-01T00:00:00"/>
    <x v="5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0"/>
    <n v="0"/>
    <n v="4938"/>
    <n v="1038.666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09-01T00:00:00"/>
    <x v="5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0"/>
    <n v="0"/>
    <n v="4939"/>
    <n v="1038.80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9-01T00:00:00"/>
    <x v="5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0"/>
    <n v="0"/>
    <n v="4940"/>
    <n v="1038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09-01T00:00:00"/>
    <x v="5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0"/>
    <n v="0"/>
    <n v="4941"/>
    <n v="1039.0672500000001"/>
    <n v="0"/>
    <n v="0"/>
    <n v="0"/>
    <n v="0"/>
    <n v="0"/>
    <n v="0"/>
    <n v="0"/>
    <n v="0"/>
    <n v="0"/>
    <n v="0"/>
    <n v="285.05769230769232"/>
    <n v="226.46250000000001"/>
    <n v="26.5"/>
    <n v="0"/>
    <n v="0"/>
    <n v="0"/>
    <n v="0"/>
    <n v="120.48962206730771"/>
    <n v="0"/>
    <n v="18.853333333333335"/>
  </r>
  <r>
    <d v="2020-09-01T00:00:00"/>
    <x v="5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0"/>
    <n v="0"/>
    <n v="4942"/>
    <n v="1039.20075"/>
    <n v="0"/>
    <n v="875"/>
    <n v="60"/>
    <n v="0"/>
    <n v="0"/>
    <n v="0"/>
    <n v="0"/>
    <n v="0"/>
    <n v="0"/>
    <n v="0"/>
    <n v="285.11538461538458"/>
    <n v="226.50833333333335"/>
    <n v="26.5"/>
    <n v="0"/>
    <n v="0"/>
    <n v="0"/>
    <n v="0"/>
    <n v="329.90605663461542"/>
    <n v="116.47"/>
    <n v="18.853333333333335"/>
  </r>
  <r>
    <d v="2020-09-01T00:00:00"/>
    <x v="5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0"/>
    <n v="0"/>
    <n v="4943"/>
    <n v="1039.334250000000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09-01T00:00:00"/>
    <x v="5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0"/>
    <n v="0"/>
    <n v="4944"/>
    <n v="1039.46775"/>
    <n v="0"/>
    <n v="0"/>
    <n v="0"/>
    <n v="0"/>
    <n v="0"/>
    <n v="0"/>
    <n v="0"/>
    <n v="0"/>
    <n v="0"/>
    <n v="0"/>
    <n v="285.23076923076923"/>
    <n v="226.60000000000002"/>
    <n v="26.5"/>
    <n v="0"/>
    <n v="0"/>
    <n v="0"/>
    <n v="0"/>
    <n v="120.55917576923076"/>
    <n v="0"/>
    <n v="18.853333333333335"/>
  </r>
  <r>
    <d v="2020-09-01T00:00:00"/>
    <x v="5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0"/>
    <n v="0"/>
    <n v="4945"/>
    <n v="1039.6012500000002"/>
    <n v="0"/>
    <n v="0"/>
    <n v="60"/>
    <n v="0"/>
    <n v="0"/>
    <n v="0"/>
    <n v="0"/>
    <n v="0"/>
    <n v="0"/>
    <n v="0"/>
    <n v="285.28846153846155"/>
    <n v="226.64583333333334"/>
    <n v="26.5"/>
    <n v="0"/>
    <n v="0"/>
    <n v="0"/>
    <n v="0"/>
    <n v="134.01936033653848"/>
    <n v="78.09"/>
    <n v="18.853333333333335"/>
  </r>
  <r>
    <d v="2020-09-01T00:00:00"/>
    <x v="5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0"/>
    <n v="0"/>
    <n v="4946"/>
    <n v="1039.73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0"/>
    <n v="0"/>
    <n v="4947"/>
    <n v="1039.86825"/>
    <n v="0"/>
    <n v="0"/>
    <n v="0"/>
    <n v="0"/>
    <n v="0"/>
    <n v="0"/>
    <n v="0"/>
    <n v="0"/>
    <n v="0"/>
    <n v="0"/>
    <n v="285.40384615384619"/>
    <n v="226.73750000000001"/>
    <n v="26.5"/>
    <n v="0"/>
    <n v="0"/>
    <n v="0"/>
    <n v="0"/>
    <n v="120.62872947115385"/>
    <n v="0"/>
    <n v="0"/>
  </r>
  <r>
    <d v="2020-09-01T00:00:00"/>
    <x v="5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0"/>
    <n v="0"/>
    <n v="4948"/>
    <n v="1040.00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0"/>
    <n v="0"/>
    <n v="4949"/>
    <n v="1040.13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09-01T00:00:00"/>
    <x v="5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0"/>
    <n v="0"/>
    <n v="4950"/>
    <n v="1040.268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0"/>
    <n v="0"/>
    <n v="4951"/>
    <n v="1040.40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0"/>
    <n v="0"/>
    <n v="4952"/>
    <n v="1040.53575"/>
    <n v="0"/>
    <n v="0"/>
    <n v="0"/>
    <n v="0"/>
    <n v="0"/>
    <n v="0"/>
    <n v="0"/>
    <n v="0"/>
    <n v="0"/>
    <n v="0"/>
    <n v="285.69230769230768"/>
    <n v="226.9666666666667"/>
    <n v="26.5"/>
    <n v="0"/>
    <n v="0"/>
    <n v="0"/>
    <n v="0"/>
    <n v="120.74465230769231"/>
    <n v="0"/>
    <n v="0"/>
  </r>
  <r>
    <d v="2020-09-01T00:00:00"/>
    <x v="5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0"/>
    <n v="0"/>
    <n v="4953"/>
    <n v="1040.6692500000001"/>
    <n v="0"/>
    <n v="0"/>
    <n v="0"/>
    <n v="0"/>
    <n v="0"/>
    <n v="0"/>
    <n v="0"/>
    <n v="0"/>
    <n v="0"/>
    <n v="0"/>
    <n v="285.75"/>
    <n v="227.01250000000002"/>
    <n v="26.5"/>
    <n v="0"/>
    <n v="0"/>
    <n v="0"/>
    <n v="0"/>
    <n v="120.76783687500001"/>
    <n v="0"/>
    <n v="0"/>
  </r>
  <r>
    <d v="2020-09-01T00:00:00"/>
    <x v="5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0"/>
    <n v="0"/>
    <n v="4954"/>
    <n v="1040.8027500000001"/>
    <n v="0"/>
    <n v="0"/>
    <n v="0"/>
    <n v="0"/>
    <n v="0"/>
    <n v="0"/>
    <n v="0"/>
    <n v="0"/>
    <n v="0"/>
    <n v="0"/>
    <n v="285.80769230769232"/>
    <n v="227.05833333333334"/>
    <n v="26.5"/>
    <n v="0"/>
    <n v="0"/>
    <n v="0"/>
    <n v="0"/>
    <n v="120.7910214423077"/>
    <n v="0"/>
    <n v="0"/>
  </r>
  <r>
    <d v="2020-09-01T00:00:00"/>
    <x v="5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0"/>
    <n v="0"/>
    <n v="4955"/>
    <n v="1040.936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0"/>
    <n v="0"/>
    <n v="4956"/>
    <n v="1041.06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0"/>
    <n v="0"/>
    <n v="4957"/>
    <n v="1041.2032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09-01T00:00:00"/>
    <x v="5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0"/>
    <n v="0"/>
    <n v="4958"/>
    <n v="1041.3367499999999"/>
    <n v="0"/>
    <n v="425"/>
    <n v="60"/>
    <n v="0"/>
    <n v="0"/>
    <n v="0"/>
    <n v="0"/>
    <n v="0"/>
    <n v="0"/>
    <n v="0"/>
    <n v="286.03846153846155"/>
    <n v="227.2416666666667"/>
    <n v="26.5"/>
    <n v="0"/>
    <n v="0"/>
    <n v="0"/>
    <n v="0"/>
    <n v="229.49950971153848"/>
    <n v="79.040000000000006"/>
    <n v="0"/>
  </r>
  <r>
    <d v="2020-09-01T00:00:00"/>
    <x v="5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0"/>
    <n v="0"/>
    <n v="4959"/>
    <n v="1041.4702500000001"/>
    <n v="0"/>
    <n v="0"/>
    <n v="0"/>
    <n v="0"/>
    <n v="0"/>
    <n v="0"/>
    <n v="0"/>
    <n v="0"/>
    <n v="0"/>
    <n v="0"/>
    <n v="286.09615384615387"/>
    <n v="227.28750000000002"/>
    <n v="26.5"/>
    <n v="0"/>
    <n v="0"/>
    <n v="0"/>
    <n v="0"/>
    <n v="120.90694427884618"/>
    <n v="0"/>
    <n v="0"/>
  </r>
  <r>
    <d v="2020-09-01T00:00:00"/>
    <x v="5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0"/>
    <n v="0"/>
    <n v="4960"/>
    <n v="1041.60375"/>
    <n v="0"/>
    <n v="0"/>
    <n v="0"/>
    <n v="0"/>
    <n v="0"/>
    <n v="0"/>
    <n v="0"/>
    <n v="0"/>
    <n v="0"/>
    <n v="0"/>
    <n v="286.15384615384619"/>
    <n v="227.33333333333334"/>
    <n v="26.5"/>
    <n v="0"/>
    <n v="0"/>
    <n v="0"/>
    <n v="0"/>
    <n v="120.93012884615386"/>
    <n v="0"/>
    <n v="2.1733333333333333"/>
  </r>
  <r>
    <d v="2020-09-01T00:00:00"/>
    <x v="5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0"/>
    <n v="0"/>
    <n v="4961"/>
    <n v="1041.73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0"/>
    <n v="0"/>
    <n v="4962"/>
    <n v="1041.87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0"/>
    <n v="0"/>
    <n v="4963"/>
    <n v="1042.00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0"/>
    <n v="0"/>
    <n v="4964"/>
    <n v="1042.13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0"/>
    <n v="0"/>
    <n v="4965"/>
    <n v="1042.27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4966"/>
    <n v="1042.4047499999999"/>
    <n v="0"/>
    <n v="0"/>
    <n v="15"/>
    <n v="0"/>
    <n v="0"/>
    <n v="0"/>
    <n v="0"/>
    <n v="0"/>
    <n v="0"/>
    <n v="0"/>
    <n v="286.5"/>
    <n v="227.60833333333335"/>
    <n v="13.25"/>
    <n v="0"/>
    <n v="0"/>
    <n v="0"/>
    <n v="0"/>
    <n v="121.46114875000001"/>
    <n v="40.564999999999998"/>
    <n v="0"/>
  </r>
  <r>
    <d v="2020-09-01T00:00:00"/>
    <x v="5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4967"/>
    <n v="1042.5382500000001"/>
    <n v="0"/>
    <n v="0"/>
    <n v="15"/>
    <n v="0"/>
    <n v="0"/>
    <n v="0"/>
    <n v="0"/>
    <n v="0"/>
    <n v="0"/>
    <n v="0"/>
    <n v="286.55769230769232"/>
    <n v="227.6541666666667"/>
    <n v="13.25"/>
    <n v="0"/>
    <n v="0"/>
    <n v="0"/>
    <n v="0"/>
    <n v="121.48433331730772"/>
    <n v="40.564999999999998"/>
    <n v="0"/>
  </r>
  <r>
    <d v="2020-09-01T00:00:00"/>
    <x v="5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0"/>
    <n v="0"/>
    <n v="4968"/>
    <n v="1042.67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0"/>
    <n v="0"/>
    <n v="4969"/>
    <n v="1042.80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0"/>
    <n v="0"/>
    <n v="4970"/>
    <n v="1042.93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4971"/>
    <n v="1043.0722500000002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9-01T00:00:00"/>
    <x v="5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4972"/>
    <n v="1043.2057500000001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09-01T00:00:00"/>
    <x v="5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0"/>
    <n v="0"/>
    <n v="4973"/>
    <n v="1043.33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0"/>
    <n v="0"/>
    <n v="4974"/>
    <n v="1043.47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0"/>
    <n v="0"/>
    <n v="4975"/>
    <n v="1043.60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0"/>
    <n v="0"/>
    <n v="4976"/>
    <n v="1043.7397500000002"/>
    <n v="0"/>
    <n v="0"/>
    <n v="0"/>
    <n v="0"/>
    <n v="0"/>
    <n v="0"/>
    <n v="0"/>
    <n v="0"/>
    <n v="0"/>
    <n v="0"/>
    <n v="334.92307692307696"/>
    <n v="228.06666666666669"/>
    <n v="26.5"/>
    <n v="0"/>
    <n v="0"/>
    <n v="0"/>
    <n v="0"/>
    <n v="132.01622807692308"/>
    <n v="0"/>
    <n v="0"/>
  </r>
  <r>
    <d v="2020-09-01T00:00:00"/>
    <x v="5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0"/>
    <n v="0"/>
    <n v="4977"/>
    <n v="1043.87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0"/>
    <n v="0"/>
    <n v="4978"/>
    <n v="1044.00675"/>
    <n v="0"/>
    <n v="0"/>
    <n v="0"/>
    <n v="0"/>
    <n v="0"/>
    <n v="0"/>
    <n v="0"/>
    <n v="0"/>
    <n v="0"/>
    <n v="0"/>
    <n v="287.19230769230774"/>
    <n v="228.15833333333333"/>
    <n v="26.5"/>
    <n v="0"/>
    <n v="0"/>
    <n v="0"/>
    <n v="0"/>
    <n v="121.34745105769231"/>
    <n v="0"/>
    <n v="0"/>
  </r>
  <r>
    <d v="2020-09-01T00:00:00"/>
    <x v="5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0"/>
    <n v="0"/>
    <n v="4979"/>
    <n v="1044.14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09-01T00:00:00"/>
    <x v="5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0"/>
    <n v="0"/>
    <n v="4980"/>
    <n v="1044.2737500000001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09-01T00:00:00"/>
    <x v="5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0"/>
    <n v="0"/>
    <n v="4981"/>
    <n v="1044.4072500000002"/>
    <n v="0"/>
    <n v="0"/>
    <n v="0"/>
    <n v="0"/>
    <n v="0"/>
    <n v="0"/>
    <n v="0"/>
    <n v="0"/>
    <n v="0"/>
    <n v="0"/>
    <n v="287.36538461538458"/>
    <n v="228.29583333333335"/>
    <n v="26.5"/>
    <n v="0"/>
    <n v="0"/>
    <n v="0"/>
    <n v="0"/>
    <n v="121.41700475961538"/>
    <n v="0"/>
    <n v="0"/>
  </r>
  <r>
    <d v="2020-09-01T00:00:00"/>
    <x v="5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0"/>
    <n v="0"/>
    <n v="4982"/>
    <n v="1044.5407500000001"/>
    <n v="0"/>
    <n v="0"/>
    <n v="0"/>
    <n v="0"/>
    <n v="0"/>
    <n v="0"/>
    <n v="0"/>
    <n v="0"/>
    <n v="0"/>
    <n v="0"/>
    <n v="287.42307692307691"/>
    <n v="228.3416666666667"/>
    <n v="26.5"/>
    <n v="0"/>
    <n v="0"/>
    <n v="0"/>
    <n v="0"/>
    <n v="121.44018932692309"/>
    <n v="0"/>
    <n v="0"/>
  </r>
  <r>
    <d v="2020-09-01T00:00:00"/>
    <x v="5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0"/>
    <n v="0"/>
    <n v="4983"/>
    <n v="1044.67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0"/>
    <n v="0"/>
    <n v="4984"/>
    <n v="1044.80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0"/>
    <n v="0"/>
    <n v="4985"/>
    <n v="1044.94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0"/>
    <n v="0"/>
    <n v="4986"/>
    <n v="1045.07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0"/>
    <n v="0"/>
    <n v="4987"/>
    <n v="1045.20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0"/>
    <n v="0"/>
    <n v="4988"/>
    <n v="1045.34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09-01T00:00:00"/>
    <x v="5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0"/>
    <n v="0"/>
    <n v="4989"/>
    <n v="1045.47525"/>
    <n v="0"/>
    <n v="0"/>
    <n v="0"/>
    <n v="0"/>
    <n v="0"/>
    <n v="0"/>
    <n v="0"/>
    <n v="0"/>
    <n v="0"/>
    <n v="0"/>
    <n v="287.82692307692309"/>
    <n v="228.66250000000002"/>
    <n v="26.5"/>
    <n v="0"/>
    <n v="0"/>
    <n v="0"/>
    <n v="0"/>
    <n v="121.60248129807694"/>
    <n v="0"/>
    <n v="0"/>
  </r>
  <r>
    <d v="2020-09-01T00:00:00"/>
    <x v="5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0"/>
    <n v="0"/>
    <n v="4990"/>
    <n v="1045.60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0"/>
    <n v="0"/>
    <n v="4991"/>
    <n v="1045.74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0"/>
    <n v="0"/>
    <n v="4992"/>
    <n v="1045.875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0"/>
    <n v="0"/>
    <n v="4993"/>
    <n v="1046.00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0"/>
    <n v="0"/>
    <n v="4994"/>
    <n v="1046.14275"/>
    <n v="0"/>
    <n v="0"/>
    <n v="0"/>
    <n v="0"/>
    <n v="0"/>
    <n v="0"/>
    <n v="0"/>
    <n v="0"/>
    <n v="0"/>
    <n v="0"/>
    <n v="288.11538461538458"/>
    <n v="228.89166666666671"/>
    <n v="26.5"/>
    <n v="0"/>
    <n v="0"/>
    <n v="0"/>
    <n v="0"/>
    <n v="121.7184041346154"/>
    <n v="0"/>
    <n v="0"/>
  </r>
  <r>
    <d v="2020-09-01T00:00:00"/>
    <x v="5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0"/>
    <n v="0"/>
    <n v="4995"/>
    <n v="1046.27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0"/>
    <n v="0"/>
    <n v="4996"/>
    <n v="1046.40975"/>
    <n v="0"/>
    <n v="0"/>
    <n v="0"/>
    <n v="0"/>
    <n v="0"/>
    <n v="0"/>
    <n v="0"/>
    <n v="0"/>
    <n v="0"/>
    <n v="0"/>
    <n v="288.23076923076923"/>
    <n v="228.98333333333335"/>
    <n v="26.5"/>
    <n v="0"/>
    <n v="0"/>
    <n v="0"/>
    <n v="0"/>
    <n v="121.76477326923079"/>
    <n v="0"/>
    <n v="0"/>
  </r>
  <r>
    <d v="2020-09-01T00:00:00"/>
    <x v="5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0"/>
    <n v="0"/>
    <n v="4997"/>
    <n v="1046.54324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09-01T00:00:00"/>
    <x v="5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0"/>
    <n v="0"/>
    <n v="4998"/>
    <n v="1046.67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0"/>
    <n v="0"/>
    <n v="4999"/>
    <n v="1046.81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0"/>
    <n v="0"/>
    <n v="5000"/>
    <n v="1046.94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09-01T00:00:00"/>
    <x v="5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0"/>
    <n v="0"/>
    <n v="5001"/>
    <n v="1047.07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0"/>
    <n v="0"/>
    <n v="5002"/>
    <n v="1047.210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09-01T00:00:00"/>
    <x v="5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0"/>
    <n v="0"/>
    <n v="5003"/>
    <n v="1047.34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0"/>
    <n v="0"/>
    <n v="5004"/>
    <n v="1047.47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0"/>
    <n v="0"/>
    <n v="5005"/>
    <n v="1047.6112499999999"/>
    <n v="0"/>
    <n v="0"/>
    <n v="30"/>
    <n v="0"/>
    <n v="425"/>
    <n v="0"/>
    <n v="0"/>
    <n v="0"/>
    <n v="0"/>
    <n v="0"/>
    <n v="288.75"/>
    <n v="229.39583333333334"/>
    <n v="26.5"/>
    <n v="0"/>
    <n v="0"/>
    <n v="0"/>
    <n v="0"/>
    <n v="223.87068437500002"/>
    <n v="79.040000000000006"/>
    <n v="0"/>
  </r>
  <r>
    <d v="2020-09-01T00:00:00"/>
    <x v="5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5006"/>
    <n v="1047.74475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9-01T00:00:00"/>
    <x v="5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5007"/>
    <n v="1047.8782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09-01T00:00:00"/>
    <x v="5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0"/>
    <n v="0"/>
    <n v="5008"/>
    <n v="1048.01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0"/>
    <n v="0"/>
    <n v="5009"/>
    <n v="1048.14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0"/>
    <n v="0"/>
    <n v="5010"/>
    <n v="1048.27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5011"/>
    <n v="1048.412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9-01T00:00:00"/>
    <x v="5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5012"/>
    <n v="1048.545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09-01T00:00:00"/>
    <x v="5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0"/>
    <n v="0"/>
    <n v="5013"/>
    <n v="1048.6792500000001"/>
    <n v="0"/>
    <n v="0"/>
    <n v="0"/>
    <n v="0"/>
    <n v="0"/>
    <n v="0"/>
    <n v="0"/>
    <n v="0"/>
    <n v="0"/>
    <n v="0"/>
    <n v="289.21153846153845"/>
    <n v="229.76250000000002"/>
    <n v="26.5"/>
    <n v="0"/>
    <n v="0"/>
    <n v="0"/>
    <n v="0"/>
    <n v="122.15891091346155"/>
    <n v="0"/>
    <n v="0"/>
  </r>
  <r>
    <d v="2020-09-01T00:00:00"/>
    <x v="5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0"/>
    <n v="0"/>
    <n v="5014"/>
    <n v="1048.81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0"/>
    <n v="0"/>
    <n v="5015"/>
    <n v="1048.94625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09-01T00:00:00"/>
    <x v="5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0"/>
    <n v="0"/>
    <n v="5016"/>
    <n v="1049.07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0"/>
    <n v="0"/>
    <n v="5017"/>
    <n v="1049.21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0"/>
    <n v="0"/>
    <n v="5018"/>
    <n v="1049.346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0"/>
    <n v="0"/>
    <n v="5019"/>
    <n v="1049.48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0"/>
    <n v="0"/>
    <n v="5020"/>
    <n v="1049.61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09-01T00:00:00"/>
    <x v="5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0"/>
    <n v="0"/>
    <n v="5021"/>
    <n v="1049.7472500000001"/>
    <n v="0"/>
    <n v="0"/>
    <n v="0"/>
    <n v="0"/>
    <n v="0"/>
    <n v="0"/>
    <n v="0"/>
    <n v="0"/>
    <n v="0"/>
    <n v="0"/>
    <n v="289.67307692307691"/>
    <n v="230.12916666666669"/>
    <n v="26.5"/>
    <n v="0"/>
    <n v="0"/>
    <n v="0"/>
    <n v="0"/>
    <n v="122.3443874519231"/>
    <n v="0"/>
    <n v="0"/>
  </r>
  <r>
    <d v="2020-09-01T00:00:00"/>
    <x v="5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0"/>
    <n v="0"/>
    <n v="5022"/>
    <n v="1049.88075"/>
    <n v="0"/>
    <n v="0"/>
    <n v="0"/>
    <n v="0"/>
    <n v="0"/>
    <n v="0"/>
    <n v="0"/>
    <n v="0"/>
    <n v="0"/>
    <n v="0"/>
    <n v="289.73076923076923"/>
    <n v="230.17500000000001"/>
    <n v="26.5"/>
    <n v="0"/>
    <n v="0"/>
    <n v="0"/>
    <n v="0"/>
    <n v="122.36757201923078"/>
    <n v="0"/>
    <n v="0"/>
  </r>
  <r>
    <d v="2020-09-01T00:00:00"/>
    <x v="5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0"/>
    <n v="0"/>
    <n v="5023"/>
    <n v="1050.014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0"/>
    <n v="0"/>
    <n v="5024"/>
    <n v="1050.14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0"/>
    <n v="0"/>
    <n v="5025"/>
    <n v="1050.28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0"/>
    <n v="0"/>
    <n v="5026"/>
    <n v="1050.4147499999999"/>
    <n v="0"/>
    <n v="0"/>
    <n v="0"/>
    <n v="0"/>
    <n v="0"/>
    <n v="0"/>
    <n v="0"/>
    <n v="0"/>
    <n v="0"/>
    <n v="0"/>
    <n v="289.96153846153845"/>
    <n v="230.35833333333335"/>
    <n v="26.5"/>
    <n v="0"/>
    <n v="0"/>
    <n v="0"/>
    <n v="0"/>
    <n v="122.46031028846154"/>
    <n v="0"/>
    <n v="0"/>
  </r>
  <r>
    <d v="2020-09-01T00:00:00"/>
    <x v="5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0"/>
    <n v="0"/>
    <n v="5027"/>
    <n v="1050.548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09-01T00:00:00"/>
    <x v="5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0"/>
    <n v="0"/>
    <n v="5028"/>
    <n v="1050.68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0"/>
    <n v="0"/>
    <n v="5029"/>
    <n v="1050.815250000000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09-01T00:00:00"/>
    <x v="5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0"/>
    <n v="0"/>
    <n v="5030"/>
    <n v="1050.94875"/>
    <n v="0"/>
    <n v="0"/>
    <n v="0"/>
    <n v="0"/>
    <n v="0"/>
    <n v="0"/>
    <n v="0"/>
    <n v="0"/>
    <n v="0"/>
    <n v="0"/>
    <n v="290.19230769230768"/>
    <n v="230.54166666666669"/>
    <n v="26.5"/>
    <n v="0"/>
    <n v="0"/>
    <n v="0"/>
    <n v="0"/>
    <n v="122.55304855769232"/>
    <n v="0"/>
    <n v="0"/>
  </r>
  <r>
    <d v="2020-09-01T00:00:00"/>
    <x v="5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0"/>
    <n v="0"/>
    <n v="5031"/>
    <n v="1051.08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0"/>
    <n v="0"/>
    <n v="5032"/>
    <n v="1051.2157500000001"/>
    <n v="0"/>
    <n v="0"/>
    <n v="0"/>
    <n v="0"/>
    <n v="0"/>
    <n v="0"/>
    <n v="0"/>
    <n v="0"/>
    <n v="0"/>
    <n v="0"/>
    <n v="290.30769230769232"/>
    <n v="230.63333333333335"/>
    <n v="26.5"/>
    <n v="0"/>
    <n v="0"/>
    <n v="0"/>
    <n v="0"/>
    <n v="122.59941769230771"/>
    <n v="0"/>
    <n v="0"/>
  </r>
  <r>
    <d v="2020-09-01T00:00:00"/>
    <x v="5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0"/>
    <n v="0"/>
    <n v="5033"/>
    <n v="1051.34925"/>
    <n v="0"/>
    <n v="0"/>
    <n v="0"/>
    <n v="0"/>
    <n v="0"/>
    <n v="0"/>
    <n v="0"/>
    <n v="0"/>
    <n v="0"/>
    <n v="0"/>
    <n v="290.36538461538464"/>
    <n v="230.6791666666667"/>
    <n v="26.5"/>
    <n v="0"/>
    <n v="0"/>
    <n v="0"/>
    <n v="0"/>
    <n v="122.62260225961539"/>
    <n v="0"/>
    <n v="0"/>
  </r>
  <r>
    <d v="2020-09-01T00:00:00"/>
    <x v="5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0"/>
    <n v="0"/>
    <n v="5034"/>
    <n v="1051.4827500000001"/>
    <n v="0"/>
    <n v="0"/>
    <n v="0"/>
    <n v="0"/>
    <n v="0"/>
    <n v="0"/>
    <n v="0"/>
    <n v="0"/>
    <n v="0"/>
    <n v="0"/>
    <n v="290.42307692307696"/>
    <n v="230.72500000000002"/>
    <n v="26.5"/>
    <n v="0"/>
    <n v="0"/>
    <n v="0"/>
    <n v="0"/>
    <n v="122.64578682692311"/>
    <n v="0"/>
    <n v="0"/>
  </r>
  <r>
    <d v="2020-09-01T00:00:00"/>
    <x v="5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0"/>
    <n v="0"/>
    <n v="5035"/>
    <n v="1051.61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0"/>
    <n v="0"/>
    <n v="5036"/>
    <n v="1051.74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0"/>
    <n v="0"/>
    <n v="5037"/>
    <n v="1051.88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0"/>
    <n v="0"/>
    <n v="5038"/>
    <n v="1052.01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0"/>
    <n v="0"/>
    <n v="5039"/>
    <n v="1052.15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0"/>
    <n v="0"/>
    <n v="5040"/>
    <n v="1052.28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0"/>
    <n v="0"/>
    <n v="5041"/>
    <n v="1052.41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0"/>
    <n v="0"/>
    <n v="5042"/>
    <n v="1052.55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0"/>
    <n v="0"/>
    <n v="5043"/>
    <n v="1052.684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09-01T00:00:00"/>
    <x v="5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0"/>
    <n v="0"/>
    <n v="5044"/>
    <n v="1052.8177500000002"/>
    <n v="0"/>
    <n v="0"/>
    <n v="0"/>
    <n v="0"/>
    <n v="0"/>
    <n v="0"/>
    <n v="0"/>
    <n v="0"/>
    <n v="0"/>
    <n v="0"/>
    <n v="291"/>
    <n v="231.18333333333334"/>
    <n v="26.5"/>
    <n v="0"/>
    <n v="0"/>
    <n v="0"/>
    <n v="0"/>
    <n v="122.87763250000002"/>
    <n v="0"/>
    <n v="0"/>
  </r>
  <r>
    <d v="2020-09-01T00:00:00"/>
    <x v="5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0"/>
    <n v="0"/>
    <n v="5045"/>
    <n v="1052.9512500000001"/>
    <n v="0"/>
    <n v="0"/>
    <n v="0"/>
    <n v="0"/>
    <n v="0"/>
    <n v="0"/>
    <n v="0"/>
    <n v="0"/>
    <n v="0"/>
    <n v="0"/>
    <n v="291.05769230769232"/>
    <n v="231.22916666666669"/>
    <n v="26.5"/>
    <n v="0"/>
    <n v="0"/>
    <n v="0"/>
    <n v="0"/>
    <n v="122.9008170673077"/>
    <n v="0"/>
    <n v="0"/>
  </r>
  <r>
    <d v="2020-09-01T00:00:00"/>
    <x v="5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0"/>
    <n v="0"/>
    <n v="5046"/>
    <n v="1053.08475"/>
    <n v="0"/>
    <n v="0"/>
    <n v="0"/>
    <n v="0"/>
    <n v="0"/>
    <n v="0"/>
    <n v="0"/>
    <n v="0"/>
    <n v="0"/>
    <n v="0"/>
    <n v="291.11538461538464"/>
    <n v="231.27500000000001"/>
    <n v="26.5"/>
    <n v="0"/>
    <n v="0"/>
    <n v="0"/>
    <n v="0"/>
    <n v="122.92400163461539"/>
    <n v="0"/>
    <n v="0"/>
  </r>
  <r>
    <d v="2020-09-01T00:00:00"/>
    <x v="5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0"/>
    <n v="0"/>
    <n v="5047"/>
    <n v="1053.21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0"/>
    <n v="0"/>
    <n v="5048"/>
    <n v="1053.35175"/>
    <n v="0"/>
    <n v="0"/>
    <n v="0"/>
    <n v="0"/>
    <n v="0"/>
    <n v="0"/>
    <n v="0"/>
    <n v="0"/>
    <n v="0"/>
    <n v="0"/>
    <n v="291.23076923076923"/>
    <n v="231.3666666666667"/>
    <n v="26.5"/>
    <n v="0"/>
    <n v="0"/>
    <n v="0"/>
    <n v="0"/>
    <n v="122.97037076923078"/>
    <n v="0"/>
    <n v="0"/>
  </r>
  <r>
    <d v="2020-09-01T00:00:00"/>
    <x v="5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0"/>
    <n v="0"/>
    <n v="5049"/>
    <n v="1053.485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0"/>
    <n v="0"/>
    <n v="5050"/>
    <n v="1053.6187500000001"/>
    <n v="0"/>
    <n v="0"/>
    <n v="0"/>
    <n v="0"/>
    <n v="0"/>
    <n v="0"/>
    <n v="0"/>
    <n v="0"/>
    <n v="0"/>
    <n v="0"/>
    <n v="291.34615384615381"/>
    <n v="231.45833333333334"/>
    <n v="26.5"/>
    <n v="0"/>
    <n v="0"/>
    <n v="0"/>
    <n v="0"/>
    <n v="123.01673990384616"/>
    <n v="0"/>
    <n v="0"/>
  </r>
  <r>
    <d v="2020-09-01T00:00:00"/>
    <x v="5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0"/>
    <n v="0"/>
    <n v="5051"/>
    <n v="1053.75225"/>
    <n v="0"/>
    <n v="0"/>
    <n v="0"/>
    <n v="0"/>
    <n v="0"/>
    <n v="0"/>
    <n v="0"/>
    <n v="0"/>
    <n v="0"/>
    <n v="0"/>
    <n v="291.40384615384613"/>
    <n v="231.50416666666669"/>
    <n v="26.5"/>
    <n v="0"/>
    <n v="0"/>
    <n v="0"/>
    <n v="0"/>
    <n v="123.03992447115385"/>
    <n v="0"/>
    <n v="0"/>
  </r>
  <r>
    <d v="2020-09-01T00:00:00"/>
    <x v="5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0"/>
    <n v="0"/>
    <n v="5052"/>
    <n v="1053.8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0"/>
    <n v="0"/>
    <n v="5053"/>
    <n v="1054.0192500000001"/>
    <n v="0"/>
    <n v="0"/>
    <n v="0"/>
    <n v="0"/>
    <n v="0"/>
    <n v="0"/>
    <n v="0"/>
    <n v="0"/>
    <n v="0"/>
    <n v="0"/>
    <n v="291.51923076923077"/>
    <n v="231.59583333333333"/>
    <n v="26.5"/>
    <n v="0"/>
    <n v="0"/>
    <n v="0"/>
    <n v="0"/>
    <n v="123.08629360576924"/>
    <n v="0"/>
    <n v="1.9716666666666665"/>
  </r>
  <r>
    <d v="2020-09-01T00:00:00"/>
    <x v="5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0"/>
    <n v="0"/>
    <n v="5054"/>
    <n v="1054.15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0"/>
    <n v="0"/>
    <n v="5055"/>
    <n v="1054.28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0"/>
    <n v="0"/>
    <n v="5056"/>
    <n v="1054.41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0"/>
    <n v="0"/>
    <n v="5057"/>
    <n v="1054.553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0"/>
    <n v="0"/>
    <n v="5058"/>
    <n v="1054.6867499999998"/>
    <n v="0"/>
    <n v="0"/>
    <n v="0"/>
    <n v="0"/>
    <n v="0"/>
    <n v="0"/>
    <n v="0"/>
    <n v="0"/>
    <n v="0"/>
    <n v="0"/>
    <n v="291.80769230769232"/>
    <n v="231.82500000000002"/>
    <n v="26.5"/>
    <n v="0"/>
    <n v="0"/>
    <n v="0"/>
    <n v="0"/>
    <n v="123.2022164423077"/>
    <n v="0"/>
    <n v="0"/>
  </r>
  <r>
    <d v="2020-09-01T00:00:00"/>
    <x v="5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5059"/>
    <n v="1054.82025"/>
    <n v="0"/>
    <n v="0"/>
    <n v="0"/>
    <n v="0"/>
    <n v="0"/>
    <n v="0"/>
    <n v="0"/>
    <n v="0"/>
    <n v="0"/>
    <n v="0"/>
    <n v="291.86538461538464"/>
    <n v="231.87083333333334"/>
    <n v="13.25"/>
    <n v="0"/>
    <n v="0"/>
    <n v="0"/>
    <n v="0"/>
    <n v="120.25806350961538"/>
    <n v="0"/>
    <n v="0"/>
  </r>
  <r>
    <d v="2020-09-01T00:00:00"/>
    <x v="5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5060"/>
    <n v="1054.9537500000001"/>
    <n v="0"/>
    <n v="0"/>
    <n v="0"/>
    <n v="0"/>
    <n v="0"/>
    <n v="0"/>
    <n v="0"/>
    <n v="0"/>
    <n v="0"/>
    <n v="0"/>
    <n v="291.92307692307691"/>
    <n v="231.91666666666669"/>
    <n v="13.25"/>
    <n v="0"/>
    <n v="0"/>
    <n v="0"/>
    <n v="0"/>
    <n v="120.28124807692309"/>
    <n v="0"/>
    <n v="0"/>
  </r>
  <r>
    <d v="2020-09-01T00:00:00"/>
    <x v="5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0"/>
    <n v="0"/>
    <n v="5061"/>
    <n v="1055.08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0"/>
    <n v="0"/>
    <n v="5062"/>
    <n v="1055.22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0"/>
    <n v="0"/>
    <n v="5063"/>
    <n v="1055.354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0"/>
    <n v="0"/>
    <n v="5064"/>
    <n v="1055.48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0"/>
    <n v="0"/>
    <n v="5065"/>
    <n v="1055.62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0"/>
    <n v="0"/>
    <n v="5066"/>
    <n v="1055.7547500000001"/>
    <n v="0"/>
    <n v="0"/>
    <n v="0"/>
    <n v="0"/>
    <n v="0"/>
    <n v="0"/>
    <n v="0"/>
    <n v="0"/>
    <n v="0"/>
    <n v="0"/>
    <n v="292.26923076923077"/>
    <n v="232.19166666666669"/>
    <n v="26.5"/>
    <n v="0"/>
    <n v="0"/>
    <n v="0"/>
    <n v="0"/>
    <n v="123.38769298076923"/>
    <n v="0"/>
    <n v="0"/>
  </r>
  <r>
    <d v="2020-09-01T00:00:00"/>
    <x v="5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0"/>
    <n v="0"/>
    <n v="5067"/>
    <n v="1055.88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0"/>
    <n v="0"/>
    <n v="5068"/>
    <n v="1056.02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0"/>
    <n v="0"/>
    <n v="5069"/>
    <n v="1056.15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09-01T00:00:00"/>
    <x v="5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0"/>
    <n v="0"/>
    <n v="5070"/>
    <n v="1056.288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0"/>
    <n v="0"/>
    <n v="5071"/>
    <n v="1056.42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0"/>
    <n v="0"/>
    <n v="5072"/>
    <n v="1056.55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0"/>
    <n v="0"/>
    <n v="5073"/>
    <n v="1056.68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0"/>
    <n v="0"/>
    <n v="5074"/>
    <n v="1056.82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0"/>
    <n v="0"/>
    <n v="5075"/>
    <n v="1056.956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0"/>
    <n v="0"/>
    <n v="5076"/>
    <n v="1057.0897500000001"/>
    <n v="0"/>
    <n v="0"/>
    <n v="0"/>
    <n v="0"/>
    <n v="0"/>
    <n v="0"/>
    <n v="0"/>
    <n v="0"/>
    <n v="0"/>
    <n v="0"/>
    <n v="292.84615384615387"/>
    <n v="232.65"/>
    <n v="26.5"/>
    <n v="0"/>
    <n v="0"/>
    <n v="0"/>
    <n v="0"/>
    <n v="123.61953865384618"/>
    <n v="0"/>
    <n v="2.1733333333333333"/>
  </r>
  <r>
    <d v="2020-09-01T00:00:00"/>
    <x v="5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0"/>
    <n v="0"/>
    <n v="5077"/>
    <n v="1057.223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09-01T00:00:00"/>
    <x v="5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0"/>
    <n v="0"/>
    <n v="5078"/>
    <n v="1057.3567500000001"/>
    <n v="0"/>
    <n v="0"/>
    <n v="30"/>
    <n v="0"/>
    <n v="236.72"/>
    <n v="200"/>
    <n v="0"/>
    <n v="0"/>
    <n v="0"/>
    <n v="0"/>
    <n v="292.96153846153845"/>
    <n v="232.7416666666667"/>
    <n v="26.5"/>
    <n v="0"/>
    <n v="0"/>
    <n v="0"/>
    <n v="0"/>
    <n v="228.18785178846156"/>
    <n v="100.32000000000001"/>
    <n v="2.1733333333333333"/>
  </r>
  <r>
    <d v="2020-09-01T00:00:00"/>
    <x v="5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0"/>
    <n v="0"/>
    <n v="5079"/>
    <n v="1057.49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0"/>
    <n v="0"/>
    <n v="5080"/>
    <n v="1057.62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0"/>
    <n v="0"/>
    <n v="5081"/>
    <n v="1057.7572500000001"/>
    <n v="0"/>
    <n v="0"/>
    <n v="0"/>
    <n v="0"/>
    <n v="0"/>
    <n v="0"/>
    <n v="0"/>
    <n v="0"/>
    <n v="0"/>
    <n v="0"/>
    <n v="293.13461538461536"/>
    <n v="232.87916666666669"/>
    <n v="26.5"/>
    <n v="0"/>
    <n v="0"/>
    <n v="0"/>
    <n v="0"/>
    <n v="123.73546149038462"/>
    <n v="0"/>
    <n v="2.1733333333333333"/>
  </r>
  <r>
    <d v="2020-09-01T00:00:00"/>
    <x v="5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0"/>
    <n v="0"/>
    <n v="5082"/>
    <n v="1057.89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0"/>
    <n v="0"/>
    <n v="5083"/>
    <n v="1058.024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09-01T00:00:00"/>
    <x v="5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0"/>
    <n v="0"/>
    <n v="5084"/>
    <n v="1058.1577500000001"/>
    <n v="0"/>
    <n v="0"/>
    <n v="0"/>
    <n v="0"/>
    <n v="0"/>
    <n v="0"/>
    <n v="0"/>
    <n v="0"/>
    <n v="0"/>
    <n v="0"/>
    <n v="293.30769230769232"/>
    <n v="233.01666666666671"/>
    <n v="26.5"/>
    <n v="0"/>
    <n v="0"/>
    <n v="0"/>
    <n v="0"/>
    <n v="123.80501519230771"/>
    <n v="0"/>
    <n v="2.1733333333333333"/>
  </r>
  <r>
    <d v="2020-09-01T00:00:00"/>
    <x v="5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0"/>
    <n v="0"/>
    <n v="5085"/>
    <n v="1058.29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0"/>
    <n v="0"/>
    <n v="5086"/>
    <n v="1058.42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0"/>
    <n v="0"/>
    <n v="5087"/>
    <n v="1058.55825"/>
    <n v="0"/>
    <n v="0"/>
    <n v="0"/>
    <n v="0"/>
    <n v="0"/>
    <n v="0"/>
    <n v="0"/>
    <n v="0"/>
    <n v="0"/>
    <n v="0"/>
    <n v="293.48076923076923"/>
    <n v="233.1541666666667"/>
    <n v="26.5"/>
    <n v="0"/>
    <n v="0"/>
    <n v="0"/>
    <n v="0"/>
    <n v="123.87456889423079"/>
    <n v="0"/>
    <n v="2.1733333333333333"/>
  </r>
  <r>
    <d v="2020-09-01T00:00:00"/>
    <x v="5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0"/>
    <n v="0"/>
    <n v="5088"/>
    <n v="1058.69175"/>
    <n v="0"/>
    <n v="0"/>
    <n v="0"/>
    <n v="0"/>
    <n v="0"/>
    <n v="0"/>
    <n v="0"/>
    <n v="0"/>
    <n v="0"/>
    <n v="0"/>
    <n v="293.53846153846155"/>
    <n v="233.20000000000002"/>
    <n v="26.5"/>
    <n v="0"/>
    <n v="0"/>
    <n v="0"/>
    <n v="0"/>
    <n v="123.89775346153849"/>
    <n v="0"/>
    <n v="2.1733333333333333"/>
  </r>
  <r>
    <d v="2020-09-01T00:00:00"/>
    <x v="5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0"/>
    <n v="0"/>
    <n v="5089"/>
    <n v="1058.8252499999999"/>
    <n v="0"/>
    <n v="0"/>
    <n v="0"/>
    <n v="0"/>
    <n v="0"/>
    <n v="0"/>
    <n v="0"/>
    <n v="0"/>
    <n v="0"/>
    <n v="0"/>
    <n v="293.59615384615387"/>
    <n v="233.24583333333334"/>
    <n v="26.5"/>
    <n v="0"/>
    <n v="0"/>
    <n v="0"/>
    <n v="0"/>
    <n v="123.92093802884617"/>
    <n v="0"/>
    <n v="2.1733333333333333"/>
  </r>
  <r>
    <d v="2020-09-01T00:00:00"/>
    <x v="5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0"/>
    <n v="0"/>
    <n v="5090"/>
    <n v="1058.95875"/>
    <n v="0"/>
    <n v="0"/>
    <n v="0"/>
    <n v="0"/>
    <n v="0"/>
    <n v="0"/>
    <n v="0"/>
    <n v="0"/>
    <n v="0"/>
    <n v="0"/>
    <n v="293.65384615384619"/>
    <n v="233.29166666666669"/>
    <n v="26.5"/>
    <n v="0"/>
    <n v="0"/>
    <n v="0"/>
    <n v="0"/>
    <n v="123.94412259615387"/>
    <n v="0"/>
    <n v="2.1733333333333333"/>
  </r>
  <r>
    <d v="2020-09-01T00:00:00"/>
    <x v="5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0"/>
    <n v="0"/>
    <n v="5091"/>
    <n v="1059.09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09-01T00:00:00"/>
    <x v="5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0"/>
    <n v="0"/>
    <n v="5092"/>
    <n v="1059.2257500000001"/>
    <n v="0"/>
    <n v="0"/>
    <n v="0"/>
    <n v="0"/>
    <n v="0"/>
    <n v="0"/>
    <n v="0"/>
    <n v="0"/>
    <n v="0"/>
    <n v="0"/>
    <n v="293.76923076923077"/>
    <n v="233.38333333333335"/>
    <n v="26.5"/>
    <n v="0"/>
    <n v="0"/>
    <n v="0"/>
    <n v="0"/>
    <n v="123.99049173076925"/>
    <n v="0"/>
    <n v="1.9716666666666665"/>
  </r>
  <r>
    <d v="2020-09-01T00:00:00"/>
    <x v="5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0"/>
    <n v="0"/>
    <n v="5093"/>
    <n v="1059.359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09-01T00:00:00"/>
    <x v="5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0"/>
    <n v="0"/>
    <n v="5094"/>
    <n v="1059.4927499999999"/>
    <n v="0"/>
    <n v="0"/>
    <n v="0"/>
    <n v="0"/>
    <n v="0"/>
    <n v="0"/>
    <n v="0"/>
    <n v="0"/>
    <n v="0"/>
    <n v="0"/>
    <n v="293.88461538461536"/>
    <n v="233.47500000000002"/>
    <n v="26.5"/>
    <n v="0"/>
    <n v="0"/>
    <n v="0"/>
    <n v="0"/>
    <n v="124.03686086538463"/>
    <n v="0"/>
    <n v="2.1733333333333333"/>
  </r>
  <r>
    <d v="2020-09-01T00:00:00"/>
    <x v="5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0"/>
    <n v="0"/>
    <n v="5095"/>
    <n v="1059.62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0"/>
    <n v="0"/>
    <n v="5096"/>
    <n v="1059.7597500000002"/>
    <n v="0"/>
    <n v="0"/>
    <n v="0"/>
    <n v="0"/>
    <n v="0"/>
    <n v="0"/>
    <n v="0"/>
    <n v="0"/>
    <n v="0"/>
    <n v="0"/>
    <n v="458.64"/>
    <n v="233.56666666666669"/>
    <n v="26.5"/>
    <n v="0"/>
    <n v="0"/>
    <n v="0"/>
    <n v="0"/>
    <n v="160.95435800000001"/>
    <n v="0"/>
    <n v="2.1733333333333333"/>
  </r>
  <r>
    <d v="2020-09-01T00:00:00"/>
    <x v="5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0"/>
    <n v="0"/>
    <n v="5097"/>
    <n v="1059.89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0"/>
    <n v="0"/>
    <n v="5098"/>
    <n v="1060.02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0"/>
    <n v="0"/>
    <n v="5099"/>
    <n v="1060.16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0"/>
    <n v="0"/>
    <n v="5100"/>
    <n v="1060.29375"/>
    <n v="0"/>
    <n v="0"/>
    <n v="0"/>
    <n v="0"/>
    <n v="0"/>
    <n v="0"/>
    <n v="0"/>
    <n v="0"/>
    <n v="0"/>
    <n v="0"/>
    <n v="294.23076923076923"/>
    <n v="233.75000000000003"/>
    <n v="26.5"/>
    <n v="0"/>
    <n v="0"/>
    <n v="0"/>
    <n v="0"/>
    <n v="124.17596826923079"/>
    <n v="0"/>
    <n v="2.1733333333333333"/>
  </r>
  <r>
    <d v="2020-09-01T00:00:00"/>
    <x v="5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0"/>
    <n v="0"/>
    <n v="5101"/>
    <n v="1060.42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0"/>
    <n v="0"/>
    <n v="5102"/>
    <n v="1060.56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0"/>
    <n v="0"/>
    <n v="5103"/>
    <n v="1060.69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0"/>
    <n v="0"/>
    <n v="5104"/>
    <n v="1060.82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5105"/>
    <n v="1060.9612500000001"/>
    <n v="0"/>
    <n v="0"/>
    <n v="0"/>
    <n v="0"/>
    <n v="0"/>
    <n v="0"/>
    <n v="0"/>
    <n v="0"/>
    <n v="0"/>
    <n v="0"/>
    <n v="294.51923076923077"/>
    <n v="233.97916666666669"/>
    <n v="13.25"/>
    <n v="0"/>
    <n v="0"/>
    <n v="0"/>
    <n v="0"/>
    <n v="121.32455360576924"/>
    <n v="0"/>
    <n v="0.98583333333333323"/>
  </r>
  <r>
    <d v="2020-09-01T00:00:00"/>
    <x v="5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5106"/>
    <n v="1061.0947500000002"/>
    <n v="0"/>
    <n v="0"/>
    <n v="0"/>
    <n v="0"/>
    <n v="0"/>
    <n v="0"/>
    <n v="0"/>
    <n v="0"/>
    <n v="0"/>
    <n v="0"/>
    <n v="294.57692307692304"/>
    <n v="234.02500000000001"/>
    <n v="13.25"/>
    <n v="0"/>
    <n v="0"/>
    <n v="0"/>
    <n v="0"/>
    <n v="121.34773817307693"/>
    <n v="0"/>
    <n v="0.98583333333333323"/>
  </r>
  <r>
    <d v="2020-09-01T00:00:00"/>
    <x v="5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0"/>
    <n v="0"/>
    <n v="5107"/>
    <n v="1061.22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0"/>
    <n v="0"/>
    <n v="5108"/>
    <n v="1061.36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0"/>
    <n v="0"/>
    <n v="5109"/>
    <n v="1061.49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0"/>
    <n v="0"/>
    <n v="5110"/>
    <n v="1061.62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0"/>
    <n v="0"/>
    <n v="5111"/>
    <n v="1061.76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0"/>
    <n v="0"/>
    <n v="5112"/>
    <n v="1061.895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09-01T00:00:00"/>
    <x v="5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0"/>
    <n v="0"/>
    <n v="5113"/>
    <n v="1062.02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0"/>
    <n v="0"/>
    <n v="5114"/>
    <n v="1062.16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5115"/>
    <n v="1062.2962500000001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9-01T00:00:00"/>
    <x v="5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5116"/>
    <n v="1062.42975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09-01T00:00:00"/>
    <x v="5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0"/>
    <n v="0"/>
    <n v="5117"/>
    <n v="1062.5632500000002"/>
    <n v="0"/>
    <n v="0"/>
    <n v="30"/>
    <n v="0"/>
    <n v="875"/>
    <n v="0"/>
    <n v="0"/>
    <n v="0"/>
    <n v="0"/>
    <n v="0"/>
    <n v="295.21153846153845"/>
    <n v="234.5291666666667"/>
    <n v="26.5"/>
    <n v="0"/>
    <n v="0"/>
    <n v="0"/>
    <n v="0"/>
    <n v="327.24485591346161"/>
    <n v="102.41"/>
    <n v="2.1733333333333333"/>
  </r>
  <r>
    <d v="2020-09-01T00:00:00"/>
    <x v="5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0"/>
    <n v="0"/>
    <n v="5118"/>
    <n v="1062.69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0"/>
    <n v="0"/>
    <n v="5119"/>
    <n v="1062.83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0"/>
    <n v="0"/>
    <n v="5120"/>
    <n v="1062.96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09-01T00:00:00"/>
    <x v="5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0"/>
    <n v="0"/>
    <n v="5121"/>
    <n v="1063.09725"/>
    <n v="0"/>
    <n v="0"/>
    <n v="0"/>
    <n v="0"/>
    <n v="0"/>
    <n v="0"/>
    <n v="0"/>
    <n v="0"/>
    <n v="0"/>
    <n v="0"/>
    <n v="295.44230769230768"/>
    <n v="234.71250000000001"/>
    <n v="26.5"/>
    <n v="0"/>
    <n v="0"/>
    <n v="0"/>
    <n v="0"/>
    <n v="124.66284418269233"/>
    <n v="0"/>
    <n v="2.1733333333333333"/>
  </r>
  <r>
    <d v="2020-09-01T00:00:00"/>
    <x v="5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0"/>
    <n v="0"/>
    <n v="5122"/>
    <n v="1063.230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09-01T00:00:00"/>
    <x v="5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0"/>
    <n v="0"/>
    <n v="5123"/>
    <n v="1063.3642500000001"/>
    <n v="0"/>
    <n v="0"/>
    <n v="30"/>
    <n v="0"/>
    <n v="787.99"/>
    <n v="0"/>
    <n v="0"/>
    <n v="0"/>
    <n v="0"/>
    <n v="0"/>
    <n v="295.55769230769232"/>
    <n v="234.8041666666667"/>
    <n v="26.5"/>
    <n v="0"/>
    <n v="0"/>
    <n v="0"/>
    <n v="0"/>
    <n v="307.89807381730776"/>
    <n v="78.28"/>
    <n v="0"/>
  </r>
  <r>
    <d v="2020-09-01T00:00:00"/>
    <x v="5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0"/>
    <n v="0"/>
    <n v="5124"/>
    <n v="1063.49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0"/>
    <n v="0"/>
    <n v="5125"/>
    <n v="1063.6312499999999"/>
    <n v="0"/>
    <n v="0"/>
    <n v="0"/>
    <n v="0"/>
    <n v="0"/>
    <n v="0"/>
    <n v="0"/>
    <n v="0"/>
    <n v="0"/>
    <n v="0"/>
    <n v="295.67307692307691"/>
    <n v="234.89583333333334"/>
    <n v="26.5"/>
    <n v="0"/>
    <n v="0"/>
    <n v="0"/>
    <n v="0"/>
    <n v="124.75558245192309"/>
    <n v="0"/>
    <n v="0"/>
  </r>
  <r>
    <d v="2020-09-01T00:00:00"/>
    <x v="5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0"/>
    <n v="0"/>
    <n v="5126"/>
    <n v="1063.76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0"/>
    <n v="0"/>
    <n v="5127"/>
    <n v="1063.89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0"/>
    <n v="0"/>
    <n v="5128"/>
    <n v="1064.0317500000001"/>
    <n v="0"/>
    <n v="0"/>
    <n v="30"/>
    <n v="0"/>
    <n v="0"/>
    <n v="0"/>
    <n v="0"/>
    <n v="0"/>
    <n v="0"/>
    <n v="0"/>
    <n v="295.84615384615387"/>
    <n v="235.03333333333333"/>
    <n v="26.5"/>
    <n v="0"/>
    <n v="0"/>
    <n v="0"/>
    <n v="0"/>
    <n v="131.54363615384617"/>
    <n v="76.95"/>
    <n v="0"/>
  </r>
  <r>
    <d v="2020-09-01T00:00:00"/>
    <x v="5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0"/>
    <n v="0"/>
    <n v="5129"/>
    <n v="1064.16525"/>
    <n v="0"/>
    <n v="0"/>
    <n v="30"/>
    <n v="0"/>
    <n v="875"/>
    <n v="0"/>
    <n v="0"/>
    <n v="0"/>
    <n v="0"/>
    <n v="0"/>
    <n v="295.90384615384619"/>
    <n v="235.07916666666671"/>
    <n v="26.5"/>
    <n v="0"/>
    <n v="0"/>
    <n v="0"/>
    <n v="0"/>
    <n v="327.52307072115389"/>
    <n v="113.24"/>
    <n v="0"/>
  </r>
  <r>
    <d v="2020-09-01T00:00:00"/>
    <x v="5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0"/>
    <n v="0"/>
    <n v="5130"/>
    <n v="1064.298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09-01T00:00:00"/>
    <x v="5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0"/>
    <n v="0"/>
    <n v="5131"/>
    <n v="1064.43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5132"/>
    <n v="1064.56575"/>
    <n v="0"/>
    <n v="0"/>
    <n v="0"/>
    <n v="0"/>
    <n v="0"/>
    <n v="0"/>
    <n v="0"/>
    <n v="0"/>
    <n v="0"/>
    <n v="0"/>
    <n v="296.07692307692309"/>
    <n v="235.2166666666667"/>
    <n v="13.25"/>
    <n v="0"/>
    <n v="0"/>
    <n v="0"/>
    <n v="0"/>
    <n v="121.95053692307694"/>
    <n v="0"/>
    <n v="0"/>
  </r>
  <r>
    <d v="2020-09-01T00:00:00"/>
    <x v="5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5133"/>
    <n v="1064.6992500000001"/>
    <n v="0"/>
    <n v="0"/>
    <n v="0"/>
    <n v="0"/>
    <n v="0"/>
    <n v="0"/>
    <n v="0"/>
    <n v="0"/>
    <n v="0"/>
    <n v="0"/>
    <n v="296.13461538461542"/>
    <n v="235.26250000000002"/>
    <n v="13.25"/>
    <n v="0"/>
    <n v="0"/>
    <n v="0"/>
    <n v="0"/>
    <n v="121.97372149038462"/>
    <n v="0"/>
    <n v="0"/>
  </r>
  <r>
    <d v="2020-09-01T00:00:00"/>
    <x v="5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0"/>
    <n v="0"/>
    <n v="5134"/>
    <n v="1064.83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0"/>
    <n v="0"/>
    <n v="5135"/>
    <n v="1064.96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0"/>
    <n v="0"/>
    <n v="5136"/>
    <n v="1065.09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0"/>
    <n v="0"/>
    <n v="5137"/>
    <n v="1065.23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0"/>
    <n v="0"/>
    <n v="5138"/>
    <n v="1065.3667500000001"/>
    <n v="0"/>
    <n v="0"/>
    <n v="0"/>
    <n v="0"/>
    <n v="0"/>
    <n v="0"/>
    <n v="0"/>
    <n v="0"/>
    <n v="0"/>
    <n v="0"/>
    <n v="296.42307692307691"/>
    <n v="235.4916666666667"/>
    <n v="26.5"/>
    <n v="0"/>
    <n v="0"/>
    <n v="0"/>
    <n v="0"/>
    <n v="125.05698182692308"/>
    <n v="0"/>
    <n v="0"/>
  </r>
  <r>
    <d v="2020-09-01T00:00:00"/>
    <x v="5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0"/>
    <n v="0"/>
    <n v="5139"/>
    <n v="1065.5002500000001"/>
    <n v="0"/>
    <n v="0"/>
    <n v="0"/>
    <n v="0"/>
    <n v="0"/>
    <n v="0"/>
    <n v="0"/>
    <n v="0"/>
    <n v="0"/>
    <n v="0"/>
    <n v="296.48076923076923"/>
    <n v="235.53750000000002"/>
    <n v="26.5"/>
    <n v="0"/>
    <n v="0"/>
    <n v="0"/>
    <n v="0"/>
    <n v="125.08016639423077"/>
    <n v="0"/>
    <n v="0"/>
  </r>
  <r>
    <d v="2020-09-01T00:00:00"/>
    <x v="5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0"/>
    <n v="0"/>
    <n v="5140"/>
    <n v="1065.63375"/>
    <n v="0"/>
    <n v="0"/>
    <n v="0"/>
    <n v="0"/>
    <n v="0"/>
    <n v="0"/>
    <n v="0"/>
    <n v="0"/>
    <n v="0"/>
    <n v="0"/>
    <n v="296.53846153846155"/>
    <n v="235.58333333333334"/>
    <n v="26.5"/>
    <n v="0"/>
    <n v="0"/>
    <n v="0"/>
    <n v="0"/>
    <n v="125.10335096153848"/>
    <n v="0"/>
    <n v="0"/>
  </r>
  <r>
    <d v="2020-09-01T00:00:00"/>
    <x v="5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0"/>
    <n v="0"/>
    <n v="5141"/>
    <n v="1065.7672500000001"/>
    <n v="0"/>
    <n v="0"/>
    <n v="0"/>
    <n v="0"/>
    <n v="0"/>
    <n v="0"/>
    <n v="0"/>
    <n v="0"/>
    <n v="0"/>
    <n v="0"/>
    <n v="296.59615384615387"/>
    <n v="235.62916666666669"/>
    <n v="26.5"/>
    <n v="0"/>
    <n v="0"/>
    <n v="0"/>
    <n v="0"/>
    <n v="125.12653552884616"/>
    <n v="0"/>
    <n v="0"/>
  </r>
  <r>
    <d v="2020-09-01T00:00:00"/>
    <x v="5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0"/>
    <n v="0"/>
    <n v="5142"/>
    <n v="1065.900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09-01T00:00:00"/>
    <x v="5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0"/>
    <n v="0"/>
    <n v="5143"/>
    <n v="1066.0342500000002"/>
    <n v="0"/>
    <n v="0"/>
    <n v="0"/>
    <n v="0"/>
    <n v="0"/>
    <n v="0"/>
    <n v="0"/>
    <n v="0"/>
    <n v="0"/>
    <n v="0"/>
    <n v="296.71153846153845"/>
    <n v="235.72083333333333"/>
    <n v="26.5"/>
    <n v="0"/>
    <n v="0"/>
    <n v="0"/>
    <n v="0"/>
    <n v="125.17290466346154"/>
    <n v="0"/>
    <n v="0"/>
  </r>
  <r>
    <d v="2020-09-01T00:00:00"/>
    <x v="5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0"/>
    <n v="0"/>
    <n v="5144"/>
    <n v="1066.16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0"/>
    <n v="0"/>
    <n v="5145"/>
    <n v="1066.30125"/>
    <n v="0"/>
    <n v="0"/>
    <n v="0"/>
    <n v="0"/>
    <n v="0"/>
    <n v="0"/>
    <n v="0"/>
    <n v="0"/>
    <n v="0"/>
    <n v="0"/>
    <n v="296.82692307692309"/>
    <n v="235.81250000000003"/>
    <n v="26.5"/>
    <n v="0"/>
    <n v="0"/>
    <n v="0"/>
    <n v="0"/>
    <n v="125.21927379807693"/>
    <n v="0"/>
    <n v="0"/>
  </r>
  <r>
    <d v="2020-09-01T00:00:00"/>
    <x v="5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0"/>
    <n v="0"/>
    <n v="5146"/>
    <n v="1066.43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0"/>
    <n v="0"/>
    <n v="5147"/>
    <n v="1066.56825"/>
    <n v="0"/>
    <n v="0"/>
    <n v="30"/>
    <n v="0"/>
    <n v="0"/>
    <n v="0"/>
    <n v="0"/>
    <n v="0"/>
    <n v="0"/>
    <n v="0"/>
    <n v="296.94230769230774"/>
    <n v="235.9041666666667"/>
    <n v="26.5"/>
    <n v="0"/>
    <n v="0"/>
    <n v="0"/>
    <n v="0"/>
    <n v="131.98414293269232"/>
    <n v="80.94"/>
    <n v="0"/>
  </r>
  <r>
    <d v="2020-09-01T00:00:00"/>
    <x v="5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0"/>
    <n v="0"/>
    <n v="5148"/>
    <n v="1066.701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0"/>
    <n v="0"/>
    <n v="5149"/>
    <n v="1066.83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0"/>
    <n v="0"/>
    <n v="5150"/>
    <n v="1066.96875"/>
    <n v="0"/>
    <n v="0"/>
    <n v="0"/>
    <n v="0"/>
    <n v="0"/>
    <n v="0"/>
    <n v="0"/>
    <n v="0"/>
    <n v="0"/>
    <n v="0"/>
    <n v="297.11538461538458"/>
    <n v="236.04166666666669"/>
    <n v="26.5"/>
    <n v="0"/>
    <n v="0"/>
    <n v="0"/>
    <n v="0"/>
    <n v="125.33519663461539"/>
    <n v="0"/>
    <n v="0"/>
  </r>
  <r>
    <d v="2020-09-01T00:00:00"/>
    <x v="5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0"/>
    <n v="0"/>
    <n v="5151"/>
    <n v="1067.10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0"/>
    <n v="0"/>
    <n v="5152"/>
    <n v="1067.23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0"/>
    <n v="0"/>
    <n v="5153"/>
    <n v="1067.36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0"/>
    <n v="0"/>
    <n v="5154"/>
    <n v="1067.5027500000001"/>
    <n v="0"/>
    <n v="0"/>
    <n v="0"/>
    <n v="0"/>
    <n v="0"/>
    <n v="0"/>
    <n v="0"/>
    <n v="0"/>
    <n v="0"/>
    <n v="0"/>
    <n v="297.34615384615387"/>
    <n v="236.22500000000002"/>
    <n v="26.5"/>
    <n v="0"/>
    <n v="0"/>
    <n v="0"/>
    <n v="0"/>
    <n v="125.42793490384618"/>
    <n v="0"/>
    <n v="0"/>
  </r>
  <r>
    <d v="2020-09-01T00:00:00"/>
    <x v="5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0"/>
    <n v="0"/>
    <n v="5155"/>
    <n v="1067.63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0"/>
    <n v="0"/>
    <n v="5156"/>
    <n v="1067.76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0"/>
    <n v="0"/>
    <n v="5157"/>
    <n v="1067.9032500000001"/>
    <n v="0"/>
    <n v="0"/>
    <n v="0"/>
    <n v="0"/>
    <n v="0"/>
    <n v="0"/>
    <n v="0"/>
    <n v="0"/>
    <n v="0"/>
    <n v="0"/>
    <n v="347.10576923076923"/>
    <n v="236.36250000000001"/>
    <n v="26.5"/>
    <n v="0"/>
    <n v="0"/>
    <n v="0"/>
    <n v="0"/>
    <n v="136.60239389423077"/>
    <n v="0"/>
    <n v="0"/>
  </r>
  <r>
    <d v="2020-09-01T00:00:00"/>
    <x v="5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0"/>
    <n v="0"/>
    <n v="5158"/>
    <n v="1068.03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0"/>
    <n v="0"/>
    <n v="5159"/>
    <n v="1068.1702500000001"/>
    <n v="0"/>
    <n v="0"/>
    <n v="0"/>
    <n v="0"/>
    <n v="0"/>
    <n v="0"/>
    <n v="0"/>
    <n v="0"/>
    <n v="0"/>
    <n v="0"/>
    <n v="297.63461538461542"/>
    <n v="236.45416666666671"/>
    <n v="26.5"/>
    <n v="0"/>
    <n v="0"/>
    <n v="0"/>
    <n v="0"/>
    <n v="125.54385774038464"/>
    <n v="0"/>
    <n v="0"/>
  </r>
  <r>
    <d v="2020-09-01T00:00:00"/>
    <x v="5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0"/>
    <n v="0"/>
    <n v="5160"/>
    <n v="1068.30375"/>
    <n v="0"/>
    <n v="0"/>
    <n v="30"/>
    <n v="0"/>
    <n v="749.22"/>
    <n v="0"/>
    <n v="0"/>
    <n v="0"/>
    <n v="0"/>
    <n v="0"/>
    <n v="297.69230769230768"/>
    <n v="236.50000000000003"/>
    <n v="26.5"/>
    <n v="0"/>
    <n v="0"/>
    <n v="0"/>
    <n v="0"/>
    <n v="300.07336130769232"/>
    <n v="77.52"/>
    <n v="0"/>
  </r>
  <r>
    <d v="2020-09-01T00:00:00"/>
    <x v="5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0"/>
    <n v="0"/>
    <n v="5161"/>
    <n v="1068.437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5162"/>
    <n v="1068.5707500000001"/>
    <n v="0"/>
    <n v="0"/>
    <n v="0"/>
    <n v="0"/>
    <n v="0"/>
    <n v="0"/>
    <n v="0"/>
    <n v="0"/>
    <n v="0"/>
    <n v="0"/>
    <n v="297.80769230769226"/>
    <n v="236.5916666666667"/>
    <n v="13.25"/>
    <n v="0"/>
    <n v="0"/>
    <n v="0"/>
    <n v="0"/>
    <n v="122.64607394230769"/>
    <n v="0"/>
    <n v="0"/>
  </r>
  <r>
    <d v="2020-09-01T00:00:00"/>
    <x v="5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5163"/>
    <n v="1068.70425"/>
    <n v="0"/>
    <n v="0"/>
    <n v="0"/>
    <n v="0"/>
    <n v="0"/>
    <n v="0"/>
    <n v="0"/>
    <n v="0"/>
    <n v="0"/>
    <n v="0"/>
    <n v="297.86538461538458"/>
    <n v="236.63750000000002"/>
    <n v="13.25"/>
    <n v="0"/>
    <n v="0"/>
    <n v="0"/>
    <n v="0"/>
    <n v="122.66925850961537"/>
    <n v="0"/>
    <n v="0"/>
  </r>
  <r>
    <d v="2020-09-01T00:00:00"/>
    <x v="5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0"/>
    <n v="0"/>
    <n v="5164"/>
    <n v="1068.83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0"/>
    <n v="0"/>
    <n v="5165"/>
    <n v="1068.97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0"/>
    <n v="0"/>
    <n v="5166"/>
    <n v="1069.10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0"/>
    <n v="0"/>
    <n v="5167"/>
    <n v="1069.23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0"/>
    <n v="0"/>
    <n v="5168"/>
    <n v="1069.37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0"/>
    <n v="0"/>
    <n v="5169"/>
    <n v="1069.505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0"/>
    <n v="0"/>
    <n v="5170"/>
    <n v="1069.6387500000001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09-01T00:00:00"/>
    <x v="5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0"/>
    <n v="0"/>
    <n v="5171"/>
    <n v="1069.77225"/>
    <n v="0"/>
    <n v="0"/>
    <n v="0"/>
    <n v="0"/>
    <n v="0"/>
    <n v="0"/>
    <n v="0"/>
    <n v="0"/>
    <n v="0"/>
    <n v="0"/>
    <n v="298.32692307692309"/>
    <n v="237.00416666666669"/>
    <n v="26.5"/>
    <n v="0"/>
    <n v="0"/>
    <n v="0"/>
    <n v="0"/>
    <n v="125.82207254807695"/>
    <n v="0"/>
    <n v="0"/>
  </r>
  <r>
    <d v="2020-09-01T00:00:00"/>
    <x v="5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5172"/>
    <n v="1069.905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9-01T00:00:00"/>
    <x v="5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5173"/>
    <n v="1070.039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9-01T00:00:00"/>
    <x v="5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0"/>
    <n v="0"/>
    <n v="5174"/>
    <n v="1070.1727500000002"/>
    <n v="0"/>
    <n v="0"/>
    <n v="0"/>
    <n v="0"/>
    <n v="0"/>
    <n v="0"/>
    <n v="0"/>
    <n v="0"/>
    <n v="0"/>
    <n v="0"/>
    <n v="298.5"/>
    <n v="237.14166666666671"/>
    <n v="26.5"/>
    <n v="0"/>
    <n v="0"/>
    <n v="0"/>
    <n v="0"/>
    <n v="125.89162625"/>
    <n v="0"/>
    <n v="0"/>
  </r>
  <r>
    <d v="2020-09-01T00:00:00"/>
    <x v="5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0"/>
    <n v="0"/>
    <n v="5175"/>
    <n v="1070.3062500000001"/>
    <n v="0"/>
    <n v="0"/>
    <n v="0"/>
    <n v="0"/>
    <n v="0"/>
    <n v="0"/>
    <n v="0"/>
    <n v="0"/>
    <n v="0"/>
    <n v="0"/>
    <n v="298.55769230769232"/>
    <n v="237.18750000000003"/>
    <n v="26.5"/>
    <n v="0"/>
    <n v="0"/>
    <n v="0"/>
    <n v="0"/>
    <n v="125.91481081730771"/>
    <n v="0"/>
    <n v="0"/>
  </r>
  <r>
    <d v="2020-09-01T00:00:00"/>
    <x v="5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0"/>
    <n v="0"/>
    <n v="5176"/>
    <n v="1070.43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0"/>
    <n v="0"/>
    <n v="5177"/>
    <n v="1070.57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09-01T00:00:00"/>
    <x v="5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5178"/>
    <n v="1070.706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9-01T00:00:00"/>
    <x v="5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5179"/>
    <n v="1070.840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09-01T00:00:00"/>
    <x v="5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0"/>
    <n v="0"/>
    <n v="5180"/>
    <n v="1070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0"/>
    <n v="0"/>
    <n v="5181"/>
    <n v="1071.10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0"/>
    <n v="0"/>
    <n v="5182"/>
    <n v="1071.240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0"/>
    <n v="0"/>
    <n v="5183"/>
    <n v="1071.37424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0"/>
    <n v="0"/>
    <n v="5184"/>
    <n v="1071.50775"/>
    <n v="0"/>
    <n v="0"/>
    <n v="30"/>
    <n v="0"/>
    <n v="875"/>
    <n v="0"/>
    <n v="0"/>
    <n v="0"/>
    <n v="0"/>
    <n v="0"/>
    <n v="299.07692307692309"/>
    <n v="237.60000000000002"/>
    <n v="26.5"/>
    <n v="0"/>
    <n v="0"/>
    <n v="0"/>
    <n v="0"/>
    <n v="328.79822192307699"/>
    <n v="77.900000000000006"/>
    <n v="0"/>
  </r>
  <r>
    <d v="2020-09-01T00:00:00"/>
    <x v="5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0"/>
    <n v="0"/>
    <n v="5185"/>
    <n v="1071.6412500000001"/>
    <n v="0"/>
    <n v="0"/>
    <n v="0"/>
    <n v="0"/>
    <n v="0"/>
    <n v="0"/>
    <n v="0"/>
    <n v="0"/>
    <n v="0"/>
    <n v="0"/>
    <n v="299.13461538461542"/>
    <n v="237.64583333333334"/>
    <n v="26.5"/>
    <n v="0"/>
    <n v="0"/>
    <n v="0"/>
    <n v="0"/>
    <n v="126.14665649038463"/>
    <n v="0"/>
    <n v="0"/>
  </r>
  <r>
    <d v="2020-09-01T00:00:00"/>
    <x v="5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0"/>
    <n v="0"/>
    <n v="5186"/>
    <n v="1071.77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0"/>
    <n v="0"/>
    <n v="5187"/>
    <n v="1071.90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0"/>
    <n v="0"/>
    <n v="5188"/>
    <n v="1072.0417499999999"/>
    <n v="0"/>
    <n v="0"/>
    <n v="0"/>
    <n v="0"/>
    <n v="0"/>
    <n v="0"/>
    <n v="0"/>
    <n v="0"/>
    <n v="0"/>
    <n v="0"/>
    <n v="299.30769230769232"/>
    <n v="237.78333333333333"/>
    <n v="26.5"/>
    <n v="0"/>
    <n v="0"/>
    <n v="0"/>
    <n v="0"/>
    <n v="126.21621019230771"/>
    <n v="0"/>
    <n v="0"/>
  </r>
  <r>
    <d v="2020-09-01T00:00:00"/>
    <x v="5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0"/>
    <n v="0"/>
    <n v="5189"/>
    <n v="1072.17525"/>
    <n v="0"/>
    <n v="0"/>
    <n v="0"/>
    <n v="0"/>
    <n v="0"/>
    <n v="0"/>
    <n v="0"/>
    <n v="0"/>
    <n v="0"/>
    <n v="0"/>
    <n v="299.36538461538464"/>
    <n v="237.82916666666671"/>
    <n v="26.5"/>
    <n v="0"/>
    <n v="0"/>
    <n v="0"/>
    <n v="0"/>
    <n v="126.23939475961542"/>
    <n v="0"/>
    <n v="0"/>
  </r>
  <r>
    <d v="2020-09-01T00:00:00"/>
    <x v="5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0"/>
    <n v="0"/>
    <n v="5190"/>
    <n v="1072.30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0"/>
    <n v="0"/>
    <n v="5191"/>
    <n v="1072.44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0"/>
    <n v="0"/>
    <n v="5192"/>
    <n v="1072.57575"/>
    <n v="0"/>
    <n v="0"/>
    <n v="0"/>
    <n v="0"/>
    <n v="0"/>
    <n v="0"/>
    <n v="0"/>
    <n v="0"/>
    <n v="0"/>
    <n v="0"/>
    <n v="299.53846153846155"/>
    <n v="237.9666666666667"/>
    <n v="26.5"/>
    <n v="0"/>
    <n v="0"/>
    <n v="0"/>
    <n v="0"/>
    <n v="126.30894846153848"/>
    <n v="0"/>
    <n v="0"/>
  </r>
  <r>
    <d v="2020-09-01T00:00:00"/>
    <x v="5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0"/>
    <n v="0"/>
    <n v="5193"/>
    <n v="1072.7092500000001"/>
    <n v="0"/>
    <n v="0"/>
    <n v="0"/>
    <n v="0"/>
    <n v="0"/>
    <n v="0"/>
    <n v="0"/>
    <n v="0"/>
    <n v="0"/>
    <n v="0"/>
    <n v="299.59615384615381"/>
    <n v="238.01250000000002"/>
    <n v="26.5"/>
    <n v="0"/>
    <n v="0"/>
    <n v="0"/>
    <n v="0"/>
    <n v="126.33213302884616"/>
    <n v="0"/>
    <n v="0"/>
  </r>
  <r>
    <d v="2020-09-01T00:00:00"/>
    <x v="5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0"/>
    <n v="0"/>
    <n v="5194"/>
    <n v="1072.84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0"/>
    <n v="0"/>
    <n v="5195"/>
    <n v="1072.9762500000002"/>
    <n v="0"/>
    <n v="0"/>
    <n v="0"/>
    <n v="0"/>
    <n v="0"/>
    <n v="0"/>
    <n v="0"/>
    <n v="0"/>
    <n v="0"/>
    <n v="0"/>
    <n v="299.71153846153845"/>
    <n v="238.10416666666669"/>
    <n v="26.5"/>
    <n v="0"/>
    <n v="0"/>
    <n v="0"/>
    <n v="0"/>
    <n v="126.37850216346153"/>
    <n v="0"/>
    <n v="0"/>
  </r>
  <r>
    <d v="2020-09-01T00:00:00"/>
    <x v="5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5196"/>
    <n v="1073.109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9-01T00:00:00"/>
    <x v="5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5197"/>
    <n v="1073.243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09-01T00:00:00"/>
    <x v="5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0"/>
    <n v="0"/>
    <n v="5198"/>
    <n v="1073.37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0"/>
    <n v="0"/>
    <n v="5199"/>
    <n v="1073.51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0"/>
    <n v="0"/>
    <n v="5200"/>
    <n v="1073.6437500000002"/>
    <n v="0"/>
    <n v="0"/>
    <n v="30"/>
    <n v="0"/>
    <n v="320.83"/>
    <n v="0"/>
    <n v="0"/>
    <n v="0"/>
    <n v="0"/>
    <n v="0"/>
    <n v="300"/>
    <n v="238.33333333333334"/>
    <n v="26.5"/>
    <n v="0"/>
    <n v="0"/>
    <n v="0"/>
    <n v="0"/>
    <n v="205.0628035"/>
    <n v="77.900000000000006"/>
    <n v="0"/>
  </r>
  <r>
    <d v="2020-09-01T00:00:00"/>
    <x v="5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0"/>
    <n v="0"/>
    <n v="5201"/>
    <n v="1073.77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0"/>
    <n v="0"/>
    <n v="5202"/>
    <n v="1073.91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0"/>
    <n v="0"/>
    <n v="5203"/>
    <n v="1074.04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0"/>
    <n v="0"/>
    <n v="5204"/>
    <n v="1074.17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0"/>
    <n v="0"/>
    <n v="5205"/>
    <n v="1074.311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0"/>
    <n v="0"/>
    <n v="5206"/>
    <n v="1074.4447500000001"/>
    <n v="0"/>
    <n v="0"/>
    <n v="30"/>
    <n v="0"/>
    <n v="320.83"/>
    <n v="0"/>
    <n v="0"/>
    <n v="0"/>
    <n v="0"/>
    <n v="0"/>
    <n v="300.34615384615381"/>
    <n v="238.60833333333335"/>
    <n v="26.5"/>
    <n v="0"/>
    <n v="0"/>
    <n v="0"/>
    <n v="0"/>
    <n v="205.20191090384614"/>
    <n v="79.040000000000006"/>
    <n v="0"/>
  </r>
  <r>
    <d v="2020-09-01T00:00:00"/>
    <x v="5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0"/>
    <n v="0"/>
    <n v="5207"/>
    <n v="1074.57825"/>
    <n v="0"/>
    <n v="0"/>
    <n v="0"/>
    <n v="0"/>
    <n v="0"/>
    <n v="0"/>
    <n v="0"/>
    <n v="0"/>
    <n v="0"/>
    <n v="0"/>
    <n v="300.40384615384613"/>
    <n v="238.6541666666667"/>
    <n v="26.5"/>
    <n v="0"/>
    <n v="0"/>
    <n v="0"/>
    <n v="0"/>
    <n v="126.65671697115387"/>
    <n v="0"/>
    <n v="0"/>
  </r>
  <r>
    <d v="2020-09-01T00:00:00"/>
    <x v="5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0"/>
    <n v="0"/>
    <n v="5208"/>
    <n v="1074.711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0"/>
    <n v="0"/>
    <n v="5209"/>
    <n v="1074.84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0"/>
    <n v="0"/>
    <n v="5210"/>
    <n v="1074.97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0"/>
    <n v="0"/>
    <n v="5211"/>
    <n v="1075.1122500000001"/>
    <n v="0"/>
    <n v="0"/>
    <n v="0"/>
    <n v="0"/>
    <n v="0"/>
    <n v="0"/>
    <n v="0"/>
    <n v="0"/>
    <n v="0"/>
    <n v="0"/>
    <n v="300.63461538461536"/>
    <n v="238.83750000000001"/>
    <n v="26.5"/>
    <n v="0"/>
    <n v="0"/>
    <n v="0"/>
    <n v="0"/>
    <n v="126.74945524038461"/>
    <n v="0"/>
    <n v="0"/>
  </r>
  <r>
    <d v="2020-09-01T00:00:00"/>
    <x v="5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0"/>
    <n v="0"/>
    <n v="5212"/>
    <n v="1075.24575"/>
    <n v="0"/>
    <n v="0"/>
    <n v="0"/>
    <n v="0"/>
    <n v="0"/>
    <n v="0"/>
    <n v="0"/>
    <n v="0"/>
    <n v="0"/>
    <n v="0"/>
    <n v="300.69230769230768"/>
    <n v="238.88333333333335"/>
    <n v="26.5"/>
    <n v="0"/>
    <n v="0"/>
    <n v="0"/>
    <n v="0"/>
    <n v="126.77263980769231"/>
    <n v="0"/>
    <n v="0"/>
  </r>
  <r>
    <d v="2020-09-01T00:00:00"/>
    <x v="5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0"/>
    <n v="0"/>
    <n v="5213"/>
    <n v="1075.37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0"/>
    <n v="0"/>
    <n v="5214"/>
    <n v="1075.5127499999999"/>
    <n v="0"/>
    <n v="0"/>
    <n v="0"/>
    <n v="0"/>
    <n v="0"/>
    <n v="0"/>
    <n v="0"/>
    <n v="0"/>
    <n v="0"/>
    <n v="0"/>
    <n v="300.80769230769232"/>
    <n v="238.97500000000002"/>
    <n v="26.5"/>
    <n v="0"/>
    <n v="0"/>
    <n v="0"/>
    <n v="0"/>
    <n v="126.81900894230769"/>
    <n v="0"/>
    <n v="0"/>
  </r>
  <r>
    <d v="2020-09-01T00:00:00"/>
    <x v="5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0"/>
    <n v="0"/>
    <n v="5215"/>
    <n v="1075.64625"/>
    <n v="0"/>
    <n v="0"/>
    <n v="0"/>
    <n v="0"/>
    <n v="0"/>
    <n v="0"/>
    <n v="0"/>
    <n v="0"/>
    <n v="0"/>
    <n v="0"/>
    <n v="300.86538461538464"/>
    <n v="239.02083333333334"/>
    <n v="26.5"/>
    <n v="0"/>
    <n v="0"/>
    <n v="0"/>
    <n v="0"/>
    <n v="126.8421935096154"/>
    <n v="0"/>
    <n v="0"/>
  </r>
  <r>
    <d v="2020-09-01T00:00:00"/>
    <x v="5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0"/>
    <n v="0"/>
    <n v="5216"/>
    <n v="1075.7797499999999"/>
    <n v="0"/>
    <n v="0"/>
    <n v="0"/>
    <n v="0"/>
    <n v="0"/>
    <n v="0"/>
    <n v="0"/>
    <n v="0"/>
    <n v="0"/>
    <n v="0"/>
    <n v="300.92307692307696"/>
    <n v="239.06666666666669"/>
    <n v="26.5"/>
    <n v="0"/>
    <n v="0"/>
    <n v="0"/>
    <n v="0"/>
    <n v="126.86537807692309"/>
    <n v="0"/>
    <n v="0"/>
  </r>
  <r>
    <d v="2020-09-01T00:00:00"/>
    <x v="5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0"/>
    <n v="0"/>
    <n v="5217"/>
    <n v="1075.9132500000001"/>
    <n v="0"/>
    <n v="0"/>
    <n v="0"/>
    <n v="0"/>
    <n v="0"/>
    <n v="0"/>
    <n v="0"/>
    <n v="0"/>
    <n v="0"/>
    <n v="0"/>
    <n v="300.98076923076923"/>
    <n v="239.11250000000001"/>
    <n v="26.5"/>
    <n v="0"/>
    <n v="0"/>
    <n v="0"/>
    <n v="0"/>
    <n v="126.88856264423077"/>
    <n v="0"/>
    <n v="0"/>
  </r>
  <r>
    <d v="2020-09-01T00:00:00"/>
    <x v="5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0"/>
    <n v="0"/>
    <n v="5218"/>
    <n v="1076.04675"/>
    <n v="0"/>
    <n v="0"/>
    <n v="0"/>
    <n v="0"/>
    <n v="0"/>
    <n v="0"/>
    <n v="0"/>
    <n v="0"/>
    <n v="0"/>
    <n v="0"/>
    <n v="301.03846153846155"/>
    <n v="239.15833333333333"/>
    <n v="26.5"/>
    <n v="0"/>
    <n v="0"/>
    <n v="0"/>
    <n v="0"/>
    <n v="126.91174721153847"/>
    <n v="0"/>
    <n v="0"/>
  </r>
  <r>
    <d v="2020-09-01T00:00:00"/>
    <x v="5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0"/>
    <n v="0"/>
    <n v="5219"/>
    <n v="1076.1802499999999"/>
    <n v="0"/>
    <n v="0"/>
    <n v="0"/>
    <n v="0"/>
    <n v="0"/>
    <n v="0"/>
    <n v="0"/>
    <n v="0"/>
    <n v="0"/>
    <n v="0"/>
    <n v="301.09615384615381"/>
    <n v="239.20416666666671"/>
    <n v="26.5"/>
    <n v="0"/>
    <n v="0"/>
    <n v="0"/>
    <n v="0"/>
    <n v="126.93493177884615"/>
    <n v="0"/>
    <n v="0"/>
  </r>
  <r>
    <d v="2020-09-01T00:00:00"/>
    <x v="5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0"/>
    <n v="0"/>
    <n v="5220"/>
    <n v="1076.31375"/>
    <n v="0"/>
    <n v="0"/>
    <n v="0"/>
    <n v="0"/>
    <n v="0"/>
    <n v="0"/>
    <n v="0"/>
    <n v="0"/>
    <n v="0"/>
    <n v="0"/>
    <n v="301.15384615384613"/>
    <n v="239.25000000000003"/>
    <n v="26.5"/>
    <n v="0"/>
    <n v="0"/>
    <n v="0"/>
    <n v="0"/>
    <n v="126.95811634615386"/>
    <n v="0"/>
    <n v="0"/>
  </r>
  <r>
    <d v="2020-09-01T00:00:00"/>
    <x v="5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0"/>
    <n v="0"/>
    <n v="5221"/>
    <n v="1076.4472500000002"/>
    <n v="0"/>
    <n v="0"/>
    <n v="0"/>
    <n v="0"/>
    <n v="0"/>
    <n v="0"/>
    <n v="0"/>
    <n v="0"/>
    <n v="0"/>
    <n v="0"/>
    <n v="301.21153846153845"/>
    <n v="239.29583333333335"/>
    <n v="26.5"/>
    <n v="0"/>
    <n v="0"/>
    <n v="0"/>
    <n v="0"/>
    <n v="126.98130091346155"/>
    <n v="0"/>
    <n v="0"/>
  </r>
  <r>
    <d v="2020-09-01T00:00:00"/>
    <x v="5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0"/>
    <n v="0"/>
    <n v="5222"/>
    <n v="1076.5807500000001"/>
    <n v="0"/>
    <n v="0"/>
    <n v="0"/>
    <n v="0"/>
    <n v="0"/>
    <n v="0"/>
    <n v="0"/>
    <n v="0"/>
    <n v="0"/>
    <n v="0"/>
    <n v="301.26923076923077"/>
    <n v="239.3416666666667"/>
    <n v="26.5"/>
    <n v="0"/>
    <n v="0"/>
    <n v="0"/>
    <n v="0"/>
    <n v="127.00448548076923"/>
    <n v="0"/>
    <n v="0"/>
  </r>
  <r>
    <d v="2020-09-01T00:00:00"/>
    <x v="5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0"/>
    <n v="0"/>
    <n v="5223"/>
    <n v="1076.71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0"/>
    <n v="0"/>
    <n v="5224"/>
    <n v="1076.84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0"/>
    <n v="0"/>
    <n v="5225"/>
    <n v="1076.98125"/>
    <n v="0"/>
    <n v="0"/>
    <n v="0"/>
    <n v="0"/>
    <n v="0"/>
    <n v="0"/>
    <n v="0"/>
    <n v="0"/>
    <n v="0"/>
    <n v="0"/>
    <n v="301.44230769230768"/>
    <n v="239.47916666666669"/>
    <n v="26.5"/>
    <n v="0"/>
    <n v="0"/>
    <n v="0"/>
    <n v="0"/>
    <n v="127.07403918269232"/>
    <n v="0"/>
    <n v="0"/>
  </r>
  <r>
    <d v="2020-09-01T00:00:00"/>
    <x v="5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0"/>
    <n v="0"/>
    <n v="5226"/>
    <n v="1077.1147500000002"/>
    <n v="0"/>
    <n v="0"/>
    <n v="0"/>
    <n v="0"/>
    <n v="0"/>
    <n v="0"/>
    <n v="0"/>
    <n v="0"/>
    <n v="0"/>
    <n v="0"/>
    <n v="301.5"/>
    <n v="239.52500000000001"/>
    <n v="26.5"/>
    <n v="0"/>
    <n v="0"/>
    <n v="0"/>
    <n v="0"/>
    <n v="127.09722375"/>
    <n v="0"/>
    <n v="0"/>
  </r>
  <r>
    <d v="2020-09-01T00:00:00"/>
    <x v="5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0"/>
    <n v="0"/>
    <n v="5227"/>
    <n v="1077.24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09-01T00:00:00"/>
    <x v="5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0"/>
    <n v="0"/>
    <n v="5228"/>
    <n v="1077.38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0"/>
    <n v="0"/>
    <n v="5229"/>
    <n v="1077.51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0"/>
    <n v="0"/>
    <n v="5230"/>
    <n v="1077.64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0"/>
    <n v="0"/>
    <n v="5231"/>
    <n v="1077.78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0"/>
    <n v="0"/>
    <n v="5232"/>
    <n v="1077.91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0"/>
    <n v="0"/>
    <n v="5233"/>
    <n v="1078.04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0"/>
    <n v="0"/>
    <n v="5234"/>
    <n v="1078.18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09-01T00:00:00"/>
    <x v="5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0"/>
    <n v="0"/>
    <n v="5235"/>
    <n v="1078.3162500000001"/>
    <n v="0"/>
    <n v="0"/>
    <n v="30"/>
    <n v="0"/>
    <n v="320.83"/>
    <n v="0"/>
    <n v="0"/>
    <n v="0"/>
    <n v="0"/>
    <n v="0"/>
    <n v="302.01923076923077"/>
    <n v="239.93750000000003"/>
    <n v="26.5"/>
    <n v="0"/>
    <n v="0"/>
    <n v="0"/>
    <n v="0"/>
    <n v="205.87426335576924"/>
    <n v="78.66"/>
    <n v="0"/>
  </r>
  <r>
    <d v="2020-09-01T00:00:00"/>
    <x v="5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0"/>
    <n v="0"/>
    <n v="5236"/>
    <n v="1078.44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0"/>
    <n v="0"/>
    <n v="5237"/>
    <n v="1078.58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0"/>
    <n v="0"/>
    <n v="5238"/>
    <n v="1078.71675"/>
    <n v="0"/>
    <n v="0"/>
    <n v="0"/>
    <n v="0"/>
    <n v="0"/>
    <n v="0"/>
    <n v="0"/>
    <n v="0"/>
    <n v="0"/>
    <n v="0"/>
    <n v="302.19230769230768"/>
    <n v="240.07500000000002"/>
    <n v="26.5"/>
    <n v="0"/>
    <n v="0"/>
    <n v="0"/>
    <n v="0"/>
    <n v="127.37543855769231"/>
    <n v="0"/>
    <n v="0"/>
  </r>
  <r>
    <d v="2020-09-01T00:00:00"/>
    <x v="5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0"/>
    <n v="0"/>
    <n v="5239"/>
    <n v="1078.85025"/>
    <n v="0"/>
    <n v="0"/>
    <n v="30"/>
    <n v="0"/>
    <n v="0"/>
    <n v="1082.5"/>
    <n v="0"/>
    <n v="0"/>
    <n v="0"/>
    <n v="0"/>
    <n v="302.25"/>
    <n v="240.12083333333334"/>
    <n v="26.5"/>
    <n v="0"/>
    <n v="0"/>
    <n v="0"/>
    <n v="0"/>
    <n v="376.54299812500005"/>
    <n v="78.28"/>
    <n v="0"/>
  </r>
  <r>
    <d v="2020-09-01T00:00:00"/>
    <x v="5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0"/>
    <n v="0"/>
    <n v="5240"/>
    <n v="1078.9837500000001"/>
    <n v="0"/>
    <n v="0"/>
    <n v="0"/>
    <n v="0"/>
    <n v="0"/>
    <n v="0"/>
    <n v="0"/>
    <n v="0"/>
    <n v="0"/>
    <n v="0"/>
    <n v="302.30769230769232"/>
    <n v="240.16666666666669"/>
    <n v="26.5"/>
    <n v="0"/>
    <n v="0"/>
    <n v="0"/>
    <n v="0"/>
    <n v="127.42180769230771"/>
    <n v="0"/>
    <n v="0"/>
  </r>
  <r>
    <d v="2020-09-01T00:00:00"/>
    <x v="5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0"/>
    <n v="0"/>
    <n v="5241"/>
    <n v="1079.11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0"/>
    <n v="0"/>
    <n v="5242"/>
    <n v="1079.250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0"/>
    <n v="0"/>
    <n v="5243"/>
    <n v="1079.38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09-01T00:00:00"/>
    <x v="5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0"/>
    <n v="0"/>
    <n v="5244"/>
    <n v="1079.51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0"/>
    <n v="0"/>
    <n v="5245"/>
    <n v="1079.651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0"/>
    <n v="0"/>
    <n v="5246"/>
    <n v="1079.78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0"/>
    <n v="0"/>
    <n v="5247"/>
    <n v="1079.9182499999999"/>
    <n v="0"/>
    <n v="0"/>
    <n v="0"/>
    <n v="0"/>
    <n v="0"/>
    <n v="0"/>
    <n v="0"/>
    <n v="0"/>
    <n v="0"/>
    <n v="0"/>
    <n v="302.71153846153845"/>
    <n v="240.48750000000001"/>
    <n v="26.5"/>
    <n v="0"/>
    <n v="0"/>
    <n v="0"/>
    <n v="0"/>
    <n v="127.58409966346156"/>
    <n v="0"/>
    <n v="1.9716666666666665"/>
  </r>
  <r>
    <d v="2020-09-01T00:00:00"/>
    <x v="5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0"/>
    <n v="0"/>
    <n v="5248"/>
    <n v="1080.0517500000001"/>
    <n v="0"/>
    <n v="0"/>
    <n v="0"/>
    <n v="0"/>
    <n v="0"/>
    <n v="0"/>
    <n v="0"/>
    <n v="0"/>
    <n v="0"/>
    <n v="0"/>
    <n v="302.76923076923077"/>
    <n v="240.53333333333333"/>
    <n v="26.5"/>
    <n v="0"/>
    <n v="0"/>
    <n v="0"/>
    <n v="0"/>
    <n v="127.60728423076924"/>
    <n v="0"/>
    <n v="1.9716666666666665"/>
  </r>
  <r>
    <d v="2020-09-01T00:00:00"/>
    <x v="5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0"/>
    <n v="0"/>
    <n v="5249"/>
    <n v="1080.18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0"/>
    <n v="0"/>
    <n v="5250"/>
    <n v="1080.3187499999999"/>
    <n v="0"/>
    <n v="0"/>
    <n v="0"/>
    <n v="0"/>
    <n v="0"/>
    <n v="0"/>
    <n v="0"/>
    <n v="0"/>
    <n v="0"/>
    <n v="0"/>
    <n v="302.88461538461536"/>
    <n v="240.62500000000003"/>
    <n v="26.5"/>
    <n v="0"/>
    <n v="0"/>
    <n v="0"/>
    <n v="0"/>
    <n v="127.65365336538461"/>
    <n v="0"/>
    <n v="1.9716666666666665"/>
  </r>
  <r>
    <d v="2020-09-01T00:00:00"/>
    <x v="5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0"/>
    <n v="0"/>
    <n v="5251"/>
    <n v="1080.45225"/>
    <n v="0"/>
    <n v="0"/>
    <n v="0"/>
    <n v="0"/>
    <n v="0"/>
    <n v="0"/>
    <n v="0"/>
    <n v="0"/>
    <n v="0"/>
    <n v="0"/>
    <n v="302.94230769230768"/>
    <n v="240.67083333333335"/>
    <n v="26.5"/>
    <n v="0"/>
    <n v="0"/>
    <n v="0"/>
    <n v="0"/>
    <n v="127.67683793269231"/>
    <n v="0"/>
    <n v="1.9716666666666665"/>
  </r>
  <r>
    <d v="2020-09-01T00:00:00"/>
    <x v="5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0"/>
    <n v="0"/>
    <n v="5252"/>
    <n v="1080.58575"/>
    <n v="0"/>
    <n v="0"/>
    <n v="0"/>
    <n v="0"/>
    <n v="0"/>
    <n v="0"/>
    <n v="0"/>
    <n v="0"/>
    <n v="0"/>
    <n v="0"/>
    <n v="303"/>
    <n v="240.7166666666667"/>
    <n v="26.5"/>
    <n v="0"/>
    <n v="0"/>
    <n v="0"/>
    <n v="0"/>
    <n v="127.70002250000002"/>
    <n v="0"/>
    <n v="1.9716666666666665"/>
  </r>
  <r>
    <d v="2020-09-01T00:00:00"/>
    <x v="5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0"/>
    <n v="0"/>
    <n v="5253"/>
    <n v="1080.71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0"/>
    <n v="0"/>
    <n v="5254"/>
    <n v="1080.85275"/>
    <n v="0"/>
    <n v="0"/>
    <n v="0"/>
    <n v="0"/>
    <n v="0"/>
    <n v="0"/>
    <n v="0"/>
    <n v="0"/>
    <n v="0"/>
    <n v="0"/>
    <n v="303.11538461538464"/>
    <n v="240.80833333333334"/>
    <n v="26.5"/>
    <n v="0"/>
    <n v="0"/>
    <n v="0"/>
    <n v="0"/>
    <n v="127.74639163461538"/>
    <n v="0"/>
    <n v="1.9716666666666665"/>
  </r>
  <r>
    <d v="2020-09-01T00:00:00"/>
    <x v="5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0"/>
    <n v="0"/>
    <n v="5255"/>
    <n v="1080.9862499999999"/>
    <n v="0"/>
    <n v="0"/>
    <n v="0"/>
    <n v="0"/>
    <n v="0"/>
    <n v="0"/>
    <n v="0"/>
    <n v="0"/>
    <n v="0"/>
    <n v="0"/>
    <n v="303.17307692307691"/>
    <n v="240.85416666666669"/>
    <n v="26.5"/>
    <n v="0"/>
    <n v="0"/>
    <n v="0"/>
    <n v="0"/>
    <n v="127.7695762019231"/>
    <n v="0"/>
    <n v="1.9716666666666665"/>
  </r>
  <r>
    <d v="2020-09-01T00:00:00"/>
    <x v="5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0"/>
    <n v="0"/>
    <n v="5256"/>
    <n v="1081.11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0"/>
    <n v="0"/>
    <n v="5257"/>
    <n v="1081.25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0"/>
    <n v="0"/>
    <n v="5258"/>
    <n v="1081.3867500000001"/>
    <n v="0"/>
    <n v="0"/>
    <n v="30"/>
    <n v="0"/>
    <n v="99.31"/>
    <n v="2970"/>
    <n v="0"/>
    <n v="0"/>
    <n v="0"/>
    <n v="0"/>
    <n v="303.34615384615387"/>
    <n v="240.9916666666667"/>
    <n v="26.5"/>
    <n v="0"/>
    <n v="0"/>
    <n v="0"/>
    <n v="0"/>
    <n v="821.92960440384616"/>
    <n v="109.44"/>
    <n v="1.9716666666666665"/>
  </r>
  <r>
    <d v="2020-09-01T00:00:00"/>
    <x v="5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0"/>
    <n v="0"/>
    <n v="5259"/>
    <n v="1081.52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0"/>
    <n v="0"/>
    <n v="5260"/>
    <n v="1081.6537499999999"/>
    <n v="0"/>
    <n v="0"/>
    <n v="0"/>
    <n v="0"/>
    <n v="0"/>
    <n v="0"/>
    <n v="0"/>
    <n v="0"/>
    <n v="0"/>
    <n v="0"/>
    <n v="303.46153846153845"/>
    <n v="241.08333333333334"/>
    <n v="26.5"/>
    <n v="0"/>
    <n v="0"/>
    <n v="0"/>
    <n v="0"/>
    <n v="127.88549903846155"/>
    <n v="0"/>
    <n v="1.9716666666666665"/>
  </r>
  <r>
    <d v="2020-09-01T00:00:00"/>
    <x v="5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0"/>
    <n v="0"/>
    <n v="5261"/>
    <n v="1081.7872500000001"/>
    <n v="0"/>
    <n v="0"/>
    <n v="0"/>
    <n v="0"/>
    <n v="0"/>
    <n v="0"/>
    <n v="0"/>
    <n v="0"/>
    <n v="0"/>
    <n v="0"/>
    <n v="303.51923076923077"/>
    <n v="241.12916666666669"/>
    <n v="26.5"/>
    <n v="0"/>
    <n v="0"/>
    <n v="0"/>
    <n v="0"/>
    <n v="127.90868360576924"/>
    <n v="0"/>
    <n v="1.9716666666666665"/>
  </r>
  <r>
    <d v="2020-09-01T00:00:00"/>
    <x v="5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0"/>
    <n v="0"/>
    <n v="5262"/>
    <n v="1081.92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0"/>
    <n v="0"/>
    <n v="5263"/>
    <n v="1082.05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0"/>
    <n v="0"/>
    <n v="5264"/>
    <n v="1082.1877500000001"/>
    <n v="0"/>
    <n v="0"/>
    <n v="30"/>
    <n v="0"/>
    <n v="108.33"/>
    <n v="1625"/>
    <n v="0"/>
    <n v="0"/>
    <n v="0"/>
    <n v="0"/>
    <n v="303.69230769230768"/>
    <n v="241.26666666666671"/>
    <n v="26.5"/>
    <n v="0"/>
    <n v="0"/>
    <n v="0"/>
    <n v="0"/>
    <n v="522.87599080769235"/>
    <n v="101.65"/>
    <n v="1.9716666666666665"/>
  </r>
  <r>
    <d v="2020-09-01T00:00:00"/>
    <x v="5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0"/>
    <n v="0"/>
    <n v="5265"/>
    <n v="1082.32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09-01T00:00:00"/>
    <x v="5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0"/>
    <n v="0"/>
    <n v="5266"/>
    <n v="1082.454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09-01T00:00:00"/>
    <x v="5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0"/>
    <n v="0"/>
    <n v="5267"/>
    <n v="1082.5882500000002"/>
    <n v="0"/>
    <n v="0"/>
    <n v="0"/>
    <n v="0"/>
    <n v="0"/>
    <n v="0"/>
    <n v="0"/>
    <n v="0"/>
    <n v="0"/>
    <n v="0"/>
    <n v="303.86538461538464"/>
    <n v="241.4041666666667"/>
    <n v="26.5"/>
    <n v="0"/>
    <n v="0"/>
    <n v="0"/>
    <n v="0"/>
    <n v="128.04779100961539"/>
    <n v="0"/>
    <n v="1.9716666666666665"/>
  </r>
  <r>
    <d v="2020-09-01T00:00:00"/>
    <x v="5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5268"/>
    <n v="1082.72175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9-01T00:00:00"/>
    <x v="5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5269"/>
    <n v="1082.855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09-01T00:00:00"/>
    <x v="5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0"/>
    <n v="0"/>
    <n v="5270"/>
    <n v="1082.98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0"/>
    <n v="0"/>
    <n v="5271"/>
    <n v="1083.1222500000001"/>
    <n v="0"/>
    <n v="0"/>
    <n v="0"/>
    <n v="0"/>
    <n v="0"/>
    <n v="0"/>
    <n v="0"/>
    <n v="0"/>
    <n v="0"/>
    <n v="0"/>
    <n v="304.09615384615387"/>
    <n v="241.58750000000001"/>
    <n v="26.5"/>
    <n v="0"/>
    <n v="0"/>
    <n v="0"/>
    <n v="0"/>
    <n v="128.14052927884617"/>
    <n v="0"/>
    <n v="1.9716666666666665"/>
  </r>
  <r>
    <d v="2020-09-01T00:00:00"/>
    <x v="5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0"/>
    <n v="0"/>
    <n v="5272"/>
    <n v="1083.25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0"/>
    <n v="0"/>
    <n v="5273"/>
    <n v="1083.389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0"/>
    <n v="0"/>
    <n v="5274"/>
    <n v="1083.52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0"/>
    <n v="0"/>
    <n v="5275"/>
    <n v="1083.65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0"/>
    <n v="0"/>
    <n v="5276"/>
    <n v="1083.78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0"/>
    <n v="0"/>
    <n v="5277"/>
    <n v="1083.9232500000001"/>
    <n v="0"/>
    <n v="0"/>
    <n v="0"/>
    <n v="0"/>
    <n v="0"/>
    <n v="0"/>
    <n v="0"/>
    <n v="0"/>
    <n v="0"/>
    <n v="0"/>
    <n v="304.44230769230768"/>
    <n v="241.86250000000001"/>
    <n v="26.5"/>
    <n v="0"/>
    <n v="0"/>
    <n v="0"/>
    <n v="0"/>
    <n v="128.27963668269231"/>
    <n v="0"/>
    <n v="1.9716666666666665"/>
  </r>
  <r>
    <d v="2020-09-01T00:00:00"/>
    <x v="5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5278"/>
    <n v="1084.056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9-01T00:00:00"/>
    <x v="5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5279"/>
    <n v="1084.190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9-01T00:00:00"/>
    <x v="5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0"/>
    <n v="0"/>
    <n v="5280"/>
    <n v="1084.32375"/>
    <n v="0"/>
    <n v="0"/>
    <n v="0"/>
    <n v="0"/>
    <n v="0"/>
    <n v="0"/>
    <n v="0"/>
    <n v="0"/>
    <n v="0"/>
    <n v="0"/>
    <n v="304.61538461538458"/>
    <n v="242.00000000000003"/>
    <n v="26.5"/>
    <n v="0"/>
    <n v="0"/>
    <n v="0"/>
    <n v="0"/>
    <n v="128.34919038461538"/>
    <n v="0"/>
    <n v="1.9716666666666665"/>
  </r>
  <r>
    <d v="2020-09-01T00:00:00"/>
    <x v="5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0"/>
    <n v="0"/>
    <n v="5281"/>
    <n v="1084.457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0"/>
    <n v="0"/>
    <n v="5282"/>
    <n v="1084.59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0"/>
    <n v="0"/>
    <n v="5283"/>
    <n v="1084.72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0"/>
    <n v="0"/>
    <n v="5284"/>
    <n v="1084.85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0"/>
    <n v="0"/>
    <n v="5285"/>
    <n v="1084.99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0"/>
    <n v="0"/>
    <n v="5286"/>
    <n v="1085.1247499999999"/>
    <n v="0"/>
    <n v="0"/>
    <n v="30"/>
    <n v="0"/>
    <n v="108.33"/>
    <n v="0"/>
    <n v="0"/>
    <n v="0"/>
    <n v="0"/>
    <n v="0"/>
    <n v="304.96153846153845"/>
    <n v="242.27500000000001"/>
    <n v="26.5"/>
    <n v="0"/>
    <n v="0"/>
    <n v="0"/>
    <n v="0"/>
    <n v="159.46730128846156"/>
    <n v="78.66"/>
    <n v="1.9716666666666665"/>
  </r>
  <r>
    <d v="2020-09-01T00:00:00"/>
    <x v="5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0"/>
    <n v="0"/>
    <n v="5287"/>
    <n v="1085.2582500000001"/>
    <n v="0"/>
    <n v="0"/>
    <n v="0"/>
    <n v="0"/>
    <n v="0"/>
    <n v="0"/>
    <n v="0"/>
    <n v="0"/>
    <n v="0"/>
    <n v="0"/>
    <n v="305.01923076923077"/>
    <n v="242.32083333333335"/>
    <n v="26.5"/>
    <n v="0"/>
    <n v="0"/>
    <n v="0"/>
    <n v="0"/>
    <n v="128.51148235576926"/>
    <n v="0"/>
    <n v="1.9716666666666665"/>
  </r>
  <r>
    <d v="2020-09-01T00:00:00"/>
    <x v="5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0"/>
    <n v="0"/>
    <n v="5288"/>
    <n v="1085.39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0"/>
    <n v="0"/>
    <n v="5289"/>
    <n v="1085.52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0"/>
    <n v="0"/>
    <n v="5290"/>
    <n v="1085.6587500000001"/>
    <n v="0"/>
    <n v="0"/>
    <n v="0"/>
    <n v="0"/>
    <n v="0"/>
    <n v="0"/>
    <n v="0"/>
    <n v="0"/>
    <n v="0"/>
    <n v="0"/>
    <n v="305.19230769230768"/>
    <n v="242.45833333333334"/>
    <n v="26.5"/>
    <n v="0"/>
    <n v="0"/>
    <n v="0"/>
    <n v="0"/>
    <n v="128.5810360576923"/>
    <n v="0"/>
    <n v="1.9716666666666665"/>
  </r>
  <r>
    <d v="2020-09-01T00:00:00"/>
    <x v="5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0"/>
    <n v="0"/>
    <n v="5291"/>
    <n v="1085.79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0"/>
    <n v="0"/>
    <n v="5292"/>
    <n v="1085.9257500000001"/>
    <n v="0"/>
    <n v="0"/>
    <n v="30"/>
    <n v="0"/>
    <n v="108.33"/>
    <n v="2300"/>
    <n v="0"/>
    <n v="0"/>
    <n v="0"/>
    <n v="0"/>
    <n v="305.30769230769232"/>
    <n v="242.55"/>
    <n v="26.5"/>
    <n v="0"/>
    <n v="0"/>
    <n v="0"/>
    <n v="0"/>
    <n v="674.69140869230773"/>
    <n v="100.51"/>
    <n v="1.9716666666666665"/>
  </r>
  <r>
    <d v="2020-09-01T00:00:00"/>
    <x v="5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0"/>
    <n v="0"/>
    <n v="5293"/>
    <n v="1086.05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0"/>
    <n v="0"/>
    <n v="5294"/>
    <n v="1086.1927500000002"/>
    <n v="0"/>
    <n v="0"/>
    <n v="0"/>
    <n v="0"/>
    <n v="0"/>
    <n v="0"/>
    <n v="0"/>
    <n v="0"/>
    <n v="0"/>
    <n v="0"/>
    <n v="305.42307692307691"/>
    <n v="242.64166666666671"/>
    <n v="26.5"/>
    <n v="0"/>
    <n v="0"/>
    <n v="0"/>
    <n v="0"/>
    <n v="128.67377432692308"/>
    <n v="0"/>
    <n v="1.9716666666666665"/>
  </r>
  <r>
    <d v="2020-09-01T00:00:00"/>
    <x v="5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0"/>
    <n v="0"/>
    <n v="5295"/>
    <n v="1086.32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0"/>
    <n v="0"/>
    <n v="5296"/>
    <n v="1086.45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09-01T00:00:00"/>
    <x v="5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0"/>
    <n v="0"/>
    <n v="5297"/>
    <n v="1086.59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0"/>
    <n v="0"/>
    <n v="5298"/>
    <n v="1086.72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0"/>
    <n v="0"/>
    <n v="5299"/>
    <n v="1086.860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0"/>
    <n v="0"/>
    <n v="5300"/>
    <n v="1086.9937500000001"/>
    <n v="0"/>
    <n v="0"/>
    <n v="0"/>
    <n v="0"/>
    <n v="0"/>
    <n v="0"/>
    <n v="0"/>
    <n v="0"/>
    <n v="0"/>
    <n v="0"/>
    <n v="305.76923076923077"/>
    <n v="242.91666666666669"/>
    <n v="26.5"/>
    <n v="0"/>
    <n v="0"/>
    <n v="0"/>
    <n v="0"/>
    <n v="128.81288173076925"/>
    <n v="0"/>
    <n v="1.9716666666666665"/>
  </r>
  <r>
    <d v="2020-09-01T00:00:00"/>
    <x v="5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0"/>
    <n v="0"/>
    <n v="5301"/>
    <n v="1087.12725"/>
    <n v="0"/>
    <n v="0"/>
    <n v="0"/>
    <n v="0"/>
    <n v="0"/>
    <n v="0"/>
    <n v="0"/>
    <n v="0"/>
    <n v="0"/>
    <n v="0"/>
    <n v="305.82692307692309"/>
    <n v="242.96250000000001"/>
    <n v="26.5"/>
    <n v="0"/>
    <n v="0"/>
    <n v="0"/>
    <n v="0"/>
    <n v="128.83606629807693"/>
    <n v="0"/>
    <n v="1.9716666666666665"/>
  </r>
  <r>
    <d v="2020-09-01T00:00:00"/>
    <x v="5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0"/>
    <n v="0"/>
    <n v="5302"/>
    <n v="1087.2607500000001"/>
    <n v="0"/>
    <n v="0"/>
    <n v="30"/>
    <n v="0"/>
    <n v="454.51"/>
    <n v="875"/>
    <n v="0"/>
    <n v="0"/>
    <n v="0"/>
    <n v="0"/>
    <n v="305.88461538461542"/>
    <n v="243.00833333333335"/>
    <n v="26.5"/>
    <n v="0"/>
    <n v="0"/>
    <n v="0"/>
    <n v="0"/>
    <n v="433.3215153653847"/>
    <n v="91.01"/>
    <n v="1.9716666666666665"/>
  </r>
  <r>
    <d v="2020-09-01T00:00:00"/>
    <x v="5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0"/>
    <n v="0"/>
    <n v="5303"/>
    <n v="1087.39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0"/>
    <n v="0"/>
    <n v="5304"/>
    <n v="1087.52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0"/>
    <n v="0"/>
    <n v="5305"/>
    <n v="1087.66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0"/>
    <n v="0"/>
    <n v="5306"/>
    <n v="1087.79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0"/>
    <n v="0"/>
    <n v="5307"/>
    <n v="1087.9282499999999"/>
    <n v="0"/>
    <n v="0"/>
    <n v="0"/>
    <n v="0"/>
    <n v="0"/>
    <n v="0"/>
    <n v="0"/>
    <n v="0"/>
    <n v="0"/>
    <n v="0"/>
    <n v="306.17307692307691"/>
    <n v="243.23750000000001"/>
    <n v="26.5"/>
    <n v="0"/>
    <n v="0"/>
    <n v="0"/>
    <n v="0"/>
    <n v="128.97517370192307"/>
    <n v="0"/>
    <n v="1.9716666666666665"/>
  </r>
  <r>
    <d v="2020-09-01T00:00:00"/>
    <x v="5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0"/>
    <n v="0"/>
    <n v="5308"/>
    <n v="1088.0617499999998"/>
    <n v="0"/>
    <n v="0"/>
    <n v="0"/>
    <n v="0"/>
    <n v="0"/>
    <n v="0"/>
    <n v="0"/>
    <n v="0"/>
    <n v="0"/>
    <n v="0"/>
    <n v="306.23076923076923"/>
    <n v="243.28333333333333"/>
    <n v="26.5"/>
    <n v="0"/>
    <n v="0"/>
    <n v="0"/>
    <n v="0"/>
    <n v="128.99835826923078"/>
    <n v="0"/>
    <n v="1.9716666666666665"/>
  </r>
  <r>
    <d v="2020-09-01T00:00:00"/>
    <x v="5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0"/>
    <n v="0"/>
    <n v="5309"/>
    <n v="1088.195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09-01T00:00:00"/>
    <x v="5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0"/>
    <n v="0"/>
    <n v="5310"/>
    <n v="1088.3287500000001"/>
    <n v="0"/>
    <n v="0"/>
    <n v="0"/>
    <n v="0"/>
    <n v="0"/>
    <n v="0"/>
    <n v="0"/>
    <n v="0"/>
    <n v="0"/>
    <n v="0"/>
    <n v="306.34615384615387"/>
    <n v="243.37500000000003"/>
    <n v="26.5"/>
    <n v="0"/>
    <n v="0"/>
    <n v="0"/>
    <n v="0"/>
    <n v="129.04472740384617"/>
    <n v="0"/>
    <n v="1.9716666666666665"/>
  </r>
  <r>
    <d v="2020-09-01T00:00:00"/>
    <x v="5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0"/>
    <n v="0"/>
    <n v="5311"/>
    <n v="1088.46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0"/>
    <n v="0"/>
    <n v="5312"/>
    <n v="1088.59575"/>
    <n v="0"/>
    <n v="0"/>
    <n v="0"/>
    <n v="0"/>
    <n v="0"/>
    <n v="0"/>
    <n v="0"/>
    <n v="0"/>
    <n v="0"/>
    <n v="0"/>
    <n v="306.46153846153845"/>
    <n v="243.4666666666667"/>
    <n v="26.5"/>
    <n v="0"/>
    <n v="0"/>
    <n v="0"/>
    <n v="0"/>
    <n v="129.09109653846156"/>
    <n v="0"/>
    <n v="1.9716666666666665"/>
  </r>
  <r>
    <d v="2020-09-01T00:00:00"/>
    <x v="5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0"/>
    <n v="0"/>
    <n v="5313"/>
    <n v="1088.729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0"/>
    <n v="0"/>
    <n v="5314"/>
    <n v="1088.86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0"/>
    <n v="0"/>
    <n v="5315"/>
    <n v="1088.9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0"/>
    <n v="0"/>
    <n v="5316"/>
    <n v="1089.12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0"/>
    <n v="0"/>
    <n v="5317"/>
    <n v="1089.26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0"/>
    <n v="0"/>
    <n v="5318"/>
    <n v="1089.3967500000001"/>
    <n v="0"/>
    <n v="0"/>
    <n v="0"/>
    <n v="0"/>
    <n v="0"/>
    <n v="0"/>
    <n v="0"/>
    <n v="0"/>
    <n v="0"/>
    <n v="0"/>
    <n v="306.80769230769232"/>
    <n v="243.7416666666667"/>
    <n v="26.5"/>
    <n v="0"/>
    <n v="0"/>
    <n v="0"/>
    <n v="0"/>
    <n v="129.23020394230772"/>
    <n v="0"/>
    <n v="1.9716666666666665"/>
  </r>
  <r>
    <d v="2020-09-01T00:00:00"/>
    <x v="5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0"/>
    <n v="0"/>
    <n v="5319"/>
    <n v="1089.53025"/>
    <n v="0"/>
    <n v="0"/>
    <n v="0"/>
    <n v="0"/>
    <n v="0"/>
    <n v="0"/>
    <n v="0"/>
    <n v="0"/>
    <n v="0"/>
    <n v="0"/>
    <n v="306.86538461538458"/>
    <n v="243.78750000000002"/>
    <n v="26.5"/>
    <n v="0"/>
    <n v="0"/>
    <n v="0"/>
    <n v="0"/>
    <n v="129.25338850961541"/>
    <n v="0"/>
    <n v="1.9716666666666665"/>
  </r>
  <r>
    <d v="2020-09-01T00:00:00"/>
    <x v="5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0"/>
    <n v="0"/>
    <n v="5320"/>
    <n v="1089.6637500000002"/>
    <n v="0"/>
    <n v="0"/>
    <n v="30"/>
    <n v="0"/>
    <n v="54.17"/>
    <n v="250"/>
    <n v="0"/>
    <n v="0"/>
    <n v="0"/>
    <n v="0"/>
    <n v="306.92307692307691"/>
    <n v="243.83333333333334"/>
    <n v="26.5"/>
    <n v="0"/>
    <n v="0"/>
    <n v="0"/>
    <n v="0"/>
    <n v="204.1139445769231"/>
    <n v="79.040000000000006"/>
    <n v="1.9716666666666665"/>
  </r>
  <r>
    <d v="2020-09-01T00:00:00"/>
    <x v="5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0"/>
    <n v="0"/>
    <n v="5321"/>
    <n v="1089.7972500000001"/>
    <n v="0"/>
    <n v="0"/>
    <n v="0"/>
    <n v="0"/>
    <n v="0"/>
    <n v="0"/>
    <n v="0"/>
    <n v="0"/>
    <n v="0"/>
    <n v="0"/>
    <n v="306.98076923076923"/>
    <n v="243.87916666666669"/>
    <n v="26.5"/>
    <n v="0"/>
    <n v="0"/>
    <n v="0"/>
    <n v="0"/>
    <n v="129.29975764423077"/>
    <n v="0"/>
    <n v="1.9716666666666665"/>
  </r>
  <r>
    <d v="2020-09-01T00:00:00"/>
    <x v="5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0"/>
    <n v="0"/>
    <n v="5322"/>
    <n v="1089.93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0"/>
    <n v="0"/>
    <n v="5323"/>
    <n v="1090.06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0"/>
    <n v="0"/>
    <n v="5324"/>
    <n v="1090.19775"/>
    <n v="0"/>
    <n v="0"/>
    <n v="0"/>
    <n v="0"/>
    <n v="0"/>
    <n v="0"/>
    <n v="0"/>
    <n v="0"/>
    <n v="0"/>
    <n v="0"/>
    <n v="307.15384615384613"/>
    <n v="244.01666666666671"/>
    <n v="26.5"/>
    <n v="0"/>
    <n v="0"/>
    <n v="0"/>
    <n v="0"/>
    <n v="129.36931134615386"/>
    <n v="0"/>
    <n v="1.9716666666666665"/>
  </r>
  <r>
    <d v="2020-09-01T00:00:00"/>
    <x v="5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0"/>
    <n v="0"/>
    <n v="5325"/>
    <n v="1090.331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0"/>
    <n v="0"/>
    <n v="5326"/>
    <n v="1090.4647500000001"/>
    <n v="0"/>
    <n v="0"/>
    <n v="30"/>
    <n v="0"/>
    <n v="45.14"/>
    <n v="0"/>
    <n v="0"/>
    <n v="0"/>
    <n v="0"/>
    <n v="0"/>
    <n v="307.26923076923077"/>
    <n v="244.10833333333335"/>
    <n v="26.5"/>
    <n v="0"/>
    <n v="0"/>
    <n v="0"/>
    <n v="0"/>
    <n v="146.24328348076926"/>
    <n v="78.28"/>
    <n v="1.9716666666666665"/>
  </r>
  <r>
    <d v="2020-09-01T00:00:00"/>
    <x v="5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0"/>
    <n v="0"/>
    <n v="5327"/>
    <n v="1090.59825"/>
    <n v="0"/>
    <n v="0"/>
    <n v="0"/>
    <n v="0"/>
    <n v="0"/>
    <n v="0"/>
    <n v="0"/>
    <n v="0"/>
    <n v="0"/>
    <n v="0"/>
    <n v="307.32692307692309"/>
    <n v="244.1541666666667"/>
    <n v="26.5"/>
    <n v="0"/>
    <n v="0"/>
    <n v="0"/>
    <n v="0"/>
    <n v="129.43886504807693"/>
    <n v="0"/>
    <n v="1.9716666666666665"/>
  </r>
  <r>
    <d v="2020-09-01T00:00:00"/>
    <x v="5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0"/>
    <n v="0"/>
    <n v="5328"/>
    <n v="1090.7317500000001"/>
    <n v="0"/>
    <n v="0"/>
    <n v="0"/>
    <n v="0"/>
    <n v="0"/>
    <n v="0"/>
    <n v="0"/>
    <n v="0"/>
    <n v="0"/>
    <n v="0"/>
    <n v="307.38461538461542"/>
    <n v="244.20000000000002"/>
    <n v="26.5"/>
    <n v="0"/>
    <n v="0"/>
    <n v="0"/>
    <n v="0"/>
    <n v="129.46204961538461"/>
    <n v="0"/>
    <n v="1.9716666666666665"/>
  </r>
  <r>
    <d v="2020-09-01T00:00:00"/>
    <x v="5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0"/>
    <n v="0"/>
    <n v="5329"/>
    <n v="1090.8652500000001"/>
    <n v="0"/>
    <n v="0"/>
    <n v="0"/>
    <n v="0"/>
    <n v="0"/>
    <n v="0"/>
    <n v="0"/>
    <n v="0"/>
    <n v="0"/>
    <n v="0"/>
    <n v="307.44230769230768"/>
    <n v="244.24583333333334"/>
    <n v="26.5"/>
    <n v="0"/>
    <n v="0"/>
    <n v="0"/>
    <n v="0"/>
    <n v="129.48523418269232"/>
    <n v="0"/>
    <n v="1.9716666666666665"/>
  </r>
  <r>
    <d v="2020-09-01T00:00:00"/>
    <x v="5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0"/>
    <n v="0"/>
    <n v="5330"/>
    <n v="1090.9987500000002"/>
    <n v="0"/>
    <n v="0"/>
    <n v="0"/>
    <n v="0"/>
    <n v="0"/>
    <n v="0"/>
    <n v="0"/>
    <n v="0"/>
    <n v="0"/>
    <n v="0"/>
    <n v="307.5"/>
    <n v="244.29166666666669"/>
    <n v="26.5"/>
    <n v="0"/>
    <n v="0"/>
    <n v="0"/>
    <n v="0"/>
    <n v="129.50841875000003"/>
    <n v="0"/>
    <n v="1.9716666666666665"/>
  </r>
  <r>
    <d v="2020-09-01T00:00:00"/>
    <x v="5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0"/>
    <n v="0"/>
    <n v="5331"/>
    <n v="1091.1322500000001"/>
    <n v="0"/>
    <n v="0"/>
    <n v="0"/>
    <n v="0"/>
    <n v="0"/>
    <n v="0"/>
    <n v="0"/>
    <n v="0"/>
    <n v="0"/>
    <n v="0"/>
    <n v="307.55769230769226"/>
    <n v="244.33750000000001"/>
    <n v="26.5"/>
    <n v="0"/>
    <n v="0"/>
    <n v="0"/>
    <n v="0"/>
    <n v="129.53160331730768"/>
    <n v="0"/>
    <n v="1.9716666666666665"/>
  </r>
  <r>
    <d v="2020-09-01T00:00:00"/>
    <x v="5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0"/>
    <n v="0"/>
    <n v="5332"/>
    <n v="1091.26575"/>
    <n v="0"/>
    <n v="0"/>
    <n v="0"/>
    <n v="0"/>
    <n v="0"/>
    <n v="0"/>
    <n v="0"/>
    <n v="0"/>
    <n v="0"/>
    <n v="0"/>
    <n v="307.61538461538458"/>
    <n v="244.38333333333335"/>
    <n v="26.5"/>
    <n v="0"/>
    <n v="0"/>
    <n v="0"/>
    <n v="0"/>
    <n v="129.55478788461539"/>
    <n v="0"/>
    <n v="1.9716666666666665"/>
  </r>
  <r>
    <d v="2020-09-01T00:00:00"/>
    <x v="5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0"/>
    <n v="0"/>
    <n v="5333"/>
    <n v="1091.3992499999999"/>
    <n v="0"/>
    <n v="0"/>
    <n v="0"/>
    <n v="0"/>
    <n v="0"/>
    <n v="0"/>
    <n v="0"/>
    <n v="0"/>
    <n v="0"/>
    <n v="0"/>
    <n v="307.67307692307691"/>
    <n v="244.4291666666667"/>
    <n v="26.5"/>
    <n v="0"/>
    <n v="0"/>
    <n v="0"/>
    <n v="0"/>
    <n v="129.57797245192307"/>
    <n v="0"/>
    <n v="1.9716666666666665"/>
  </r>
  <r>
    <d v="2020-09-01T00:00:00"/>
    <x v="5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0"/>
    <n v="0"/>
    <n v="5334"/>
    <n v="1091.5327500000001"/>
    <n v="0"/>
    <n v="0"/>
    <n v="0"/>
    <n v="0"/>
    <n v="0"/>
    <n v="0"/>
    <n v="0"/>
    <n v="0"/>
    <n v="0"/>
    <n v="0"/>
    <n v="307.73076923076923"/>
    <n v="244.47500000000002"/>
    <n v="26.5"/>
    <n v="0"/>
    <n v="0"/>
    <n v="0"/>
    <n v="0"/>
    <n v="129.60115701923075"/>
    <n v="0"/>
    <n v="1.9716666666666665"/>
  </r>
  <r>
    <d v="2020-09-01T00:00:00"/>
    <x v="5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0"/>
    <n v="0"/>
    <n v="5335"/>
    <n v="1091.66625"/>
    <n v="0"/>
    <n v="0"/>
    <n v="0"/>
    <n v="0"/>
    <n v="0"/>
    <n v="0"/>
    <n v="0"/>
    <n v="0"/>
    <n v="0"/>
    <n v="0"/>
    <n v="307.78846153846155"/>
    <n v="244.52083333333334"/>
    <n v="26.5"/>
    <n v="0"/>
    <n v="0"/>
    <n v="0"/>
    <n v="0"/>
    <n v="129.62434158653849"/>
    <n v="0"/>
    <n v="1.9716666666666665"/>
  </r>
  <r>
    <d v="2020-09-01T00:00:00"/>
    <x v="5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0"/>
    <n v="0"/>
    <n v="5336"/>
    <n v="1091.7997500000001"/>
    <n v="0"/>
    <n v="0"/>
    <n v="0"/>
    <n v="0"/>
    <n v="0"/>
    <n v="0"/>
    <n v="0"/>
    <n v="0"/>
    <n v="0"/>
    <n v="0"/>
    <n v="307.84615384615387"/>
    <n v="244.56666666666669"/>
    <n v="26.5"/>
    <n v="0"/>
    <n v="0"/>
    <n v="0"/>
    <n v="0"/>
    <n v="129.64752615384617"/>
    <n v="0"/>
    <n v="1.9716666666666665"/>
  </r>
  <r>
    <d v="2020-09-01T00:00:00"/>
    <x v="5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0"/>
    <n v="0"/>
    <n v="5337"/>
    <n v="1091.93325"/>
    <n v="0"/>
    <n v="0"/>
    <n v="0"/>
    <n v="0"/>
    <n v="0"/>
    <n v="0"/>
    <n v="0"/>
    <n v="0"/>
    <n v="0"/>
    <n v="0"/>
    <n v="307.90384615384613"/>
    <n v="244.61250000000001"/>
    <n v="26.5"/>
    <n v="0"/>
    <n v="0"/>
    <n v="0"/>
    <n v="0"/>
    <n v="129.67071072115385"/>
    <n v="0"/>
    <n v="1.9716666666666665"/>
  </r>
  <r>
    <d v="2020-09-01T00:00:00"/>
    <x v="5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0"/>
    <n v="0"/>
    <n v="5338"/>
    <n v="1092.06675"/>
    <n v="0"/>
    <n v="0"/>
    <n v="0"/>
    <n v="0"/>
    <n v="0"/>
    <n v="0"/>
    <n v="0"/>
    <n v="0"/>
    <n v="0"/>
    <n v="0"/>
    <n v="307.96153846153845"/>
    <n v="244.65833333333333"/>
    <n v="26.5"/>
    <n v="0"/>
    <n v="0"/>
    <n v="0"/>
    <n v="0"/>
    <n v="129.69389528846153"/>
    <n v="0"/>
    <n v="1.9716666666666665"/>
  </r>
  <r>
    <d v="2020-09-01T00:00:00"/>
    <x v="5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0"/>
    <n v="0"/>
    <n v="5339"/>
    <n v="1092.2002499999999"/>
    <n v="0"/>
    <n v="0"/>
    <n v="0"/>
    <n v="0"/>
    <n v="0"/>
    <n v="0"/>
    <n v="0"/>
    <n v="0"/>
    <n v="0"/>
    <n v="0"/>
    <n v="308.01923076923077"/>
    <n v="244.70416666666671"/>
    <n v="26.5"/>
    <n v="0"/>
    <n v="0"/>
    <n v="0"/>
    <n v="0"/>
    <n v="129.71707985576924"/>
    <n v="0"/>
    <n v="1.9716666666666665"/>
  </r>
  <r>
    <d v="2020-09-01T00:00:00"/>
    <x v="5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0"/>
    <n v="0"/>
    <n v="5340"/>
    <n v="1092.33375"/>
    <n v="0"/>
    <n v="0"/>
    <n v="0"/>
    <n v="0"/>
    <n v="0"/>
    <n v="0"/>
    <n v="0"/>
    <n v="0"/>
    <n v="0"/>
    <n v="0"/>
    <n v="308.07692307692309"/>
    <n v="244.75000000000003"/>
    <n v="26.5"/>
    <n v="0"/>
    <n v="0"/>
    <n v="0"/>
    <n v="0"/>
    <n v="129.74026442307692"/>
    <n v="0"/>
    <n v="1.9716666666666665"/>
  </r>
  <r>
    <d v="2020-09-01T00:00:00"/>
    <x v="5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0"/>
    <n v="0"/>
    <n v="5341"/>
    <n v="1092.4672500000001"/>
    <n v="0"/>
    <n v="0"/>
    <n v="0"/>
    <n v="0"/>
    <n v="0"/>
    <n v="0"/>
    <n v="0"/>
    <n v="0"/>
    <n v="0"/>
    <n v="0"/>
    <n v="308.13461538461542"/>
    <n v="244.79583333333335"/>
    <n v="26.5"/>
    <n v="0"/>
    <n v="0"/>
    <n v="0"/>
    <n v="0"/>
    <n v="129.76344899038463"/>
    <n v="0"/>
    <n v="1.9716666666666665"/>
  </r>
  <r>
    <d v="2020-09-01T00:00:00"/>
    <x v="5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0"/>
    <n v="0"/>
    <n v="5342"/>
    <n v="1092.6007500000001"/>
    <n v="0"/>
    <n v="0"/>
    <n v="0"/>
    <n v="0"/>
    <n v="0"/>
    <n v="0"/>
    <n v="0"/>
    <n v="0"/>
    <n v="0"/>
    <n v="0"/>
    <n v="308.19230769230768"/>
    <n v="244.8416666666667"/>
    <n v="26.5"/>
    <n v="0"/>
    <n v="0"/>
    <n v="0"/>
    <n v="0"/>
    <n v="129.78663355769231"/>
    <n v="0"/>
    <n v="1.9716666666666665"/>
  </r>
  <r>
    <d v="2020-09-01T00:00:00"/>
    <x v="5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0"/>
    <n v="0"/>
    <n v="5343"/>
    <n v="1092.73425"/>
    <n v="0"/>
    <n v="0"/>
    <n v="0"/>
    <n v="0"/>
    <n v="0"/>
    <n v="0"/>
    <n v="0"/>
    <n v="0"/>
    <n v="0"/>
    <n v="0"/>
    <n v="308.25"/>
    <n v="244.88750000000002"/>
    <n v="26.5"/>
    <n v="0"/>
    <n v="0"/>
    <n v="0"/>
    <n v="0"/>
    <n v="129.80981812500002"/>
    <n v="0"/>
    <n v="1.9716666666666665"/>
  </r>
  <r>
    <d v="2020-09-01T00:00:00"/>
    <x v="5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0"/>
    <n v="0"/>
    <n v="5344"/>
    <n v="1092.8677499999999"/>
    <n v="0"/>
    <n v="0"/>
    <n v="0"/>
    <n v="0"/>
    <n v="0"/>
    <n v="0"/>
    <n v="0"/>
    <n v="0"/>
    <n v="0"/>
    <n v="0"/>
    <n v="308.30769230769232"/>
    <n v="244.93333333333334"/>
    <n v="26.5"/>
    <n v="0"/>
    <n v="0"/>
    <n v="0"/>
    <n v="0"/>
    <n v="129.8330026923077"/>
    <n v="0"/>
    <n v="1.9716666666666665"/>
  </r>
  <r>
    <d v="2020-09-01T00:00:00"/>
    <x v="5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0"/>
    <n v="0"/>
    <n v="5345"/>
    <n v="1093.00125"/>
    <n v="0"/>
    <n v="0"/>
    <n v="0"/>
    <n v="0"/>
    <n v="0"/>
    <n v="0"/>
    <n v="0"/>
    <n v="0"/>
    <n v="0"/>
    <n v="0"/>
    <n v="308.36538461538458"/>
    <n v="244.97916666666669"/>
    <n v="26.5"/>
    <n v="0"/>
    <n v="0"/>
    <n v="0"/>
    <n v="0"/>
    <n v="129.85618725961538"/>
    <n v="0"/>
    <n v="1.9716666666666665"/>
  </r>
  <r>
    <d v="2020-09-01T00:00:00"/>
    <x v="5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0"/>
    <n v="0"/>
    <n v="5346"/>
    <n v="1093.13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0"/>
    <n v="0"/>
    <n v="5347"/>
    <n v="1093.26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0"/>
    <n v="0"/>
    <n v="5348"/>
    <n v="1093.40175"/>
    <n v="0"/>
    <n v="0"/>
    <n v="0"/>
    <n v="0"/>
    <n v="0"/>
    <n v="0"/>
    <n v="0"/>
    <n v="0"/>
    <n v="0"/>
    <n v="0"/>
    <n v="308.53846153846155"/>
    <n v="245.1166666666667"/>
    <n v="26.5"/>
    <n v="0"/>
    <n v="0"/>
    <n v="0"/>
    <n v="0"/>
    <n v="129.92574096153848"/>
    <n v="0"/>
    <n v="1.9716666666666665"/>
  </r>
  <r>
    <d v="2020-09-01T00:00:00"/>
    <x v="5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0"/>
    <n v="0"/>
    <n v="5349"/>
    <n v="1093.5352499999999"/>
    <n v="0"/>
    <n v="0"/>
    <n v="0"/>
    <n v="0"/>
    <n v="0"/>
    <n v="0"/>
    <n v="0"/>
    <n v="0"/>
    <n v="0"/>
    <n v="0"/>
    <n v="308.59615384615381"/>
    <n v="245.16250000000002"/>
    <n v="26.5"/>
    <n v="0"/>
    <n v="0"/>
    <n v="0"/>
    <n v="0"/>
    <n v="129.94892552884616"/>
    <n v="0"/>
    <n v="1.9716666666666665"/>
  </r>
  <r>
    <d v="2020-09-01T00:00:00"/>
    <x v="5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0"/>
    <n v="0"/>
    <n v="5350"/>
    <n v="1093.66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0"/>
    <n v="0"/>
    <n v="5351"/>
    <n v="1093.8022500000002"/>
    <n v="0"/>
    <n v="0"/>
    <n v="0"/>
    <n v="0"/>
    <n v="0"/>
    <n v="0"/>
    <n v="0"/>
    <n v="0"/>
    <n v="0"/>
    <n v="0"/>
    <n v="308.71153846153845"/>
    <n v="245.25416666666669"/>
    <n v="26.5"/>
    <n v="0"/>
    <n v="0"/>
    <n v="0"/>
    <n v="0"/>
    <n v="129.99529466346155"/>
    <n v="0"/>
    <n v="1.9716666666666665"/>
  </r>
  <r>
    <d v="2020-09-01T00:00:00"/>
    <x v="5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0"/>
    <n v="0"/>
    <n v="5352"/>
    <n v="1093.9357500000001"/>
    <n v="0"/>
    <n v="0"/>
    <n v="0"/>
    <n v="0"/>
    <n v="0"/>
    <n v="0"/>
    <n v="0"/>
    <n v="0"/>
    <n v="0"/>
    <n v="0"/>
    <n v="308.76923076923077"/>
    <n v="245.3"/>
    <n v="26.5"/>
    <n v="0"/>
    <n v="0"/>
    <n v="0"/>
    <n v="0"/>
    <n v="130.01847923076923"/>
    <n v="0"/>
    <n v="1.9716666666666665"/>
  </r>
  <r>
    <d v="2020-09-01T00:00:00"/>
    <x v="5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0"/>
    <n v="0"/>
    <n v="5353"/>
    <n v="1094.06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0"/>
    <n v="0"/>
    <n v="5354"/>
    <n v="1094.2027499999999"/>
    <n v="0"/>
    <n v="0"/>
    <n v="0"/>
    <n v="0"/>
    <n v="0"/>
    <n v="0"/>
    <n v="0"/>
    <n v="0"/>
    <n v="0"/>
    <n v="0"/>
    <n v="308.88461538461542"/>
    <n v="245.39166666666671"/>
    <n v="26.5"/>
    <n v="0"/>
    <n v="0"/>
    <n v="0"/>
    <n v="0"/>
    <n v="130.06484836538465"/>
    <n v="0"/>
    <n v="1.9716666666666665"/>
  </r>
  <r>
    <d v="2020-09-01T00:00:00"/>
    <x v="5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0"/>
    <n v="0"/>
    <n v="5355"/>
    <n v="1094.3362500000001"/>
    <n v="0"/>
    <n v="0"/>
    <n v="0"/>
    <n v="0"/>
    <n v="0"/>
    <n v="0"/>
    <n v="0"/>
    <n v="0"/>
    <n v="0"/>
    <n v="0"/>
    <n v="308.94230769230768"/>
    <n v="245.43750000000003"/>
    <n v="26.5"/>
    <n v="0"/>
    <n v="0"/>
    <n v="0"/>
    <n v="0"/>
    <n v="130.08803293269233"/>
    <n v="0"/>
    <n v="1.9716666666666665"/>
  </r>
  <r>
    <d v="2020-09-01T00:00:00"/>
    <x v="5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0"/>
    <n v="0"/>
    <n v="5356"/>
    <n v="1094.46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0"/>
    <n v="0"/>
    <n v="5357"/>
    <n v="1094.60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0"/>
    <n v="0"/>
    <n v="5358"/>
    <n v="1094.73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0"/>
    <n v="0"/>
    <n v="5359"/>
    <n v="1094.87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0"/>
    <n v="0"/>
    <n v="5360"/>
    <n v="1095.00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0"/>
    <n v="0"/>
    <n v="5361"/>
    <n v="1095.1372500000002"/>
    <n v="0"/>
    <n v="0"/>
    <n v="0"/>
    <n v="0"/>
    <n v="0"/>
    <n v="0"/>
    <n v="0"/>
    <n v="0"/>
    <n v="0"/>
    <n v="0"/>
    <n v="309.28846153846155"/>
    <n v="245.71250000000001"/>
    <n v="26.5"/>
    <n v="0"/>
    <n v="0"/>
    <n v="0"/>
    <n v="0"/>
    <n v="130.22714033653847"/>
    <n v="0"/>
    <n v="1.9716666666666665"/>
  </r>
  <r>
    <d v="2020-09-01T00:00:00"/>
    <x v="5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0"/>
    <n v="0"/>
    <n v="5362"/>
    <n v="1095.27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0"/>
    <n v="0"/>
    <n v="5363"/>
    <n v="1095.40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0"/>
    <n v="0"/>
    <n v="5364"/>
    <n v="1095.537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09-01T00:00:00"/>
    <x v="5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0"/>
    <n v="0"/>
    <n v="5365"/>
    <n v="1095.67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0"/>
    <n v="0"/>
    <n v="5366"/>
    <n v="1095.80475"/>
    <n v="0"/>
    <n v="0"/>
    <n v="0"/>
    <n v="0"/>
    <n v="0"/>
    <n v="0"/>
    <n v="0"/>
    <n v="0"/>
    <n v="0"/>
    <n v="0"/>
    <n v="309.57692307692309"/>
    <n v="245.94166666666669"/>
    <n v="26.5"/>
    <n v="0"/>
    <n v="0"/>
    <n v="0"/>
    <n v="0"/>
    <n v="130.34306317307696"/>
    <n v="0"/>
    <n v="1.9716666666666665"/>
  </r>
  <r>
    <d v="2020-09-01T00:00:00"/>
    <x v="5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0"/>
    <n v="0"/>
    <n v="5367"/>
    <n v="1095.9382500000002"/>
    <n v="0"/>
    <n v="0"/>
    <n v="0"/>
    <n v="0"/>
    <n v="0"/>
    <n v="0"/>
    <n v="0"/>
    <n v="0"/>
    <n v="0"/>
    <n v="0"/>
    <n v="309.63461538461542"/>
    <n v="245.98750000000001"/>
    <n v="26.5"/>
    <n v="0"/>
    <n v="0"/>
    <n v="0"/>
    <n v="0"/>
    <n v="130.36624774038464"/>
    <n v="0"/>
    <n v="1.9716666666666665"/>
  </r>
  <r>
    <d v="2020-09-01T00:00:00"/>
    <x v="5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0"/>
    <n v="0"/>
    <n v="5368"/>
    <n v="1096.0717500000001"/>
    <n v="0"/>
    <n v="0"/>
    <n v="0"/>
    <n v="0"/>
    <n v="0"/>
    <n v="0"/>
    <n v="0"/>
    <n v="0"/>
    <n v="0"/>
    <n v="0"/>
    <n v="309.69230769230768"/>
    <n v="246.03333333333333"/>
    <n v="26.5"/>
    <n v="0"/>
    <n v="0"/>
    <n v="0"/>
    <n v="0"/>
    <n v="130.38943230769232"/>
    <n v="0"/>
    <n v="1.9716666666666665"/>
  </r>
  <r>
    <d v="2020-09-01T00:00:00"/>
    <x v="5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0"/>
    <n v="0"/>
    <n v="5369"/>
    <n v="1096.20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0"/>
    <n v="0"/>
    <n v="5370"/>
    <n v="1096.33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0"/>
    <n v="0"/>
    <n v="5371"/>
    <n v="1096.47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0"/>
    <n v="0"/>
    <n v="5372"/>
    <n v="1096.6057499999999"/>
    <n v="0"/>
    <n v="0"/>
    <n v="0"/>
    <n v="0"/>
    <n v="0"/>
    <n v="0"/>
    <n v="0"/>
    <n v="0"/>
    <n v="0"/>
    <n v="0"/>
    <n v="309.92307692307696"/>
    <n v="246.2166666666667"/>
    <n v="26.5"/>
    <n v="0"/>
    <n v="0"/>
    <n v="0"/>
    <n v="0"/>
    <n v="130.4821705769231"/>
    <n v="0"/>
    <n v="1.9716666666666665"/>
  </r>
  <r>
    <d v="2020-09-01T00:00:00"/>
    <x v="5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0"/>
    <n v="0"/>
    <n v="5373"/>
    <n v="1096.73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0"/>
    <n v="0"/>
    <n v="5374"/>
    <n v="1096.87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0"/>
    <n v="0"/>
    <n v="5375"/>
    <n v="1097.00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0"/>
    <n v="0"/>
    <n v="5376"/>
    <n v="1097.13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0"/>
    <n v="0"/>
    <n v="5377"/>
    <n v="1097.27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09-01T00:00:00"/>
    <x v="5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5378"/>
    <n v="1097.406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9-01T00:00:00"/>
    <x v="5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5379"/>
    <n v="1097.540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09-01T00:00:00"/>
    <x v="5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0"/>
    <n v="0"/>
    <n v="5380"/>
    <n v="1097.6737499999999"/>
    <n v="0"/>
    <n v="0"/>
    <n v="30"/>
    <n v="0"/>
    <n v="9.0299999999999994"/>
    <n v="1783.75"/>
    <n v="0"/>
    <n v="0"/>
    <n v="0"/>
    <n v="0"/>
    <n v="310.38461538461536"/>
    <n v="246.58333333333334"/>
    <n v="26.5"/>
    <n v="0"/>
    <n v="0"/>
    <n v="0"/>
    <n v="0"/>
    <n v="538.87922811538465"/>
    <n v="78.09"/>
    <n v="1.9716666666666665"/>
  </r>
  <r>
    <d v="2020-09-01T00:00:00"/>
    <x v="5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0"/>
    <n v="0"/>
    <n v="5381"/>
    <n v="1097.8072500000001"/>
    <n v="0"/>
    <n v="0"/>
    <n v="0"/>
    <n v="0"/>
    <n v="0"/>
    <n v="0"/>
    <n v="0"/>
    <n v="0"/>
    <n v="0"/>
    <n v="0"/>
    <n v="310.44230769230768"/>
    <n v="246.62916666666669"/>
    <n v="26.5"/>
    <n v="0"/>
    <n v="0"/>
    <n v="0"/>
    <n v="0"/>
    <n v="130.69083168269231"/>
    <n v="0"/>
    <n v="1.9716666666666665"/>
  </r>
  <r>
    <d v="2020-09-01T00:00:00"/>
    <x v="5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0"/>
    <n v="0"/>
    <n v="5382"/>
    <n v="1097.94075"/>
    <n v="0"/>
    <n v="0"/>
    <n v="0"/>
    <n v="0"/>
    <n v="0"/>
    <n v="0"/>
    <n v="0"/>
    <n v="0"/>
    <n v="0"/>
    <n v="0"/>
    <n v="310.5"/>
    <n v="246.67500000000001"/>
    <n v="26.5"/>
    <n v="0"/>
    <n v="0"/>
    <n v="0"/>
    <n v="0"/>
    <n v="130.71401624999999"/>
    <n v="0"/>
    <n v="1.9716666666666665"/>
  </r>
  <r>
    <d v="2020-09-01T00:00:00"/>
    <x v="5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0"/>
    <n v="0"/>
    <n v="5383"/>
    <n v="1098.0742500000001"/>
    <n v="0"/>
    <n v="0"/>
    <n v="0"/>
    <n v="0"/>
    <n v="0"/>
    <n v="0"/>
    <n v="0"/>
    <n v="0"/>
    <n v="0"/>
    <n v="0"/>
    <n v="310.55769230769232"/>
    <n v="246.72083333333333"/>
    <n v="26.5"/>
    <n v="0"/>
    <n v="0"/>
    <n v="0"/>
    <n v="0"/>
    <n v="130.73720081730769"/>
    <n v="0"/>
    <n v="0"/>
  </r>
  <r>
    <d v="2020-09-01T00:00:00"/>
    <x v="5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0"/>
    <n v="0"/>
    <n v="5384"/>
    <n v="1098.20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09-01T00:00:00"/>
    <x v="5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0"/>
    <n v="0"/>
    <n v="5385"/>
    <n v="1098.3412499999999"/>
    <n v="0"/>
    <n v="0"/>
    <n v="0"/>
    <n v="0"/>
    <n v="0"/>
    <n v="0"/>
    <n v="0"/>
    <n v="0"/>
    <n v="0"/>
    <n v="0"/>
    <n v="310.67307692307696"/>
    <n v="246.81250000000003"/>
    <n v="26.5"/>
    <n v="0"/>
    <n v="0"/>
    <n v="0"/>
    <n v="0"/>
    <n v="130.78356995192311"/>
    <n v="0"/>
    <n v="0"/>
  </r>
  <r>
    <d v="2020-09-01T00:00:00"/>
    <x v="5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5386"/>
    <n v="1098.474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9-01T00:00:00"/>
    <x v="5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5387"/>
    <n v="1098.608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9-01T00:00:00"/>
    <x v="5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0"/>
    <n v="0"/>
    <n v="5388"/>
    <n v="1098.7417500000001"/>
    <n v="0"/>
    <n v="0"/>
    <n v="0"/>
    <n v="0"/>
    <n v="0"/>
    <n v="0"/>
    <n v="0"/>
    <n v="0"/>
    <n v="0"/>
    <n v="0"/>
    <n v="310.84615384615381"/>
    <n v="246.95000000000002"/>
    <n v="26.5"/>
    <n v="0"/>
    <n v="0"/>
    <n v="0"/>
    <n v="0"/>
    <n v="130.85312365384615"/>
    <n v="0"/>
    <n v="0"/>
  </r>
  <r>
    <d v="2020-09-01T00:00:00"/>
    <x v="5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0"/>
    <n v="0"/>
    <n v="5389"/>
    <n v="1098.8752500000001"/>
    <n v="0"/>
    <n v="0"/>
    <n v="0"/>
    <n v="0"/>
    <n v="0"/>
    <n v="0"/>
    <n v="0"/>
    <n v="0"/>
    <n v="0"/>
    <n v="0"/>
    <n v="310.90384615384613"/>
    <n v="246.99583333333334"/>
    <n v="26.5"/>
    <n v="0"/>
    <n v="0"/>
    <n v="0"/>
    <n v="0"/>
    <n v="130.87630822115383"/>
    <n v="0"/>
    <n v="0"/>
  </r>
  <r>
    <d v="2020-09-01T00:00:00"/>
    <x v="5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0"/>
    <n v="0"/>
    <n v="5390"/>
    <n v="1099.00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0"/>
    <n v="0"/>
    <n v="5391"/>
    <n v="1099.14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0"/>
    <n v="0"/>
    <n v="5392"/>
    <n v="1099.275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0"/>
    <n v="0"/>
    <n v="5393"/>
    <n v="1099.409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0"/>
    <n v="0"/>
    <n v="5394"/>
    <n v="1099.54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0"/>
    <n v="0"/>
    <n v="5395"/>
    <n v="1099.67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09-01T00:00:00"/>
    <x v="5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0"/>
    <n v="0"/>
    <n v="5396"/>
    <n v="1099.8097500000001"/>
    <n v="0"/>
    <n v="0"/>
    <n v="0"/>
    <n v="0"/>
    <n v="0"/>
    <n v="0"/>
    <n v="0"/>
    <n v="0"/>
    <n v="0"/>
    <n v="0"/>
    <n v="311.30769230769232"/>
    <n v="247.31666666666669"/>
    <n v="26.5"/>
    <n v="0"/>
    <n v="0"/>
    <n v="0"/>
    <n v="0"/>
    <n v="131.03860019230771"/>
    <n v="0"/>
    <n v="0"/>
  </r>
  <r>
    <d v="2020-09-01T00:00:00"/>
    <x v="5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0"/>
    <n v="0"/>
    <n v="5397"/>
    <n v="1099.94325"/>
    <n v="0"/>
    <n v="0"/>
    <n v="0"/>
    <n v="0"/>
    <n v="0"/>
    <n v="0"/>
    <n v="0"/>
    <n v="0"/>
    <n v="0"/>
    <n v="0"/>
    <n v="311.36538461538464"/>
    <n v="247.36250000000001"/>
    <n v="26.5"/>
    <n v="0"/>
    <n v="0"/>
    <n v="0"/>
    <n v="0"/>
    <n v="131.06178475961542"/>
    <n v="0"/>
    <n v="0"/>
  </r>
  <r>
    <d v="2020-09-01T00:00:00"/>
    <x v="5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5398"/>
    <n v="1100.0767500000002"/>
    <n v="0"/>
    <n v="0"/>
    <n v="0"/>
    <n v="0"/>
    <n v="0"/>
    <n v="0"/>
    <n v="0"/>
    <n v="0"/>
    <n v="0"/>
    <n v="0"/>
    <n v="311.42307692307691"/>
    <n v="247.40833333333333"/>
    <n v="13.25"/>
    <n v="0"/>
    <n v="0"/>
    <n v="0"/>
    <n v="0"/>
    <n v="128.11763182692306"/>
    <n v="0"/>
    <n v="0"/>
  </r>
  <r>
    <d v="2020-09-01T00:00:00"/>
    <x v="5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5399"/>
    <n v="1100.2102500000001"/>
    <n v="0"/>
    <n v="0"/>
    <n v="0"/>
    <n v="0"/>
    <n v="0"/>
    <n v="0"/>
    <n v="0"/>
    <n v="0"/>
    <n v="0"/>
    <n v="0"/>
    <n v="311.48076923076923"/>
    <n v="247.45416666666671"/>
    <n v="13.25"/>
    <n v="0"/>
    <n v="0"/>
    <n v="0"/>
    <n v="0"/>
    <n v="128.1408163942308"/>
    <n v="0"/>
    <n v="0"/>
  </r>
  <r>
    <d v="2020-09-01T00:00:00"/>
    <x v="5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0"/>
    <n v="0"/>
    <n v="5400"/>
    <n v="1100.34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5401"/>
    <n v="1100.4772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9-01T00:00:00"/>
    <x v="5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5402"/>
    <n v="1100.610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09-01T00:00:00"/>
    <x v="5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5403"/>
    <n v="1100.744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9-01T00:00:00"/>
    <x v="5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5404"/>
    <n v="1100.877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09-01T00:00:00"/>
    <x v="5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0"/>
    <n v="0"/>
    <n v="5405"/>
    <n v="1101.01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0"/>
    <n v="0"/>
    <n v="5406"/>
    <n v="1101.144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0"/>
    <n v="0"/>
    <n v="5407"/>
    <n v="1101.2782500000001"/>
    <n v="0"/>
    <n v="0"/>
    <n v="30"/>
    <n v="0"/>
    <n v="0"/>
    <n v="1900"/>
    <n v="0"/>
    <n v="0"/>
    <n v="0"/>
    <n v="0"/>
    <n v="311.94230769230768"/>
    <n v="247.82083333333335"/>
    <n v="26.5"/>
    <n v="0"/>
    <n v="0"/>
    <n v="0"/>
    <n v="0"/>
    <n v="563.51713043269228"/>
    <n v="78.09"/>
    <n v="0"/>
  </r>
  <r>
    <d v="2020-09-01T00:00:00"/>
    <x v="5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0"/>
    <n v="0"/>
    <n v="5408"/>
    <n v="1101.41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09-01T00:00:00"/>
    <x v="5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5409"/>
    <n v="1101.5452500000001"/>
    <n v="0"/>
    <n v="0"/>
    <n v="0"/>
    <n v="0"/>
    <n v="0"/>
    <n v="0"/>
    <n v="0"/>
    <n v="0"/>
    <n v="0"/>
    <n v="0"/>
    <n v="312.05769230769232"/>
    <n v="247.91250000000002"/>
    <n v="13.25"/>
    <n v="0"/>
    <n v="0"/>
    <n v="0"/>
    <n v="0"/>
    <n v="128.37266206730769"/>
    <n v="0"/>
    <n v="0"/>
  </r>
  <r>
    <d v="2020-09-01T00:00:00"/>
    <x v="5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5410"/>
    <n v="1101.67875"/>
    <n v="0"/>
    <n v="0"/>
    <n v="0"/>
    <n v="0"/>
    <n v="0"/>
    <n v="0"/>
    <n v="0"/>
    <n v="0"/>
    <n v="0"/>
    <n v="0"/>
    <n v="312.11538461538464"/>
    <n v="247.95833333333334"/>
    <n v="13.25"/>
    <n v="0"/>
    <n v="0"/>
    <n v="0"/>
    <n v="0"/>
    <n v="128.3958466346154"/>
    <n v="0"/>
    <n v="0"/>
  </r>
  <r>
    <d v="2020-09-01T00:00:00"/>
    <x v="5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0"/>
    <n v="0"/>
    <n v="5411"/>
    <n v="1101.8122499999999"/>
    <n v="0"/>
    <n v="0"/>
    <n v="0"/>
    <n v="0"/>
    <n v="0"/>
    <n v="0"/>
    <n v="0"/>
    <n v="0"/>
    <n v="0"/>
    <n v="0"/>
    <n v="312.17307692307691"/>
    <n v="248.00416666666669"/>
    <n v="26.5"/>
    <n v="0"/>
    <n v="0"/>
    <n v="0"/>
    <n v="0"/>
    <n v="131.38636870192309"/>
    <n v="0"/>
    <n v="0"/>
  </r>
  <r>
    <d v="2020-09-01T00:00:00"/>
    <x v="5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0"/>
    <n v="0"/>
    <n v="5412"/>
    <n v="1101.9457500000001"/>
    <n v="0"/>
    <n v="0"/>
    <n v="0"/>
    <n v="0"/>
    <n v="0"/>
    <n v="0"/>
    <n v="0"/>
    <n v="0"/>
    <n v="0"/>
    <n v="0"/>
    <n v="312.23076923076923"/>
    <n v="248.05"/>
    <n v="26.5"/>
    <n v="0"/>
    <n v="0"/>
    <n v="0"/>
    <n v="0"/>
    <n v="131.40955326923077"/>
    <n v="0"/>
    <n v="0"/>
  </r>
  <r>
    <d v="2020-09-01T00:00:00"/>
    <x v="5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0"/>
    <n v="0"/>
    <n v="5413"/>
    <n v="1102.07925"/>
    <n v="0"/>
    <n v="0"/>
    <n v="0"/>
    <n v="0"/>
    <n v="0"/>
    <n v="0"/>
    <n v="0"/>
    <n v="0"/>
    <n v="0"/>
    <n v="0"/>
    <n v="312.28846153846155"/>
    <n v="248.09583333333333"/>
    <n v="26.5"/>
    <n v="0"/>
    <n v="0"/>
    <n v="0"/>
    <n v="0"/>
    <n v="131.43273783653845"/>
    <n v="0"/>
    <n v="0"/>
  </r>
  <r>
    <d v="2020-09-01T00:00:00"/>
    <x v="5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0"/>
    <n v="0"/>
    <n v="5414"/>
    <n v="1102.2127500000001"/>
    <n v="0"/>
    <n v="0"/>
    <n v="0"/>
    <n v="0"/>
    <n v="0"/>
    <n v="0"/>
    <n v="0"/>
    <n v="0"/>
    <n v="0"/>
    <n v="0"/>
    <n v="312.34615384615387"/>
    <n v="248.14166666666671"/>
    <n v="26.5"/>
    <n v="0"/>
    <n v="0"/>
    <n v="0"/>
    <n v="0"/>
    <n v="131.45592240384619"/>
    <n v="0"/>
    <n v="0"/>
  </r>
  <r>
    <d v="2020-09-01T00:00:00"/>
    <x v="5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0"/>
    <n v="0"/>
    <n v="5415"/>
    <n v="1102.34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09-01T00:00:00"/>
    <x v="5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0"/>
    <n v="0"/>
    <n v="5416"/>
    <n v="1102.47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09-01T00:00:00"/>
    <x v="5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0"/>
    <n v="0"/>
    <n v="5417"/>
    <n v="1102.6132500000001"/>
    <n v="0"/>
    <n v="0"/>
    <n v="0"/>
    <n v="0"/>
    <n v="0"/>
    <n v="0"/>
    <n v="0"/>
    <n v="0"/>
    <n v="0"/>
    <n v="0"/>
    <n v="312.51923076923077"/>
    <n v="248.2791666666667"/>
    <n v="26.5"/>
    <n v="0"/>
    <n v="0"/>
    <n v="0"/>
    <n v="0"/>
    <n v="131.52547610576923"/>
    <n v="0"/>
    <n v="0"/>
  </r>
  <r>
    <d v="2020-09-01T00:00:00"/>
    <x v="5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0"/>
    <n v="0"/>
    <n v="5418"/>
    <n v="1102.74675"/>
    <n v="0"/>
    <n v="0"/>
    <n v="0"/>
    <n v="0"/>
    <n v="0"/>
    <n v="0"/>
    <n v="0"/>
    <n v="0"/>
    <n v="0"/>
    <n v="0"/>
    <n v="312.57692307692309"/>
    <n v="248.32500000000002"/>
    <n v="26.5"/>
    <n v="0"/>
    <n v="0"/>
    <n v="0"/>
    <n v="0"/>
    <n v="131.54866067307694"/>
    <n v="0"/>
    <n v="1.9716666666666665"/>
  </r>
  <r>
    <d v="2020-09-01T00:00:00"/>
    <x v="5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0"/>
    <n v="0"/>
    <n v="5419"/>
    <n v="1102.8802500000002"/>
    <n v="0"/>
    <n v="0"/>
    <n v="0"/>
    <n v="0"/>
    <n v="0"/>
    <n v="0"/>
    <n v="0"/>
    <n v="0"/>
    <n v="0"/>
    <n v="0"/>
    <n v="312.63461538461542"/>
    <n v="248.37083333333334"/>
    <n v="26.5"/>
    <n v="0"/>
    <n v="0"/>
    <n v="0"/>
    <n v="0"/>
    <n v="131.57184524038462"/>
    <n v="0"/>
    <n v="0"/>
  </r>
  <r>
    <d v="2020-09-01T00:00:00"/>
    <x v="5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0"/>
    <n v="0"/>
    <n v="5420"/>
    <n v="1103.0137500000001"/>
    <n v="0"/>
    <n v="0"/>
    <n v="0"/>
    <n v="0"/>
    <n v="0"/>
    <n v="0"/>
    <n v="0"/>
    <n v="0"/>
    <n v="0"/>
    <n v="0"/>
    <n v="312.69230769230774"/>
    <n v="248.41666666666669"/>
    <n v="26.5"/>
    <n v="0"/>
    <n v="0"/>
    <n v="0"/>
    <n v="0"/>
    <n v="131.59502980769233"/>
    <n v="0"/>
    <n v="0"/>
  </r>
  <r>
    <d v="2020-09-01T00:00:00"/>
    <x v="5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0"/>
    <n v="0"/>
    <n v="5421"/>
    <n v="1103.14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09-01T00:00:00"/>
    <x v="5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0"/>
    <n v="0"/>
    <n v="5422"/>
    <n v="1103.28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0"/>
    <n v="0"/>
    <n v="5423"/>
    <n v="1103.41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0"/>
    <n v="0"/>
    <n v="5424"/>
    <n v="1103.547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0"/>
    <n v="0"/>
    <n v="5425"/>
    <n v="1103.68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0"/>
    <n v="0"/>
    <n v="5426"/>
    <n v="1103.81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0"/>
    <n v="0"/>
    <n v="5427"/>
    <n v="1103.94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0"/>
    <n v="0"/>
    <n v="5428"/>
    <n v="1104.08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0"/>
    <n v="0"/>
    <n v="5429"/>
    <n v="1104.21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0"/>
    <n v="0"/>
    <n v="5430"/>
    <n v="1104.34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0"/>
    <n v="0"/>
    <n v="5431"/>
    <n v="1104.48225"/>
    <n v="0"/>
    <n v="0"/>
    <n v="0"/>
    <n v="0"/>
    <n v="0"/>
    <n v="0"/>
    <n v="0"/>
    <n v="0"/>
    <n v="0"/>
    <n v="0"/>
    <n v="313.32692307692304"/>
    <n v="248.92083333333335"/>
    <n v="26.5"/>
    <n v="0"/>
    <n v="0"/>
    <n v="0"/>
    <n v="0"/>
    <n v="131.85006004807693"/>
    <n v="0"/>
    <n v="0"/>
  </r>
  <r>
    <d v="2020-09-01T00:00:00"/>
    <x v="5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0"/>
    <n v="0"/>
    <n v="5432"/>
    <n v="1104.615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0"/>
    <n v="0"/>
    <n v="5433"/>
    <n v="1104.7492499999998"/>
    <n v="0"/>
    <n v="0"/>
    <n v="0"/>
    <n v="0"/>
    <n v="0"/>
    <n v="0"/>
    <n v="0"/>
    <n v="0"/>
    <n v="0"/>
    <n v="0"/>
    <n v="313.44230769230768"/>
    <n v="249.01250000000002"/>
    <n v="26.5"/>
    <n v="0"/>
    <n v="0"/>
    <n v="0"/>
    <n v="0"/>
    <n v="131.89642918269232"/>
    <n v="0"/>
    <n v="0"/>
  </r>
  <r>
    <d v="2020-09-01T00:00:00"/>
    <x v="5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0"/>
    <n v="0"/>
    <n v="5434"/>
    <n v="1104.882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09-01T00:00:00"/>
    <x v="5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0"/>
    <n v="0"/>
    <n v="5435"/>
    <n v="1105.01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0"/>
    <n v="0"/>
    <n v="5436"/>
    <n v="1105.14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0"/>
    <n v="0"/>
    <n v="5437"/>
    <n v="1105.2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0"/>
    <n v="0"/>
    <n v="5438"/>
    <n v="1105.416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0"/>
    <n v="0"/>
    <n v="5439"/>
    <n v="1105.55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0"/>
    <n v="0"/>
    <n v="5440"/>
    <n v="1105.6837500000001"/>
    <n v="0"/>
    <n v="0"/>
    <n v="0"/>
    <n v="0"/>
    <n v="0"/>
    <n v="0"/>
    <n v="0"/>
    <n v="0"/>
    <n v="0"/>
    <n v="0"/>
    <n v="313.84615384615387"/>
    <n v="249.33333333333334"/>
    <n v="26.5"/>
    <n v="0"/>
    <n v="0"/>
    <n v="0"/>
    <n v="0"/>
    <n v="132.05872115384616"/>
    <n v="0"/>
    <n v="0"/>
  </r>
  <r>
    <d v="2020-09-01T00:00:00"/>
    <x v="5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0"/>
    <n v="0"/>
    <n v="5441"/>
    <n v="1105.8172500000001"/>
    <n v="0"/>
    <n v="0"/>
    <n v="0"/>
    <n v="0"/>
    <n v="0"/>
    <n v="0"/>
    <n v="0"/>
    <n v="0"/>
    <n v="0"/>
    <n v="0"/>
    <n v="313.90384615384619"/>
    <n v="249.37916666666669"/>
    <n v="26.5"/>
    <n v="0"/>
    <n v="0"/>
    <n v="0"/>
    <n v="0"/>
    <n v="132.08190572115387"/>
    <n v="0"/>
    <n v="0"/>
  </r>
  <r>
    <d v="2020-09-01T00:00:00"/>
    <x v="5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0"/>
    <n v="0"/>
    <n v="5442"/>
    <n v="1105.95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0"/>
    <n v="0"/>
    <n v="5443"/>
    <n v="1106.0842500000001"/>
    <n v="0"/>
    <n v="0"/>
    <n v="30"/>
    <n v="0"/>
    <n v="0"/>
    <n v="1350"/>
    <n v="0"/>
    <n v="0"/>
    <n v="0"/>
    <n v="0"/>
    <n v="314.01923076923077"/>
    <n v="249.47083333333333"/>
    <n v="26.5"/>
    <n v="0"/>
    <n v="0"/>
    <n v="0"/>
    <n v="0"/>
    <n v="441.17927485576922"/>
    <n v="68.97"/>
    <n v="0"/>
  </r>
  <r>
    <d v="2020-09-01T00:00:00"/>
    <x v="5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0"/>
    <n v="0"/>
    <n v="5444"/>
    <n v="1106.21775"/>
    <n v="0"/>
    <n v="0"/>
    <n v="0"/>
    <n v="0"/>
    <n v="0"/>
    <n v="0"/>
    <n v="0"/>
    <n v="0"/>
    <n v="0"/>
    <n v="0"/>
    <n v="314.07692307692309"/>
    <n v="249.51666666666671"/>
    <n v="26.5"/>
    <n v="0"/>
    <n v="0"/>
    <n v="0"/>
    <n v="0"/>
    <n v="132.15145942307694"/>
    <n v="0"/>
    <n v="0"/>
  </r>
  <r>
    <d v="2020-09-01T00:00:00"/>
    <x v="5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0"/>
    <n v="0"/>
    <n v="5445"/>
    <n v="1106.351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0"/>
    <n v="0"/>
    <n v="5446"/>
    <n v="1106.48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0"/>
    <n v="0"/>
    <n v="5447"/>
    <n v="1106.61825"/>
    <n v="0"/>
    <n v="0"/>
    <n v="0"/>
    <n v="0"/>
    <n v="0"/>
    <n v="0"/>
    <n v="0"/>
    <n v="0"/>
    <n v="0"/>
    <n v="0"/>
    <n v="314.25"/>
    <n v="249.6541666666667"/>
    <n v="26.5"/>
    <n v="0"/>
    <n v="0"/>
    <n v="0"/>
    <n v="0"/>
    <n v="132.22101312500001"/>
    <n v="0"/>
    <n v="0"/>
  </r>
  <r>
    <d v="2020-09-01T00:00:00"/>
    <x v="5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0"/>
    <n v="0"/>
    <n v="5448"/>
    <n v="1106.7517500000001"/>
    <n v="0"/>
    <n v="0"/>
    <n v="0"/>
    <n v="0"/>
    <n v="0"/>
    <n v="1400"/>
    <n v="0"/>
    <n v="0"/>
    <n v="0"/>
    <n v="0"/>
    <n v="314.30769230769232"/>
    <n v="249.70000000000002"/>
    <n v="26.5"/>
    <n v="0"/>
    <n v="0"/>
    <n v="0"/>
    <n v="0"/>
    <n v="445.77419769230772"/>
    <n v="78.09"/>
    <n v="0"/>
  </r>
  <r>
    <d v="2020-09-01T00:00:00"/>
    <x v="5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0"/>
    <n v="0"/>
    <n v="5449"/>
    <n v="1106.88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0"/>
    <n v="0"/>
    <n v="5450"/>
    <n v="1107.0187500000002"/>
    <n v="0"/>
    <n v="0"/>
    <n v="0"/>
    <n v="0"/>
    <n v="0"/>
    <n v="0"/>
    <n v="0"/>
    <n v="0"/>
    <n v="0"/>
    <n v="0"/>
    <n v="314.42307692307696"/>
    <n v="249.79166666666669"/>
    <n v="26.5"/>
    <n v="0"/>
    <n v="0"/>
    <n v="0"/>
    <n v="0"/>
    <n v="132.29056682692308"/>
    <n v="0"/>
    <n v="0"/>
  </r>
  <r>
    <d v="2020-09-01T00:00:00"/>
    <x v="5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0"/>
    <n v="0"/>
    <n v="5451"/>
    <n v="1107.15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0"/>
    <n v="0"/>
    <n v="5452"/>
    <n v="1107.28575"/>
    <n v="0"/>
    <n v="0"/>
    <n v="0"/>
    <n v="0"/>
    <n v="0"/>
    <n v="0"/>
    <n v="0"/>
    <n v="0"/>
    <n v="0"/>
    <n v="0"/>
    <n v="314.53846153846149"/>
    <n v="249.88333333333335"/>
    <n v="26.5"/>
    <n v="0"/>
    <n v="0"/>
    <n v="0"/>
    <n v="0"/>
    <n v="132.33693596153847"/>
    <n v="0"/>
    <n v="0"/>
  </r>
  <r>
    <d v="2020-09-01T00:00:00"/>
    <x v="5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0"/>
    <n v="0"/>
    <n v="5453"/>
    <n v="1107.4192500000001"/>
    <n v="0"/>
    <n v="0"/>
    <n v="0"/>
    <n v="0"/>
    <n v="0"/>
    <n v="0"/>
    <n v="0"/>
    <n v="0"/>
    <n v="0"/>
    <n v="0"/>
    <n v="314.59615384615381"/>
    <n v="249.9291666666667"/>
    <n v="26.5"/>
    <n v="0"/>
    <n v="0"/>
    <n v="0"/>
    <n v="0"/>
    <n v="132.36012052884615"/>
    <n v="0"/>
    <n v="0"/>
  </r>
  <r>
    <d v="2020-09-01T00:00:00"/>
    <x v="5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0"/>
    <n v="0"/>
    <n v="5454"/>
    <n v="1107.55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0"/>
    <n v="0"/>
    <n v="5455"/>
    <n v="1107.686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0"/>
    <n v="0"/>
    <n v="5456"/>
    <n v="1107.81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0"/>
    <n v="0"/>
    <n v="5457"/>
    <n v="1107.95325"/>
    <n v="0"/>
    <n v="0"/>
    <n v="0"/>
    <n v="0"/>
    <n v="0"/>
    <n v="0"/>
    <n v="0"/>
    <n v="0"/>
    <n v="0"/>
    <n v="0"/>
    <n v="314.82692307692304"/>
    <n v="250.11250000000001"/>
    <n v="26.5"/>
    <n v="0"/>
    <n v="0"/>
    <n v="0"/>
    <n v="0"/>
    <n v="132.45285879807693"/>
    <n v="0"/>
    <n v="0"/>
  </r>
  <r>
    <d v="2020-09-01T00:00:00"/>
    <x v="5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0"/>
    <n v="0"/>
    <n v="5458"/>
    <n v="1108.0867499999999"/>
    <n v="0"/>
    <n v="0"/>
    <n v="0"/>
    <n v="0"/>
    <n v="0"/>
    <n v="0"/>
    <n v="0"/>
    <n v="0"/>
    <n v="0"/>
    <n v="0"/>
    <n v="314.88461538461536"/>
    <n v="250.15833333333333"/>
    <n v="26.5"/>
    <n v="0"/>
    <n v="0"/>
    <n v="0"/>
    <n v="0"/>
    <n v="132.47604336538461"/>
    <n v="0"/>
    <n v="0"/>
  </r>
  <r>
    <d v="2020-09-01T00:00:00"/>
    <x v="5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0"/>
    <n v="0"/>
    <n v="5459"/>
    <n v="1108.22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0"/>
    <n v="0"/>
    <n v="5460"/>
    <n v="1108.35375"/>
    <n v="0"/>
    <n v="0"/>
    <n v="0"/>
    <n v="0"/>
    <n v="0"/>
    <n v="0"/>
    <n v="0"/>
    <n v="0"/>
    <n v="0"/>
    <n v="0"/>
    <n v="315"/>
    <n v="250.25000000000003"/>
    <n v="26.5"/>
    <n v="0"/>
    <n v="0"/>
    <n v="0"/>
    <n v="0"/>
    <n v="132.5224125"/>
    <n v="0"/>
    <n v="0"/>
  </r>
  <r>
    <d v="2020-09-01T00:00:00"/>
    <x v="5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0"/>
    <n v="0"/>
    <n v="5461"/>
    <n v="1108.4872500000001"/>
    <n v="0"/>
    <n v="0"/>
    <n v="0"/>
    <n v="0"/>
    <n v="0"/>
    <n v="0"/>
    <n v="0"/>
    <n v="0"/>
    <n v="0"/>
    <n v="0"/>
    <n v="491.49000000000007"/>
    <n v="250.29583333333335"/>
    <n v="26.5"/>
    <n v="0"/>
    <n v="0"/>
    <n v="0"/>
    <n v="0"/>
    <n v="172.05761237500002"/>
    <n v="0"/>
    <n v="0"/>
  </r>
  <r>
    <d v="2020-09-01T00:00:00"/>
    <x v="5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0"/>
    <n v="0"/>
    <n v="5462"/>
    <n v="1108.62075"/>
    <n v="0"/>
    <n v="0"/>
    <n v="0"/>
    <n v="0"/>
    <n v="0"/>
    <n v="0"/>
    <n v="0"/>
    <n v="0"/>
    <n v="0"/>
    <n v="0"/>
    <n v="315.11538461538458"/>
    <n v="250.3416666666667"/>
    <n v="26.5"/>
    <n v="0"/>
    <n v="0"/>
    <n v="0"/>
    <n v="0"/>
    <n v="132.56878163461539"/>
    <n v="0"/>
    <n v="0"/>
  </r>
  <r>
    <d v="2020-09-01T00:00:00"/>
    <x v="5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30"/>
    <n v="0"/>
    <n v="5463"/>
    <n v="1108.75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0"/>
    <n v="0"/>
    <n v="5464"/>
    <n v="1108.88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0"/>
    <n v="0"/>
    <n v="5465"/>
    <n v="1109.02125"/>
    <n v="0"/>
    <n v="0"/>
    <n v="0"/>
    <n v="0"/>
    <n v="0"/>
    <n v="0"/>
    <n v="0"/>
    <n v="0"/>
    <n v="0"/>
    <n v="0"/>
    <n v="315.28846153846155"/>
    <n v="250.47916666666669"/>
    <n v="26.5"/>
    <n v="0"/>
    <n v="0"/>
    <n v="0"/>
    <n v="0"/>
    <n v="132.63833533653846"/>
    <n v="0"/>
    <n v="0"/>
  </r>
  <r>
    <d v="2020-09-01T00:00:00"/>
    <x v="5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0"/>
    <n v="0"/>
    <n v="5466"/>
    <n v="1109.1547500000001"/>
    <n v="0"/>
    <n v="0"/>
    <n v="0"/>
    <n v="0"/>
    <n v="0"/>
    <n v="0"/>
    <n v="0"/>
    <n v="0"/>
    <n v="0"/>
    <n v="0"/>
    <n v="315.34615384615387"/>
    <n v="250.52500000000003"/>
    <n v="26.5"/>
    <n v="0"/>
    <n v="0"/>
    <n v="0"/>
    <n v="0"/>
    <n v="132.66151990384617"/>
    <n v="0"/>
    <n v="0"/>
  </r>
  <r>
    <d v="2020-09-01T00:00:00"/>
    <x v="5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0"/>
    <n v="0"/>
    <n v="5467"/>
    <n v="1109.2882500000001"/>
    <n v="0"/>
    <n v="0"/>
    <n v="0"/>
    <n v="0"/>
    <n v="0"/>
    <n v="0"/>
    <n v="0"/>
    <n v="0"/>
    <n v="0"/>
    <n v="0"/>
    <n v="315.40384615384619"/>
    <n v="250.57083333333335"/>
    <n v="26.5"/>
    <n v="0"/>
    <n v="0"/>
    <n v="0"/>
    <n v="0"/>
    <n v="132.68470447115385"/>
    <n v="0"/>
    <n v="0"/>
  </r>
  <r>
    <d v="2020-09-01T00:00:00"/>
    <x v="5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0"/>
    <n v="0"/>
    <n v="5468"/>
    <n v="1109.42175"/>
    <n v="0"/>
    <n v="0"/>
    <n v="0"/>
    <n v="0"/>
    <n v="0"/>
    <n v="0"/>
    <n v="0"/>
    <n v="0"/>
    <n v="0"/>
    <n v="0"/>
    <n v="315.46153846153845"/>
    <n v="250.6166666666667"/>
    <n v="26.5"/>
    <n v="0"/>
    <n v="0"/>
    <n v="0"/>
    <n v="0"/>
    <n v="132.70788903846153"/>
    <n v="0"/>
    <n v="0"/>
  </r>
  <r>
    <d v="2020-09-01T00:00:00"/>
    <x v="5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0"/>
    <n v="0"/>
    <n v="5469"/>
    <n v="1109.5552499999999"/>
    <n v="0"/>
    <n v="0"/>
    <n v="0"/>
    <n v="0"/>
    <n v="0"/>
    <n v="0"/>
    <n v="0"/>
    <n v="0"/>
    <n v="0"/>
    <n v="0"/>
    <n v="315.51923076923077"/>
    <n v="250.66250000000002"/>
    <n v="26.5"/>
    <n v="0"/>
    <n v="0"/>
    <n v="0"/>
    <n v="0"/>
    <n v="132.73107360576927"/>
    <n v="0"/>
    <n v="0"/>
  </r>
  <r>
    <d v="2020-09-01T00:00:00"/>
    <x v="5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0"/>
    <n v="0"/>
    <n v="5470"/>
    <n v="1109.68875"/>
    <n v="0"/>
    <n v="0"/>
    <n v="0"/>
    <n v="0"/>
    <n v="0"/>
    <n v="0"/>
    <n v="0"/>
    <n v="0"/>
    <n v="0"/>
    <n v="0"/>
    <n v="315.57692307692309"/>
    <n v="250.70833333333334"/>
    <n v="26.5"/>
    <n v="0"/>
    <n v="0"/>
    <n v="0"/>
    <n v="0"/>
    <n v="132.75425817307695"/>
    <n v="0"/>
    <n v="0"/>
  </r>
  <r>
    <d v="2020-09-01T00:00:00"/>
    <x v="5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0"/>
    <n v="0"/>
    <n v="5471"/>
    <n v="1109.8222500000002"/>
    <n v="0"/>
    <n v="0"/>
    <n v="0"/>
    <n v="0"/>
    <n v="0"/>
    <n v="0"/>
    <n v="0"/>
    <n v="0"/>
    <n v="0"/>
    <n v="0"/>
    <n v="315.63461538461542"/>
    <n v="250.75416666666669"/>
    <n v="26.5"/>
    <n v="0"/>
    <n v="0"/>
    <n v="0"/>
    <n v="0"/>
    <n v="132.77744274038463"/>
    <n v="0"/>
    <n v="0"/>
  </r>
  <r>
    <d v="2020-09-01T00:00:00"/>
    <x v="5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0"/>
    <n v="0"/>
    <n v="5472"/>
    <n v="1109.9557500000001"/>
    <n v="0"/>
    <n v="0"/>
    <n v="0"/>
    <n v="0"/>
    <n v="0"/>
    <n v="0"/>
    <n v="0"/>
    <n v="0"/>
    <n v="0"/>
    <n v="0"/>
    <n v="315.69230769230774"/>
    <n v="250.8"/>
    <n v="26.5"/>
    <n v="0"/>
    <n v="0"/>
    <n v="0"/>
    <n v="0"/>
    <n v="132.80062730769234"/>
    <n v="0"/>
    <n v="0"/>
  </r>
  <r>
    <d v="2020-09-01T00:00:00"/>
    <x v="5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0"/>
    <n v="0"/>
    <n v="5473"/>
    <n v="1110.08925"/>
    <n v="0"/>
    <n v="0"/>
    <n v="0"/>
    <n v="0"/>
    <n v="0"/>
    <n v="0"/>
    <n v="0"/>
    <n v="0"/>
    <n v="0"/>
    <n v="0"/>
    <n v="315.75"/>
    <n v="250.84583333333333"/>
    <n v="26.5"/>
    <n v="0"/>
    <n v="0"/>
    <n v="0"/>
    <n v="0"/>
    <n v="132.82381187499999"/>
    <n v="0"/>
    <n v="0"/>
  </r>
  <r>
    <d v="2020-09-01T00:00:00"/>
    <x v="5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0"/>
    <n v="0"/>
    <n v="5474"/>
    <n v="1110.2227499999999"/>
    <n v="0"/>
    <n v="0"/>
    <n v="0"/>
    <n v="0"/>
    <n v="0"/>
    <n v="0"/>
    <n v="0"/>
    <n v="0"/>
    <n v="0"/>
    <n v="0"/>
    <n v="315.80769230769232"/>
    <n v="250.89166666666671"/>
    <n v="26.5"/>
    <n v="0"/>
    <n v="0"/>
    <n v="0"/>
    <n v="0"/>
    <n v="132.8469964423077"/>
    <n v="0"/>
    <n v="0"/>
  </r>
  <r>
    <d v="2020-09-01T00:00:00"/>
    <x v="5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0"/>
    <n v="0"/>
    <n v="5475"/>
    <n v="1110.35625"/>
    <n v="0"/>
    <n v="0"/>
    <n v="0"/>
    <n v="0"/>
    <n v="0"/>
    <n v="0"/>
    <n v="0"/>
    <n v="0"/>
    <n v="0"/>
    <n v="0"/>
    <n v="315.86538461538464"/>
    <n v="250.93750000000003"/>
    <n v="26.5"/>
    <n v="0"/>
    <n v="0"/>
    <n v="0"/>
    <n v="0"/>
    <n v="132.87018100961541"/>
    <n v="0"/>
    <n v="0"/>
  </r>
  <r>
    <d v="2020-09-01T00:00:00"/>
    <x v="5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0"/>
    <n v="0"/>
    <n v="5476"/>
    <n v="1110.48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0"/>
    <n v="0"/>
    <n v="5477"/>
    <n v="1110.6232500000001"/>
    <n v="0"/>
    <n v="0"/>
    <n v="0"/>
    <n v="0"/>
    <n v="0"/>
    <n v="0"/>
    <n v="0"/>
    <n v="0"/>
    <n v="0"/>
    <n v="0"/>
    <n v="492.92999999999995"/>
    <n v="251.0291666666667"/>
    <n v="26.5"/>
    <n v="0"/>
    <n v="0"/>
    <n v="0"/>
    <n v="0"/>
    <n v="172.54433037500002"/>
    <n v="0"/>
    <n v="0"/>
  </r>
  <r>
    <d v="2020-09-01T00:00:00"/>
    <x v="5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0"/>
    <n v="0"/>
    <n v="5478"/>
    <n v="1110.75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0"/>
    <n v="0"/>
    <n v="5479"/>
    <n v="1110.8902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09-01T00:00:00"/>
    <x v="5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0"/>
    <n v="0"/>
    <n v="5480"/>
    <n v="1111.02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0"/>
    <n v="0"/>
    <n v="5481"/>
    <n v="1111.15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0"/>
    <n v="0"/>
    <n v="5482"/>
    <n v="1111.29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0"/>
    <n v="0"/>
    <n v="5483"/>
    <n v="1111.42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09-01T00:00:00"/>
    <x v="5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0"/>
    <n v="0"/>
    <n v="5484"/>
    <n v="1111.55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0"/>
    <n v="0"/>
    <n v="5485"/>
    <n v="1111.69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09-01T00:00:00"/>
    <x v="5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0"/>
    <n v="0"/>
    <n v="5486"/>
    <n v="1111.82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09-01T00:00:00"/>
    <x v="5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0"/>
    <n v="0"/>
    <n v="5487"/>
    <n v="1111.95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5488"/>
    <n v="1112.09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5489"/>
    <n v="1112.22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10-01T00:00:00"/>
    <x v="6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5490"/>
    <n v="1112.35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5491"/>
    <n v="1112.49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5492"/>
    <n v="1112.625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5493"/>
    <n v="1112.75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5494"/>
    <n v="1112.89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5495"/>
    <n v="1113.02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5496"/>
    <n v="1113.15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5497"/>
    <n v="1113.293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5498"/>
    <n v="1113.42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5499"/>
    <n v="1113.56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5500"/>
    <n v="1113.6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0-01T00:00:00"/>
    <x v="6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5501"/>
    <n v="1113.82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5502"/>
    <n v="1113.96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5503"/>
    <n v="1114.09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5504"/>
    <n v="1114.22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5505"/>
    <n v="1114.361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5506"/>
    <n v="1114.4947500000001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10-01T00:00:00"/>
    <x v="6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5507"/>
    <n v="1114.62825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10-01T00:00:00"/>
    <x v="6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5508"/>
    <n v="1114.76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5509"/>
    <n v="1114.89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5510"/>
    <n v="1115.02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10-01T00:00:00"/>
    <x v="6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5511"/>
    <n v="1115.16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5512"/>
    <n v="1115.29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5513"/>
    <n v="1115.42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10-01T00:00:00"/>
    <x v="6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5514"/>
    <n v="1115.56275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10-01T00:00:00"/>
    <x v="6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5515"/>
    <n v="1115.69625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10-01T00:00:00"/>
    <x v="6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5516"/>
    <n v="1115.82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5517"/>
    <n v="1115.9632500000002"/>
    <n v="0"/>
    <n v="0"/>
    <n v="0"/>
    <n v="0"/>
    <n v="175"/>
    <n v="0"/>
    <n v="0"/>
    <n v="0"/>
    <n v="0"/>
    <n v="0"/>
    <n v="318.28846153846155"/>
    <n v="252.86250000000001"/>
    <n v="13.25"/>
    <n v="0"/>
    <n v="0"/>
    <n v="0"/>
    <n v="0"/>
    <n v="170.06784533653848"/>
    <n v="73.97175"/>
    <n v="0"/>
  </r>
  <r>
    <d v="2020-10-01T00:00:00"/>
    <x v="6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5518"/>
    <n v="1116.0967500000002"/>
    <n v="0"/>
    <n v="0"/>
    <n v="0"/>
    <n v="0"/>
    <n v="175"/>
    <n v="0"/>
    <n v="0"/>
    <n v="0"/>
    <n v="0"/>
    <n v="0"/>
    <n v="318.34615384615381"/>
    <n v="252.90833333333333"/>
    <n v="13.25"/>
    <n v="0"/>
    <n v="0"/>
    <n v="0"/>
    <n v="0"/>
    <n v="170.09102990384613"/>
    <n v="73.97175"/>
    <n v="0"/>
  </r>
  <r>
    <d v="2020-10-01T00:00:00"/>
    <x v="6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5519"/>
    <n v="1116.230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10-01T00:00:00"/>
    <x v="6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5520"/>
    <n v="1116.36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10-01T00:00:00"/>
    <x v="6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5521"/>
    <n v="1116.4972500000001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10-01T00:00:00"/>
    <x v="6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5522"/>
    <n v="1116.63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5523"/>
    <n v="1116.7642500000002"/>
    <n v="0"/>
    <n v="0"/>
    <n v="0"/>
    <n v="0"/>
    <n v="0"/>
    <n v="0"/>
    <n v="0"/>
    <n v="0"/>
    <n v="0"/>
    <n v="0"/>
    <n v="371.74038461538464"/>
    <n v="253.13750000000002"/>
    <n v="26.5"/>
    <n v="0"/>
    <n v="0"/>
    <n v="0"/>
    <n v="0"/>
    <n v="145.87607725961541"/>
    <n v="0"/>
    <n v="0"/>
  </r>
  <r>
    <d v="2020-10-01T00:00:00"/>
    <x v="6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5524"/>
    <n v="1116.89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5525"/>
    <n v="1117.03125"/>
    <n v="0"/>
    <n v="0"/>
    <n v="0"/>
    <n v="0"/>
    <n v="0"/>
    <n v="0"/>
    <n v="0"/>
    <n v="0"/>
    <n v="0"/>
    <n v="0"/>
    <n v="371.875"/>
    <n v="253.22916666666669"/>
    <n v="26.5"/>
    <n v="0"/>
    <n v="0"/>
    <n v="0"/>
    <n v="0"/>
    <n v="145.92675312500003"/>
    <n v="0"/>
    <n v="0"/>
  </r>
  <r>
    <d v="2020-10-01T00:00:00"/>
    <x v="6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5526"/>
    <n v="1117.164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5527"/>
    <n v="1117.29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5528"/>
    <n v="1117.43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5529"/>
    <n v="1117.5652500000001"/>
    <n v="0"/>
    <n v="0"/>
    <n v="0"/>
    <n v="0"/>
    <n v="0"/>
    <n v="0"/>
    <n v="0"/>
    <n v="0"/>
    <n v="0"/>
    <n v="0"/>
    <n v="318.98076923076923"/>
    <n v="253.41250000000002"/>
    <n v="26.5"/>
    <n v="0"/>
    <n v="0"/>
    <n v="0"/>
    <n v="0"/>
    <n v="134.12214764423078"/>
    <n v="0"/>
    <n v="0"/>
  </r>
  <r>
    <d v="2020-10-01T00:00:00"/>
    <x v="6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5530"/>
    <n v="1117.69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10-01T00:00:00"/>
    <x v="6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5531"/>
    <n v="1117.83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10-01T00:00:00"/>
    <x v="6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5532"/>
    <n v="1117.96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0-01T00:00:00"/>
    <x v="6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5533"/>
    <n v="1118.09925"/>
    <n v="0"/>
    <n v="0"/>
    <n v="0"/>
    <n v="0"/>
    <n v="0"/>
    <n v="0"/>
    <n v="0"/>
    <n v="0"/>
    <n v="0"/>
    <n v="0"/>
    <n v="319.21153846153851"/>
    <n v="253.59583333333333"/>
    <n v="26.5"/>
    <n v="0"/>
    <n v="0"/>
    <n v="0"/>
    <n v="0"/>
    <n v="134.21488591346156"/>
    <n v="0"/>
    <n v="121.69583333333333"/>
  </r>
  <r>
    <d v="2020-10-01T00:00:00"/>
    <x v="6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5534"/>
    <n v="1118.23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10-01T00:00:00"/>
    <x v="6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5535"/>
    <n v="1118.36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0-01T00:00:00"/>
    <x v="6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5536"/>
    <n v="1118.4997499999999"/>
    <n v="0"/>
    <n v="0"/>
    <n v="0"/>
    <n v="0"/>
    <n v="0"/>
    <n v="0"/>
    <n v="0"/>
    <n v="0"/>
    <n v="0"/>
    <n v="0"/>
    <n v="319.38461538461536"/>
    <n v="253.73333333333335"/>
    <n v="26.5"/>
    <n v="0"/>
    <n v="0"/>
    <n v="0"/>
    <n v="0"/>
    <n v="134.28443961538463"/>
    <n v="0"/>
    <n v="121.69583333333333"/>
  </r>
  <r>
    <d v="2020-10-01T00:00:00"/>
    <x v="6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5537"/>
    <n v="1118.63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0-01T00:00:00"/>
    <x v="6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5538"/>
    <n v="1118.76675"/>
    <n v="0"/>
    <n v="0"/>
    <n v="0"/>
    <n v="0"/>
    <n v="0"/>
    <n v="0"/>
    <n v="0"/>
    <n v="0"/>
    <n v="0"/>
    <n v="0"/>
    <n v="319.5"/>
    <n v="253.82500000000002"/>
    <n v="26.5"/>
    <n v="0"/>
    <n v="0"/>
    <n v="0"/>
    <n v="0"/>
    <n v="134.33080875000002"/>
    <n v="0"/>
    <n v="121.69583333333333"/>
  </r>
  <r>
    <d v="2020-10-01T00:00:00"/>
    <x v="6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5539"/>
    <n v="1118.90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5540"/>
    <n v="1119.0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5541"/>
    <n v="1119.16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5542"/>
    <n v="1119.3007500000001"/>
    <n v="0"/>
    <n v="0"/>
    <n v="0"/>
    <n v="0"/>
    <n v="0"/>
    <n v="0"/>
    <n v="0"/>
    <n v="0"/>
    <n v="0"/>
    <n v="0"/>
    <n v="319.73076923076923"/>
    <n v="254.00833333333335"/>
    <n v="26.5"/>
    <n v="0"/>
    <n v="0"/>
    <n v="0"/>
    <n v="0"/>
    <n v="134.4235470192308"/>
    <n v="0"/>
    <n v="0"/>
  </r>
  <r>
    <d v="2020-10-01T00:00:00"/>
    <x v="6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5543"/>
    <n v="1119.43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5544"/>
    <n v="1119.5677500000002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10-01T00:00:00"/>
    <x v="6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5545"/>
    <n v="1119.70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5546"/>
    <n v="1119.83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0-01T00:00:00"/>
    <x v="6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5547"/>
    <n v="1119.96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5548"/>
    <n v="1120.10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5549"/>
    <n v="1120.235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5550"/>
    <n v="1120.36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5551"/>
    <n v="1120.50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5552"/>
    <n v="1120.6357500000001"/>
    <n v="0"/>
    <n v="875"/>
    <n v="60"/>
    <n v="0"/>
    <n v="0"/>
    <n v="0"/>
    <n v="0"/>
    <n v="0"/>
    <n v="0"/>
    <n v="0"/>
    <n v="320.30769230769232"/>
    <n v="254.4666666666667"/>
    <n v="26.5"/>
    <n v="0"/>
    <n v="0"/>
    <n v="0"/>
    <n v="0"/>
    <n v="344.04864269230774"/>
    <n v="104.5"/>
    <n v="0"/>
  </r>
  <r>
    <d v="2020-10-01T00:00:00"/>
    <x v="6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5553"/>
    <n v="1120.7692500000001"/>
    <n v="0"/>
    <n v="0"/>
    <n v="0"/>
    <n v="0"/>
    <n v="0"/>
    <n v="0"/>
    <n v="0"/>
    <n v="0"/>
    <n v="0"/>
    <n v="0"/>
    <n v="320.36538461538464"/>
    <n v="254.51250000000002"/>
    <n v="26.5"/>
    <n v="0"/>
    <n v="0"/>
    <n v="0"/>
    <n v="0"/>
    <n v="134.67857725961539"/>
    <n v="0"/>
    <n v="0"/>
  </r>
  <r>
    <d v="2020-10-01T00:00:00"/>
    <x v="6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5554"/>
    <n v="1120.90275"/>
    <n v="0"/>
    <n v="0"/>
    <n v="60"/>
    <n v="0"/>
    <n v="238.38"/>
    <n v="0"/>
    <n v="0"/>
    <n v="0"/>
    <n v="0"/>
    <n v="0"/>
    <n v="320.42307692307696"/>
    <n v="254.55833333333334"/>
    <n v="26.5"/>
    <n v="0"/>
    <n v="0"/>
    <n v="0"/>
    <n v="0"/>
    <n v="201.52396282692311"/>
    <n v="84.55"/>
    <n v="0"/>
  </r>
  <r>
    <d v="2020-10-01T00:00:00"/>
    <x v="6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5555"/>
    <n v="1121.03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5556"/>
    <n v="1121.16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5557"/>
    <n v="1121.303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5558"/>
    <n v="1121.43674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5559"/>
    <n v="1121.57025"/>
    <n v="0"/>
    <n v="0"/>
    <n v="0"/>
    <n v="0"/>
    <n v="0"/>
    <n v="0"/>
    <n v="0"/>
    <n v="0"/>
    <n v="0"/>
    <n v="0"/>
    <n v="320.71153846153851"/>
    <n v="254.78750000000002"/>
    <n v="26.5"/>
    <n v="0"/>
    <n v="0"/>
    <n v="0"/>
    <n v="0"/>
    <n v="134.81768466346153"/>
    <n v="0"/>
    <n v="28.601666666666667"/>
  </r>
  <r>
    <d v="2020-10-01T00:00:00"/>
    <x v="6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5560"/>
    <n v="1121.70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5561"/>
    <n v="1121.83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5562"/>
    <n v="1121.97075"/>
    <n v="0"/>
    <n v="0"/>
    <n v="0"/>
    <n v="0"/>
    <n v="0"/>
    <n v="0"/>
    <n v="0"/>
    <n v="0"/>
    <n v="0"/>
    <n v="0"/>
    <n v="320.88461538461542"/>
    <n v="254.92500000000001"/>
    <n v="26.5"/>
    <n v="0"/>
    <n v="0"/>
    <n v="0"/>
    <n v="0"/>
    <n v="134.88723836538463"/>
    <n v="0"/>
    <n v="28.601666666666667"/>
  </r>
  <r>
    <d v="2020-10-01T00:00:00"/>
    <x v="6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5563"/>
    <n v="1122.104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5564"/>
    <n v="1122.23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5565"/>
    <n v="1122.37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5566"/>
    <n v="1122.50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5567"/>
    <n v="1122.63825"/>
    <n v="0"/>
    <n v="0"/>
    <n v="0"/>
    <n v="0"/>
    <n v="0"/>
    <n v="0"/>
    <n v="0"/>
    <n v="0"/>
    <n v="0"/>
    <n v="0"/>
    <n v="321.17307692307691"/>
    <n v="255.1541666666667"/>
    <n v="26.5"/>
    <n v="0"/>
    <n v="0"/>
    <n v="0"/>
    <n v="0"/>
    <n v="135.00316120192309"/>
    <n v="0"/>
    <n v="0"/>
  </r>
  <r>
    <d v="2020-10-01T00:00:00"/>
    <x v="6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5568"/>
    <n v="1122.77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5569"/>
    <n v="1122.90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5570"/>
    <n v="1123.038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5571"/>
    <n v="1123.17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5572"/>
    <n v="1123.30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5573"/>
    <n v="1123.43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5574"/>
    <n v="1123.57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5575"/>
    <n v="1123.706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5576"/>
    <n v="1123.8397500000001"/>
    <n v="0"/>
    <n v="0"/>
    <n v="0"/>
    <n v="0"/>
    <n v="0"/>
    <n v="0"/>
    <n v="0"/>
    <n v="0"/>
    <n v="0"/>
    <n v="0"/>
    <n v="321.69230769230768"/>
    <n v="255.56666666666669"/>
    <n v="26.5"/>
    <n v="0"/>
    <n v="0"/>
    <n v="0"/>
    <n v="0"/>
    <n v="135.2118223076923"/>
    <n v="0"/>
    <n v="0"/>
  </r>
  <r>
    <d v="2020-10-01T00:00:00"/>
    <x v="6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5577"/>
    <n v="1123.97325"/>
    <n v="0"/>
    <n v="0"/>
    <n v="0"/>
    <n v="0"/>
    <n v="0"/>
    <n v="0"/>
    <n v="0"/>
    <n v="0"/>
    <n v="0"/>
    <n v="0"/>
    <n v="375.375"/>
    <n v="255.61250000000001"/>
    <n v="26.5"/>
    <n v="0"/>
    <n v="0"/>
    <n v="0"/>
    <n v="0"/>
    <n v="147.24432562499999"/>
    <n v="0"/>
    <n v="0"/>
  </r>
  <r>
    <d v="2020-10-01T00:00:00"/>
    <x v="6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5578"/>
    <n v="1124.10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5579"/>
    <n v="1124.2402500000001"/>
    <n v="0"/>
    <n v="0"/>
    <n v="0"/>
    <n v="0"/>
    <n v="0"/>
    <n v="0"/>
    <n v="0"/>
    <n v="0"/>
    <n v="0"/>
    <n v="0"/>
    <n v="321.86538461538464"/>
    <n v="255.70416666666671"/>
    <n v="26.5"/>
    <n v="0"/>
    <n v="0"/>
    <n v="0"/>
    <n v="0"/>
    <n v="135.28137600961543"/>
    <n v="0"/>
    <n v="0"/>
  </r>
  <r>
    <d v="2020-10-01T00:00:00"/>
    <x v="6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5580"/>
    <n v="1124.3737500000002"/>
    <n v="0"/>
    <n v="0"/>
    <n v="0"/>
    <n v="0"/>
    <n v="0"/>
    <n v="0"/>
    <n v="0"/>
    <n v="0"/>
    <n v="0"/>
    <n v="0"/>
    <n v="321.92307692307691"/>
    <n v="255.75000000000003"/>
    <n v="26.5"/>
    <n v="0"/>
    <n v="0"/>
    <n v="0"/>
    <n v="0"/>
    <n v="135.30456057692308"/>
    <n v="0"/>
    <n v="0"/>
  </r>
  <r>
    <d v="2020-10-01T00:00:00"/>
    <x v="6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5581"/>
    <n v="1124.5072500000001"/>
    <n v="0"/>
    <n v="0"/>
    <n v="0"/>
    <n v="0"/>
    <n v="0"/>
    <n v="0"/>
    <n v="0"/>
    <n v="0"/>
    <n v="0"/>
    <n v="0"/>
    <n v="321.98076923076923"/>
    <n v="255.79583333333335"/>
    <n v="13.25"/>
    <n v="0"/>
    <n v="0"/>
    <n v="0"/>
    <n v="0"/>
    <n v="132.3604076442308"/>
    <n v="0"/>
    <n v="0"/>
  </r>
  <r>
    <d v="2020-10-01T00:00:00"/>
    <x v="6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5582"/>
    <n v="1124.64075"/>
    <n v="0"/>
    <n v="0"/>
    <n v="0"/>
    <n v="0"/>
    <n v="0"/>
    <n v="0"/>
    <n v="0"/>
    <n v="0"/>
    <n v="0"/>
    <n v="0"/>
    <n v="322.03846153846155"/>
    <n v="255.8416666666667"/>
    <n v="13.25"/>
    <n v="0"/>
    <n v="0"/>
    <n v="0"/>
    <n v="0"/>
    <n v="132.38359221153848"/>
    <n v="0"/>
    <n v="0"/>
  </r>
  <r>
    <d v="2020-10-01T00:00:00"/>
    <x v="6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5583"/>
    <n v="1124.774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5584"/>
    <n v="1124.90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5585"/>
    <n v="1125.04125"/>
    <n v="0"/>
    <n v="0"/>
    <n v="0"/>
    <n v="0"/>
    <n v="0"/>
    <n v="0"/>
    <n v="0"/>
    <n v="0"/>
    <n v="0"/>
    <n v="0"/>
    <n v="322.21153846153845"/>
    <n v="255.97916666666669"/>
    <n v="26.5"/>
    <n v="0"/>
    <n v="0"/>
    <n v="0"/>
    <n v="0"/>
    <n v="135.42048341346154"/>
    <n v="0"/>
    <n v="0"/>
  </r>
  <r>
    <d v="2020-10-01T00:00:00"/>
    <x v="6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5586"/>
    <n v="1125.17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5587"/>
    <n v="1125.30825"/>
    <n v="0"/>
    <n v="0"/>
    <n v="0"/>
    <n v="0"/>
    <n v="0"/>
    <n v="0"/>
    <n v="0"/>
    <n v="0"/>
    <n v="0"/>
    <n v="0"/>
    <n v="322.32692307692309"/>
    <n v="256.07083333333333"/>
    <n v="26.5"/>
    <n v="0"/>
    <n v="0"/>
    <n v="0"/>
    <n v="0"/>
    <n v="135.46685254807693"/>
    <n v="0"/>
    <n v="0"/>
  </r>
  <r>
    <d v="2020-10-01T00:00:00"/>
    <x v="6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5588"/>
    <n v="1125.44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5589"/>
    <n v="1125.5752499999999"/>
    <n v="0"/>
    <n v="0"/>
    <n v="0"/>
    <n v="0"/>
    <n v="0"/>
    <n v="0"/>
    <n v="0"/>
    <n v="0"/>
    <n v="0"/>
    <n v="0"/>
    <n v="322.44230769230774"/>
    <n v="256.16250000000002"/>
    <n v="26.5"/>
    <n v="0"/>
    <n v="0"/>
    <n v="0"/>
    <n v="0"/>
    <n v="135.51322168269232"/>
    <n v="0"/>
    <n v="0"/>
  </r>
  <r>
    <d v="2020-10-01T00:00:00"/>
    <x v="6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5590"/>
    <n v="1125.70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5591"/>
    <n v="1125.842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10-01T00:00:00"/>
    <x v="6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5592"/>
    <n v="1125.9757500000001"/>
    <n v="0"/>
    <n v="0"/>
    <n v="0"/>
    <n v="0"/>
    <n v="0"/>
    <n v="0"/>
    <n v="0"/>
    <n v="0"/>
    <n v="0"/>
    <n v="0"/>
    <n v="322.61538461538458"/>
    <n v="256.3"/>
    <n v="26.5"/>
    <n v="0"/>
    <n v="0"/>
    <n v="0"/>
    <n v="0"/>
    <n v="135.58277538461539"/>
    <n v="0"/>
    <n v="0"/>
  </r>
  <r>
    <d v="2020-10-01T00:00:00"/>
    <x v="6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5593"/>
    <n v="1126.10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5594"/>
    <n v="1126.24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5595"/>
    <n v="1126.37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5596"/>
    <n v="1126.50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10-01T00:00:00"/>
    <x v="6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5597"/>
    <n v="1126.64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5598"/>
    <n v="1126.77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5599"/>
    <n v="1126.9102499999999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10-01T00:00:00"/>
    <x v="6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5600"/>
    <n v="1127.04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10-01T00:00:00"/>
    <x v="6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5601"/>
    <n v="1127.17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5602"/>
    <n v="1127.3107500000001"/>
    <n v="0"/>
    <n v="0"/>
    <n v="0"/>
    <n v="0"/>
    <n v="0"/>
    <n v="0"/>
    <n v="0"/>
    <n v="0"/>
    <n v="0"/>
    <n v="0"/>
    <n v="323.19230769230768"/>
    <n v="256.75833333333333"/>
    <n v="26.5"/>
    <n v="0"/>
    <n v="0"/>
    <n v="0"/>
    <n v="0"/>
    <n v="135.81462105769234"/>
    <n v="0"/>
    <n v="0"/>
  </r>
  <r>
    <d v="2020-10-01T00:00:00"/>
    <x v="6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5603"/>
    <n v="1127.44425"/>
    <n v="0"/>
    <n v="0"/>
    <n v="0"/>
    <n v="0"/>
    <n v="0"/>
    <n v="0"/>
    <n v="0"/>
    <n v="0"/>
    <n v="0"/>
    <n v="0"/>
    <n v="323.25"/>
    <n v="256.80416666666667"/>
    <n v="26.5"/>
    <n v="0"/>
    <n v="0"/>
    <n v="0"/>
    <n v="0"/>
    <n v="135.83780562500002"/>
    <n v="0"/>
    <n v="0"/>
  </r>
  <r>
    <d v="2020-10-01T00:00:00"/>
    <x v="6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5604"/>
    <n v="1127.5777499999999"/>
    <n v="0"/>
    <n v="0"/>
    <n v="0"/>
    <n v="0"/>
    <n v="0"/>
    <n v="0"/>
    <n v="0"/>
    <n v="0"/>
    <n v="0"/>
    <n v="0"/>
    <n v="377.19230769230768"/>
    <n v="256.85000000000002"/>
    <n v="26.5"/>
    <n v="0"/>
    <n v="0"/>
    <n v="0"/>
    <n v="0"/>
    <n v="147.92844980769232"/>
    <n v="0"/>
    <n v="0"/>
  </r>
  <r>
    <d v="2020-10-01T00:00:00"/>
    <x v="6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5605"/>
    <n v="1127.71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5606"/>
    <n v="1127.84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5607"/>
    <n v="1127.97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5608"/>
    <n v="1128.11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5609"/>
    <n v="1128.24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5610"/>
    <n v="1128.3787500000001"/>
    <n v="0"/>
    <n v="0"/>
    <n v="0"/>
    <n v="0"/>
    <n v="0"/>
    <n v="0"/>
    <n v="0"/>
    <n v="0"/>
    <n v="0"/>
    <n v="0"/>
    <n v="631.125"/>
    <n v="257.125"/>
    <n v="13.25"/>
    <n v="0"/>
    <n v="0"/>
    <n v="0"/>
    <n v="0"/>
    <n v="201.89092500000001"/>
    <n v="0"/>
    <n v="0"/>
  </r>
  <r>
    <d v="2020-10-01T00:00:00"/>
    <x v="6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5611"/>
    <n v="1128.5122500000002"/>
    <n v="0"/>
    <n v="0"/>
    <n v="0"/>
    <n v="0"/>
    <n v="0"/>
    <n v="0"/>
    <n v="0"/>
    <n v="0"/>
    <n v="0"/>
    <n v="0"/>
    <n v="631.23749999999995"/>
    <n v="257.17083333333335"/>
    <n v="13.25"/>
    <n v="0"/>
    <n v="0"/>
    <n v="0"/>
    <n v="0"/>
    <n v="201.92638375000001"/>
    <n v="0"/>
    <n v="0"/>
  </r>
  <r>
    <d v="2020-10-01T00:00:00"/>
    <x v="6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5612"/>
    <n v="1128.64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5613"/>
    <n v="1128.77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0-01T00:00:00"/>
    <x v="6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5614"/>
    <n v="1128.91275"/>
    <n v="0"/>
    <n v="0"/>
    <n v="0"/>
    <n v="0"/>
    <n v="0"/>
    <n v="0"/>
    <n v="0"/>
    <n v="0"/>
    <n v="0"/>
    <n v="0"/>
    <n v="323.88461538461542"/>
    <n v="257.30833333333334"/>
    <n v="26.5"/>
    <n v="0"/>
    <n v="0"/>
    <n v="0"/>
    <n v="0"/>
    <n v="136.09283586538464"/>
    <n v="0"/>
    <n v="23.726666666666667"/>
  </r>
  <r>
    <d v="2020-10-01T00:00:00"/>
    <x v="6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5615"/>
    <n v="1129.04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5616"/>
    <n v="1129.17975"/>
    <n v="0"/>
    <n v="0"/>
    <n v="0"/>
    <n v="0"/>
    <n v="0"/>
    <n v="0"/>
    <n v="0"/>
    <n v="0"/>
    <n v="0"/>
    <n v="0"/>
    <n v="324"/>
    <n v="257.40000000000003"/>
    <n v="26.5"/>
    <n v="0"/>
    <n v="0"/>
    <n v="0"/>
    <n v="0"/>
    <n v="136.13920500000003"/>
    <n v="0"/>
    <n v="23.726666666666667"/>
  </r>
  <r>
    <d v="2020-10-01T00:00:00"/>
    <x v="6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5617"/>
    <n v="1129.31325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10-01T00:00:00"/>
    <x v="6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5618"/>
    <n v="1129.44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0-01T00:00:00"/>
    <x v="6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5619"/>
    <n v="1129.58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0-01T00:00:00"/>
    <x v="6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5620"/>
    <n v="1129.7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5621"/>
    <n v="1129.84725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10-01T00:00:00"/>
    <x v="6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5622"/>
    <n v="1129.9807499999999"/>
    <n v="0"/>
    <n v="0"/>
    <n v="0"/>
    <n v="0"/>
    <n v="0"/>
    <n v="0"/>
    <n v="0"/>
    <n v="0"/>
    <n v="0"/>
    <n v="0"/>
    <n v="378.40384615384613"/>
    <n v="257.67500000000001"/>
    <n v="26.5"/>
    <n v="0"/>
    <n v="0"/>
    <n v="0"/>
    <n v="0"/>
    <n v="148.38453259615386"/>
    <n v="0"/>
    <n v="0"/>
  </r>
  <r>
    <d v="2020-10-01T00:00:00"/>
    <x v="6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5623"/>
    <n v="1130.11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5624"/>
    <n v="1130.24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10-01T00:00:00"/>
    <x v="6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5625"/>
    <n v="1130.3812499999999"/>
    <n v="0"/>
    <n v="0"/>
    <n v="60"/>
    <n v="0"/>
    <n v="1666.67"/>
    <n v="0"/>
    <n v="0"/>
    <n v="0"/>
    <n v="0"/>
    <n v="0"/>
    <n v="324.51923076923077"/>
    <n v="257.8125"/>
    <n v="26.5"/>
    <n v="0"/>
    <n v="0"/>
    <n v="0"/>
    <n v="0"/>
    <n v="523.0356126057693"/>
    <n v="102.98"/>
    <n v="0"/>
  </r>
  <r>
    <d v="2020-10-01T00:00:00"/>
    <x v="6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5626"/>
    <n v="1130.51475"/>
    <n v="0"/>
    <n v="0"/>
    <n v="0"/>
    <n v="0"/>
    <n v="0"/>
    <n v="0"/>
    <n v="0"/>
    <n v="0"/>
    <n v="0"/>
    <n v="0"/>
    <n v="324.57692307692304"/>
    <n v="257.85833333333335"/>
    <n v="26.5"/>
    <n v="0"/>
    <n v="0"/>
    <n v="0"/>
    <n v="0"/>
    <n v="136.37105067307692"/>
    <n v="0"/>
    <n v="0"/>
  </r>
  <r>
    <d v="2020-10-01T00:00:00"/>
    <x v="6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5627"/>
    <n v="1130.64825"/>
    <n v="0"/>
    <n v="0"/>
    <n v="0"/>
    <n v="0"/>
    <n v="0"/>
    <n v="0"/>
    <n v="0"/>
    <n v="0"/>
    <n v="0"/>
    <n v="0"/>
    <n v="324.63461538461536"/>
    <n v="257.9041666666667"/>
    <n v="26.5"/>
    <n v="0"/>
    <n v="0"/>
    <n v="0"/>
    <n v="0"/>
    <n v="136.39423524038463"/>
    <n v="0"/>
    <n v="0"/>
  </r>
  <r>
    <d v="2020-10-01T00:00:00"/>
    <x v="6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5628"/>
    <n v="1130.78175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10-01T00:00:00"/>
    <x v="6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5629"/>
    <n v="1130.9152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10-01T00:00:00"/>
    <x v="6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5630"/>
    <n v="1131.0487499999999"/>
    <n v="0"/>
    <n v="0"/>
    <n v="0"/>
    <n v="0"/>
    <n v="0"/>
    <n v="0"/>
    <n v="0"/>
    <n v="0"/>
    <n v="0"/>
    <n v="0"/>
    <n v="324.80769230769232"/>
    <n v="258.04166666666669"/>
    <n v="13.25"/>
    <n v="0"/>
    <n v="0"/>
    <n v="0"/>
    <n v="0"/>
    <n v="133.49645144230772"/>
    <n v="0"/>
    <n v="0"/>
  </r>
  <r>
    <d v="2020-10-01T00:00:00"/>
    <x v="6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5631"/>
    <n v="1131.1822500000001"/>
    <n v="0"/>
    <n v="0"/>
    <n v="0"/>
    <n v="0"/>
    <n v="0"/>
    <n v="0"/>
    <n v="0"/>
    <n v="0"/>
    <n v="0"/>
    <n v="0"/>
    <n v="324.86538461538458"/>
    <n v="258.08750000000003"/>
    <n v="13.25"/>
    <n v="0"/>
    <n v="0"/>
    <n v="0"/>
    <n v="0"/>
    <n v="133.5196360096154"/>
    <n v="0"/>
    <n v="0"/>
  </r>
  <r>
    <d v="2020-10-01T00:00:00"/>
    <x v="6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5632"/>
    <n v="1131.31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5633"/>
    <n v="1131.44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5634"/>
    <n v="1131.58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5635"/>
    <n v="1131.7162499999999"/>
    <n v="0"/>
    <n v="0"/>
    <n v="60"/>
    <n v="0"/>
    <n v="807.91"/>
    <n v="0"/>
    <n v="0"/>
    <n v="0"/>
    <n v="0"/>
    <n v="0"/>
    <n v="325.09615384615387"/>
    <n v="258.27083333333337"/>
    <n v="26.5"/>
    <n v="0"/>
    <n v="0"/>
    <n v="0"/>
    <n v="0"/>
    <n v="330.94815627884617"/>
    <n v="101.08"/>
    <n v="0"/>
  </r>
  <r>
    <d v="2020-10-01T00:00:00"/>
    <x v="6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5636"/>
    <n v="1131.8497500000001"/>
    <n v="0"/>
    <n v="0"/>
    <n v="30"/>
    <n v="0"/>
    <n v="0"/>
    <n v="0"/>
    <n v="0"/>
    <n v="0"/>
    <n v="0"/>
    <n v="0"/>
    <n v="325.15384615384619"/>
    <n v="258.31666666666672"/>
    <n v="26.5"/>
    <n v="0"/>
    <n v="0"/>
    <n v="0"/>
    <n v="0"/>
    <n v="143.32139634615388"/>
    <n v="99.18"/>
    <n v="0"/>
  </r>
  <r>
    <d v="2020-10-01T00:00:00"/>
    <x v="6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5637"/>
    <n v="1131.9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5638"/>
    <n v="1132.1167500000001"/>
    <n v="0"/>
    <n v="0"/>
    <n v="0"/>
    <n v="0"/>
    <n v="0"/>
    <n v="0"/>
    <n v="0"/>
    <n v="0"/>
    <n v="0"/>
    <n v="0"/>
    <n v="325.26923076923077"/>
    <n v="258.40833333333336"/>
    <n v="26.5"/>
    <n v="0"/>
    <n v="0"/>
    <n v="0"/>
    <n v="0"/>
    <n v="136.64926548076923"/>
    <n v="0"/>
    <n v="0"/>
  </r>
  <r>
    <d v="2020-10-01T00:00:00"/>
    <x v="6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5639"/>
    <n v="1132.250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10-01T00:00:00"/>
    <x v="6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5640"/>
    <n v="1132.38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5641"/>
    <n v="1132.51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5642"/>
    <n v="1132.650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5643"/>
    <n v="1132.784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5644"/>
    <n v="1132.9177500000001"/>
    <n v="0"/>
    <n v="0"/>
    <n v="0"/>
    <n v="0"/>
    <n v="0"/>
    <n v="0"/>
    <n v="0"/>
    <n v="0"/>
    <n v="0"/>
    <n v="0"/>
    <n v="325.61538461538464"/>
    <n v="258.68333333333334"/>
    <n v="13.25"/>
    <n v="0"/>
    <n v="0"/>
    <n v="0"/>
    <n v="0"/>
    <n v="133.82103538461539"/>
    <n v="52.359249999999996"/>
    <n v="0"/>
  </r>
  <r>
    <d v="2020-10-01T00:00:00"/>
    <x v="6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5645"/>
    <n v="1133.05125"/>
    <n v="0"/>
    <n v="0"/>
    <n v="0"/>
    <n v="0"/>
    <n v="0"/>
    <n v="0"/>
    <n v="0"/>
    <n v="0"/>
    <n v="0"/>
    <n v="0"/>
    <n v="325.67307692307696"/>
    <n v="258.72916666666669"/>
    <n v="13.25"/>
    <n v="0"/>
    <n v="0"/>
    <n v="0"/>
    <n v="0"/>
    <n v="133.84421995192309"/>
    <n v="52.359249999999996"/>
    <n v="0"/>
  </r>
  <r>
    <d v="2020-10-01T00:00:00"/>
    <x v="6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5646"/>
    <n v="1133.18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5647"/>
    <n v="1133.31825"/>
    <n v="0"/>
    <n v="0"/>
    <n v="0"/>
    <n v="0"/>
    <n v="0"/>
    <n v="0"/>
    <n v="0"/>
    <n v="0"/>
    <n v="0"/>
    <n v="0"/>
    <n v="508.22999999999996"/>
    <n v="258.82083333333333"/>
    <n v="26.5"/>
    <n v="0"/>
    <n v="0"/>
    <n v="0"/>
    <n v="0"/>
    <n v="177.71570912499999"/>
    <n v="0"/>
    <n v="0"/>
  </r>
  <r>
    <d v="2020-10-01T00:00:00"/>
    <x v="6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5648"/>
    <n v="1133.451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10-01T00:00:00"/>
    <x v="6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5649"/>
    <n v="1133.58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5650"/>
    <n v="1133.71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10-01T00:00:00"/>
    <x v="6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5651"/>
    <n v="1133.85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5652"/>
    <n v="1133.9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5653"/>
    <n v="1134.11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5654"/>
    <n v="1134.25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10-01T00:00:00"/>
    <x v="6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5655"/>
    <n v="1134.38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5656"/>
    <n v="1134.5197499999999"/>
    <n v="0"/>
    <n v="0"/>
    <n v="0"/>
    <n v="0"/>
    <n v="0"/>
    <n v="0"/>
    <n v="0"/>
    <n v="0"/>
    <n v="0"/>
    <n v="0"/>
    <n v="326.30769230769232"/>
    <n v="259.23333333333335"/>
    <n v="26.5"/>
    <n v="0"/>
    <n v="0"/>
    <n v="0"/>
    <n v="0"/>
    <n v="137.06658769230771"/>
    <n v="0"/>
    <n v="0"/>
  </r>
  <r>
    <d v="2020-10-01T00:00:00"/>
    <x v="6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5657"/>
    <n v="1134.65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5658"/>
    <n v="1134.7867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10-01T00:00:00"/>
    <x v="6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5659"/>
    <n v="1134.9202500000001"/>
    <n v="0"/>
    <n v="0"/>
    <n v="0"/>
    <n v="0"/>
    <n v="0"/>
    <n v="0"/>
    <n v="0"/>
    <n v="0"/>
    <n v="0"/>
    <n v="0"/>
    <n v="326.48076923076923"/>
    <n v="259.37083333333334"/>
    <n v="26.5"/>
    <n v="0"/>
    <n v="0"/>
    <n v="0"/>
    <n v="0"/>
    <n v="137.13614139423078"/>
    <n v="0"/>
    <n v="0"/>
  </r>
  <r>
    <d v="2020-10-01T00:00:00"/>
    <x v="6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5660"/>
    <n v="1135.05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10-01T00:00:00"/>
    <x v="6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5661"/>
    <n v="1135.1872499999999"/>
    <n v="0"/>
    <n v="0"/>
    <n v="0"/>
    <n v="0"/>
    <n v="0"/>
    <n v="0"/>
    <n v="0"/>
    <n v="0"/>
    <n v="0"/>
    <n v="0"/>
    <n v="326.59615384615387"/>
    <n v="259.46250000000003"/>
    <n v="26.5"/>
    <n v="0"/>
    <n v="0"/>
    <n v="0"/>
    <n v="0"/>
    <n v="137.18251052884617"/>
    <n v="0"/>
    <n v="0"/>
  </r>
  <r>
    <d v="2020-10-01T00:00:00"/>
    <x v="6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5662"/>
    <n v="1135.32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5663"/>
    <n v="1135.45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5664"/>
    <n v="1135.58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5665"/>
    <n v="1135.7212500000001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10-01T00:00:00"/>
    <x v="6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5666"/>
    <n v="1135.85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5667"/>
    <n v="1135.9882500000001"/>
    <n v="0"/>
    <n v="0"/>
    <n v="0"/>
    <n v="0"/>
    <n v="0"/>
    <n v="0"/>
    <n v="0"/>
    <n v="0"/>
    <n v="0"/>
    <n v="0"/>
    <n v="326.94230769230768"/>
    <n v="259.73750000000001"/>
    <n v="26.5"/>
    <n v="0"/>
    <n v="0"/>
    <n v="0"/>
    <n v="0"/>
    <n v="137.32161793269231"/>
    <n v="0"/>
    <n v="0"/>
  </r>
  <r>
    <d v="2020-10-01T00:00:00"/>
    <x v="6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5668"/>
    <n v="1136.12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10-01T00:00:00"/>
    <x v="6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5669"/>
    <n v="1136.255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10-01T00:00:00"/>
    <x v="6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5670"/>
    <n v="1136.3887500000001"/>
    <n v="0"/>
    <n v="0"/>
    <n v="0"/>
    <n v="0"/>
    <n v="0"/>
    <n v="0"/>
    <n v="0"/>
    <n v="0"/>
    <n v="0"/>
    <n v="0"/>
    <n v="381.63461538461542"/>
    <n v="259.875"/>
    <n v="26.5"/>
    <n v="0"/>
    <n v="0"/>
    <n v="0"/>
    <n v="0"/>
    <n v="149.60075336538463"/>
    <n v="0"/>
    <n v="0"/>
  </r>
  <r>
    <d v="2020-10-01T00:00:00"/>
    <x v="6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5671"/>
    <n v="1136.52225"/>
    <n v="0"/>
    <n v="0"/>
    <n v="0"/>
    <n v="0"/>
    <n v="0"/>
    <n v="0"/>
    <n v="0"/>
    <n v="0"/>
    <n v="0"/>
    <n v="0"/>
    <n v="327.17307692307696"/>
    <n v="259.92083333333335"/>
    <n v="26.5"/>
    <n v="0"/>
    <n v="0"/>
    <n v="0"/>
    <n v="0"/>
    <n v="137.41435620192308"/>
    <n v="0"/>
    <n v="0"/>
  </r>
  <r>
    <d v="2020-10-01T00:00:00"/>
    <x v="6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5672"/>
    <n v="1136.6557500000001"/>
    <n v="0"/>
    <n v="0"/>
    <n v="60"/>
    <n v="0"/>
    <n v="0"/>
    <n v="0"/>
    <n v="0"/>
    <n v="0"/>
    <n v="0"/>
    <n v="0"/>
    <n v="327.23076923076928"/>
    <n v="259.9666666666667"/>
    <n v="26.5"/>
    <n v="0"/>
    <n v="0"/>
    <n v="0"/>
    <n v="0"/>
    <n v="150.8745407692308"/>
    <n v="107.16"/>
    <n v="0"/>
  </r>
  <r>
    <d v="2020-10-01T00:00:00"/>
    <x v="6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5673"/>
    <n v="1136.78925"/>
    <n v="0"/>
    <n v="0"/>
    <n v="0"/>
    <n v="0"/>
    <n v="0"/>
    <n v="0"/>
    <n v="0"/>
    <n v="0"/>
    <n v="0"/>
    <n v="0"/>
    <n v="327.28846153846155"/>
    <n v="260.01250000000005"/>
    <n v="26.5"/>
    <n v="0"/>
    <n v="0"/>
    <n v="0"/>
    <n v="0"/>
    <n v="137.46072533653847"/>
    <n v="0"/>
    <n v="18.853333333333335"/>
  </r>
  <r>
    <d v="2020-10-01T00:00:00"/>
    <x v="6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5674"/>
    <n v="1136.9227500000002"/>
    <n v="0"/>
    <n v="0"/>
    <n v="0"/>
    <n v="0"/>
    <n v="0"/>
    <n v="0"/>
    <n v="0"/>
    <n v="0"/>
    <n v="0"/>
    <n v="0"/>
    <n v="327.34615384615387"/>
    <n v="260.05833333333334"/>
    <n v="26.5"/>
    <n v="0"/>
    <n v="0"/>
    <n v="0"/>
    <n v="0"/>
    <n v="137.48390990384615"/>
    <n v="0"/>
    <n v="18.853333333333335"/>
  </r>
  <r>
    <d v="2020-10-01T00:00:00"/>
    <x v="6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5675"/>
    <n v="1137.05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0-01T00:00:00"/>
    <x v="6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5676"/>
    <n v="1137.189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10-01T00:00:00"/>
    <x v="6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5677"/>
    <n v="1137.32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10-01T00:00:00"/>
    <x v="6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5678"/>
    <n v="1137.45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10-01T00:00:00"/>
    <x v="6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5679"/>
    <n v="1137.59025"/>
    <n v="0"/>
    <n v="0"/>
    <n v="0"/>
    <n v="0"/>
    <n v="0"/>
    <n v="0"/>
    <n v="0"/>
    <n v="0"/>
    <n v="0"/>
    <n v="0"/>
    <n v="327.63461538461536"/>
    <n v="260.28750000000002"/>
    <n v="26.5"/>
    <n v="0"/>
    <n v="0"/>
    <n v="0"/>
    <n v="0"/>
    <n v="137.59983274038461"/>
    <n v="0"/>
    <n v="18.853333333333335"/>
  </r>
  <r>
    <d v="2020-10-01T00:00:00"/>
    <x v="6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5680"/>
    <n v="1137.7237500000001"/>
    <n v="0"/>
    <n v="875"/>
    <n v="60"/>
    <n v="0"/>
    <n v="0"/>
    <n v="0"/>
    <n v="0"/>
    <n v="0"/>
    <n v="0"/>
    <n v="0"/>
    <n v="327.69230769230768"/>
    <n v="260.33333333333337"/>
    <n v="26.5"/>
    <n v="0"/>
    <n v="0"/>
    <n v="0"/>
    <n v="0"/>
    <n v="347.01626730769232"/>
    <n v="116.47"/>
    <n v="18.853333333333335"/>
  </r>
  <r>
    <d v="2020-10-01T00:00:00"/>
    <x v="6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5681"/>
    <n v="1137.8572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10-01T00:00:00"/>
    <x v="6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5682"/>
    <n v="1137.9907499999999"/>
    <n v="0"/>
    <n v="0"/>
    <n v="0"/>
    <n v="0"/>
    <n v="0"/>
    <n v="0"/>
    <n v="0"/>
    <n v="0"/>
    <n v="0"/>
    <n v="0"/>
    <n v="327.80769230769226"/>
    <n v="260.42500000000001"/>
    <n v="26.5"/>
    <n v="0"/>
    <n v="0"/>
    <n v="0"/>
    <n v="0"/>
    <n v="137.66938644230771"/>
    <n v="0"/>
    <n v="18.853333333333335"/>
  </r>
  <r>
    <d v="2020-10-01T00:00:00"/>
    <x v="6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5683"/>
    <n v="1138.1242499999998"/>
    <n v="0"/>
    <n v="0"/>
    <n v="60"/>
    <n v="0"/>
    <n v="0"/>
    <n v="0"/>
    <n v="0"/>
    <n v="0"/>
    <n v="0"/>
    <n v="0"/>
    <n v="327.86538461538458"/>
    <n v="260.47083333333336"/>
    <n v="26.5"/>
    <n v="0"/>
    <n v="0"/>
    <n v="0"/>
    <n v="0"/>
    <n v="151.1295710096154"/>
    <n v="78.09"/>
    <n v="18.853333333333335"/>
  </r>
  <r>
    <d v="2020-10-01T00:00:00"/>
    <x v="6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5684"/>
    <n v="1138.25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5685"/>
    <n v="1138.3912500000001"/>
    <n v="0"/>
    <n v="0"/>
    <n v="0"/>
    <n v="0"/>
    <n v="0"/>
    <n v="0"/>
    <n v="0"/>
    <n v="0"/>
    <n v="0"/>
    <n v="0"/>
    <n v="327.98076923076923"/>
    <n v="260.5625"/>
    <n v="26.5"/>
    <n v="0"/>
    <n v="0"/>
    <n v="0"/>
    <n v="0"/>
    <n v="137.73894014423078"/>
    <n v="0"/>
    <n v="0"/>
  </r>
  <r>
    <d v="2020-10-01T00:00:00"/>
    <x v="6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5686"/>
    <n v="1138.52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5687"/>
    <n v="1138.65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10-01T00:00:00"/>
    <x v="6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5688"/>
    <n v="1138.791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5689"/>
    <n v="1138.92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5690"/>
    <n v="1139.0587500000001"/>
    <n v="0"/>
    <n v="0"/>
    <n v="0"/>
    <n v="0"/>
    <n v="0"/>
    <n v="0"/>
    <n v="0"/>
    <n v="0"/>
    <n v="0"/>
    <n v="0"/>
    <n v="328.26923076923077"/>
    <n v="260.79166666666669"/>
    <n v="26.5"/>
    <n v="0"/>
    <n v="0"/>
    <n v="0"/>
    <n v="0"/>
    <n v="137.85486298076924"/>
    <n v="0"/>
    <n v="0"/>
  </r>
  <r>
    <d v="2020-10-01T00:00:00"/>
    <x v="6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5691"/>
    <n v="1139.1922500000001"/>
    <n v="0"/>
    <n v="0"/>
    <n v="0"/>
    <n v="0"/>
    <n v="0"/>
    <n v="0"/>
    <n v="0"/>
    <n v="0"/>
    <n v="0"/>
    <n v="0"/>
    <n v="328.32692307692309"/>
    <n v="260.83750000000003"/>
    <n v="26.5"/>
    <n v="0"/>
    <n v="0"/>
    <n v="0"/>
    <n v="0"/>
    <n v="137.87804754807695"/>
    <n v="0"/>
    <n v="0"/>
  </r>
  <r>
    <d v="2020-10-01T00:00:00"/>
    <x v="6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5692"/>
    <n v="1139.32575"/>
    <n v="0"/>
    <n v="0"/>
    <n v="0"/>
    <n v="0"/>
    <n v="0"/>
    <n v="0"/>
    <n v="0"/>
    <n v="0"/>
    <n v="0"/>
    <n v="0"/>
    <n v="328.38461538461542"/>
    <n v="260.88333333333333"/>
    <n v="26.5"/>
    <n v="0"/>
    <n v="0"/>
    <n v="0"/>
    <n v="0"/>
    <n v="137.9012321153846"/>
    <n v="0"/>
    <n v="0"/>
  </r>
  <r>
    <d v="2020-10-01T00:00:00"/>
    <x v="6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5693"/>
    <n v="1139.45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5694"/>
    <n v="1139.59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5695"/>
    <n v="1139.72625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10-01T00:00:00"/>
    <x v="6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5696"/>
    <n v="1139.8597500000001"/>
    <n v="0"/>
    <n v="425"/>
    <n v="60"/>
    <n v="0"/>
    <n v="0"/>
    <n v="0"/>
    <n v="0"/>
    <n v="0"/>
    <n v="0"/>
    <n v="0"/>
    <n v="328.61538461538464"/>
    <n v="261.06666666666672"/>
    <n v="26.5"/>
    <n v="0"/>
    <n v="0"/>
    <n v="0"/>
    <n v="0"/>
    <n v="246.6097203846154"/>
    <n v="79.040000000000006"/>
    <n v="0"/>
  </r>
  <r>
    <d v="2020-10-01T00:00:00"/>
    <x v="6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5697"/>
    <n v="1139.99325"/>
    <n v="0"/>
    <n v="0"/>
    <n v="0"/>
    <n v="0"/>
    <n v="0"/>
    <n v="0"/>
    <n v="0"/>
    <n v="0"/>
    <n v="0"/>
    <n v="0"/>
    <n v="328.67307692307696"/>
    <n v="261.11250000000001"/>
    <n v="26.5"/>
    <n v="0"/>
    <n v="0"/>
    <n v="0"/>
    <n v="0"/>
    <n v="138.01715495192309"/>
    <n v="0"/>
    <n v="0"/>
  </r>
  <r>
    <d v="2020-10-01T00:00:00"/>
    <x v="6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5698"/>
    <n v="1140.1267500000001"/>
    <n v="0"/>
    <n v="0"/>
    <n v="0"/>
    <n v="0"/>
    <n v="0"/>
    <n v="0"/>
    <n v="0"/>
    <n v="0"/>
    <n v="0"/>
    <n v="0"/>
    <n v="328.73076923076923"/>
    <n v="261.15833333333336"/>
    <n v="26.5"/>
    <n v="0"/>
    <n v="0"/>
    <n v="0"/>
    <n v="0"/>
    <n v="138.04033951923077"/>
    <n v="0"/>
    <n v="2.1733333333333333"/>
  </r>
  <r>
    <d v="2020-10-01T00:00:00"/>
    <x v="6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5699"/>
    <n v="1140.26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5700"/>
    <n v="1140.39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5701"/>
    <n v="1140.52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5702"/>
    <n v="1140.66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5703"/>
    <n v="1140.79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5704"/>
    <n v="1140.9277500000001"/>
    <n v="0"/>
    <n v="0"/>
    <n v="15"/>
    <n v="0"/>
    <n v="0"/>
    <n v="0"/>
    <n v="0"/>
    <n v="0"/>
    <n v="0"/>
    <n v="0"/>
    <n v="329.07692307692304"/>
    <n v="261.43333333333334"/>
    <n v="13.25"/>
    <n v="0"/>
    <n v="0"/>
    <n v="0"/>
    <n v="0"/>
    <n v="138.57135942307693"/>
    <n v="40.564999999999998"/>
    <n v="0"/>
  </r>
  <r>
    <d v="2020-10-01T00:00:00"/>
    <x v="6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5705"/>
    <n v="1141.0612500000002"/>
    <n v="0"/>
    <n v="0"/>
    <n v="15"/>
    <n v="0"/>
    <n v="0"/>
    <n v="0"/>
    <n v="0"/>
    <n v="0"/>
    <n v="0"/>
    <n v="0"/>
    <n v="329.13461538461536"/>
    <n v="261.47916666666669"/>
    <n v="13.25"/>
    <n v="0"/>
    <n v="0"/>
    <n v="0"/>
    <n v="0"/>
    <n v="138.59454399038461"/>
    <n v="40.564999999999998"/>
    <n v="0"/>
  </r>
  <r>
    <d v="2020-10-01T00:00:00"/>
    <x v="6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5706"/>
    <n v="1141.19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5707"/>
    <n v="1141.32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5708"/>
    <n v="1141.461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5709"/>
    <n v="1141.5952500000001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10-01T00:00:00"/>
    <x v="6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5710"/>
    <n v="1141.72875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10-01T00:00:00"/>
    <x v="6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5711"/>
    <n v="1141.86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5712"/>
    <n v="1141.99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5713"/>
    <n v="1142.12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5714"/>
    <n v="1142.2627499999999"/>
    <n v="0"/>
    <n v="0"/>
    <n v="0"/>
    <n v="0"/>
    <n v="0"/>
    <n v="0"/>
    <n v="0"/>
    <n v="0"/>
    <n v="0"/>
    <n v="0"/>
    <n v="384.59615384615381"/>
    <n v="261.89166666666671"/>
    <n v="26.5"/>
    <n v="0"/>
    <n v="0"/>
    <n v="0"/>
    <n v="0"/>
    <n v="150.71562240384614"/>
    <n v="0"/>
    <n v="0"/>
  </r>
  <r>
    <d v="2020-10-01T00:00:00"/>
    <x v="6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5715"/>
    <n v="1142.39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5716"/>
    <n v="1142.5297500000001"/>
    <n v="0"/>
    <n v="0"/>
    <n v="0"/>
    <n v="0"/>
    <n v="0"/>
    <n v="0"/>
    <n v="0"/>
    <n v="0"/>
    <n v="0"/>
    <n v="0"/>
    <n v="329.76923076923077"/>
    <n v="261.98333333333335"/>
    <n v="26.5"/>
    <n v="0"/>
    <n v="0"/>
    <n v="0"/>
    <n v="0"/>
    <n v="138.45766173076922"/>
    <n v="0"/>
    <n v="0"/>
  </r>
  <r>
    <d v="2020-10-01T00:00:00"/>
    <x v="6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5717"/>
    <n v="1142.66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10-01T00:00:00"/>
    <x v="6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5718"/>
    <n v="1142.79675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10-01T00:00:00"/>
    <x v="6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5719"/>
    <n v="1142.9302499999999"/>
    <n v="0"/>
    <n v="0"/>
    <n v="0"/>
    <n v="0"/>
    <n v="0"/>
    <n v="0"/>
    <n v="0"/>
    <n v="0"/>
    <n v="0"/>
    <n v="0"/>
    <n v="329.94230769230768"/>
    <n v="262.12083333333334"/>
    <n v="26.5"/>
    <n v="0"/>
    <n v="0"/>
    <n v="0"/>
    <n v="0"/>
    <n v="138.52721543269232"/>
    <n v="0"/>
    <n v="0"/>
  </r>
  <r>
    <d v="2020-10-01T00:00:00"/>
    <x v="6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5720"/>
    <n v="1143.06375"/>
    <n v="0"/>
    <n v="0"/>
    <n v="0"/>
    <n v="0"/>
    <n v="0"/>
    <n v="0"/>
    <n v="0"/>
    <n v="0"/>
    <n v="0"/>
    <n v="0"/>
    <n v="330"/>
    <n v="262.16666666666669"/>
    <n v="26.5"/>
    <n v="0"/>
    <n v="0"/>
    <n v="0"/>
    <n v="0"/>
    <n v="138.55040000000002"/>
    <n v="0"/>
    <n v="0"/>
  </r>
  <r>
    <d v="2020-10-01T00:00:00"/>
    <x v="6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5721"/>
    <n v="1143.19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5722"/>
    <n v="1143.33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5723"/>
    <n v="1143.46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5724"/>
    <n v="1143.59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5725"/>
    <n v="1143.73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5726"/>
    <n v="1143.86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10-01T00:00:00"/>
    <x v="6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5727"/>
    <n v="1143.9982500000001"/>
    <n v="0"/>
    <n v="0"/>
    <n v="0"/>
    <n v="0"/>
    <n v="0"/>
    <n v="0"/>
    <n v="0"/>
    <n v="0"/>
    <n v="0"/>
    <n v="0"/>
    <n v="330.40384615384619"/>
    <n v="262.48750000000001"/>
    <n v="26.5"/>
    <n v="0"/>
    <n v="0"/>
    <n v="0"/>
    <n v="0"/>
    <n v="138.71269197115384"/>
    <n v="0"/>
    <n v="0"/>
  </r>
  <r>
    <d v="2020-10-01T00:00:00"/>
    <x v="6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5728"/>
    <n v="1144.13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5729"/>
    <n v="1144.26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5730"/>
    <n v="1144.39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5731"/>
    <n v="1144.53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5732"/>
    <n v="1144.6657500000001"/>
    <n v="0"/>
    <n v="0"/>
    <n v="0"/>
    <n v="0"/>
    <n v="0"/>
    <n v="0"/>
    <n v="0"/>
    <n v="0"/>
    <n v="0"/>
    <n v="0"/>
    <n v="330.69230769230768"/>
    <n v="262.7166666666667"/>
    <n v="26.5"/>
    <n v="0"/>
    <n v="0"/>
    <n v="0"/>
    <n v="0"/>
    <n v="138.8286148076923"/>
    <n v="0"/>
    <n v="0"/>
  </r>
  <r>
    <d v="2020-10-01T00:00:00"/>
    <x v="6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5733"/>
    <n v="1144.79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5734"/>
    <n v="1144.9327499999999"/>
    <n v="0"/>
    <n v="0"/>
    <n v="0"/>
    <n v="0"/>
    <n v="0"/>
    <n v="0"/>
    <n v="0"/>
    <n v="0"/>
    <n v="0"/>
    <n v="0"/>
    <n v="330.80769230769226"/>
    <n v="262.80833333333334"/>
    <n v="26.5"/>
    <n v="0"/>
    <n v="0"/>
    <n v="0"/>
    <n v="0"/>
    <n v="138.87498394230767"/>
    <n v="0"/>
    <n v="0"/>
  </r>
  <r>
    <d v="2020-10-01T00:00:00"/>
    <x v="6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5735"/>
    <n v="1145.0662500000001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10-01T00:00:00"/>
    <x v="6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5736"/>
    <n v="1145.19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5737"/>
    <n v="1145.33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5738"/>
    <n v="1145.466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10-01T00:00:00"/>
    <x v="6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5739"/>
    <n v="1145.60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5740"/>
    <n v="1145.73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10-01T00:00:00"/>
    <x v="6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5741"/>
    <n v="1145.86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5742"/>
    <n v="1146.000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5743"/>
    <n v="1146.1342500000001"/>
    <n v="0"/>
    <n v="0"/>
    <n v="30"/>
    <n v="0"/>
    <n v="425"/>
    <n v="0"/>
    <n v="0"/>
    <n v="0"/>
    <n v="0"/>
    <n v="0"/>
    <n v="331.32692307692309"/>
    <n v="263.22083333333336"/>
    <n v="26.5"/>
    <n v="0"/>
    <n v="0"/>
    <n v="0"/>
    <n v="0"/>
    <n v="240.98089504807692"/>
    <n v="79.040000000000006"/>
    <n v="0"/>
  </r>
  <r>
    <d v="2020-10-01T00:00:00"/>
    <x v="6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5744"/>
    <n v="1146.2677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10-01T00:00:00"/>
    <x v="6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5745"/>
    <n v="1146.4012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10-01T00:00:00"/>
    <x v="6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5746"/>
    <n v="1146.53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5747"/>
    <n v="1146.668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5748"/>
    <n v="1146.80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5749"/>
    <n v="1146.935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10-01T00:00:00"/>
    <x v="6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5750"/>
    <n v="1147.068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10-01T00:00:00"/>
    <x v="6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5751"/>
    <n v="1147.20225"/>
    <n v="0"/>
    <n v="0"/>
    <n v="0"/>
    <n v="0"/>
    <n v="0"/>
    <n v="0"/>
    <n v="0"/>
    <n v="0"/>
    <n v="0"/>
    <n v="0"/>
    <n v="331.78846153846155"/>
    <n v="263.58750000000003"/>
    <n v="26.5"/>
    <n v="0"/>
    <n v="0"/>
    <n v="0"/>
    <n v="0"/>
    <n v="139.26912158653846"/>
    <n v="0"/>
    <n v="0"/>
  </r>
  <r>
    <d v="2020-10-01T00:00:00"/>
    <x v="6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5752"/>
    <n v="1147.33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5753"/>
    <n v="1147.4692500000001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10-01T00:00:00"/>
    <x v="6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5754"/>
    <n v="1147.60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5755"/>
    <n v="1147.73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5756"/>
    <n v="1147.86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5757"/>
    <n v="1148.00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5758"/>
    <n v="1148.136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10-01T00:00:00"/>
    <x v="6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5759"/>
    <n v="1148.27025"/>
    <n v="0"/>
    <n v="0"/>
    <n v="0"/>
    <n v="0"/>
    <n v="0"/>
    <n v="0"/>
    <n v="0"/>
    <n v="0"/>
    <n v="0"/>
    <n v="0"/>
    <n v="332.25000000000006"/>
    <n v="263.95416666666671"/>
    <n v="26.5"/>
    <n v="0"/>
    <n v="0"/>
    <n v="0"/>
    <n v="0"/>
    <n v="139.45459812500002"/>
    <n v="0"/>
    <n v="0"/>
  </r>
  <r>
    <d v="2020-10-01T00:00:00"/>
    <x v="6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5760"/>
    <n v="1148.4037499999999"/>
    <n v="0"/>
    <n v="0"/>
    <n v="0"/>
    <n v="0"/>
    <n v="0"/>
    <n v="0"/>
    <n v="0"/>
    <n v="0"/>
    <n v="0"/>
    <n v="0"/>
    <n v="332.30769230769232"/>
    <n v="264"/>
    <n v="26.5"/>
    <n v="0"/>
    <n v="0"/>
    <n v="0"/>
    <n v="0"/>
    <n v="139.47778269230773"/>
    <n v="0"/>
    <n v="0"/>
  </r>
  <r>
    <d v="2020-10-01T00:00:00"/>
    <x v="6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5761"/>
    <n v="1148.53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5762"/>
    <n v="1148.67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5763"/>
    <n v="1148.80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5764"/>
    <n v="1148.9377500000001"/>
    <n v="0"/>
    <n v="0"/>
    <n v="0"/>
    <n v="0"/>
    <n v="0"/>
    <n v="0"/>
    <n v="0"/>
    <n v="0"/>
    <n v="0"/>
    <n v="0"/>
    <n v="332.53846153846149"/>
    <n v="264.18333333333334"/>
    <n v="26.5"/>
    <n v="0"/>
    <n v="0"/>
    <n v="0"/>
    <n v="0"/>
    <n v="139.57052096153845"/>
    <n v="0"/>
    <n v="0"/>
  </r>
  <r>
    <d v="2020-10-01T00:00:00"/>
    <x v="6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5765"/>
    <n v="1149.071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10-01T00:00:00"/>
    <x v="6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5766"/>
    <n v="1149.20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5767"/>
    <n v="1149.3382500000002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10-01T00:00:00"/>
    <x v="6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5768"/>
    <n v="1149.4717500000002"/>
    <n v="0"/>
    <n v="0"/>
    <n v="0"/>
    <n v="0"/>
    <n v="0"/>
    <n v="0"/>
    <n v="0"/>
    <n v="0"/>
    <n v="0"/>
    <n v="0"/>
    <n v="332.76923076923077"/>
    <n v="264.36666666666667"/>
    <n v="26.5"/>
    <n v="0"/>
    <n v="0"/>
    <n v="0"/>
    <n v="0"/>
    <n v="139.66325923076926"/>
    <n v="0"/>
    <n v="0"/>
  </r>
  <r>
    <d v="2020-10-01T00:00:00"/>
    <x v="6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5769"/>
    <n v="1149.60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5770"/>
    <n v="1149.73875"/>
    <n v="0"/>
    <n v="0"/>
    <n v="0"/>
    <n v="0"/>
    <n v="0"/>
    <n v="0"/>
    <n v="0"/>
    <n v="0"/>
    <n v="0"/>
    <n v="0"/>
    <n v="332.88461538461536"/>
    <n v="264.45833333333337"/>
    <n v="26.5"/>
    <n v="0"/>
    <n v="0"/>
    <n v="0"/>
    <n v="0"/>
    <n v="139.70962836538462"/>
    <n v="0"/>
    <n v="0"/>
  </r>
  <r>
    <d v="2020-10-01T00:00:00"/>
    <x v="6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5771"/>
    <n v="1149.8722500000001"/>
    <n v="0"/>
    <n v="0"/>
    <n v="0"/>
    <n v="0"/>
    <n v="0"/>
    <n v="0"/>
    <n v="0"/>
    <n v="0"/>
    <n v="0"/>
    <n v="0"/>
    <n v="332.94230769230768"/>
    <n v="264.50416666666672"/>
    <n v="26.5"/>
    <n v="0"/>
    <n v="0"/>
    <n v="0"/>
    <n v="0"/>
    <n v="139.73281293269233"/>
    <n v="0"/>
    <n v="0"/>
  </r>
  <r>
    <d v="2020-10-01T00:00:00"/>
    <x v="6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5772"/>
    <n v="1150.00575"/>
    <n v="0"/>
    <n v="0"/>
    <n v="0"/>
    <n v="0"/>
    <n v="0"/>
    <n v="0"/>
    <n v="0"/>
    <n v="0"/>
    <n v="0"/>
    <n v="0"/>
    <n v="333"/>
    <n v="264.55"/>
    <n v="26.5"/>
    <n v="0"/>
    <n v="0"/>
    <n v="0"/>
    <n v="0"/>
    <n v="139.75599750000001"/>
    <n v="0"/>
    <n v="0"/>
  </r>
  <r>
    <d v="2020-10-01T00:00:00"/>
    <x v="6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5773"/>
    <n v="1150.139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5774"/>
    <n v="1150.27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5775"/>
    <n v="1150.40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5776"/>
    <n v="1150.53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5777"/>
    <n v="1150.67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5778"/>
    <n v="1150.80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5779"/>
    <n v="1150.94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5780"/>
    <n v="1151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5781"/>
    <n v="1151.2072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10-01T00:00:00"/>
    <x v="6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5782"/>
    <n v="1151.3407500000001"/>
    <n v="0"/>
    <n v="0"/>
    <n v="0"/>
    <n v="0"/>
    <n v="0"/>
    <n v="0"/>
    <n v="0"/>
    <n v="0"/>
    <n v="0"/>
    <n v="0"/>
    <n v="333.57692307692309"/>
    <n v="265.00833333333333"/>
    <n v="26.5"/>
    <n v="0"/>
    <n v="0"/>
    <n v="0"/>
    <n v="0"/>
    <n v="139.98784317307693"/>
    <n v="0"/>
    <n v="0"/>
  </r>
  <r>
    <d v="2020-10-01T00:00:00"/>
    <x v="6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5783"/>
    <n v="1151.47425"/>
    <n v="0"/>
    <n v="0"/>
    <n v="0"/>
    <n v="0"/>
    <n v="0"/>
    <n v="0"/>
    <n v="0"/>
    <n v="0"/>
    <n v="0"/>
    <n v="0"/>
    <n v="333.63461538461542"/>
    <n v="265.05416666666667"/>
    <n v="26.5"/>
    <n v="0"/>
    <n v="0"/>
    <n v="0"/>
    <n v="0"/>
    <n v="140.01102774038461"/>
    <n v="0"/>
    <n v="0"/>
  </r>
  <r>
    <d v="2020-10-01T00:00:00"/>
    <x v="6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5784"/>
    <n v="1151.6077500000001"/>
    <n v="0"/>
    <n v="0"/>
    <n v="0"/>
    <n v="0"/>
    <n v="0"/>
    <n v="0"/>
    <n v="0"/>
    <n v="0"/>
    <n v="0"/>
    <n v="0"/>
    <n v="333.69230769230774"/>
    <n v="265.10000000000002"/>
    <n v="26.5"/>
    <n v="0"/>
    <n v="0"/>
    <n v="0"/>
    <n v="0"/>
    <n v="140.03421230769234"/>
    <n v="0"/>
    <n v="0"/>
  </r>
  <r>
    <d v="2020-10-01T00:00:00"/>
    <x v="6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5785"/>
    <n v="1151.74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5786"/>
    <n v="1151.8747499999999"/>
    <n v="0"/>
    <n v="0"/>
    <n v="0"/>
    <n v="0"/>
    <n v="0"/>
    <n v="0"/>
    <n v="0"/>
    <n v="0"/>
    <n v="0"/>
    <n v="0"/>
    <n v="333.80769230769232"/>
    <n v="265.19166666666672"/>
    <n v="26.5"/>
    <n v="0"/>
    <n v="0"/>
    <n v="0"/>
    <n v="0"/>
    <n v="140.0805814423077"/>
    <n v="0"/>
    <n v="0"/>
  </r>
  <r>
    <d v="2020-10-01T00:00:00"/>
    <x v="6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5787"/>
    <n v="1152.00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5788"/>
    <n v="1152.14175"/>
    <n v="0"/>
    <n v="0"/>
    <n v="0"/>
    <n v="0"/>
    <n v="0"/>
    <n v="0"/>
    <n v="0"/>
    <n v="0"/>
    <n v="0"/>
    <n v="0"/>
    <n v="333.92307692307696"/>
    <n v="265.28333333333336"/>
    <n v="26.5"/>
    <n v="0"/>
    <n v="0"/>
    <n v="0"/>
    <n v="0"/>
    <n v="140.12695057692309"/>
    <n v="0"/>
    <n v="0"/>
  </r>
  <r>
    <d v="2020-10-01T00:00:00"/>
    <x v="6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5789"/>
    <n v="1152.2752500000001"/>
    <n v="0"/>
    <n v="0"/>
    <n v="0"/>
    <n v="0"/>
    <n v="0"/>
    <n v="0"/>
    <n v="0"/>
    <n v="0"/>
    <n v="0"/>
    <n v="0"/>
    <n v="333.98076923076917"/>
    <n v="265.32916666666671"/>
    <n v="26.5"/>
    <n v="0"/>
    <n v="0"/>
    <n v="0"/>
    <n v="0"/>
    <n v="140.15013514423077"/>
    <n v="0"/>
    <n v="0"/>
  </r>
  <r>
    <d v="2020-10-01T00:00:00"/>
    <x v="6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5790"/>
    <n v="1152.40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5791"/>
    <n v="1152.54225"/>
    <n v="0"/>
    <n v="0"/>
    <n v="0"/>
    <n v="0"/>
    <n v="0"/>
    <n v="0"/>
    <n v="0"/>
    <n v="0"/>
    <n v="0"/>
    <n v="0"/>
    <n v="334.09615384615381"/>
    <n v="265.42083333333335"/>
    <n v="26.5"/>
    <n v="0"/>
    <n v="0"/>
    <n v="0"/>
    <n v="0"/>
    <n v="140.19650427884616"/>
    <n v="0"/>
    <n v="1.9716666666666665"/>
  </r>
  <r>
    <d v="2020-10-01T00:00:00"/>
    <x v="6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5792"/>
    <n v="1152.67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5793"/>
    <n v="1152.80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5794"/>
    <n v="1152.942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5795"/>
    <n v="1153.07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5796"/>
    <n v="1153.20975"/>
    <n v="0"/>
    <n v="0"/>
    <n v="0"/>
    <n v="0"/>
    <n v="0"/>
    <n v="0"/>
    <n v="0"/>
    <n v="0"/>
    <n v="0"/>
    <n v="0"/>
    <n v="334.38461538461536"/>
    <n v="265.65000000000003"/>
    <n v="26.5"/>
    <n v="0"/>
    <n v="0"/>
    <n v="0"/>
    <n v="0"/>
    <n v="140.31242711538462"/>
    <n v="0"/>
    <n v="0"/>
  </r>
  <r>
    <d v="2020-10-01T00:00:00"/>
    <x v="6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5797"/>
    <n v="1153.3432500000001"/>
    <n v="0"/>
    <n v="0"/>
    <n v="0"/>
    <n v="0"/>
    <n v="0"/>
    <n v="0"/>
    <n v="0"/>
    <n v="0"/>
    <n v="0"/>
    <n v="0"/>
    <n v="334.44230769230768"/>
    <n v="265.69583333333333"/>
    <n v="13.25"/>
    <n v="0"/>
    <n v="0"/>
    <n v="0"/>
    <n v="0"/>
    <n v="137.36827418269232"/>
    <n v="0"/>
    <n v="0"/>
  </r>
  <r>
    <d v="2020-10-01T00:00:00"/>
    <x v="6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5798"/>
    <n v="1153.47675"/>
    <n v="0"/>
    <n v="0"/>
    <n v="0"/>
    <n v="0"/>
    <n v="0"/>
    <n v="0"/>
    <n v="0"/>
    <n v="0"/>
    <n v="0"/>
    <n v="0"/>
    <n v="334.5"/>
    <n v="265.74166666666667"/>
    <n v="13.25"/>
    <n v="0"/>
    <n v="0"/>
    <n v="0"/>
    <n v="0"/>
    <n v="137.39145875"/>
    <n v="0"/>
    <n v="0"/>
  </r>
  <r>
    <d v="2020-10-01T00:00:00"/>
    <x v="6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5799"/>
    <n v="1153.610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5800"/>
    <n v="1153.74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5801"/>
    <n v="1153.87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5802"/>
    <n v="1154.01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5803"/>
    <n v="1154.14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5804"/>
    <n v="1154.27775"/>
    <n v="0"/>
    <n v="0"/>
    <n v="0"/>
    <n v="0"/>
    <n v="0"/>
    <n v="0"/>
    <n v="0"/>
    <n v="0"/>
    <n v="0"/>
    <n v="0"/>
    <n v="334.84615384615387"/>
    <n v="266.01666666666671"/>
    <n v="26.5"/>
    <n v="0"/>
    <n v="0"/>
    <n v="0"/>
    <n v="0"/>
    <n v="140.49790365384618"/>
    <n v="0"/>
    <n v="0"/>
  </r>
  <r>
    <d v="2020-10-01T00:00:00"/>
    <x v="6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5805"/>
    <n v="1154.41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5806"/>
    <n v="1154.54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5807"/>
    <n v="1154.678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0-01T00:00:00"/>
    <x v="6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5808"/>
    <n v="1154.81174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5809"/>
    <n v="1154.94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5810"/>
    <n v="1155.07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5811"/>
    <n v="1155.21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5812"/>
    <n v="1155.34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5813"/>
    <n v="1155.479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5814"/>
    <n v="1155.61275"/>
    <n v="0"/>
    <n v="0"/>
    <n v="0"/>
    <n v="0"/>
    <n v="0"/>
    <n v="0"/>
    <n v="0"/>
    <n v="0"/>
    <n v="0"/>
    <n v="0"/>
    <n v="335.42307692307696"/>
    <n v="266.47500000000002"/>
    <n v="26.5"/>
    <n v="0"/>
    <n v="0"/>
    <n v="0"/>
    <n v="0"/>
    <n v="140.7297493269231"/>
    <n v="0"/>
    <n v="2.1733333333333333"/>
  </r>
  <r>
    <d v="2020-10-01T00:00:00"/>
    <x v="6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5815"/>
    <n v="1155.746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10-01T00:00:00"/>
    <x v="6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5816"/>
    <n v="1155.8797500000001"/>
    <n v="0"/>
    <n v="0"/>
    <n v="30"/>
    <n v="0"/>
    <n v="236.72"/>
    <n v="200"/>
    <n v="0"/>
    <n v="0"/>
    <n v="0"/>
    <n v="0"/>
    <n v="335.53846153846155"/>
    <n v="266.56666666666672"/>
    <n v="26.5"/>
    <n v="0"/>
    <n v="0"/>
    <n v="0"/>
    <n v="0"/>
    <n v="245.29806246153851"/>
    <n v="100.32000000000001"/>
    <n v="2.1733333333333333"/>
  </r>
  <r>
    <d v="2020-10-01T00:00:00"/>
    <x v="6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5817"/>
    <n v="1156.01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5818"/>
    <n v="1156.14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5819"/>
    <n v="1156.28025"/>
    <n v="0"/>
    <n v="0"/>
    <n v="0"/>
    <n v="0"/>
    <n v="0"/>
    <n v="0"/>
    <n v="0"/>
    <n v="0"/>
    <n v="0"/>
    <n v="0"/>
    <n v="335.71153846153845"/>
    <n v="266.70416666666671"/>
    <n v="26.5"/>
    <n v="0"/>
    <n v="0"/>
    <n v="0"/>
    <n v="0"/>
    <n v="140.84567216346156"/>
    <n v="0"/>
    <n v="2.1733333333333333"/>
  </r>
  <r>
    <d v="2020-10-01T00:00:00"/>
    <x v="6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5820"/>
    <n v="1156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5821"/>
    <n v="1156.54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10-01T00:00:00"/>
    <x v="6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5822"/>
    <n v="1156.68075"/>
    <n v="0"/>
    <n v="0"/>
    <n v="0"/>
    <n v="0"/>
    <n v="0"/>
    <n v="0"/>
    <n v="0"/>
    <n v="0"/>
    <n v="0"/>
    <n v="0"/>
    <n v="335.88461538461536"/>
    <n v="266.8416666666667"/>
    <n v="26.5"/>
    <n v="0"/>
    <n v="0"/>
    <n v="0"/>
    <n v="0"/>
    <n v="140.91522586538463"/>
    <n v="0"/>
    <n v="2.1733333333333333"/>
  </r>
  <r>
    <d v="2020-10-01T00:00:00"/>
    <x v="6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5823"/>
    <n v="1156.81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5824"/>
    <n v="1156.94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5825"/>
    <n v="1157.0812500000002"/>
    <n v="0"/>
    <n v="0"/>
    <n v="0"/>
    <n v="0"/>
    <n v="0"/>
    <n v="0"/>
    <n v="0"/>
    <n v="0"/>
    <n v="0"/>
    <n v="0"/>
    <n v="336.05769230769232"/>
    <n v="266.97916666666669"/>
    <n v="26.5"/>
    <n v="0"/>
    <n v="0"/>
    <n v="0"/>
    <n v="0"/>
    <n v="140.9847795673077"/>
    <n v="0"/>
    <n v="2.1733333333333333"/>
  </r>
  <r>
    <d v="2020-10-01T00:00:00"/>
    <x v="6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5826"/>
    <n v="1157.2147500000001"/>
    <n v="0"/>
    <n v="0"/>
    <n v="0"/>
    <n v="0"/>
    <n v="0"/>
    <n v="0"/>
    <n v="0"/>
    <n v="0"/>
    <n v="0"/>
    <n v="0"/>
    <n v="336.11538461538458"/>
    <n v="267.02500000000003"/>
    <n v="26.5"/>
    <n v="0"/>
    <n v="0"/>
    <n v="0"/>
    <n v="0"/>
    <n v="141.00796413461538"/>
    <n v="0"/>
    <n v="2.1733333333333333"/>
  </r>
  <r>
    <d v="2020-10-01T00:00:00"/>
    <x v="6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5827"/>
    <n v="1157.34825"/>
    <n v="0"/>
    <n v="0"/>
    <n v="0"/>
    <n v="0"/>
    <n v="0"/>
    <n v="0"/>
    <n v="0"/>
    <n v="0"/>
    <n v="0"/>
    <n v="0"/>
    <n v="336.17307692307691"/>
    <n v="267.07083333333333"/>
    <n v="26.5"/>
    <n v="0"/>
    <n v="0"/>
    <n v="0"/>
    <n v="0"/>
    <n v="141.03114870192309"/>
    <n v="0"/>
    <n v="2.1733333333333333"/>
  </r>
  <r>
    <d v="2020-10-01T00:00:00"/>
    <x v="6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5828"/>
    <n v="1157.4817500000001"/>
    <n v="0"/>
    <n v="0"/>
    <n v="0"/>
    <n v="0"/>
    <n v="0"/>
    <n v="0"/>
    <n v="0"/>
    <n v="0"/>
    <n v="0"/>
    <n v="0"/>
    <n v="336.23076923076923"/>
    <n v="267.11666666666667"/>
    <n v="26.5"/>
    <n v="0"/>
    <n v="0"/>
    <n v="0"/>
    <n v="0"/>
    <n v="141.05433326923077"/>
    <n v="0"/>
    <n v="2.1733333333333333"/>
  </r>
  <r>
    <d v="2020-10-01T00:00:00"/>
    <x v="6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5829"/>
    <n v="1157.61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10-01T00:00:00"/>
    <x v="6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5830"/>
    <n v="1157.7487500000002"/>
    <n v="0"/>
    <n v="0"/>
    <n v="0"/>
    <n v="0"/>
    <n v="0"/>
    <n v="0"/>
    <n v="0"/>
    <n v="0"/>
    <n v="0"/>
    <n v="0"/>
    <n v="336.34615384615387"/>
    <n v="267.20833333333337"/>
    <n v="26.5"/>
    <n v="0"/>
    <n v="0"/>
    <n v="0"/>
    <n v="0"/>
    <n v="141.10070240384619"/>
    <n v="0"/>
    <n v="1.9716666666666665"/>
  </r>
  <r>
    <d v="2020-10-01T00:00:00"/>
    <x v="6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5831"/>
    <n v="1157.882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10-01T00:00:00"/>
    <x v="6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5832"/>
    <n v="1158.01575"/>
    <n v="0"/>
    <n v="0"/>
    <n v="0"/>
    <n v="0"/>
    <n v="0"/>
    <n v="0"/>
    <n v="0"/>
    <n v="0"/>
    <n v="0"/>
    <n v="0"/>
    <n v="336.46153846153845"/>
    <n v="267.3"/>
    <n v="26.5"/>
    <n v="0"/>
    <n v="0"/>
    <n v="0"/>
    <n v="0"/>
    <n v="141.14707153846155"/>
    <n v="0"/>
    <n v="2.1733333333333333"/>
  </r>
  <r>
    <d v="2020-10-01T00:00:00"/>
    <x v="6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5833"/>
    <n v="1158.149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5834"/>
    <n v="1158.2827500000001"/>
    <n v="0"/>
    <n v="0"/>
    <n v="0"/>
    <n v="0"/>
    <n v="0"/>
    <n v="0"/>
    <n v="0"/>
    <n v="0"/>
    <n v="0"/>
    <n v="0"/>
    <n v="525.06000000000006"/>
    <n v="267.39166666666671"/>
    <n v="26.5"/>
    <n v="0"/>
    <n v="0"/>
    <n v="0"/>
    <n v="0"/>
    <n v="183.40422575000005"/>
    <n v="0"/>
    <n v="2.1733333333333333"/>
  </r>
  <r>
    <d v="2020-10-01T00:00:00"/>
    <x v="6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5835"/>
    <n v="1158.41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5836"/>
    <n v="1158.54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5837"/>
    <n v="1158.6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5838"/>
    <n v="1158.81675"/>
    <n v="0"/>
    <n v="0"/>
    <n v="0"/>
    <n v="0"/>
    <n v="0"/>
    <n v="0"/>
    <n v="0"/>
    <n v="0"/>
    <n v="0"/>
    <n v="0"/>
    <n v="336.80769230769232"/>
    <n v="267.57500000000005"/>
    <n v="26.5"/>
    <n v="0"/>
    <n v="0"/>
    <n v="0"/>
    <n v="0"/>
    <n v="141.28617894230771"/>
    <n v="0"/>
    <n v="2.1733333333333333"/>
  </r>
  <r>
    <d v="2020-10-01T00:00:00"/>
    <x v="6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5839"/>
    <n v="1158.95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5840"/>
    <n v="1159.08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5841"/>
    <n v="1159.21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5842"/>
    <n v="1159.35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5843"/>
    <n v="1159.48425"/>
    <n v="0"/>
    <n v="0"/>
    <n v="0"/>
    <n v="0"/>
    <n v="0"/>
    <n v="0"/>
    <n v="0"/>
    <n v="0"/>
    <n v="0"/>
    <n v="0"/>
    <n v="337.09615384615387"/>
    <n v="267.80416666666667"/>
    <n v="13.25"/>
    <n v="0"/>
    <n v="0"/>
    <n v="0"/>
    <n v="0"/>
    <n v="138.43476427884619"/>
    <n v="0"/>
    <n v="0.98583333333333323"/>
  </r>
  <r>
    <d v="2020-10-01T00:00:00"/>
    <x v="6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5844"/>
    <n v="1159.6177499999999"/>
    <n v="0"/>
    <n v="0"/>
    <n v="0"/>
    <n v="0"/>
    <n v="0"/>
    <n v="0"/>
    <n v="0"/>
    <n v="0"/>
    <n v="0"/>
    <n v="0"/>
    <n v="337.15384615384619"/>
    <n v="267.85000000000002"/>
    <n v="13.25"/>
    <n v="0"/>
    <n v="0"/>
    <n v="0"/>
    <n v="0"/>
    <n v="138.45794884615387"/>
    <n v="0"/>
    <n v="0.98583333333333323"/>
  </r>
  <r>
    <d v="2020-10-01T00:00:00"/>
    <x v="6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5845"/>
    <n v="1159.75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5846"/>
    <n v="1159.88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5847"/>
    <n v="1160.01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5848"/>
    <n v="1160.15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5849"/>
    <n v="1160.28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5850"/>
    <n v="1160.418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10-01T00:00:00"/>
    <x v="6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5851"/>
    <n v="1160.55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5852"/>
    <n v="1160.6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5853"/>
    <n v="1160.81925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10-01T00:00:00"/>
    <x v="6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5854"/>
    <n v="1160.952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10-01T00:00:00"/>
    <x v="6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5855"/>
    <n v="1161.0862500000001"/>
    <n v="0"/>
    <n v="0"/>
    <n v="30"/>
    <n v="0"/>
    <n v="875"/>
    <n v="0"/>
    <n v="0"/>
    <n v="0"/>
    <n v="0"/>
    <n v="0"/>
    <n v="337.78846153846155"/>
    <n v="268.35416666666669"/>
    <n v="26.5"/>
    <n v="0"/>
    <n v="0"/>
    <n v="0"/>
    <n v="0"/>
    <n v="344.3550665865385"/>
    <n v="102.41"/>
    <n v="2.1733333333333333"/>
  </r>
  <r>
    <d v="2020-10-01T00:00:00"/>
    <x v="6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5856"/>
    <n v="1161.21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5857"/>
    <n v="1161.35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5858"/>
    <n v="1161.48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0-01T00:00:00"/>
    <x v="6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5859"/>
    <n v="1161.6202499999999"/>
    <n v="0"/>
    <n v="0"/>
    <n v="0"/>
    <n v="0"/>
    <n v="0"/>
    <n v="0"/>
    <n v="0"/>
    <n v="0"/>
    <n v="0"/>
    <n v="0"/>
    <n v="338.01923076923077"/>
    <n v="268.53750000000002"/>
    <n v="26.5"/>
    <n v="0"/>
    <n v="0"/>
    <n v="0"/>
    <n v="0"/>
    <n v="141.77305485576926"/>
    <n v="0"/>
    <n v="2.1733333333333333"/>
  </r>
  <r>
    <d v="2020-10-01T00:00:00"/>
    <x v="6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5860"/>
    <n v="1161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10-01T00:00:00"/>
    <x v="6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5861"/>
    <n v="1161.8872500000002"/>
    <n v="0"/>
    <n v="0"/>
    <n v="30"/>
    <n v="0"/>
    <n v="787.99"/>
    <n v="0"/>
    <n v="0"/>
    <n v="0"/>
    <n v="0"/>
    <n v="0"/>
    <n v="338.13461538461542"/>
    <n v="268.62916666666672"/>
    <n v="26.5"/>
    <n v="0"/>
    <n v="0"/>
    <n v="0"/>
    <n v="0"/>
    <n v="325.00828449038465"/>
    <n v="78.28"/>
    <n v="0"/>
  </r>
  <r>
    <d v="2020-10-01T00:00:00"/>
    <x v="6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5862"/>
    <n v="1162.02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5863"/>
    <n v="1162.15425"/>
    <n v="0"/>
    <n v="0"/>
    <n v="0"/>
    <n v="0"/>
    <n v="0"/>
    <n v="0"/>
    <n v="0"/>
    <n v="0"/>
    <n v="0"/>
    <n v="0"/>
    <n v="338.25"/>
    <n v="268.72083333333336"/>
    <n v="26.5"/>
    <n v="0"/>
    <n v="0"/>
    <n v="0"/>
    <n v="0"/>
    <n v="141.86579312500001"/>
    <n v="0"/>
    <n v="0"/>
  </r>
  <r>
    <d v="2020-10-01T00:00:00"/>
    <x v="6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5864"/>
    <n v="1162.28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5865"/>
    <n v="1162.42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5866"/>
    <n v="1162.55475"/>
    <n v="0"/>
    <n v="0"/>
    <n v="30"/>
    <n v="0"/>
    <n v="0"/>
    <n v="0"/>
    <n v="0"/>
    <n v="0"/>
    <n v="0"/>
    <n v="0"/>
    <n v="338.42307692307696"/>
    <n v="268.85833333333335"/>
    <n v="26.5"/>
    <n v="0"/>
    <n v="0"/>
    <n v="0"/>
    <n v="0"/>
    <n v="148.65384682692309"/>
    <n v="76.95"/>
    <n v="0"/>
  </r>
  <r>
    <d v="2020-10-01T00:00:00"/>
    <x v="6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5867"/>
    <n v="1162.6882500000002"/>
    <n v="0"/>
    <n v="0"/>
    <n v="30"/>
    <n v="0"/>
    <n v="875"/>
    <n v="0"/>
    <n v="0"/>
    <n v="0"/>
    <n v="0"/>
    <n v="0"/>
    <n v="338.48076923076923"/>
    <n v="268.9041666666667"/>
    <n v="26.5"/>
    <n v="0"/>
    <n v="0"/>
    <n v="0"/>
    <n v="0"/>
    <n v="344.63328139423078"/>
    <n v="113.24"/>
    <n v="0"/>
  </r>
  <r>
    <d v="2020-10-01T00:00:00"/>
    <x v="6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5868"/>
    <n v="1162.821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10-01T00:00:00"/>
    <x v="6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5869"/>
    <n v="1162.95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5870"/>
    <n v="1163.0887499999999"/>
    <n v="0"/>
    <n v="0"/>
    <n v="0"/>
    <n v="0"/>
    <n v="0"/>
    <n v="0"/>
    <n v="0"/>
    <n v="0"/>
    <n v="0"/>
    <n v="0"/>
    <n v="338.65384615384619"/>
    <n v="269.04166666666669"/>
    <n v="13.25"/>
    <n v="0"/>
    <n v="0"/>
    <n v="0"/>
    <n v="0"/>
    <n v="139.06074759615387"/>
    <n v="0"/>
    <n v="0"/>
  </r>
  <r>
    <d v="2020-10-01T00:00:00"/>
    <x v="6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5871"/>
    <n v="1163.22225"/>
    <n v="0"/>
    <n v="0"/>
    <n v="0"/>
    <n v="0"/>
    <n v="0"/>
    <n v="0"/>
    <n v="0"/>
    <n v="0"/>
    <n v="0"/>
    <n v="0"/>
    <n v="338.71153846153851"/>
    <n v="269.08750000000003"/>
    <n v="13.25"/>
    <n v="0"/>
    <n v="0"/>
    <n v="0"/>
    <n v="0"/>
    <n v="139.08393216346155"/>
    <n v="0"/>
    <n v="0"/>
  </r>
  <r>
    <d v="2020-10-01T00:00:00"/>
    <x v="6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5872"/>
    <n v="1163.355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5873"/>
    <n v="1163.48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5874"/>
    <n v="1163.62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5875"/>
    <n v="1163.75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5876"/>
    <n v="1163.88975"/>
    <n v="0"/>
    <n v="0"/>
    <n v="0"/>
    <n v="0"/>
    <n v="0"/>
    <n v="0"/>
    <n v="0"/>
    <n v="0"/>
    <n v="0"/>
    <n v="0"/>
    <n v="339"/>
    <n v="269.31666666666672"/>
    <n v="26.5"/>
    <n v="0"/>
    <n v="0"/>
    <n v="0"/>
    <n v="0"/>
    <n v="142.16719250000003"/>
    <n v="0"/>
    <n v="0"/>
  </r>
  <r>
    <d v="2020-10-01T00:00:00"/>
    <x v="6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5877"/>
    <n v="1164.02325"/>
    <n v="0"/>
    <n v="0"/>
    <n v="0"/>
    <n v="0"/>
    <n v="0"/>
    <n v="0"/>
    <n v="0"/>
    <n v="0"/>
    <n v="0"/>
    <n v="0"/>
    <n v="339.05769230769226"/>
    <n v="269.36250000000001"/>
    <n v="26.5"/>
    <n v="0"/>
    <n v="0"/>
    <n v="0"/>
    <n v="0"/>
    <n v="142.19037706730771"/>
    <n v="0"/>
    <n v="0"/>
  </r>
  <r>
    <d v="2020-10-01T00:00:00"/>
    <x v="6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5878"/>
    <n v="1164.1567500000001"/>
    <n v="0"/>
    <n v="0"/>
    <n v="0"/>
    <n v="0"/>
    <n v="0"/>
    <n v="0"/>
    <n v="0"/>
    <n v="0"/>
    <n v="0"/>
    <n v="0"/>
    <n v="339.11538461538458"/>
    <n v="269.40833333333336"/>
    <n v="26.5"/>
    <n v="0"/>
    <n v="0"/>
    <n v="0"/>
    <n v="0"/>
    <n v="142.21356163461539"/>
    <n v="0"/>
    <n v="0"/>
  </r>
  <r>
    <d v="2020-10-01T00:00:00"/>
    <x v="6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5879"/>
    <n v="1164.29025"/>
    <n v="0"/>
    <n v="0"/>
    <n v="0"/>
    <n v="0"/>
    <n v="0"/>
    <n v="0"/>
    <n v="0"/>
    <n v="0"/>
    <n v="0"/>
    <n v="0"/>
    <n v="339.17307692307691"/>
    <n v="269.45416666666671"/>
    <n v="26.5"/>
    <n v="0"/>
    <n v="0"/>
    <n v="0"/>
    <n v="0"/>
    <n v="142.23674620192307"/>
    <n v="0"/>
    <n v="0"/>
  </r>
  <r>
    <d v="2020-10-01T00:00:00"/>
    <x v="6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5880"/>
    <n v="1164.42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10-01T00:00:00"/>
    <x v="6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5881"/>
    <n v="1164.5572500000001"/>
    <n v="0"/>
    <n v="0"/>
    <n v="0"/>
    <n v="0"/>
    <n v="0"/>
    <n v="0"/>
    <n v="0"/>
    <n v="0"/>
    <n v="0"/>
    <n v="0"/>
    <n v="339.28846153846155"/>
    <n v="269.54583333333335"/>
    <n v="26.5"/>
    <n v="0"/>
    <n v="0"/>
    <n v="0"/>
    <n v="0"/>
    <n v="142.28311533653849"/>
    <n v="0"/>
    <n v="0"/>
  </r>
  <r>
    <d v="2020-10-01T00:00:00"/>
    <x v="6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5882"/>
    <n v="1164.69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5883"/>
    <n v="1164.8242500000001"/>
    <n v="0"/>
    <n v="0"/>
    <n v="0"/>
    <n v="0"/>
    <n v="0"/>
    <n v="0"/>
    <n v="0"/>
    <n v="0"/>
    <n v="0"/>
    <n v="0"/>
    <n v="339.40384615384613"/>
    <n v="269.63750000000005"/>
    <n v="26.5"/>
    <n v="0"/>
    <n v="0"/>
    <n v="0"/>
    <n v="0"/>
    <n v="142.32948447115388"/>
    <n v="0"/>
    <n v="0"/>
  </r>
  <r>
    <d v="2020-10-01T00:00:00"/>
    <x v="6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5884"/>
    <n v="1164.95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5885"/>
    <n v="1165.0912499999999"/>
    <n v="0"/>
    <n v="0"/>
    <n v="30"/>
    <n v="0"/>
    <n v="0"/>
    <n v="0"/>
    <n v="0"/>
    <n v="0"/>
    <n v="0"/>
    <n v="0"/>
    <n v="339.51923076923077"/>
    <n v="269.72916666666669"/>
    <n v="26.5"/>
    <n v="0"/>
    <n v="0"/>
    <n v="0"/>
    <n v="0"/>
    <n v="149.09435360576924"/>
    <n v="80.94"/>
    <n v="0"/>
  </r>
  <r>
    <d v="2020-10-01T00:00:00"/>
    <x v="6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5886"/>
    <n v="1165.22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5887"/>
    <n v="1165.35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5888"/>
    <n v="1165.4917500000001"/>
    <n v="0"/>
    <n v="0"/>
    <n v="0"/>
    <n v="0"/>
    <n v="0"/>
    <n v="0"/>
    <n v="0"/>
    <n v="0"/>
    <n v="0"/>
    <n v="0"/>
    <n v="339.69230769230768"/>
    <n v="269.86666666666667"/>
    <n v="26.5"/>
    <n v="0"/>
    <n v="0"/>
    <n v="0"/>
    <n v="0"/>
    <n v="142.44540730769234"/>
    <n v="0"/>
    <n v="0"/>
  </r>
  <r>
    <d v="2020-10-01T00:00:00"/>
    <x v="6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5889"/>
    <n v="1165.62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5890"/>
    <n v="1165.75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5891"/>
    <n v="1165.89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5892"/>
    <n v="1166.0257500000002"/>
    <n v="0"/>
    <n v="0"/>
    <n v="0"/>
    <n v="0"/>
    <n v="0"/>
    <n v="0"/>
    <n v="0"/>
    <n v="0"/>
    <n v="0"/>
    <n v="0"/>
    <n v="339.92307692307696"/>
    <n v="270.05"/>
    <n v="26.5"/>
    <n v="0"/>
    <n v="0"/>
    <n v="0"/>
    <n v="0"/>
    <n v="142.53814557692309"/>
    <n v="0"/>
    <n v="0"/>
  </r>
  <r>
    <d v="2020-10-01T00:00:00"/>
    <x v="6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5893"/>
    <n v="1166.159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5894"/>
    <n v="1166.29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5895"/>
    <n v="1166.42625"/>
    <n v="0"/>
    <n v="0"/>
    <n v="0"/>
    <n v="0"/>
    <n v="0"/>
    <n v="0"/>
    <n v="0"/>
    <n v="0"/>
    <n v="0"/>
    <n v="0"/>
    <n v="396.77884615384619"/>
    <n v="270.1875"/>
    <n v="26.5"/>
    <n v="0"/>
    <n v="0"/>
    <n v="0"/>
    <n v="0"/>
    <n v="155.30178822115386"/>
    <n v="0"/>
    <n v="0"/>
  </r>
  <r>
    <d v="2020-10-01T00:00:00"/>
    <x v="6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5896"/>
    <n v="1166.559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5897"/>
    <n v="1166.69325"/>
    <n v="0"/>
    <n v="0"/>
    <n v="0"/>
    <n v="0"/>
    <n v="0"/>
    <n v="0"/>
    <n v="0"/>
    <n v="0"/>
    <n v="0"/>
    <n v="0"/>
    <n v="340.21153846153851"/>
    <n v="270.2791666666667"/>
    <n v="26.5"/>
    <n v="0"/>
    <n v="0"/>
    <n v="0"/>
    <n v="0"/>
    <n v="142.65406841346157"/>
    <n v="0"/>
    <n v="0"/>
  </r>
  <r>
    <d v="2020-10-01T00:00:00"/>
    <x v="6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5898"/>
    <n v="1166.8267500000002"/>
    <n v="0"/>
    <n v="0"/>
    <n v="30"/>
    <n v="0"/>
    <n v="749.22"/>
    <n v="0"/>
    <n v="0"/>
    <n v="0"/>
    <n v="0"/>
    <n v="0"/>
    <n v="340.26923076923077"/>
    <n v="270.32500000000005"/>
    <n v="26.5"/>
    <n v="0"/>
    <n v="0"/>
    <n v="0"/>
    <n v="0"/>
    <n v="317.18357198076927"/>
    <n v="77.52"/>
    <n v="0"/>
  </r>
  <r>
    <d v="2020-10-01T00:00:00"/>
    <x v="6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5899"/>
    <n v="1166.96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5900"/>
    <n v="1167.09375"/>
    <n v="0"/>
    <n v="0"/>
    <n v="0"/>
    <n v="0"/>
    <n v="0"/>
    <n v="0"/>
    <n v="0"/>
    <n v="0"/>
    <n v="0"/>
    <n v="0"/>
    <n v="340.38461538461542"/>
    <n v="270.41666666666669"/>
    <n v="13.25"/>
    <n v="0"/>
    <n v="0"/>
    <n v="0"/>
    <n v="0"/>
    <n v="139.75628461538463"/>
    <n v="0"/>
    <n v="0"/>
  </r>
  <r>
    <d v="2020-10-01T00:00:00"/>
    <x v="6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5901"/>
    <n v="1167.2272499999999"/>
    <n v="0"/>
    <n v="0"/>
    <n v="0"/>
    <n v="0"/>
    <n v="0"/>
    <n v="0"/>
    <n v="0"/>
    <n v="0"/>
    <n v="0"/>
    <n v="0"/>
    <n v="340.44230769230768"/>
    <n v="270.46250000000003"/>
    <n v="13.25"/>
    <n v="0"/>
    <n v="0"/>
    <n v="0"/>
    <n v="0"/>
    <n v="139.77946918269231"/>
    <n v="0"/>
    <n v="0"/>
  </r>
  <r>
    <d v="2020-10-01T00:00:00"/>
    <x v="6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5902"/>
    <n v="1167.36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5903"/>
    <n v="1167.49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5904"/>
    <n v="1167.62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5905"/>
    <n v="1167.76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5906"/>
    <n v="1167.894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5907"/>
    <n v="1168.02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5908"/>
    <n v="1168.16175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10-01T00:00:00"/>
    <x v="6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5909"/>
    <n v="1168.2952500000001"/>
    <n v="0"/>
    <n v="0"/>
    <n v="0"/>
    <n v="0"/>
    <n v="0"/>
    <n v="0"/>
    <n v="0"/>
    <n v="0"/>
    <n v="0"/>
    <n v="0"/>
    <n v="340.90384615384613"/>
    <n v="270.82916666666671"/>
    <n v="26.5"/>
    <n v="0"/>
    <n v="0"/>
    <n v="0"/>
    <n v="0"/>
    <n v="142.93228322115385"/>
    <n v="0"/>
    <n v="0"/>
  </r>
  <r>
    <d v="2020-10-01T00:00:00"/>
    <x v="6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5910"/>
    <n v="1168.428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0-01T00:00:00"/>
    <x v="6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5911"/>
    <n v="1168.5622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0-01T00:00:00"/>
    <x v="6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5912"/>
    <n v="1168.6957500000001"/>
    <n v="0"/>
    <n v="0"/>
    <n v="0"/>
    <n v="0"/>
    <n v="0"/>
    <n v="0"/>
    <n v="0"/>
    <n v="0"/>
    <n v="0"/>
    <n v="0"/>
    <n v="341.07692307692309"/>
    <n v="270.9666666666667"/>
    <n v="26.5"/>
    <n v="0"/>
    <n v="0"/>
    <n v="0"/>
    <n v="0"/>
    <n v="143.00183692307695"/>
    <n v="0"/>
    <n v="0"/>
  </r>
  <r>
    <d v="2020-10-01T00:00:00"/>
    <x v="6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5913"/>
    <n v="1168.82925"/>
    <n v="0"/>
    <n v="0"/>
    <n v="0"/>
    <n v="0"/>
    <n v="0"/>
    <n v="0"/>
    <n v="0"/>
    <n v="0"/>
    <n v="0"/>
    <n v="0"/>
    <n v="341.13461538461536"/>
    <n v="271.01250000000005"/>
    <n v="26.5"/>
    <n v="0"/>
    <n v="0"/>
    <n v="0"/>
    <n v="0"/>
    <n v="143.02502149038463"/>
    <n v="0"/>
    <n v="0"/>
  </r>
  <r>
    <d v="2020-10-01T00:00:00"/>
    <x v="6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5914"/>
    <n v="1168.96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5915"/>
    <n v="1169.0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10-01T00:00:00"/>
    <x v="6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5916"/>
    <n v="1169.229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10-01T00:00:00"/>
    <x v="6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5917"/>
    <n v="1169.363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10-01T00:00:00"/>
    <x v="6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5918"/>
    <n v="1169.49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5919"/>
    <n v="1169.630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5920"/>
    <n v="1169.76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5921"/>
    <n v="1169.89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5922"/>
    <n v="1170.0307500000001"/>
    <n v="0"/>
    <n v="0"/>
    <n v="30"/>
    <n v="0"/>
    <n v="875"/>
    <n v="0"/>
    <n v="0"/>
    <n v="0"/>
    <n v="0"/>
    <n v="0"/>
    <n v="341.65384615384619"/>
    <n v="271.42500000000001"/>
    <n v="26.5"/>
    <n v="0"/>
    <n v="0"/>
    <n v="0"/>
    <n v="0"/>
    <n v="345.90843259615389"/>
    <n v="77.900000000000006"/>
    <n v="0"/>
  </r>
  <r>
    <d v="2020-10-01T00:00:00"/>
    <x v="6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5923"/>
    <n v="1170.16425"/>
    <n v="0"/>
    <n v="0"/>
    <n v="0"/>
    <n v="0"/>
    <n v="0"/>
    <n v="0"/>
    <n v="0"/>
    <n v="0"/>
    <n v="0"/>
    <n v="0"/>
    <n v="341.71153846153845"/>
    <n v="271.47083333333336"/>
    <n v="26.5"/>
    <n v="0"/>
    <n v="0"/>
    <n v="0"/>
    <n v="0"/>
    <n v="143.25686716346155"/>
    <n v="0"/>
    <n v="0"/>
  </r>
  <r>
    <d v="2020-10-01T00:00:00"/>
    <x v="6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5924"/>
    <n v="1170.297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5925"/>
    <n v="1170.43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5926"/>
    <n v="1170.56475"/>
    <n v="0"/>
    <n v="0"/>
    <n v="0"/>
    <n v="0"/>
    <n v="0"/>
    <n v="0"/>
    <n v="0"/>
    <n v="0"/>
    <n v="0"/>
    <n v="0"/>
    <n v="341.88461538461542"/>
    <n v="271.60833333333335"/>
    <n v="26.5"/>
    <n v="0"/>
    <n v="0"/>
    <n v="0"/>
    <n v="0"/>
    <n v="143.32642086538465"/>
    <n v="0"/>
    <n v="0"/>
  </r>
  <r>
    <d v="2020-10-01T00:00:00"/>
    <x v="6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5927"/>
    <n v="1170.6982500000001"/>
    <n v="0"/>
    <n v="0"/>
    <n v="0"/>
    <n v="0"/>
    <n v="0"/>
    <n v="0"/>
    <n v="0"/>
    <n v="0"/>
    <n v="0"/>
    <n v="0"/>
    <n v="341.94230769230774"/>
    <n v="271.6541666666667"/>
    <n v="26.5"/>
    <n v="0"/>
    <n v="0"/>
    <n v="0"/>
    <n v="0"/>
    <n v="143.34960543269233"/>
    <n v="0"/>
    <n v="0"/>
  </r>
  <r>
    <d v="2020-10-01T00:00:00"/>
    <x v="6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5928"/>
    <n v="1170.83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5929"/>
    <n v="1170.96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5930"/>
    <n v="1171.0987500000001"/>
    <n v="0"/>
    <n v="0"/>
    <n v="0"/>
    <n v="0"/>
    <n v="0"/>
    <n v="0"/>
    <n v="0"/>
    <n v="0"/>
    <n v="0"/>
    <n v="0"/>
    <n v="342.11538461538458"/>
    <n v="271.79166666666669"/>
    <n v="26.5"/>
    <n v="0"/>
    <n v="0"/>
    <n v="0"/>
    <n v="0"/>
    <n v="143.4191591346154"/>
    <n v="0"/>
    <n v="0"/>
  </r>
  <r>
    <d v="2020-10-01T00:00:00"/>
    <x v="6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5931"/>
    <n v="1171.23225"/>
    <n v="0"/>
    <n v="0"/>
    <n v="0"/>
    <n v="0"/>
    <n v="0"/>
    <n v="0"/>
    <n v="0"/>
    <n v="0"/>
    <n v="0"/>
    <n v="0"/>
    <n v="342.17307692307691"/>
    <n v="271.83750000000003"/>
    <n v="26.5"/>
    <n v="0"/>
    <n v="0"/>
    <n v="0"/>
    <n v="0"/>
    <n v="143.44234370192311"/>
    <n v="0"/>
    <n v="0"/>
  </r>
  <r>
    <d v="2020-10-01T00:00:00"/>
    <x v="6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5932"/>
    <n v="1171.365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5933"/>
    <n v="1171.4992499999998"/>
    <n v="0"/>
    <n v="0"/>
    <n v="0"/>
    <n v="0"/>
    <n v="0"/>
    <n v="0"/>
    <n v="0"/>
    <n v="0"/>
    <n v="0"/>
    <n v="0"/>
    <n v="342.28846153846149"/>
    <n v="271.92916666666667"/>
    <n v="26.5"/>
    <n v="0"/>
    <n v="0"/>
    <n v="0"/>
    <n v="0"/>
    <n v="143.48871283653847"/>
    <n v="0"/>
    <n v="0"/>
  </r>
  <r>
    <d v="2020-10-01T00:00:00"/>
    <x v="6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5934"/>
    <n v="1171.632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10-01T00:00:00"/>
    <x v="6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5935"/>
    <n v="1171.766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10-01T00:00:00"/>
    <x v="6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5936"/>
    <n v="1171.89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5937"/>
    <n v="1172.03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5938"/>
    <n v="1172.1667499999999"/>
    <n v="0"/>
    <n v="0"/>
    <n v="30"/>
    <n v="0"/>
    <n v="320.83"/>
    <n v="0"/>
    <n v="0"/>
    <n v="0"/>
    <n v="0"/>
    <n v="0"/>
    <n v="342.57692307692304"/>
    <n v="272.15833333333336"/>
    <n v="26.5"/>
    <n v="0"/>
    <n v="0"/>
    <n v="0"/>
    <n v="0"/>
    <n v="222.17301417307692"/>
    <n v="77.900000000000006"/>
    <n v="0"/>
  </r>
  <r>
    <d v="2020-10-01T00:00:00"/>
    <x v="6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5939"/>
    <n v="1172.30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5940"/>
    <n v="1172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5941"/>
    <n v="1172.56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5942"/>
    <n v="1172.70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5943"/>
    <n v="1172.83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5944"/>
    <n v="1172.96775"/>
    <n v="0"/>
    <n v="0"/>
    <n v="30"/>
    <n v="0"/>
    <n v="320.83"/>
    <n v="0"/>
    <n v="0"/>
    <n v="0"/>
    <n v="0"/>
    <n v="0"/>
    <n v="342.92307692307691"/>
    <n v="272.43333333333334"/>
    <n v="26.5"/>
    <n v="0"/>
    <n v="0"/>
    <n v="0"/>
    <n v="0"/>
    <n v="222.31212157692309"/>
    <n v="79.040000000000006"/>
    <n v="0"/>
  </r>
  <r>
    <d v="2020-10-01T00:00:00"/>
    <x v="6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1"/>
    <n v="0"/>
    <n v="5945"/>
    <n v="1173.1012500000002"/>
    <n v="0"/>
    <n v="0"/>
    <n v="0"/>
    <n v="0"/>
    <n v="0"/>
    <n v="0"/>
    <n v="0"/>
    <n v="0"/>
    <n v="0"/>
    <n v="0"/>
    <n v="342.98076923076923"/>
    <n v="272.47916666666669"/>
    <n v="26.5"/>
    <n v="0"/>
    <n v="0"/>
    <n v="0"/>
    <n v="0"/>
    <n v="143.76692764423078"/>
    <n v="0"/>
    <n v="0"/>
  </r>
  <r>
    <d v="2020-10-01T00:00:00"/>
    <x v="6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5946"/>
    <n v="1173.23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5947"/>
    <n v="1173.36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5948"/>
    <n v="1173.50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5949"/>
    <n v="1173.63525"/>
    <n v="0"/>
    <n v="0"/>
    <n v="0"/>
    <n v="0"/>
    <n v="0"/>
    <n v="0"/>
    <n v="0"/>
    <n v="0"/>
    <n v="0"/>
    <n v="0"/>
    <n v="343.21153846153845"/>
    <n v="272.66250000000002"/>
    <n v="26.5"/>
    <n v="0"/>
    <n v="0"/>
    <n v="0"/>
    <n v="0"/>
    <n v="143.85966591346155"/>
    <n v="0"/>
    <n v="0"/>
  </r>
  <r>
    <d v="2020-10-01T00:00:00"/>
    <x v="6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5950"/>
    <n v="1173.7687500000002"/>
    <n v="0"/>
    <n v="0"/>
    <n v="0"/>
    <n v="0"/>
    <n v="0"/>
    <n v="0"/>
    <n v="0"/>
    <n v="0"/>
    <n v="0"/>
    <n v="0"/>
    <n v="343.26923076923077"/>
    <n v="272.70833333333337"/>
    <n v="26.5"/>
    <n v="0"/>
    <n v="0"/>
    <n v="0"/>
    <n v="0"/>
    <n v="143.88285048076926"/>
    <n v="0"/>
    <n v="0"/>
  </r>
  <r>
    <d v="2020-10-01T00:00:00"/>
    <x v="6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5951"/>
    <n v="1173.90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1"/>
    <n v="0"/>
    <n v="5952"/>
    <n v="1174.03575"/>
    <n v="0"/>
    <n v="0"/>
    <n v="0"/>
    <n v="0"/>
    <n v="0"/>
    <n v="0"/>
    <n v="0"/>
    <n v="0"/>
    <n v="0"/>
    <n v="0"/>
    <n v="343.38461538461542"/>
    <n v="272.8"/>
    <n v="26.5"/>
    <n v="0"/>
    <n v="0"/>
    <n v="0"/>
    <n v="0"/>
    <n v="143.92921961538462"/>
    <n v="0"/>
    <n v="0"/>
  </r>
  <r>
    <d v="2020-10-01T00:00:00"/>
    <x v="6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1"/>
    <n v="0"/>
    <n v="5953"/>
    <n v="1174.1692500000001"/>
    <n v="0"/>
    <n v="0"/>
    <n v="0"/>
    <n v="0"/>
    <n v="0"/>
    <n v="0"/>
    <n v="0"/>
    <n v="0"/>
    <n v="0"/>
    <n v="0"/>
    <n v="343.44230769230774"/>
    <n v="272.84583333333336"/>
    <n v="26.5"/>
    <n v="0"/>
    <n v="0"/>
    <n v="0"/>
    <n v="0"/>
    <n v="143.95240418269233"/>
    <n v="0"/>
    <n v="0"/>
  </r>
  <r>
    <d v="2020-10-01T00:00:00"/>
    <x v="6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1"/>
    <n v="0"/>
    <n v="5954"/>
    <n v="1174.3027500000001"/>
    <n v="0"/>
    <n v="0"/>
    <n v="0"/>
    <n v="0"/>
    <n v="0"/>
    <n v="0"/>
    <n v="0"/>
    <n v="0"/>
    <n v="0"/>
    <n v="0"/>
    <n v="343.5"/>
    <n v="272.89166666666671"/>
    <n v="26.5"/>
    <n v="0"/>
    <n v="0"/>
    <n v="0"/>
    <n v="0"/>
    <n v="143.97558875000001"/>
    <n v="0"/>
    <n v="0"/>
  </r>
  <r>
    <d v="2020-10-01T00:00:00"/>
    <x v="6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1"/>
    <n v="0"/>
    <n v="5955"/>
    <n v="1174.4362500000002"/>
    <n v="0"/>
    <n v="0"/>
    <n v="0"/>
    <n v="0"/>
    <n v="0"/>
    <n v="0"/>
    <n v="0"/>
    <n v="0"/>
    <n v="0"/>
    <n v="0"/>
    <n v="343.55769230769232"/>
    <n v="272.9375"/>
    <n v="26.5"/>
    <n v="0"/>
    <n v="0"/>
    <n v="0"/>
    <n v="0"/>
    <n v="143.99877331730772"/>
    <n v="0"/>
    <n v="0"/>
  </r>
  <r>
    <d v="2020-10-01T00:00:00"/>
    <x v="6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1"/>
    <n v="0"/>
    <n v="5956"/>
    <n v="1174.5697500000001"/>
    <n v="0"/>
    <n v="0"/>
    <n v="0"/>
    <n v="0"/>
    <n v="0"/>
    <n v="0"/>
    <n v="0"/>
    <n v="0"/>
    <n v="0"/>
    <n v="0"/>
    <n v="343.61538461538464"/>
    <n v="272.98333333333335"/>
    <n v="26.5"/>
    <n v="0"/>
    <n v="0"/>
    <n v="0"/>
    <n v="0"/>
    <n v="144.0219578846154"/>
    <n v="0"/>
    <n v="0"/>
  </r>
  <r>
    <d v="2020-10-01T00:00:00"/>
    <x v="6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1"/>
    <n v="0"/>
    <n v="5957"/>
    <n v="1174.70325"/>
    <n v="0"/>
    <n v="0"/>
    <n v="0"/>
    <n v="0"/>
    <n v="0"/>
    <n v="0"/>
    <n v="0"/>
    <n v="0"/>
    <n v="0"/>
    <n v="0"/>
    <n v="343.67307692307696"/>
    <n v="273.0291666666667"/>
    <n v="26.5"/>
    <n v="0"/>
    <n v="0"/>
    <n v="0"/>
    <n v="0"/>
    <n v="144.04514245192308"/>
    <n v="0"/>
    <n v="0"/>
  </r>
  <r>
    <d v="2020-10-01T00:00:00"/>
    <x v="6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1"/>
    <n v="0"/>
    <n v="5958"/>
    <n v="1174.8367499999999"/>
    <n v="0"/>
    <n v="0"/>
    <n v="0"/>
    <n v="0"/>
    <n v="0"/>
    <n v="0"/>
    <n v="0"/>
    <n v="0"/>
    <n v="0"/>
    <n v="0"/>
    <n v="343.73076923076917"/>
    <n v="273.07500000000005"/>
    <n v="26.5"/>
    <n v="0"/>
    <n v="0"/>
    <n v="0"/>
    <n v="0"/>
    <n v="144.06832701923076"/>
    <n v="0"/>
    <n v="0"/>
  </r>
  <r>
    <d v="2020-10-01T00:00:00"/>
    <x v="6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1"/>
    <n v="0"/>
    <n v="5959"/>
    <n v="1174.9702500000001"/>
    <n v="0"/>
    <n v="0"/>
    <n v="0"/>
    <n v="0"/>
    <n v="0"/>
    <n v="0"/>
    <n v="0"/>
    <n v="0"/>
    <n v="0"/>
    <n v="0"/>
    <n v="343.78846153846149"/>
    <n v="273.12083333333334"/>
    <n v="26.5"/>
    <n v="0"/>
    <n v="0"/>
    <n v="0"/>
    <n v="0"/>
    <n v="144.09151158653845"/>
    <n v="0"/>
    <n v="0"/>
  </r>
  <r>
    <d v="2020-10-01T00:00:00"/>
    <x v="6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1"/>
    <n v="0"/>
    <n v="5960"/>
    <n v="1175.10375"/>
    <n v="0"/>
    <n v="0"/>
    <n v="0"/>
    <n v="0"/>
    <n v="0"/>
    <n v="0"/>
    <n v="0"/>
    <n v="0"/>
    <n v="0"/>
    <n v="0"/>
    <n v="343.84615384615381"/>
    <n v="273.16666666666669"/>
    <n v="26.5"/>
    <n v="0"/>
    <n v="0"/>
    <n v="0"/>
    <n v="0"/>
    <n v="144.11469615384618"/>
    <n v="0"/>
    <n v="0"/>
  </r>
  <r>
    <d v="2020-10-01T00:00:00"/>
    <x v="6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5961"/>
    <n v="1175.23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5962"/>
    <n v="1175.37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5963"/>
    <n v="1175.50425"/>
    <n v="0"/>
    <n v="0"/>
    <n v="0"/>
    <n v="0"/>
    <n v="0"/>
    <n v="0"/>
    <n v="0"/>
    <n v="0"/>
    <n v="0"/>
    <n v="0"/>
    <n v="344.01923076923077"/>
    <n v="273.30416666666667"/>
    <n v="26.5"/>
    <n v="0"/>
    <n v="0"/>
    <n v="0"/>
    <n v="0"/>
    <n v="144.18424985576925"/>
    <n v="0"/>
    <n v="0"/>
  </r>
  <r>
    <d v="2020-10-01T00:00:00"/>
    <x v="6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5964"/>
    <n v="1175.6377499999999"/>
    <n v="0"/>
    <n v="0"/>
    <n v="0"/>
    <n v="0"/>
    <n v="0"/>
    <n v="0"/>
    <n v="0"/>
    <n v="0"/>
    <n v="0"/>
    <n v="0"/>
    <n v="344.07692307692304"/>
    <n v="273.35000000000002"/>
    <n v="26.5"/>
    <n v="0"/>
    <n v="0"/>
    <n v="0"/>
    <n v="0"/>
    <n v="144.2074344230769"/>
    <n v="0"/>
    <n v="0"/>
  </r>
  <r>
    <d v="2020-10-01T00:00:00"/>
    <x v="6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5965"/>
    <n v="1175.77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10-01T00:00:00"/>
    <x v="6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5966"/>
    <n v="1175.90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5967"/>
    <n v="1176.03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5968"/>
    <n v="1176.17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5969"/>
    <n v="1176.30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5970"/>
    <n v="1176.43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5971"/>
    <n v="1176.57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5972"/>
    <n v="1176.70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10-01T00:00:00"/>
    <x v="6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5973"/>
    <n v="1176.83925"/>
    <n v="0"/>
    <n v="0"/>
    <n v="30"/>
    <n v="0"/>
    <n v="320.83"/>
    <n v="0"/>
    <n v="0"/>
    <n v="0"/>
    <n v="0"/>
    <n v="0"/>
    <n v="344.59615384615387"/>
    <n v="273.76250000000005"/>
    <n v="26.5"/>
    <n v="0"/>
    <n v="0"/>
    <n v="0"/>
    <n v="0"/>
    <n v="222.98447402884617"/>
    <n v="78.66"/>
    <n v="0"/>
  </r>
  <r>
    <d v="2020-10-01T00:00:00"/>
    <x v="6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5974"/>
    <n v="1176.97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5975"/>
    <n v="1177.10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5976"/>
    <n v="1177.2397500000002"/>
    <n v="0"/>
    <n v="0"/>
    <n v="0"/>
    <n v="0"/>
    <n v="0"/>
    <n v="0"/>
    <n v="0"/>
    <n v="0"/>
    <n v="0"/>
    <n v="0"/>
    <n v="344.76923076923077"/>
    <n v="273.90000000000003"/>
    <n v="26.5"/>
    <n v="0"/>
    <n v="0"/>
    <n v="0"/>
    <n v="0"/>
    <n v="144.48564923076924"/>
    <n v="0"/>
    <n v="0"/>
  </r>
  <r>
    <d v="2020-10-01T00:00:00"/>
    <x v="6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5977"/>
    <n v="1177.3732500000001"/>
    <n v="0"/>
    <n v="0"/>
    <n v="30"/>
    <n v="0"/>
    <n v="0"/>
    <n v="1082.5"/>
    <n v="0"/>
    <n v="0"/>
    <n v="0"/>
    <n v="0"/>
    <n v="344.82692307692309"/>
    <n v="273.94583333333333"/>
    <n v="26.5"/>
    <n v="0"/>
    <n v="0"/>
    <n v="0"/>
    <n v="0"/>
    <n v="393.65320879807695"/>
    <n v="78.28"/>
    <n v="0"/>
  </r>
  <r>
    <d v="2020-10-01T00:00:00"/>
    <x v="6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5978"/>
    <n v="1177.50675"/>
    <n v="0"/>
    <n v="0"/>
    <n v="0"/>
    <n v="0"/>
    <n v="0"/>
    <n v="0"/>
    <n v="0"/>
    <n v="0"/>
    <n v="0"/>
    <n v="0"/>
    <n v="344.88461538461542"/>
    <n v="273.99166666666667"/>
    <n v="26.5"/>
    <n v="0"/>
    <n v="0"/>
    <n v="0"/>
    <n v="0"/>
    <n v="144.53201836538463"/>
    <n v="0"/>
    <n v="0"/>
  </r>
  <r>
    <d v="2020-10-01T00:00:00"/>
    <x v="6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5979"/>
    <n v="1177.64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5980"/>
    <n v="1177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5981"/>
    <n v="1177.90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10-01T00:00:00"/>
    <x v="6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5982"/>
    <n v="1178.04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5983"/>
    <n v="1178.17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5984"/>
    <n v="1178.30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5985"/>
    <n v="1178.4412500000001"/>
    <n v="0"/>
    <n v="0"/>
    <n v="0"/>
    <n v="0"/>
    <n v="0"/>
    <n v="0"/>
    <n v="0"/>
    <n v="0"/>
    <n v="0"/>
    <n v="0"/>
    <n v="345.28846153846155"/>
    <n v="274.3125"/>
    <n v="26.5"/>
    <n v="0"/>
    <n v="0"/>
    <n v="0"/>
    <n v="0"/>
    <n v="144.69431033653848"/>
    <n v="0"/>
    <n v="1.9716666666666665"/>
  </r>
  <r>
    <d v="2020-10-01T00:00:00"/>
    <x v="6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5986"/>
    <n v="1178.5747500000002"/>
    <n v="0"/>
    <n v="0"/>
    <n v="0"/>
    <n v="0"/>
    <n v="0"/>
    <n v="0"/>
    <n v="0"/>
    <n v="0"/>
    <n v="0"/>
    <n v="0"/>
    <n v="345.34615384615381"/>
    <n v="274.35833333333335"/>
    <n v="26.5"/>
    <n v="0"/>
    <n v="0"/>
    <n v="0"/>
    <n v="0"/>
    <n v="144.71749490384616"/>
    <n v="0"/>
    <n v="1.9716666666666665"/>
  </r>
  <r>
    <d v="2020-10-01T00:00:00"/>
    <x v="6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5987"/>
    <n v="1178.70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5988"/>
    <n v="1178.84175"/>
    <n v="0"/>
    <n v="0"/>
    <n v="0"/>
    <n v="0"/>
    <n v="0"/>
    <n v="0"/>
    <n v="0"/>
    <n v="0"/>
    <n v="0"/>
    <n v="0"/>
    <n v="345.46153846153845"/>
    <n v="274.45000000000005"/>
    <n v="26.5"/>
    <n v="0"/>
    <n v="0"/>
    <n v="0"/>
    <n v="0"/>
    <n v="144.76386403846155"/>
    <n v="0"/>
    <n v="1.9716666666666665"/>
  </r>
  <r>
    <d v="2020-10-01T00:00:00"/>
    <x v="6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5989"/>
    <n v="1178.97525"/>
    <n v="0"/>
    <n v="0"/>
    <n v="0"/>
    <n v="0"/>
    <n v="0"/>
    <n v="0"/>
    <n v="0"/>
    <n v="0"/>
    <n v="0"/>
    <n v="0"/>
    <n v="345.51923076923072"/>
    <n v="274.49583333333334"/>
    <n v="26.5"/>
    <n v="0"/>
    <n v="0"/>
    <n v="0"/>
    <n v="0"/>
    <n v="144.78704860576923"/>
    <n v="0"/>
    <n v="1.9716666666666665"/>
  </r>
  <r>
    <d v="2020-10-01T00:00:00"/>
    <x v="6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5990"/>
    <n v="1179.1087500000001"/>
    <n v="0"/>
    <n v="0"/>
    <n v="0"/>
    <n v="0"/>
    <n v="0"/>
    <n v="0"/>
    <n v="0"/>
    <n v="0"/>
    <n v="0"/>
    <n v="0"/>
    <n v="345.57692307692304"/>
    <n v="274.54166666666669"/>
    <n v="26.5"/>
    <n v="0"/>
    <n v="0"/>
    <n v="0"/>
    <n v="0"/>
    <n v="144.81023317307694"/>
    <n v="0"/>
    <n v="1.9716666666666665"/>
  </r>
  <r>
    <d v="2020-10-01T00:00:00"/>
    <x v="6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5991"/>
    <n v="1179.24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5992"/>
    <n v="1179.3757500000002"/>
    <n v="0"/>
    <n v="0"/>
    <n v="0"/>
    <n v="0"/>
    <n v="0"/>
    <n v="0"/>
    <n v="0"/>
    <n v="0"/>
    <n v="0"/>
    <n v="0"/>
    <n v="345.69230769230768"/>
    <n v="274.63333333333333"/>
    <n v="26.5"/>
    <n v="0"/>
    <n v="0"/>
    <n v="0"/>
    <n v="0"/>
    <n v="144.85660230769233"/>
    <n v="0"/>
    <n v="1.9716666666666665"/>
  </r>
  <r>
    <d v="2020-10-01T00:00:00"/>
    <x v="6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5993"/>
    <n v="1179.5092500000001"/>
    <n v="0"/>
    <n v="0"/>
    <n v="0"/>
    <n v="0"/>
    <n v="0"/>
    <n v="0"/>
    <n v="0"/>
    <n v="0"/>
    <n v="0"/>
    <n v="0"/>
    <n v="345.75"/>
    <n v="274.67916666666667"/>
    <n v="26.5"/>
    <n v="0"/>
    <n v="0"/>
    <n v="0"/>
    <n v="0"/>
    <n v="144.87978687500001"/>
    <n v="0"/>
    <n v="1.9716666666666665"/>
  </r>
  <r>
    <d v="2020-10-01T00:00:00"/>
    <x v="6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5994"/>
    <n v="1179.64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5995"/>
    <n v="1179.776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5996"/>
    <n v="1179.90975"/>
    <n v="0"/>
    <n v="0"/>
    <n v="30"/>
    <n v="0"/>
    <n v="99.31"/>
    <n v="2970"/>
    <n v="0"/>
    <n v="0"/>
    <n v="0"/>
    <n v="0"/>
    <n v="345.92307692307691"/>
    <n v="274.81666666666672"/>
    <n v="26.5"/>
    <n v="0"/>
    <n v="0"/>
    <n v="0"/>
    <n v="0"/>
    <n v="839.03981507692299"/>
    <n v="109.44"/>
    <n v="1.9716666666666665"/>
  </r>
  <r>
    <d v="2020-10-01T00:00:00"/>
    <x v="6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5997"/>
    <n v="1180.043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5998"/>
    <n v="1180.1767500000001"/>
    <n v="0"/>
    <n v="0"/>
    <n v="0"/>
    <n v="0"/>
    <n v="0"/>
    <n v="0"/>
    <n v="0"/>
    <n v="0"/>
    <n v="0"/>
    <n v="0"/>
    <n v="346.03846153846155"/>
    <n v="274.90833333333336"/>
    <n v="26.5"/>
    <n v="0"/>
    <n v="0"/>
    <n v="0"/>
    <n v="0"/>
    <n v="144.9957097115385"/>
    <n v="0"/>
    <n v="1.9716666666666665"/>
  </r>
  <r>
    <d v="2020-10-01T00:00:00"/>
    <x v="6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5999"/>
    <n v="1180.31025"/>
    <n v="0"/>
    <n v="0"/>
    <n v="0"/>
    <n v="0"/>
    <n v="0"/>
    <n v="0"/>
    <n v="0"/>
    <n v="0"/>
    <n v="0"/>
    <n v="0"/>
    <n v="346.09615384615387"/>
    <n v="274.95416666666671"/>
    <n v="26.5"/>
    <n v="0"/>
    <n v="0"/>
    <n v="0"/>
    <n v="0"/>
    <n v="145.01889427884618"/>
    <n v="0"/>
    <n v="1.9716666666666665"/>
  </r>
  <r>
    <d v="2020-10-01T00:00:00"/>
    <x v="6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6000"/>
    <n v="1180.44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6001"/>
    <n v="1180.57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6002"/>
    <n v="1180.71075"/>
    <n v="0"/>
    <n v="0"/>
    <n v="30"/>
    <n v="0"/>
    <n v="108.33"/>
    <n v="1625"/>
    <n v="0"/>
    <n v="0"/>
    <n v="0"/>
    <n v="0"/>
    <n v="346.26923076923077"/>
    <n v="275.0916666666667"/>
    <n v="26.5"/>
    <n v="0"/>
    <n v="0"/>
    <n v="0"/>
    <n v="0"/>
    <n v="539.9862014807693"/>
    <n v="101.65"/>
    <n v="1.9716666666666665"/>
  </r>
  <r>
    <d v="2020-10-01T00:00:00"/>
    <x v="6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6003"/>
    <n v="1180.84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10-01T00:00:00"/>
    <x v="6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6004"/>
    <n v="1180.977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10-01T00:00:00"/>
    <x v="6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6005"/>
    <n v="1181.1112499999999"/>
    <n v="0"/>
    <n v="0"/>
    <n v="0"/>
    <n v="0"/>
    <n v="0"/>
    <n v="0"/>
    <n v="0"/>
    <n v="0"/>
    <n v="0"/>
    <n v="0"/>
    <n v="346.44230769230768"/>
    <n v="275.22916666666669"/>
    <n v="26.5"/>
    <n v="0"/>
    <n v="0"/>
    <n v="0"/>
    <n v="0"/>
    <n v="145.15800168269232"/>
    <n v="0"/>
    <n v="1.9716666666666665"/>
  </r>
  <r>
    <d v="2020-10-01T00:00:00"/>
    <x v="6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6006"/>
    <n v="1181.244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10-01T00:00:00"/>
    <x v="6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6007"/>
    <n v="1181.3782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10-01T00:00:00"/>
    <x v="6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6008"/>
    <n v="1181.51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6009"/>
    <n v="1181.64525"/>
    <n v="0"/>
    <n v="0"/>
    <n v="0"/>
    <n v="0"/>
    <n v="0"/>
    <n v="0"/>
    <n v="0"/>
    <n v="0"/>
    <n v="0"/>
    <n v="0"/>
    <n v="346.67307692307696"/>
    <n v="275.41250000000002"/>
    <n v="26.5"/>
    <n v="0"/>
    <n v="0"/>
    <n v="0"/>
    <n v="0"/>
    <n v="145.25073995192312"/>
    <n v="0"/>
    <n v="1.9716666666666665"/>
  </r>
  <r>
    <d v="2020-10-01T00:00:00"/>
    <x v="6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6010"/>
    <n v="1181.77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6011"/>
    <n v="1181.91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6012"/>
    <n v="1182.04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6013"/>
    <n v="1182.17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6014"/>
    <n v="1182.31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6015"/>
    <n v="1182.44625"/>
    <n v="0"/>
    <n v="0"/>
    <n v="0"/>
    <n v="0"/>
    <n v="0"/>
    <n v="0"/>
    <n v="0"/>
    <n v="0"/>
    <n v="0"/>
    <n v="0"/>
    <n v="347.01923076923072"/>
    <n v="275.6875"/>
    <n v="26.5"/>
    <n v="0"/>
    <n v="0"/>
    <n v="0"/>
    <n v="0"/>
    <n v="145.38984735576923"/>
    <n v="0"/>
    <n v="1.9716666666666665"/>
  </r>
  <r>
    <d v="2020-10-01T00:00:00"/>
    <x v="6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6016"/>
    <n v="1182.579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0-01T00:00:00"/>
    <x v="6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6017"/>
    <n v="1182.71325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0-01T00:00:00"/>
    <x v="6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6018"/>
    <n v="1182.8467500000002"/>
    <n v="0"/>
    <n v="0"/>
    <n v="0"/>
    <n v="0"/>
    <n v="0"/>
    <n v="0"/>
    <n v="0"/>
    <n v="0"/>
    <n v="0"/>
    <n v="0"/>
    <n v="347.19230769230768"/>
    <n v="275.82500000000005"/>
    <n v="26.5"/>
    <n v="0"/>
    <n v="0"/>
    <n v="0"/>
    <n v="0"/>
    <n v="145.4594010576923"/>
    <n v="0"/>
    <n v="1.9716666666666665"/>
  </r>
  <r>
    <d v="2020-10-01T00:00:00"/>
    <x v="6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6019"/>
    <n v="1182.98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6020"/>
    <n v="1183.1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6021"/>
    <n v="1183.24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6022"/>
    <n v="1183.38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6023"/>
    <n v="1183.514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6024"/>
    <n v="1183.6477500000001"/>
    <n v="0"/>
    <n v="0"/>
    <n v="30"/>
    <n v="0"/>
    <n v="108.33"/>
    <n v="0"/>
    <n v="0"/>
    <n v="0"/>
    <n v="0"/>
    <n v="0"/>
    <n v="347.53846153846155"/>
    <n v="276.10000000000002"/>
    <n v="26.5"/>
    <n v="0"/>
    <n v="0"/>
    <n v="0"/>
    <n v="0"/>
    <n v="176.57751196153845"/>
    <n v="78.66"/>
    <n v="1.9716666666666665"/>
  </r>
  <r>
    <d v="2020-10-01T00:00:00"/>
    <x v="6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6025"/>
    <n v="1183.78125"/>
    <n v="0"/>
    <n v="0"/>
    <n v="0"/>
    <n v="0"/>
    <n v="0"/>
    <n v="0"/>
    <n v="0"/>
    <n v="0"/>
    <n v="0"/>
    <n v="0"/>
    <n v="347.59615384615381"/>
    <n v="276.14583333333337"/>
    <n v="26.5"/>
    <n v="0"/>
    <n v="0"/>
    <n v="0"/>
    <n v="0"/>
    <n v="145.62169302884615"/>
    <n v="0"/>
    <n v="1.9716666666666665"/>
  </r>
  <r>
    <d v="2020-10-01T00:00:00"/>
    <x v="6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6026"/>
    <n v="1183.914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6027"/>
    <n v="1184.04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6028"/>
    <n v="1184.18175"/>
    <n v="0"/>
    <n v="0"/>
    <n v="0"/>
    <n v="0"/>
    <n v="0"/>
    <n v="0"/>
    <n v="0"/>
    <n v="0"/>
    <n v="0"/>
    <n v="0"/>
    <n v="347.76923076923077"/>
    <n v="276.28333333333336"/>
    <n v="26.5"/>
    <n v="0"/>
    <n v="0"/>
    <n v="0"/>
    <n v="0"/>
    <n v="145.69124673076925"/>
    <n v="0"/>
    <n v="1.9716666666666665"/>
  </r>
  <r>
    <d v="2020-10-01T00:00:00"/>
    <x v="6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6029"/>
    <n v="1184.31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6030"/>
    <n v="1184.44875"/>
    <n v="0"/>
    <n v="0"/>
    <n v="30"/>
    <n v="0"/>
    <n v="108.33"/>
    <n v="2300"/>
    <n v="0"/>
    <n v="0"/>
    <n v="0"/>
    <n v="0"/>
    <n v="347.88461538461542"/>
    <n v="276.375"/>
    <n v="26.5"/>
    <n v="0"/>
    <n v="0"/>
    <n v="0"/>
    <n v="0"/>
    <n v="691.80161936538457"/>
    <n v="100.51"/>
    <n v="1.9716666666666665"/>
  </r>
  <r>
    <d v="2020-10-01T00:00:00"/>
    <x v="6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6031"/>
    <n v="1184.582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6032"/>
    <n v="1184.7157500000001"/>
    <n v="0"/>
    <n v="0"/>
    <n v="0"/>
    <n v="0"/>
    <n v="0"/>
    <n v="0"/>
    <n v="0"/>
    <n v="0"/>
    <n v="0"/>
    <n v="0"/>
    <n v="348"/>
    <n v="276.4666666666667"/>
    <n v="26.5"/>
    <n v="0"/>
    <n v="0"/>
    <n v="0"/>
    <n v="0"/>
    <n v="145.783985"/>
    <n v="0"/>
    <n v="1.9716666666666665"/>
  </r>
  <r>
    <d v="2020-10-01T00:00:00"/>
    <x v="6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6033"/>
    <n v="1184.84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6034"/>
    <n v="1184.98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10-01T00:00:00"/>
    <x v="6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6035"/>
    <n v="1185.11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6036"/>
    <n v="1185.24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6037"/>
    <n v="1185.38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6038"/>
    <n v="1185.51675"/>
    <n v="0"/>
    <n v="0"/>
    <n v="0"/>
    <n v="0"/>
    <n v="0"/>
    <n v="0"/>
    <n v="0"/>
    <n v="0"/>
    <n v="0"/>
    <n v="0"/>
    <n v="348.34615384615387"/>
    <n v="276.74166666666667"/>
    <n v="26.5"/>
    <n v="0"/>
    <n v="0"/>
    <n v="0"/>
    <n v="0"/>
    <n v="145.92309240384617"/>
    <n v="0"/>
    <n v="1.9716666666666665"/>
  </r>
  <r>
    <d v="2020-10-01T00:00:00"/>
    <x v="6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6039"/>
    <n v="1185.6502500000001"/>
    <n v="0"/>
    <n v="0"/>
    <n v="0"/>
    <n v="0"/>
    <n v="0"/>
    <n v="0"/>
    <n v="0"/>
    <n v="0"/>
    <n v="0"/>
    <n v="0"/>
    <n v="348.40384615384619"/>
    <n v="276.78750000000002"/>
    <n v="26.5"/>
    <n v="0"/>
    <n v="0"/>
    <n v="0"/>
    <n v="0"/>
    <n v="145.94627697115388"/>
    <n v="0"/>
    <n v="1.9716666666666665"/>
  </r>
  <r>
    <d v="2020-10-01T00:00:00"/>
    <x v="6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6040"/>
    <n v="1185.7837500000001"/>
    <n v="0"/>
    <n v="0"/>
    <n v="30"/>
    <n v="0"/>
    <n v="454.51"/>
    <n v="875"/>
    <n v="0"/>
    <n v="0"/>
    <n v="0"/>
    <n v="0"/>
    <n v="348.46153846153851"/>
    <n v="276.83333333333337"/>
    <n v="26.5"/>
    <n v="0"/>
    <n v="0"/>
    <n v="0"/>
    <n v="0"/>
    <n v="450.43172603846159"/>
    <n v="91.01"/>
    <n v="1.9716666666666665"/>
  </r>
  <r>
    <d v="2020-10-01T00:00:00"/>
    <x v="6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6041"/>
    <n v="1185.91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6042"/>
    <n v="1186.05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6043"/>
    <n v="1186.18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6044"/>
    <n v="1186.317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6045"/>
    <n v="1186.4512500000001"/>
    <n v="0"/>
    <n v="0"/>
    <n v="0"/>
    <n v="0"/>
    <n v="0"/>
    <n v="0"/>
    <n v="0"/>
    <n v="0"/>
    <n v="0"/>
    <n v="0"/>
    <n v="348.75"/>
    <n v="277.0625"/>
    <n v="26.5"/>
    <n v="0"/>
    <n v="0"/>
    <n v="0"/>
    <n v="0"/>
    <n v="146.08538437500002"/>
    <n v="0"/>
    <n v="1.9716666666666665"/>
  </r>
  <r>
    <d v="2020-10-01T00:00:00"/>
    <x v="6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6046"/>
    <n v="1186.58475"/>
    <n v="0"/>
    <n v="0"/>
    <n v="0"/>
    <n v="0"/>
    <n v="0"/>
    <n v="0"/>
    <n v="0"/>
    <n v="0"/>
    <n v="0"/>
    <n v="0"/>
    <n v="348.80769230769226"/>
    <n v="277.10833333333335"/>
    <n v="26.5"/>
    <n v="0"/>
    <n v="0"/>
    <n v="0"/>
    <n v="0"/>
    <n v="146.1085689423077"/>
    <n v="0"/>
    <n v="1.9716666666666665"/>
  </r>
  <r>
    <d v="2020-10-01T00:00:00"/>
    <x v="6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6047"/>
    <n v="1186.718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10-01T00:00:00"/>
    <x v="6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6048"/>
    <n v="1186.85175"/>
    <n v="0"/>
    <n v="0"/>
    <n v="0"/>
    <n v="0"/>
    <n v="0"/>
    <n v="0"/>
    <n v="0"/>
    <n v="0"/>
    <n v="0"/>
    <n v="0"/>
    <n v="348.92307692307691"/>
    <n v="277.20000000000005"/>
    <n v="26.5"/>
    <n v="0"/>
    <n v="0"/>
    <n v="0"/>
    <n v="0"/>
    <n v="146.15493807692309"/>
    <n v="0"/>
    <n v="1.9716666666666665"/>
  </r>
  <r>
    <d v="2020-10-01T00:00:00"/>
    <x v="6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6049"/>
    <n v="1186.985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6050"/>
    <n v="1187.1187500000001"/>
    <n v="0"/>
    <n v="0"/>
    <n v="0"/>
    <n v="0"/>
    <n v="0"/>
    <n v="0"/>
    <n v="0"/>
    <n v="0"/>
    <n v="0"/>
    <n v="0"/>
    <n v="349.03846153846155"/>
    <n v="277.29166666666669"/>
    <n v="26.5"/>
    <n v="0"/>
    <n v="0"/>
    <n v="0"/>
    <n v="0"/>
    <n v="146.20130721153845"/>
    <n v="0"/>
    <n v="1.9716666666666665"/>
  </r>
  <r>
    <d v="2020-10-01T00:00:00"/>
    <x v="6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6051"/>
    <n v="1187.25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6052"/>
    <n v="1187.38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6053"/>
    <n v="1187.51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6054"/>
    <n v="1187.65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6055"/>
    <n v="1187.78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6056"/>
    <n v="1187.91975"/>
    <n v="0"/>
    <n v="0"/>
    <n v="0"/>
    <n v="0"/>
    <n v="0"/>
    <n v="0"/>
    <n v="0"/>
    <n v="0"/>
    <n v="0"/>
    <n v="0"/>
    <n v="349.38461538461536"/>
    <n v="277.56666666666672"/>
    <n v="26.5"/>
    <n v="0"/>
    <n v="0"/>
    <n v="0"/>
    <n v="0"/>
    <n v="146.34041461538462"/>
    <n v="0"/>
    <n v="1.9716666666666665"/>
  </r>
  <r>
    <d v="2020-10-01T00:00:00"/>
    <x v="6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6057"/>
    <n v="1188.0532499999999"/>
    <n v="0"/>
    <n v="0"/>
    <n v="0"/>
    <n v="0"/>
    <n v="0"/>
    <n v="0"/>
    <n v="0"/>
    <n v="0"/>
    <n v="0"/>
    <n v="0"/>
    <n v="349.44230769230768"/>
    <n v="277.61250000000001"/>
    <n v="26.5"/>
    <n v="0"/>
    <n v="0"/>
    <n v="0"/>
    <n v="0"/>
    <n v="146.36359918269233"/>
    <n v="0"/>
    <n v="1.9716666666666665"/>
  </r>
  <r>
    <d v="2020-10-01T00:00:00"/>
    <x v="6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6058"/>
    <n v="1188.1867499999998"/>
    <n v="0"/>
    <n v="0"/>
    <n v="30"/>
    <n v="0"/>
    <n v="54.17"/>
    <n v="250"/>
    <n v="0"/>
    <n v="0"/>
    <n v="0"/>
    <n v="0"/>
    <n v="349.5"/>
    <n v="277.65833333333336"/>
    <n v="26.5"/>
    <n v="0"/>
    <n v="0"/>
    <n v="0"/>
    <n v="0"/>
    <n v="221.22415525000002"/>
    <n v="79.040000000000006"/>
    <n v="1.9716666666666665"/>
  </r>
  <r>
    <d v="2020-10-01T00:00:00"/>
    <x v="6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6059"/>
    <n v="1188.32025"/>
    <n v="0"/>
    <n v="0"/>
    <n v="0"/>
    <n v="0"/>
    <n v="0"/>
    <n v="0"/>
    <n v="0"/>
    <n v="0"/>
    <n v="0"/>
    <n v="0"/>
    <n v="349.55769230769232"/>
    <n v="277.70416666666671"/>
    <n v="26.5"/>
    <n v="0"/>
    <n v="0"/>
    <n v="0"/>
    <n v="0"/>
    <n v="146.40996831730772"/>
    <n v="0"/>
    <n v="1.9716666666666665"/>
  </r>
  <r>
    <d v="2020-10-01T00:00:00"/>
    <x v="6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6060"/>
    <n v="1188.4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6061"/>
    <n v="1188.58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6062"/>
    <n v="1188.72075"/>
    <n v="0"/>
    <n v="0"/>
    <n v="0"/>
    <n v="0"/>
    <n v="0"/>
    <n v="0"/>
    <n v="0"/>
    <n v="0"/>
    <n v="0"/>
    <n v="0"/>
    <n v="349.73076923076923"/>
    <n v="277.8416666666667"/>
    <n v="26.5"/>
    <n v="0"/>
    <n v="0"/>
    <n v="0"/>
    <n v="0"/>
    <n v="146.47952201923079"/>
    <n v="0"/>
    <n v="1.9716666666666665"/>
  </r>
  <r>
    <d v="2020-10-01T00:00:00"/>
    <x v="6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6063"/>
    <n v="1188.854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6064"/>
    <n v="1188.98775"/>
    <n v="0"/>
    <n v="0"/>
    <n v="30"/>
    <n v="0"/>
    <n v="45.14"/>
    <n v="0"/>
    <n v="0"/>
    <n v="0"/>
    <n v="0"/>
    <n v="0"/>
    <n v="349.84615384615387"/>
    <n v="277.93333333333334"/>
    <n v="26.5"/>
    <n v="0"/>
    <n v="0"/>
    <n v="0"/>
    <n v="0"/>
    <n v="163.35349415384616"/>
    <n v="78.28"/>
    <n v="1.9716666666666665"/>
  </r>
  <r>
    <d v="2020-10-01T00:00:00"/>
    <x v="6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6065"/>
    <n v="1189.1212500000001"/>
    <n v="0"/>
    <n v="0"/>
    <n v="0"/>
    <n v="0"/>
    <n v="0"/>
    <n v="0"/>
    <n v="0"/>
    <n v="0"/>
    <n v="0"/>
    <n v="0"/>
    <n v="349.90384615384619"/>
    <n v="277.97916666666669"/>
    <n v="26.5"/>
    <n v="0"/>
    <n v="0"/>
    <n v="0"/>
    <n v="0"/>
    <n v="146.54907572115388"/>
    <n v="0"/>
    <n v="1.9716666666666665"/>
  </r>
  <r>
    <d v="2020-10-01T00:00:00"/>
    <x v="6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6066"/>
    <n v="1189.2547500000001"/>
    <n v="0"/>
    <n v="0"/>
    <n v="0"/>
    <n v="0"/>
    <n v="0"/>
    <n v="0"/>
    <n v="0"/>
    <n v="0"/>
    <n v="0"/>
    <n v="0"/>
    <n v="349.96153846153851"/>
    <n v="278.02500000000003"/>
    <n v="26.5"/>
    <n v="0"/>
    <n v="0"/>
    <n v="0"/>
    <n v="0"/>
    <n v="146.57226028846156"/>
    <n v="0"/>
    <n v="1.9716666666666665"/>
  </r>
  <r>
    <d v="2020-10-01T00:00:00"/>
    <x v="6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6067"/>
    <n v="1189.38825"/>
    <n v="0"/>
    <n v="0"/>
    <n v="0"/>
    <n v="0"/>
    <n v="0"/>
    <n v="0"/>
    <n v="0"/>
    <n v="0"/>
    <n v="0"/>
    <n v="0"/>
    <n v="350.01923076923077"/>
    <n v="278.07083333333333"/>
    <n v="26.5"/>
    <n v="0"/>
    <n v="0"/>
    <n v="0"/>
    <n v="0"/>
    <n v="146.59544485576924"/>
    <n v="0"/>
    <n v="1.9716666666666665"/>
  </r>
  <r>
    <d v="2020-10-01T00:00:00"/>
    <x v="6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6068"/>
    <n v="1189.5217500000001"/>
    <n v="0"/>
    <n v="0"/>
    <n v="0"/>
    <n v="0"/>
    <n v="0"/>
    <n v="0"/>
    <n v="0"/>
    <n v="0"/>
    <n v="0"/>
    <n v="0"/>
    <n v="350.07692307692309"/>
    <n v="278.11666666666667"/>
    <n v="26.5"/>
    <n v="0"/>
    <n v="0"/>
    <n v="0"/>
    <n v="0"/>
    <n v="146.61862942307692"/>
    <n v="0"/>
    <n v="1.9716666666666665"/>
  </r>
  <r>
    <d v="2020-10-01T00:00:00"/>
    <x v="6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6069"/>
    <n v="1189.65525"/>
    <n v="0"/>
    <n v="0"/>
    <n v="0"/>
    <n v="0"/>
    <n v="0"/>
    <n v="0"/>
    <n v="0"/>
    <n v="0"/>
    <n v="0"/>
    <n v="0"/>
    <n v="350.13461538461542"/>
    <n v="278.16250000000002"/>
    <n v="26.5"/>
    <n v="0"/>
    <n v="0"/>
    <n v="0"/>
    <n v="0"/>
    <n v="146.64181399038463"/>
    <n v="0"/>
    <n v="1.9716666666666665"/>
  </r>
  <r>
    <d v="2020-10-01T00:00:00"/>
    <x v="6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6070"/>
    <n v="1189.7887500000002"/>
    <n v="0"/>
    <n v="0"/>
    <n v="0"/>
    <n v="0"/>
    <n v="0"/>
    <n v="0"/>
    <n v="0"/>
    <n v="0"/>
    <n v="0"/>
    <n v="0"/>
    <n v="350.19230769230768"/>
    <n v="278.20833333333337"/>
    <n v="26.5"/>
    <n v="0"/>
    <n v="0"/>
    <n v="0"/>
    <n v="0"/>
    <n v="146.66499855769234"/>
    <n v="0"/>
    <n v="1.9716666666666665"/>
  </r>
  <r>
    <d v="2020-10-01T00:00:00"/>
    <x v="6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6071"/>
    <n v="1189.9222500000001"/>
    <n v="0"/>
    <n v="0"/>
    <n v="0"/>
    <n v="0"/>
    <n v="0"/>
    <n v="0"/>
    <n v="0"/>
    <n v="0"/>
    <n v="0"/>
    <n v="0"/>
    <n v="350.24999999999994"/>
    <n v="278.25416666666672"/>
    <n v="26.5"/>
    <n v="0"/>
    <n v="0"/>
    <n v="0"/>
    <n v="0"/>
    <n v="146.68818312499999"/>
    <n v="0"/>
    <n v="1.9716666666666665"/>
  </r>
  <r>
    <d v="2020-10-01T00:00:00"/>
    <x v="6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6072"/>
    <n v="1190.05575"/>
    <n v="0"/>
    <n v="0"/>
    <n v="0"/>
    <n v="0"/>
    <n v="0"/>
    <n v="0"/>
    <n v="0"/>
    <n v="0"/>
    <n v="0"/>
    <n v="0"/>
    <n v="350.30769230769226"/>
    <n v="278.3"/>
    <n v="26.5"/>
    <n v="0"/>
    <n v="0"/>
    <n v="0"/>
    <n v="0"/>
    <n v="146.7113676923077"/>
    <n v="0"/>
    <n v="1.9716666666666665"/>
  </r>
  <r>
    <d v="2020-10-01T00:00:00"/>
    <x v="6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6073"/>
    <n v="1190.1892500000001"/>
    <n v="0"/>
    <n v="0"/>
    <n v="0"/>
    <n v="0"/>
    <n v="0"/>
    <n v="0"/>
    <n v="0"/>
    <n v="0"/>
    <n v="0"/>
    <n v="0"/>
    <n v="350.36538461538458"/>
    <n v="278.34583333333336"/>
    <n v="26.5"/>
    <n v="0"/>
    <n v="0"/>
    <n v="0"/>
    <n v="0"/>
    <n v="146.73455225961538"/>
    <n v="0"/>
    <n v="1.9716666666666665"/>
  </r>
  <r>
    <d v="2020-10-01T00:00:00"/>
    <x v="6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6074"/>
    <n v="1190.32275"/>
    <n v="0"/>
    <n v="0"/>
    <n v="0"/>
    <n v="0"/>
    <n v="0"/>
    <n v="0"/>
    <n v="0"/>
    <n v="0"/>
    <n v="0"/>
    <n v="0"/>
    <n v="350.42307692307691"/>
    <n v="278.39166666666671"/>
    <n v="26.5"/>
    <n v="0"/>
    <n v="0"/>
    <n v="0"/>
    <n v="0"/>
    <n v="146.75773682692306"/>
    <n v="0"/>
    <n v="1.9716666666666665"/>
  </r>
  <r>
    <d v="2020-10-01T00:00:00"/>
    <x v="6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6075"/>
    <n v="1190.4562500000002"/>
    <n v="0"/>
    <n v="0"/>
    <n v="0"/>
    <n v="0"/>
    <n v="0"/>
    <n v="0"/>
    <n v="0"/>
    <n v="0"/>
    <n v="0"/>
    <n v="0"/>
    <n v="350.48076923076923"/>
    <n v="278.4375"/>
    <n v="26.5"/>
    <n v="0"/>
    <n v="0"/>
    <n v="0"/>
    <n v="0"/>
    <n v="146.78092139423077"/>
    <n v="0"/>
    <n v="1.9716666666666665"/>
  </r>
  <r>
    <d v="2020-10-01T00:00:00"/>
    <x v="6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6076"/>
    <n v="1190.5897500000001"/>
    <n v="0"/>
    <n v="0"/>
    <n v="0"/>
    <n v="0"/>
    <n v="0"/>
    <n v="0"/>
    <n v="0"/>
    <n v="0"/>
    <n v="0"/>
    <n v="0"/>
    <n v="350.53846153846155"/>
    <n v="278.48333333333335"/>
    <n v="26.5"/>
    <n v="0"/>
    <n v="0"/>
    <n v="0"/>
    <n v="0"/>
    <n v="146.80410596153848"/>
    <n v="0"/>
    <n v="1.9716666666666665"/>
  </r>
  <r>
    <d v="2020-10-01T00:00:00"/>
    <x v="6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6077"/>
    <n v="1190.72325"/>
    <n v="0"/>
    <n v="0"/>
    <n v="0"/>
    <n v="0"/>
    <n v="0"/>
    <n v="0"/>
    <n v="0"/>
    <n v="0"/>
    <n v="0"/>
    <n v="0"/>
    <n v="350.59615384615381"/>
    <n v="278.5291666666667"/>
    <n v="26.5"/>
    <n v="0"/>
    <n v="0"/>
    <n v="0"/>
    <n v="0"/>
    <n v="146.82729052884616"/>
    <n v="0"/>
    <n v="1.9716666666666665"/>
  </r>
  <r>
    <d v="2020-10-01T00:00:00"/>
    <x v="6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6078"/>
    <n v="1190.8567500000001"/>
    <n v="0"/>
    <n v="0"/>
    <n v="0"/>
    <n v="0"/>
    <n v="0"/>
    <n v="0"/>
    <n v="0"/>
    <n v="0"/>
    <n v="0"/>
    <n v="0"/>
    <n v="350.65384615384613"/>
    <n v="278.57500000000005"/>
    <n v="26.5"/>
    <n v="0"/>
    <n v="0"/>
    <n v="0"/>
    <n v="0"/>
    <n v="146.85047509615387"/>
    <n v="0"/>
    <n v="1.9716666666666665"/>
  </r>
  <r>
    <d v="2020-10-01T00:00:00"/>
    <x v="6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6079"/>
    <n v="1190.9902500000001"/>
    <n v="0"/>
    <n v="0"/>
    <n v="0"/>
    <n v="0"/>
    <n v="0"/>
    <n v="0"/>
    <n v="0"/>
    <n v="0"/>
    <n v="0"/>
    <n v="0"/>
    <n v="350.71153846153845"/>
    <n v="278.62083333333334"/>
    <n v="26.5"/>
    <n v="0"/>
    <n v="0"/>
    <n v="0"/>
    <n v="0"/>
    <n v="146.87365966346152"/>
    <n v="0"/>
    <n v="1.9716666666666665"/>
  </r>
  <r>
    <d v="2020-10-01T00:00:00"/>
    <x v="6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6080"/>
    <n v="1191.1237500000002"/>
    <n v="0"/>
    <n v="0"/>
    <n v="0"/>
    <n v="0"/>
    <n v="0"/>
    <n v="0"/>
    <n v="0"/>
    <n v="0"/>
    <n v="0"/>
    <n v="0"/>
    <n v="350.76923076923077"/>
    <n v="278.66666666666669"/>
    <n v="26.5"/>
    <n v="0"/>
    <n v="0"/>
    <n v="0"/>
    <n v="0"/>
    <n v="146.89684423076923"/>
    <n v="0"/>
    <n v="1.9716666666666665"/>
  </r>
  <r>
    <d v="2020-10-01T00:00:00"/>
    <x v="6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6081"/>
    <n v="1191.2572500000001"/>
    <n v="0"/>
    <n v="0"/>
    <n v="0"/>
    <n v="0"/>
    <n v="0"/>
    <n v="0"/>
    <n v="0"/>
    <n v="0"/>
    <n v="0"/>
    <n v="0"/>
    <n v="350.82692307692309"/>
    <n v="278.71250000000003"/>
    <n v="26.5"/>
    <n v="0"/>
    <n v="0"/>
    <n v="0"/>
    <n v="0"/>
    <n v="146.92002879807694"/>
    <n v="0"/>
    <n v="1.9716666666666665"/>
  </r>
  <r>
    <d v="2020-10-01T00:00:00"/>
    <x v="6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6082"/>
    <n v="1191.39075"/>
    <n v="0"/>
    <n v="0"/>
    <n v="0"/>
    <n v="0"/>
    <n v="0"/>
    <n v="0"/>
    <n v="0"/>
    <n v="0"/>
    <n v="0"/>
    <n v="0"/>
    <n v="350.88461538461536"/>
    <n v="278.75833333333333"/>
    <n v="26.5"/>
    <n v="0"/>
    <n v="0"/>
    <n v="0"/>
    <n v="0"/>
    <n v="146.94321336538462"/>
    <n v="0"/>
    <n v="1.9716666666666665"/>
  </r>
  <r>
    <d v="2020-10-01T00:00:00"/>
    <x v="6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6083"/>
    <n v="1191.5242499999999"/>
    <n v="0"/>
    <n v="0"/>
    <n v="0"/>
    <n v="0"/>
    <n v="0"/>
    <n v="0"/>
    <n v="0"/>
    <n v="0"/>
    <n v="0"/>
    <n v="0"/>
    <n v="350.94230769230768"/>
    <n v="278.80416666666667"/>
    <n v="26.5"/>
    <n v="0"/>
    <n v="0"/>
    <n v="0"/>
    <n v="0"/>
    <n v="146.96639793269233"/>
    <n v="0"/>
    <n v="1.9716666666666665"/>
  </r>
  <r>
    <d v="2020-10-01T00:00:00"/>
    <x v="6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6084"/>
    <n v="1191.65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6085"/>
    <n v="1191.79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6086"/>
    <n v="1191.9247500000001"/>
    <n v="0"/>
    <n v="0"/>
    <n v="0"/>
    <n v="0"/>
    <n v="0"/>
    <n v="0"/>
    <n v="0"/>
    <n v="0"/>
    <n v="0"/>
    <n v="0"/>
    <n v="351.11538461538464"/>
    <n v="278.94166666666672"/>
    <n v="26.5"/>
    <n v="0"/>
    <n v="0"/>
    <n v="0"/>
    <n v="0"/>
    <n v="147.0359516346154"/>
    <n v="0"/>
    <n v="1.9716666666666665"/>
  </r>
  <r>
    <d v="2020-10-01T00:00:00"/>
    <x v="6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6087"/>
    <n v="1192.05825"/>
    <n v="0"/>
    <n v="0"/>
    <n v="0"/>
    <n v="0"/>
    <n v="0"/>
    <n v="0"/>
    <n v="0"/>
    <n v="0"/>
    <n v="0"/>
    <n v="0"/>
    <n v="351.17307692307691"/>
    <n v="278.98750000000001"/>
    <n v="26.5"/>
    <n v="0"/>
    <n v="0"/>
    <n v="0"/>
    <n v="0"/>
    <n v="147.05913620192308"/>
    <n v="0"/>
    <n v="1.9716666666666665"/>
  </r>
  <r>
    <d v="2020-10-01T00:00:00"/>
    <x v="6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6088"/>
    <n v="1192.19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6089"/>
    <n v="1192.3252499999999"/>
    <n v="0"/>
    <n v="0"/>
    <n v="0"/>
    <n v="0"/>
    <n v="0"/>
    <n v="0"/>
    <n v="0"/>
    <n v="0"/>
    <n v="0"/>
    <n v="0"/>
    <n v="351.28846153846155"/>
    <n v="279.07916666666671"/>
    <n v="26.5"/>
    <n v="0"/>
    <n v="0"/>
    <n v="0"/>
    <n v="0"/>
    <n v="147.1055053365385"/>
    <n v="0"/>
    <n v="1.9716666666666665"/>
  </r>
  <r>
    <d v="2020-10-01T00:00:00"/>
    <x v="6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6090"/>
    <n v="1192.45875"/>
    <n v="0"/>
    <n v="0"/>
    <n v="0"/>
    <n v="0"/>
    <n v="0"/>
    <n v="0"/>
    <n v="0"/>
    <n v="0"/>
    <n v="0"/>
    <n v="0"/>
    <n v="351.34615384615387"/>
    <n v="279.125"/>
    <n v="26.5"/>
    <n v="0"/>
    <n v="0"/>
    <n v="0"/>
    <n v="0"/>
    <n v="147.12868990384615"/>
    <n v="0"/>
    <n v="1.9716666666666665"/>
  </r>
  <r>
    <d v="2020-10-01T00:00:00"/>
    <x v="6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6091"/>
    <n v="1192.59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6092"/>
    <n v="1192.7257500000001"/>
    <n v="0"/>
    <n v="0"/>
    <n v="0"/>
    <n v="0"/>
    <n v="0"/>
    <n v="0"/>
    <n v="0"/>
    <n v="0"/>
    <n v="0"/>
    <n v="0"/>
    <n v="351.46153846153845"/>
    <n v="279.2166666666667"/>
    <n v="26.5"/>
    <n v="0"/>
    <n v="0"/>
    <n v="0"/>
    <n v="0"/>
    <n v="147.17505903846154"/>
    <n v="0"/>
    <n v="1.9716666666666665"/>
  </r>
  <r>
    <d v="2020-10-01T00:00:00"/>
    <x v="6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6093"/>
    <n v="1192.85925"/>
    <n v="0"/>
    <n v="0"/>
    <n v="0"/>
    <n v="0"/>
    <n v="0"/>
    <n v="0"/>
    <n v="0"/>
    <n v="0"/>
    <n v="0"/>
    <n v="0"/>
    <n v="351.51923076923077"/>
    <n v="279.26250000000005"/>
    <n v="26.5"/>
    <n v="0"/>
    <n v="0"/>
    <n v="0"/>
    <n v="0"/>
    <n v="147.19824360576925"/>
    <n v="0"/>
    <n v="1.9716666666666665"/>
  </r>
  <r>
    <d v="2020-10-01T00:00:00"/>
    <x v="6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6094"/>
    <n v="1192.99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6095"/>
    <n v="1193.12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6096"/>
    <n v="1193.25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6097"/>
    <n v="1193.39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6098"/>
    <n v="1193.52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6099"/>
    <n v="1193.6602499999999"/>
    <n v="0"/>
    <n v="0"/>
    <n v="0"/>
    <n v="0"/>
    <n v="0"/>
    <n v="0"/>
    <n v="0"/>
    <n v="0"/>
    <n v="0"/>
    <n v="0"/>
    <n v="351.86538461538458"/>
    <n v="279.53750000000002"/>
    <n v="26.5"/>
    <n v="0"/>
    <n v="0"/>
    <n v="0"/>
    <n v="0"/>
    <n v="147.33735100961539"/>
    <n v="0"/>
    <n v="1.9716666666666665"/>
  </r>
  <r>
    <d v="2020-10-01T00:00:00"/>
    <x v="6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6100"/>
    <n v="1193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6101"/>
    <n v="1193.92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6102"/>
    <n v="1194.060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10-01T00:00:00"/>
    <x v="6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6103"/>
    <n v="1194.19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6104"/>
    <n v="1194.3277499999999"/>
    <n v="0"/>
    <n v="0"/>
    <n v="0"/>
    <n v="0"/>
    <n v="0"/>
    <n v="0"/>
    <n v="0"/>
    <n v="0"/>
    <n v="0"/>
    <n v="0"/>
    <n v="352.15384615384613"/>
    <n v="279.76666666666671"/>
    <n v="26.5"/>
    <n v="0"/>
    <n v="0"/>
    <n v="0"/>
    <n v="0"/>
    <n v="147.45327384615385"/>
    <n v="0"/>
    <n v="1.9716666666666665"/>
  </r>
  <r>
    <d v="2020-10-01T00:00:00"/>
    <x v="6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6105"/>
    <n v="1194.4612500000001"/>
    <n v="0"/>
    <n v="0"/>
    <n v="0"/>
    <n v="0"/>
    <n v="0"/>
    <n v="0"/>
    <n v="0"/>
    <n v="0"/>
    <n v="0"/>
    <n v="0"/>
    <n v="352.21153846153845"/>
    <n v="279.8125"/>
    <n v="26.5"/>
    <n v="0"/>
    <n v="0"/>
    <n v="0"/>
    <n v="0"/>
    <n v="147.47645841346153"/>
    <n v="0"/>
    <n v="1.9716666666666665"/>
  </r>
  <r>
    <d v="2020-10-01T00:00:00"/>
    <x v="6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6106"/>
    <n v="1194.5947500000002"/>
    <n v="0"/>
    <n v="0"/>
    <n v="0"/>
    <n v="0"/>
    <n v="0"/>
    <n v="0"/>
    <n v="0"/>
    <n v="0"/>
    <n v="0"/>
    <n v="0"/>
    <n v="352.26923076923077"/>
    <n v="279.85833333333335"/>
    <n v="26.5"/>
    <n v="0"/>
    <n v="0"/>
    <n v="0"/>
    <n v="0"/>
    <n v="147.49964298076924"/>
    <n v="0"/>
    <n v="1.9716666666666665"/>
  </r>
  <r>
    <d v="2020-10-01T00:00:00"/>
    <x v="6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6107"/>
    <n v="1194.72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6108"/>
    <n v="1194.86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6109"/>
    <n v="1194.99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6110"/>
    <n v="1195.1287500000001"/>
    <n v="0"/>
    <n v="0"/>
    <n v="0"/>
    <n v="0"/>
    <n v="0"/>
    <n v="0"/>
    <n v="0"/>
    <n v="0"/>
    <n v="0"/>
    <n v="0"/>
    <n v="352.5"/>
    <n v="280.04166666666669"/>
    <n v="26.5"/>
    <n v="0"/>
    <n v="0"/>
    <n v="0"/>
    <n v="0"/>
    <n v="147.59238125000002"/>
    <n v="0"/>
    <n v="1.9716666666666665"/>
  </r>
  <r>
    <d v="2020-10-01T00:00:00"/>
    <x v="6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6111"/>
    <n v="1195.26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6112"/>
    <n v="1195.39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6113"/>
    <n v="1195.52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6114"/>
    <n v="1195.66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6115"/>
    <n v="1195.7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0-01T00:00:00"/>
    <x v="6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6116"/>
    <n v="1195.929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0-01T00:00:00"/>
    <x v="6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6117"/>
    <n v="1196.06325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0-01T00:00:00"/>
    <x v="6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6118"/>
    <n v="1196.1967500000001"/>
    <n v="0"/>
    <n v="0"/>
    <n v="30"/>
    <n v="0"/>
    <n v="9.0299999999999994"/>
    <n v="1783.75"/>
    <n v="0"/>
    <n v="0"/>
    <n v="0"/>
    <n v="0"/>
    <n v="352.96153846153845"/>
    <n v="280.40833333333336"/>
    <n v="26.5"/>
    <n v="0"/>
    <n v="0"/>
    <n v="0"/>
    <n v="0"/>
    <n v="555.98943878846148"/>
    <n v="78.09"/>
    <n v="1.9716666666666665"/>
  </r>
  <r>
    <d v="2020-10-01T00:00:00"/>
    <x v="6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6119"/>
    <n v="1196.33025"/>
    <n v="0"/>
    <n v="0"/>
    <n v="0"/>
    <n v="0"/>
    <n v="0"/>
    <n v="0"/>
    <n v="0"/>
    <n v="0"/>
    <n v="0"/>
    <n v="0"/>
    <n v="353.01923076923077"/>
    <n v="280.45416666666671"/>
    <n v="26.5"/>
    <n v="0"/>
    <n v="0"/>
    <n v="0"/>
    <n v="0"/>
    <n v="147.80104235576925"/>
    <n v="0"/>
    <n v="1.9716666666666665"/>
  </r>
  <r>
    <d v="2020-10-01T00:00:00"/>
    <x v="6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6120"/>
    <n v="1196.4637499999999"/>
    <n v="0"/>
    <n v="0"/>
    <n v="0"/>
    <n v="0"/>
    <n v="0"/>
    <n v="0"/>
    <n v="0"/>
    <n v="0"/>
    <n v="0"/>
    <n v="0"/>
    <n v="353.07692307692309"/>
    <n v="280.5"/>
    <n v="26.5"/>
    <n v="0"/>
    <n v="0"/>
    <n v="0"/>
    <n v="0"/>
    <n v="147.82422692307694"/>
    <n v="0"/>
    <n v="1.9716666666666665"/>
  </r>
  <r>
    <d v="2020-10-01T00:00:00"/>
    <x v="6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1"/>
    <n v="0"/>
    <n v="6121"/>
    <n v="1196.59725"/>
    <n v="0"/>
    <n v="0"/>
    <n v="0"/>
    <n v="0"/>
    <n v="0"/>
    <n v="0"/>
    <n v="0"/>
    <n v="0"/>
    <n v="0"/>
    <n v="0"/>
    <n v="353.13461538461542"/>
    <n v="280.54583333333335"/>
    <n v="26.5"/>
    <n v="0"/>
    <n v="0"/>
    <n v="0"/>
    <n v="0"/>
    <n v="147.84741149038464"/>
    <n v="0"/>
    <n v="0"/>
  </r>
  <r>
    <d v="2020-10-01T00:00:00"/>
    <x v="6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6122"/>
    <n v="1196.730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10-01T00:00:00"/>
    <x v="6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6123"/>
    <n v="1196.8642500000001"/>
    <n v="0"/>
    <n v="0"/>
    <n v="0"/>
    <n v="0"/>
    <n v="0"/>
    <n v="0"/>
    <n v="0"/>
    <n v="0"/>
    <n v="0"/>
    <n v="0"/>
    <n v="353.25"/>
    <n v="280.63750000000005"/>
    <n v="26.5"/>
    <n v="0"/>
    <n v="0"/>
    <n v="0"/>
    <n v="0"/>
    <n v="147.89378062500001"/>
    <n v="0"/>
    <n v="0"/>
  </r>
  <r>
    <d v="2020-10-01T00:00:00"/>
    <x v="6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6124"/>
    <n v="1196.997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0-01T00:00:00"/>
    <x v="6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6125"/>
    <n v="1197.1312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0-01T00:00:00"/>
    <x v="6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6126"/>
    <n v="1197.26475"/>
    <n v="0"/>
    <n v="0"/>
    <n v="0"/>
    <n v="0"/>
    <n v="0"/>
    <n v="0"/>
    <n v="0"/>
    <n v="0"/>
    <n v="0"/>
    <n v="0"/>
    <n v="353.42307692307696"/>
    <n v="280.77500000000003"/>
    <n v="26.5"/>
    <n v="0"/>
    <n v="0"/>
    <n v="0"/>
    <n v="0"/>
    <n v="147.9633343269231"/>
    <n v="0"/>
    <n v="0"/>
  </r>
  <r>
    <d v="2020-10-01T00:00:00"/>
    <x v="6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6127"/>
    <n v="1197.39825"/>
    <n v="0"/>
    <n v="0"/>
    <n v="0"/>
    <n v="0"/>
    <n v="0"/>
    <n v="0"/>
    <n v="0"/>
    <n v="0"/>
    <n v="0"/>
    <n v="0"/>
    <n v="353.48076923076917"/>
    <n v="280.82083333333333"/>
    <n v="26.5"/>
    <n v="0"/>
    <n v="0"/>
    <n v="0"/>
    <n v="0"/>
    <n v="147.98651889423076"/>
    <n v="0"/>
    <n v="0"/>
  </r>
  <r>
    <d v="2020-10-01T00:00:00"/>
    <x v="6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6128"/>
    <n v="1197.53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6129"/>
    <n v="1197.66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6130"/>
    <n v="1197.79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6131"/>
    <n v="1197.93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6132"/>
    <n v="1198.06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6133"/>
    <n v="1198.19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10-01T00:00:00"/>
    <x v="6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6134"/>
    <n v="1198.33275"/>
    <n v="0"/>
    <n v="0"/>
    <n v="0"/>
    <n v="0"/>
    <n v="0"/>
    <n v="0"/>
    <n v="0"/>
    <n v="0"/>
    <n v="0"/>
    <n v="0"/>
    <n v="353.88461538461536"/>
    <n v="281.14166666666671"/>
    <n v="26.5"/>
    <n v="0"/>
    <n v="0"/>
    <n v="0"/>
    <n v="0"/>
    <n v="148.14881086538463"/>
    <n v="0"/>
    <n v="0"/>
  </r>
  <r>
    <d v="2020-10-01T00:00:00"/>
    <x v="6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6135"/>
    <n v="1198.4662499999999"/>
    <n v="0"/>
    <n v="0"/>
    <n v="0"/>
    <n v="0"/>
    <n v="0"/>
    <n v="0"/>
    <n v="0"/>
    <n v="0"/>
    <n v="0"/>
    <n v="0"/>
    <n v="353.94230769230768"/>
    <n v="281.1875"/>
    <n v="26.5"/>
    <n v="0"/>
    <n v="0"/>
    <n v="0"/>
    <n v="0"/>
    <n v="148.17199543269228"/>
    <n v="0"/>
    <n v="0"/>
  </r>
  <r>
    <d v="2020-10-01T00:00:00"/>
    <x v="6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6136"/>
    <n v="1198.5997500000001"/>
    <n v="0"/>
    <n v="0"/>
    <n v="0"/>
    <n v="0"/>
    <n v="0"/>
    <n v="0"/>
    <n v="0"/>
    <n v="0"/>
    <n v="0"/>
    <n v="0"/>
    <n v="354"/>
    <n v="281.23333333333335"/>
    <n v="13.25"/>
    <n v="0"/>
    <n v="0"/>
    <n v="0"/>
    <n v="0"/>
    <n v="145.22784250000001"/>
    <n v="0"/>
    <n v="0"/>
  </r>
  <r>
    <d v="2020-10-01T00:00:00"/>
    <x v="6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6137"/>
    <n v="1198.73325"/>
    <n v="0"/>
    <n v="0"/>
    <n v="0"/>
    <n v="0"/>
    <n v="0"/>
    <n v="0"/>
    <n v="0"/>
    <n v="0"/>
    <n v="0"/>
    <n v="0"/>
    <n v="354.05769230769232"/>
    <n v="281.2791666666667"/>
    <n v="13.25"/>
    <n v="0"/>
    <n v="0"/>
    <n v="0"/>
    <n v="0"/>
    <n v="145.25102706730772"/>
    <n v="0"/>
    <n v="0"/>
  </r>
  <r>
    <d v="2020-10-01T00:00:00"/>
    <x v="6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6138"/>
    <n v="1198.86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6139"/>
    <n v="1199.000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0-01T00:00:00"/>
    <x v="6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6140"/>
    <n v="1199.133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0-01T00:00:00"/>
    <x v="6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6141"/>
    <n v="1199.267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10-01T00:00:00"/>
    <x v="6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6142"/>
    <n v="1199.40075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10-01T00:00:00"/>
    <x v="6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6143"/>
    <n v="1199.534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6144"/>
    <n v="1199.66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6145"/>
    <n v="1199.80125"/>
    <n v="0"/>
    <n v="0"/>
    <n v="30"/>
    <n v="0"/>
    <n v="0"/>
    <n v="1900"/>
    <n v="0"/>
    <n v="0"/>
    <n v="0"/>
    <n v="0"/>
    <n v="354.51923076923077"/>
    <n v="281.64583333333337"/>
    <n v="26.5"/>
    <n v="0"/>
    <n v="0"/>
    <n v="0"/>
    <n v="0"/>
    <n v="580.62734110576935"/>
    <n v="78.09"/>
    <n v="0"/>
  </r>
  <r>
    <d v="2020-10-01T00:00:00"/>
    <x v="6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6146"/>
    <n v="1199.93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10-01T00:00:00"/>
    <x v="6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6147"/>
    <n v="1200.06825"/>
    <n v="0"/>
    <n v="0"/>
    <n v="0"/>
    <n v="0"/>
    <n v="0"/>
    <n v="0"/>
    <n v="0"/>
    <n v="0"/>
    <n v="0"/>
    <n v="0"/>
    <n v="354.63461538461542"/>
    <n v="281.73750000000001"/>
    <n v="13.25"/>
    <n v="0"/>
    <n v="0"/>
    <n v="0"/>
    <n v="0"/>
    <n v="145.48287274038464"/>
    <n v="0"/>
    <n v="0"/>
  </r>
  <r>
    <d v="2020-10-01T00:00:00"/>
    <x v="6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6148"/>
    <n v="1200.2017500000002"/>
    <n v="0"/>
    <n v="0"/>
    <n v="0"/>
    <n v="0"/>
    <n v="0"/>
    <n v="0"/>
    <n v="0"/>
    <n v="0"/>
    <n v="0"/>
    <n v="0"/>
    <n v="354.69230769230774"/>
    <n v="281.78333333333336"/>
    <n v="13.25"/>
    <n v="0"/>
    <n v="0"/>
    <n v="0"/>
    <n v="0"/>
    <n v="145.50605730769234"/>
    <n v="0"/>
    <n v="0"/>
  </r>
  <r>
    <d v="2020-10-01T00:00:00"/>
    <x v="6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6149"/>
    <n v="1200.3352500000001"/>
    <n v="0"/>
    <n v="0"/>
    <n v="0"/>
    <n v="0"/>
    <n v="0"/>
    <n v="0"/>
    <n v="0"/>
    <n v="0"/>
    <n v="0"/>
    <n v="0"/>
    <n v="354.75"/>
    <n v="281.82916666666665"/>
    <n v="26.5"/>
    <n v="0"/>
    <n v="0"/>
    <n v="0"/>
    <n v="0"/>
    <n v="148.49657937500001"/>
    <n v="0"/>
    <n v="0"/>
  </r>
  <r>
    <d v="2020-10-01T00:00:00"/>
    <x v="6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6150"/>
    <n v="1200.46875"/>
    <n v="0"/>
    <n v="0"/>
    <n v="0"/>
    <n v="0"/>
    <n v="0"/>
    <n v="0"/>
    <n v="0"/>
    <n v="0"/>
    <n v="0"/>
    <n v="0"/>
    <n v="354.80769230769232"/>
    <n v="281.875"/>
    <n v="26.5"/>
    <n v="0"/>
    <n v="0"/>
    <n v="0"/>
    <n v="0"/>
    <n v="148.51976394230772"/>
    <n v="0"/>
    <n v="0"/>
  </r>
  <r>
    <d v="2020-10-01T00:00:00"/>
    <x v="6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6151"/>
    <n v="1200.6022499999999"/>
    <n v="0"/>
    <n v="0"/>
    <n v="0"/>
    <n v="0"/>
    <n v="0"/>
    <n v="0"/>
    <n v="0"/>
    <n v="0"/>
    <n v="0"/>
    <n v="0"/>
    <n v="354.86538461538464"/>
    <n v="281.92083333333341"/>
    <n v="26.5"/>
    <n v="0"/>
    <n v="0"/>
    <n v="0"/>
    <n v="0"/>
    <n v="148.54294850961543"/>
    <n v="0"/>
    <n v="0"/>
  </r>
  <r>
    <d v="2020-10-01T00:00:00"/>
    <x v="6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6152"/>
    <n v="1200.7357500000001"/>
    <n v="0"/>
    <n v="0"/>
    <n v="0"/>
    <n v="0"/>
    <n v="0"/>
    <n v="0"/>
    <n v="0"/>
    <n v="0"/>
    <n v="0"/>
    <n v="0"/>
    <n v="354.92307692307696"/>
    <n v="281.9666666666667"/>
    <n v="26.5"/>
    <n v="0"/>
    <n v="0"/>
    <n v="0"/>
    <n v="0"/>
    <n v="148.56613307692308"/>
    <n v="0"/>
    <n v="0"/>
  </r>
  <r>
    <d v="2020-10-01T00:00:00"/>
    <x v="6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6153"/>
    <n v="1200.86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10-01T00:00:00"/>
    <x v="6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6154"/>
    <n v="1201.00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10-01T00:00:00"/>
    <x v="6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6155"/>
    <n v="1201.13625"/>
    <n v="0"/>
    <n v="0"/>
    <n v="0"/>
    <n v="0"/>
    <n v="0"/>
    <n v="0"/>
    <n v="0"/>
    <n v="0"/>
    <n v="0"/>
    <n v="0"/>
    <n v="355.09615384615381"/>
    <n v="282.10416666666669"/>
    <n v="26.5"/>
    <n v="0"/>
    <n v="0"/>
    <n v="0"/>
    <n v="0"/>
    <n v="148.63568677884618"/>
    <n v="0"/>
    <n v="0"/>
  </r>
  <r>
    <d v="2020-10-01T00:00:00"/>
    <x v="6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6156"/>
    <n v="1201.2697499999999"/>
    <n v="0"/>
    <n v="0"/>
    <n v="0"/>
    <n v="0"/>
    <n v="0"/>
    <n v="0"/>
    <n v="0"/>
    <n v="0"/>
    <n v="0"/>
    <n v="0"/>
    <n v="355.15384615384613"/>
    <n v="282.15000000000003"/>
    <n v="26.5"/>
    <n v="0"/>
    <n v="0"/>
    <n v="0"/>
    <n v="0"/>
    <n v="148.65887134615386"/>
    <n v="0"/>
    <n v="1.9716666666666665"/>
  </r>
  <r>
    <d v="2020-10-01T00:00:00"/>
    <x v="6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6157"/>
    <n v="1201.4032500000001"/>
    <n v="0"/>
    <n v="0"/>
    <n v="0"/>
    <n v="0"/>
    <n v="0"/>
    <n v="0"/>
    <n v="0"/>
    <n v="0"/>
    <n v="0"/>
    <n v="0"/>
    <n v="355.21153846153845"/>
    <n v="282.19583333333338"/>
    <n v="26.5"/>
    <n v="0"/>
    <n v="0"/>
    <n v="0"/>
    <n v="0"/>
    <n v="148.68205591346154"/>
    <n v="0"/>
    <n v="0"/>
  </r>
  <r>
    <d v="2020-10-01T00:00:00"/>
    <x v="6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6158"/>
    <n v="1201.53675"/>
    <n v="0"/>
    <n v="0"/>
    <n v="0"/>
    <n v="0"/>
    <n v="0"/>
    <n v="0"/>
    <n v="0"/>
    <n v="0"/>
    <n v="0"/>
    <n v="0"/>
    <n v="355.26923076923072"/>
    <n v="282.24166666666667"/>
    <n v="26.5"/>
    <n v="0"/>
    <n v="0"/>
    <n v="0"/>
    <n v="0"/>
    <n v="148.70524048076922"/>
    <n v="0"/>
    <n v="0"/>
  </r>
  <r>
    <d v="2020-10-01T00:00:00"/>
    <x v="6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6159"/>
    <n v="1201.67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10-01T00:00:00"/>
    <x v="6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6160"/>
    <n v="1201.80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6161"/>
    <n v="1201.937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6162"/>
    <n v="1202.07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6163"/>
    <n v="1202.20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6164"/>
    <n v="1202.33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6165"/>
    <n v="1202.47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6166"/>
    <n v="1202.60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6167"/>
    <n v="1202.73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6168"/>
    <n v="1202.87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6169"/>
    <n v="1203.0052500000002"/>
    <n v="0"/>
    <n v="0"/>
    <n v="0"/>
    <n v="0"/>
    <n v="0"/>
    <n v="0"/>
    <n v="0"/>
    <n v="0"/>
    <n v="0"/>
    <n v="0"/>
    <n v="355.90384615384613"/>
    <n v="282.74583333333339"/>
    <n v="26.5"/>
    <n v="0"/>
    <n v="0"/>
    <n v="0"/>
    <n v="0"/>
    <n v="148.96027072115388"/>
    <n v="0"/>
    <n v="0"/>
  </r>
  <r>
    <d v="2020-10-01T00:00:00"/>
    <x v="6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6170"/>
    <n v="1203.13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6171"/>
    <n v="1203.27225"/>
    <n v="0"/>
    <n v="0"/>
    <n v="0"/>
    <n v="0"/>
    <n v="0"/>
    <n v="0"/>
    <n v="0"/>
    <n v="0"/>
    <n v="0"/>
    <n v="0"/>
    <n v="356.01923076923077"/>
    <n v="282.83750000000003"/>
    <n v="26.5"/>
    <n v="0"/>
    <n v="0"/>
    <n v="0"/>
    <n v="0"/>
    <n v="149.00663985576924"/>
    <n v="0"/>
    <n v="0"/>
  </r>
  <r>
    <d v="2020-10-01T00:00:00"/>
    <x v="6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6172"/>
    <n v="1203.405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10-01T00:00:00"/>
    <x v="6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6173"/>
    <n v="1203.53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6174"/>
    <n v="1203.672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6175"/>
    <n v="1203.80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6176"/>
    <n v="1203.93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6177"/>
    <n v="1204.07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6178"/>
    <n v="1204.2067500000001"/>
    <n v="0"/>
    <n v="0"/>
    <n v="0"/>
    <n v="0"/>
    <n v="0"/>
    <n v="0"/>
    <n v="0"/>
    <n v="0"/>
    <n v="0"/>
    <n v="0"/>
    <n v="356.42307692307696"/>
    <n v="283.15833333333336"/>
    <n v="26.5"/>
    <n v="0"/>
    <n v="0"/>
    <n v="0"/>
    <n v="0"/>
    <n v="149.16893182692309"/>
    <n v="0"/>
    <n v="0"/>
  </r>
  <r>
    <d v="2020-10-01T00:00:00"/>
    <x v="6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6179"/>
    <n v="1204.34025"/>
    <n v="0"/>
    <n v="0"/>
    <n v="0"/>
    <n v="0"/>
    <n v="0"/>
    <n v="0"/>
    <n v="0"/>
    <n v="0"/>
    <n v="0"/>
    <n v="0"/>
    <n v="356.48076923076928"/>
    <n v="283.20416666666665"/>
    <n v="26.5"/>
    <n v="0"/>
    <n v="0"/>
    <n v="0"/>
    <n v="0"/>
    <n v="149.19211639423079"/>
    <n v="0"/>
    <n v="0"/>
  </r>
  <r>
    <d v="2020-10-01T00:00:00"/>
    <x v="6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6180"/>
    <n v="1204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6181"/>
    <n v="1204.60725"/>
    <n v="0"/>
    <n v="0"/>
    <n v="30"/>
    <n v="0"/>
    <n v="0"/>
    <n v="1350"/>
    <n v="0"/>
    <n v="0"/>
    <n v="0"/>
    <n v="0"/>
    <n v="356.59615384615387"/>
    <n v="283.29583333333341"/>
    <n v="26.5"/>
    <n v="0"/>
    <n v="0"/>
    <n v="0"/>
    <n v="0"/>
    <n v="458.28948552884617"/>
    <n v="68.97"/>
    <n v="0"/>
  </r>
  <r>
    <d v="2020-10-01T00:00:00"/>
    <x v="6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6182"/>
    <n v="1204.7407499999999"/>
    <n v="0"/>
    <n v="0"/>
    <n v="0"/>
    <n v="0"/>
    <n v="0"/>
    <n v="0"/>
    <n v="0"/>
    <n v="0"/>
    <n v="0"/>
    <n v="0"/>
    <n v="356.65384615384619"/>
    <n v="283.3416666666667"/>
    <n v="26.5"/>
    <n v="0"/>
    <n v="0"/>
    <n v="0"/>
    <n v="0"/>
    <n v="149.26167009615386"/>
    <n v="0"/>
    <n v="0"/>
  </r>
  <r>
    <d v="2020-10-01T00:00:00"/>
    <x v="6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6183"/>
    <n v="1204.87424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6184"/>
    <n v="1205.00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6185"/>
    <n v="1205.1412500000001"/>
    <n v="0"/>
    <n v="0"/>
    <n v="0"/>
    <n v="0"/>
    <n v="0"/>
    <n v="0"/>
    <n v="0"/>
    <n v="0"/>
    <n v="0"/>
    <n v="0"/>
    <n v="356.82692307692304"/>
    <n v="283.47916666666669"/>
    <n v="26.5"/>
    <n v="0"/>
    <n v="0"/>
    <n v="0"/>
    <n v="0"/>
    <n v="149.33122379807693"/>
    <n v="0"/>
    <n v="0"/>
  </r>
  <r>
    <d v="2020-10-01T00:00:00"/>
    <x v="6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6186"/>
    <n v="1205.27475"/>
    <n v="0"/>
    <n v="0"/>
    <n v="0"/>
    <n v="0"/>
    <n v="0"/>
    <n v="1400"/>
    <n v="0"/>
    <n v="0"/>
    <n v="0"/>
    <n v="0"/>
    <n v="356.88461538461536"/>
    <n v="283.52500000000003"/>
    <n v="26.5"/>
    <n v="0"/>
    <n v="0"/>
    <n v="0"/>
    <n v="0"/>
    <n v="462.88440836538462"/>
    <n v="78.09"/>
    <n v="0"/>
  </r>
  <r>
    <d v="2020-10-01T00:00:00"/>
    <x v="6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6187"/>
    <n v="1205.40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6188"/>
    <n v="1205.5417500000001"/>
    <n v="0"/>
    <n v="0"/>
    <n v="0"/>
    <n v="0"/>
    <n v="0"/>
    <n v="0"/>
    <n v="0"/>
    <n v="0"/>
    <n v="0"/>
    <n v="0"/>
    <n v="357"/>
    <n v="283.61666666666667"/>
    <n v="26.5"/>
    <n v="0"/>
    <n v="0"/>
    <n v="0"/>
    <n v="0"/>
    <n v="149.4007775"/>
    <n v="0"/>
    <n v="0"/>
  </r>
  <r>
    <d v="2020-10-01T00:00:00"/>
    <x v="6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6189"/>
    <n v="1205.67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6190"/>
    <n v="1205.8087500000001"/>
    <n v="0"/>
    <n v="0"/>
    <n v="0"/>
    <n v="0"/>
    <n v="0"/>
    <n v="0"/>
    <n v="0"/>
    <n v="0"/>
    <n v="0"/>
    <n v="0"/>
    <n v="357.11538461538458"/>
    <n v="283.70833333333337"/>
    <n v="26.5"/>
    <n v="0"/>
    <n v="0"/>
    <n v="0"/>
    <n v="0"/>
    <n v="149.44714663461539"/>
    <n v="0"/>
    <n v="0"/>
  </r>
  <r>
    <d v="2020-10-01T00:00:00"/>
    <x v="6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6191"/>
    <n v="1205.9422500000001"/>
    <n v="0"/>
    <n v="0"/>
    <n v="0"/>
    <n v="0"/>
    <n v="0"/>
    <n v="0"/>
    <n v="0"/>
    <n v="0"/>
    <n v="0"/>
    <n v="0"/>
    <n v="357.17307692307691"/>
    <n v="283.75416666666666"/>
    <n v="26.5"/>
    <n v="0"/>
    <n v="0"/>
    <n v="0"/>
    <n v="0"/>
    <n v="149.47033120192307"/>
    <n v="0"/>
    <n v="0"/>
  </r>
  <r>
    <d v="2020-10-01T00:00:00"/>
    <x v="6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1"/>
    <n v="0"/>
    <n v="6192"/>
    <n v="1206.07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6193"/>
    <n v="1206.20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6194"/>
    <n v="1206.34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6195"/>
    <n v="1206.4762500000002"/>
    <n v="0"/>
    <n v="0"/>
    <n v="0"/>
    <n v="0"/>
    <n v="0"/>
    <n v="0"/>
    <n v="0"/>
    <n v="0"/>
    <n v="0"/>
    <n v="0"/>
    <n v="357.40384615384613"/>
    <n v="283.9375"/>
    <n v="26.5"/>
    <n v="0"/>
    <n v="0"/>
    <n v="0"/>
    <n v="0"/>
    <n v="149.56306947115385"/>
    <n v="0"/>
    <n v="0"/>
  </r>
  <r>
    <d v="2020-10-01T00:00:00"/>
    <x v="6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6196"/>
    <n v="1206.6097500000001"/>
    <n v="0"/>
    <n v="0"/>
    <n v="0"/>
    <n v="0"/>
    <n v="0"/>
    <n v="0"/>
    <n v="0"/>
    <n v="0"/>
    <n v="0"/>
    <n v="0"/>
    <n v="357.46153846153845"/>
    <n v="283.98333333333341"/>
    <n v="26.5"/>
    <n v="0"/>
    <n v="0"/>
    <n v="0"/>
    <n v="0"/>
    <n v="149.58625403846156"/>
    <n v="0"/>
    <n v="0"/>
  </r>
  <r>
    <d v="2020-10-01T00:00:00"/>
    <x v="6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6197"/>
    <n v="1206.74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6198"/>
    <n v="1206.8767500000001"/>
    <n v="0"/>
    <n v="0"/>
    <n v="0"/>
    <n v="0"/>
    <n v="0"/>
    <n v="0"/>
    <n v="0"/>
    <n v="0"/>
    <n v="0"/>
    <n v="0"/>
    <n v="357.57692307692309"/>
    <n v="284.07500000000005"/>
    <n v="26.5"/>
    <n v="0"/>
    <n v="0"/>
    <n v="0"/>
    <n v="0"/>
    <n v="149.63262317307695"/>
    <n v="0"/>
    <n v="0"/>
  </r>
  <r>
    <d v="2020-10-01T00:00:00"/>
    <x v="6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6199"/>
    <n v="1207.01025"/>
    <n v="0"/>
    <n v="0"/>
    <n v="0"/>
    <n v="0"/>
    <n v="0"/>
    <n v="0"/>
    <n v="0"/>
    <n v="0"/>
    <n v="0"/>
    <n v="0"/>
    <n v="557.91000000000008"/>
    <n v="284.12083333333339"/>
    <n v="26.5"/>
    <n v="0"/>
    <n v="0"/>
    <n v="0"/>
    <n v="0"/>
    <n v="194.50748012500003"/>
    <n v="0"/>
    <n v="0"/>
  </r>
  <r>
    <d v="2020-10-01T00:00:00"/>
    <x v="6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6200"/>
    <n v="1207.1437500000002"/>
    <n v="0"/>
    <n v="0"/>
    <n v="0"/>
    <n v="0"/>
    <n v="0"/>
    <n v="0"/>
    <n v="0"/>
    <n v="0"/>
    <n v="0"/>
    <n v="0"/>
    <n v="357.69230769230768"/>
    <n v="284.16666666666669"/>
    <n v="26.5"/>
    <n v="0"/>
    <n v="0"/>
    <n v="0"/>
    <n v="0"/>
    <n v="149.67899230769231"/>
    <n v="0"/>
    <n v="0"/>
  </r>
  <r>
    <d v="2020-10-01T00:00:00"/>
    <x v="6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6201"/>
    <n v="1207.27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6202"/>
    <n v="1207.41075"/>
    <n v="0"/>
    <n v="0"/>
    <n v="0"/>
    <n v="0"/>
    <n v="0"/>
    <n v="0"/>
    <n v="0"/>
    <n v="0"/>
    <n v="0"/>
    <n v="0"/>
    <n v="357.80769230769232"/>
    <n v="284.25833333333338"/>
    <n v="26.5"/>
    <n v="0"/>
    <n v="0"/>
    <n v="0"/>
    <n v="0"/>
    <n v="149.7253614423077"/>
    <n v="0"/>
    <n v="0"/>
  </r>
  <r>
    <d v="2020-10-01T00:00:00"/>
    <x v="6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6203"/>
    <n v="1207.5442500000001"/>
    <n v="0"/>
    <n v="0"/>
    <n v="0"/>
    <n v="0"/>
    <n v="0"/>
    <n v="0"/>
    <n v="0"/>
    <n v="0"/>
    <n v="0"/>
    <n v="0"/>
    <n v="357.86538461538464"/>
    <n v="284.30416666666667"/>
    <n v="26.5"/>
    <n v="0"/>
    <n v="0"/>
    <n v="0"/>
    <n v="0"/>
    <n v="149.74854600961541"/>
    <n v="0"/>
    <n v="0"/>
  </r>
  <r>
    <d v="2020-10-01T00:00:00"/>
    <x v="6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6204"/>
    <n v="1207.6777500000001"/>
    <n v="0"/>
    <n v="0"/>
    <n v="0"/>
    <n v="0"/>
    <n v="0"/>
    <n v="0"/>
    <n v="0"/>
    <n v="0"/>
    <n v="0"/>
    <n v="0"/>
    <n v="357.92307692307696"/>
    <n v="284.35000000000002"/>
    <n v="26.5"/>
    <n v="0"/>
    <n v="0"/>
    <n v="0"/>
    <n v="0"/>
    <n v="149.77173057692312"/>
    <n v="0"/>
    <n v="0"/>
  </r>
  <r>
    <d v="2020-10-01T00:00:00"/>
    <x v="6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6205"/>
    <n v="1207.8112500000002"/>
    <n v="0"/>
    <n v="0"/>
    <n v="0"/>
    <n v="0"/>
    <n v="0"/>
    <n v="0"/>
    <n v="0"/>
    <n v="0"/>
    <n v="0"/>
    <n v="0"/>
    <n v="357.98076923076923"/>
    <n v="284.39583333333337"/>
    <n v="26.5"/>
    <n v="0"/>
    <n v="0"/>
    <n v="0"/>
    <n v="0"/>
    <n v="149.79491514423077"/>
    <n v="0"/>
    <n v="0"/>
  </r>
  <r>
    <d v="2020-10-01T00:00:00"/>
    <x v="6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6206"/>
    <n v="1207.9447500000001"/>
    <n v="0"/>
    <n v="0"/>
    <n v="0"/>
    <n v="0"/>
    <n v="0"/>
    <n v="0"/>
    <n v="0"/>
    <n v="0"/>
    <n v="0"/>
    <n v="0"/>
    <n v="358.03846153846155"/>
    <n v="284.44166666666666"/>
    <n v="26.5"/>
    <n v="0"/>
    <n v="0"/>
    <n v="0"/>
    <n v="0"/>
    <n v="149.81809971153848"/>
    <n v="0"/>
    <n v="0"/>
  </r>
  <r>
    <d v="2020-10-01T00:00:00"/>
    <x v="6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6207"/>
    <n v="1208.07825"/>
    <n v="0"/>
    <n v="0"/>
    <n v="0"/>
    <n v="0"/>
    <n v="0"/>
    <n v="0"/>
    <n v="0"/>
    <n v="0"/>
    <n v="0"/>
    <n v="0"/>
    <n v="358.09615384615387"/>
    <n v="284.48750000000001"/>
    <n v="26.5"/>
    <n v="0"/>
    <n v="0"/>
    <n v="0"/>
    <n v="0"/>
    <n v="149.84128427884616"/>
    <n v="0"/>
    <n v="0"/>
  </r>
  <r>
    <d v="2020-10-01T00:00:00"/>
    <x v="6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6208"/>
    <n v="1208.2117499999999"/>
    <n v="0"/>
    <n v="0"/>
    <n v="0"/>
    <n v="0"/>
    <n v="0"/>
    <n v="0"/>
    <n v="0"/>
    <n v="0"/>
    <n v="0"/>
    <n v="0"/>
    <n v="358.15384615384619"/>
    <n v="284.53333333333336"/>
    <n v="26.5"/>
    <n v="0"/>
    <n v="0"/>
    <n v="0"/>
    <n v="0"/>
    <n v="149.86446884615384"/>
    <n v="0"/>
    <n v="0"/>
  </r>
  <r>
    <d v="2020-10-01T00:00:00"/>
    <x v="6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6209"/>
    <n v="1208.3452500000001"/>
    <n v="0"/>
    <n v="0"/>
    <n v="0"/>
    <n v="0"/>
    <n v="0"/>
    <n v="0"/>
    <n v="0"/>
    <n v="0"/>
    <n v="0"/>
    <n v="0"/>
    <n v="358.21153846153851"/>
    <n v="284.57916666666665"/>
    <n v="26.5"/>
    <n v="0"/>
    <n v="0"/>
    <n v="0"/>
    <n v="0"/>
    <n v="149.88765341346158"/>
    <n v="0"/>
    <n v="0"/>
  </r>
  <r>
    <d v="2020-10-01T00:00:00"/>
    <x v="6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6210"/>
    <n v="1208.47875"/>
    <n v="0"/>
    <n v="0"/>
    <n v="0"/>
    <n v="0"/>
    <n v="0"/>
    <n v="0"/>
    <n v="0"/>
    <n v="0"/>
    <n v="0"/>
    <n v="0"/>
    <n v="358.26923076923083"/>
    <n v="284.625"/>
    <n v="26.5"/>
    <n v="0"/>
    <n v="0"/>
    <n v="0"/>
    <n v="0"/>
    <n v="149.91083798076926"/>
    <n v="0"/>
    <n v="0"/>
  </r>
  <r>
    <d v="2020-10-01T00:00:00"/>
    <x v="6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6211"/>
    <n v="1208.6122500000001"/>
    <n v="0"/>
    <n v="0"/>
    <n v="0"/>
    <n v="0"/>
    <n v="0"/>
    <n v="0"/>
    <n v="0"/>
    <n v="0"/>
    <n v="0"/>
    <n v="0"/>
    <n v="358.32692307692304"/>
    <n v="284.67083333333341"/>
    <n v="26.5"/>
    <n v="0"/>
    <n v="0"/>
    <n v="0"/>
    <n v="0"/>
    <n v="149.93402254807694"/>
    <n v="0"/>
    <n v="0"/>
  </r>
  <r>
    <d v="2020-10-01T00:00:00"/>
    <x v="6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6212"/>
    <n v="1208.74575"/>
    <n v="0"/>
    <n v="0"/>
    <n v="0"/>
    <n v="0"/>
    <n v="0"/>
    <n v="0"/>
    <n v="0"/>
    <n v="0"/>
    <n v="0"/>
    <n v="0"/>
    <n v="358.38461538461536"/>
    <n v="284.7166666666667"/>
    <n v="26.5"/>
    <n v="0"/>
    <n v="0"/>
    <n v="0"/>
    <n v="0"/>
    <n v="149.95720711538462"/>
    <n v="0"/>
    <n v="0"/>
  </r>
  <r>
    <d v="2020-10-01T00:00:00"/>
    <x v="6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6213"/>
    <n v="1208.87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6214"/>
    <n v="1209.0127499999999"/>
    <n v="0"/>
    <n v="0"/>
    <n v="0"/>
    <n v="0"/>
    <n v="0"/>
    <n v="0"/>
    <n v="0"/>
    <n v="0"/>
    <n v="0"/>
    <n v="0"/>
    <n v="559.26"/>
    <n v="284.80833333333339"/>
    <n v="26.5"/>
    <n v="0"/>
    <n v="0"/>
    <n v="0"/>
    <n v="0"/>
    <n v="194.96377825000002"/>
    <n v="0"/>
    <n v="0"/>
  </r>
  <r>
    <d v="2020-10-01T00:00:00"/>
    <x v="6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6215"/>
    <n v="1209.14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6216"/>
    <n v="1209.279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10-01T00:00:00"/>
    <x v="6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6217"/>
    <n v="1209.41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6218"/>
    <n v="1209.54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6219"/>
    <n v="1209.68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6220"/>
    <n v="1209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10-01T00:00:00"/>
    <x v="6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6221"/>
    <n v="1209.94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6222"/>
    <n v="1210.08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10-01T00:00:00"/>
    <x v="6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6223"/>
    <n v="1210.21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0-01T00:00:00"/>
    <x v="6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1"/>
    <n v="0"/>
    <n v="6224"/>
    <n v="1210.34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0"/>
    <n v="0"/>
    <n v="6225"/>
    <n v="1210.48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0"/>
    <n v="0"/>
    <n v="6226"/>
    <n v="1210.61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11-01T00:00:00"/>
    <x v="7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0"/>
    <n v="0"/>
    <n v="6227"/>
    <n v="1210.74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0"/>
    <n v="0"/>
    <n v="6228"/>
    <n v="1210.88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0"/>
    <n v="0"/>
    <n v="6229"/>
    <n v="1211.01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0"/>
    <n v="0"/>
    <n v="6230"/>
    <n v="1211.14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0"/>
    <n v="0"/>
    <n v="6231"/>
    <n v="1211.282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0"/>
    <n v="0"/>
    <n v="6232"/>
    <n v="1211.41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0"/>
    <n v="0"/>
    <n v="6233"/>
    <n v="1211.54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0"/>
    <n v="0"/>
    <n v="6234"/>
    <n v="1211.68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0"/>
    <n v="0"/>
    <n v="6235"/>
    <n v="1211.81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0"/>
    <n v="0"/>
    <n v="6236"/>
    <n v="1211.94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0"/>
    <n v="0"/>
    <n v="6237"/>
    <n v="1212.08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1-01T00:00:00"/>
    <x v="7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0"/>
    <n v="0"/>
    <n v="6238"/>
    <n v="1212.21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0"/>
    <n v="0"/>
    <n v="6239"/>
    <n v="1212.35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0"/>
    <n v="0"/>
    <n v="6240"/>
    <n v="1212.48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0"/>
    <n v="0"/>
    <n v="6241"/>
    <n v="1212.61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0"/>
    <n v="0"/>
    <n v="6242"/>
    <n v="1212.750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0"/>
    <n v="0"/>
    <n v="6243"/>
    <n v="1212.8842500000001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11-01T00:00:00"/>
    <x v="7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0"/>
    <n v="0"/>
    <n v="6244"/>
    <n v="1213.01775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11-01T00:00:00"/>
    <x v="7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0"/>
    <n v="0"/>
    <n v="6245"/>
    <n v="1213.151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0"/>
    <n v="0"/>
    <n v="6246"/>
    <n v="1213.28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0"/>
    <n v="0"/>
    <n v="6247"/>
    <n v="1213.418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11-01T00:00:00"/>
    <x v="7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0"/>
    <n v="0"/>
    <n v="6248"/>
    <n v="1213.55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0"/>
    <n v="0"/>
    <n v="6249"/>
    <n v="1213.68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0"/>
    <n v="0"/>
    <n v="6250"/>
    <n v="1213.81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11-01T00:00:00"/>
    <x v="7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6251"/>
    <n v="1213.95225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11-01T00:00:00"/>
    <x v="7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0"/>
    <n v="0"/>
    <n v="6252"/>
    <n v="1214.08575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11-01T00:00:00"/>
    <x v="7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0"/>
    <n v="0"/>
    <n v="6253"/>
    <n v="1214.21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6254"/>
    <n v="1214.35275"/>
    <n v="0"/>
    <n v="0"/>
    <n v="0"/>
    <n v="0"/>
    <n v="175"/>
    <n v="0"/>
    <n v="0"/>
    <n v="0"/>
    <n v="0"/>
    <n v="0"/>
    <n v="360.80769230769232"/>
    <n v="286.64166666666665"/>
    <n v="13.25"/>
    <n v="0"/>
    <n v="0"/>
    <n v="0"/>
    <n v="0"/>
    <n v="187.15487144230772"/>
    <n v="73.97175"/>
    <n v="0"/>
  </r>
  <r>
    <d v="2020-11-01T00:00:00"/>
    <x v="7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0"/>
    <n v="0"/>
    <n v="6255"/>
    <n v="1214.4862499999999"/>
    <n v="0"/>
    <n v="0"/>
    <n v="0"/>
    <n v="0"/>
    <n v="175"/>
    <n v="0"/>
    <n v="0"/>
    <n v="0"/>
    <n v="0"/>
    <n v="0"/>
    <n v="360.86538461538464"/>
    <n v="286.6875"/>
    <n v="13.25"/>
    <n v="0"/>
    <n v="0"/>
    <n v="0"/>
    <n v="0"/>
    <n v="187.1780560096154"/>
    <n v="73.97175"/>
    <n v="0"/>
  </r>
  <r>
    <d v="2020-11-01T00:00:00"/>
    <x v="7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0"/>
    <n v="0"/>
    <n v="6256"/>
    <n v="1214.619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11-01T00:00:00"/>
    <x v="7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0"/>
    <n v="0"/>
    <n v="6257"/>
    <n v="1214.75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11-01T00:00:00"/>
    <x v="7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0"/>
    <n v="0"/>
    <n v="6258"/>
    <n v="1214.8867500000001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11-01T00:00:00"/>
    <x v="7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0"/>
    <n v="0"/>
    <n v="6259"/>
    <n v="1215.02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0"/>
    <n v="0"/>
    <n v="6260"/>
    <n v="1215.1537499999999"/>
    <n v="0"/>
    <n v="0"/>
    <n v="0"/>
    <n v="0"/>
    <n v="0"/>
    <n v="0"/>
    <n v="0"/>
    <n v="0"/>
    <n v="0"/>
    <n v="0"/>
    <n v="421.34615384615387"/>
    <n v="286.91666666666669"/>
    <n v="26.5"/>
    <n v="0"/>
    <n v="0"/>
    <n v="0"/>
    <n v="0"/>
    <n v="164.55013365384616"/>
    <n v="0"/>
    <n v="0"/>
  </r>
  <r>
    <d v="2020-11-01T00:00:00"/>
    <x v="7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0"/>
    <n v="0"/>
    <n v="6261"/>
    <n v="1215.28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0"/>
    <n v="0"/>
    <n v="6262"/>
    <n v="1215.42075"/>
    <n v="0"/>
    <n v="0"/>
    <n v="0"/>
    <n v="0"/>
    <n v="0"/>
    <n v="0"/>
    <n v="0"/>
    <n v="0"/>
    <n v="0"/>
    <n v="0"/>
    <n v="421.48076923076928"/>
    <n v="287.00833333333338"/>
    <n v="26.5"/>
    <n v="0"/>
    <n v="0"/>
    <n v="0"/>
    <n v="0"/>
    <n v="164.60080951923081"/>
    <n v="0"/>
    <n v="0"/>
  </r>
  <r>
    <d v="2020-11-01T00:00:00"/>
    <x v="7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0"/>
    <n v="0"/>
    <n v="6263"/>
    <n v="1215.55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0"/>
    <n v="0"/>
    <n v="6264"/>
    <n v="1215.68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0"/>
    <n v="0"/>
    <n v="6265"/>
    <n v="1215.82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0"/>
    <n v="0"/>
    <n v="6266"/>
    <n v="1215.9547500000001"/>
    <n v="0"/>
    <n v="0"/>
    <n v="0"/>
    <n v="0"/>
    <n v="0"/>
    <n v="0"/>
    <n v="0"/>
    <n v="0"/>
    <n v="0"/>
    <n v="0"/>
    <n v="361.50000000000006"/>
    <n v="287.19166666666666"/>
    <n v="26.5"/>
    <n v="0"/>
    <n v="0"/>
    <n v="0"/>
    <n v="0"/>
    <n v="151.20917375000002"/>
    <n v="0"/>
    <n v="0"/>
  </r>
  <r>
    <d v="2020-11-01T00:00:00"/>
    <x v="7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0"/>
    <n v="0"/>
    <n v="6267"/>
    <n v="1216.088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11-01T00:00:00"/>
    <x v="7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0"/>
    <n v="0"/>
    <n v="6268"/>
    <n v="1216.221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11-01T00:00:00"/>
    <x v="7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0"/>
    <n v="0"/>
    <n v="6269"/>
    <n v="1216.35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1-01T00:00:00"/>
    <x v="7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0"/>
    <n v="0"/>
    <n v="6270"/>
    <n v="1216.48875"/>
    <n v="0"/>
    <n v="0"/>
    <n v="0"/>
    <n v="0"/>
    <n v="0"/>
    <n v="0"/>
    <n v="0"/>
    <n v="0"/>
    <n v="0"/>
    <n v="0"/>
    <n v="361.73076923076923"/>
    <n v="287.375"/>
    <n v="26.5"/>
    <n v="0"/>
    <n v="0"/>
    <n v="0"/>
    <n v="0"/>
    <n v="151.3019120192308"/>
    <n v="0"/>
    <n v="121.69583333333333"/>
  </r>
  <r>
    <d v="2020-11-01T00:00:00"/>
    <x v="7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0"/>
    <n v="0"/>
    <n v="6271"/>
    <n v="1216.62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11-01T00:00:00"/>
    <x v="7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0"/>
    <n v="0"/>
    <n v="6272"/>
    <n v="1216.75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1-01T00:00:00"/>
    <x v="7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0"/>
    <n v="0"/>
    <n v="6273"/>
    <n v="1216.8892500000002"/>
    <n v="0"/>
    <n v="0"/>
    <n v="0"/>
    <n v="0"/>
    <n v="0"/>
    <n v="0"/>
    <n v="0"/>
    <n v="0"/>
    <n v="0"/>
    <n v="0"/>
    <n v="361.90384615384613"/>
    <n v="287.51250000000005"/>
    <n v="26.5"/>
    <n v="0"/>
    <n v="0"/>
    <n v="0"/>
    <n v="0"/>
    <n v="151.37146572115387"/>
    <n v="0"/>
    <n v="121.69583333333333"/>
  </r>
  <r>
    <d v="2020-11-01T00:00:00"/>
    <x v="7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0"/>
    <n v="0"/>
    <n v="6274"/>
    <n v="1217.02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1-01T00:00:00"/>
    <x v="7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0"/>
    <n v="0"/>
    <n v="6275"/>
    <n v="1217.15625"/>
    <n v="0"/>
    <n v="0"/>
    <n v="0"/>
    <n v="0"/>
    <n v="0"/>
    <n v="0"/>
    <n v="0"/>
    <n v="0"/>
    <n v="0"/>
    <n v="0"/>
    <n v="362.01923076923077"/>
    <n v="287.60416666666669"/>
    <n v="26.5"/>
    <n v="0"/>
    <n v="0"/>
    <n v="0"/>
    <n v="0"/>
    <n v="151.41783485576923"/>
    <n v="0"/>
    <n v="121.69583333333333"/>
  </r>
  <r>
    <d v="2020-11-01T00:00:00"/>
    <x v="7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0"/>
    <n v="0"/>
    <n v="6276"/>
    <n v="1217.289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0"/>
    <n v="0"/>
    <n v="6277"/>
    <n v="1217.42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0"/>
    <n v="0"/>
    <n v="6278"/>
    <n v="1217.55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0"/>
    <n v="0"/>
    <n v="6279"/>
    <n v="1217.6902500000001"/>
    <n v="0"/>
    <n v="0"/>
    <n v="0"/>
    <n v="0"/>
    <n v="0"/>
    <n v="0"/>
    <n v="0"/>
    <n v="0"/>
    <n v="0"/>
    <n v="0"/>
    <n v="362.25"/>
    <n v="287.78750000000002"/>
    <n v="26.5"/>
    <n v="0"/>
    <n v="0"/>
    <n v="0"/>
    <n v="0"/>
    <n v="151.51057312500001"/>
    <n v="0"/>
    <n v="0"/>
  </r>
  <r>
    <d v="2020-11-01T00:00:00"/>
    <x v="7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0"/>
    <n v="0"/>
    <n v="6280"/>
    <n v="1217.82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0"/>
    <n v="0"/>
    <n v="6281"/>
    <n v="1217.9572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11-01T00:00:00"/>
    <x v="7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0"/>
    <n v="0"/>
    <n v="6282"/>
    <n v="1218.09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0"/>
    <n v="0"/>
    <n v="6283"/>
    <n v="1218.22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1-01T00:00:00"/>
    <x v="7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0"/>
    <n v="0"/>
    <n v="6284"/>
    <n v="1218.357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0"/>
    <n v="0"/>
    <n v="6285"/>
    <n v="1218.49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0"/>
    <n v="0"/>
    <n v="6286"/>
    <n v="1218.624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0"/>
    <n v="0"/>
    <n v="6287"/>
    <n v="1218.75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0"/>
    <n v="0"/>
    <n v="6288"/>
    <n v="1218.89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0"/>
    <n v="0"/>
    <n v="6289"/>
    <n v="1219.0252500000001"/>
    <n v="0"/>
    <n v="875"/>
    <n v="60"/>
    <n v="0"/>
    <n v="0"/>
    <n v="0"/>
    <n v="0"/>
    <n v="0"/>
    <n v="0"/>
    <n v="0"/>
    <n v="362.82692307692309"/>
    <n v="288.24583333333339"/>
    <n v="26.5"/>
    <n v="0"/>
    <n v="0"/>
    <n v="0"/>
    <n v="0"/>
    <n v="361.13566879807695"/>
    <n v="104.5"/>
    <n v="0"/>
  </r>
  <r>
    <d v="2020-11-01T00:00:00"/>
    <x v="7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0"/>
    <n v="0"/>
    <n v="6290"/>
    <n v="1219.1587500000001"/>
    <n v="0"/>
    <n v="0"/>
    <n v="0"/>
    <n v="0"/>
    <n v="0"/>
    <n v="0"/>
    <n v="0"/>
    <n v="0"/>
    <n v="0"/>
    <n v="0"/>
    <n v="362.88461538461542"/>
    <n v="288.29166666666669"/>
    <n v="26.5"/>
    <n v="0"/>
    <n v="0"/>
    <n v="0"/>
    <n v="0"/>
    <n v="151.76560336538464"/>
    <n v="0"/>
    <n v="0"/>
  </r>
  <r>
    <d v="2020-11-01T00:00:00"/>
    <x v="7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0"/>
    <n v="0"/>
    <n v="6291"/>
    <n v="1219.29225"/>
    <n v="0"/>
    <n v="0"/>
    <n v="60"/>
    <n v="0"/>
    <n v="238.38"/>
    <n v="0"/>
    <n v="0"/>
    <n v="0"/>
    <n v="0"/>
    <n v="0"/>
    <n v="362.94230769230774"/>
    <n v="288.33750000000003"/>
    <n v="26.5"/>
    <n v="0"/>
    <n v="0"/>
    <n v="0"/>
    <n v="0"/>
    <n v="218.61098893269235"/>
    <n v="84.55"/>
    <n v="0"/>
  </r>
  <r>
    <d v="2020-11-01T00:00:00"/>
    <x v="7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0"/>
    <n v="0"/>
    <n v="6292"/>
    <n v="1219.42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0"/>
    <n v="0"/>
    <n v="6293"/>
    <n v="1219.55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0"/>
    <n v="0"/>
    <n v="6294"/>
    <n v="1219.692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0"/>
    <n v="0"/>
    <n v="6295"/>
    <n v="1219.82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0"/>
    <n v="0"/>
    <n v="6296"/>
    <n v="1219.95975"/>
    <n v="0"/>
    <n v="0"/>
    <n v="0"/>
    <n v="0"/>
    <n v="0"/>
    <n v="0"/>
    <n v="0"/>
    <n v="0"/>
    <n v="0"/>
    <n v="0"/>
    <n v="363.23076923076917"/>
    <n v="288.56666666666666"/>
    <n v="26.5"/>
    <n v="0"/>
    <n v="0"/>
    <n v="0"/>
    <n v="0"/>
    <n v="151.90471076923077"/>
    <n v="0"/>
    <n v="28.601666666666667"/>
  </r>
  <r>
    <d v="2020-11-01T00:00:00"/>
    <x v="7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0"/>
    <n v="0"/>
    <n v="6297"/>
    <n v="1220.09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0"/>
    <n v="0"/>
    <n v="6298"/>
    <n v="1220.22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0"/>
    <n v="0"/>
    <n v="6299"/>
    <n v="1220.3602500000002"/>
    <n v="0"/>
    <n v="0"/>
    <n v="0"/>
    <n v="0"/>
    <n v="0"/>
    <n v="0"/>
    <n v="0"/>
    <n v="0"/>
    <n v="0"/>
    <n v="0"/>
    <n v="363.40384615384613"/>
    <n v="288.70416666666665"/>
    <n v="26.5"/>
    <n v="0"/>
    <n v="0"/>
    <n v="0"/>
    <n v="0"/>
    <n v="151.97426447115384"/>
    <n v="0"/>
    <n v="28.601666666666667"/>
  </r>
  <r>
    <d v="2020-11-01T00:00:00"/>
    <x v="7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0"/>
    <n v="0"/>
    <n v="6300"/>
    <n v="1220.4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0"/>
    <n v="0"/>
    <n v="6301"/>
    <n v="1220.62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0"/>
    <n v="0"/>
    <n v="6302"/>
    <n v="1220.76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0"/>
    <n v="0"/>
    <n v="6303"/>
    <n v="1220.89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0"/>
    <n v="0"/>
    <n v="6304"/>
    <n v="1221.02775"/>
    <n v="0"/>
    <n v="0"/>
    <n v="0"/>
    <n v="0"/>
    <n v="0"/>
    <n v="0"/>
    <n v="0"/>
    <n v="0"/>
    <n v="0"/>
    <n v="0"/>
    <n v="363.69230769230768"/>
    <n v="288.93333333333339"/>
    <n v="26.5"/>
    <n v="0"/>
    <n v="0"/>
    <n v="0"/>
    <n v="0"/>
    <n v="152.0901873076923"/>
    <n v="0"/>
    <n v="0"/>
  </r>
  <r>
    <d v="2020-11-01T00:00:00"/>
    <x v="7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0"/>
    <n v="0"/>
    <n v="6305"/>
    <n v="1221.16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0"/>
    <n v="0"/>
    <n v="6306"/>
    <n v="1221.29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0"/>
    <n v="0"/>
    <n v="6307"/>
    <n v="1221.428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0"/>
    <n v="0"/>
    <n v="6308"/>
    <n v="1221.5617499999998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0"/>
    <n v="0"/>
    <n v="6309"/>
    <n v="1221.69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0"/>
    <n v="0"/>
    <n v="6310"/>
    <n v="1221.82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0"/>
    <n v="0"/>
    <n v="6311"/>
    <n v="1221.96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0"/>
    <n v="0"/>
    <n v="6312"/>
    <n v="1222.09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0"/>
    <n v="0"/>
    <n v="6313"/>
    <n v="1222.2292500000001"/>
    <n v="0"/>
    <n v="0"/>
    <n v="0"/>
    <n v="0"/>
    <n v="0"/>
    <n v="0"/>
    <n v="0"/>
    <n v="0"/>
    <n v="0"/>
    <n v="0"/>
    <n v="364.21153846153845"/>
    <n v="289.34583333333336"/>
    <n v="26.5"/>
    <n v="0"/>
    <n v="0"/>
    <n v="0"/>
    <n v="0"/>
    <n v="152.29884841346157"/>
    <n v="0"/>
    <n v="0"/>
  </r>
  <r>
    <d v="2020-11-01T00:00:00"/>
    <x v="7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0"/>
    <n v="0"/>
    <n v="6314"/>
    <n v="1222.36275"/>
    <n v="0"/>
    <n v="0"/>
    <n v="0"/>
    <n v="0"/>
    <n v="0"/>
    <n v="0"/>
    <n v="0"/>
    <n v="0"/>
    <n v="0"/>
    <n v="0"/>
    <n v="424.98076923076923"/>
    <n v="289.39166666666665"/>
    <n v="26.5"/>
    <n v="0"/>
    <n v="0"/>
    <n v="0"/>
    <n v="0"/>
    <n v="165.91838201923079"/>
    <n v="0"/>
    <n v="0"/>
  </r>
  <r>
    <d v="2020-11-01T00:00:00"/>
    <x v="7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0"/>
    <n v="0"/>
    <n v="6315"/>
    <n v="1222.49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0"/>
    <n v="0"/>
    <n v="6316"/>
    <n v="1222.6297500000001"/>
    <n v="0"/>
    <n v="0"/>
    <n v="0"/>
    <n v="0"/>
    <n v="0"/>
    <n v="0"/>
    <n v="0"/>
    <n v="0"/>
    <n v="0"/>
    <n v="0"/>
    <n v="364.38461538461542"/>
    <n v="289.48333333333341"/>
    <n v="26.5"/>
    <n v="0"/>
    <n v="0"/>
    <n v="0"/>
    <n v="0"/>
    <n v="152.36840211538464"/>
    <n v="0"/>
    <n v="0"/>
  </r>
  <r>
    <d v="2020-11-01T00:00:00"/>
    <x v="7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0"/>
    <n v="0"/>
    <n v="6317"/>
    <n v="1222.76325"/>
    <n v="0"/>
    <n v="0"/>
    <n v="0"/>
    <n v="0"/>
    <n v="0"/>
    <n v="0"/>
    <n v="0"/>
    <n v="0"/>
    <n v="0"/>
    <n v="0"/>
    <n v="364.44230769230774"/>
    <n v="289.5291666666667"/>
    <n v="26.5"/>
    <n v="0"/>
    <n v="0"/>
    <n v="0"/>
    <n v="0"/>
    <n v="152.39158668269232"/>
    <n v="0"/>
    <n v="0"/>
  </r>
  <r>
    <d v="2020-11-01T00:00:00"/>
    <x v="7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6318"/>
    <n v="1222.8967500000001"/>
    <n v="0"/>
    <n v="0"/>
    <n v="0"/>
    <n v="0"/>
    <n v="0"/>
    <n v="0"/>
    <n v="0"/>
    <n v="0"/>
    <n v="0"/>
    <n v="0"/>
    <n v="364.5"/>
    <n v="289.57500000000005"/>
    <n v="13.25"/>
    <n v="0"/>
    <n v="0"/>
    <n v="0"/>
    <n v="0"/>
    <n v="149.44743375000002"/>
    <n v="0"/>
    <n v="0"/>
  </r>
  <r>
    <d v="2020-11-01T00:00:00"/>
    <x v="7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0"/>
    <n v="0"/>
    <n v="6319"/>
    <n v="1223.03025"/>
    <n v="0"/>
    <n v="0"/>
    <n v="0"/>
    <n v="0"/>
    <n v="0"/>
    <n v="0"/>
    <n v="0"/>
    <n v="0"/>
    <n v="0"/>
    <n v="0"/>
    <n v="364.55769230769232"/>
    <n v="289.62083333333339"/>
    <n v="13.25"/>
    <n v="0"/>
    <n v="0"/>
    <n v="0"/>
    <n v="0"/>
    <n v="149.47061831730772"/>
    <n v="0"/>
    <n v="0"/>
  </r>
  <r>
    <d v="2020-11-01T00:00:00"/>
    <x v="7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0"/>
    <n v="0"/>
    <n v="6320"/>
    <n v="1223.16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0"/>
    <n v="0"/>
    <n v="6321"/>
    <n v="1223.29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0"/>
    <n v="0"/>
    <n v="6322"/>
    <n v="1223.43075"/>
    <n v="0"/>
    <n v="0"/>
    <n v="0"/>
    <n v="0"/>
    <n v="0"/>
    <n v="0"/>
    <n v="0"/>
    <n v="0"/>
    <n v="0"/>
    <n v="0"/>
    <n v="364.73076923076928"/>
    <n v="289.75833333333338"/>
    <n v="26.5"/>
    <n v="0"/>
    <n v="0"/>
    <n v="0"/>
    <n v="0"/>
    <n v="152.50750951923081"/>
    <n v="0"/>
    <n v="0"/>
  </r>
  <r>
    <d v="2020-11-01T00:00:00"/>
    <x v="7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0"/>
    <n v="0"/>
    <n v="6323"/>
    <n v="1223.56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0"/>
    <n v="0"/>
    <n v="6324"/>
    <n v="1223.69775"/>
    <n v="0"/>
    <n v="0"/>
    <n v="0"/>
    <n v="0"/>
    <n v="0"/>
    <n v="0"/>
    <n v="0"/>
    <n v="0"/>
    <n v="0"/>
    <n v="0"/>
    <n v="364.84615384615381"/>
    <n v="289.85000000000002"/>
    <n v="26.5"/>
    <n v="0"/>
    <n v="0"/>
    <n v="0"/>
    <n v="0"/>
    <n v="152.55387865384617"/>
    <n v="0"/>
    <n v="0"/>
  </r>
  <r>
    <d v="2020-11-01T00:00:00"/>
    <x v="7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0"/>
    <n v="0"/>
    <n v="6325"/>
    <n v="1223.831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0"/>
    <n v="0"/>
    <n v="6326"/>
    <n v="1223.9647500000001"/>
    <n v="0"/>
    <n v="0"/>
    <n v="0"/>
    <n v="0"/>
    <n v="0"/>
    <n v="0"/>
    <n v="0"/>
    <n v="0"/>
    <n v="0"/>
    <n v="0"/>
    <n v="364.96153846153845"/>
    <n v="289.94166666666666"/>
    <n v="26.5"/>
    <n v="0"/>
    <n v="0"/>
    <n v="0"/>
    <n v="0"/>
    <n v="152.60024778846156"/>
    <n v="0"/>
    <n v="0"/>
  </r>
  <r>
    <d v="2020-11-01T00:00:00"/>
    <x v="7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0"/>
    <n v="0"/>
    <n v="6327"/>
    <n v="1224.098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0"/>
    <n v="0"/>
    <n v="6328"/>
    <n v="1224.231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11-01T00:00:00"/>
    <x v="7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0"/>
    <n v="0"/>
    <n v="6329"/>
    <n v="1224.3652500000001"/>
    <n v="0"/>
    <n v="0"/>
    <n v="0"/>
    <n v="0"/>
    <n v="0"/>
    <n v="0"/>
    <n v="0"/>
    <n v="0"/>
    <n v="0"/>
    <n v="0"/>
    <n v="365.13461538461536"/>
    <n v="290.07916666666665"/>
    <n v="26.5"/>
    <n v="0"/>
    <n v="0"/>
    <n v="0"/>
    <n v="0"/>
    <n v="152.6698014903846"/>
    <n v="0"/>
    <n v="0"/>
  </r>
  <r>
    <d v="2020-11-01T00:00:00"/>
    <x v="7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0"/>
    <n v="0"/>
    <n v="6330"/>
    <n v="1224.498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0"/>
    <n v="0"/>
    <n v="6331"/>
    <n v="1224.63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0"/>
    <n v="0"/>
    <n v="6332"/>
    <n v="1224.76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0"/>
    <n v="0"/>
    <n v="6333"/>
    <n v="1224.899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11-01T00:00:00"/>
    <x v="7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0"/>
    <n v="0"/>
    <n v="6334"/>
    <n v="1225.03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0"/>
    <n v="0"/>
    <n v="6335"/>
    <n v="1225.166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0"/>
    <n v="0"/>
    <n v="6336"/>
    <n v="1225.2997500000001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11-01T00:00:00"/>
    <x v="7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0"/>
    <n v="0"/>
    <n v="6337"/>
    <n v="1225.43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11-01T00:00:00"/>
    <x v="7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0"/>
    <n v="0"/>
    <n v="6338"/>
    <n v="1225.56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0"/>
    <n v="0"/>
    <n v="6339"/>
    <n v="1225.7002499999999"/>
    <n v="0"/>
    <n v="0"/>
    <n v="0"/>
    <n v="0"/>
    <n v="0"/>
    <n v="0"/>
    <n v="0"/>
    <n v="0"/>
    <n v="0"/>
    <n v="0"/>
    <n v="365.71153846153845"/>
    <n v="290.53750000000002"/>
    <n v="26.5"/>
    <n v="0"/>
    <n v="0"/>
    <n v="0"/>
    <n v="0"/>
    <n v="152.90164716346155"/>
    <n v="0"/>
    <n v="0"/>
  </r>
  <r>
    <d v="2020-11-01T00:00:00"/>
    <x v="7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0"/>
    <n v="0"/>
    <n v="6340"/>
    <n v="1225.83375"/>
    <n v="0"/>
    <n v="0"/>
    <n v="0"/>
    <n v="0"/>
    <n v="0"/>
    <n v="0"/>
    <n v="0"/>
    <n v="0"/>
    <n v="0"/>
    <n v="0"/>
    <n v="365.76923076923077"/>
    <n v="290.58333333333337"/>
    <n v="26.5"/>
    <n v="0"/>
    <n v="0"/>
    <n v="0"/>
    <n v="0"/>
    <n v="152.92483173076926"/>
    <n v="0"/>
    <n v="0"/>
  </r>
  <r>
    <d v="2020-11-01T00:00:00"/>
    <x v="7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0"/>
    <n v="0"/>
    <n v="6341"/>
    <n v="1225.9672500000001"/>
    <n v="0"/>
    <n v="0"/>
    <n v="0"/>
    <n v="0"/>
    <n v="0"/>
    <n v="0"/>
    <n v="0"/>
    <n v="0"/>
    <n v="0"/>
    <n v="0"/>
    <n v="426.79807692307691"/>
    <n v="290.62916666666666"/>
    <n v="26.5"/>
    <n v="0"/>
    <n v="0"/>
    <n v="0"/>
    <n v="0"/>
    <n v="166.60250620192306"/>
    <n v="0"/>
    <n v="0"/>
  </r>
  <r>
    <d v="2020-11-01T00:00:00"/>
    <x v="7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0"/>
    <n v="0"/>
    <n v="6342"/>
    <n v="1226.100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0"/>
    <n v="0"/>
    <n v="6343"/>
    <n v="1226.23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0"/>
    <n v="0"/>
    <n v="6344"/>
    <n v="1226.36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0"/>
    <n v="0"/>
    <n v="6345"/>
    <n v="1226.50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0"/>
    <n v="0"/>
    <n v="6346"/>
    <n v="1226.634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6347"/>
    <n v="1226.7682500000001"/>
    <n v="0"/>
    <n v="0"/>
    <n v="0"/>
    <n v="0"/>
    <n v="0"/>
    <n v="0"/>
    <n v="0"/>
    <n v="0"/>
    <n v="0"/>
    <n v="0"/>
    <n v="714.03749999999991"/>
    <n v="290.9041666666667"/>
    <n v="13.25"/>
    <n v="0"/>
    <n v="0"/>
    <n v="0"/>
    <n v="0"/>
    <n v="228.02402375"/>
    <n v="0"/>
    <n v="0"/>
  </r>
  <r>
    <d v="2020-11-01T00:00:00"/>
    <x v="7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0"/>
    <n v="0"/>
    <n v="6348"/>
    <n v="1226.90175"/>
    <n v="0"/>
    <n v="0"/>
    <n v="0"/>
    <n v="0"/>
    <n v="0"/>
    <n v="0"/>
    <n v="0"/>
    <n v="0"/>
    <n v="0"/>
    <n v="0"/>
    <n v="714.15"/>
    <n v="290.95000000000005"/>
    <n v="13.25"/>
    <n v="0"/>
    <n v="0"/>
    <n v="0"/>
    <n v="0"/>
    <n v="228.0594825"/>
    <n v="0"/>
    <n v="0"/>
  </r>
  <r>
    <d v="2020-11-01T00:00:00"/>
    <x v="7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0"/>
    <n v="0"/>
    <n v="6349"/>
    <n v="1227.035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0"/>
    <n v="0"/>
    <n v="6350"/>
    <n v="1227.16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1-01T00:00:00"/>
    <x v="7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0"/>
    <n v="0"/>
    <n v="6351"/>
    <n v="1227.3022500000002"/>
    <n v="0"/>
    <n v="0"/>
    <n v="0"/>
    <n v="0"/>
    <n v="0"/>
    <n v="0"/>
    <n v="0"/>
    <n v="0"/>
    <n v="0"/>
    <n v="0"/>
    <n v="366.40384615384619"/>
    <n v="291.08750000000003"/>
    <n v="26.5"/>
    <n v="0"/>
    <n v="0"/>
    <n v="0"/>
    <n v="0"/>
    <n v="153.17986197115388"/>
    <n v="0"/>
    <n v="23.726666666666667"/>
  </r>
  <r>
    <d v="2020-11-01T00:00:00"/>
    <x v="7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0"/>
    <n v="0"/>
    <n v="6352"/>
    <n v="1227.43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0"/>
    <n v="0"/>
    <n v="6353"/>
    <n v="1227.56925"/>
    <n v="0"/>
    <n v="0"/>
    <n v="0"/>
    <n v="0"/>
    <n v="0"/>
    <n v="0"/>
    <n v="0"/>
    <n v="0"/>
    <n v="0"/>
    <n v="0"/>
    <n v="366.51923076923072"/>
    <n v="291.17916666666667"/>
    <n v="26.5"/>
    <n v="0"/>
    <n v="0"/>
    <n v="0"/>
    <n v="0"/>
    <n v="153.22623110576922"/>
    <n v="0"/>
    <n v="23.726666666666667"/>
  </r>
  <r>
    <d v="2020-11-01T00:00:00"/>
    <x v="7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0"/>
    <n v="0"/>
    <n v="6354"/>
    <n v="1227.702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11-01T00:00:00"/>
    <x v="7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0"/>
    <n v="0"/>
    <n v="6355"/>
    <n v="1227.83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1-01T00:00:00"/>
    <x v="7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0"/>
    <n v="0"/>
    <n v="6356"/>
    <n v="1227.96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1-01T00:00:00"/>
    <x v="7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0"/>
    <n v="0"/>
    <n v="6357"/>
    <n v="1228.103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0"/>
    <n v="0"/>
    <n v="6358"/>
    <n v="1228.23675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11-01T00:00:00"/>
    <x v="7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0"/>
    <n v="0"/>
    <n v="6359"/>
    <n v="1228.3702499999999"/>
    <n v="0"/>
    <n v="0"/>
    <n v="0"/>
    <n v="0"/>
    <n v="0"/>
    <n v="0"/>
    <n v="0"/>
    <n v="0"/>
    <n v="0"/>
    <n v="0"/>
    <n v="428.00961538461536"/>
    <n v="291.45416666666665"/>
    <n v="26.5"/>
    <n v="0"/>
    <n v="0"/>
    <n v="0"/>
    <n v="0"/>
    <n v="167.05858899038461"/>
    <n v="0"/>
    <n v="0"/>
  </r>
  <r>
    <d v="2020-11-01T00:00:00"/>
    <x v="7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0"/>
    <n v="0"/>
    <n v="6360"/>
    <n v="1228.50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0"/>
    <n v="0"/>
    <n v="6361"/>
    <n v="1228.637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11-01T00:00:00"/>
    <x v="7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0"/>
    <n v="0"/>
    <n v="6362"/>
    <n v="1228.7707500000001"/>
    <n v="0"/>
    <n v="0"/>
    <n v="60"/>
    <n v="0"/>
    <n v="1666.67"/>
    <n v="0"/>
    <n v="0"/>
    <n v="0"/>
    <n v="0"/>
    <n v="0"/>
    <n v="367.03846153846155"/>
    <n v="291.5916666666667"/>
    <n v="26.5"/>
    <n v="0"/>
    <n v="0"/>
    <n v="0"/>
    <n v="0"/>
    <n v="540.12263871153846"/>
    <n v="102.98"/>
    <n v="0"/>
  </r>
  <r>
    <d v="2020-11-01T00:00:00"/>
    <x v="7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0"/>
    <n v="0"/>
    <n v="6363"/>
    <n v="1228.90425"/>
    <n v="0"/>
    <n v="0"/>
    <n v="0"/>
    <n v="0"/>
    <n v="0"/>
    <n v="0"/>
    <n v="0"/>
    <n v="0"/>
    <n v="0"/>
    <n v="0"/>
    <n v="367.09615384615381"/>
    <n v="291.63750000000005"/>
    <n v="26.5"/>
    <n v="0"/>
    <n v="0"/>
    <n v="0"/>
    <n v="0"/>
    <n v="153.45807677884616"/>
    <n v="0"/>
    <n v="0"/>
  </r>
  <r>
    <d v="2020-11-01T00:00:00"/>
    <x v="7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0"/>
    <n v="0"/>
    <n v="6364"/>
    <n v="1229.03775"/>
    <n v="0"/>
    <n v="0"/>
    <n v="0"/>
    <n v="0"/>
    <n v="0"/>
    <n v="0"/>
    <n v="0"/>
    <n v="0"/>
    <n v="0"/>
    <n v="0"/>
    <n v="367.15384615384613"/>
    <n v="291.68333333333339"/>
    <n v="26.5"/>
    <n v="0"/>
    <n v="0"/>
    <n v="0"/>
    <n v="0"/>
    <n v="153.48126134615387"/>
    <n v="0"/>
    <n v="0"/>
  </r>
  <r>
    <d v="2020-11-01T00:00:00"/>
    <x v="7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6365"/>
    <n v="1229.17125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11-01T00:00:00"/>
    <x v="7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0"/>
    <n v="0"/>
    <n v="6366"/>
    <n v="1229.30475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11-01T00:00:00"/>
    <x v="7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6367"/>
    <n v="1229.4382500000002"/>
    <n v="0"/>
    <n v="0"/>
    <n v="0"/>
    <n v="0"/>
    <n v="0"/>
    <n v="0"/>
    <n v="0"/>
    <n v="0"/>
    <n v="0"/>
    <n v="0"/>
    <n v="367.32692307692309"/>
    <n v="291.82083333333338"/>
    <n v="13.25"/>
    <n v="0"/>
    <n v="0"/>
    <n v="0"/>
    <n v="0"/>
    <n v="150.58347754807696"/>
    <n v="0"/>
    <n v="0"/>
  </r>
  <r>
    <d v="2020-11-01T00:00:00"/>
    <x v="7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0"/>
    <n v="0"/>
    <n v="6368"/>
    <n v="1229.5717500000001"/>
    <n v="0"/>
    <n v="0"/>
    <n v="0"/>
    <n v="0"/>
    <n v="0"/>
    <n v="0"/>
    <n v="0"/>
    <n v="0"/>
    <n v="0"/>
    <n v="0"/>
    <n v="367.38461538461542"/>
    <n v="291.86666666666667"/>
    <n v="13.25"/>
    <n v="0"/>
    <n v="0"/>
    <n v="0"/>
    <n v="0"/>
    <n v="150.60666211538461"/>
    <n v="0"/>
    <n v="0"/>
  </r>
  <r>
    <d v="2020-11-01T00:00:00"/>
    <x v="7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0"/>
    <n v="0"/>
    <n v="6369"/>
    <n v="1229.70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0"/>
    <n v="0"/>
    <n v="6370"/>
    <n v="1229.838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0"/>
    <n v="0"/>
    <n v="6371"/>
    <n v="1229.97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0"/>
    <n v="0"/>
    <n v="6372"/>
    <n v="1230.1057499999999"/>
    <n v="0"/>
    <n v="0"/>
    <n v="60"/>
    <n v="0"/>
    <n v="807.91"/>
    <n v="0"/>
    <n v="0"/>
    <n v="0"/>
    <n v="0"/>
    <n v="0"/>
    <n v="367.61538461538464"/>
    <n v="292.05"/>
    <n v="26.5"/>
    <n v="0"/>
    <n v="0"/>
    <n v="0"/>
    <n v="0"/>
    <n v="348.03518238461538"/>
    <n v="101.08"/>
    <n v="0"/>
  </r>
  <r>
    <d v="2020-11-01T00:00:00"/>
    <x v="7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0"/>
    <n v="0"/>
    <n v="6373"/>
    <n v="1230.2392500000001"/>
    <n v="0"/>
    <n v="0"/>
    <n v="30"/>
    <n v="0"/>
    <n v="0"/>
    <n v="0"/>
    <n v="0"/>
    <n v="0"/>
    <n v="0"/>
    <n v="0"/>
    <n v="367.67307692307696"/>
    <n v="292.09583333333336"/>
    <n v="26.5"/>
    <n v="0"/>
    <n v="0"/>
    <n v="0"/>
    <n v="0"/>
    <n v="160.40842245192309"/>
    <n v="99.18"/>
    <n v="0"/>
  </r>
  <r>
    <d v="2020-11-01T00:00:00"/>
    <x v="7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0"/>
    <n v="0"/>
    <n v="6374"/>
    <n v="1230.37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0"/>
    <n v="0"/>
    <n v="6375"/>
    <n v="1230.5062499999999"/>
    <n v="0"/>
    <n v="0"/>
    <n v="0"/>
    <n v="0"/>
    <n v="0"/>
    <n v="0"/>
    <n v="0"/>
    <n v="0"/>
    <n v="0"/>
    <n v="0"/>
    <n v="367.78846153846155"/>
    <n v="292.1875"/>
    <n v="26.5"/>
    <n v="0"/>
    <n v="0"/>
    <n v="0"/>
    <n v="0"/>
    <n v="153.73629158653847"/>
    <n v="0"/>
    <n v="0"/>
  </r>
  <r>
    <d v="2020-11-01T00:00:00"/>
    <x v="7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0"/>
    <n v="0"/>
    <n v="6376"/>
    <n v="1230.639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11-01T00:00:00"/>
    <x v="7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0"/>
    <n v="0"/>
    <n v="6377"/>
    <n v="1230.77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0"/>
    <n v="0"/>
    <n v="6378"/>
    <n v="1230.90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0"/>
    <n v="0"/>
    <n v="6379"/>
    <n v="1231.04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0"/>
    <n v="0"/>
    <n v="6380"/>
    <n v="1231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6381"/>
    <n v="1231.3072500000001"/>
    <n v="0"/>
    <n v="0"/>
    <n v="0"/>
    <n v="0"/>
    <n v="0"/>
    <n v="0"/>
    <n v="0"/>
    <n v="0"/>
    <n v="0"/>
    <n v="0"/>
    <n v="368.13461538461536"/>
    <n v="292.46250000000003"/>
    <n v="13.25"/>
    <n v="0"/>
    <n v="0"/>
    <n v="0"/>
    <n v="0"/>
    <n v="150.90806149038463"/>
    <n v="52.359249999999996"/>
    <n v="0"/>
  </r>
  <r>
    <d v="2020-11-01T00:00:00"/>
    <x v="7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0"/>
    <n v="0"/>
    <n v="6382"/>
    <n v="1231.44075"/>
    <n v="0"/>
    <n v="0"/>
    <n v="0"/>
    <n v="0"/>
    <n v="0"/>
    <n v="0"/>
    <n v="0"/>
    <n v="0"/>
    <n v="0"/>
    <n v="0"/>
    <n v="368.19230769230768"/>
    <n v="292.50833333333338"/>
    <n v="13.25"/>
    <n v="0"/>
    <n v="0"/>
    <n v="0"/>
    <n v="0"/>
    <n v="150.93124605769233"/>
    <n v="52.359249999999996"/>
    <n v="0"/>
  </r>
  <r>
    <d v="2020-11-01T00:00:00"/>
    <x v="7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0"/>
    <n v="0"/>
    <n v="6383"/>
    <n v="1231.57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0"/>
    <n v="0"/>
    <n v="6384"/>
    <n v="1231.70775"/>
    <n v="0"/>
    <n v="0"/>
    <n v="0"/>
    <n v="0"/>
    <n v="0"/>
    <n v="0"/>
    <n v="0"/>
    <n v="0"/>
    <n v="0"/>
    <n v="0"/>
    <n v="574.55999999999995"/>
    <n v="292.60000000000002"/>
    <n v="26.5"/>
    <n v="0"/>
    <n v="0"/>
    <n v="0"/>
    <n v="0"/>
    <n v="200.13515699999999"/>
    <n v="0"/>
    <n v="0"/>
  </r>
  <r>
    <d v="2020-11-01T00:00:00"/>
    <x v="7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0"/>
    <n v="0"/>
    <n v="6385"/>
    <n v="1231.841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11-01T00:00:00"/>
    <x v="7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0"/>
    <n v="0"/>
    <n v="6386"/>
    <n v="1231.97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0"/>
    <n v="0"/>
    <n v="6387"/>
    <n v="1232.108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11-01T00:00:00"/>
    <x v="7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0"/>
    <n v="0"/>
    <n v="6388"/>
    <n v="1232.24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0"/>
    <n v="0"/>
    <n v="6389"/>
    <n v="1232.375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0"/>
    <n v="0"/>
    <n v="6390"/>
    <n v="1232.50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0"/>
    <n v="0"/>
    <n v="6391"/>
    <n v="1232.642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11-01T00:00:00"/>
    <x v="7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0"/>
    <n v="0"/>
    <n v="6392"/>
    <n v="1232.775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0"/>
    <n v="0"/>
    <n v="6393"/>
    <n v="1232.9092500000002"/>
    <n v="0"/>
    <n v="0"/>
    <n v="0"/>
    <n v="0"/>
    <n v="0"/>
    <n v="0"/>
    <n v="0"/>
    <n v="0"/>
    <n v="0"/>
    <n v="0"/>
    <n v="368.82692307692309"/>
    <n v="293.01250000000005"/>
    <n v="26.5"/>
    <n v="0"/>
    <n v="0"/>
    <n v="0"/>
    <n v="0"/>
    <n v="154.15361379807695"/>
    <n v="0"/>
    <n v="0"/>
  </r>
  <r>
    <d v="2020-11-01T00:00:00"/>
    <x v="7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0"/>
    <n v="0"/>
    <n v="6394"/>
    <n v="1233.04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0"/>
    <n v="0"/>
    <n v="6395"/>
    <n v="1233.1762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11-01T00:00:00"/>
    <x v="7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0"/>
    <n v="0"/>
    <n v="6396"/>
    <n v="1233.3097500000001"/>
    <n v="0"/>
    <n v="0"/>
    <n v="0"/>
    <n v="0"/>
    <n v="0"/>
    <n v="0"/>
    <n v="0"/>
    <n v="0"/>
    <n v="0"/>
    <n v="0"/>
    <n v="369"/>
    <n v="293.15000000000003"/>
    <n v="26.5"/>
    <n v="0"/>
    <n v="0"/>
    <n v="0"/>
    <n v="0"/>
    <n v="154.22316750000002"/>
    <n v="0"/>
    <n v="0"/>
  </r>
  <r>
    <d v="2020-11-01T00:00:00"/>
    <x v="7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0"/>
    <n v="0"/>
    <n v="6397"/>
    <n v="1233.443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11-01T00:00:00"/>
    <x v="7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0"/>
    <n v="0"/>
    <n v="6398"/>
    <n v="1233.5767500000002"/>
    <n v="0"/>
    <n v="0"/>
    <n v="0"/>
    <n v="0"/>
    <n v="0"/>
    <n v="0"/>
    <n v="0"/>
    <n v="0"/>
    <n v="0"/>
    <n v="0"/>
    <n v="369.11538461538464"/>
    <n v="293.24166666666667"/>
    <n v="26.5"/>
    <n v="0"/>
    <n v="0"/>
    <n v="0"/>
    <n v="0"/>
    <n v="154.26953663461541"/>
    <n v="0"/>
    <n v="0"/>
  </r>
  <r>
    <d v="2020-11-01T00:00:00"/>
    <x v="7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0"/>
    <n v="0"/>
    <n v="6399"/>
    <n v="1233.71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0"/>
    <n v="0"/>
    <n v="6400"/>
    <n v="1233.84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0"/>
    <n v="0"/>
    <n v="6401"/>
    <n v="1233.977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0"/>
    <n v="0"/>
    <n v="6402"/>
    <n v="1234.1107500000001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11-01T00:00:00"/>
    <x v="7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0"/>
    <n v="0"/>
    <n v="6403"/>
    <n v="1234.24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0"/>
    <n v="0"/>
    <n v="6404"/>
    <n v="1234.3777500000001"/>
    <n v="0"/>
    <n v="0"/>
    <n v="0"/>
    <n v="0"/>
    <n v="0"/>
    <n v="0"/>
    <n v="0"/>
    <n v="0"/>
    <n v="0"/>
    <n v="0"/>
    <n v="369.46153846153851"/>
    <n v="293.51666666666665"/>
    <n v="26.5"/>
    <n v="0"/>
    <n v="0"/>
    <n v="0"/>
    <n v="0"/>
    <n v="154.40864403846157"/>
    <n v="0"/>
    <n v="0"/>
  </r>
  <r>
    <d v="2020-11-01T00:00:00"/>
    <x v="7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0"/>
    <n v="0"/>
    <n v="6405"/>
    <n v="1234.51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11-01T00:00:00"/>
    <x v="7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0"/>
    <n v="0"/>
    <n v="6406"/>
    <n v="1234.644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11-01T00:00:00"/>
    <x v="7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0"/>
    <n v="0"/>
    <n v="6407"/>
    <n v="1234.7782500000001"/>
    <n v="0"/>
    <n v="0"/>
    <n v="0"/>
    <n v="0"/>
    <n v="0"/>
    <n v="0"/>
    <n v="0"/>
    <n v="0"/>
    <n v="0"/>
    <n v="0"/>
    <n v="431.24038461538464"/>
    <n v="293.6541666666667"/>
    <n v="26.5"/>
    <n v="0"/>
    <n v="0"/>
    <n v="0"/>
    <n v="0"/>
    <n v="168.27480975961541"/>
    <n v="0"/>
    <n v="0"/>
  </r>
  <r>
    <d v="2020-11-01T00:00:00"/>
    <x v="7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0"/>
    <n v="0"/>
    <n v="6408"/>
    <n v="1234.91175"/>
    <n v="0"/>
    <n v="0"/>
    <n v="0"/>
    <n v="0"/>
    <n v="0"/>
    <n v="0"/>
    <n v="0"/>
    <n v="0"/>
    <n v="0"/>
    <n v="0"/>
    <n v="369.69230769230768"/>
    <n v="293.70000000000005"/>
    <n v="26.5"/>
    <n v="0"/>
    <n v="0"/>
    <n v="0"/>
    <n v="0"/>
    <n v="154.5013823076923"/>
    <n v="0"/>
    <n v="0"/>
  </r>
  <r>
    <d v="2020-11-01T00:00:00"/>
    <x v="7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0"/>
    <n v="0"/>
    <n v="6409"/>
    <n v="1235.0452500000001"/>
    <n v="0"/>
    <n v="0"/>
    <n v="60"/>
    <n v="0"/>
    <n v="0"/>
    <n v="0"/>
    <n v="0"/>
    <n v="0"/>
    <n v="0"/>
    <n v="0"/>
    <n v="369.74999999999994"/>
    <n v="293.74583333333339"/>
    <n v="26.5"/>
    <n v="0"/>
    <n v="0"/>
    <n v="0"/>
    <n v="0"/>
    <n v="167.96156687500002"/>
    <n v="107.16"/>
    <n v="0"/>
  </r>
  <r>
    <d v="2020-11-01T00:00:00"/>
    <x v="7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0"/>
    <n v="0"/>
    <n v="6410"/>
    <n v="1235.17875"/>
    <n v="0"/>
    <n v="0"/>
    <n v="0"/>
    <n v="0"/>
    <n v="0"/>
    <n v="0"/>
    <n v="0"/>
    <n v="0"/>
    <n v="0"/>
    <n v="0"/>
    <n v="369.80769230769226"/>
    <n v="293.79166666666669"/>
    <n v="26.5"/>
    <n v="0"/>
    <n v="0"/>
    <n v="0"/>
    <n v="0"/>
    <n v="154.54775144230769"/>
    <n v="0"/>
    <n v="18.853333333333335"/>
  </r>
  <r>
    <d v="2020-11-01T00:00:00"/>
    <x v="7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0"/>
    <n v="0"/>
    <n v="6411"/>
    <n v="1235.3122499999999"/>
    <n v="0"/>
    <n v="0"/>
    <n v="0"/>
    <n v="0"/>
    <n v="0"/>
    <n v="0"/>
    <n v="0"/>
    <n v="0"/>
    <n v="0"/>
    <n v="0"/>
    <n v="369.86538461538458"/>
    <n v="293.83750000000003"/>
    <n v="26.5"/>
    <n v="0"/>
    <n v="0"/>
    <n v="0"/>
    <n v="0"/>
    <n v="154.57093600961539"/>
    <n v="0"/>
    <n v="18.853333333333335"/>
  </r>
  <r>
    <d v="2020-11-01T00:00:00"/>
    <x v="7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0"/>
    <n v="0"/>
    <n v="6412"/>
    <n v="1235.445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1-01T00:00:00"/>
    <x v="7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0"/>
    <n v="0"/>
    <n v="6413"/>
    <n v="1235.579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11-01T00:00:00"/>
    <x v="7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0"/>
    <n v="0"/>
    <n v="6414"/>
    <n v="1235.71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11-01T00:00:00"/>
    <x v="7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0"/>
    <n v="0"/>
    <n v="6415"/>
    <n v="1235.846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11-01T00:00:00"/>
    <x v="7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0"/>
    <n v="0"/>
    <n v="6416"/>
    <n v="1235.97975"/>
    <n v="0"/>
    <n v="0"/>
    <n v="0"/>
    <n v="0"/>
    <n v="0"/>
    <n v="0"/>
    <n v="0"/>
    <n v="0"/>
    <n v="0"/>
    <n v="0"/>
    <n v="370.15384615384613"/>
    <n v="294.06666666666666"/>
    <n v="26.5"/>
    <n v="0"/>
    <n v="0"/>
    <n v="0"/>
    <n v="0"/>
    <n v="154.68685884615385"/>
    <n v="0"/>
    <n v="18.853333333333335"/>
  </r>
  <r>
    <d v="2020-11-01T00:00:00"/>
    <x v="7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0"/>
    <n v="0"/>
    <n v="6417"/>
    <n v="1236.1132500000001"/>
    <n v="0"/>
    <n v="875"/>
    <n v="60"/>
    <n v="0"/>
    <n v="0"/>
    <n v="0"/>
    <n v="0"/>
    <n v="0"/>
    <n v="0"/>
    <n v="0"/>
    <n v="370.21153846153845"/>
    <n v="294.11250000000001"/>
    <n v="26.5"/>
    <n v="0"/>
    <n v="0"/>
    <n v="0"/>
    <n v="0"/>
    <n v="364.10329341346159"/>
    <n v="116.47"/>
    <n v="18.853333333333335"/>
  </r>
  <r>
    <d v="2020-11-01T00:00:00"/>
    <x v="7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0"/>
    <n v="0"/>
    <n v="6418"/>
    <n v="1236.24675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11-01T00:00:00"/>
    <x v="7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0"/>
    <n v="0"/>
    <n v="6419"/>
    <n v="1236.3802500000002"/>
    <n v="0"/>
    <n v="0"/>
    <n v="0"/>
    <n v="0"/>
    <n v="0"/>
    <n v="0"/>
    <n v="0"/>
    <n v="0"/>
    <n v="0"/>
    <n v="0"/>
    <n v="370.32692307692309"/>
    <n v="294.20416666666665"/>
    <n v="26.5"/>
    <n v="0"/>
    <n v="0"/>
    <n v="0"/>
    <n v="0"/>
    <n v="154.75641254807692"/>
    <n v="0"/>
    <n v="18.853333333333335"/>
  </r>
  <r>
    <d v="2020-11-01T00:00:00"/>
    <x v="7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0"/>
    <n v="0"/>
    <n v="6420"/>
    <n v="1236.5137500000001"/>
    <n v="0"/>
    <n v="0"/>
    <n v="60"/>
    <n v="0"/>
    <n v="0"/>
    <n v="0"/>
    <n v="0"/>
    <n v="0"/>
    <n v="0"/>
    <n v="0"/>
    <n v="370.38461538461536"/>
    <n v="294.25"/>
    <n v="26.5"/>
    <n v="0"/>
    <n v="0"/>
    <n v="0"/>
    <n v="0"/>
    <n v="168.21659711538462"/>
    <n v="78.09"/>
    <n v="18.853333333333335"/>
  </r>
  <r>
    <d v="2020-11-01T00:00:00"/>
    <x v="7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0"/>
    <n v="0"/>
    <n v="6421"/>
    <n v="1236.647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0"/>
    <n v="0"/>
    <n v="6422"/>
    <n v="1236.7807500000001"/>
    <n v="0"/>
    <n v="0"/>
    <n v="0"/>
    <n v="0"/>
    <n v="0"/>
    <n v="0"/>
    <n v="0"/>
    <n v="0"/>
    <n v="0"/>
    <n v="0"/>
    <n v="370.5"/>
    <n v="294.3416666666667"/>
    <n v="26.5"/>
    <n v="0"/>
    <n v="0"/>
    <n v="0"/>
    <n v="0"/>
    <n v="154.82596625000002"/>
    <n v="0"/>
    <n v="0"/>
  </r>
  <r>
    <d v="2020-11-01T00:00:00"/>
    <x v="7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0"/>
    <n v="0"/>
    <n v="6423"/>
    <n v="1236.91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0"/>
    <n v="0"/>
    <n v="6424"/>
    <n v="1237.047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11-01T00:00:00"/>
    <x v="7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0"/>
    <n v="0"/>
    <n v="6425"/>
    <n v="1237.18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0"/>
    <n v="0"/>
    <n v="6426"/>
    <n v="1237.314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0"/>
    <n v="0"/>
    <n v="6427"/>
    <n v="1237.4482499999999"/>
    <n v="0"/>
    <n v="0"/>
    <n v="0"/>
    <n v="0"/>
    <n v="0"/>
    <n v="0"/>
    <n v="0"/>
    <n v="0"/>
    <n v="0"/>
    <n v="0"/>
    <n v="370.78846153846155"/>
    <n v="294.57083333333338"/>
    <n v="26.5"/>
    <n v="0"/>
    <n v="0"/>
    <n v="0"/>
    <n v="0"/>
    <n v="154.94188908653848"/>
    <n v="0"/>
    <n v="0"/>
  </r>
  <r>
    <d v="2020-11-01T00:00:00"/>
    <x v="7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0"/>
    <n v="0"/>
    <n v="6428"/>
    <n v="1237.5817500000001"/>
    <n v="0"/>
    <n v="0"/>
    <n v="0"/>
    <n v="0"/>
    <n v="0"/>
    <n v="0"/>
    <n v="0"/>
    <n v="0"/>
    <n v="0"/>
    <n v="0"/>
    <n v="370.84615384615387"/>
    <n v="294.61666666666667"/>
    <n v="26.5"/>
    <n v="0"/>
    <n v="0"/>
    <n v="0"/>
    <n v="0"/>
    <n v="154.96507365384619"/>
    <n v="0"/>
    <n v="0"/>
  </r>
  <r>
    <d v="2020-11-01T00:00:00"/>
    <x v="7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0"/>
    <n v="0"/>
    <n v="6429"/>
    <n v="1237.7152500000002"/>
    <n v="0"/>
    <n v="0"/>
    <n v="0"/>
    <n v="0"/>
    <n v="0"/>
    <n v="0"/>
    <n v="0"/>
    <n v="0"/>
    <n v="0"/>
    <n v="0"/>
    <n v="370.90384615384619"/>
    <n v="294.66250000000002"/>
    <n v="26.5"/>
    <n v="0"/>
    <n v="0"/>
    <n v="0"/>
    <n v="0"/>
    <n v="154.98825822115387"/>
    <n v="0"/>
    <n v="0"/>
  </r>
  <r>
    <d v="2020-11-01T00:00:00"/>
    <x v="7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0"/>
    <n v="0"/>
    <n v="6430"/>
    <n v="1237.848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0"/>
    <n v="0"/>
    <n v="6431"/>
    <n v="1237.98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0"/>
    <n v="0"/>
    <n v="6432"/>
    <n v="1238.115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11-01T00:00:00"/>
    <x v="7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0"/>
    <n v="0"/>
    <n v="6433"/>
    <n v="1238.2492499999998"/>
    <n v="0"/>
    <n v="425"/>
    <n v="60"/>
    <n v="0"/>
    <n v="0"/>
    <n v="0"/>
    <n v="0"/>
    <n v="0"/>
    <n v="0"/>
    <n v="0"/>
    <n v="371.13461538461542"/>
    <n v="294.84583333333336"/>
    <n v="26.5"/>
    <n v="0"/>
    <n v="0"/>
    <n v="0"/>
    <n v="0"/>
    <n v="263.69674649038461"/>
    <n v="79.040000000000006"/>
    <n v="0"/>
  </r>
  <r>
    <d v="2020-11-01T00:00:00"/>
    <x v="7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0"/>
    <n v="0"/>
    <n v="6434"/>
    <n v="1238.38275"/>
    <n v="0"/>
    <n v="0"/>
    <n v="0"/>
    <n v="0"/>
    <n v="0"/>
    <n v="0"/>
    <n v="0"/>
    <n v="0"/>
    <n v="0"/>
    <n v="0"/>
    <n v="371.19230769230774"/>
    <n v="294.89166666666665"/>
    <n v="26.5"/>
    <n v="0"/>
    <n v="0"/>
    <n v="0"/>
    <n v="0"/>
    <n v="155.10418105769233"/>
    <n v="0"/>
    <n v="0"/>
  </r>
  <r>
    <d v="2020-11-01T00:00:00"/>
    <x v="7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0"/>
    <n v="0"/>
    <n v="6435"/>
    <n v="1238.5162500000001"/>
    <n v="0"/>
    <n v="0"/>
    <n v="0"/>
    <n v="0"/>
    <n v="0"/>
    <n v="0"/>
    <n v="0"/>
    <n v="0"/>
    <n v="0"/>
    <n v="0"/>
    <n v="371.25000000000006"/>
    <n v="294.9375"/>
    <n v="26.5"/>
    <n v="0"/>
    <n v="0"/>
    <n v="0"/>
    <n v="0"/>
    <n v="155.12736562500001"/>
    <n v="0"/>
    <n v="2.1733333333333333"/>
  </r>
  <r>
    <d v="2020-11-01T00:00:00"/>
    <x v="7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0"/>
    <n v="0"/>
    <n v="6436"/>
    <n v="1238.649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0"/>
    <n v="0"/>
    <n v="6437"/>
    <n v="1238.783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0"/>
    <n v="0"/>
    <n v="6438"/>
    <n v="1238.91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0"/>
    <n v="0"/>
    <n v="6439"/>
    <n v="1239.05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0"/>
    <n v="0"/>
    <n v="6440"/>
    <n v="1239.18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6441"/>
    <n v="1239.3172500000001"/>
    <n v="0"/>
    <n v="0"/>
    <n v="15"/>
    <n v="0"/>
    <n v="0"/>
    <n v="0"/>
    <n v="0"/>
    <n v="0"/>
    <n v="0"/>
    <n v="0"/>
    <n v="371.59615384615381"/>
    <n v="295.21250000000003"/>
    <n v="13.25"/>
    <n v="0"/>
    <n v="0"/>
    <n v="0"/>
    <n v="0"/>
    <n v="155.65838552884617"/>
    <n v="40.564999999999998"/>
    <n v="0"/>
  </r>
  <r>
    <d v="2020-11-01T00:00:00"/>
    <x v="7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0"/>
    <n v="0"/>
    <n v="6442"/>
    <n v="1239.45075"/>
    <n v="0"/>
    <n v="0"/>
    <n v="15"/>
    <n v="0"/>
    <n v="0"/>
    <n v="0"/>
    <n v="0"/>
    <n v="0"/>
    <n v="0"/>
    <n v="0"/>
    <n v="371.65384615384613"/>
    <n v="295.25833333333338"/>
    <n v="13.25"/>
    <n v="0"/>
    <n v="0"/>
    <n v="0"/>
    <n v="0"/>
    <n v="155.68157009615385"/>
    <n v="40.564999999999998"/>
    <n v="0"/>
  </r>
  <r>
    <d v="2020-11-01T00:00:00"/>
    <x v="7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0"/>
    <n v="0"/>
    <n v="6443"/>
    <n v="1239.584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0"/>
    <n v="0"/>
    <n v="6444"/>
    <n v="1239.717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0"/>
    <n v="0"/>
    <n v="6445"/>
    <n v="1239.8512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6446"/>
    <n v="1239.9847500000001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11-01T00:00:00"/>
    <x v="7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0"/>
    <n v="0"/>
    <n v="6447"/>
    <n v="1240.11825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11-01T00:00:00"/>
    <x v="7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0"/>
    <n v="0"/>
    <n v="6448"/>
    <n v="1240.251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0"/>
    <n v="0"/>
    <n v="6449"/>
    <n v="1240.38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0"/>
    <n v="0"/>
    <n v="6450"/>
    <n v="1240.518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0"/>
    <n v="0"/>
    <n v="6451"/>
    <n v="1240.6522500000001"/>
    <n v="0"/>
    <n v="0"/>
    <n v="0"/>
    <n v="0"/>
    <n v="0"/>
    <n v="0"/>
    <n v="0"/>
    <n v="0"/>
    <n v="0"/>
    <n v="0"/>
    <n v="434.20192307692309"/>
    <n v="295.67083333333341"/>
    <n v="26.5"/>
    <n v="0"/>
    <n v="0"/>
    <n v="0"/>
    <n v="0"/>
    <n v="169.38967879807694"/>
    <n v="0"/>
    <n v="0"/>
  </r>
  <r>
    <d v="2020-11-01T00:00:00"/>
    <x v="7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0"/>
    <n v="0"/>
    <n v="6452"/>
    <n v="1240.785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0"/>
    <n v="0"/>
    <n v="6453"/>
    <n v="1240.9192500000001"/>
    <n v="0"/>
    <n v="0"/>
    <n v="0"/>
    <n v="0"/>
    <n v="0"/>
    <n v="0"/>
    <n v="0"/>
    <n v="0"/>
    <n v="0"/>
    <n v="0"/>
    <n v="372.28846153846155"/>
    <n v="295.76250000000005"/>
    <n v="26.5"/>
    <n v="0"/>
    <n v="0"/>
    <n v="0"/>
    <n v="0"/>
    <n v="155.54468783653849"/>
    <n v="0"/>
    <n v="0"/>
  </r>
  <r>
    <d v="2020-11-01T00:00:00"/>
    <x v="7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0"/>
    <n v="0"/>
    <n v="6454"/>
    <n v="1241.052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11-01T00:00:00"/>
    <x v="7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0"/>
    <n v="0"/>
    <n v="6455"/>
    <n v="1241.1862500000002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11-01T00:00:00"/>
    <x v="7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0"/>
    <n v="0"/>
    <n v="6456"/>
    <n v="1241.3197500000001"/>
    <n v="0"/>
    <n v="0"/>
    <n v="0"/>
    <n v="0"/>
    <n v="0"/>
    <n v="0"/>
    <n v="0"/>
    <n v="0"/>
    <n v="0"/>
    <n v="0"/>
    <n v="372.46153846153845"/>
    <n v="295.90000000000003"/>
    <n v="26.5"/>
    <n v="0"/>
    <n v="0"/>
    <n v="0"/>
    <n v="0"/>
    <n v="155.61424153846153"/>
    <n v="0"/>
    <n v="0"/>
  </r>
  <r>
    <d v="2020-11-01T00:00:00"/>
    <x v="7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0"/>
    <n v="0"/>
    <n v="6457"/>
    <n v="1241.45325"/>
    <n v="0"/>
    <n v="0"/>
    <n v="0"/>
    <n v="0"/>
    <n v="0"/>
    <n v="0"/>
    <n v="0"/>
    <n v="0"/>
    <n v="0"/>
    <n v="0"/>
    <n v="372.51923076923077"/>
    <n v="295.94583333333338"/>
    <n v="26.5"/>
    <n v="0"/>
    <n v="0"/>
    <n v="0"/>
    <n v="0"/>
    <n v="155.63742610576924"/>
    <n v="0"/>
    <n v="0"/>
  </r>
  <r>
    <d v="2020-11-01T00:00:00"/>
    <x v="7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0"/>
    <n v="0"/>
    <n v="6458"/>
    <n v="1241.586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0"/>
    <n v="0"/>
    <n v="6459"/>
    <n v="1241.720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0"/>
    <n v="0"/>
    <n v="6460"/>
    <n v="1241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0"/>
    <n v="0"/>
    <n v="6461"/>
    <n v="1241.987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0"/>
    <n v="0"/>
    <n v="6462"/>
    <n v="1242.120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0"/>
    <n v="0"/>
    <n v="6463"/>
    <n v="1242.25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11-01T00:00:00"/>
    <x v="7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0"/>
    <n v="0"/>
    <n v="6464"/>
    <n v="1242.3877499999999"/>
    <n v="0"/>
    <n v="0"/>
    <n v="0"/>
    <n v="0"/>
    <n v="0"/>
    <n v="0"/>
    <n v="0"/>
    <n v="0"/>
    <n v="0"/>
    <n v="0"/>
    <n v="372.92307692307696"/>
    <n v="296.26666666666665"/>
    <n v="26.5"/>
    <n v="0"/>
    <n v="0"/>
    <n v="0"/>
    <n v="0"/>
    <n v="155.79971807692309"/>
    <n v="0"/>
    <n v="0"/>
  </r>
  <r>
    <d v="2020-11-01T00:00:00"/>
    <x v="7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0"/>
    <n v="0"/>
    <n v="6465"/>
    <n v="1242.521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0"/>
    <n v="0"/>
    <n v="6466"/>
    <n v="1242.654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0"/>
    <n v="0"/>
    <n v="6467"/>
    <n v="1242.788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0"/>
    <n v="0"/>
    <n v="6468"/>
    <n v="1242.921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0"/>
    <n v="0"/>
    <n v="6469"/>
    <n v="1243.0552499999999"/>
    <n v="0"/>
    <n v="0"/>
    <n v="0"/>
    <n v="0"/>
    <n v="0"/>
    <n v="0"/>
    <n v="0"/>
    <n v="0"/>
    <n v="0"/>
    <n v="0"/>
    <n v="373.21153846153845"/>
    <n v="296.49583333333339"/>
    <n v="26.5"/>
    <n v="0"/>
    <n v="0"/>
    <n v="0"/>
    <n v="0"/>
    <n v="155.91564091346154"/>
    <n v="0"/>
    <n v="0"/>
  </r>
  <r>
    <d v="2020-11-01T00:00:00"/>
    <x v="7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0"/>
    <n v="0"/>
    <n v="6470"/>
    <n v="1243.188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0"/>
    <n v="0"/>
    <n v="6471"/>
    <n v="1243.3222500000002"/>
    <n v="0"/>
    <n v="0"/>
    <n v="0"/>
    <n v="0"/>
    <n v="0"/>
    <n v="0"/>
    <n v="0"/>
    <n v="0"/>
    <n v="0"/>
    <n v="0"/>
    <n v="373.32692307692304"/>
    <n v="296.58750000000003"/>
    <n v="26.5"/>
    <n v="0"/>
    <n v="0"/>
    <n v="0"/>
    <n v="0"/>
    <n v="155.96201004807693"/>
    <n v="0"/>
    <n v="0"/>
  </r>
  <r>
    <d v="2020-11-01T00:00:00"/>
    <x v="7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0"/>
    <n v="0"/>
    <n v="6472"/>
    <n v="1243.4557500000001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11-01T00:00:00"/>
    <x v="7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0"/>
    <n v="0"/>
    <n v="6473"/>
    <n v="1243.589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0"/>
    <n v="0"/>
    <n v="6474"/>
    <n v="1243.722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0"/>
    <n v="0"/>
    <n v="6475"/>
    <n v="1243.8562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11-01T00:00:00"/>
    <x v="7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0"/>
    <n v="0"/>
    <n v="6476"/>
    <n v="1243.989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0"/>
    <n v="0"/>
    <n v="6477"/>
    <n v="1244.1232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11-01T00:00:00"/>
    <x v="7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0"/>
    <n v="0"/>
    <n v="6478"/>
    <n v="1244.256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0"/>
    <n v="0"/>
    <n v="6479"/>
    <n v="1244.3902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0"/>
    <n v="0"/>
    <n v="6480"/>
    <n v="1244.5237500000001"/>
    <n v="0"/>
    <n v="0"/>
    <n v="30"/>
    <n v="0"/>
    <n v="425"/>
    <n v="0"/>
    <n v="0"/>
    <n v="0"/>
    <n v="0"/>
    <n v="0"/>
    <n v="373.84615384615387"/>
    <n v="297"/>
    <n v="26.5"/>
    <n v="0"/>
    <n v="0"/>
    <n v="0"/>
    <n v="0"/>
    <n v="258.06792115384616"/>
    <n v="79.040000000000006"/>
    <n v="0"/>
  </r>
  <r>
    <d v="2020-11-01T00:00:00"/>
    <x v="7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6481"/>
    <n v="1244.6572500000002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11-01T00:00:00"/>
    <x v="7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0"/>
    <n v="0"/>
    <n v="6482"/>
    <n v="1244.7907500000001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11-01T00:00:00"/>
    <x v="7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0"/>
    <n v="0"/>
    <n v="6483"/>
    <n v="1244.924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0"/>
    <n v="0"/>
    <n v="6484"/>
    <n v="1245.057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0"/>
    <n v="0"/>
    <n v="6485"/>
    <n v="1245.191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6486"/>
    <n v="1245.32475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11-01T00:00:00"/>
    <x v="7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0"/>
    <n v="0"/>
    <n v="6487"/>
    <n v="1245.4582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11-01T00:00:00"/>
    <x v="7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0"/>
    <n v="0"/>
    <n v="6488"/>
    <n v="1245.59175"/>
    <n v="0"/>
    <n v="0"/>
    <n v="0"/>
    <n v="0"/>
    <n v="0"/>
    <n v="0"/>
    <n v="0"/>
    <n v="0"/>
    <n v="0"/>
    <n v="0"/>
    <n v="374.30769230769232"/>
    <n v="297.36666666666667"/>
    <n v="26.5"/>
    <n v="0"/>
    <n v="0"/>
    <n v="0"/>
    <n v="0"/>
    <n v="156.3561476923077"/>
    <n v="0"/>
    <n v="0"/>
  </r>
  <r>
    <d v="2020-11-01T00:00:00"/>
    <x v="7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0"/>
    <n v="0"/>
    <n v="6489"/>
    <n v="1245.725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0"/>
    <n v="0"/>
    <n v="6490"/>
    <n v="1245.8587500000001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11-01T00:00:00"/>
    <x v="7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0"/>
    <n v="0"/>
    <n v="6491"/>
    <n v="1245.992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0"/>
    <n v="0"/>
    <n v="6492"/>
    <n v="1246.125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0"/>
    <n v="0"/>
    <n v="6493"/>
    <n v="1246.2592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0"/>
    <n v="0"/>
    <n v="6494"/>
    <n v="1246.392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0"/>
    <n v="0"/>
    <n v="6495"/>
    <n v="1246.5262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11-01T00:00:00"/>
    <x v="7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0"/>
    <n v="0"/>
    <n v="6496"/>
    <n v="1246.65975"/>
    <n v="0"/>
    <n v="0"/>
    <n v="0"/>
    <n v="0"/>
    <n v="0"/>
    <n v="0"/>
    <n v="0"/>
    <n v="0"/>
    <n v="0"/>
    <n v="0"/>
    <n v="374.76923076923072"/>
    <n v="297.73333333333341"/>
    <n v="26.5"/>
    <n v="0"/>
    <n v="0"/>
    <n v="0"/>
    <n v="0"/>
    <n v="156.54162423076923"/>
    <n v="0"/>
    <n v="0"/>
  </r>
  <r>
    <d v="2020-11-01T00:00:00"/>
    <x v="7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0"/>
    <n v="0"/>
    <n v="6497"/>
    <n v="1246.7932499999999"/>
    <n v="0"/>
    <n v="0"/>
    <n v="0"/>
    <n v="0"/>
    <n v="0"/>
    <n v="0"/>
    <n v="0"/>
    <n v="0"/>
    <n v="0"/>
    <n v="0"/>
    <n v="374.82692307692304"/>
    <n v="297.7791666666667"/>
    <n v="26.5"/>
    <n v="0"/>
    <n v="0"/>
    <n v="0"/>
    <n v="0"/>
    <n v="156.56480879807694"/>
    <n v="0"/>
    <n v="0"/>
  </r>
  <r>
    <d v="2020-11-01T00:00:00"/>
    <x v="7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0"/>
    <n v="0"/>
    <n v="6498"/>
    <n v="1246.926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0"/>
    <n v="0"/>
    <n v="6499"/>
    <n v="1247.0602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0"/>
    <n v="0"/>
    <n v="6500"/>
    <n v="1247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0"/>
    <n v="0"/>
    <n v="6501"/>
    <n v="1247.2137499999999"/>
    <n v="0"/>
    <n v="0"/>
    <n v="0"/>
    <n v="0"/>
    <n v="0"/>
    <n v="0"/>
    <n v="0"/>
    <n v="0"/>
    <n v="0"/>
    <n v="0"/>
    <n v="375.05769230769232"/>
    <n v="297.96250000000003"/>
    <n v="26.5"/>
    <n v="0"/>
    <n v="0"/>
    <n v="0"/>
    <n v="0"/>
    <n v="156.65754706730772"/>
    <n v="0"/>
    <n v="0"/>
  </r>
  <r>
    <d v="2020-11-01T00:00:00"/>
    <x v="7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0"/>
    <n v="0"/>
    <n v="6502"/>
    <n v="1247.23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11-01T00:00:00"/>
    <x v="7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0"/>
    <n v="0"/>
    <n v="6503"/>
    <n v="1247.2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0"/>
    <n v="0"/>
    <n v="6504"/>
    <n v="1247.273750000000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11-01T00:00:00"/>
    <x v="7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0"/>
    <n v="0"/>
    <n v="6505"/>
    <n v="1247.29375"/>
    <n v="0"/>
    <n v="0"/>
    <n v="0"/>
    <n v="0"/>
    <n v="0"/>
    <n v="0"/>
    <n v="0"/>
    <n v="0"/>
    <n v="0"/>
    <n v="0"/>
    <n v="375.28846153846155"/>
    <n v="298.14583333333337"/>
    <n v="26.5"/>
    <n v="0"/>
    <n v="0"/>
    <n v="0"/>
    <n v="0"/>
    <n v="156.75028533653847"/>
    <n v="0"/>
    <n v="0"/>
  </r>
  <r>
    <d v="2020-11-01T00:00:00"/>
    <x v="7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0"/>
    <n v="0"/>
    <n v="6506"/>
    <n v="1247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0"/>
    <n v="0"/>
    <n v="6507"/>
    <n v="1247.33375"/>
    <n v="0"/>
    <n v="0"/>
    <n v="0"/>
    <n v="0"/>
    <n v="0"/>
    <n v="0"/>
    <n v="0"/>
    <n v="0"/>
    <n v="0"/>
    <n v="0"/>
    <n v="375.40384615384613"/>
    <n v="298.23750000000001"/>
    <n v="26.5"/>
    <n v="0"/>
    <n v="0"/>
    <n v="0"/>
    <n v="0"/>
    <n v="156.79665447115386"/>
    <n v="0"/>
    <n v="0"/>
  </r>
  <r>
    <d v="2020-11-01T00:00:00"/>
    <x v="7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0"/>
    <n v="0"/>
    <n v="6508"/>
    <n v="1247.35375"/>
    <n v="0"/>
    <n v="0"/>
    <n v="0"/>
    <n v="0"/>
    <n v="0"/>
    <n v="0"/>
    <n v="0"/>
    <n v="0"/>
    <n v="0"/>
    <n v="0"/>
    <n v="375.46153846153845"/>
    <n v="298.28333333333336"/>
    <n v="26.5"/>
    <n v="0"/>
    <n v="0"/>
    <n v="0"/>
    <n v="0"/>
    <n v="156.81983903846157"/>
    <n v="0"/>
    <n v="0"/>
  </r>
  <r>
    <d v="2020-11-01T00:00:00"/>
    <x v="7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0"/>
    <n v="0"/>
    <n v="6509"/>
    <n v="1247.37375"/>
    <n v="0"/>
    <n v="0"/>
    <n v="0"/>
    <n v="0"/>
    <n v="0"/>
    <n v="0"/>
    <n v="0"/>
    <n v="0"/>
    <n v="0"/>
    <n v="0"/>
    <n v="375.51923076923077"/>
    <n v="298.32916666666665"/>
    <n v="26.5"/>
    <n v="0"/>
    <n v="0"/>
    <n v="0"/>
    <n v="0"/>
    <n v="156.84302360576922"/>
    <n v="0"/>
    <n v="0"/>
  </r>
  <r>
    <d v="2020-11-01T00:00:00"/>
    <x v="7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0"/>
    <n v="0"/>
    <n v="6510"/>
    <n v="1247.3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0"/>
    <n v="0"/>
    <n v="6511"/>
    <n v="1247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0"/>
    <n v="0"/>
    <n v="6512"/>
    <n v="1247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0"/>
    <n v="0"/>
    <n v="6513"/>
    <n v="1247.4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0"/>
    <n v="0"/>
    <n v="6514"/>
    <n v="1247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0"/>
    <n v="0"/>
    <n v="6515"/>
    <n v="1247.4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0"/>
    <n v="0"/>
    <n v="6516"/>
    <n v="1247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0"/>
    <n v="0"/>
    <n v="6517"/>
    <n v="1247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0"/>
    <n v="0"/>
    <n v="6518"/>
    <n v="1247.55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11-01T00:00:00"/>
    <x v="7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0"/>
    <n v="0"/>
    <n v="6519"/>
    <n v="1247.57375"/>
    <n v="0"/>
    <n v="0"/>
    <n v="0"/>
    <n v="0"/>
    <n v="0"/>
    <n v="0"/>
    <n v="0"/>
    <n v="0"/>
    <n v="0"/>
    <n v="0"/>
    <n v="376.09615384615387"/>
    <n v="298.78750000000002"/>
    <n v="26.5"/>
    <n v="0"/>
    <n v="0"/>
    <n v="0"/>
    <n v="0"/>
    <n v="157.07486927884619"/>
    <n v="0"/>
    <n v="0"/>
  </r>
  <r>
    <d v="2020-11-01T00:00:00"/>
    <x v="7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0"/>
    <n v="0"/>
    <n v="6520"/>
    <n v="1247.59375"/>
    <n v="0"/>
    <n v="0"/>
    <n v="0"/>
    <n v="0"/>
    <n v="0"/>
    <n v="0"/>
    <n v="0"/>
    <n v="0"/>
    <n v="0"/>
    <n v="0"/>
    <n v="376.15384615384619"/>
    <n v="298.83333333333337"/>
    <n v="26.5"/>
    <n v="0"/>
    <n v="0"/>
    <n v="0"/>
    <n v="0"/>
    <n v="157.09805384615387"/>
    <n v="0"/>
    <n v="0"/>
  </r>
  <r>
    <d v="2020-11-01T00:00:00"/>
    <x v="7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0"/>
    <n v="0"/>
    <n v="6521"/>
    <n v="1247.61375"/>
    <n v="0"/>
    <n v="0"/>
    <n v="0"/>
    <n v="0"/>
    <n v="0"/>
    <n v="0"/>
    <n v="0"/>
    <n v="0"/>
    <n v="0"/>
    <n v="0"/>
    <n v="376.21153846153845"/>
    <n v="298.87916666666666"/>
    <n v="26.5"/>
    <n v="0"/>
    <n v="0"/>
    <n v="0"/>
    <n v="0"/>
    <n v="157.12123841346155"/>
    <n v="0"/>
    <n v="0"/>
  </r>
  <r>
    <d v="2020-11-01T00:00:00"/>
    <x v="7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0"/>
    <n v="0"/>
    <n v="6522"/>
    <n v="1247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0"/>
    <n v="0"/>
    <n v="6523"/>
    <n v="1247.6537499999999"/>
    <n v="0"/>
    <n v="0"/>
    <n v="0"/>
    <n v="0"/>
    <n v="0"/>
    <n v="0"/>
    <n v="0"/>
    <n v="0"/>
    <n v="0"/>
    <n v="0"/>
    <n v="376.32692307692304"/>
    <n v="298.97083333333336"/>
    <n v="26.5"/>
    <n v="0"/>
    <n v="0"/>
    <n v="0"/>
    <n v="0"/>
    <n v="157.16760754807692"/>
    <n v="0"/>
    <n v="0"/>
  </r>
  <r>
    <d v="2020-11-01T00:00:00"/>
    <x v="7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0"/>
    <n v="0"/>
    <n v="6524"/>
    <n v="1247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0"/>
    <n v="0"/>
    <n v="6525"/>
    <n v="1247.6937499999999"/>
    <n v="0"/>
    <n v="0"/>
    <n v="0"/>
    <n v="0"/>
    <n v="0"/>
    <n v="0"/>
    <n v="0"/>
    <n v="0"/>
    <n v="0"/>
    <n v="0"/>
    <n v="376.44230769230768"/>
    <n v="299.0625"/>
    <n v="26.5"/>
    <n v="0"/>
    <n v="0"/>
    <n v="0"/>
    <n v="0"/>
    <n v="157.21397668269231"/>
    <n v="0"/>
    <n v="0"/>
  </r>
  <r>
    <d v="2020-11-01T00:00:00"/>
    <x v="7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0"/>
    <n v="0"/>
    <n v="6526"/>
    <n v="1247.7137499999999"/>
    <n v="0"/>
    <n v="0"/>
    <n v="0"/>
    <n v="0"/>
    <n v="0"/>
    <n v="0"/>
    <n v="0"/>
    <n v="0"/>
    <n v="0"/>
    <n v="0"/>
    <n v="376.5"/>
    <n v="299.10833333333341"/>
    <n v="26.5"/>
    <n v="0"/>
    <n v="0"/>
    <n v="0"/>
    <n v="0"/>
    <n v="157.23716125000001"/>
    <n v="0"/>
    <n v="0"/>
  </r>
  <r>
    <d v="2020-11-01T00:00:00"/>
    <x v="7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0"/>
    <n v="0"/>
    <n v="6527"/>
    <n v="1247.7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0"/>
    <n v="0"/>
    <n v="6528"/>
    <n v="1247.7537500000001"/>
    <n v="0"/>
    <n v="0"/>
    <n v="0"/>
    <n v="0"/>
    <n v="0"/>
    <n v="0"/>
    <n v="0"/>
    <n v="0"/>
    <n v="0"/>
    <n v="0"/>
    <n v="376.61538461538458"/>
    <n v="299.20000000000005"/>
    <n v="26.5"/>
    <n v="0"/>
    <n v="0"/>
    <n v="0"/>
    <n v="0"/>
    <n v="157.28353038461537"/>
    <n v="0"/>
    <n v="1.9716666666666665"/>
  </r>
  <r>
    <d v="2020-11-01T00:00:00"/>
    <x v="7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0"/>
    <n v="0"/>
    <n v="6529"/>
    <n v="1247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0"/>
    <n v="0"/>
    <n v="6530"/>
    <n v="1247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0"/>
    <n v="0"/>
    <n v="6531"/>
    <n v="1247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0"/>
    <n v="0"/>
    <n v="6532"/>
    <n v="1247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0"/>
    <n v="0"/>
    <n v="6533"/>
    <n v="1247.85375"/>
    <n v="0"/>
    <n v="0"/>
    <n v="0"/>
    <n v="0"/>
    <n v="0"/>
    <n v="0"/>
    <n v="0"/>
    <n v="0"/>
    <n v="0"/>
    <n v="0"/>
    <n v="376.90384615384613"/>
    <n v="299.42916666666667"/>
    <n v="26.5"/>
    <n v="0"/>
    <n v="0"/>
    <n v="0"/>
    <n v="0"/>
    <n v="157.39945322115383"/>
    <n v="0"/>
    <n v="0"/>
  </r>
  <r>
    <d v="2020-11-01T00:00:00"/>
    <x v="7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6534"/>
    <n v="1247.87375"/>
    <n v="0"/>
    <n v="0"/>
    <n v="0"/>
    <n v="0"/>
    <n v="0"/>
    <n v="0"/>
    <n v="0"/>
    <n v="0"/>
    <n v="0"/>
    <n v="0"/>
    <n v="376.96153846153845"/>
    <n v="299.47500000000002"/>
    <n v="13.25"/>
    <n v="0"/>
    <n v="0"/>
    <n v="0"/>
    <n v="0"/>
    <n v="154.45530028846156"/>
    <n v="0"/>
    <n v="0"/>
  </r>
  <r>
    <d v="2020-11-01T00:00:00"/>
    <x v="7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0"/>
    <n v="0"/>
    <n v="6535"/>
    <n v="1247.89375"/>
    <n v="0"/>
    <n v="0"/>
    <n v="0"/>
    <n v="0"/>
    <n v="0"/>
    <n v="0"/>
    <n v="0"/>
    <n v="0"/>
    <n v="0"/>
    <n v="0"/>
    <n v="377.01923076923077"/>
    <n v="299.52083333333337"/>
    <n v="13.25"/>
    <n v="0"/>
    <n v="0"/>
    <n v="0"/>
    <n v="0"/>
    <n v="154.47848485576927"/>
    <n v="0"/>
    <n v="0"/>
  </r>
  <r>
    <d v="2020-11-01T00:00:00"/>
    <x v="7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0"/>
    <n v="0"/>
    <n v="6536"/>
    <n v="1247.9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0"/>
    <n v="0"/>
    <n v="6537"/>
    <n v="1247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0"/>
    <n v="0"/>
    <n v="6538"/>
    <n v="1247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0"/>
    <n v="0"/>
    <n v="6539"/>
    <n v="1247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0"/>
    <n v="0"/>
    <n v="6540"/>
    <n v="1247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0"/>
    <n v="0"/>
    <n v="6541"/>
    <n v="1248.0137500000001"/>
    <n v="0"/>
    <n v="0"/>
    <n v="0"/>
    <n v="0"/>
    <n v="0"/>
    <n v="0"/>
    <n v="0"/>
    <n v="0"/>
    <n v="0"/>
    <n v="0"/>
    <n v="377.36538461538464"/>
    <n v="299.79583333333341"/>
    <n v="26.5"/>
    <n v="0"/>
    <n v="0"/>
    <n v="0"/>
    <n v="0"/>
    <n v="157.58492975961542"/>
    <n v="0"/>
    <n v="0"/>
  </r>
  <r>
    <d v="2020-11-01T00:00:00"/>
    <x v="7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0"/>
    <n v="0"/>
    <n v="6542"/>
    <n v="1248.0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0"/>
    <n v="0"/>
    <n v="6543"/>
    <n v="1248.0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0"/>
    <n v="0"/>
    <n v="6544"/>
    <n v="1248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1-01T00:00:00"/>
    <x v="7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0"/>
    <n v="0"/>
    <n v="6545"/>
    <n v="1248.0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0"/>
    <n v="0"/>
    <n v="6546"/>
    <n v="1248.1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0"/>
    <n v="0"/>
    <n v="6547"/>
    <n v="1248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0"/>
    <n v="0"/>
    <n v="6548"/>
    <n v="1248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0"/>
    <n v="0"/>
    <n v="6549"/>
    <n v="1248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0"/>
    <n v="0"/>
    <n v="6550"/>
    <n v="1248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0"/>
    <n v="0"/>
    <n v="6551"/>
    <n v="1248.2137499999999"/>
    <n v="0"/>
    <n v="0"/>
    <n v="0"/>
    <n v="0"/>
    <n v="0"/>
    <n v="0"/>
    <n v="0"/>
    <n v="0"/>
    <n v="0"/>
    <n v="0"/>
    <n v="377.94230769230768"/>
    <n v="300.25416666666666"/>
    <n v="26.5"/>
    <n v="0"/>
    <n v="0"/>
    <n v="0"/>
    <n v="0"/>
    <n v="157.81677543269231"/>
    <n v="0"/>
    <n v="2.1733333333333333"/>
  </r>
  <r>
    <d v="2020-11-01T00:00:00"/>
    <x v="7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0"/>
    <n v="0"/>
    <n v="6552"/>
    <n v="1248.23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11-01T00:00:00"/>
    <x v="7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0"/>
    <n v="0"/>
    <n v="6553"/>
    <n v="1248.2537500000001"/>
    <n v="0"/>
    <n v="0"/>
    <n v="30"/>
    <n v="0"/>
    <n v="236.72"/>
    <n v="200"/>
    <n v="0"/>
    <n v="0"/>
    <n v="0"/>
    <n v="0"/>
    <n v="378.05769230769226"/>
    <n v="300.34583333333336"/>
    <n v="26.5"/>
    <n v="0"/>
    <n v="0"/>
    <n v="0"/>
    <n v="0"/>
    <n v="262.38508856730772"/>
    <n v="100.32000000000001"/>
    <n v="2.1733333333333333"/>
  </r>
  <r>
    <d v="2020-11-01T00:00:00"/>
    <x v="7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0"/>
    <n v="0"/>
    <n v="6554"/>
    <n v="1248.2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0"/>
    <n v="0"/>
    <n v="6555"/>
    <n v="1248.2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0"/>
    <n v="0"/>
    <n v="6556"/>
    <n v="1248.31375"/>
    <n v="0"/>
    <n v="0"/>
    <n v="0"/>
    <n v="0"/>
    <n v="0"/>
    <n v="0"/>
    <n v="0"/>
    <n v="0"/>
    <n v="0"/>
    <n v="0"/>
    <n v="378.23076923076923"/>
    <n v="300.48333333333341"/>
    <n v="26.5"/>
    <n v="0"/>
    <n v="0"/>
    <n v="0"/>
    <n v="0"/>
    <n v="157.9326982692308"/>
    <n v="0"/>
    <n v="2.1733333333333333"/>
  </r>
  <r>
    <d v="2020-11-01T00:00:00"/>
    <x v="7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0"/>
    <n v="0"/>
    <n v="6557"/>
    <n v="1248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0"/>
    <n v="0"/>
    <n v="6558"/>
    <n v="1248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11-01T00:00:00"/>
    <x v="7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0"/>
    <n v="0"/>
    <n v="6559"/>
    <n v="1248.37375"/>
    <n v="0"/>
    <n v="0"/>
    <n v="0"/>
    <n v="0"/>
    <n v="0"/>
    <n v="0"/>
    <n v="0"/>
    <n v="0"/>
    <n v="0"/>
    <n v="0"/>
    <n v="378.40384615384613"/>
    <n v="300.62083333333339"/>
    <n v="26.5"/>
    <n v="0"/>
    <n v="0"/>
    <n v="0"/>
    <n v="0"/>
    <n v="158.00225197115387"/>
    <n v="0"/>
    <n v="2.1733333333333333"/>
  </r>
  <r>
    <d v="2020-11-01T00:00:00"/>
    <x v="7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0"/>
    <n v="0"/>
    <n v="6560"/>
    <n v="1248.3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0"/>
    <n v="0"/>
    <n v="6561"/>
    <n v="1248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0"/>
    <n v="0"/>
    <n v="6562"/>
    <n v="1248.4337500000001"/>
    <n v="0"/>
    <n v="0"/>
    <n v="0"/>
    <n v="0"/>
    <n v="0"/>
    <n v="0"/>
    <n v="0"/>
    <n v="0"/>
    <n v="0"/>
    <n v="0"/>
    <n v="378.57692307692309"/>
    <n v="300.75833333333338"/>
    <n v="26.5"/>
    <n v="0"/>
    <n v="0"/>
    <n v="0"/>
    <n v="0"/>
    <n v="158.07180567307697"/>
    <n v="0"/>
    <n v="2.1733333333333333"/>
  </r>
  <r>
    <d v="2020-11-01T00:00:00"/>
    <x v="7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0"/>
    <n v="0"/>
    <n v="6563"/>
    <n v="1248.4537500000001"/>
    <n v="0"/>
    <n v="0"/>
    <n v="0"/>
    <n v="0"/>
    <n v="0"/>
    <n v="0"/>
    <n v="0"/>
    <n v="0"/>
    <n v="0"/>
    <n v="0"/>
    <n v="378.63461538461536"/>
    <n v="300.80416666666667"/>
    <n v="26.5"/>
    <n v="0"/>
    <n v="0"/>
    <n v="0"/>
    <n v="0"/>
    <n v="158.09499024038462"/>
    <n v="0"/>
    <n v="2.1733333333333333"/>
  </r>
  <r>
    <d v="2020-11-01T00:00:00"/>
    <x v="7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0"/>
    <n v="0"/>
    <n v="6564"/>
    <n v="1248.4737500000001"/>
    <n v="0"/>
    <n v="0"/>
    <n v="0"/>
    <n v="0"/>
    <n v="0"/>
    <n v="0"/>
    <n v="0"/>
    <n v="0"/>
    <n v="0"/>
    <n v="0"/>
    <n v="378.69230769230768"/>
    <n v="300.85000000000002"/>
    <n v="26.5"/>
    <n v="0"/>
    <n v="0"/>
    <n v="0"/>
    <n v="0"/>
    <n v="158.11817480769233"/>
    <n v="0"/>
    <n v="2.1733333333333333"/>
  </r>
  <r>
    <d v="2020-11-01T00:00:00"/>
    <x v="7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0"/>
    <n v="0"/>
    <n v="6565"/>
    <n v="1248.4937500000001"/>
    <n v="0"/>
    <n v="0"/>
    <n v="0"/>
    <n v="0"/>
    <n v="0"/>
    <n v="0"/>
    <n v="0"/>
    <n v="0"/>
    <n v="0"/>
    <n v="0"/>
    <n v="378.75"/>
    <n v="300.89583333333337"/>
    <n v="26.5"/>
    <n v="0"/>
    <n v="0"/>
    <n v="0"/>
    <n v="0"/>
    <n v="158.14135937500001"/>
    <n v="0"/>
    <n v="2.1733333333333333"/>
  </r>
  <r>
    <d v="2020-11-01T00:00:00"/>
    <x v="7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0"/>
    <n v="0"/>
    <n v="6566"/>
    <n v="1248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11-01T00:00:00"/>
    <x v="7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0"/>
    <n v="0"/>
    <n v="6567"/>
    <n v="1248.5337500000001"/>
    <n v="0"/>
    <n v="0"/>
    <n v="0"/>
    <n v="0"/>
    <n v="0"/>
    <n v="0"/>
    <n v="0"/>
    <n v="0"/>
    <n v="0"/>
    <n v="0"/>
    <n v="378.86538461538464"/>
    <n v="300.98750000000001"/>
    <n v="26.5"/>
    <n v="0"/>
    <n v="0"/>
    <n v="0"/>
    <n v="0"/>
    <n v="158.18772850961543"/>
    <n v="0"/>
    <n v="1.9716666666666665"/>
  </r>
  <r>
    <d v="2020-11-01T00:00:00"/>
    <x v="7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0"/>
    <n v="0"/>
    <n v="6568"/>
    <n v="1248.55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11-01T00:00:00"/>
    <x v="7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0"/>
    <n v="0"/>
    <n v="6569"/>
    <n v="1248.57375"/>
    <n v="0"/>
    <n v="0"/>
    <n v="0"/>
    <n v="0"/>
    <n v="0"/>
    <n v="0"/>
    <n v="0"/>
    <n v="0"/>
    <n v="0"/>
    <n v="0"/>
    <n v="378.98076923076923"/>
    <n v="301.07916666666665"/>
    <n v="26.5"/>
    <n v="0"/>
    <n v="0"/>
    <n v="0"/>
    <n v="0"/>
    <n v="158.23409764423079"/>
    <n v="0"/>
    <n v="2.1733333333333333"/>
  </r>
  <r>
    <d v="2020-11-01T00:00:00"/>
    <x v="7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0"/>
    <n v="0"/>
    <n v="6570"/>
    <n v="1248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0"/>
    <n v="0"/>
    <n v="6571"/>
    <n v="1248.61375"/>
    <n v="0"/>
    <n v="0"/>
    <n v="0"/>
    <n v="0"/>
    <n v="0"/>
    <n v="0"/>
    <n v="0"/>
    <n v="0"/>
    <n v="0"/>
    <n v="0"/>
    <n v="591.39"/>
    <n v="301.17083333333341"/>
    <n v="26.5"/>
    <n v="0"/>
    <n v="0"/>
    <n v="0"/>
    <n v="0"/>
    <n v="205.82367362500003"/>
    <n v="0"/>
    <n v="2.1733333333333333"/>
  </r>
  <r>
    <d v="2020-11-01T00:00:00"/>
    <x v="7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0"/>
    <n v="0"/>
    <n v="6572"/>
    <n v="1248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0"/>
    <n v="0"/>
    <n v="6573"/>
    <n v="1248.6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0"/>
    <n v="0"/>
    <n v="6574"/>
    <n v="1248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0"/>
    <n v="0"/>
    <n v="6575"/>
    <n v="1248.6937499999999"/>
    <n v="0"/>
    <n v="0"/>
    <n v="0"/>
    <n v="0"/>
    <n v="0"/>
    <n v="0"/>
    <n v="0"/>
    <n v="0"/>
    <n v="0"/>
    <n v="0"/>
    <n v="379.32692307692309"/>
    <n v="301.35416666666669"/>
    <n v="26.5"/>
    <n v="0"/>
    <n v="0"/>
    <n v="0"/>
    <n v="0"/>
    <n v="158.37320504807695"/>
    <n v="0"/>
    <n v="2.1733333333333333"/>
  </r>
  <r>
    <d v="2020-11-01T00:00:00"/>
    <x v="7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0"/>
    <n v="0"/>
    <n v="6576"/>
    <n v="1248.7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0"/>
    <n v="0"/>
    <n v="6577"/>
    <n v="1248.7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0"/>
    <n v="0"/>
    <n v="6578"/>
    <n v="1248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0"/>
    <n v="0"/>
    <n v="6579"/>
    <n v="1248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6580"/>
    <n v="1248.79375"/>
    <n v="0"/>
    <n v="0"/>
    <n v="0"/>
    <n v="0"/>
    <n v="0"/>
    <n v="0"/>
    <n v="0"/>
    <n v="0"/>
    <n v="0"/>
    <n v="0"/>
    <n v="379.61538461538458"/>
    <n v="301.58333333333337"/>
    <n v="13.25"/>
    <n v="0"/>
    <n v="0"/>
    <n v="0"/>
    <n v="0"/>
    <n v="155.5217903846154"/>
    <n v="0"/>
    <n v="0.98583333333333323"/>
  </r>
  <r>
    <d v="2020-11-01T00:00:00"/>
    <x v="7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0"/>
    <n v="0"/>
    <n v="6581"/>
    <n v="1248.81375"/>
    <n v="0"/>
    <n v="0"/>
    <n v="0"/>
    <n v="0"/>
    <n v="0"/>
    <n v="0"/>
    <n v="0"/>
    <n v="0"/>
    <n v="0"/>
    <n v="0"/>
    <n v="379.67307692307691"/>
    <n v="301.62916666666666"/>
    <n v="13.25"/>
    <n v="0"/>
    <n v="0"/>
    <n v="0"/>
    <n v="0"/>
    <n v="155.54497495192308"/>
    <n v="0"/>
    <n v="0.98583333333333323"/>
  </r>
  <r>
    <d v="2020-11-01T00:00:00"/>
    <x v="7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0"/>
    <n v="0"/>
    <n v="6582"/>
    <n v="1248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0"/>
    <n v="0"/>
    <n v="6583"/>
    <n v="1248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0"/>
    <n v="0"/>
    <n v="6584"/>
    <n v="1248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0"/>
    <n v="0"/>
    <n v="6585"/>
    <n v="1248.8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0"/>
    <n v="0"/>
    <n v="6586"/>
    <n v="1248.9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0"/>
    <n v="0"/>
    <n v="6587"/>
    <n v="1248.93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11-01T00:00:00"/>
    <x v="7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0"/>
    <n v="0"/>
    <n v="6588"/>
    <n v="1248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0"/>
    <n v="0"/>
    <n v="6589"/>
    <n v="1248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6590"/>
    <n v="1248.9937500000001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11-01T00:00:00"/>
    <x v="7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0"/>
    <n v="0"/>
    <n v="6591"/>
    <n v="1249.0137500000001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11-01T00:00:00"/>
    <x v="7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0"/>
    <n v="0"/>
    <n v="6592"/>
    <n v="1249.0337500000001"/>
    <n v="0"/>
    <n v="0"/>
    <n v="30"/>
    <n v="0"/>
    <n v="875"/>
    <n v="0"/>
    <n v="0"/>
    <n v="0"/>
    <n v="0"/>
    <n v="0"/>
    <n v="380.30769230769232"/>
    <n v="302.13333333333338"/>
    <n v="26.5"/>
    <n v="0"/>
    <n v="0"/>
    <n v="0"/>
    <n v="0"/>
    <n v="361.44209269230777"/>
    <n v="102.41"/>
    <n v="2.1733333333333333"/>
  </r>
  <r>
    <d v="2020-11-01T00:00:00"/>
    <x v="7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0"/>
    <n v="0"/>
    <n v="6593"/>
    <n v="1249.0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0"/>
    <n v="0"/>
    <n v="6594"/>
    <n v="1249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0"/>
    <n v="0"/>
    <n v="6595"/>
    <n v="1249.0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1-01T00:00:00"/>
    <x v="7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0"/>
    <n v="0"/>
    <n v="6596"/>
    <n v="1249.11375"/>
    <n v="0"/>
    <n v="0"/>
    <n v="0"/>
    <n v="0"/>
    <n v="0"/>
    <n v="0"/>
    <n v="0"/>
    <n v="0"/>
    <n v="0"/>
    <n v="0"/>
    <n v="380.53846153846155"/>
    <n v="302.31666666666666"/>
    <n v="26.5"/>
    <n v="0"/>
    <n v="0"/>
    <n v="0"/>
    <n v="0"/>
    <n v="158.86008096153847"/>
    <n v="0"/>
    <n v="2.1733333333333333"/>
  </r>
  <r>
    <d v="2020-11-01T00:00:00"/>
    <x v="7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0"/>
    <n v="0"/>
    <n v="6597"/>
    <n v="1249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11-01T00:00:00"/>
    <x v="7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0"/>
    <n v="0"/>
    <n v="6598"/>
    <n v="1249.1537499999999"/>
    <n v="0"/>
    <n v="0"/>
    <n v="30"/>
    <n v="0"/>
    <n v="787.99"/>
    <n v="0"/>
    <n v="0"/>
    <n v="0"/>
    <n v="0"/>
    <n v="0"/>
    <n v="380.65384615384619"/>
    <n v="302.40833333333336"/>
    <n v="26.5"/>
    <n v="0"/>
    <n v="0"/>
    <n v="0"/>
    <n v="0"/>
    <n v="342.09531059615387"/>
    <n v="78.28"/>
    <n v="0"/>
  </r>
  <r>
    <d v="2020-11-01T00:00:00"/>
    <x v="7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0"/>
    <n v="0"/>
    <n v="6599"/>
    <n v="1249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0"/>
    <n v="0"/>
    <n v="6600"/>
    <n v="1249.1937499999999"/>
    <n v="0"/>
    <n v="0"/>
    <n v="0"/>
    <n v="0"/>
    <n v="0"/>
    <n v="0"/>
    <n v="0"/>
    <n v="0"/>
    <n v="0"/>
    <n v="0"/>
    <n v="380.76923076923077"/>
    <n v="302.5"/>
    <n v="26.5"/>
    <n v="0"/>
    <n v="0"/>
    <n v="0"/>
    <n v="0"/>
    <n v="158.95281923076922"/>
    <n v="0"/>
    <n v="0"/>
  </r>
  <r>
    <d v="2020-11-01T00:00:00"/>
    <x v="7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0"/>
    <n v="0"/>
    <n v="6601"/>
    <n v="1249.2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0"/>
    <n v="0"/>
    <n v="6602"/>
    <n v="1249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0"/>
    <n v="0"/>
    <n v="6603"/>
    <n v="1249.2537500000001"/>
    <n v="0"/>
    <n v="0"/>
    <n v="30"/>
    <n v="0"/>
    <n v="0"/>
    <n v="0"/>
    <n v="0"/>
    <n v="0"/>
    <n v="0"/>
    <n v="0"/>
    <n v="380.94230769230774"/>
    <n v="302.63750000000005"/>
    <n v="26.5"/>
    <n v="0"/>
    <n v="0"/>
    <n v="0"/>
    <n v="0"/>
    <n v="165.74087293269233"/>
    <n v="76.95"/>
    <n v="0"/>
  </r>
  <r>
    <d v="2020-11-01T00:00:00"/>
    <x v="7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0"/>
    <n v="0"/>
    <n v="6604"/>
    <n v="1249.2737500000001"/>
    <n v="0"/>
    <n v="0"/>
    <n v="30"/>
    <n v="0"/>
    <n v="875"/>
    <n v="0"/>
    <n v="0"/>
    <n v="0"/>
    <n v="0"/>
    <n v="0"/>
    <n v="381.00000000000006"/>
    <n v="302.68333333333339"/>
    <n v="26.5"/>
    <n v="0"/>
    <n v="0"/>
    <n v="0"/>
    <n v="0"/>
    <n v="361.72030750000005"/>
    <n v="113.24"/>
    <n v="0"/>
  </r>
  <r>
    <d v="2020-11-01T00:00:00"/>
    <x v="7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0"/>
    <n v="0"/>
    <n v="6605"/>
    <n v="1249.29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11-01T00:00:00"/>
    <x v="7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0"/>
    <n v="0"/>
    <n v="6606"/>
    <n v="1249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6607"/>
    <n v="1249.33375"/>
    <n v="0"/>
    <n v="0"/>
    <n v="0"/>
    <n v="0"/>
    <n v="0"/>
    <n v="0"/>
    <n v="0"/>
    <n v="0"/>
    <n v="0"/>
    <n v="0"/>
    <n v="381.17307692307691"/>
    <n v="302.82083333333338"/>
    <n v="13.25"/>
    <n v="0"/>
    <n v="0"/>
    <n v="0"/>
    <n v="0"/>
    <n v="156.14777370192311"/>
    <n v="0"/>
    <n v="0"/>
  </r>
  <r>
    <d v="2020-11-01T00:00:00"/>
    <x v="7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0"/>
    <n v="0"/>
    <n v="6608"/>
    <n v="1249.35375"/>
    <n v="0"/>
    <n v="0"/>
    <n v="0"/>
    <n v="0"/>
    <n v="0"/>
    <n v="0"/>
    <n v="0"/>
    <n v="0"/>
    <n v="0"/>
    <n v="0"/>
    <n v="381.23076923076923"/>
    <n v="302.86666666666667"/>
    <n v="13.25"/>
    <n v="0"/>
    <n v="0"/>
    <n v="0"/>
    <n v="0"/>
    <n v="156.17095826923077"/>
    <n v="0"/>
    <n v="0"/>
  </r>
  <r>
    <d v="2020-11-01T00:00:00"/>
    <x v="7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0"/>
    <n v="0"/>
    <n v="6609"/>
    <n v="1249.3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0"/>
    <n v="0"/>
    <n v="6610"/>
    <n v="1249.3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0"/>
    <n v="0"/>
    <n v="6611"/>
    <n v="1249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0"/>
    <n v="0"/>
    <n v="6612"/>
    <n v="1249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0"/>
    <n v="0"/>
    <n v="6613"/>
    <n v="1249.4537500000001"/>
    <n v="0"/>
    <n v="0"/>
    <n v="0"/>
    <n v="0"/>
    <n v="0"/>
    <n v="0"/>
    <n v="0"/>
    <n v="0"/>
    <n v="0"/>
    <n v="0"/>
    <n v="381.51923076923077"/>
    <n v="303.09583333333336"/>
    <n v="26.5"/>
    <n v="0"/>
    <n v="0"/>
    <n v="0"/>
    <n v="0"/>
    <n v="159.25421860576924"/>
    <n v="0"/>
    <n v="0"/>
  </r>
  <r>
    <d v="2020-11-01T00:00:00"/>
    <x v="7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0"/>
    <n v="0"/>
    <n v="6614"/>
    <n v="1249.4737500000001"/>
    <n v="0"/>
    <n v="0"/>
    <n v="0"/>
    <n v="0"/>
    <n v="0"/>
    <n v="0"/>
    <n v="0"/>
    <n v="0"/>
    <n v="0"/>
    <n v="0"/>
    <n v="381.57692307692304"/>
    <n v="303.14166666666665"/>
    <n v="26.5"/>
    <n v="0"/>
    <n v="0"/>
    <n v="0"/>
    <n v="0"/>
    <n v="159.27740317307692"/>
    <n v="0"/>
    <n v="0"/>
  </r>
  <r>
    <d v="2020-11-01T00:00:00"/>
    <x v="7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0"/>
    <n v="0"/>
    <n v="6615"/>
    <n v="1249.4937500000001"/>
    <n v="0"/>
    <n v="0"/>
    <n v="0"/>
    <n v="0"/>
    <n v="0"/>
    <n v="0"/>
    <n v="0"/>
    <n v="0"/>
    <n v="0"/>
    <n v="0"/>
    <n v="381.63461538461536"/>
    <n v="303.1875"/>
    <n v="26.5"/>
    <n v="0"/>
    <n v="0"/>
    <n v="0"/>
    <n v="0"/>
    <n v="159.30058774038463"/>
    <n v="0"/>
    <n v="0"/>
  </r>
  <r>
    <d v="2020-11-01T00:00:00"/>
    <x v="7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0"/>
    <n v="0"/>
    <n v="6616"/>
    <n v="1249.5137500000001"/>
    <n v="0"/>
    <n v="0"/>
    <n v="0"/>
    <n v="0"/>
    <n v="0"/>
    <n v="0"/>
    <n v="0"/>
    <n v="0"/>
    <n v="0"/>
    <n v="0"/>
    <n v="381.69230769230768"/>
    <n v="303.23333333333341"/>
    <n v="26.5"/>
    <n v="0"/>
    <n v="0"/>
    <n v="0"/>
    <n v="0"/>
    <n v="159.32377230769234"/>
    <n v="0"/>
    <n v="0"/>
  </r>
  <r>
    <d v="2020-11-01T00:00:00"/>
    <x v="7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0"/>
    <n v="0"/>
    <n v="6617"/>
    <n v="1249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11-01T00:00:00"/>
    <x v="7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0"/>
    <n v="0"/>
    <n v="6618"/>
    <n v="1249.55375"/>
    <n v="0"/>
    <n v="0"/>
    <n v="0"/>
    <n v="0"/>
    <n v="0"/>
    <n v="0"/>
    <n v="0"/>
    <n v="0"/>
    <n v="0"/>
    <n v="0"/>
    <n v="381.80769230769232"/>
    <n v="303.32500000000005"/>
    <n v="26.5"/>
    <n v="0"/>
    <n v="0"/>
    <n v="0"/>
    <n v="0"/>
    <n v="159.37014144230773"/>
    <n v="0"/>
    <n v="0"/>
  </r>
  <r>
    <d v="2020-11-01T00:00:00"/>
    <x v="7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0"/>
    <n v="0"/>
    <n v="6619"/>
    <n v="1249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0"/>
    <n v="0"/>
    <n v="6620"/>
    <n v="1249.59375"/>
    <n v="0"/>
    <n v="0"/>
    <n v="0"/>
    <n v="0"/>
    <n v="0"/>
    <n v="0"/>
    <n v="0"/>
    <n v="0"/>
    <n v="0"/>
    <n v="0"/>
    <n v="381.92307692307691"/>
    <n v="303.41666666666669"/>
    <n v="26.5"/>
    <n v="0"/>
    <n v="0"/>
    <n v="0"/>
    <n v="0"/>
    <n v="159.41651057692309"/>
    <n v="0"/>
    <n v="0"/>
  </r>
  <r>
    <d v="2020-11-01T00:00:00"/>
    <x v="7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0"/>
    <n v="0"/>
    <n v="6621"/>
    <n v="1249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0"/>
    <n v="0"/>
    <n v="6622"/>
    <n v="1249.63375"/>
    <n v="0"/>
    <n v="0"/>
    <n v="30"/>
    <n v="0"/>
    <n v="0"/>
    <n v="0"/>
    <n v="0"/>
    <n v="0"/>
    <n v="0"/>
    <n v="0"/>
    <n v="382.03846153846155"/>
    <n v="303.50833333333338"/>
    <n v="26.5"/>
    <n v="0"/>
    <n v="0"/>
    <n v="0"/>
    <n v="0"/>
    <n v="166.18137971153848"/>
    <n v="80.94"/>
    <n v="0"/>
  </r>
  <r>
    <d v="2020-11-01T00:00:00"/>
    <x v="7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0"/>
    <n v="0"/>
    <n v="6623"/>
    <n v="1249.6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0"/>
    <n v="0"/>
    <n v="6624"/>
    <n v="1249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0"/>
    <n v="0"/>
    <n v="6625"/>
    <n v="1249.6937499999999"/>
    <n v="0"/>
    <n v="0"/>
    <n v="0"/>
    <n v="0"/>
    <n v="0"/>
    <n v="0"/>
    <n v="0"/>
    <n v="0"/>
    <n v="0"/>
    <n v="0"/>
    <n v="382.21153846153845"/>
    <n v="303.64583333333337"/>
    <n v="26.5"/>
    <n v="0"/>
    <n v="0"/>
    <n v="0"/>
    <n v="0"/>
    <n v="159.53243341346155"/>
    <n v="0"/>
    <n v="0"/>
  </r>
  <r>
    <d v="2020-11-01T00:00:00"/>
    <x v="7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0"/>
    <n v="0"/>
    <n v="6626"/>
    <n v="1249.7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0"/>
    <n v="0"/>
    <n v="6627"/>
    <n v="1249.7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0"/>
    <n v="0"/>
    <n v="6628"/>
    <n v="1249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0"/>
    <n v="0"/>
    <n v="6629"/>
    <n v="1249.7737500000001"/>
    <n v="0"/>
    <n v="0"/>
    <n v="0"/>
    <n v="0"/>
    <n v="0"/>
    <n v="0"/>
    <n v="0"/>
    <n v="0"/>
    <n v="0"/>
    <n v="0"/>
    <n v="382.44230769230774"/>
    <n v="303.82916666666665"/>
    <n v="26.5"/>
    <n v="0"/>
    <n v="0"/>
    <n v="0"/>
    <n v="0"/>
    <n v="159.62517168269233"/>
    <n v="0"/>
    <n v="0"/>
  </r>
  <r>
    <d v="2020-11-01T00:00:00"/>
    <x v="7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0"/>
    <n v="0"/>
    <n v="6630"/>
    <n v="1249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0"/>
    <n v="0"/>
    <n v="6631"/>
    <n v="1249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0"/>
    <n v="0"/>
    <n v="6632"/>
    <n v="1249.83375"/>
    <n v="0"/>
    <n v="0"/>
    <n v="0"/>
    <n v="0"/>
    <n v="0"/>
    <n v="0"/>
    <n v="0"/>
    <n v="0"/>
    <n v="0"/>
    <n v="0"/>
    <n v="446.38461538461542"/>
    <n v="303.9666666666667"/>
    <n v="26.5"/>
    <n v="0"/>
    <n v="0"/>
    <n v="0"/>
    <n v="0"/>
    <n v="173.97584461538466"/>
    <n v="0"/>
    <n v="0"/>
  </r>
  <r>
    <d v="2020-11-01T00:00:00"/>
    <x v="7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0"/>
    <n v="0"/>
    <n v="6633"/>
    <n v="1249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0"/>
    <n v="0"/>
    <n v="6634"/>
    <n v="1249.87375"/>
    <n v="0"/>
    <n v="0"/>
    <n v="0"/>
    <n v="0"/>
    <n v="0"/>
    <n v="0"/>
    <n v="0"/>
    <n v="0"/>
    <n v="0"/>
    <n v="0"/>
    <n v="382.73076923076917"/>
    <n v="304.05833333333339"/>
    <n v="26.5"/>
    <n v="0"/>
    <n v="0"/>
    <n v="0"/>
    <n v="0"/>
    <n v="159.74109451923078"/>
    <n v="0"/>
    <n v="0"/>
  </r>
  <r>
    <d v="2020-11-01T00:00:00"/>
    <x v="7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0"/>
    <n v="0"/>
    <n v="6635"/>
    <n v="1249.89375"/>
    <n v="0"/>
    <n v="0"/>
    <n v="30"/>
    <n v="0"/>
    <n v="749.22"/>
    <n v="0"/>
    <n v="0"/>
    <n v="0"/>
    <n v="0"/>
    <n v="0"/>
    <n v="382.78846153846149"/>
    <n v="304.10416666666669"/>
    <n v="26.5"/>
    <n v="0"/>
    <n v="0"/>
    <n v="0"/>
    <n v="0"/>
    <n v="334.27059808653848"/>
    <n v="77.52"/>
    <n v="0"/>
  </r>
  <r>
    <d v="2020-11-01T00:00:00"/>
    <x v="7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0"/>
    <n v="0"/>
    <n v="6636"/>
    <n v="1249.9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6637"/>
    <n v="1249.9337500000001"/>
    <n v="0"/>
    <n v="0"/>
    <n v="0"/>
    <n v="0"/>
    <n v="0"/>
    <n v="0"/>
    <n v="0"/>
    <n v="0"/>
    <n v="0"/>
    <n v="0"/>
    <n v="382.90384615384613"/>
    <n v="304.19583333333338"/>
    <n v="13.25"/>
    <n v="0"/>
    <n v="0"/>
    <n v="0"/>
    <n v="0"/>
    <n v="156.84331072115387"/>
    <n v="0"/>
    <n v="0"/>
  </r>
  <r>
    <d v="2020-11-01T00:00:00"/>
    <x v="7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0"/>
    <n v="0"/>
    <n v="6638"/>
    <n v="1249.9537500000001"/>
    <n v="0"/>
    <n v="0"/>
    <n v="0"/>
    <n v="0"/>
    <n v="0"/>
    <n v="0"/>
    <n v="0"/>
    <n v="0"/>
    <n v="0"/>
    <n v="0"/>
    <n v="382.96153846153845"/>
    <n v="304.24166666666667"/>
    <n v="13.25"/>
    <n v="0"/>
    <n v="0"/>
    <n v="0"/>
    <n v="0"/>
    <n v="156.86649528846155"/>
    <n v="0"/>
    <n v="0"/>
  </r>
  <r>
    <d v="2020-11-01T00:00:00"/>
    <x v="7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0"/>
    <n v="0"/>
    <n v="6639"/>
    <n v="1249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0"/>
    <n v="0"/>
    <n v="6640"/>
    <n v="1249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0"/>
    <n v="0"/>
    <n v="6641"/>
    <n v="1250.0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0"/>
    <n v="0"/>
    <n v="6642"/>
    <n v="1250.0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0"/>
    <n v="0"/>
    <n v="6643"/>
    <n v="1250.0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0"/>
    <n v="0"/>
    <n v="6644"/>
    <n v="1250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0"/>
    <n v="0"/>
    <n v="6645"/>
    <n v="1250.09375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11-01T00:00:00"/>
    <x v="7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0"/>
    <n v="0"/>
    <n v="6646"/>
    <n v="1250.11375"/>
    <n v="0"/>
    <n v="0"/>
    <n v="0"/>
    <n v="0"/>
    <n v="0"/>
    <n v="0"/>
    <n v="0"/>
    <n v="0"/>
    <n v="0"/>
    <n v="0"/>
    <n v="383.42307692307691"/>
    <n v="304.60833333333341"/>
    <n v="26.5"/>
    <n v="0"/>
    <n v="0"/>
    <n v="0"/>
    <n v="0"/>
    <n v="160.01930932692309"/>
    <n v="0"/>
    <n v="0"/>
  </r>
  <r>
    <d v="2020-11-01T00:00:00"/>
    <x v="7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6647"/>
    <n v="1250.133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1-01T00:00:00"/>
    <x v="7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0"/>
    <n v="0"/>
    <n v="6648"/>
    <n v="1250.15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1-01T00:00:00"/>
    <x v="7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0"/>
    <n v="0"/>
    <n v="6649"/>
    <n v="1250.1737499999999"/>
    <n v="0"/>
    <n v="0"/>
    <n v="0"/>
    <n v="0"/>
    <n v="0"/>
    <n v="0"/>
    <n v="0"/>
    <n v="0"/>
    <n v="0"/>
    <n v="0"/>
    <n v="383.59615384615387"/>
    <n v="304.74583333333339"/>
    <n v="26.5"/>
    <n v="0"/>
    <n v="0"/>
    <n v="0"/>
    <n v="0"/>
    <n v="160.08886302884616"/>
    <n v="0"/>
    <n v="0"/>
  </r>
  <r>
    <d v="2020-11-01T00:00:00"/>
    <x v="7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0"/>
    <n v="0"/>
    <n v="6650"/>
    <n v="1250.1937499999999"/>
    <n v="0"/>
    <n v="0"/>
    <n v="0"/>
    <n v="0"/>
    <n v="0"/>
    <n v="0"/>
    <n v="0"/>
    <n v="0"/>
    <n v="0"/>
    <n v="0"/>
    <n v="383.65384615384619"/>
    <n v="304.79166666666669"/>
    <n v="26.5"/>
    <n v="0"/>
    <n v="0"/>
    <n v="0"/>
    <n v="0"/>
    <n v="160.11204759615387"/>
    <n v="0"/>
    <n v="0"/>
  </r>
  <r>
    <d v="2020-11-01T00:00:00"/>
    <x v="7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0"/>
    <n v="0"/>
    <n v="6651"/>
    <n v="1250.2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0"/>
    <n v="0"/>
    <n v="6652"/>
    <n v="1250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11-01T00:00:00"/>
    <x v="7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6653"/>
    <n v="1250.25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11-01T00:00:00"/>
    <x v="7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0"/>
    <n v="0"/>
    <n v="6654"/>
    <n v="1250.27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11-01T00:00:00"/>
    <x v="7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0"/>
    <n v="0"/>
    <n v="6655"/>
    <n v="1250.2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0"/>
    <n v="0"/>
    <n v="6656"/>
    <n v="1250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0"/>
    <n v="0"/>
    <n v="6657"/>
    <n v="1250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0"/>
    <n v="0"/>
    <n v="6658"/>
    <n v="1250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0"/>
    <n v="0"/>
    <n v="6659"/>
    <n v="1250.37375"/>
    <n v="0"/>
    <n v="0"/>
    <n v="30"/>
    <n v="0"/>
    <n v="875"/>
    <n v="0"/>
    <n v="0"/>
    <n v="0"/>
    <n v="0"/>
    <n v="0"/>
    <n v="384.17307692307696"/>
    <n v="305.20416666666665"/>
    <n v="26.5"/>
    <n v="0"/>
    <n v="0"/>
    <n v="0"/>
    <n v="0"/>
    <n v="362.9954587019231"/>
    <n v="77.900000000000006"/>
    <n v="0"/>
  </r>
  <r>
    <d v="2020-11-01T00:00:00"/>
    <x v="7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0"/>
    <n v="0"/>
    <n v="6660"/>
    <n v="1250.39375"/>
    <n v="0"/>
    <n v="0"/>
    <n v="0"/>
    <n v="0"/>
    <n v="0"/>
    <n v="0"/>
    <n v="0"/>
    <n v="0"/>
    <n v="0"/>
    <n v="0"/>
    <n v="384.23076923076928"/>
    <n v="305.25"/>
    <n v="26.5"/>
    <n v="0"/>
    <n v="0"/>
    <n v="0"/>
    <n v="0"/>
    <n v="160.34389326923079"/>
    <n v="0"/>
    <n v="0"/>
  </r>
  <r>
    <d v="2020-11-01T00:00:00"/>
    <x v="7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0"/>
    <n v="0"/>
    <n v="6661"/>
    <n v="1250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0"/>
    <n v="0"/>
    <n v="6662"/>
    <n v="1250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0"/>
    <n v="0"/>
    <n v="6663"/>
    <n v="1250.4537500000001"/>
    <n v="0"/>
    <n v="0"/>
    <n v="0"/>
    <n v="0"/>
    <n v="0"/>
    <n v="0"/>
    <n v="0"/>
    <n v="0"/>
    <n v="0"/>
    <n v="0"/>
    <n v="384.40384615384613"/>
    <n v="305.38750000000005"/>
    <n v="26.5"/>
    <n v="0"/>
    <n v="0"/>
    <n v="0"/>
    <n v="0"/>
    <n v="160.41344697115386"/>
    <n v="0"/>
    <n v="0"/>
  </r>
  <r>
    <d v="2020-11-01T00:00:00"/>
    <x v="7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0"/>
    <n v="0"/>
    <n v="6664"/>
    <n v="1250.4737500000001"/>
    <n v="0"/>
    <n v="0"/>
    <n v="0"/>
    <n v="0"/>
    <n v="0"/>
    <n v="0"/>
    <n v="0"/>
    <n v="0"/>
    <n v="0"/>
    <n v="0"/>
    <n v="384.46153846153845"/>
    <n v="305.43333333333339"/>
    <n v="26.5"/>
    <n v="0"/>
    <n v="0"/>
    <n v="0"/>
    <n v="0"/>
    <n v="160.43663153846157"/>
    <n v="0"/>
    <n v="0"/>
  </r>
  <r>
    <d v="2020-11-01T00:00:00"/>
    <x v="7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0"/>
    <n v="0"/>
    <n v="6665"/>
    <n v="1250.4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0"/>
    <n v="0"/>
    <n v="6666"/>
    <n v="1250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0"/>
    <n v="0"/>
    <n v="6667"/>
    <n v="1250.5337500000001"/>
    <n v="0"/>
    <n v="0"/>
    <n v="0"/>
    <n v="0"/>
    <n v="0"/>
    <n v="0"/>
    <n v="0"/>
    <n v="0"/>
    <n v="0"/>
    <n v="0"/>
    <n v="384.63461538461536"/>
    <n v="305.57083333333338"/>
    <n v="26.5"/>
    <n v="0"/>
    <n v="0"/>
    <n v="0"/>
    <n v="0"/>
    <n v="160.50618524038461"/>
    <n v="0"/>
    <n v="0"/>
  </r>
  <r>
    <d v="2020-11-01T00:00:00"/>
    <x v="7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0"/>
    <n v="0"/>
    <n v="6668"/>
    <n v="1250.55375"/>
    <n v="0"/>
    <n v="0"/>
    <n v="0"/>
    <n v="0"/>
    <n v="0"/>
    <n v="0"/>
    <n v="0"/>
    <n v="0"/>
    <n v="0"/>
    <n v="0"/>
    <n v="384.69230769230768"/>
    <n v="305.61666666666667"/>
    <n v="26.5"/>
    <n v="0"/>
    <n v="0"/>
    <n v="0"/>
    <n v="0"/>
    <n v="160.52936980769232"/>
    <n v="0"/>
    <n v="0"/>
  </r>
  <r>
    <d v="2020-11-01T00:00:00"/>
    <x v="7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0"/>
    <n v="0"/>
    <n v="6669"/>
    <n v="1250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0"/>
    <n v="0"/>
    <n v="6670"/>
    <n v="1250.59375"/>
    <n v="0"/>
    <n v="0"/>
    <n v="0"/>
    <n v="0"/>
    <n v="0"/>
    <n v="0"/>
    <n v="0"/>
    <n v="0"/>
    <n v="0"/>
    <n v="0"/>
    <n v="384.80769230769232"/>
    <n v="305.70833333333337"/>
    <n v="26.5"/>
    <n v="0"/>
    <n v="0"/>
    <n v="0"/>
    <n v="0"/>
    <n v="160.57573894230771"/>
    <n v="0"/>
    <n v="0"/>
  </r>
  <r>
    <d v="2020-11-01T00:00:00"/>
    <x v="7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6671"/>
    <n v="1250.613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11-01T00:00:00"/>
    <x v="7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0"/>
    <n v="0"/>
    <n v="6672"/>
    <n v="1250.633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11-01T00:00:00"/>
    <x v="7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0"/>
    <n v="0"/>
    <n v="6673"/>
    <n v="1250.6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0"/>
    <n v="0"/>
    <n v="6674"/>
    <n v="1250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0"/>
    <n v="0"/>
    <n v="6675"/>
    <n v="1250.6937499999999"/>
    <n v="0"/>
    <n v="0"/>
    <n v="30"/>
    <n v="0"/>
    <n v="320.83"/>
    <n v="0"/>
    <n v="0"/>
    <n v="0"/>
    <n v="0"/>
    <n v="0"/>
    <n v="385.09615384615387"/>
    <n v="305.9375"/>
    <n v="26.5"/>
    <n v="0"/>
    <n v="0"/>
    <n v="0"/>
    <n v="0"/>
    <n v="239.26004027884613"/>
    <n v="77.900000000000006"/>
    <n v="0"/>
  </r>
  <r>
    <d v="2020-11-01T00:00:00"/>
    <x v="7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0"/>
    <n v="0"/>
    <n v="6676"/>
    <n v="1250.7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0"/>
    <n v="0"/>
    <n v="6677"/>
    <n v="1250.7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0"/>
    <n v="0"/>
    <n v="6678"/>
    <n v="1250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0"/>
    <n v="0"/>
    <n v="6679"/>
    <n v="1250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0"/>
    <n v="0"/>
    <n v="6680"/>
    <n v="1250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0"/>
    <n v="0"/>
    <n v="6681"/>
    <n v="1250.81375"/>
    <n v="0"/>
    <n v="0"/>
    <n v="30"/>
    <n v="0"/>
    <n v="320.83"/>
    <n v="0"/>
    <n v="0"/>
    <n v="0"/>
    <n v="0"/>
    <n v="0"/>
    <n v="385.44230769230768"/>
    <n v="306.21250000000003"/>
    <n v="26.5"/>
    <n v="0"/>
    <n v="0"/>
    <n v="0"/>
    <n v="0"/>
    <n v="239.3991476826923"/>
    <n v="79.040000000000006"/>
    <n v="0"/>
  </r>
  <r>
    <d v="2020-11-01T00:00:00"/>
    <x v="7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0"/>
    <n v="0"/>
    <n v="6682"/>
    <n v="1250.83375"/>
    <n v="0"/>
    <n v="0"/>
    <n v="0"/>
    <n v="0"/>
    <n v="0"/>
    <n v="0"/>
    <n v="0"/>
    <n v="0"/>
    <n v="0"/>
    <n v="0"/>
    <n v="385.5"/>
    <n v="306.25833333333338"/>
    <n v="26.5"/>
    <n v="0"/>
    <n v="0"/>
    <n v="0"/>
    <n v="0"/>
    <n v="160.85395375000004"/>
    <n v="0"/>
    <n v="0"/>
  </r>
  <r>
    <d v="2020-11-01T00:00:00"/>
    <x v="7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0"/>
    <n v="0"/>
    <n v="6683"/>
    <n v="1250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0"/>
    <n v="0"/>
    <n v="6684"/>
    <n v="1250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0"/>
    <n v="0"/>
    <n v="6685"/>
    <n v="1250.8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0"/>
    <n v="0"/>
    <n v="6686"/>
    <n v="1250.9137500000002"/>
    <n v="0"/>
    <n v="0"/>
    <n v="0"/>
    <n v="0"/>
    <n v="0"/>
    <n v="0"/>
    <n v="0"/>
    <n v="0"/>
    <n v="0"/>
    <n v="0"/>
    <n v="385.73076923076928"/>
    <n v="306.44166666666666"/>
    <n v="26.5"/>
    <n v="0"/>
    <n v="0"/>
    <n v="0"/>
    <n v="0"/>
    <n v="160.94669201923077"/>
    <n v="0"/>
    <n v="0"/>
  </r>
  <r>
    <d v="2020-11-01T00:00:00"/>
    <x v="7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0"/>
    <n v="0"/>
    <n v="6687"/>
    <n v="1250.9337500000001"/>
    <n v="0"/>
    <n v="0"/>
    <n v="0"/>
    <n v="0"/>
    <n v="0"/>
    <n v="0"/>
    <n v="0"/>
    <n v="0"/>
    <n v="0"/>
    <n v="0"/>
    <n v="385.78846153846155"/>
    <n v="306.48750000000001"/>
    <n v="26.5"/>
    <n v="0"/>
    <n v="0"/>
    <n v="0"/>
    <n v="0"/>
    <n v="160.96987658653848"/>
    <n v="0"/>
    <n v="0"/>
  </r>
  <r>
    <d v="2020-11-01T00:00:00"/>
    <x v="7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0"/>
    <n v="0"/>
    <n v="6688"/>
    <n v="1250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0"/>
    <n v="0"/>
    <n v="6689"/>
    <n v="1250.9737500000001"/>
    <n v="0"/>
    <n v="0"/>
    <n v="0"/>
    <n v="0"/>
    <n v="0"/>
    <n v="0"/>
    <n v="0"/>
    <n v="0"/>
    <n v="0"/>
    <n v="0"/>
    <n v="385.90384615384619"/>
    <n v="306.57916666666665"/>
    <n v="26.5"/>
    <n v="0"/>
    <n v="0"/>
    <n v="0"/>
    <n v="0"/>
    <n v="161.01624572115387"/>
    <n v="0"/>
    <n v="0"/>
  </r>
  <r>
    <d v="2020-11-01T00:00:00"/>
    <x v="7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0"/>
    <n v="0"/>
    <n v="6690"/>
    <n v="1250.9937500000001"/>
    <n v="0"/>
    <n v="0"/>
    <n v="0"/>
    <n v="0"/>
    <n v="0"/>
    <n v="0"/>
    <n v="0"/>
    <n v="0"/>
    <n v="0"/>
    <n v="0"/>
    <n v="385.96153846153845"/>
    <n v="306.625"/>
    <n v="26.5"/>
    <n v="0"/>
    <n v="0"/>
    <n v="0"/>
    <n v="0"/>
    <n v="161.03943028846155"/>
    <n v="0"/>
    <n v="0"/>
  </r>
  <r>
    <d v="2020-11-01T00:00:00"/>
    <x v="7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0"/>
    <n v="0"/>
    <n v="6691"/>
    <n v="1251.0137500000001"/>
    <n v="0"/>
    <n v="0"/>
    <n v="0"/>
    <n v="0"/>
    <n v="0"/>
    <n v="0"/>
    <n v="0"/>
    <n v="0"/>
    <n v="0"/>
    <n v="0"/>
    <n v="386.01923076923072"/>
    <n v="306.67083333333341"/>
    <n v="26.5"/>
    <n v="0"/>
    <n v="0"/>
    <n v="0"/>
    <n v="0"/>
    <n v="161.06261485576923"/>
    <n v="0"/>
    <n v="0"/>
  </r>
  <r>
    <d v="2020-11-01T00:00:00"/>
    <x v="7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0"/>
    <n v="0"/>
    <n v="6692"/>
    <n v="1251.0337500000001"/>
    <n v="0"/>
    <n v="0"/>
    <n v="0"/>
    <n v="0"/>
    <n v="0"/>
    <n v="0"/>
    <n v="0"/>
    <n v="0"/>
    <n v="0"/>
    <n v="0"/>
    <n v="386.07692307692304"/>
    <n v="306.7166666666667"/>
    <n v="26.5"/>
    <n v="0"/>
    <n v="0"/>
    <n v="0"/>
    <n v="0"/>
    <n v="161.08579942307693"/>
    <n v="0"/>
    <n v="0"/>
  </r>
  <r>
    <d v="2020-11-01T00:00:00"/>
    <x v="7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0"/>
    <n v="0"/>
    <n v="6693"/>
    <n v="1251.05375"/>
    <n v="0"/>
    <n v="0"/>
    <n v="0"/>
    <n v="0"/>
    <n v="0"/>
    <n v="0"/>
    <n v="0"/>
    <n v="0"/>
    <n v="0"/>
    <n v="0"/>
    <n v="386.13461538461536"/>
    <n v="306.76250000000005"/>
    <n v="26.5"/>
    <n v="0"/>
    <n v="0"/>
    <n v="0"/>
    <n v="0"/>
    <n v="161.10898399038462"/>
    <n v="0"/>
    <n v="0"/>
  </r>
  <r>
    <d v="2020-11-01T00:00:00"/>
    <x v="7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0"/>
    <n v="0"/>
    <n v="6694"/>
    <n v="1251.07375"/>
    <n v="0"/>
    <n v="0"/>
    <n v="0"/>
    <n v="0"/>
    <n v="0"/>
    <n v="0"/>
    <n v="0"/>
    <n v="0"/>
    <n v="0"/>
    <n v="0"/>
    <n v="386.19230769230768"/>
    <n v="306.80833333333339"/>
    <n v="26.5"/>
    <n v="0"/>
    <n v="0"/>
    <n v="0"/>
    <n v="0"/>
    <n v="161.13216855769232"/>
    <n v="0"/>
    <n v="0"/>
  </r>
  <r>
    <d v="2020-11-01T00:00:00"/>
    <x v="7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0"/>
    <n v="0"/>
    <n v="6695"/>
    <n v="1251.09375"/>
    <n v="0"/>
    <n v="0"/>
    <n v="0"/>
    <n v="0"/>
    <n v="0"/>
    <n v="0"/>
    <n v="0"/>
    <n v="0"/>
    <n v="0"/>
    <n v="0"/>
    <n v="386.25"/>
    <n v="306.85416666666669"/>
    <n v="26.5"/>
    <n v="0"/>
    <n v="0"/>
    <n v="0"/>
    <n v="0"/>
    <n v="161.15535312500003"/>
    <n v="0"/>
    <n v="0"/>
  </r>
  <r>
    <d v="2020-11-01T00:00:00"/>
    <x v="7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0"/>
    <n v="0"/>
    <n v="6696"/>
    <n v="1251.11375"/>
    <n v="0"/>
    <n v="0"/>
    <n v="0"/>
    <n v="0"/>
    <n v="0"/>
    <n v="0"/>
    <n v="0"/>
    <n v="0"/>
    <n v="0"/>
    <n v="0"/>
    <n v="386.30769230769226"/>
    <n v="306.90000000000003"/>
    <n v="26.5"/>
    <n v="0"/>
    <n v="0"/>
    <n v="0"/>
    <n v="0"/>
    <n v="161.17853769230769"/>
    <n v="0"/>
    <n v="0"/>
  </r>
  <r>
    <d v="2020-11-01T00:00:00"/>
    <x v="7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0"/>
    <n v="0"/>
    <n v="6697"/>
    <n v="1251.13375"/>
    <n v="0"/>
    <n v="0"/>
    <n v="0"/>
    <n v="0"/>
    <n v="0"/>
    <n v="0"/>
    <n v="0"/>
    <n v="0"/>
    <n v="0"/>
    <n v="0"/>
    <n v="386.36538461538458"/>
    <n v="306.94583333333338"/>
    <n v="26.5"/>
    <n v="0"/>
    <n v="0"/>
    <n v="0"/>
    <n v="0"/>
    <n v="161.20172225961539"/>
    <n v="0"/>
    <n v="0"/>
  </r>
  <r>
    <d v="2020-11-01T00:00:00"/>
    <x v="7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0"/>
    <n v="0"/>
    <n v="6698"/>
    <n v="1251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0"/>
    <n v="0"/>
    <n v="6699"/>
    <n v="1251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0"/>
    <n v="0"/>
    <n v="6700"/>
    <n v="1251.1937499999999"/>
    <n v="0"/>
    <n v="0"/>
    <n v="0"/>
    <n v="0"/>
    <n v="0"/>
    <n v="0"/>
    <n v="0"/>
    <n v="0"/>
    <n v="0"/>
    <n v="0"/>
    <n v="386.53846153846155"/>
    <n v="307.08333333333337"/>
    <n v="26.5"/>
    <n v="0"/>
    <n v="0"/>
    <n v="0"/>
    <n v="0"/>
    <n v="161.27127596153849"/>
    <n v="0"/>
    <n v="0"/>
  </r>
  <r>
    <d v="2020-11-01T00:00:00"/>
    <x v="7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0"/>
    <n v="0"/>
    <n v="6701"/>
    <n v="1251.2137499999999"/>
    <n v="0"/>
    <n v="0"/>
    <n v="0"/>
    <n v="0"/>
    <n v="0"/>
    <n v="0"/>
    <n v="0"/>
    <n v="0"/>
    <n v="0"/>
    <n v="0"/>
    <n v="386.59615384615381"/>
    <n v="307.12916666666666"/>
    <n v="26.5"/>
    <n v="0"/>
    <n v="0"/>
    <n v="0"/>
    <n v="0"/>
    <n v="161.29446052884614"/>
    <n v="0"/>
    <n v="0"/>
  </r>
  <r>
    <d v="2020-11-01T00:00:00"/>
    <x v="7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0"/>
    <n v="0"/>
    <n v="6702"/>
    <n v="1251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11-01T00:00:00"/>
    <x v="7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0"/>
    <n v="0"/>
    <n v="6703"/>
    <n v="1251.2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0"/>
    <n v="0"/>
    <n v="6704"/>
    <n v="1251.2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0"/>
    <n v="0"/>
    <n v="6705"/>
    <n v="1251.2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0"/>
    <n v="0"/>
    <n v="6706"/>
    <n v="1251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0"/>
    <n v="0"/>
    <n v="6707"/>
    <n v="1251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0"/>
    <n v="0"/>
    <n v="6708"/>
    <n v="1251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0"/>
    <n v="0"/>
    <n v="6709"/>
    <n v="1251.3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11-01T00:00:00"/>
    <x v="7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0"/>
    <n v="0"/>
    <n v="6710"/>
    <n v="1251.39375"/>
    <n v="0"/>
    <n v="0"/>
    <n v="30"/>
    <n v="0"/>
    <n v="320.83"/>
    <n v="0"/>
    <n v="0"/>
    <n v="0"/>
    <n v="0"/>
    <n v="0"/>
    <n v="387.11538461538464"/>
    <n v="307.54166666666669"/>
    <n v="26.5"/>
    <n v="0"/>
    <n v="0"/>
    <n v="0"/>
    <n v="0"/>
    <n v="240.07150013461543"/>
    <n v="78.66"/>
    <n v="0"/>
  </r>
  <r>
    <d v="2020-11-01T00:00:00"/>
    <x v="7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0"/>
    <n v="0"/>
    <n v="6711"/>
    <n v="1251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0"/>
    <n v="0"/>
    <n v="6712"/>
    <n v="1251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0"/>
    <n v="0"/>
    <n v="6713"/>
    <n v="1251.4537500000001"/>
    <n v="0"/>
    <n v="0"/>
    <n v="0"/>
    <n v="0"/>
    <n v="0"/>
    <n v="0"/>
    <n v="0"/>
    <n v="0"/>
    <n v="0"/>
    <n v="0"/>
    <n v="387.28846153846155"/>
    <n v="307.67916666666667"/>
    <n v="26.5"/>
    <n v="0"/>
    <n v="0"/>
    <n v="0"/>
    <n v="0"/>
    <n v="161.57267533653848"/>
    <n v="0"/>
    <n v="0"/>
  </r>
  <r>
    <d v="2020-11-01T00:00:00"/>
    <x v="7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0"/>
    <n v="0"/>
    <n v="6714"/>
    <n v="1251.4737500000001"/>
    <n v="0"/>
    <n v="0"/>
    <n v="30"/>
    <n v="0"/>
    <n v="0"/>
    <n v="1082.5"/>
    <n v="0"/>
    <n v="0"/>
    <n v="0"/>
    <n v="0"/>
    <n v="387.34615384615387"/>
    <n v="307.72500000000002"/>
    <n v="26.5"/>
    <n v="0"/>
    <n v="0"/>
    <n v="0"/>
    <n v="0"/>
    <n v="410.74023490384616"/>
    <n v="78.28"/>
    <n v="0"/>
  </r>
  <r>
    <d v="2020-11-01T00:00:00"/>
    <x v="7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0"/>
    <n v="0"/>
    <n v="6715"/>
    <n v="1251.4937500000001"/>
    <n v="0"/>
    <n v="0"/>
    <n v="0"/>
    <n v="0"/>
    <n v="0"/>
    <n v="0"/>
    <n v="0"/>
    <n v="0"/>
    <n v="0"/>
    <n v="0"/>
    <n v="387.40384615384619"/>
    <n v="307.77083333333337"/>
    <n v="26.5"/>
    <n v="0"/>
    <n v="0"/>
    <n v="0"/>
    <n v="0"/>
    <n v="161.61904447115387"/>
    <n v="0"/>
    <n v="0"/>
  </r>
  <r>
    <d v="2020-11-01T00:00:00"/>
    <x v="7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0"/>
    <n v="0"/>
    <n v="6716"/>
    <n v="1251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0"/>
    <n v="0"/>
    <n v="6717"/>
    <n v="1251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0"/>
    <n v="0"/>
    <n v="6718"/>
    <n v="1251.5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11-01T00:00:00"/>
    <x v="7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0"/>
    <n v="0"/>
    <n v="6719"/>
    <n v="1251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0"/>
    <n v="0"/>
    <n v="6720"/>
    <n v="1251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0"/>
    <n v="0"/>
    <n v="6721"/>
    <n v="1251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0"/>
    <n v="0"/>
    <n v="6722"/>
    <n v="1251.63375"/>
    <n v="0"/>
    <n v="0"/>
    <n v="0"/>
    <n v="0"/>
    <n v="0"/>
    <n v="0"/>
    <n v="0"/>
    <n v="0"/>
    <n v="0"/>
    <n v="0"/>
    <n v="387.80769230769226"/>
    <n v="308.0916666666667"/>
    <n v="26.5"/>
    <n v="0"/>
    <n v="0"/>
    <n v="0"/>
    <n v="0"/>
    <n v="161.78133644230769"/>
    <n v="0"/>
    <n v="1.9716666666666665"/>
  </r>
  <r>
    <d v="2020-11-01T00:00:00"/>
    <x v="7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0"/>
    <n v="0"/>
    <n v="6723"/>
    <n v="1251.6537499999999"/>
    <n v="0"/>
    <n v="0"/>
    <n v="0"/>
    <n v="0"/>
    <n v="0"/>
    <n v="0"/>
    <n v="0"/>
    <n v="0"/>
    <n v="0"/>
    <n v="0"/>
    <n v="387.86538461538458"/>
    <n v="308.13750000000005"/>
    <n v="26.5"/>
    <n v="0"/>
    <n v="0"/>
    <n v="0"/>
    <n v="0"/>
    <n v="161.80452100961537"/>
    <n v="0"/>
    <n v="1.9716666666666665"/>
  </r>
  <r>
    <d v="2020-11-01T00:00:00"/>
    <x v="7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0"/>
    <n v="0"/>
    <n v="6724"/>
    <n v="1251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0"/>
    <n v="0"/>
    <n v="6725"/>
    <n v="1251.6937499999999"/>
    <n v="0"/>
    <n v="0"/>
    <n v="0"/>
    <n v="0"/>
    <n v="0"/>
    <n v="0"/>
    <n v="0"/>
    <n v="0"/>
    <n v="0"/>
    <n v="0"/>
    <n v="387.98076923076923"/>
    <n v="308.22916666666669"/>
    <n v="26.5"/>
    <n v="0"/>
    <n v="0"/>
    <n v="0"/>
    <n v="0"/>
    <n v="161.85089014423079"/>
    <n v="0"/>
    <n v="1.9716666666666665"/>
  </r>
  <r>
    <d v="2020-11-01T00:00:00"/>
    <x v="7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0"/>
    <n v="0"/>
    <n v="6726"/>
    <n v="1251.7137499999999"/>
    <n v="0"/>
    <n v="0"/>
    <n v="0"/>
    <n v="0"/>
    <n v="0"/>
    <n v="0"/>
    <n v="0"/>
    <n v="0"/>
    <n v="0"/>
    <n v="0"/>
    <n v="388.03846153846155"/>
    <n v="308.27500000000003"/>
    <n v="26.5"/>
    <n v="0"/>
    <n v="0"/>
    <n v="0"/>
    <n v="0"/>
    <n v="161.87407471153847"/>
    <n v="0"/>
    <n v="1.9716666666666665"/>
  </r>
  <r>
    <d v="2020-11-01T00:00:00"/>
    <x v="7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0"/>
    <n v="0"/>
    <n v="6727"/>
    <n v="1251.7337499999999"/>
    <n v="0"/>
    <n v="0"/>
    <n v="0"/>
    <n v="0"/>
    <n v="0"/>
    <n v="0"/>
    <n v="0"/>
    <n v="0"/>
    <n v="0"/>
    <n v="0"/>
    <n v="388.09615384615381"/>
    <n v="308.32083333333338"/>
    <n v="26.5"/>
    <n v="0"/>
    <n v="0"/>
    <n v="0"/>
    <n v="0"/>
    <n v="161.89725927884618"/>
    <n v="0"/>
    <n v="1.9716666666666665"/>
  </r>
  <r>
    <d v="2020-11-01T00:00:00"/>
    <x v="7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0"/>
    <n v="0"/>
    <n v="6728"/>
    <n v="1251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0"/>
    <n v="0"/>
    <n v="6729"/>
    <n v="1251.7737500000001"/>
    <n v="0"/>
    <n v="0"/>
    <n v="0"/>
    <n v="0"/>
    <n v="0"/>
    <n v="0"/>
    <n v="0"/>
    <n v="0"/>
    <n v="0"/>
    <n v="0"/>
    <n v="388.21153846153845"/>
    <n v="308.41250000000002"/>
    <n v="26.5"/>
    <n v="0"/>
    <n v="0"/>
    <n v="0"/>
    <n v="0"/>
    <n v="161.94362841346154"/>
    <n v="0"/>
    <n v="1.9716666666666665"/>
  </r>
  <r>
    <d v="2020-11-01T00:00:00"/>
    <x v="7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0"/>
    <n v="0"/>
    <n v="6730"/>
    <n v="1251.79375"/>
    <n v="0"/>
    <n v="0"/>
    <n v="0"/>
    <n v="0"/>
    <n v="0"/>
    <n v="0"/>
    <n v="0"/>
    <n v="0"/>
    <n v="0"/>
    <n v="0"/>
    <n v="388.26923076923077"/>
    <n v="308.45833333333337"/>
    <n v="26.5"/>
    <n v="0"/>
    <n v="0"/>
    <n v="0"/>
    <n v="0"/>
    <n v="161.96681298076925"/>
    <n v="0"/>
    <n v="1.9716666666666665"/>
  </r>
  <r>
    <d v="2020-11-01T00:00:00"/>
    <x v="7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0"/>
    <n v="0"/>
    <n v="6731"/>
    <n v="1251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0"/>
    <n v="0"/>
    <n v="6732"/>
    <n v="1251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0"/>
    <n v="0"/>
    <n v="6733"/>
    <n v="1251.85375"/>
    <n v="0"/>
    <n v="0"/>
    <n v="30"/>
    <n v="0"/>
    <n v="99.31"/>
    <n v="2970"/>
    <n v="0"/>
    <n v="0"/>
    <n v="0"/>
    <n v="0"/>
    <n v="388.44230769230768"/>
    <n v="308.59583333333336"/>
    <n v="26.5"/>
    <n v="0"/>
    <n v="0"/>
    <n v="0"/>
    <n v="0"/>
    <n v="856.12684118269226"/>
    <n v="109.44"/>
    <n v="1.9716666666666665"/>
  </r>
  <r>
    <d v="2020-11-01T00:00:00"/>
    <x v="7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0"/>
    <n v="0"/>
    <n v="6734"/>
    <n v="1251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0"/>
    <n v="0"/>
    <n v="6735"/>
    <n v="1251.89375"/>
    <n v="0"/>
    <n v="0"/>
    <n v="0"/>
    <n v="0"/>
    <n v="0"/>
    <n v="0"/>
    <n v="0"/>
    <n v="0"/>
    <n v="0"/>
    <n v="0"/>
    <n v="388.55769230769232"/>
    <n v="308.6875"/>
    <n v="26.5"/>
    <n v="0"/>
    <n v="0"/>
    <n v="0"/>
    <n v="0"/>
    <n v="162.08273581730771"/>
    <n v="0"/>
    <n v="1.9716666666666665"/>
  </r>
  <r>
    <d v="2020-11-01T00:00:00"/>
    <x v="7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0"/>
    <n v="0"/>
    <n v="6736"/>
    <n v="1251.9137500000002"/>
    <n v="0"/>
    <n v="0"/>
    <n v="0"/>
    <n v="0"/>
    <n v="0"/>
    <n v="0"/>
    <n v="0"/>
    <n v="0"/>
    <n v="0"/>
    <n v="0"/>
    <n v="388.61538461538464"/>
    <n v="308.73333333333341"/>
    <n v="26.5"/>
    <n v="0"/>
    <n v="0"/>
    <n v="0"/>
    <n v="0"/>
    <n v="162.10592038461542"/>
    <n v="0"/>
    <n v="1.9716666666666665"/>
  </r>
  <r>
    <d v="2020-11-01T00:00:00"/>
    <x v="7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0"/>
    <n v="0"/>
    <n v="6737"/>
    <n v="1251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0"/>
    <n v="0"/>
    <n v="6738"/>
    <n v="1251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0"/>
    <n v="0"/>
    <n v="6739"/>
    <n v="1251.9737500000001"/>
    <n v="0"/>
    <n v="0"/>
    <n v="30"/>
    <n v="0"/>
    <n v="108.33"/>
    <n v="1625"/>
    <n v="0"/>
    <n v="0"/>
    <n v="0"/>
    <n v="0"/>
    <n v="388.78846153846155"/>
    <n v="308.87083333333339"/>
    <n v="26.5"/>
    <n v="0"/>
    <n v="0"/>
    <n v="0"/>
    <n v="0"/>
    <n v="557.07322758653845"/>
    <n v="101.65"/>
    <n v="1.9716666666666665"/>
  </r>
  <r>
    <d v="2020-11-01T00:00:00"/>
    <x v="7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0"/>
    <n v="0"/>
    <n v="6740"/>
    <n v="1251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11-01T00:00:00"/>
    <x v="7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0"/>
    <n v="0"/>
    <n v="6741"/>
    <n v="1252.01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11-01T00:00:00"/>
    <x v="7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0"/>
    <n v="0"/>
    <n v="6742"/>
    <n v="1252.0337500000001"/>
    <n v="0"/>
    <n v="0"/>
    <n v="0"/>
    <n v="0"/>
    <n v="0"/>
    <n v="0"/>
    <n v="0"/>
    <n v="0"/>
    <n v="0"/>
    <n v="0"/>
    <n v="388.96153846153851"/>
    <n v="309.00833333333338"/>
    <n v="26.5"/>
    <n v="0"/>
    <n v="0"/>
    <n v="0"/>
    <n v="0"/>
    <n v="162.24502778846156"/>
    <n v="0"/>
    <n v="1.9716666666666665"/>
  </r>
  <r>
    <d v="2020-11-01T00:00:00"/>
    <x v="7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6743"/>
    <n v="1252.053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11-01T00:00:00"/>
    <x v="7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0"/>
    <n v="0"/>
    <n v="6744"/>
    <n v="1252.07375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11-01T00:00:00"/>
    <x v="7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0"/>
    <n v="0"/>
    <n v="6745"/>
    <n v="1252.0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0"/>
    <n v="0"/>
    <n v="6746"/>
    <n v="1252.11375"/>
    <n v="0"/>
    <n v="0"/>
    <n v="0"/>
    <n v="0"/>
    <n v="0"/>
    <n v="0"/>
    <n v="0"/>
    <n v="0"/>
    <n v="0"/>
    <n v="0"/>
    <n v="389.19230769230768"/>
    <n v="309.19166666666666"/>
    <n v="26.5"/>
    <n v="0"/>
    <n v="0"/>
    <n v="0"/>
    <n v="0"/>
    <n v="162.33776605769231"/>
    <n v="0"/>
    <n v="1.9716666666666665"/>
  </r>
  <r>
    <d v="2020-11-01T00:00:00"/>
    <x v="7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0"/>
    <n v="0"/>
    <n v="6747"/>
    <n v="1252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0"/>
    <n v="0"/>
    <n v="6748"/>
    <n v="1252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0"/>
    <n v="0"/>
    <n v="6749"/>
    <n v="1252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0"/>
    <n v="0"/>
    <n v="6750"/>
    <n v="1252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0"/>
    <n v="0"/>
    <n v="6751"/>
    <n v="1252.2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0"/>
    <n v="0"/>
    <n v="6752"/>
    <n v="1252.2337499999999"/>
    <n v="0"/>
    <n v="0"/>
    <n v="0"/>
    <n v="0"/>
    <n v="0"/>
    <n v="0"/>
    <n v="0"/>
    <n v="0"/>
    <n v="0"/>
    <n v="0"/>
    <n v="389.53846153846155"/>
    <n v="309.4666666666667"/>
    <n v="26.5"/>
    <n v="0"/>
    <n v="0"/>
    <n v="0"/>
    <n v="0"/>
    <n v="162.47687346153847"/>
    <n v="0"/>
    <n v="1.9716666666666665"/>
  </r>
  <r>
    <d v="2020-11-01T00:00:00"/>
    <x v="7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6753"/>
    <n v="1252.25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1-01T00:00:00"/>
    <x v="7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0"/>
    <n v="0"/>
    <n v="6754"/>
    <n v="1252.27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1-01T00:00:00"/>
    <x v="7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0"/>
    <n v="0"/>
    <n v="6755"/>
    <n v="1252.29375"/>
    <n v="0"/>
    <n v="0"/>
    <n v="0"/>
    <n v="0"/>
    <n v="0"/>
    <n v="0"/>
    <n v="0"/>
    <n v="0"/>
    <n v="0"/>
    <n v="0"/>
    <n v="389.71153846153845"/>
    <n v="309.60416666666669"/>
    <n v="26.5"/>
    <n v="0"/>
    <n v="0"/>
    <n v="0"/>
    <n v="0"/>
    <n v="162.54642716346154"/>
    <n v="0"/>
    <n v="1.9716666666666665"/>
  </r>
  <r>
    <d v="2020-11-01T00:00:00"/>
    <x v="7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0"/>
    <n v="0"/>
    <n v="6756"/>
    <n v="1252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0"/>
    <n v="0"/>
    <n v="6757"/>
    <n v="1252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0"/>
    <n v="0"/>
    <n v="6758"/>
    <n v="1252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0"/>
    <n v="0"/>
    <n v="6759"/>
    <n v="1252.3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0"/>
    <n v="0"/>
    <n v="6760"/>
    <n v="1252.3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0"/>
    <n v="0"/>
    <n v="6761"/>
    <n v="1252.4137500000002"/>
    <n v="0"/>
    <n v="0"/>
    <n v="30"/>
    <n v="0"/>
    <n v="108.33"/>
    <n v="0"/>
    <n v="0"/>
    <n v="0"/>
    <n v="0"/>
    <n v="0"/>
    <n v="390.05769230769232"/>
    <n v="309.87916666666666"/>
    <n v="26.5"/>
    <n v="0"/>
    <n v="0"/>
    <n v="0"/>
    <n v="0"/>
    <n v="193.66453806730769"/>
    <n v="78.66"/>
    <n v="1.9716666666666665"/>
  </r>
  <r>
    <d v="2020-11-01T00:00:00"/>
    <x v="7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0"/>
    <n v="0"/>
    <n v="6762"/>
    <n v="1252.4337500000001"/>
    <n v="0"/>
    <n v="0"/>
    <n v="0"/>
    <n v="0"/>
    <n v="0"/>
    <n v="0"/>
    <n v="0"/>
    <n v="0"/>
    <n v="0"/>
    <n v="0"/>
    <n v="390.11538461538464"/>
    <n v="309.92500000000001"/>
    <n v="26.5"/>
    <n v="0"/>
    <n v="0"/>
    <n v="0"/>
    <n v="0"/>
    <n v="162.70871913461542"/>
    <n v="0"/>
    <n v="1.9716666666666665"/>
  </r>
  <r>
    <d v="2020-11-01T00:00:00"/>
    <x v="7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0"/>
    <n v="0"/>
    <n v="6763"/>
    <n v="1252.4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0"/>
    <n v="0"/>
    <n v="6764"/>
    <n v="1252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0"/>
    <n v="0"/>
    <n v="6765"/>
    <n v="1252.4937500000001"/>
    <n v="0"/>
    <n v="0"/>
    <n v="0"/>
    <n v="0"/>
    <n v="0"/>
    <n v="0"/>
    <n v="0"/>
    <n v="0"/>
    <n v="0"/>
    <n v="0"/>
    <n v="390.28846153846155"/>
    <n v="310.0625"/>
    <n v="26.5"/>
    <n v="0"/>
    <n v="0"/>
    <n v="0"/>
    <n v="0"/>
    <n v="162.77827283653846"/>
    <n v="0"/>
    <n v="1.9716666666666665"/>
  </r>
  <r>
    <d v="2020-11-01T00:00:00"/>
    <x v="7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0"/>
    <n v="0"/>
    <n v="6766"/>
    <n v="1252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0"/>
    <n v="0"/>
    <n v="6767"/>
    <n v="1252.5337500000001"/>
    <n v="0"/>
    <n v="0"/>
    <n v="30"/>
    <n v="0"/>
    <n v="108.33"/>
    <n v="2300"/>
    <n v="0"/>
    <n v="0"/>
    <n v="0"/>
    <n v="0"/>
    <n v="390.40384615384619"/>
    <n v="310.1541666666667"/>
    <n v="26.5"/>
    <n v="0"/>
    <n v="0"/>
    <n v="0"/>
    <n v="0"/>
    <n v="708.88864547115384"/>
    <n v="100.51"/>
    <n v="1.9716666666666665"/>
  </r>
  <r>
    <d v="2020-11-01T00:00:00"/>
    <x v="7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0"/>
    <n v="0"/>
    <n v="6768"/>
    <n v="1252.5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0"/>
    <n v="0"/>
    <n v="6769"/>
    <n v="1252.57375"/>
    <n v="0"/>
    <n v="0"/>
    <n v="0"/>
    <n v="0"/>
    <n v="0"/>
    <n v="0"/>
    <n v="0"/>
    <n v="0"/>
    <n v="0"/>
    <n v="0"/>
    <n v="390.51923076923077"/>
    <n v="310.24583333333339"/>
    <n v="26.5"/>
    <n v="0"/>
    <n v="0"/>
    <n v="0"/>
    <n v="0"/>
    <n v="162.87101110576924"/>
    <n v="0"/>
    <n v="1.9716666666666665"/>
  </r>
  <r>
    <d v="2020-11-01T00:00:00"/>
    <x v="7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0"/>
    <n v="0"/>
    <n v="6770"/>
    <n v="1252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0"/>
    <n v="0"/>
    <n v="6771"/>
    <n v="1252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11-01T00:00:00"/>
    <x v="7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0"/>
    <n v="0"/>
    <n v="6772"/>
    <n v="1252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0"/>
    <n v="0"/>
    <n v="6773"/>
    <n v="1252.6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0"/>
    <n v="0"/>
    <n v="6774"/>
    <n v="1252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0"/>
    <n v="0"/>
    <n v="6775"/>
    <n v="1252.6937499999999"/>
    <n v="0"/>
    <n v="0"/>
    <n v="0"/>
    <n v="0"/>
    <n v="0"/>
    <n v="0"/>
    <n v="0"/>
    <n v="0"/>
    <n v="0"/>
    <n v="0"/>
    <n v="390.86538461538458"/>
    <n v="310.52083333333337"/>
    <n v="26.5"/>
    <n v="0"/>
    <n v="0"/>
    <n v="0"/>
    <n v="0"/>
    <n v="163.01011850961541"/>
    <n v="0"/>
    <n v="1.9716666666666665"/>
  </r>
  <r>
    <d v="2020-11-01T00:00:00"/>
    <x v="7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0"/>
    <n v="0"/>
    <n v="6776"/>
    <n v="1252.7137499999999"/>
    <n v="0"/>
    <n v="0"/>
    <n v="0"/>
    <n v="0"/>
    <n v="0"/>
    <n v="0"/>
    <n v="0"/>
    <n v="0"/>
    <n v="0"/>
    <n v="0"/>
    <n v="390.92307692307691"/>
    <n v="310.56666666666666"/>
    <n v="26.5"/>
    <n v="0"/>
    <n v="0"/>
    <n v="0"/>
    <n v="0"/>
    <n v="163.03330307692306"/>
    <n v="0"/>
    <n v="1.9716666666666665"/>
  </r>
  <r>
    <d v="2020-11-01T00:00:00"/>
    <x v="7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0"/>
    <n v="0"/>
    <n v="6777"/>
    <n v="1252.7337499999999"/>
    <n v="0"/>
    <n v="0"/>
    <n v="30"/>
    <n v="0"/>
    <n v="454.51"/>
    <n v="875"/>
    <n v="0"/>
    <n v="0"/>
    <n v="0"/>
    <n v="0"/>
    <n v="390.98076923076923"/>
    <n v="310.61250000000001"/>
    <n v="26.5"/>
    <n v="0"/>
    <n v="0"/>
    <n v="0"/>
    <n v="0"/>
    <n v="467.51875214423086"/>
    <n v="91.01"/>
    <n v="1.9716666666666665"/>
  </r>
  <r>
    <d v="2020-11-01T00:00:00"/>
    <x v="7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0"/>
    <n v="0"/>
    <n v="6778"/>
    <n v="1252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0"/>
    <n v="0"/>
    <n v="6779"/>
    <n v="1252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0"/>
    <n v="0"/>
    <n v="6780"/>
    <n v="1252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0"/>
    <n v="0"/>
    <n v="6781"/>
    <n v="1252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0"/>
    <n v="0"/>
    <n v="6782"/>
    <n v="1252.83375"/>
    <n v="0"/>
    <n v="0"/>
    <n v="0"/>
    <n v="0"/>
    <n v="0"/>
    <n v="0"/>
    <n v="0"/>
    <n v="0"/>
    <n v="0"/>
    <n v="0"/>
    <n v="391.26923076923077"/>
    <n v="310.8416666666667"/>
    <n v="26.5"/>
    <n v="0"/>
    <n v="0"/>
    <n v="0"/>
    <n v="0"/>
    <n v="163.17241048076923"/>
    <n v="0"/>
    <n v="1.9716666666666665"/>
  </r>
  <r>
    <d v="2020-11-01T00:00:00"/>
    <x v="7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0"/>
    <n v="0"/>
    <n v="6783"/>
    <n v="1252.85375"/>
    <n v="0"/>
    <n v="0"/>
    <n v="0"/>
    <n v="0"/>
    <n v="0"/>
    <n v="0"/>
    <n v="0"/>
    <n v="0"/>
    <n v="0"/>
    <n v="0"/>
    <n v="391.32692307692304"/>
    <n v="310.88750000000005"/>
    <n v="26.5"/>
    <n v="0"/>
    <n v="0"/>
    <n v="0"/>
    <n v="0"/>
    <n v="163.19559504807694"/>
    <n v="0"/>
    <n v="1.9716666666666665"/>
  </r>
  <r>
    <d v="2020-11-01T00:00:00"/>
    <x v="7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0"/>
    <n v="0"/>
    <n v="6784"/>
    <n v="1252.87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11-01T00:00:00"/>
    <x v="7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0"/>
    <n v="0"/>
    <n v="6785"/>
    <n v="1252.89375"/>
    <n v="0"/>
    <n v="0"/>
    <n v="0"/>
    <n v="0"/>
    <n v="0"/>
    <n v="0"/>
    <n v="0"/>
    <n v="0"/>
    <n v="0"/>
    <n v="0"/>
    <n v="391.44230769230768"/>
    <n v="310.97916666666669"/>
    <n v="26.5"/>
    <n v="0"/>
    <n v="0"/>
    <n v="0"/>
    <n v="0"/>
    <n v="163.24196418269233"/>
    <n v="0"/>
    <n v="1.9716666666666665"/>
  </r>
  <r>
    <d v="2020-11-01T00:00:00"/>
    <x v="7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0"/>
    <n v="0"/>
    <n v="6786"/>
    <n v="1252.9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0"/>
    <n v="0"/>
    <n v="6787"/>
    <n v="1252.9337500000001"/>
    <n v="0"/>
    <n v="0"/>
    <n v="0"/>
    <n v="0"/>
    <n v="0"/>
    <n v="0"/>
    <n v="0"/>
    <n v="0"/>
    <n v="0"/>
    <n v="0"/>
    <n v="391.55769230769232"/>
    <n v="311.07083333333338"/>
    <n v="26.5"/>
    <n v="0"/>
    <n v="0"/>
    <n v="0"/>
    <n v="0"/>
    <n v="163.28833331730772"/>
    <n v="0"/>
    <n v="1.9716666666666665"/>
  </r>
  <r>
    <d v="2020-11-01T00:00:00"/>
    <x v="7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0"/>
    <n v="0"/>
    <n v="6788"/>
    <n v="1252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0"/>
    <n v="0"/>
    <n v="6789"/>
    <n v="1252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0"/>
    <n v="0"/>
    <n v="6790"/>
    <n v="1252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0"/>
    <n v="0"/>
    <n v="6791"/>
    <n v="1253.0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0"/>
    <n v="0"/>
    <n v="6792"/>
    <n v="1253.0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0"/>
    <n v="0"/>
    <n v="6793"/>
    <n v="1253.05375"/>
    <n v="0"/>
    <n v="0"/>
    <n v="0"/>
    <n v="0"/>
    <n v="0"/>
    <n v="0"/>
    <n v="0"/>
    <n v="0"/>
    <n v="0"/>
    <n v="0"/>
    <n v="391.90384615384619"/>
    <n v="311.34583333333336"/>
    <n v="26.5"/>
    <n v="0"/>
    <n v="0"/>
    <n v="0"/>
    <n v="0"/>
    <n v="163.42744072115386"/>
    <n v="0"/>
    <n v="1.9716666666666665"/>
  </r>
  <r>
    <d v="2020-11-01T00:00:00"/>
    <x v="7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0"/>
    <n v="0"/>
    <n v="6794"/>
    <n v="1253.07375"/>
    <n v="0"/>
    <n v="0"/>
    <n v="0"/>
    <n v="0"/>
    <n v="0"/>
    <n v="0"/>
    <n v="0"/>
    <n v="0"/>
    <n v="0"/>
    <n v="0"/>
    <n v="391.96153846153845"/>
    <n v="311.39166666666665"/>
    <n v="26.5"/>
    <n v="0"/>
    <n v="0"/>
    <n v="0"/>
    <n v="0"/>
    <n v="163.45062528846154"/>
    <n v="0"/>
    <n v="1.9716666666666665"/>
  </r>
  <r>
    <d v="2020-11-01T00:00:00"/>
    <x v="7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0"/>
    <n v="0"/>
    <n v="6795"/>
    <n v="1253.09375"/>
    <n v="0"/>
    <n v="0"/>
    <n v="30"/>
    <n v="0"/>
    <n v="54.17"/>
    <n v="250"/>
    <n v="0"/>
    <n v="0"/>
    <n v="0"/>
    <n v="0"/>
    <n v="392.01923076923077"/>
    <n v="311.4375"/>
    <n v="26.5"/>
    <n v="0"/>
    <n v="0"/>
    <n v="0"/>
    <n v="0"/>
    <n v="238.31118135576924"/>
    <n v="79.040000000000006"/>
    <n v="1.9716666666666665"/>
  </r>
  <r>
    <d v="2020-11-01T00:00:00"/>
    <x v="7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0"/>
    <n v="0"/>
    <n v="6796"/>
    <n v="1253.11375"/>
    <n v="0"/>
    <n v="0"/>
    <n v="0"/>
    <n v="0"/>
    <n v="0"/>
    <n v="0"/>
    <n v="0"/>
    <n v="0"/>
    <n v="0"/>
    <n v="0"/>
    <n v="392.07692307692309"/>
    <n v="311.48333333333341"/>
    <n v="26.5"/>
    <n v="0"/>
    <n v="0"/>
    <n v="0"/>
    <n v="0"/>
    <n v="163.49699442307693"/>
    <n v="0"/>
    <n v="1.9716666666666665"/>
  </r>
  <r>
    <d v="2020-11-01T00:00:00"/>
    <x v="7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0"/>
    <n v="0"/>
    <n v="6797"/>
    <n v="1253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0"/>
    <n v="0"/>
    <n v="6798"/>
    <n v="1253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0"/>
    <n v="0"/>
    <n v="6799"/>
    <n v="1253.1737499999999"/>
    <n v="0"/>
    <n v="0"/>
    <n v="0"/>
    <n v="0"/>
    <n v="0"/>
    <n v="0"/>
    <n v="0"/>
    <n v="0"/>
    <n v="0"/>
    <n v="0"/>
    <n v="392.25"/>
    <n v="311.62083333333339"/>
    <n v="26.5"/>
    <n v="0"/>
    <n v="0"/>
    <n v="0"/>
    <n v="0"/>
    <n v="163.56654812500003"/>
    <n v="0"/>
    <n v="1.9716666666666665"/>
  </r>
  <r>
    <d v="2020-11-01T00:00:00"/>
    <x v="7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0"/>
    <n v="0"/>
    <n v="6800"/>
    <n v="1253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0"/>
    <n v="0"/>
    <n v="6801"/>
    <n v="1253.2137499999999"/>
    <n v="0"/>
    <n v="0"/>
    <n v="30"/>
    <n v="0"/>
    <n v="45.14"/>
    <n v="0"/>
    <n v="0"/>
    <n v="0"/>
    <n v="0"/>
    <n v="0"/>
    <n v="392.36538461538464"/>
    <n v="311.71250000000003"/>
    <n v="26.5"/>
    <n v="0"/>
    <n v="0"/>
    <n v="0"/>
    <n v="0"/>
    <n v="180.44052025961543"/>
    <n v="78.28"/>
    <n v="1.9716666666666665"/>
  </r>
  <r>
    <d v="2020-11-01T00:00:00"/>
    <x v="7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0"/>
    <n v="0"/>
    <n v="6802"/>
    <n v="1253.2337499999999"/>
    <n v="0"/>
    <n v="0"/>
    <n v="0"/>
    <n v="0"/>
    <n v="0"/>
    <n v="0"/>
    <n v="0"/>
    <n v="0"/>
    <n v="0"/>
    <n v="0"/>
    <n v="392.42307692307696"/>
    <n v="311.75833333333338"/>
    <n v="26.5"/>
    <n v="0"/>
    <n v="0"/>
    <n v="0"/>
    <n v="0"/>
    <n v="163.6361018269231"/>
    <n v="0"/>
    <n v="1.9716666666666665"/>
  </r>
  <r>
    <d v="2020-11-01T00:00:00"/>
    <x v="7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0"/>
    <n v="0"/>
    <n v="6803"/>
    <n v="1253.2537500000001"/>
    <n v="0"/>
    <n v="0"/>
    <n v="0"/>
    <n v="0"/>
    <n v="0"/>
    <n v="0"/>
    <n v="0"/>
    <n v="0"/>
    <n v="0"/>
    <n v="0"/>
    <n v="392.48076923076917"/>
    <n v="311.80416666666667"/>
    <n v="26.5"/>
    <n v="0"/>
    <n v="0"/>
    <n v="0"/>
    <n v="0"/>
    <n v="163.65928639423078"/>
    <n v="0"/>
    <n v="1.9716666666666665"/>
  </r>
  <r>
    <d v="2020-11-01T00:00:00"/>
    <x v="7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0"/>
    <n v="0"/>
    <n v="6804"/>
    <n v="1253.2737500000001"/>
    <n v="0"/>
    <n v="0"/>
    <n v="0"/>
    <n v="0"/>
    <n v="0"/>
    <n v="0"/>
    <n v="0"/>
    <n v="0"/>
    <n v="0"/>
    <n v="0"/>
    <n v="392.53846153846149"/>
    <n v="311.85000000000002"/>
    <n v="26.5"/>
    <n v="0"/>
    <n v="0"/>
    <n v="0"/>
    <n v="0"/>
    <n v="163.68247096153848"/>
    <n v="0"/>
    <n v="1.9716666666666665"/>
  </r>
  <r>
    <d v="2020-11-01T00:00:00"/>
    <x v="7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0"/>
    <n v="0"/>
    <n v="6805"/>
    <n v="1253.29375"/>
    <n v="0"/>
    <n v="0"/>
    <n v="0"/>
    <n v="0"/>
    <n v="0"/>
    <n v="0"/>
    <n v="0"/>
    <n v="0"/>
    <n v="0"/>
    <n v="0"/>
    <n v="392.59615384615381"/>
    <n v="311.89583333333337"/>
    <n v="26.5"/>
    <n v="0"/>
    <n v="0"/>
    <n v="0"/>
    <n v="0"/>
    <n v="163.70565552884617"/>
    <n v="0"/>
    <n v="1.9716666666666665"/>
  </r>
  <r>
    <d v="2020-11-01T00:00:00"/>
    <x v="7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0"/>
    <n v="0"/>
    <n v="6806"/>
    <n v="1253.31375"/>
    <n v="0"/>
    <n v="0"/>
    <n v="0"/>
    <n v="0"/>
    <n v="0"/>
    <n v="0"/>
    <n v="0"/>
    <n v="0"/>
    <n v="0"/>
    <n v="0"/>
    <n v="392.65384615384613"/>
    <n v="311.94166666666666"/>
    <n v="26.5"/>
    <n v="0"/>
    <n v="0"/>
    <n v="0"/>
    <n v="0"/>
    <n v="163.72884009615385"/>
    <n v="0"/>
    <n v="1.9716666666666665"/>
  </r>
  <r>
    <d v="2020-11-01T00:00:00"/>
    <x v="7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0"/>
    <n v="0"/>
    <n v="6807"/>
    <n v="1253.33375"/>
    <n v="0"/>
    <n v="0"/>
    <n v="0"/>
    <n v="0"/>
    <n v="0"/>
    <n v="0"/>
    <n v="0"/>
    <n v="0"/>
    <n v="0"/>
    <n v="0"/>
    <n v="392.71153846153845"/>
    <n v="311.98750000000001"/>
    <n v="26.5"/>
    <n v="0"/>
    <n v="0"/>
    <n v="0"/>
    <n v="0"/>
    <n v="163.75202466346155"/>
    <n v="0"/>
    <n v="1.9716666666666665"/>
  </r>
  <r>
    <d v="2020-11-01T00:00:00"/>
    <x v="7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0"/>
    <n v="0"/>
    <n v="6808"/>
    <n v="1253.35375"/>
    <n v="0"/>
    <n v="0"/>
    <n v="0"/>
    <n v="0"/>
    <n v="0"/>
    <n v="0"/>
    <n v="0"/>
    <n v="0"/>
    <n v="0"/>
    <n v="0"/>
    <n v="392.76923076923077"/>
    <n v="312.03333333333336"/>
    <n v="26.5"/>
    <n v="0"/>
    <n v="0"/>
    <n v="0"/>
    <n v="0"/>
    <n v="163.77520923076924"/>
    <n v="0"/>
    <n v="1.9716666666666665"/>
  </r>
  <r>
    <d v="2020-11-01T00:00:00"/>
    <x v="7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0"/>
    <n v="0"/>
    <n v="6809"/>
    <n v="1253.37375"/>
    <n v="0"/>
    <n v="0"/>
    <n v="0"/>
    <n v="0"/>
    <n v="0"/>
    <n v="0"/>
    <n v="0"/>
    <n v="0"/>
    <n v="0"/>
    <n v="0"/>
    <n v="392.82692307692304"/>
    <n v="312.07916666666665"/>
    <n v="26.5"/>
    <n v="0"/>
    <n v="0"/>
    <n v="0"/>
    <n v="0"/>
    <n v="163.79839379807694"/>
    <n v="0"/>
    <n v="1.9716666666666665"/>
  </r>
  <r>
    <d v="2020-11-01T00:00:00"/>
    <x v="7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0"/>
    <n v="0"/>
    <n v="6810"/>
    <n v="1253.39375"/>
    <n v="0"/>
    <n v="0"/>
    <n v="0"/>
    <n v="0"/>
    <n v="0"/>
    <n v="0"/>
    <n v="0"/>
    <n v="0"/>
    <n v="0"/>
    <n v="0"/>
    <n v="392.88461538461536"/>
    <n v="312.125"/>
    <n v="26.5"/>
    <n v="0"/>
    <n v="0"/>
    <n v="0"/>
    <n v="0"/>
    <n v="163.82157836538462"/>
    <n v="0"/>
    <n v="1.9716666666666665"/>
  </r>
  <r>
    <d v="2020-11-01T00:00:00"/>
    <x v="7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0"/>
    <n v="0"/>
    <n v="6811"/>
    <n v="1253.4137500000002"/>
    <n v="0"/>
    <n v="0"/>
    <n v="0"/>
    <n v="0"/>
    <n v="0"/>
    <n v="0"/>
    <n v="0"/>
    <n v="0"/>
    <n v="0"/>
    <n v="0"/>
    <n v="392.94230769230768"/>
    <n v="312.17083333333341"/>
    <n v="26.5"/>
    <n v="0"/>
    <n v="0"/>
    <n v="0"/>
    <n v="0"/>
    <n v="163.84476293269233"/>
    <n v="0"/>
    <n v="1.9716666666666665"/>
  </r>
  <r>
    <d v="2020-11-01T00:00:00"/>
    <x v="7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0"/>
    <n v="0"/>
    <n v="6812"/>
    <n v="1253.4337500000001"/>
    <n v="0"/>
    <n v="0"/>
    <n v="0"/>
    <n v="0"/>
    <n v="0"/>
    <n v="0"/>
    <n v="0"/>
    <n v="0"/>
    <n v="0"/>
    <n v="0"/>
    <n v="393"/>
    <n v="312.2166666666667"/>
    <n v="26.5"/>
    <n v="0"/>
    <n v="0"/>
    <n v="0"/>
    <n v="0"/>
    <n v="163.86794750000001"/>
    <n v="0"/>
    <n v="1.9716666666666665"/>
  </r>
  <r>
    <d v="2020-11-01T00:00:00"/>
    <x v="7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0"/>
    <n v="0"/>
    <n v="6813"/>
    <n v="1253.4537500000001"/>
    <n v="0"/>
    <n v="0"/>
    <n v="0"/>
    <n v="0"/>
    <n v="0"/>
    <n v="0"/>
    <n v="0"/>
    <n v="0"/>
    <n v="0"/>
    <n v="0"/>
    <n v="393.05769230769232"/>
    <n v="312.26250000000005"/>
    <n v="26.5"/>
    <n v="0"/>
    <n v="0"/>
    <n v="0"/>
    <n v="0"/>
    <n v="163.89113206730772"/>
    <n v="0"/>
    <n v="1.9716666666666665"/>
  </r>
  <r>
    <d v="2020-11-01T00:00:00"/>
    <x v="7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0"/>
    <n v="0"/>
    <n v="6814"/>
    <n v="1253.4737500000001"/>
    <n v="0"/>
    <n v="0"/>
    <n v="0"/>
    <n v="0"/>
    <n v="0"/>
    <n v="0"/>
    <n v="0"/>
    <n v="0"/>
    <n v="0"/>
    <n v="0"/>
    <n v="393.11538461538458"/>
    <n v="312.30833333333339"/>
    <n v="26.5"/>
    <n v="0"/>
    <n v="0"/>
    <n v="0"/>
    <n v="0"/>
    <n v="163.91431663461537"/>
    <n v="0"/>
    <n v="1.9716666666666665"/>
  </r>
  <r>
    <d v="2020-11-01T00:00:00"/>
    <x v="7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0"/>
    <n v="0"/>
    <n v="6815"/>
    <n v="1253.4937500000001"/>
    <n v="0"/>
    <n v="0"/>
    <n v="0"/>
    <n v="0"/>
    <n v="0"/>
    <n v="0"/>
    <n v="0"/>
    <n v="0"/>
    <n v="0"/>
    <n v="0"/>
    <n v="393.17307692307691"/>
    <n v="312.35416666666669"/>
    <n v="26.5"/>
    <n v="0"/>
    <n v="0"/>
    <n v="0"/>
    <n v="0"/>
    <n v="163.93750120192308"/>
    <n v="0"/>
    <n v="1.9716666666666665"/>
  </r>
  <r>
    <d v="2020-11-01T00:00:00"/>
    <x v="7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0"/>
    <n v="0"/>
    <n v="6816"/>
    <n v="1253.5137500000001"/>
    <n v="0"/>
    <n v="0"/>
    <n v="0"/>
    <n v="0"/>
    <n v="0"/>
    <n v="0"/>
    <n v="0"/>
    <n v="0"/>
    <n v="0"/>
    <n v="0"/>
    <n v="393.23076923076923"/>
    <n v="312.40000000000003"/>
    <n v="26.5"/>
    <n v="0"/>
    <n v="0"/>
    <n v="0"/>
    <n v="0"/>
    <n v="163.96068576923079"/>
    <n v="0"/>
    <n v="1.9716666666666665"/>
  </r>
  <r>
    <d v="2020-11-01T00:00:00"/>
    <x v="7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0"/>
    <n v="0"/>
    <n v="6817"/>
    <n v="1253.5337500000001"/>
    <n v="0"/>
    <n v="0"/>
    <n v="0"/>
    <n v="0"/>
    <n v="0"/>
    <n v="0"/>
    <n v="0"/>
    <n v="0"/>
    <n v="0"/>
    <n v="0"/>
    <n v="393.28846153846155"/>
    <n v="312.44583333333338"/>
    <n v="26.5"/>
    <n v="0"/>
    <n v="0"/>
    <n v="0"/>
    <n v="0"/>
    <n v="163.98387033653847"/>
    <n v="0"/>
    <n v="1.9716666666666665"/>
  </r>
  <r>
    <d v="2020-11-01T00:00:00"/>
    <x v="7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0"/>
    <n v="0"/>
    <n v="6818"/>
    <n v="1253.55375"/>
    <n v="0"/>
    <n v="0"/>
    <n v="0"/>
    <n v="0"/>
    <n v="0"/>
    <n v="0"/>
    <n v="0"/>
    <n v="0"/>
    <n v="0"/>
    <n v="0"/>
    <n v="393.34615384615387"/>
    <n v="312.49166666666667"/>
    <n v="26.5"/>
    <n v="0"/>
    <n v="0"/>
    <n v="0"/>
    <n v="0"/>
    <n v="164.00705490384618"/>
    <n v="0"/>
    <n v="1.9716666666666665"/>
  </r>
  <r>
    <d v="2020-11-01T00:00:00"/>
    <x v="7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0"/>
    <n v="0"/>
    <n v="6819"/>
    <n v="1253.57375"/>
    <n v="0"/>
    <n v="0"/>
    <n v="0"/>
    <n v="0"/>
    <n v="0"/>
    <n v="0"/>
    <n v="0"/>
    <n v="0"/>
    <n v="0"/>
    <n v="0"/>
    <n v="393.40384615384619"/>
    <n v="312.53750000000002"/>
    <n v="26.5"/>
    <n v="0"/>
    <n v="0"/>
    <n v="0"/>
    <n v="0"/>
    <n v="164.03023947115386"/>
    <n v="0"/>
    <n v="1.9716666666666665"/>
  </r>
  <r>
    <d v="2020-11-01T00:00:00"/>
    <x v="7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0"/>
    <n v="0"/>
    <n v="6820"/>
    <n v="1253.59375"/>
    <n v="0"/>
    <n v="0"/>
    <n v="0"/>
    <n v="0"/>
    <n v="0"/>
    <n v="0"/>
    <n v="0"/>
    <n v="0"/>
    <n v="0"/>
    <n v="0"/>
    <n v="393.46153846153845"/>
    <n v="312.58333333333337"/>
    <n v="26.5"/>
    <n v="0"/>
    <n v="0"/>
    <n v="0"/>
    <n v="0"/>
    <n v="164.05342403846154"/>
    <n v="0"/>
    <n v="1.9716666666666665"/>
  </r>
  <r>
    <d v="2020-11-01T00:00:00"/>
    <x v="7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0"/>
    <n v="0"/>
    <n v="6821"/>
    <n v="1253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0"/>
    <n v="0"/>
    <n v="6822"/>
    <n v="1253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0"/>
    <n v="0"/>
    <n v="6823"/>
    <n v="1253.6537499999999"/>
    <n v="0"/>
    <n v="0"/>
    <n v="0"/>
    <n v="0"/>
    <n v="0"/>
    <n v="0"/>
    <n v="0"/>
    <n v="0"/>
    <n v="0"/>
    <n v="0"/>
    <n v="393.63461538461542"/>
    <n v="312.72083333333336"/>
    <n v="26.5"/>
    <n v="0"/>
    <n v="0"/>
    <n v="0"/>
    <n v="0"/>
    <n v="164.12297774038464"/>
    <n v="0"/>
    <n v="1.9716666666666665"/>
  </r>
  <r>
    <d v="2020-11-01T00:00:00"/>
    <x v="7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0"/>
    <n v="0"/>
    <n v="6824"/>
    <n v="1253.6737499999999"/>
    <n v="0"/>
    <n v="0"/>
    <n v="0"/>
    <n v="0"/>
    <n v="0"/>
    <n v="0"/>
    <n v="0"/>
    <n v="0"/>
    <n v="0"/>
    <n v="0"/>
    <n v="393.69230769230774"/>
    <n v="312.76666666666665"/>
    <n v="26.5"/>
    <n v="0"/>
    <n v="0"/>
    <n v="0"/>
    <n v="0"/>
    <n v="164.14616230769232"/>
    <n v="0"/>
    <n v="1.9716666666666665"/>
  </r>
  <r>
    <d v="2020-11-01T00:00:00"/>
    <x v="7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0"/>
    <n v="0"/>
    <n v="6825"/>
    <n v="1253.6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0"/>
    <n v="0"/>
    <n v="6826"/>
    <n v="1253.7137499999999"/>
    <n v="0"/>
    <n v="0"/>
    <n v="0"/>
    <n v="0"/>
    <n v="0"/>
    <n v="0"/>
    <n v="0"/>
    <n v="0"/>
    <n v="0"/>
    <n v="0"/>
    <n v="393.80769230769232"/>
    <n v="312.85833333333341"/>
    <n v="26.5"/>
    <n v="0"/>
    <n v="0"/>
    <n v="0"/>
    <n v="0"/>
    <n v="164.19253144230771"/>
    <n v="0"/>
    <n v="1.9716666666666665"/>
  </r>
  <r>
    <d v="2020-11-01T00:00:00"/>
    <x v="7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0"/>
    <n v="0"/>
    <n v="6827"/>
    <n v="1253.7337499999999"/>
    <n v="0"/>
    <n v="0"/>
    <n v="0"/>
    <n v="0"/>
    <n v="0"/>
    <n v="0"/>
    <n v="0"/>
    <n v="0"/>
    <n v="0"/>
    <n v="0"/>
    <n v="393.86538461538464"/>
    <n v="312.9041666666667"/>
    <n v="26.5"/>
    <n v="0"/>
    <n v="0"/>
    <n v="0"/>
    <n v="0"/>
    <n v="164.21571600961539"/>
    <n v="0"/>
    <n v="1.9716666666666665"/>
  </r>
  <r>
    <d v="2020-11-01T00:00:00"/>
    <x v="7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0"/>
    <n v="0"/>
    <n v="6828"/>
    <n v="1253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0"/>
    <n v="0"/>
    <n v="6829"/>
    <n v="1253.7737500000001"/>
    <n v="0"/>
    <n v="0"/>
    <n v="0"/>
    <n v="0"/>
    <n v="0"/>
    <n v="0"/>
    <n v="0"/>
    <n v="0"/>
    <n v="0"/>
    <n v="0"/>
    <n v="393.98076923076928"/>
    <n v="312.99583333333339"/>
    <n v="26.5"/>
    <n v="0"/>
    <n v="0"/>
    <n v="0"/>
    <n v="0"/>
    <n v="164.26208514423081"/>
    <n v="0"/>
    <n v="1.9716666666666665"/>
  </r>
  <r>
    <d v="2020-11-01T00:00:00"/>
    <x v="7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0"/>
    <n v="0"/>
    <n v="6830"/>
    <n v="1253.79375"/>
    <n v="0"/>
    <n v="0"/>
    <n v="0"/>
    <n v="0"/>
    <n v="0"/>
    <n v="0"/>
    <n v="0"/>
    <n v="0"/>
    <n v="0"/>
    <n v="0"/>
    <n v="394.03846153846155"/>
    <n v="313.04166666666669"/>
    <n v="26.5"/>
    <n v="0"/>
    <n v="0"/>
    <n v="0"/>
    <n v="0"/>
    <n v="164.28526971153846"/>
    <n v="0"/>
    <n v="1.9716666666666665"/>
  </r>
  <r>
    <d v="2020-11-01T00:00:00"/>
    <x v="7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0"/>
    <n v="0"/>
    <n v="6831"/>
    <n v="1253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0"/>
    <n v="0"/>
    <n v="6832"/>
    <n v="1253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0"/>
    <n v="0"/>
    <n v="6833"/>
    <n v="1253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0"/>
    <n v="0"/>
    <n v="6834"/>
    <n v="1253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0"/>
    <n v="0"/>
    <n v="6835"/>
    <n v="1253.8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0"/>
    <n v="0"/>
    <n v="6836"/>
    <n v="1253.9137500000002"/>
    <n v="0"/>
    <n v="0"/>
    <n v="0"/>
    <n v="0"/>
    <n v="0"/>
    <n v="0"/>
    <n v="0"/>
    <n v="0"/>
    <n v="0"/>
    <n v="0"/>
    <n v="394.38461538461536"/>
    <n v="313.31666666666666"/>
    <n v="26.5"/>
    <n v="0"/>
    <n v="0"/>
    <n v="0"/>
    <n v="0"/>
    <n v="164.42437711538463"/>
    <n v="0"/>
    <n v="1.9716666666666665"/>
  </r>
  <r>
    <d v="2020-11-01T00:00:00"/>
    <x v="7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0"/>
    <n v="0"/>
    <n v="6837"/>
    <n v="1253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0"/>
    <n v="0"/>
    <n v="6838"/>
    <n v="1253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0"/>
    <n v="0"/>
    <n v="6839"/>
    <n v="1253.97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11-01T00:00:00"/>
    <x v="7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0"/>
    <n v="0"/>
    <n v="6840"/>
    <n v="1253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0"/>
    <n v="0"/>
    <n v="6841"/>
    <n v="1254.0137500000001"/>
    <n v="0"/>
    <n v="0"/>
    <n v="0"/>
    <n v="0"/>
    <n v="0"/>
    <n v="0"/>
    <n v="0"/>
    <n v="0"/>
    <n v="0"/>
    <n v="0"/>
    <n v="394.67307692307691"/>
    <n v="313.54583333333341"/>
    <n v="26.5"/>
    <n v="0"/>
    <n v="0"/>
    <n v="0"/>
    <n v="0"/>
    <n v="164.54029995192309"/>
    <n v="0"/>
    <n v="1.9716666666666665"/>
  </r>
  <r>
    <d v="2020-11-01T00:00:00"/>
    <x v="7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0"/>
    <n v="0"/>
    <n v="6842"/>
    <n v="1254.0337500000001"/>
    <n v="0"/>
    <n v="0"/>
    <n v="0"/>
    <n v="0"/>
    <n v="0"/>
    <n v="0"/>
    <n v="0"/>
    <n v="0"/>
    <n v="0"/>
    <n v="0"/>
    <n v="394.73076923076923"/>
    <n v="313.5916666666667"/>
    <n v="26.5"/>
    <n v="0"/>
    <n v="0"/>
    <n v="0"/>
    <n v="0"/>
    <n v="164.5634845192308"/>
    <n v="0"/>
    <n v="1.9716666666666665"/>
  </r>
  <r>
    <d v="2020-11-01T00:00:00"/>
    <x v="7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0"/>
    <n v="0"/>
    <n v="6843"/>
    <n v="1254.05375"/>
    <n v="0"/>
    <n v="0"/>
    <n v="0"/>
    <n v="0"/>
    <n v="0"/>
    <n v="0"/>
    <n v="0"/>
    <n v="0"/>
    <n v="0"/>
    <n v="0"/>
    <n v="394.78846153846155"/>
    <n v="313.63750000000005"/>
    <n v="26.5"/>
    <n v="0"/>
    <n v="0"/>
    <n v="0"/>
    <n v="0"/>
    <n v="164.58666908653848"/>
    <n v="0"/>
    <n v="1.9716666666666665"/>
  </r>
  <r>
    <d v="2020-11-01T00:00:00"/>
    <x v="7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0"/>
    <n v="0"/>
    <n v="6844"/>
    <n v="1254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0"/>
    <n v="0"/>
    <n v="6845"/>
    <n v="1254.0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0"/>
    <n v="0"/>
    <n v="6846"/>
    <n v="1254.1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0"/>
    <n v="0"/>
    <n v="6847"/>
    <n v="1254.13375"/>
    <n v="0"/>
    <n v="0"/>
    <n v="0"/>
    <n v="0"/>
    <n v="0"/>
    <n v="0"/>
    <n v="0"/>
    <n v="0"/>
    <n v="0"/>
    <n v="0"/>
    <n v="395.01923076923077"/>
    <n v="313.82083333333338"/>
    <n v="26.5"/>
    <n v="0"/>
    <n v="0"/>
    <n v="0"/>
    <n v="0"/>
    <n v="164.67940735576926"/>
    <n v="0"/>
    <n v="1.9716666666666665"/>
  </r>
  <r>
    <d v="2020-11-01T00:00:00"/>
    <x v="7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0"/>
    <n v="0"/>
    <n v="6848"/>
    <n v="1254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0"/>
    <n v="0"/>
    <n v="6849"/>
    <n v="1254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0"/>
    <n v="0"/>
    <n v="6850"/>
    <n v="1254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0"/>
    <n v="0"/>
    <n v="6851"/>
    <n v="1254.2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0"/>
    <n v="0"/>
    <n v="6852"/>
    <n v="1254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1-01T00:00:00"/>
    <x v="7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6853"/>
    <n v="1254.25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1-01T00:00:00"/>
    <x v="7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0"/>
    <n v="0"/>
    <n v="6854"/>
    <n v="1254.27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1-01T00:00:00"/>
    <x v="7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0"/>
    <n v="0"/>
    <n v="6855"/>
    <n v="1254.29375"/>
    <n v="0"/>
    <n v="0"/>
    <n v="30"/>
    <n v="0"/>
    <n v="9.0299999999999994"/>
    <n v="1783.75"/>
    <n v="0"/>
    <n v="0"/>
    <n v="0"/>
    <n v="0"/>
    <n v="395.48076923076928"/>
    <n v="314.1875"/>
    <n v="26.5"/>
    <n v="0"/>
    <n v="0"/>
    <n v="0"/>
    <n v="0"/>
    <n v="573.07646489423075"/>
    <n v="78.09"/>
    <n v="1.9716666666666665"/>
  </r>
  <r>
    <d v="2020-11-01T00:00:00"/>
    <x v="7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0"/>
    <n v="0"/>
    <n v="6856"/>
    <n v="1254.31375"/>
    <n v="0"/>
    <n v="0"/>
    <n v="0"/>
    <n v="0"/>
    <n v="0"/>
    <n v="0"/>
    <n v="0"/>
    <n v="0"/>
    <n v="0"/>
    <n v="0"/>
    <n v="395.53846153846155"/>
    <n v="314.23333333333341"/>
    <n v="26.5"/>
    <n v="0"/>
    <n v="0"/>
    <n v="0"/>
    <n v="0"/>
    <n v="164.8880684615385"/>
    <n v="0"/>
    <n v="1.9716666666666665"/>
  </r>
  <r>
    <d v="2020-11-01T00:00:00"/>
    <x v="7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0"/>
    <n v="0"/>
    <n v="6857"/>
    <n v="1254.33375"/>
    <n v="0"/>
    <n v="0"/>
    <n v="0"/>
    <n v="0"/>
    <n v="0"/>
    <n v="0"/>
    <n v="0"/>
    <n v="0"/>
    <n v="0"/>
    <n v="0"/>
    <n v="395.59615384615387"/>
    <n v="314.2791666666667"/>
    <n v="26.5"/>
    <n v="0"/>
    <n v="0"/>
    <n v="0"/>
    <n v="0"/>
    <n v="164.91125302884615"/>
    <n v="0"/>
    <n v="1.9716666666666665"/>
  </r>
  <r>
    <d v="2020-11-01T00:00:00"/>
    <x v="7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30"/>
    <n v="0"/>
    <n v="6858"/>
    <n v="1254.35375"/>
    <n v="0"/>
    <n v="0"/>
    <n v="0"/>
    <n v="0"/>
    <n v="0"/>
    <n v="0"/>
    <n v="0"/>
    <n v="0"/>
    <n v="0"/>
    <n v="0"/>
    <n v="395.65384615384619"/>
    <n v="314.32500000000005"/>
    <n v="26.5"/>
    <n v="0"/>
    <n v="0"/>
    <n v="0"/>
    <n v="0"/>
    <n v="164.93443759615388"/>
    <n v="0"/>
    <n v="0"/>
  </r>
  <r>
    <d v="2020-11-01T00:00:00"/>
    <x v="7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0"/>
    <n v="0"/>
    <n v="6859"/>
    <n v="1254.3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11-01T00:00:00"/>
    <x v="7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0"/>
    <n v="0"/>
    <n v="6860"/>
    <n v="1254.3937500000002"/>
    <n v="0"/>
    <n v="0"/>
    <n v="0"/>
    <n v="0"/>
    <n v="0"/>
    <n v="0"/>
    <n v="0"/>
    <n v="0"/>
    <n v="0"/>
    <n v="0"/>
    <n v="395.76923076923072"/>
    <n v="314.41666666666669"/>
    <n v="26.5"/>
    <n v="0"/>
    <n v="0"/>
    <n v="0"/>
    <n v="0"/>
    <n v="164.98080673076925"/>
    <n v="0"/>
    <n v="0"/>
  </r>
  <r>
    <d v="2020-11-01T00:00:00"/>
    <x v="7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6861"/>
    <n v="1254.4137500000002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1-01T00:00:00"/>
    <x v="7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0"/>
    <n v="0"/>
    <n v="6862"/>
    <n v="1254.43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1-01T00:00:00"/>
    <x v="7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0"/>
    <n v="0"/>
    <n v="6863"/>
    <n v="1254.4537500000001"/>
    <n v="0"/>
    <n v="0"/>
    <n v="0"/>
    <n v="0"/>
    <n v="0"/>
    <n v="0"/>
    <n v="0"/>
    <n v="0"/>
    <n v="0"/>
    <n v="0"/>
    <n v="395.94230769230768"/>
    <n v="314.55416666666667"/>
    <n v="26.5"/>
    <n v="0"/>
    <n v="0"/>
    <n v="0"/>
    <n v="0"/>
    <n v="165.05036043269232"/>
    <n v="0"/>
    <n v="0"/>
  </r>
  <r>
    <d v="2020-11-01T00:00:00"/>
    <x v="7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0"/>
    <n v="0"/>
    <n v="6864"/>
    <n v="1254.4737500000001"/>
    <n v="0"/>
    <n v="0"/>
    <n v="0"/>
    <n v="0"/>
    <n v="0"/>
    <n v="0"/>
    <n v="0"/>
    <n v="0"/>
    <n v="0"/>
    <n v="0"/>
    <n v="396"/>
    <n v="314.60000000000002"/>
    <n v="26.5"/>
    <n v="0"/>
    <n v="0"/>
    <n v="0"/>
    <n v="0"/>
    <n v="165.07354500000002"/>
    <n v="0"/>
    <n v="0"/>
  </r>
  <r>
    <d v="2020-11-01T00:00:00"/>
    <x v="7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0"/>
    <n v="0"/>
    <n v="6865"/>
    <n v="1254.4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0"/>
    <n v="0"/>
    <n v="6866"/>
    <n v="1254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0"/>
    <n v="0"/>
    <n v="6867"/>
    <n v="1254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0"/>
    <n v="0"/>
    <n v="6868"/>
    <n v="1254.5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0"/>
    <n v="0"/>
    <n v="6869"/>
    <n v="1254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0"/>
    <n v="0"/>
    <n v="6870"/>
    <n v="1254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11-01T00:00:00"/>
    <x v="7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0"/>
    <n v="0"/>
    <n v="6871"/>
    <n v="1254.61375"/>
    <n v="0"/>
    <n v="0"/>
    <n v="0"/>
    <n v="0"/>
    <n v="0"/>
    <n v="0"/>
    <n v="0"/>
    <n v="0"/>
    <n v="0"/>
    <n v="0"/>
    <n v="396.40384615384613"/>
    <n v="314.92083333333341"/>
    <n v="26.5"/>
    <n v="0"/>
    <n v="0"/>
    <n v="0"/>
    <n v="0"/>
    <n v="165.23583697115387"/>
    <n v="0"/>
    <n v="0"/>
  </r>
  <r>
    <d v="2020-11-01T00:00:00"/>
    <x v="7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0"/>
    <n v="0"/>
    <n v="6872"/>
    <n v="1254.63375"/>
    <n v="0"/>
    <n v="0"/>
    <n v="0"/>
    <n v="0"/>
    <n v="0"/>
    <n v="0"/>
    <n v="0"/>
    <n v="0"/>
    <n v="0"/>
    <n v="0"/>
    <n v="396.46153846153845"/>
    <n v="314.9666666666667"/>
    <n v="26.5"/>
    <n v="0"/>
    <n v="0"/>
    <n v="0"/>
    <n v="0"/>
    <n v="165.25902153846155"/>
    <n v="0"/>
    <n v="0"/>
  </r>
  <r>
    <d v="2020-11-01T00:00:00"/>
    <x v="7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6873"/>
    <n v="1254.6537499999999"/>
    <n v="0"/>
    <n v="0"/>
    <n v="0"/>
    <n v="0"/>
    <n v="0"/>
    <n v="0"/>
    <n v="0"/>
    <n v="0"/>
    <n v="0"/>
    <n v="0"/>
    <n v="396.51923076923077"/>
    <n v="315.01250000000005"/>
    <n v="13.25"/>
    <n v="0"/>
    <n v="0"/>
    <n v="0"/>
    <n v="0"/>
    <n v="162.31486860576925"/>
    <n v="0"/>
    <n v="0"/>
  </r>
  <r>
    <d v="2020-11-01T00:00:00"/>
    <x v="7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0"/>
    <n v="0"/>
    <n v="6874"/>
    <n v="1254.6737499999999"/>
    <n v="0"/>
    <n v="0"/>
    <n v="0"/>
    <n v="0"/>
    <n v="0"/>
    <n v="0"/>
    <n v="0"/>
    <n v="0"/>
    <n v="0"/>
    <n v="0"/>
    <n v="396.57692307692309"/>
    <n v="315.05833333333339"/>
    <n v="13.25"/>
    <n v="0"/>
    <n v="0"/>
    <n v="0"/>
    <n v="0"/>
    <n v="162.33805317307696"/>
    <n v="0"/>
    <n v="0"/>
  </r>
  <r>
    <d v="2020-11-01T00:00:00"/>
    <x v="7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0"/>
    <n v="0"/>
    <n v="6875"/>
    <n v="1254.6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6876"/>
    <n v="1254.71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1-01T00:00:00"/>
    <x v="7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0"/>
    <n v="0"/>
    <n v="6877"/>
    <n v="1254.73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1-01T00:00:00"/>
    <x v="7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6878"/>
    <n v="1254.75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11-01T00:00:00"/>
    <x v="7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0"/>
    <n v="0"/>
    <n v="6879"/>
    <n v="1254.7737500000001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11-01T00:00:00"/>
    <x v="7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0"/>
    <n v="0"/>
    <n v="6880"/>
    <n v="1254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0"/>
    <n v="0"/>
    <n v="6881"/>
    <n v="1254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0"/>
    <n v="0"/>
    <n v="6882"/>
    <n v="1254.83375"/>
    <n v="0"/>
    <n v="0"/>
    <n v="30"/>
    <n v="0"/>
    <n v="0"/>
    <n v="1900"/>
    <n v="0"/>
    <n v="0"/>
    <n v="0"/>
    <n v="0"/>
    <n v="397.03846153846155"/>
    <n v="315.42500000000001"/>
    <n v="26.5"/>
    <n v="0"/>
    <n v="0"/>
    <n v="0"/>
    <n v="0"/>
    <n v="597.7143672115385"/>
    <n v="78.09"/>
    <n v="0"/>
  </r>
  <r>
    <d v="2020-11-01T00:00:00"/>
    <x v="7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0"/>
    <n v="0"/>
    <n v="6883"/>
    <n v="1254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11-01T00:00:00"/>
    <x v="7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6884"/>
    <n v="1254.87375"/>
    <n v="0"/>
    <n v="0"/>
    <n v="0"/>
    <n v="0"/>
    <n v="0"/>
    <n v="0"/>
    <n v="0"/>
    <n v="0"/>
    <n v="0"/>
    <n v="0"/>
    <n v="397.15384615384619"/>
    <n v="315.51666666666665"/>
    <n v="13.25"/>
    <n v="0"/>
    <n v="0"/>
    <n v="0"/>
    <n v="0"/>
    <n v="162.56989884615385"/>
    <n v="0"/>
    <n v="0"/>
  </r>
  <r>
    <d v="2020-11-01T00:00:00"/>
    <x v="7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0"/>
    <n v="0"/>
    <n v="6885"/>
    <n v="1254.8937500000002"/>
    <n v="0"/>
    <n v="0"/>
    <n v="0"/>
    <n v="0"/>
    <n v="0"/>
    <n v="0"/>
    <n v="0"/>
    <n v="0"/>
    <n v="0"/>
    <n v="0"/>
    <n v="397.21153846153851"/>
    <n v="315.5625"/>
    <n v="13.25"/>
    <n v="0"/>
    <n v="0"/>
    <n v="0"/>
    <n v="0"/>
    <n v="162.59308341346156"/>
    <n v="0"/>
    <n v="0"/>
  </r>
  <r>
    <d v="2020-11-01T00:00:00"/>
    <x v="7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0"/>
    <n v="0"/>
    <n v="6886"/>
    <n v="1254.9137500000002"/>
    <n v="0"/>
    <n v="0"/>
    <n v="0"/>
    <n v="0"/>
    <n v="0"/>
    <n v="0"/>
    <n v="0"/>
    <n v="0"/>
    <n v="0"/>
    <n v="0"/>
    <n v="397.26923076923083"/>
    <n v="315.60833333333341"/>
    <n v="26.5"/>
    <n v="0"/>
    <n v="0"/>
    <n v="0"/>
    <n v="0"/>
    <n v="165.58360548076928"/>
    <n v="0"/>
    <n v="0"/>
  </r>
  <r>
    <d v="2020-11-01T00:00:00"/>
    <x v="7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0"/>
    <n v="0"/>
    <n v="6887"/>
    <n v="1254.9337500000001"/>
    <n v="0"/>
    <n v="0"/>
    <n v="0"/>
    <n v="0"/>
    <n v="0"/>
    <n v="0"/>
    <n v="0"/>
    <n v="0"/>
    <n v="0"/>
    <n v="0"/>
    <n v="397.32692307692304"/>
    <n v="315.6541666666667"/>
    <n v="26.5"/>
    <n v="0"/>
    <n v="0"/>
    <n v="0"/>
    <n v="0"/>
    <n v="165.60679004807693"/>
    <n v="0"/>
    <n v="0"/>
  </r>
  <r>
    <d v="2020-11-01T00:00:00"/>
    <x v="7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0"/>
    <n v="0"/>
    <n v="6888"/>
    <n v="1254.9537500000001"/>
    <n v="0"/>
    <n v="0"/>
    <n v="0"/>
    <n v="0"/>
    <n v="0"/>
    <n v="0"/>
    <n v="0"/>
    <n v="0"/>
    <n v="0"/>
    <n v="0"/>
    <n v="397.38461538461536"/>
    <n v="315.70000000000005"/>
    <n v="26.5"/>
    <n v="0"/>
    <n v="0"/>
    <n v="0"/>
    <n v="0"/>
    <n v="165.62997461538464"/>
    <n v="0"/>
    <n v="0"/>
  </r>
  <r>
    <d v="2020-11-01T00:00:00"/>
    <x v="7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0"/>
    <n v="0"/>
    <n v="6889"/>
    <n v="1254.9737500000001"/>
    <n v="0"/>
    <n v="0"/>
    <n v="0"/>
    <n v="0"/>
    <n v="0"/>
    <n v="0"/>
    <n v="0"/>
    <n v="0"/>
    <n v="0"/>
    <n v="0"/>
    <n v="397.44230769230768"/>
    <n v="315.74583333333339"/>
    <n v="26.5"/>
    <n v="0"/>
    <n v="0"/>
    <n v="0"/>
    <n v="0"/>
    <n v="165.65315918269232"/>
    <n v="0"/>
    <n v="0"/>
  </r>
  <r>
    <d v="2020-11-01T00:00:00"/>
    <x v="7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0"/>
    <n v="0"/>
    <n v="6890"/>
    <n v="1254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11-01T00:00:00"/>
    <x v="7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0"/>
    <n v="0"/>
    <n v="6891"/>
    <n v="1255.0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11-01T00:00:00"/>
    <x v="7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0"/>
    <n v="0"/>
    <n v="6892"/>
    <n v="1255.0337500000001"/>
    <n v="0"/>
    <n v="0"/>
    <n v="0"/>
    <n v="0"/>
    <n v="0"/>
    <n v="0"/>
    <n v="0"/>
    <n v="0"/>
    <n v="0"/>
    <n v="0"/>
    <n v="397.61538461538458"/>
    <n v="315.88333333333338"/>
    <n v="26.5"/>
    <n v="0"/>
    <n v="0"/>
    <n v="0"/>
    <n v="0"/>
    <n v="165.72271288461539"/>
    <n v="0"/>
    <n v="0"/>
  </r>
  <r>
    <d v="2020-11-01T00:00:00"/>
    <x v="7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0"/>
    <n v="0"/>
    <n v="6893"/>
    <n v="1255.05375"/>
    <n v="0"/>
    <n v="0"/>
    <n v="0"/>
    <n v="0"/>
    <n v="0"/>
    <n v="0"/>
    <n v="0"/>
    <n v="0"/>
    <n v="0"/>
    <n v="0"/>
    <n v="397.67307692307691"/>
    <n v="315.92916666666667"/>
    <n v="26.5"/>
    <n v="0"/>
    <n v="0"/>
    <n v="0"/>
    <n v="0"/>
    <n v="165.74589745192307"/>
    <n v="0"/>
    <n v="1.9716666666666665"/>
  </r>
  <r>
    <d v="2020-11-01T00:00:00"/>
    <x v="7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0"/>
    <n v="0"/>
    <n v="6894"/>
    <n v="1255.07375"/>
    <n v="0"/>
    <n v="0"/>
    <n v="0"/>
    <n v="0"/>
    <n v="0"/>
    <n v="0"/>
    <n v="0"/>
    <n v="0"/>
    <n v="0"/>
    <n v="0"/>
    <n v="397.73076923076923"/>
    <n v="315.97500000000002"/>
    <n v="26.5"/>
    <n v="0"/>
    <n v="0"/>
    <n v="0"/>
    <n v="0"/>
    <n v="165.76908201923078"/>
    <n v="0"/>
    <n v="0"/>
  </r>
  <r>
    <d v="2020-11-01T00:00:00"/>
    <x v="7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0"/>
    <n v="0"/>
    <n v="6895"/>
    <n v="1255.09375"/>
    <n v="0"/>
    <n v="0"/>
    <n v="0"/>
    <n v="0"/>
    <n v="0"/>
    <n v="0"/>
    <n v="0"/>
    <n v="0"/>
    <n v="0"/>
    <n v="0"/>
    <n v="397.78846153846155"/>
    <n v="316.02083333333337"/>
    <n v="26.5"/>
    <n v="0"/>
    <n v="0"/>
    <n v="0"/>
    <n v="0"/>
    <n v="165.79226658653849"/>
    <n v="0"/>
    <n v="0"/>
  </r>
  <r>
    <d v="2020-11-01T00:00:00"/>
    <x v="7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0"/>
    <n v="0"/>
    <n v="6896"/>
    <n v="1255.1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11-01T00:00:00"/>
    <x v="7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0"/>
    <n v="0"/>
    <n v="6897"/>
    <n v="1255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0"/>
    <n v="0"/>
    <n v="6898"/>
    <n v="1255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0"/>
    <n v="0"/>
    <n v="6899"/>
    <n v="1255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0"/>
    <n v="0"/>
    <n v="6900"/>
    <n v="1255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0"/>
    <n v="0"/>
    <n v="6901"/>
    <n v="1255.2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0"/>
    <n v="0"/>
    <n v="6902"/>
    <n v="1255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0"/>
    <n v="0"/>
    <n v="6903"/>
    <n v="1255.2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0"/>
    <n v="0"/>
    <n v="6904"/>
    <n v="1255.2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0"/>
    <n v="0"/>
    <n v="6905"/>
    <n v="1255.2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0"/>
    <n v="0"/>
    <n v="6906"/>
    <n v="1255.31375"/>
    <n v="0"/>
    <n v="0"/>
    <n v="0"/>
    <n v="0"/>
    <n v="0"/>
    <n v="0"/>
    <n v="0"/>
    <n v="0"/>
    <n v="0"/>
    <n v="0"/>
    <n v="398.42307692307696"/>
    <n v="316.52500000000003"/>
    <n v="26.5"/>
    <n v="0"/>
    <n v="0"/>
    <n v="0"/>
    <n v="0"/>
    <n v="166.04729682692309"/>
    <n v="0"/>
    <n v="0"/>
  </r>
  <r>
    <d v="2020-11-01T00:00:00"/>
    <x v="7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0"/>
    <n v="0"/>
    <n v="6907"/>
    <n v="1255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0"/>
    <n v="0"/>
    <n v="6908"/>
    <n v="1255.35375"/>
    <n v="0"/>
    <n v="0"/>
    <n v="0"/>
    <n v="0"/>
    <n v="0"/>
    <n v="0"/>
    <n v="0"/>
    <n v="0"/>
    <n v="0"/>
    <n v="0"/>
    <n v="398.53846153846155"/>
    <n v="316.61666666666667"/>
    <n v="26.5"/>
    <n v="0"/>
    <n v="0"/>
    <n v="0"/>
    <n v="0"/>
    <n v="166.09366596153848"/>
    <n v="0"/>
    <n v="0"/>
  </r>
  <r>
    <d v="2020-11-01T00:00:00"/>
    <x v="7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0"/>
    <n v="0"/>
    <n v="6909"/>
    <n v="1255.37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11-01T00:00:00"/>
    <x v="7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0"/>
    <n v="0"/>
    <n v="6910"/>
    <n v="1255.39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0"/>
    <n v="0"/>
    <n v="6911"/>
    <n v="1255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0"/>
    <n v="0"/>
    <n v="6912"/>
    <n v="1255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0"/>
    <n v="0"/>
    <n v="6913"/>
    <n v="1255.4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0"/>
    <n v="0"/>
    <n v="6914"/>
    <n v="1255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0"/>
    <n v="0"/>
    <n v="6915"/>
    <n v="1255.4937500000001"/>
    <n v="0"/>
    <n v="0"/>
    <n v="0"/>
    <n v="0"/>
    <n v="0"/>
    <n v="0"/>
    <n v="0"/>
    <n v="0"/>
    <n v="0"/>
    <n v="0"/>
    <n v="398.94230769230768"/>
    <n v="316.9375"/>
    <n v="26.5"/>
    <n v="0"/>
    <n v="0"/>
    <n v="0"/>
    <n v="0"/>
    <n v="166.2559579326923"/>
    <n v="0"/>
    <n v="0"/>
  </r>
  <r>
    <d v="2020-11-01T00:00:00"/>
    <x v="7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0"/>
    <n v="0"/>
    <n v="6916"/>
    <n v="1255.5137500000001"/>
    <n v="0"/>
    <n v="0"/>
    <n v="0"/>
    <n v="0"/>
    <n v="0"/>
    <n v="0"/>
    <n v="0"/>
    <n v="0"/>
    <n v="0"/>
    <n v="0"/>
    <n v="398.99999999999994"/>
    <n v="316.98333333333341"/>
    <n v="26.5"/>
    <n v="0"/>
    <n v="0"/>
    <n v="0"/>
    <n v="0"/>
    <n v="166.27914250000001"/>
    <n v="0"/>
    <n v="0"/>
  </r>
  <r>
    <d v="2020-11-01T00:00:00"/>
    <x v="7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0"/>
    <n v="0"/>
    <n v="6917"/>
    <n v="1255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0"/>
    <n v="0"/>
    <n v="6918"/>
    <n v="1255.55375"/>
    <n v="0"/>
    <n v="0"/>
    <n v="30"/>
    <n v="0"/>
    <n v="0"/>
    <n v="1350"/>
    <n v="0"/>
    <n v="0"/>
    <n v="0"/>
    <n v="0"/>
    <n v="399.11538461538458"/>
    <n v="317.07500000000005"/>
    <n v="26.5"/>
    <n v="0"/>
    <n v="0"/>
    <n v="0"/>
    <n v="0"/>
    <n v="475.37651163461538"/>
    <n v="68.97"/>
    <n v="0"/>
  </r>
  <r>
    <d v="2020-11-01T00:00:00"/>
    <x v="7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0"/>
    <n v="0"/>
    <n v="6919"/>
    <n v="1255.57375"/>
    <n v="0"/>
    <n v="0"/>
    <n v="0"/>
    <n v="0"/>
    <n v="0"/>
    <n v="0"/>
    <n v="0"/>
    <n v="0"/>
    <n v="0"/>
    <n v="0"/>
    <n v="399.17307692307691"/>
    <n v="317.12083333333339"/>
    <n v="26.5"/>
    <n v="0"/>
    <n v="0"/>
    <n v="0"/>
    <n v="0"/>
    <n v="166.3486962019231"/>
    <n v="0"/>
    <n v="0"/>
  </r>
  <r>
    <d v="2020-11-01T00:00:00"/>
    <x v="7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0"/>
    <n v="0"/>
    <n v="6920"/>
    <n v="1255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0"/>
    <n v="0"/>
    <n v="6921"/>
    <n v="1255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0"/>
    <n v="0"/>
    <n v="6922"/>
    <n v="1255.63375"/>
    <n v="0"/>
    <n v="0"/>
    <n v="0"/>
    <n v="0"/>
    <n v="0"/>
    <n v="0"/>
    <n v="0"/>
    <n v="0"/>
    <n v="0"/>
    <n v="0"/>
    <n v="399.34615384615381"/>
    <n v="317.25833333333338"/>
    <n v="26.5"/>
    <n v="0"/>
    <n v="0"/>
    <n v="0"/>
    <n v="0"/>
    <n v="166.41824990384617"/>
    <n v="0"/>
    <n v="0"/>
  </r>
  <r>
    <d v="2020-11-01T00:00:00"/>
    <x v="7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0"/>
    <n v="0"/>
    <n v="6923"/>
    <n v="1255.6537499999999"/>
    <n v="0"/>
    <n v="0"/>
    <n v="0"/>
    <n v="0"/>
    <n v="0"/>
    <n v="1400"/>
    <n v="0"/>
    <n v="0"/>
    <n v="0"/>
    <n v="0"/>
    <n v="399.40384615384613"/>
    <n v="317.30416666666667"/>
    <n v="26.5"/>
    <n v="0"/>
    <n v="0"/>
    <n v="0"/>
    <n v="0"/>
    <n v="479.97143447115388"/>
    <n v="78.09"/>
    <n v="0"/>
  </r>
  <r>
    <d v="2020-11-01T00:00:00"/>
    <x v="7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0"/>
    <n v="0"/>
    <n v="6924"/>
    <n v="1255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0"/>
    <n v="0"/>
    <n v="6925"/>
    <n v="1255.6937499999999"/>
    <n v="0"/>
    <n v="0"/>
    <n v="0"/>
    <n v="0"/>
    <n v="0"/>
    <n v="0"/>
    <n v="0"/>
    <n v="0"/>
    <n v="0"/>
    <n v="0"/>
    <n v="399.51923076923077"/>
    <n v="317.39583333333337"/>
    <n v="26.5"/>
    <n v="0"/>
    <n v="0"/>
    <n v="0"/>
    <n v="0"/>
    <n v="166.48780360576927"/>
    <n v="0"/>
    <n v="0"/>
  </r>
  <r>
    <d v="2020-11-01T00:00:00"/>
    <x v="7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0"/>
    <n v="0"/>
    <n v="6926"/>
    <n v="1255.7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0"/>
    <n v="0"/>
    <n v="6927"/>
    <n v="1255.7337499999999"/>
    <n v="0"/>
    <n v="0"/>
    <n v="0"/>
    <n v="0"/>
    <n v="0"/>
    <n v="0"/>
    <n v="0"/>
    <n v="0"/>
    <n v="0"/>
    <n v="0"/>
    <n v="399.63461538461536"/>
    <n v="317.48750000000001"/>
    <n v="26.5"/>
    <n v="0"/>
    <n v="0"/>
    <n v="0"/>
    <n v="0"/>
    <n v="166.53417274038463"/>
    <n v="0"/>
    <n v="0"/>
  </r>
  <r>
    <d v="2020-11-01T00:00:00"/>
    <x v="7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0"/>
    <n v="0"/>
    <n v="6928"/>
    <n v="1255.7537500000001"/>
    <n v="0"/>
    <n v="0"/>
    <n v="0"/>
    <n v="0"/>
    <n v="0"/>
    <n v="0"/>
    <n v="0"/>
    <n v="0"/>
    <n v="0"/>
    <n v="0"/>
    <n v="399.69230769230768"/>
    <n v="317.53333333333336"/>
    <n v="26.5"/>
    <n v="0"/>
    <n v="0"/>
    <n v="0"/>
    <n v="0"/>
    <n v="166.55735730769231"/>
    <n v="0"/>
    <n v="0"/>
  </r>
  <r>
    <d v="2020-11-01T00:00:00"/>
    <x v="7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0"/>
    <n v="0"/>
    <n v="6929"/>
    <n v="1255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0"/>
    <n v="0"/>
    <n v="6930"/>
    <n v="1255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0"/>
    <n v="0"/>
    <n v="6931"/>
    <n v="1255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0"/>
    <n v="0"/>
    <n v="6932"/>
    <n v="1255.83375"/>
    <n v="0"/>
    <n v="0"/>
    <n v="0"/>
    <n v="0"/>
    <n v="0"/>
    <n v="0"/>
    <n v="0"/>
    <n v="0"/>
    <n v="0"/>
    <n v="0"/>
    <n v="399.92307692307691"/>
    <n v="317.7166666666667"/>
    <n v="26.5"/>
    <n v="0"/>
    <n v="0"/>
    <n v="0"/>
    <n v="0"/>
    <n v="166.65009557692309"/>
    <n v="0"/>
    <n v="0"/>
  </r>
  <r>
    <d v="2020-11-01T00:00:00"/>
    <x v="7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0"/>
    <n v="0"/>
    <n v="6933"/>
    <n v="1255.85375"/>
    <n v="0"/>
    <n v="0"/>
    <n v="0"/>
    <n v="0"/>
    <n v="0"/>
    <n v="0"/>
    <n v="0"/>
    <n v="0"/>
    <n v="0"/>
    <n v="0"/>
    <n v="399.98076923076923"/>
    <n v="317.76250000000005"/>
    <n v="26.5"/>
    <n v="0"/>
    <n v="0"/>
    <n v="0"/>
    <n v="0"/>
    <n v="166.6732801442308"/>
    <n v="0"/>
    <n v="0"/>
  </r>
  <r>
    <d v="2020-11-01T00:00:00"/>
    <x v="7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0"/>
    <n v="0"/>
    <n v="6934"/>
    <n v="1255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0"/>
    <n v="0"/>
    <n v="6935"/>
    <n v="1255.8937500000002"/>
    <n v="0"/>
    <n v="0"/>
    <n v="0"/>
    <n v="0"/>
    <n v="0"/>
    <n v="0"/>
    <n v="0"/>
    <n v="0"/>
    <n v="0"/>
    <n v="0"/>
    <n v="400.09615384615387"/>
    <n v="317.85416666666669"/>
    <n v="26.5"/>
    <n v="0"/>
    <n v="0"/>
    <n v="0"/>
    <n v="0"/>
    <n v="166.71964927884616"/>
    <n v="0"/>
    <n v="0"/>
  </r>
  <r>
    <d v="2020-11-01T00:00:00"/>
    <x v="7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0"/>
    <n v="0"/>
    <n v="6936"/>
    <n v="1255.9137500000002"/>
    <n v="0"/>
    <n v="0"/>
    <n v="0"/>
    <n v="0"/>
    <n v="0"/>
    <n v="0"/>
    <n v="0"/>
    <n v="0"/>
    <n v="0"/>
    <n v="0"/>
    <n v="624.24"/>
    <n v="317.90000000000003"/>
    <n v="26.5"/>
    <n v="0"/>
    <n v="0"/>
    <n v="0"/>
    <n v="0"/>
    <n v="216.92692800000003"/>
    <n v="0"/>
    <n v="0"/>
  </r>
  <r>
    <d v="2020-11-01T00:00:00"/>
    <x v="7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0"/>
    <n v="0"/>
    <n v="6937"/>
    <n v="1255.9337500000001"/>
    <n v="0"/>
    <n v="0"/>
    <n v="0"/>
    <n v="0"/>
    <n v="0"/>
    <n v="0"/>
    <n v="0"/>
    <n v="0"/>
    <n v="0"/>
    <n v="0"/>
    <n v="400.21153846153845"/>
    <n v="317.94583333333338"/>
    <n v="26.5"/>
    <n v="0"/>
    <n v="0"/>
    <n v="0"/>
    <n v="0"/>
    <n v="166.76601841346155"/>
    <n v="0"/>
    <n v="0"/>
  </r>
  <r>
    <d v="2020-11-01T00:00:00"/>
    <x v="7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0"/>
    <n v="0"/>
    <n v="6938"/>
    <n v="1255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0"/>
    <n v="0"/>
    <n v="6939"/>
    <n v="1255.9737500000001"/>
    <n v="0"/>
    <n v="0"/>
    <n v="0"/>
    <n v="0"/>
    <n v="0"/>
    <n v="0"/>
    <n v="0"/>
    <n v="0"/>
    <n v="0"/>
    <n v="0"/>
    <n v="400.32692307692309"/>
    <n v="318.03750000000002"/>
    <n v="26.5"/>
    <n v="0"/>
    <n v="0"/>
    <n v="0"/>
    <n v="0"/>
    <n v="166.81238754807694"/>
    <n v="0"/>
    <n v="0"/>
  </r>
  <r>
    <d v="2020-11-01T00:00:00"/>
    <x v="7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0"/>
    <n v="0"/>
    <n v="6940"/>
    <n v="1255.9937500000001"/>
    <n v="0"/>
    <n v="0"/>
    <n v="0"/>
    <n v="0"/>
    <n v="0"/>
    <n v="0"/>
    <n v="0"/>
    <n v="0"/>
    <n v="0"/>
    <n v="0"/>
    <n v="400.38461538461542"/>
    <n v="318.08333333333337"/>
    <n v="26.5"/>
    <n v="0"/>
    <n v="0"/>
    <n v="0"/>
    <n v="0"/>
    <n v="166.83557211538462"/>
    <n v="0"/>
    <n v="0"/>
  </r>
  <r>
    <d v="2020-11-01T00:00:00"/>
    <x v="7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0"/>
    <n v="0"/>
    <n v="6941"/>
    <n v="1256.0137500000001"/>
    <n v="0"/>
    <n v="0"/>
    <n v="0"/>
    <n v="0"/>
    <n v="0"/>
    <n v="0"/>
    <n v="0"/>
    <n v="0"/>
    <n v="0"/>
    <n v="0"/>
    <n v="400.44230769230774"/>
    <n v="318.12916666666666"/>
    <n v="26.5"/>
    <n v="0"/>
    <n v="0"/>
    <n v="0"/>
    <n v="0"/>
    <n v="166.85875668269233"/>
    <n v="0"/>
    <n v="0"/>
  </r>
  <r>
    <d v="2020-11-01T00:00:00"/>
    <x v="7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0"/>
    <n v="0"/>
    <n v="6942"/>
    <n v="1256.0337500000001"/>
    <n v="0"/>
    <n v="0"/>
    <n v="0"/>
    <n v="0"/>
    <n v="0"/>
    <n v="0"/>
    <n v="0"/>
    <n v="0"/>
    <n v="0"/>
    <n v="0"/>
    <n v="400.50000000000006"/>
    <n v="318.17500000000001"/>
    <n v="26.5"/>
    <n v="0"/>
    <n v="0"/>
    <n v="0"/>
    <n v="0"/>
    <n v="166.88194125000001"/>
    <n v="0"/>
    <n v="0"/>
  </r>
  <r>
    <d v="2020-11-01T00:00:00"/>
    <x v="7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0"/>
    <n v="0"/>
    <n v="6943"/>
    <n v="1256.05375"/>
    <n v="0"/>
    <n v="0"/>
    <n v="0"/>
    <n v="0"/>
    <n v="0"/>
    <n v="0"/>
    <n v="0"/>
    <n v="0"/>
    <n v="0"/>
    <n v="0"/>
    <n v="400.55769230769232"/>
    <n v="318.22083333333336"/>
    <n v="26.5"/>
    <n v="0"/>
    <n v="0"/>
    <n v="0"/>
    <n v="0"/>
    <n v="166.90512581730772"/>
    <n v="0"/>
    <n v="0"/>
  </r>
  <r>
    <d v="2020-11-01T00:00:00"/>
    <x v="7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0"/>
    <n v="0"/>
    <n v="6944"/>
    <n v="1256.07375"/>
    <n v="0"/>
    <n v="0"/>
    <n v="0"/>
    <n v="0"/>
    <n v="0"/>
    <n v="0"/>
    <n v="0"/>
    <n v="0"/>
    <n v="0"/>
    <n v="0"/>
    <n v="400.61538461538458"/>
    <n v="318.26666666666665"/>
    <n v="26.5"/>
    <n v="0"/>
    <n v="0"/>
    <n v="0"/>
    <n v="0"/>
    <n v="166.92831038461537"/>
    <n v="0"/>
    <n v="0"/>
  </r>
  <r>
    <d v="2020-11-01T00:00:00"/>
    <x v="7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0"/>
    <n v="0"/>
    <n v="6945"/>
    <n v="1256.09375"/>
    <n v="0"/>
    <n v="0"/>
    <n v="0"/>
    <n v="0"/>
    <n v="0"/>
    <n v="0"/>
    <n v="0"/>
    <n v="0"/>
    <n v="0"/>
    <n v="0"/>
    <n v="400.67307692307691"/>
    <n v="318.3125"/>
    <n v="26.5"/>
    <n v="0"/>
    <n v="0"/>
    <n v="0"/>
    <n v="0"/>
    <n v="166.95149495192308"/>
    <n v="0"/>
    <n v="0"/>
  </r>
  <r>
    <d v="2020-11-01T00:00:00"/>
    <x v="7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0"/>
    <n v="0"/>
    <n v="6946"/>
    <n v="1256.11375"/>
    <n v="0"/>
    <n v="0"/>
    <n v="0"/>
    <n v="0"/>
    <n v="0"/>
    <n v="0"/>
    <n v="0"/>
    <n v="0"/>
    <n v="0"/>
    <n v="0"/>
    <n v="400.73076923076923"/>
    <n v="318.35833333333341"/>
    <n v="26.5"/>
    <n v="0"/>
    <n v="0"/>
    <n v="0"/>
    <n v="0"/>
    <n v="166.97467951923079"/>
    <n v="0"/>
    <n v="0"/>
  </r>
  <r>
    <d v="2020-11-01T00:00:00"/>
    <x v="7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0"/>
    <n v="0"/>
    <n v="6947"/>
    <n v="1256.13375"/>
    <n v="0"/>
    <n v="0"/>
    <n v="0"/>
    <n v="0"/>
    <n v="0"/>
    <n v="0"/>
    <n v="0"/>
    <n v="0"/>
    <n v="0"/>
    <n v="0"/>
    <n v="400.78846153846149"/>
    <n v="318.4041666666667"/>
    <n v="26.5"/>
    <n v="0"/>
    <n v="0"/>
    <n v="0"/>
    <n v="0"/>
    <n v="166.99786408653844"/>
    <n v="0"/>
    <n v="0"/>
  </r>
  <r>
    <d v="2020-11-01T00:00:00"/>
    <x v="7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0"/>
    <n v="0"/>
    <n v="6948"/>
    <n v="1256.1537499999999"/>
    <n v="0"/>
    <n v="0"/>
    <n v="0"/>
    <n v="0"/>
    <n v="0"/>
    <n v="0"/>
    <n v="0"/>
    <n v="0"/>
    <n v="0"/>
    <n v="0"/>
    <n v="400.84615384615381"/>
    <n v="318.45000000000005"/>
    <n v="26.5"/>
    <n v="0"/>
    <n v="0"/>
    <n v="0"/>
    <n v="0"/>
    <n v="167.02104865384615"/>
    <n v="0"/>
    <n v="0"/>
  </r>
  <r>
    <d v="2020-11-01T00:00:00"/>
    <x v="7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0"/>
    <n v="0"/>
    <n v="6949"/>
    <n v="1256.1737499999999"/>
    <n v="0"/>
    <n v="0"/>
    <n v="0"/>
    <n v="0"/>
    <n v="0"/>
    <n v="0"/>
    <n v="0"/>
    <n v="0"/>
    <n v="0"/>
    <n v="0"/>
    <n v="400.90384615384613"/>
    <n v="318.49583333333339"/>
    <n v="26.5"/>
    <n v="0"/>
    <n v="0"/>
    <n v="0"/>
    <n v="0"/>
    <n v="167.04423322115389"/>
    <n v="0"/>
    <n v="0"/>
  </r>
  <r>
    <d v="2020-11-01T00:00:00"/>
    <x v="7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0"/>
    <n v="0"/>
    <n v="6950"/>
    <n v="1256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0"/>
    <n v="0"/>
    <n v="6951"/>
    <n v="1256.2137499999999"/>
    <n v="0"/>
    <n v="0"/>
    <n v="0"/>
    <n v="0"/>
    <n v="0"/>
    <n v="0"/>
    <n v="0"/>
    <n v="0"/>
    <n v="0"/>
    <n v="0"/>
    <n v="625.58999999999992"/>
    <n v="318.58750000000003"/>
    <n v="26.5"/>
    <n v="0"/>
    <n v="0"/>
    <n v="0"/>
    <n v="0"/>
    <n v="217.38322612500002"/>
    <n v="0"/>
    <n v="0"/>
  </r>
  <r>
    <d v="2020-11-01T00:00:00"/>
    <x v="7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0"/>
    <n v="0"/>
    <n v="6952"/>
    <n v="1256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0"/>
    <n v="0"/>
    <n v="6953"/>
    <n v="1256.25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11-01T00:00:00"/>
    <x v="7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0"/>
    <n v="0"/>
    <n v="6954"/>
    <n v="1256.2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0"/>
    <n v="0"/>
    <n v="6955"/>
    <n v="1256.2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0"/>
    <n v="0"/>
    <n v="6956"/>
    <n v="1256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0"/>
    <n v="0"/>
    <n v="6957"/>
    <n v="1256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11-01T00:00:00"/>
    <x v="7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0"/>
    <n v="0"/>
    <n v="6958"/>
    <n v="1256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0"/>
    <n v="0"/>
    <n v="6959"/>
    <n v="1256.3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11-01T00:00:00"/>
    <x v="7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0"/>
    <n v="0"/>
    <n v="6960"/>
    <n v="1256.39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1-01T00:00:00"/>
    <x v="7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30"/>
    <n v="0"/>
    <n v="6961"/>
    <n v="1256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6962"/>
    <n v="1256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6963"/>
    <n v="1256.4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0-12-01T00:00:00"/>
    <x v="8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6964"/>
    <n v="1256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6965"/>
    <n v="1256.4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6966"/>
    <n v="1256.51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6967"/>
    <n v="1256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6968"/>
    <n v="1256.5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6969"/>
    <n v="1256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6970"/>
    <n v="1256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6971"/>
    <n v="1256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6972"/>
    <n v="1256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6973"/>
    <n v="1256.6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6974"/>
    <n v="1256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2-01T00:00:00"/>
    <x v="8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6975"/>
    <n v="1256.6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6976"/>
    <n v="1256.7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6977"/>
    <n v="1256.7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6978"/>
    <n v="1256.7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6979"/>
    <n v="1256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6980"/>
    <n v="1256.79375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0-12-01T00:00:00"/>
    <x v="8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6981"/>
    <n v="1256.81375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0-12-01T00:00:00"/>
    <x v="8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6982"/>
    <n v="1256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6983"/>
    <n v="1256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6984"/>
    <n v="1256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0-12-01T00:00:00"/>
    <x v="8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6985"/>
    <n v="1256.89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6986"/>
    <n v="1256.9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6987"/>
    <n v="1256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0-12-01T00:00:00"/>
    <x v="8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6988"/>
    <n v="1256.95375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12-01T00:00:00"/>
    <x v="8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6989"/>
    <n v="1256.9737500000001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0-12-01T00:00:00"/>
    <x v="8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6990"/>
    <n v="1256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6991"/>
    <n v="1257.0137500000001"/>
    <n v="0"/>
    <n v="0"/>
    <n v="0"/>
    <n v="0"/>
    <n v="175"/>
    <n v="0"/>
    <n v="0"/>
    <n v="0"/>
    <n v="0"/>
    <n v="0"/>
    <n v="403.32692307692309"/>
    <n v="320.42083333333341"/>
    <n v="13.25"/>
    <n v="0"/>
    <n v="0"/>
    <n v="0"/>
    <n v="0"/>
    <n v="204.24189754807693"/>
    <n v="73.97175"/>
    <n v="0"/>
  </r>
  <r>
    <d v="2020-12-01T00:00:00"/>
    <x v="8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6992"/>
    <n v="1257.0337500000001"/>
    <n v="0"/>
    <n v="0"/>
    <n v="0"/>
    <n v="0"/>
    <n v="175"/>
    <n v="0"/>
    <n v="0"/>
    <n v="0"/>
    <n v="0"/>
    <n v="0"/>
    <n v="403.38461538461542"/>
    <n v="320.4666666666667"/>
    <n v="13.25"/>
    <n v="0"/>
    <n v="0"/>
    <n v="0"/>
    <n v="0"/>
    <n v="204.26508211538464"/>
    <n v="73.97175"/>
    <n v="0"/>
  </r>
  <r>
    <d v="2020-12-01T00:00:00"/>
    <x v="8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6993"/>
    <n v="1257.05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0-12-01T00:00:00"/>
    <x v="8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6994"/>
    <n v="1257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0-12-01T00:00:00"/>
    <x v="8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6995"/>
    <n v="1257.09375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0-12-01T00:00:00"/>
    <x v="8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6996"/>
    <n v="1257.1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6997"/>
    <n v="1257.13375"/>
    <n v="0"/>
    <n v="0"/>
    <n v="0"/>
    <n v="0"/>
    <n v="0"/>
    <n v="0"/>
    <n v="0"/>
    <n v="0"/>
    <n v="0"/>
    <n v="0"/>
    <n v="470.95192307692309"/>
    <n v="320.69583333333338"/>
    <n v="26.5"/>
    <n v="0"/>
    <n v="0"/>
    <n v="0"/>
    <n v="0"/>
    <n v="183.22419004807696"/>
    <n v="0"/>
    <n v="0"/>
  </r>
  <r>
    <d v="2020-12-01T00:00:00"/>
    <x v="8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6998"/>
    <n v="1257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6999"/>
    <n v="1257.1737499999999"/>
    <n v="0"/>
    <n v="0"/>
    <n v="0"/>
    <n v="0"/>
    <n v="0"/>
    <n v="0"/>
    <n v="0"/>
    <n v="0"/>
    <n v="0"/>
    <n v="0"/>
    <n v="471.08653846153851"/>
    <n v="320.78750000000002"/>
    <n v="26.5"/>
    <n v="0"/>
    <n v="0"/>
    <n v="0"/>
    <n v="0"/>
    <n v="183.27486591346155"/>
    <n v="0"/>
    <n v="0"/>
  </r>
  <r>
    <d v="2020-12-01T00:00:00"/>
    <x v="8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7000"/>
    <n v="1257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7001"/>
    <n v="1257.21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7002"/>
    <n v="1257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7003"/>
    <n v="1257.2537500000001"/>
    <n v="0"/>
    <n v="0"/>
    <n v="0"/>
    <n v="0"/>
    <n v="0"/>
    <n v="0"/>
    <n v="0"/>
    <n v="0"/>
    <n v="0"/>
    <n v="0"/>
    <n v="404.01923076923072"/>
    <n v="320.97083333333336"/>
    <n v="26.5"/>
    <n v="0"/>
    <n v="0"/>
    <n v="0"/>
    <n v="0"/>
    <n v="168.29619985576923"/>
    <n v="0"/>
    <n v="0"/>
  </r>
  <r>
    <d v="2020-12-01T00:00:00"/>
    <x v="8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7004"/>
    <n v="1257.2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0-12-01T00:00:00"/>
    <x v="8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7005"/>
    <n v="1257.2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0-12-01T00:00:00"/>
    <x v="8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7006"/>
    <n v="1257.3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2-01T00:00:00"/>
    <x v="8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7007"/>
    <n v="1257.33375"/>
    <n v="0"/>
    <n v="0"/>
    <n v="0"/>
    <n v="0"/>
    <n v="0"/>
    <n v="0"/>
    <n v="0"/>
    <n v="0"/>
    <n v="0"/>
    <n v="0"/>
    <n v="404.25"/>
    <n v="321.1541666666667"/>
    <n v="26.5"/>
    <n v="0"/>
    <n v="0"/>
    <n v="0"/>
    <n v="0"/>
    <n v="168.38893812500001"/>
    <n v="0"/>
    <n v="121.69583333333333"/>
  </r>
  <r>
    <d v="2020-12-01T00:00:00"/>
    <x v="8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7008"/>
    <n v="1257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0-12-01T00:00:00"/>
    <x v="8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7009"/>
    <n v="1257.3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2-01T00:00:00"/>
    <x v="8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7010"/>
    <n v="1257.3937500000002"/>
    <n v="0"/>
    <n v="0"/>
    <n v="0"/>
    <n v="0"/>
    <n v="0"/>
    <n v="0"/>
    <n v="0"/>
    <n v="0"/>
    <n v="0"/>
    <n v="0"/>
    <n v="404.42307692307691"/>
    <n v="321.29166666666669"/>
    <n v="26.5"/>
    <n v="0"/>
    <n v="0"/>
    <n v="0"/>
    <n v="0"/>
    <n v="168.45849182692311"/>
    <n v="0"/>
    <n v="121.69583333333333"/>
  </r>
  <r>
    <d v="2020-12-01T00:00:00"/>
    <x v="8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7011"/>
    <n v="1257.4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2-01T00:00:00"/>
    <x v="8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7012"/>
    <n v="1257.4337500000001"/>
    <n v="0"/>
    <n v="0"/>
    <n v="0"/>
    <n v="0"/>
    <n v="0"/>
    <n v="0"/>
    <n v="0"/>
    <n v="0"/>
    <n v="0"/>
    <n v="0"/>
    <n v="404.53846153846155"/>
    <n v="321.38333333333338"/>
    <n v="26.5"/>
    <n v="0"/>
    <n v="0"/>
    <n v="0"/>
    <n v="0"/>
    <n v="168.50486096153847"/>
    <n v="0"/>
    <n v="121.69583333333333"/>
  </r>
  <r>
    <d v="2020-12-01T00:00:00"/>
    <x v="8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7013"/>
    <n v="1257.4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7014"/>
    <n v="1257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7015"/>
    <n v="1257.4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7016"/>
    <n v="1257.5137500000001"/>
    <n v="0"/>
    <n v="0"/>
    <n v="0"/>
    <n v="0"/>
    <n v="0"/>
    <n v="0"/>
    <n v="0"/>
    <n v="0"/>
    <n v="0"/>
    <n v="0"/>
    <n v="404.76923076923077"/>
    <n v="321.56666666666666"/>
    <n v="26.5"/>
    <n v="0"/>
    <n v="0"/>
    <n v="0"/>
    <n v="0"/>
    <n v="168.59759923076925"/>
    <n v="0"/>
    <n v="0"/>
  </r>
  <r>
    <d v="2020-12-01T00:00:00"/>
    <x v="8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7017"/>
    <n v="1257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7018"/>
    <n v="1257.55375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0-12-01T00:00:00"/>
    <x v="8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7019"/>
    <n v="1257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7020"/>
    <n v="1257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0-12-01T00:00:00"/>
    <x v="8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7021"/>
    <n v="1257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7022"/>
    <n v="1257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7023"/>
    <n v="1257.6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7024"/>
    <n v="1257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7025"/>
    <n v="1257.6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7026"/>
    <n v="1257.7137499999999"/>
    <n v="0"/>
    <n v="875"/>
    <n v="60"/>
    <n v="0"/>
    <n v="0"/>
    <n v="0"/>
    <n v="0"/>
    <n v="0"/>
    <n v="0"/>
    <n v="0"/>
    <n v="405.34615384615387"/>
    <n v="322.02500000000003"/>
    <n v="26.5"/>
    <n v="0"/>
    <n v="0"/>
    <n v="0"/>
    <n v="0"/>
    <n v="378.22269490384616"/>
    <n v="104.5"/>
    <n v="0"/>
  </r>
  <r>
    <d v="2020-12-01T00:00:00"/>
    <x v="8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7027"/>
    <n v="1257.7337499999999"/>
    <n v="0"/>
    <n v="0"/>
    <n v="0"/>
    <n v="0"/>
    <n v="0"/>
    <n v="0"/>
    <n v="0"/>
    <n v="0"/>
    <n v="0"/>
    <n v="0"/>
    <n v="405.40384615384619"/>
    <n v="322.07083333333338"/>
    <n v="26.5"/>
    <n v="0"/>
    <n v="0"/>
    <n v="0"/>
    <n v="0"/>
    <n v="168.85262947115388"/>
    <n v="0"/>
    <n v="0"/>
  </r>
  <r>
    <d v="2020-12-01T00:00:00"/>
    <x v="8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7028"/>
    <n v="1257.7537500000001"/>
    <n v="0"/>
    <n v="0"/>
    <n v="60"/>
    <n v="0"/>
    <n v="238.38"/>
    <n v="0"/>
    <n v="0"/>
    <n v="0"/>
    <n v="0"/>
    <n v="0"/>
    <n v="405.46153846153845"/>
    <n v="322.11666666666667"/>
    <n v="26.5"/>
    <n v="0"/>
    <n v="0"/>
    <n v="0"/>
    <n v="0"/>
    <n v="235.69801503846153"/>
    <n v="84.55"/>
    <n v="0"/>
  </r>
  <r>
    <d v="2020-12-01T00:00:00"/>
    <x v="8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7029"/>
    <n v="1257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7030"/>
    <n v="1257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7031"/>
    <n v="1257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7032"/>
    <n v="1257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7033"/>
    <n v="1257.85375"/>
    <n v="0"/>
    <n v="0"/>
    <n v="0"/>
    <n v="0"/>
    <n v="0"/>
    <n v="0"/>
    <n v="0"/>
    <n v="0"/>
    <n v="0"/>
    <n v="0"/>
    <n v="405.75"/>
    <n v="322.34583333333336"/>
    <n v="26.5"/>
    <n v="0"/>
    <n v="0"/>
    <n v="0"/>
    <n v="0"/>
    <n v="168.99173687500002"/>
    <n v="0"/>
    <n v="28.601666666666667"/>
  </r>
  <r>
    <d v="2020-12-01T00:00:00"/>
    <x v="8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7034"/>
    <n v="1257.8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7035"/>
    <n v="1257.89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7036"/>
    <n v="1257.9137500000002"/>
    <n v="0"/>
    <n v="0"/>
    <n v="0"/>
    <n v="0"/>
    <n v="0"/>
    <n v="0"/>
    <n v="0"/>
    <n v="0"/>
    <n v="0"/>
    <n v="0"/>
    <n v="405.92307692307691"/>
    <n v="322.48333333333341"/>
    <n v="26.5"/>
    <n v="0"/>
    <n v="0"/>
    <n v="0"/>
    <n v="0"/>
    <n v="169.06129057692308"/>
    <n v="0"/>
    <n v="28.601666666666667"/>
  </r>
  <r>
    <d v="2020-12-01T00:00:00"/>
    <x v="8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7037"/>
    <n v="1257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7038"/>
    <n v="1257.95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7039"/>
    <n v="1257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7040"/>
    <n v="1257.99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7041"/>
    <n v="1258.0137500000001"/>
    <n v="0"/>
    <n v="0"/>
    <n v="0"/>
    <n v="0"/>
    <n v="0"/>
    <n v="0"/>
    <n v="0"/>
    <n v="0"/>
    <n v="0"/>
    <n v="0"/>
    <n v="406.21153846153845"/>
    <n v="322.71250000000003"/>
    <n v="26.5"/>
    <n v="0"/>
    <n v="0"/>
    <n v="0"/>
    <n v="0"/>
    <n v="169.17721341346154"/>
    <n v="0"/>
    <n v="0"/>
  </r>
  <r>
    <d v="2020-12-01T00:00:00"/>
    <x v="8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7042"/>
    <n v="1258.0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7043"/>
    <n v="1258.0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7044"/>
    <n v="1258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7045"/>
    <n v="1258.0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7046"/>
    <n v="1258.1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7047"/>
    <n v="1258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7048"/>
    <n v="1258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7049"/>
    <n v="1258.1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7050"/>
    <n v="1258.1937499999999"/>
    <n v="0"/>
    <n v="0"/>
    <n v="0"/>
    <n v="0"/>
    <n v="0"/>
    <n v="0"/>
    <n v="0"/>
    <n v="0"/>
    <n v="0"/>
    <n v="0"/>
    <n v="406.73076923076923"/>
    <n v="323.125"/>
    <n v="26.5"/>
    <n v="0"/>
    <n v="0"/>
    <n v="0"/>
    <n v="0"/>
    <n v="169.38587451923078"/>
    <n v="0"/>
    <n v="0"/>
  </r>
  <r>
    <d v="2020-12-01T00:00:00"/>
    <x v="8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7051"/>
    <n v="1258.2137499999999"/>
    <n v="0"/>
    <n v="0"/>
    <n v="0"/>
    <n v="0"/>
    <n v="0"/>
    <n v="0"/>
    <n v="0"/>
    <n v="0"/>
    <n v="0"/>
    <n v="0"/>
    <n v="474.58653846153851"/>
    <n v="323.17083333333341"/>
    <n v="26.5"/>
    <n v="0"/>
    <n v="0"/>
    <n v="0"/>
    <n v="0"/>
    <n v="184.59243841346157"/>
    <n v="0"/>
    <n v="0"/>
  </r>
  <r>
    <d v="2020-12-01T00:00:00"/>
    <x v="8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7052"/>
    <n v="1258.23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7053"/>
    <n v="1258.2537500000001"/>
    <n v="0"/>
    <n v="0"/>
    <n v="0"/>
    <n v="0"/>
    <n v="0"/>
    <n v="0"/>
    <n v="0"/>
    <n v="0"/>
    <n v="0"/>
    <n v="0"/>
    <n v="406.90384615384619"/>
    <n v="323.26250000000005"/>
    <n v="26.5"/>
    <n v="0"/>
    <n v="0"/>
    <n v="0"/>
    <n v="0"/>
    <n v="169.45542822115388"/>
    <n v="0"/>
    <n v="0"/>
  </r>
  <r>
    <d v="2020-12-01T00:00:00"/>
    <x v="8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7054"/>
    <n v="1258.2737500000001"/>
    <n v="0"/>
    <n v="0"/>
    <n v="0"/>
    <n v="0"/>
    <n v="0"/>
    <n v="0"/>
    <n v="0"/>
    <n v="0"/>
    <n v="0"/>
    <n v="0"/>
    <n v="406.96153846153851"/>
    <n v="323.30833333333339"/>
    <n v="26.5"/>
    <n v="0"/>
    <n v="0"/>
    <n v="0"/>
    <n v="0"/>
    <n v="169.47861278846159"/>
    <n v="0"/>
    <n v="0"/>
  </r>
  <r>
    <d v="2020-12-01T00:00:00"/>
    <x v="8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7055"/>
    <n v="1258.29375"/>
    <n v="0"/>
    <n v="0"/>
    <n v="0"/>
    <n v="0"/>
    <n v="0"/>
    <n v="0"/>
    <n v="0"/>
    <n v="0"/>
    <n v="0"/>
    <n v="0"/>
    <n v="407.01923076923083"/>
    <n v="323.35416666666669"/>
    <n v="13.25"/>
    <n v="0"/>
    <n v="0"/>
    <n v="0"/>
    <n v="0"/>
    <n v="166.53445985576926"/>
    <n v="0"/>
    <n v="0"/>
  </r>
  <r>
    <d v="2020-12-01T00:00:00"/>
    <x v="8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7056"/>
    <n v="1258.31375"/>
    <n v="0"/>
    <n v="0"/>
    <n v="0"/>
    <n v="0"/>
    <n v="0"/>
    <n v="0"/>
    <n v="0"/>
    <n v="0"/>
    <n v="0"/>
    <n v="0"/>
    <n v="407.07692307692304"/>
    <n v="323.40000000000003"/>
    <n v="13.25"/>
    <n v="0"/>
    <n v="0"/>
    <n v="0"/>
    <n v="0"/>
    <n v="166.55764442307694"/>
    <n v="0"/>
    <n v="0"/>
  </r>
  <r>
    <d v="2020-12-01T00:00:00"/>
    <x v="8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7057"/>
    <n v="1258.3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7058"/>
    <n v="1258.3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7059"/>
    <n v="1258.37375"/>
    <n v="0"/>
    <n v="0"/>
    <n v="0"/>
    <n v="0"/>
    <n v="0"/>
    <n v="0"/>
    <n v="0"/>
    <n v="0"/>
    <n v="0"/>
    <n v="0"/>
    <n v="407.25"/>
    <n v="323.53750000000002"/>
    <n v="26.5"/>
    <n v="0"/>
    <n v="0"/>
    <n v="0"/>
    <n v="0"/>
    <n v="169.59453562500002"/>
    <n v="0"/>
    <n v="0"/>
  </r>
  <r>
    <d v="2020-12-01T00:00:00"/>
    <x v="8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7060"/>
    <n v="1258.39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7061"/>
    <n v="1258.4137500000002"/>
    <n v="0"/>
    <n v="0"/>
    <n v="0"/>
    <n v="0"/>
    <n v="0"/>
    <n v="0"/>
    <n v="0"/>
    <n v="0"/>
    <n v="0"/>
    <n v="0"/>
    <n v="407.36538461538458"/>
    <n v="323.62916666666666"/>
    <n v="26.5"/>
    <n v="0"/>
    <n v="0"/>
    <n v="0"/>
    <n v="0"/>
    <n v="169.64090475961538"/>
    <n v="0"/>
    <n v="0"/>
  </r>
  <r>
    <d v="2020-12-01T00:00:00"/>
    <x v="8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7062"/>
    <n v="1258.4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7063"/>
    <n v="1258.4537500000001"/>
    <n v="0"/>
    <n v="0"/>
    <n v="0"/>
    <n v="0"/>
    <n v="0"/>
    <n v="0"/>
    <n v="0"/>
    <n v="0"/>
    <n v="0"/>
    <n v="0"/>
    <n v="407.48076923076923"/>
    <n v="323.72083333333336"/>
    <n v="26.5"/>
    <n v="0"/>
    <n v="0"/>
    <n v="0"/>
    <n v="0"/>
    <n v="169.68727389423077"/>
    <n v="0"/>
    <n v="0"/>
  </r>
  <r>
    <d v="2020-12-01T00:00:00"/>
    <x v="8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7064"/>
    <n v="1258.4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7065"/>
    <n v="1258.4937500000001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0-12-01T00:00:00"/>
    <x v="8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7066"/>
    <n v="1258.5137500000001"/>
    <n v="0"/>
    <n v="0"/>
    <n v="0"/>
    <n v="0"/>
    <n v="0"/>
    <n v="0"/>
    <n v="0"/>
    <n v="0"/>
    <n v="0"/>
    <n v="0"/>
    <n v="407.65384615384613"/>
    <n v="323.85833333333341"/>
    <n v="26.5"/>
    <n v="0"/>
    <n v="0"/>
    <n v="0"/>
    <n v="0"/>
    <n v="169.75682759615387"/>
    <n v="0"/>
    <n v="0"/>
  </r>
  <r>
    <d v="2020-12-01T00:00:00"/>
    <x v="8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7067"/>
    <n v="1258.5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7068"/>
    <n v="1258.5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7069"/>
    <n v="1258.5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7070"/>
    <n v="1258.5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0-12-01T00:00:00"/>
    <x v="8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7071"/>
    <n v="1258.6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7072"/>
    <n v="1258.6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7073"/>
    <n v="1258.6537499999999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0-12-01T00:00:00"/>
    <x v="8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7074"/>
    <n v="1258.67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0-12-01T00:00:00"/>
    <x v="8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7075"/>
    <n v="1258.6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7076"/>
    <n v="1258.7137499999999"/>
    <n v="0"/>
    <n v="0"/>
    <n v="0"/>
    <n v="0"/>
    <n v="0"/>
    <n v="0"/>
    <n v="0"/>
    <n v="0"/>
    <n v="0"/>
    <n v="0"/>
    <n v="408.23076923076923"/>
    <n v="324.31666666666666"/>
    <n v="26.5"/>
    <n v="0"/>
    <n v="0"/>
    <n v="0"/>
    <n v="0"/>
    <n v="169.98867326923079"/>
    <n v="0"/>
    <n v="0"/>
  </r>
  <r>
    <d v="2020-12-01T00:00:00"/>
    <x v="8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7077"/>
    <n v="1258.7337499999999"/>
    <n v="0"/>
    <n v="0"/>
    <n v="0"/>
    <n v="0"/>
    <n v="0"/>
    <n v="0"/>
    <n v="0"/>
    <n v="0"/>
    <n v="0"/>
    <n v="0"/>
    <n v="408.28846153846155"/>
    <n v="324.36250000000001"/>
    <n v="26.5"/>
    <n v="0"/>
    <n v="0"/>
    <n v="0"/>
    <n v="0"/>
    <n v="170.0118578365385"/>
    <n v="0"/>
    <n v="0"/>
  </r>
  <r>
    <d v="2020-12-01T00:00:00"/>
    <x v="8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7078"/>
    <n v="1258.7537500000001"/>
    <n v="0"/>
    <n v="0"/>
    <n v="0"/>
    <n v="0"/>
    <n v="0"/>
    <n v="0"/>
    <n v="0"/>
    <n v="0"/>
    <n v="0"/>
    <n v="0"/>
    <n v="476.40384615384619"/>
    <n v="324.40833333333336"/>
    <n v="26.5"/>
    <n v="0"/>
    <n v="0"/>
    <n v="0"/>
    <n v="0"/>
    <n v="185.27656259615387"/>
    <n v="0"/>
    <n v="0"/>
  </r>
  <r>
    <d v="2020-12-01T00:00:00"/>
    <x v="8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7079"/>
    <n v="1258.7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7080"/>
    <n v="1258.79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7081"/>
    <n v="1258.81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7082"/>
    <n v="1258.8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7083"/>
    <n v="1258.8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7084"/>
    <n v="1258.87375"/>
    <n v="0"/>
    <n v="0"/>
    <n v="0"/>
    <n v="0"/>
    <n v="0"/>
    <n v="0"/>
    <n v="0"/>
    <n v="0"/>
    <n v="0"/>
    <n v="0"/>
    <n v="796.94999999999993"/>
    <n v="324.68333333333339"/>
    <n v="13.25"/>
    <n v="0"/>
    <n v="0"/>
    <n v="0"/>
    <n v="0"/>
    <n v="254.15712249999999"/>
    <n v="0"/>
    <n v="0"/>
  </r>
  <r>
    <d v="2020-12-01T00:00:00"/>
    <x v="8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7085"/>
    <n v="1258.8937500000002"/>
    <n v="0"/>
    <n v="0"/>
    <n v="0"/>
    <n v="0"/>
    <n v="0"/>
    <n v="0"/>
    <n v="0"/>
    <n v="0"/>
    <n v="0"/>
    <n v="0"/>
    <n v="797.0625"/>
    <n v="324.72916666666669"/>
    <n v="13.25"/>
    <n v="0"/>
    <n v="0"/>
    <n v="0"/>
    <n v="0"/>
    <n v="254.19258125000002"/>
    <n v="0"/>
    <n v="0"/>
  </r>
  <r>
    <d v="2020-12-01T00:00:00"/>
    <x v="8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7086"/>
    <n v="1258.91375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7087"/>
    <n v="1258.9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2-01T00:00:00"/>
    <x v="8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7088"/>
    <n v="1258.9537500000001"/>
    <n v="0"/>
    <n v="0"/>
    <n v="0"/>
    <n v="0"/>
    <n v="0"/>
    <n v="0"/>
    <n v="0"/>
    <n v="0"/>
    <n v="0"/>
    <n v="0"/>
    <n v="408.92307692307691"/>
    <n v="324.86666666666667"/>
    <n v="26.5"/>
    <n v="0"/>
    <n v="0"/>
    <n v="0"/>
    <n v="0"/>
    <n v="170.2668880769231"/>
    <n v="0"/>
    <n v="23.726666666666667"/>
  </r>
  <r>
    <d v="2020-12-01T00:00:00"/>
    <x v="8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7089"/>
    <n v="1258.97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7090"/>
    <n v="1258.9937500000001"/>
    <n v="0"/>
    <n v="0"/>
    <n v="0"/>
    <n v="0"/>
    <n v="0"/>
    <n v="0"/>
    <n v="0"/>
    <n v="0"/>
    <n v="0"/>
    <n v="0"/>
    <n v="409.03846153846155"/>
    <n v="324.95833333333337"/>
    <n v="26.5"/>
    <n v="0"/>
    <n v="0"/>
    <n v="0"/>
    <n v="0"/>
    <n v="170.31325721153848"/>
    <n v="0"/>
    <n v="23.726666666666667"/>
  </r>
  <r>
    <d v="2020-12-01T00:00:00"/>
    <x v="8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7091"/>
    <n v="1259.0137500000001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0-12-01T00:00:00"/>
    <x v="8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7092"/>
    <n v="1259.0337500000001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2-01T00:00:00"/>
    <x v="8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7093"/>
    <n v="1259.05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2-01T00:00:00"/>
    <x v="8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7094"/>
    <n v="1259.07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7095"/>
    <n v="1259.09375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0-12-01T00:00:00"/>
    <x v="8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7096"/>
    <n v="1259.11375"/>
    <n v="0"/>
    <n v="0"/>
    <n v="0"/>
    <n v="0"/>
    <n v="0"/>
    <n v="0"/>
    <n v="0"/>
    <n v="0"/>
    <n v="0"/>
    <n v="0"/>
    <n v="477.61538461538458"/>
    <n v="325.23333333333341"/>
    <n v="26.5"/>
    <n v="0"/>
    <n v="0"/>
    <n v="0"/>
    <n v="0"/>
    <n v="185.73264538461541"/>
    <n v="0"/>
    <n v="0"/>
  </r>
  <r>
    <d v="2020-12-01T00:00:00"/>
    <x v="8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7097"/>
    <n v="1259.1337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7098"/>
    <n v="1259.15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0-12-01T00:00:00"/>
    <x v="8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7099"/>
    <n v="1259.1737499999999"/>
    <n v="0"/>
    <n v="0"/>
    <n v="60"/>
    <n v="0"/>
    <n v="1666.67"/>
    <n v="0"/>
    <n v="0"/>
    <n v="0"/>
    <n v="0"/>
    <n v="0"/>
    <n v="409.55769230769232"/>
    <n v="325.37083333333339"/>
    <n v="26.5"/>
    <n v="0"/>
    <n v="0"/>
    <n v="0"/>
    <n v="0"/>
    <n v="557.20966481730773"/>
    <n v="102.98"/>
    <n v="0"/>
  </r>
  <r>
    <d v="2020-12-01T00:00:00"/>
    <x v="8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7100"/>
    <n v="1259.1937499999999"/>
    <n v="0"/>
    <n v="0"/>
    <n v="0"/>
    <n v="0"/>
    <n v="0"/>
    <n v="0"/>
    <n v="0"/>
    <n v="0"/>
    <n v="0"/>
    <n v="0"/>
    <n v="409.61538461538464"/>
    <n v="325.41666666666669"/>
    <n v="26.5"/>
    <n v="0"/>
    <n v="0"/>
    <n v="0"/>
    <n v="0"/>
    <n v="170.5451028846154"/>
    <n v="0"/>
    <n v="0"/>
  </r>
  <r>
    <d v="2020-12-01T00:00:00"/>
    <x v="8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7101"/>
    <n v="1259.1937499999999"/>
    <n v="0"/>
    <n v="0"/>
    <n v="0"/>
    <n v="0"/>
    <n v="0"/>
    <n v="0"/>
    <n v="0"/>
    <n v="0"/>
    <n v="0"/>
    <n v="0"/>
    <n v="409.67307692307691"/>
    <n v="325.46250000000003"/>
    <n v="26.5"/>
    <n v="0"/>
    <n v="0"/>
    <n v="0"/>
    <n v="0"/>
    <n v="170.56828745192311"/>
    <n v="0"/>
    <n v="0"/>
  </r>
  <r>
    <d v="2020-12-01T00:00:00"/>
    <x v="8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7102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12-01T00:00:00"/>
    <x v="8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7103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0-12-01T00:00:00"/>
    <x v="8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7104"/>
    <n v="1259.1937499999999"/>
    <n v="0"/>
    <n v="0"/>
    <n v="0"/>
    <n v="0"/>
    <n v="0"/>
    <n v="0"/>
    <n v="0"/>
    <n v="0"/>
    <n v="0"/>
    <n v="0"/>
    <n v="409.84615384615387"/>
    <n v="325.60000000000002"/>
    <n v="13.25"/>
    <n v="0"/>
    <n v="0"/>
    <n v="0"/>
    <n v="0"/>
    <n v="167.6705036538462"/>
    <n v="0"/>
    <n v="0"/>
  </r>
  <r>
    <d v="2020-12-01T00:00:00"/>
    <x v="8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7105"/>
    <n v="1259.1937499999999"/>
    <n v="0"/>
    <n v="0"/>
    <n v="0"/>
    <n v="0"/>
    <n v="0"/>
    <n v="0"/>
    <n v="0"/>
    <n v="0"/>
    <n v="0"/>
    <n v="0"/>
    <n v="409.90384615384619"/>
    <n v="325.64583333333337"/>
    <n v="13.25"/>
    <n v="0"/>
    <n v="0"/>
    <n v="0"/>
    <n v="0"/>
    <n v="167.69368822115388"/>
    <n v="0"/>
    <n v="0"/>
  </r>
  <r>
    <d v="2020-12-01T00:00:00"/>
    <x v="8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71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71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71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7109"/>
    <n v="1259.1937499999999"/>
    <n v="0"/>
    <n v="0"/>
    <n v="60"/>
    <n v="0"/>
    <n v="807.91"/>
    <n v="0"/>
    <n v="0"/>
    <n v="0"/>
    <n v="0"/>
    <n v="0"/>
    <n v="410.13461538461542"/>
    <n v="325.82916666666665"/>
    <n v="26.5"/>
    <n v="0"/>
    <n v="0"/>
    <n v="0"/>
    <n v="0"/>
    <n v="365.12220849038459"/>
    <n v="101.08"/>
    <n v="0"/>
  </r>
  <r>
    <d v="2020-12-01T00:00:00"/>
    <x v="8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7110"/>
    <n v="1259.1937499999999"/>
    <n v="0"/>
    <n v="0"/>
    <n v="30"/>
    <n v="0"/>
    <n v="0"/>
    <n v="0"/>
    <n v="0"/>
    <n v="0"/>
    <n v="0"/>
    <n v="0"/>
    <n v="410.19230769230774"/>
    <n v="325.875"/>
    <n v="26.5"/>
    <n v="0"/>
    <n v="0"/>
    <n v="0"/>
    <n v="0"/>
    <n v="177.49544855769233"/>
    <n v="99.18"/>
    <n v="0"/>
  </r>
  <r>
    <d v="2020-12-01T00:00:00"/>
    <x v="8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71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7112"/>
    <n v="1259.1937499999999"/>
    <n v="0"/>
    <n v="0"/>
    <n v="0"/>
    <n v="0"/>
    <n v="0"/>
    <n v="0"/>
    <n v="0"/>
    <n v="0"/>
    <n v="0"/>
    <n v="0"/>
    <n v="410.30769230769232"/>
    <n v="325.9666666666667"/>
    <n v="26.5"/>
    <n v="0"/>
    <n v="0"/>
    <n v="0"/>
    <n v="0"/>
    <n v="170.82331769230771"/>
    <n v="0"/>
    <n v="0"/>
  </r>
  <r>
    <d v="2020-12-01T00:00:00"/>
    <x v="8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711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0-12-01T00:00:00"/>
    <x v="8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71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71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71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71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7118"/>
    <n v="1259.1937499999999"/>
    <n v="0"/>
    <n v="0"/>
    <n v="0"/>
    <n v="0"/>
    <n v="0"/>
    <n v="0"/>
    <n v="0"/>
    <n v="0"/>
    <n v="0"/>
    <n v="0"/>
    <n v="410.65384615384613"/>
    <n v="326.24166666666667"/>
    <n v="13.25"/>
    <n v="0"/>
    <n v="0"/>
    <n v="0"/>
    <n v="0"/>
    <n v="167.99508759615384"/>
    <n v="52.359249999999996"/>
    <n v="0"/>
  </r>
  <r>
    <d v="2020-12-01T00:00:00"/>
    <x v="8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7119"/>
    <n v="1259.1937499999999"/>
    <n v="0"/>
    <n v="0"/>
    <n v="0"/>
    <n v="0"/>
    <n v="0"/>
    <n v="0"/>
    <n v="0"/>
    <n v="0"/>
    <n v="0"/>
    <n v="0"/>
    <n v="410.71153846153845"/>
    <n v="326.28750000000002"/>
    <n v="13.25"/>
    <n v="0"/>
    <n v="0"/>
    <n v="0"/>
    <n v="0"/>
    <n v="168.01827216346155"/>
    <n v="52.359249999999996"/>
    <n v="0"/>
  </r>
  <r>
    <d v="2020-12-01T00:00:00"/>
    <x v="8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71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7121"/>
    <n v="1259.1937499999999"/>
    <n v="0"/>
    <n v="0"/>
    <n v="0"/>
    <n v="0"/>
    <n v="0"/>
    <n v="0"/>
    <n v="0"/>
    <n v="0"/>
    <n v="0"/>
    <n v="0"/>
    <n v="640.89"/>
    <n v="326.37916666666666"/>
    <n v="26.5"/>
    <n v="0"/>
    <n v="0"/>
    <n v="0"/>
    <n v="0"/>
    <n v="222.55460487500002"/>
    <n v="0"/>
    <n v="0"/>
  </r>
  <r>
    <d v="2020-12-01T00:00:00"/>
    <x v="8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71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0-12-01T00:00:00"/>
    <x v="8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71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71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0-12-01T00:00:00"/>
    <x v="8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71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71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71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71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0-12-01T00:00:00"/>
    <x v="8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71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7130"/>
    <n v="1259.1937499999999"/>
    <n v="0"/>
    <n v="0"/>
    <n v="0"/>
    <n v="0"/>
    <n v="0"/>
    <n v="0"/>
    <n v="0"/>
    <n v="0"/>
    <n v="0"/>
    <n v="0"/>
    <n v="411.34615384615387"/>
    <n v="326.79166666666669"/>
    <n v="26.5"/>
    <n v="0"/>
    <n v="0"/>
    <n v="0"/>
    <n v="0"/>
    <n v="171.24063990384616"/>
    <n v="0"/>
    <n v="0"/>
  </r>
  <r>
    <d v="2020-12-01T00:00:00"/>
    <x v="8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71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7132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0-12-01T00:00:00"/>
    <x v="8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7133"/>
    <n v="1259.1937499999999"/>
    <n v="0"/>
    <n v="0"/>
    <n v="0"/>
    <n v="0"/>
    <n v="0"/>
    <n v="0"/>
    <n v="0"/>
    <n v="0"/>
    <n v="0"/>
    <n v="0"/>
    <n v="411.51923076923077"/>
    <n v="326.92916666666667"/>
    <n v="26.5"/>
    <n v="0"/>
    <n v="0"/>
    <n v="0"/>
    <n v="0"/>
    <n v="171.31019360576926"/>
    <n v="0"/>
    <n v="0"/>
  </r>
  <r>
    <d v="2020-12-01T00:00:00"/>
    <x v="8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713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12-01T00:00:00"/>
    <x v="8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7135"/>
    <n v="1259.1937499999999"/>
    <n v="0"/>
    <n v="0"/>
    <n v="0"/>
    <n v="0"/>
    <n v="0"/>
    <n v="0"/>
    <n v="0"/>
    <n v="0"/>
    <n v="0"/>
    <n v="0"/>
    <n v="411.63461538461542"/>
    <n v="327.02083333333337"/>
    <n v="26.5"/>
    <n v="0"/>
    <n v="0"/>
    <n v="0"/>
    <n v="0"/>
    <n v="171.35656274038462"/>
    <n v="0"/>
    <n v="0"/>
  </r>
  <r>
    <d v="2020-12-01T00:00:00"/>
    <x v="8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71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71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71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7139"/>
    <n v="1259.1937499999999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0-12-01T00:00:00"/>
    <x v="8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71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7141"/>
    <n v="1259.1937499999999"/>
    <n v="0"/>
    <n v="0"/>
    <n v="0"/>
    <n v="0"/>
    <n v="0"/>
    <n v="0"/>
    <n v="0"/>
    <n v="0"/>
    <n v="0"/>
    <n v="0"/>
    <n v="411.98076923076917"/>
    <n v="327.29583333333341"/>
    <n v="26.5"/>
    <n v="0"/>
    <n v="0"/>
    <n v="0"/>
    <n v="0"/>
    <n v="171.49567014423079"/>
    <n v="0"/>
    <n v="0"/>
  </r>
  <r>
    <d v="2020-12-01T00:00:00"/>
    <x v="8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71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0-12-01T00:00:00"/>
    <x v="8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71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0-12-01T00:00:00"/>
    <x v="8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7144"/>
    <n v="1259.1937499999999"/>
    <n v="0"/>
    <n v="0"/>
    <n v="0"/>
    <n v="0"/>
    <n v="0"/>
    <n v="0"/>
    <n v="0"/>
    <n v="0"/>
    <n v="0"/>
    <n v="0"/>
    <n v="480.84615384615381"/>
    <n v="327.43333333333339"/>
    <n v="26.5"/>
    <n v="0"/>
    <n v="0"/>
    <n v="0"/>
    <n v="0"/>
    <n v="186.94886615384615"/>
    <n v="0"/>
    <n v="0"/>
  </r>
  <r>
    <d v="2020-12-01T00:00:00"/>
    <x v="8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7145"/>
    <n v="1259.1937499999999"/>
    <n v="0"/>
    <n v="0"/>
    <n v="0"/>
    <n v="0"/>
    <n v="0"/>
    <n v="0"/>
    <n v="0"/>
    <n v="0"/>
    <n v="0"/>
    <n v="0"/>
    <n v="412.21153846153845"/>
    <n v="327.47916666666669"/>
    <n v="26.5"/>
    <n v="0"/>
    <n v="0"/>
    <n v="0"/>
    <n v="0"/>
    <n v="171.58840841346154"/>
    <n v="0"/>
    <n v="0"/>
  </r>
  <r>
    <d v="2020-12-01T00:00:00"/>
    <x v="8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7146"/>
    <n v="1259.1937499999999"/>
    <n v="0"/>
    <n v="0"/>
    <n v="60"/>
    <n v="0"/>
    <n v="0"/>
    <n v="0"/>
    <n v="0"/>
    <n v="0"/>
    <n v="0"/>
    <n v="0"/>
    <n v="412.26923076923077"/>
    <n v="327.52500000000003"/>
    <n v="26.5"/>
    <n v="0"/>
    <n v="0"/>
    <n v="0"/>
    <n v="0"/>
    <n v="185.04859298076926"/>
    <n v="107.16"/>
    <n v="0"/>
  </r>
  <r>
    <d v="2020-12-01T00:00:00"/>
    <x v="8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7147"/>
    <n v="1259.1937499999999"/>
    <n v="0"/>
    <n v="0"/>
    <n v="0"/>
    <n v="0"/>
    <n v="0"/>
    <n v="0"/>
    <n v="0"/>
    <n v="0"/>
    <n v="0"/>
    <n v="0"/>
    <n v="412.32692307692304"/>
    <n v="327.57083333333338"/>
    <n v="26.5"/>
    <n v="0"/>
    <n v="0"/>
    <n v="0"/>
    <n v="0"/>
    <n v="171.63477754807693"/>
    <n v="0"/>
    <n v="18.853333333333335"/>
  </r>
  <r>
    <d v="2020-12-01T00:00:00"/>
    <x v="8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7148"/>
    <n v="1259.1937499999999"/>
    <n v="0"/>
    <n v="0"/>
    <n v="0"/>
    <n v="0"/>
    <n v="0"/>
    <n v="0"/>
    <n v="0"/>
    <n v="0"/>
    <n v="0"/>
    <n v="0"/>
    <n v="412.38461538461536"/>
    <n v="327.61666666666667"/>
    <n v="26.5"/>
    <n v="0"/>
    <n v="0"/>
    <n v="0"/>
    <n v="0"/>
    <n v="171.65796211538461"/>
    <n v="0"/>
    <n v="18.853333333333335"/>
  </r>
  <r>
    <d v="2020-12-01T00:00:00"/>
    <x v="8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71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0-12-01T00:00:00"/>
    <x v="8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715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0-12-01T00:00:00"/>
    <x v="8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71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12-01T00:00:00"/>
    <x v="8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71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0-12-01T00:00:00"/>
    <x v="8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7153"/>
    <n v="1259.1937499999999"/>
    <n v="0"/>
    <n v="0"/>
    <n v="0"/>
    <n v="0"/>
    <n v="0"/>
    <n v="0"/>
    <n v="0"/>
    <n v="0"/>
    <n v="0"/>
    <n v="0"/>
    <n v="412.67307692307691"/>
    <n v="327.84583333333336"/>
    <n v="26.5"/>
    <n v="0"/>
    <n v="0"/>
    <n v="0"/>
    <n v="0"/>
    <n v="171.77388495192307"/>
    <n v="0"/>
    <n v="18.853333333333335"/>
  </r>
  <r>
    <d v="2020-12-01T00:00:00"/>
    <x v="8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7154"/>
    <n v="1259.1937499999999"/>
    <n v="0"/>
    <n v="875"/>
    <n v="60"/>
    <n v="0"/>
    <n v="0"/>
    <n v="0"/>
    <n v="0"/>
    <n v="0"/>
    <n v="0"/>
    <n v="0"/>
    <n v="412.73076923076923"/>
    <n v="327.89166666666665"/>
    <n v="26.5"/>
    <n v="0"/>
    <n v="0"/>
    <n v="0"/>
    <n v="0"/>
    <n v="381.1903195192308"/>
    <n v="116.47"/>
    <n v="18.853333333333335"/>
  </r>
  <r>
    <d v="2020-12-01T00:00:00"/>
    <x v="8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7155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0-12-01T00:00:00"/>
    <x v="8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7156"/>
    <n v="1259.1937499999999"/>
    <n v="0"/>
    <n v="0"/>
    <n v="0"/>
    <n v="0"/>
    <n v="0"/>
    <n v="0"/>
    <n v="0"/>
    <n v="0"/>
    <n v="0"/>
    <n v="0"/>
    <n v="412.84615384615387"/>
    <n v="327.98333333333341"/>
    <n v="26.5"/>
    <n v="0"/>
    <n v="0"/>
    <n v="0"/>
    <n v="0"/>
    <n v="171.84343865384619"/>
    <n v="0"/>
    <n v="18.853333333333335"/>
  </r>
  <r>
    <d v="2020-12-01T00:00:00"/>
    <x v="8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7157"/>
    <n v="1259.1937499999999"/>
    <n v="0"/>
    <n v="0"/>
    <n v="60"/>
    <n v="0"/>
    <n v="0"/>
    <n v="0"/>
    <n v="0"/>
    <n v="0"/>
    <n v="0"/>
    <n v="0"/>
    <n v="412.90384615384619"/>
    <n v="328.0291666666667"/>
    <n v="26.5"/>
    <n v="0"/>
    <n v="0"/>
    <n v="0"/>
    <n v="0"/>
    <n v="185.30362322115386"/>
    <n v="78.09"/>
    <n v="18.853333333333335"/>
  </r>
  <r>
    <d v="2020-12-01T00:00:00"/>
    <x v="8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71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7159"/>
    <n v="1259.1937499999999"/>
    <n v="0"/>
    <n v="0"/>
    <n v="0"/>
    <n v="0"/>
    <n v="0"/>
    <n v="0"/>
    <n v="0"/>
    <n v="0"/>
    <n v="0"/>
    <n v="0"/>
    <n v="413.01923076923077"/>
    <n v="328.12083333333339"/>
    <n v="26.5"/>
    <n v="0"/>
    <n v="0"/>
    <n v="0"/>
    <n v="0"/>
    <n v="171.91299235576923"/>
    <n v="0"/>
    <n v="0"/>
  </r>
  <r>
    <d v="2020-12-01T00:00:00"/>
    <x v="8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71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71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0-12-01T00:00:00"/>
    <x v="8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71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71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7164"/>
    <n v="1259.1937499999999"/>
    <n v="0"/>
    <n v="0"/>
    <n v="0"/>
    <n v="0"/>
    <n v="0"/>
    <n v="0"/>
    <n v="0"/>
    <n v="0"/>
    <n v="0"/>
    <n v="0"/>
    <n v="413.30769230769232"/>
    <n v="328.35"/>
    <n v="26.5"/>
    <n v="0"/>
    <n v="0"/>
    <n v="0"/>
    <n v="0"/>
    <n v="172.02891519230769"/>
    <n v="0"/>
    <n v="0"/>
  </r>
  <r>
    <d v="2020-12-01T00:00:00"/>
    <x v="8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7165"/>
    <n v="1259.1937499999999"/>
    <n v="0"/>
    <n v="0"/>
    <n v="0"/>
    <n v="0"/>
    <n v="0"/>
    <n v="0"/>
    <n v="0"/>
    <n v="0"/>
    <n v="0"/>
    <n v="0"/>
    <n v="413.36538461538464"/>
    <n v="328.39583333333337"/>
    <n v="26.5"/>
    <n v="0"/>
    <n v="0"/>
    <n v="0"/>
    <n v="0"/>
    <n v="172.0520997596154"/>
    <n v="0"/>
    <n v="0"/>
  </r>
  <r>
    <d v="2020-12-01T00:00:00"/>
    <x v="8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7166"/>
    <n v="1259.1937499999999"/>
    <n v="0"/>
    <n v="0"/>
    <n v="0"/>
    <n v="0"/>
    <n v="0"/>
    <n v="0"/>
    <n v="0"/>
    <n v="0"/>
    <n v="0"/>
    <n v="0"/>
    <n v="413.42307692307696"/>
    <n v="328.44166666666666"/>
    <n v="26.5"/>
    <n v="0"/>
    <n v="0"/>
    <n v="0"/>
    <n v="0"/>
    <n v="172.07528432692308"/>
    <n v="0"/>
    <n v="0"/>
  </r>
  <r>
    <d v="2020-12-01T00:00:00"/>
    <x v="8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71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71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7169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0-12-01T00:00:00"/>
    <x v="8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7170"/>
    <n v="1259.1937499999999"/>
    <n v="0"/>
    <n v="425"/>
    <n v="60"/>
    <n v="0"/>
    <n v="0"/>
    <n v="0"/>
    <n v="0"/>
    <n v="0"/>
    <n v="0"/>
    <n v="0"/>
    <n v="413.65384615384613"/>
    <n v="328.625"/>
    <n v="26.5"/>
    <n v="0"/>
    <n v="0"/>
    <n v="0"/>
    <n v="0"/>
    <n v="280.78377259615388"/>
    <n v="79.040000000000006"/>
    <n v="0"/>
  </r>
  <r>
    <d v="2020-12-01T00:00:00"/>
    <x v="8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7171"/>
    <n v="1259.1937499999999"/>
    <n v="0"/>
    <n v="0"/>
    <n v="0"/>
    <n v="0"/>
    <n v="0"/>
    <n v="0"/>
    <n v="0"/>
    <n v="0"/>
    <n v="0"/>
    <n v="0"/>
    <n v="413.71153846153845"/>
    <n v="328.67083333333341"/>
    <n v="26.5"/>
    <n v="0"/>
    <n v="0"/>
    <n v="0"/>
    <n v="0"/>
    <n v="172.19120716346157"/>
    <n v="0"/>
    <n v="0"/>
  </r>
  <r>
    <d v="2020-12-01T00:00:00"/>
    <x v="8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7172"/>
    <n v="1259.1937499999999"/>
    <n v="0"/>
    <n v="0"/>
    <n v="0"/>
    <n v="0"/>
    <n v="0"/>
    <n v="0"/>
    <n v="0"/>
    <n v="0"/>
    <n v="0"/>
    <n v="0"/>
    <n v="413.76923076923072"/>
    <n v="328.7166666666667"/>
    <n v="26.5"/>
    <n v="0"/>
    <n v="0"/>
    <n v="0"/>
    <n v="0"/>
    <n v="172.21439173076922"/>
    <n v="0"/>
    <n v="2.1733333333333333"/>
  </r>
  <r>
    <d v="2020-12-01T00:00:00"/>
    <x v="8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71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71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71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71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71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7178"/>
    <n v="1259.1937499999999"/>
    <n v="0"/>
    <n v="0"/>
    <n v="15"/>
    <n v="0"/>
    <n v="0"/>
    <n v="0"/>
    <n v="0"/>
    <n v="0"/>
    <n v="0"/>
    <n v="0"/>
    <n v="414.11538461538458"/>
    <n v="328.99166666666667"/>
    <n v="13.25"/>
    <n v="0"/>
    <n v="0"/>
    <n v="0"/>
    <n v="0"/>
    <n v="172.74541163461541"/>
    <n v="40.564999999999998"/>
    <n v="0"/>
  </r>
  <r>
    <d v="2020-12-01T00:00:00"/>
    <x v="8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7179"/>
    <n v="1259.1937499999999"/>
    <n v="0"/>
    <n v="0"/>
    <n v="15"/>
    <n v="0"/>
    <n v="0"/>
    <n v="0"/>
    <n v="0"/>
    <n v="0"/>
    <n v="0"/>
    <n v="0"/>
    <n v="414.17307692307691"/>
    <n v="329.03750000000002"/>
    <n v="13.25"/>
    <n v="0"/>
    <n v="0"/>
    <n v="0"/>
    <n v="0"/>
    <n v="172.76859620192309"/>
    <n v="40.564999999999998"/>
    <n v="0"/>
  </r>
  <r>
    <d v="2020-12-01T00:00:00"/>
    <x v="8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71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71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71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7183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12-01T00:00:00"/>
    <x v="8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7184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0-12-01T00:00:00"/>
    <x v="8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71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71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71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7188"/>
    <n v="1259.1937499999999"/>
    <n v="0"/>
    <n v="0"/>
    <n v="0"/>
    <n v="0"/>
    <n v="0"/>
    <n v="0"/>
    <n v="0"/>
    <n v="0"/>
    <n v="0"/>
    <n v="0"/>
    <n v="483.80769230769232"/>
    <n v="329.45000000000005"/>
    <n v="26.5"/>
    <n v="0"/>
    <n v="0"/>
    <n v="0"/>
    <n v="0"/>
    <n v="188.06373519230772"/>
    <n v="0"/>
    <n v="0"/>
  </r>
  <r>
    <d v="2020-12-01T00:00:00"/>
    <x v="8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71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7190"/>
    <n v="1259.1937499999999"/>
    <n v="0"/>
    <n v="0"/>
    <n v="0"/>
    <n v="0"/>
    <n v="0"/>
    <n v="0"/>
    <n v="0"/>
    <n v="0"/>
    <n v="0"/>
    <n v="0"/>
    <n v="414.80769230769232"/>
    <n v="329.54166666666669"/>
    <n v="26.5"/>
    <n v="0"/>
    <n v="0"/>
    <n v="0"/>
    <n v="0"/>
    <n v="172.6317139423077"/>
    <n v="0"/>
    <n v="0"/>
  </r>
  <r>
    <d v="2020-12-01T00:00:00"/>
    <x v="8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71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0-12-01T00:00:00"/>
    <x v="8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7192"/>
    <n v="1259.1937499999999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0-12-01T00:00:00"/>
    <x v="8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7193"/>
    <n v="1259.1937499999999"/>
    <n v="0"/>
    <n v="0"/>
    <n v="0"/>
    <n v="0"/>
    <n v="0"/>
    <n v="0"/>
    <n v="0"/>
    <n v="0"/>
    <n v="0"/>
    <n v="0"/>
    <n v="414.98076923076928"/>
    <n v="329.67916666666667"/>
    <n v="26.5"/>
    <n v="0"/>
    <n v="0"/>
    <n v="0"/>
    <n v="0"/>
    <n v="172.7012676442308"/>
    <n v="0"/>
    <n v="0"/>
  </r>
  <r>
    <d v="2020-12-01T00:00:00"/>
    <x v="8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7194"/>
    <n v="1259.1937499999999"/>
    <n v="0"/>
    <n v="0"/>
    <n v="0"/>
    <n v="0"/>
    <n v="0"/>
    <n v="0"/>
    <n v="0"/>
    <n v="0"/>
    <n v="0"/>
    <n v="0"/>
    <n v="415.03846153846155"/>
    <n v="329.72500000000002"/>
    <n v="26.5"/>
    <n v="0"/>
    <n v="0"/>
    <n v="0"/>
    <n v="0"/>
    <n v="172.72445221153848"/>
    <n v="0"/>
    <n v="0"/>
  </r>
  <r>
    <d v="2020-12-01T00:00:00"/>
    <x v="8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71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71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71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71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71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72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0-12-01T00:00:00"/>
    <x v="8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7201"/>
    <n v="1259.1937499999999"/>
    <n v="0"/>
    <n v="0"/>
    <n v="0"/>
    <n v="0"/>
    <n v="0"/>
    <n v="0"/>
    <n v="0"/>
    <n v="0"/>
    <n v="0"/>
    <n v="0"/>
    <n v="415.44230769230768"/>
    <n v="330.04583333333341"/>
    <n v="26.5"/>
    <n v="0"/>
    <n v="0"/>
    <n v="0"/>
    <n v="0"/>
    <n v="172.88674418269233"/>
    <n v="0"/>
    <n v="0"/>
  </r>
  <r>
    <d v="2020-12-01T00:00:00"/>
    <x v="8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72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72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72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72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7206"/>
    <n v="1259.1937499999999"/>
    <n v="0"/>
    <n v="0"/>
    <n v="0"/>
    <n v="0"/>
    <n v="0"/>
    <n v="0"/>
    <n v="0"/>
    <n v="0"/>
    <n v="0"/>
    <n v="0"/>
    <n v="415.73076923076923"/>
    <n v="330.27500000000003"/>
    <n v="26.5"/>
    <n v="0"/>
    <n v="0"/>
    <n v="0"/>
    <n v="0"/>
    <n v="173.00266701923078"/>
    <n v="0"/>
    <n v="0"/>
  </r>
  <r>
    <d v="2020-12-01T00:00:00"/>
    <x v="8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72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7208"/>
    <n v="1259.1937499999999"/>
    <n v="0"/>
    <n v="0"/>
    <n v="0"/>
    <n v="0"/>
    <n v="0"/>
    <n v="0"/>
    <n v="0"/>
    <n v="0"/>
    <n v="0"/>
    <n v="0"/>
    <n v="415.84615384615381"/>
    <n v="330.36666666666667"/>
    <n v="26.5"/>
    <n v="0"/>
    <n v="0"/>
    <n v="0"/>
    <n v="0"/>
    <n v="173.04903615384615"/>
    <n v="0"/>
    <n v="0"/>
  </r>
  <r>
    <d v="2020-12-01T00:00:00"/>
    <x v="8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7209"/>
    <n v="1259.19374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0-12-01T00:00:00"/>
    <x v="8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72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72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7212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0-12-01T00:00:00"/>
    <x v="8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72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721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0-12-01T00:00:00"/>
    <x v="8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72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72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7217"/>
    <n v="1259.1937499999999"/>
    <n v="0"/>
    <n v="0"/>
    <n v="30"/>
    <n v="0"/>
    <n v="425"/>
    <n v="0"/>
    <n v="0"/>
    <n v="0"/>
    <n v="0"/>
    <n v="0"/>
    <n v="416.36538461538464"/>
    <n v="330.7791666666667"/>
    <n v="26.5"/>
    <n v="0"/>
    <n v="0"/>
    <n v="0"/>
    <n v="0"/>
    <n v="275.15494725961543"/>
    <n v="79.040000000000006"/>
    <n v="0"/>
  </r>
  <r>
    <d v="2020-12-01T00:00:00"/>
    <x v="8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7218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12-01T00:00:00"/>
    <x v="8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7219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0-12-01T00:00:00"/>
    <x v="8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72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72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72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722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12-01T00:00:00"/>
    <x v="8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7224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0-12-01T00:00:00"/>
    <x v="8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7225"/>
    <n v="1259.1937499999999"/>
    <n v="0"/>
    <n v="0"/>
    <n v="0"/>
    <n v="0"/>
    <n v="0"/>
    <n v="0"/>
    <n v="0"/>
    <n v="0"/>
    <n v="0"/>
    <n v="0"/>
    <n v="416.82692307692304"/>
    <n v="331.14583333333337"/>
    <n v="26.5"/>
    <n v="0"/>
    <n v="0"/>
    <n v="0"/>
    <n v="0"/>
    <n v="173.44317379807691"/>
    <n v="0"/>
    <n v="0"/>
  </r>
  <r>
    <d v="2020-12-01T00:00:00"/>
    <x v="8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72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7227"/>
    <n v="1259.1937499999999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0-12-01T00:00:00"/>
    <x v="8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72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72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72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72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7232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0-12-01T00:00:00"/>
    <x v="8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7233"/>
    <n v="1259.1937499999999"/>
    <n v="0"/>
    <n v="0"/>
    <n v="0"/>
    <n v="0"/>
    <n v="0"/>
    <n v="0"/>
    <n v="0"/>
    <n v="0"/>
    <n v="0"/>
    <n v="0"/>
    <n v="417.28846153846155"/>
    <n v="331.51250000000005"/>
    <n v="26.5"/>
    <n v="0"/>
    <n v="0"/>
    <n v="0"/>
    <n v="0"/>
    <n v="173.62865033653847"/>
    <n v="0"/>
    <n v="0"/>
  </r>
  <r>
    <d v="2020-12-01T00:00:00"/>
    <x v="8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7234"/>
    <n v="1259.1937499999999"/>
    <n v="0"/>
    <n v="0"/>
    <n v="0"/>
    <n v="0"/>
    <n v="0"/>
    <n v="0"/>
    <n v="0"/>
    <n v="0"/>
    <n v="0"/>
    <n v="0"/>
    <n v="417.34615384615381"/>
    <n v="331.55833333333339"/>
    <n v="26.5"/>
    <n v="0"/>
    <n v="0"/>
    <n v="0"/>
    <n v="0"/>
    <n v="173.65183490384618"/>
    <n v="0"/>
    <n v="0"/>
  </r>
  <r>
    <d v="2020-12-01T00:00:00"/>
    <x v="8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72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72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72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7238"/>
    <n v="1259.1937499999999"/>
    <n v="0"/>
    <n v="0"/>
    <n v="0"/>
    <n v="0"/>
    <n v="0"/>
    <n v="0"/>
    <n v="0"/>
    <n v="0"/>
    <n v="0"/>
    <n v="0"/>
    <n v="417.57692307692309"/>
    <n v="331.74166666666667"/>
    <n v="26.5"/>
    <n v="0"/>
    <n v="0"/>
    <n v="0"/>
    <n v="0"/>
    <n v="173.74457317307693"/>
    <n v="0"/>
    <n v="0"/>
  </r>
  <r>
    <d v="2020-12-01T00:00:00"/>
    <x v="8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723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0-12-01T00:00:00"/>
    <x v="8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72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7241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0-12-01T00:00:00"/>
    <x v="8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7242"/>
    <n v="1259.1937499999999"/>
    <n v="0"/>
    <n v="0"/>
    <n v="0"/>
    <n v="0"/>
    <n v="0"/>
    <n v="0"/>
    <n v="0"/>
    <n v="0"/>
    <n v="0"/>
    <n v="0"/>
    <n v="417.80769230769232"/>
    <n v="331.92500000000001"/>
    <n v="26.5"/>
    <n v="0"/>
    <n v="0"/>
    <n v="0"/>
    <n v="0"/>
    <n v="173.83731144230771"/>
    <n v="0"/>
    <n v="0"/>
  </r>
  <r>
    <d v="2020-12-01T00:00:00"/>
    <x v="8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72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7244"/>
    <n v="1259.1937499999999"/>
    <n v="0"/>
    <n v="0"/>
    <n v="0"/>
    <n v="0"/>
    <n v="0"/>
    <n v="0"/>
    <n v="0"/>
    <n v="0"/>
    <n v="0"/>
    <n v="0"/>
    <n v="417.92307692307696"/>
    <n v="332.01666666666665"/>
    <n v="26.5"/>
    <n v="0"/>
    <n v="0"/>
    <n v="0"/>
    <n v="0"/>
    <n v="173.88368057692307"/>
    <n v="0"/>
    <n v="0"/>
  </r>
  <r>
    <d v="2020-12-01T00:00:00"/>
    <x v="8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7245"/>
    <n v="1259.1937499999999"/>
    <n v="0"/>
    <n v="0"/>
    <n v="0"/>
    <n v="0"/>
    <n v="0"/>
    <n v="0"/>
    <n v="0"/>
    <n v="0"/>
    <n v="0"/>
    <n v="0"/>
    <n v="417.98076923076923"/>
    <n v="332.0625"/>
    <n v="26.5"/>
    <n v="0"/>
    <n v="0"/>
    <n v="0"/>
    <n v="0"/>
    <n v="173.90686514423078"/>
    <n v="0"/>
    <n v="0"/>
  </r>
  <r>
    <d v="2020-12-01T00:00:00"/>
    <x v="8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7246"/>
    <n v="1259.1937499999999"/>
    <n v="0"/>
    <n v="0"/>
    <n v="0"/>
    <n v="0"/>
    <n v="0"/>
    <n v="0"/>
    <n v="0"/>
    <n v="0"/>
    <n v="0"/>
    <n v="0"/>
    <n v="418.03846153846155"/>
    <n v="332.10833333333341"/>
    <n v="26.5"/>
    <n v="0"/>
    <n v="0"/>
    <n v="0"/>
    <n v="0"/>
    <n v="173.93004971153849"/>
    <n v="0"/>
    <n v="0"/>
  </r>
  <r>
    <d v="2020-12-01T00:00:00"/>
    <x v="8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72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72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72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72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72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72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72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72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7255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0-12-01T00:00:00"/>
    <x v="8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7256"/>
    <n v="1259.1937499999999"/>
    <n v="0"/>
    <n v="0"/>
    <n v="0"/>
    <n v="0"/>
    <n v="0"/>
    <n v="0"/>
    <n v="0"/>
    <n v="0"/>
    <n v="0"/>
    <n v="0"/>
    <n v="418.61538461538458"/>
    <n v="332.56666666666666"/>
    <n v="26.5"/>
    <n v="0"/>
    <n v="0"/>
    <n v="0"/>
    <n v="0"/>
    <n v="174.16189538461538"/>
    <n v="0"/>
    <n v="0"/>
  </r>
  <r>
    <d v="2020-12-01T00:00:00"/>
    <x v="8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7257"/>
    <n v="1259.1937499999999"/>
    <n v="0"/>
    <n v="0"/>
    <n v="0"/>
    <n v="0"/>
    <n v="0"/>
    <n v="0"/>
    <n v="0"/>
    <n v="0"/>
    <n v="0"/>
    <n v="0"/>
    <n v="418.67307692307691"/>
    <n v="332.61250000000001"/>
    <n v="26.5"/>
    <n v="0"/>
    <n v="0"/>
    <n v="0"/>
    <n v="0"/>
    <n v="174.18507995192306"/>
    <n v="0"/>
    <n v="0"/>
  </r>
  <r>
    <d v="2020-12-01T00:00:00"/>
    <x v="8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7258"/>
    <n v="1259.1937499999999"/>
    <n v="0"/>
    <n v="0"/>
    <n v="0"/>
    <n v="0"/>
    <n v="0"/>
    <n v="0"/>
    <n v="0"/>
    <n v="0"/>
    <n v="0"/>
    <n v="0"/>
    <n v="418.73076923076923"/>
    <n v="332.65833333333336"/>
    <n v="26.5"/>
    <n v="0"/>
    <n v="0"/>
    <n v="0"/>
    <n v="0"/>
    <n v="174.2082645192308"/>
    <n v="0"/>
    <n v="0"/>
  </r>
  <r>
    <d v="2020-12-01T00:00:00"/>
    <x v="8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72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7260"/>
    <n v="1259.1937499999999"/>
    <n v="0"/>
    <n v="0"/>
    <n v="0"/>
    <n v="0"/>
    <n v="0"/>
    <n v="0"/>
    <n v="0"/>
    <n v="0"/>
    <n v="0"/>
    <n v="0"/>
    <n v="418.84615384615381"/>
    <n v="332.75"/>
    <n v="26.5"/>
    <n v="0"/>
    <n v="0"/>
    <n v="0"/>
    <n v="0"/>
    <n v="174.25463365384616"/>
    <n v="0"/>
    <n v="0"/>
  </r>
  <r>
    <d v="2020-12-01T00:00:00"/>
    <x v="8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72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7262"/>
    <n v="1259.1937499999999"/>
    <n v="0"/>
    <n v="0"/>
    <n v="0"/>
    <n v="0"/>
    <n v="0"/>
    <n v="0"/>
    <n v="0"/>
    <n v="0"/>
    <n v="0"/>
    <n v="0"/>
    <n v="418.96153846153845"/>
    <n v="332.8416666666667"/>
    <n v="26.5"/>
    <n v="0"/>
    <n v="0"/>
    <n v="0"/>
    <n v="0"/>
    <n v="174.30100278846155"/>
    <n v="0"/>
    <n v="0"/>
  </r>
  <r>
    <d v="2020-12-01T00:00:00"/>
    <x v="8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7263"/>
    <n v="1259.1937499999999"/>
    <n v="0"/>
    <n v="0"/>
    <n v="0"/>
    <n v="0"/>
    <n v="0"/>
    <n v="0"/>
    <n v="0"/>
    <n v="0"/>
    <n v="0"/>
    <n v="0"/>
    <n v="419.01923076923077"/>
    <n v="332.88750000000005"/>
    <n v="26.5"/>
    <n v="0"/>
    <n v="0"/>
    <n v="0"/>
    <n v="0"/>
    <n v="174.32418735576923"/>
    <n v="0"/>
    <n v="0"/>
  </r>
  <r>
    <d v="2020-12-01T00:00:00"/>
    <x v="8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72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7265"/>
    <n v="1259.1937499999999"/>
    <n v="0"/>
    <n v="0"/>
    <n v="0"/>
    <n v="0"/>
    <n v="0"/>
    <n v="0"/>
    <n v="0"/>
    <n v="0"/>
    <n v="0"/>
    <n v="0"/>
    <n v="419.13461538461536"/>
    <n v="332.97916666666669"/>
    <n v="26.5"/>
    <n v="0"/>
    <n v="0"/>
    <n v="0"/>
    <n v="0"/>
    <n v="174.37055649038462"/>
    <n v="0"/>
    <n v="1.9716666666666665"/>
  </r>
  <r>
    <d v="2020-12-01T00:00:00"/>
    <x v="8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72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72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72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72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7270"/>
    <n v="1259.1937499999999"/>
    <n v="0"/>
    <n v="0"/>
    <n v="0"/>
    <n v="0"/>
    <n v="0"/>
    <n v="0"/>
    <n v="0"/>
    <n v="0"/>
    <n v="0"/>
    <n v="0"/>
    <n v="419.42307692307691"/>
    <n v="333.20833333333337"/>
    <n v="26.5"/>
    <n v="0"/>
    <n v="0"/>
    <n v="0"/>
    <n v="0"/>
    <n v="174.4864793269231"/>
    <n v="0"/>
    <n v="0"/>
  </r>
  <r>
    <d v="2020-12-01T00:00:00"/>
    <x v="8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7271"/>
    <n v="1259.1937499999999"/>
    <n v="0"/>
    <n v="0"/>
    <n v="0"/>
    <n v="0"/>
    <n v="0"/>
    <n v="0"/>
    <n v="0"/>
    <n v="0"/>
    <n v="0"/>
    <n v="0"/>
    <n v="419.48076923076923"/>
    <n v="333.25416666666666"/>
    <n v="13.25"/>
    <n v="0"/>
    <n v="0"/>
    <n v="0"/>
    <n v="0"/>
    <n v="171.54232639423077"/>
    <n v="0"/>
    <n v="0"/>
  </r>
  <r>
    <d v="2020-12-01T00:00:00"/>
    <x v="8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7272"/>
    <n v="1259.1937499999999"/>
    <n v="0"/>
    <n v="0"/>
    <n v="0"/>
    <n v="0"/>
    <n v="0"/>
    <n v="0"/>
    <n v="0"/>
    <n v="0"/>
    <n v="0"/>
    <n v="0"/>
    <n v="419.53846153846155"/>
    <n v="333.3"/>
    <n v="13.25"/>
    <n v="0"/>
    <n v="0"/>
    <n v="0"/>
    <n v="0"/>
    <n v="171.56551096153848"/>
    <n v="0"/>
    <n v="0"/>
  </r>
  <r>
    <d v="2020-12-01T00:00:00"/>
    <x v="8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72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72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72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72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72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7278"/>
    <n v="1259.1937499999999"/>
    <n v="0"/>
    <n v="0"/>
    <n v="0"/>
    <n v="0"/>
    <n v="0"/>
    <n v="0"/>
    <n v="0"/>
    <n v="0"/>
    <n v="0"/>
    <n v="0"/>
    <n v="419.88461538461542"/>
    <n v="333.57500000000005"/>
    <n v="26.5"/>
    <n v="0"/>
    <n v="0"/>
    <n v="0"/>
    <n v="0"/>
    <n v="174.67195586538466"/>
    <n v="0"/>
    <n v="0"/>
  </r>
  <r>
    <d v="2020-12-01T00:00:00"/>
    <x v="8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72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72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72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0-12-01T00:00:00"/>
    <x v="8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72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72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72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72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72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72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7288"/>
    <n v="1259.1937499999999"/>
    <n v="0"/>
    <n v="0"/>
    <n v="0"/>
    <n v="0"/>
    <n v="0"/>
    <n v="0"/>
    <n v="0"/>
    <n v="0"/>
    <n v="0"/>
    <n v="0"/>
    <n v="420.46153846153845"/>
    <n v="334.03333333333336"/>
    <n v="26.5"/>
    <n v="0"/>
    <n v="0"/>
    <n v="0"/>
    <n v="0"/>
    <n v="174.90380153846155"/>
    <n v="0"/>
    <n v="2.1733333333333333"/>
  </r>
  <r>
    <d v="2020-12-01T00:00:00"/>
    <x v="8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728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0-12-01T00:00:00"/>
    <x v="8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7290"/>
    <n v="1259.1937499999999"/>
    <n v="0"/>
    <n v="0"/>
    <n v="30"/>
    <n v="0"/>
    <n v="236.72"/>
    <n v="200"/>
    <n v="0"/>
    <n v="0"/>
    <n v="0"/>
    <n v="0"/>
    <n v="420.57692307692304"/>
    <n v="334.125"/>
    <n v="26.5"/>
    <n v="0"/>
    <n v="0"/>
    <n v="0"/>
    <n v="0"/>
    <n v="279.47211467307693"/>
    <n v="100.32000000000001"/>
    <n v="2.1733333333333333"/>
  </r>
  <r>
    <d v="2020-12-01T00:00:00"/>
    <x v="8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72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72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7293"/>
    <n v="1259.1937499999999"/>
    <n v="0"/>
    <n v="0"/>
    <n v="0"/>
    <n v="0"/>
    <n v="0"/>
    <n v="0"/>
    <n v="0"/>
    <n v="0"/>
    <n v="0"/>
    <n v="0"/>
    <n v="420.75"/>
    <n v="334.26250000000005"/>
    <n v="26.5"/>
    <n v="0"/>
    <n v="0"/>
    <n v="0"/>
    <n v="0"/>
    <n v="175.01972437500001"/>
    <n v="0"/>
    <n v="2.1733333333333333"/>
  </r>
  <r>
    <d v="2020-12-01T00:00:00"/>
    <x v="8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72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72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0-12-01T00:00:00"/>
    <x v="8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7296"/>
    <n v="1259.1937499999999"/>
    <n v="0"/>
    <n v="0"/>
    <n v="0"/>
    <n v="0"/>
    <n v="0"/>
    <n v="0"/>
    <n v="0"/>
    <n v="0"/>
    <n v="0"/>
    <n v="0"/>
    <n v="420.92307692307691"/>
    <n v="334.40000000000003"/>
    <n v="26.5"/>
    <n v="0"/>
    <n v="0"/>
    <n v="0"/>
    <n v="0"/>
    <n v="175.08927807692311"/>
    <n v="0"/>
    <n v="2.1733333333333333"/>
  </r>
  <r>
    <d v="2020-12-01T00:00:00"/>
    <x v="8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72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72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7299"/>
    <n v="1259.1937499999999"/>
    <n v="0"/>
    <n v="0"/>
    <n v="0"/>
    <n v="0"/>
    <n v="0"/>
    <n v="0"/>
    <n v="0"/>
    <n v="0"/>
    <n v="0"/>
    <n v="0"/>
    <n v="421.09615384615387"/>
    <n v="334.53750000000002"/>
    <n v="26.5"/>
    <n v="0"/>
    <n v="0"/>
    <n v="0"/>
    <n v="0"/>
    <n v="175.15883177884618"/>
    <n v="0"/>
    <n v="2.1733333333333333"/>
  </r>
  <r>
    <d v="2020-12-01T00:00:00"/>
    <x v="8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7300"/>
    <n v="1259.1937499999999"/>
    <n v="0"/>
    <n v="0"/>
    <n v="0"/>
    <n v="0"/>
    <n v="0"/>
    <n v="0"/>
    <n v="0"/>
    <n v="0"/>
    <n v="0"/>
    <n v="0"/>
    <n v="421.15384615384619"/>
    <n v="334.58333333333337"/>
    <n v="26.5"/>
    <n v="0"/>
    <n v="0"/>
    <n v="0"/>
    <n v="0"/>
    <n v="175.18201634615386"/>
    <n v="0"/>
    <n v="2.1733333333333333"/>
  </r>
  <r>
    <d v="2020-12-01T00:00:00"/>
    <x v="8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7301"/>
    <n v="1259.1937499999999"/>
    <n v="0"/>
    <n v="0"/>
    <n v="0"/>
    <n v="0"/>
    <n v="0"/>
    <n v="0"/>
    <n v="0"/>
    <n v="0"/>
    <n v="0"/>
    <n v="0"/>
    <n v="421.21153846153845"/>
    <n v="334.62916666666666"/>
    <n v="26.5"/>
    <n v="0"/>
    <n v="0"/>
    <n v="0"/>
    <n v="0"/>
    <n v="175.20520091346157"/>
    <n v="0"/>
    <n v="2.1733333333333333"/>
  </r>
  <r>
    <d v="2020-12-01T00:00:00"/>
    <x v="8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7302"/>
    <n v="1259.1937499999999"/>
    <n v="0"/>
    <n v="0"/>
    <n v="0"/>
    <n v="0"/>
    <n v="0"/>
    <n v="0"/>
    <n v="0"/>
    <n v="0"/>
    <n v="0"/>
    <n v="0"/>
    <n v="421.26923076923077"/>
    <n v="334.67500000000001"/>
    <n v="26.5"/>
    <n v="0"/>
    <n v="0"/>
    <n v="0"/>
    <n v="0"/>
    <n v="175.22838548076925"/>
    <n v="0"/>
    <n v="2.1733333333333333"/>
  </r>
  <r>
    <d v="2020-12-01T00:00:00"/>
    <x v="8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73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0-12-01T00:00:00"/>
    <x v="8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7304"/>
    <n v="1259.1937499999999"/>
    <n v="0"/>
    <n v="0"/>
    <n v="0"/>
    <n v="0"/>
    <n v="0"/>
    <n v="0"/>
    <n v="0"/>
    <n v="0"/>
    <n v="0"/>
    <n v="0"/>
    <n v="421.38461538461542"/>
    <n v="334.76666666666665"/>
    <n v="26.5"/>
    <n v="0"/>
    <n v="0"/>
    <n v="0"/>
    <n v="0"/>
    <n v="175.27475461538464"/>
    <n v="0"/>
    <n v="1.9716666666666665"/>
  </r>
  <r>
    <d v="2020-12-01T00:00:00"/>
    <x v="8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7305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0-12-01T00:00:00"/>
    <x v="8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7306"/>
    <n v="1259.1937499999999"/>
    <n v="0"/>
    <n v="0"/>
    <n v="0"/>
    <n v="0"/>
    <n v="0"/>
    <n v="0"/>
    <n v="0"/>
    <n v="0"/>
    <n v="0"/>
    <n v="0"/>
    <n v="421.5"/>
    <n v="334.85833333333341"/>
    <n v="26.5"/>
    <n v="0"/>
    <n v="0"/>
    <n v="0"/>
    <n v="0"/>
    <n v="175.32112375"/>
    <n v="0"/>
    <n v="2.1733333333333333"/>
  </r>
  <r>
    <d v="2020-12-01T00:00:00"/>
    <x v="8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73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7308"/>
    <n v="1259.1937499999999"/>
    <n v="0"/>
    <n v="0"/>
    <n v="0"/>
    <n v="0"/>
    <n v="0"/>
    <n v="0"/>
    <n v="0"/>
    <n v="0"/>
    <n v="0"/>
    <n v="0"/>
    <n v="657.71999999999991"/>
    <n v="334.95000000000005"/>
    <n v="26.5"/>
    <n v="0"/>
    <n v="0"/>
    <n v="0"/>
    <n v="0"/>
    <n v="228.2431215"/>
    <n v="0"/>
    <n v="2.1733333333333333"/>
  </r>
  <r>
    <d v="2020-12-01T00:00:00"/>
    <x v="8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73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73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73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7312"/>
    <n v="1259.1937499999999"/>
    <n v="0"/>
    <n v="0"/>
    <n v="0"/>
    <n v="0"/>
    <n v="0"/>
    <n v="0"/>
    <n v="0"/>
    <n v="0"/>
    <n v="0"/>
    <n v="0"/>
    <n v="421.84615384615381"/>
    <n v="335.13333333333338"/>
    <n v="26.5"/>
    <n v="0"/>
    <n v="0"/>
    <n v="0"/>
    <n v="0"/>
    <n v="175.46023115384617"/>
    <n v="0"/>
    <n v="2.1733333333333333"/>
  </r>
  <r>
    <d v="2020-12-01T00:00:00"/>
    <x v="8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73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73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73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73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7317"/>
    <n v="1259.1937499999999"/>
    <n v="0"/>
    <n v="0"/>
    <n v="0"/>
    <n v="0"/>
    <n v="0"/>
    <n v="0"/>
    <n v="0"/>
    <n v="0"/>
    <n v="0"/>
    <n v="0"/>
    <n v="422.13461538461536"/>
    <n v="335.36250000000001"/>
    <n v="13.25"/>
    <n v="0"/>
    <n v="0"/>
    <n v="0"/>
    <n v="0"/>
    <n v="172.60881649038464"/>
    <n v="0"/>
    <n v="0.98583333333333323"/>
  </r>
  <r>
    <d v="2020-12-01T00:00:00"/>
    <x v="8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7318"/>
    <n v="1259.1937499999999"/>
    <n v="0"/>
    <n v="0"/>
    <n v="0"/>
    <n v="0"/>
    <n v="0"/>
    <n v="0"/>
    <n v="0"/>
    <n v="0"/>
    <n v="0"/>
    <n v="0"/>
    <n v="422.19230769230768"/>
    <n v="335.40833333333336"/>
    <n v="13.25"/>
    <n v="0"/>
    <n v="0"/>
    <n v="0"/>
    <n v="0"/>
    <n v="172.63200105769232"/>
    <n v="0"/>
    <n v="0.98583333333333323"/>
  </r>
  <r>
    <d v="2020-12-01T00:00:00"/>
    <x v="8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73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73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73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73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73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732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0-12-01T00:00:00"/>
    <x v="8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73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73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7327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12-01T00:00:00"/>
    <x v="8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7328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0-12-01T00:00:00"/>
    <x v="8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7329"/>
    <n v="1259.1937499999999"/>
    <n v="0"/>
    <n v="0"/>
    <n v="30"/>
    <n v="0"/>
    <n v="875"/>
    <n v="0"/>
    <n v="0"/>
    <n v="0"/>
    <n v="0"/>
    <n v="0"/>
    <n v="422.82692307692309"/>
    <n v="335.91250000000002"/>
    <n v="26.5"/>
    <n v="0"/>
    <n v="0"/>
    <n v="0"/>
    <n v="0"/>
    <n v="378.52911879807698"/>
    <n v="102.41"/>
    <n v="2.1733333333333333"/>
  </r>
  <r>
    <d v="2020-12-01T00:00:00"/>
    <x v="8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73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73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73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0-12-01T00:00:00"/>
    <x v="8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7333"/>
    <n v="1259.1937499999999"/>
    <n v="0"/>
    <n v="0"/>
    <n v="0"/>
    <n v="0"/>
    <n v="0"/>
    <n v="0"/>
    <n v="0"/>
    <n v="0"/>
    <n v="0"/>
    <n v="0"/>
    <n v="423.05769230769232"/>
    <n v="336.09583333333336"/>
    <n v="26.5"/>
    <n v="0"/>
    <n v="0"/>
    <n v="0"/>
    <n v="0"/>
    <n v="175.94710706730771"/>
    <n v="0"/>
    <n v="2.1733333333333333"/>
  </r>
  <r>
    <d v="2020-12-01T00:00:00"/>
    <x v="8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73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0-12-01T00:00:00"/>
    <x v="8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7335"/>
    <n v="1259.1937499999999"/>
    <n v="0"/>
    <n v="0"/>
    <n v="30"/>
    <n v="0"/>
    <n v="787.99"/>
    <n v="0"/>
    <n v="0"/>
    <n v="0"/>
    <n v="0"/>
    <n v="0"/>
    <n v="423.17307692307696"/>
    <n v="336.1875"/>
    <n v="26.5"/>
    <n v="0"/>
    <n v="0"/>
    <n v="0"/>
    <n v="0"/>
    <n v="359.18233670192308"/>
    <n v="78.28"/>
    <n v="0"/>
  </r>
  <r>
    <d v="2020-12-01T00:00:00"/>
    <x v="8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73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7337"/>
    <n v="1259.1937499999999"/>
    <n v="0"/>
    <n v="0"/>
    <n v="0"/>
    <n v="0"/>
    <n v="0"/>
    <n v="0"/>
    <n v="0"/>
    <n v="0"/>
    <n v="0"/>
    <n v="0"/>
    <n v="423.28846153846155"/>
    <n v="336.2791666666667"/>
    <n v="26.5"/>
    <n v="0"/>
    <n v="0"/>
    <n v="0"/>
    <n v="0"/>
    <n v="176.03984533653849"/>
    <n v="0"/>
    <n v="0"/>
  </r>
  <r>
    <d v="2020-12-01T00:00:00"/>
    <x v="8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73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73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7340"/>
    <n v="1259.1937499999999"/>
    <n v="0"/>
    <n v="0"/>
    <n v="30"/>
    <n v="0"/>
    <n v="0"/>
    <n v="0"/>
    <n v="0"/>
    <n v="0"/>
    <n v="0"/>
    <n v="0"/>
    <n v="423.46153846153845"/>
    <n v="336.41666666666669"/>
    <n v="26.5"/>
    <n v="0"/>
    <n v="0"/>
    <n v="0"/>
    <n v="0"/>
    <n v="182.82789903846154"/>
    <n v="76.95"/>
    <n v="0"/>
  </r>
  <r>
    <d v="2020-12-01T00:00:00"/>
    <x v="8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7341"/>
    <n v="1259.1937499999999"/>
    <n v="0"/>
    <n v="0"/>
    <n v="30"/>
    <n v="0"/>
    <n v="875"/>
    <n v="0"/>
    <n v="0"/>
    <n v="0"/>
    <n v="0"/>
    <n v="0"/>
    <n v="423.51923076923072"/>
    <n v="336.46250000000003"/>
    <n v="26.5"/>
    <n v="0"/>
    <n v="0"/>
    <n v="0"/>
    <n v="0"/>
    <n v="378.80733360576926"/>
    <n v="113.24"/>
    <n v="0"/>
  </r>
  <r>
    <d v="2020-12-01T00:00:00"/>
    <x v="8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7342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0-12-01T00:00:00"/>
    <x v="8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73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7344"/>
    <n v="1259.1937499999999"/>
    <n v="0"/>
    <n v="0"/>
    <n v="0"/>
    <n v="0"/>
    <n v="0"/>
    <n v="0"/>
    <n v="0"/>
    <n v="0"/>
    <n v="0"/>
    <n v="0"/>
    <n v="423.69230769230768"/>
    <n v="336.6"/>
    <n v="13.25"/>
    <n v="0"/>
    <n v="0"/>
    <n v="0"/>
    <n v="0"/>
    <n v="173.23479980769233"/>
    <n v="0"/>
    <n v="0"/>
  </r>
  <r>
    <d v="2020-12-01T00:00:00"/>
    <x v="8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7345"/>
    <n v="1259.1937499999999"/>
    <n v="0"/>
    <n v="0"/>
    <n v="0"/>
    <n v="0"/>
    <n v="0"/>
    <n v="0"/>
    <n v="0"/>
    <n v="0"/>
    <n v="0"/>
    <n v="0"/>
    <n v="423.75"/>
    <n v="336.64583333333337"/>
    <n v="13.25"/>
    <n v="0"/>
    <n v="0"/>
    <n v="0"/>
    <n v="0"/>
    <n v="173.25798437500001"/>
    <n v="0"/>
    <n v="0"/>
  </r>
  <r>
    <d v="2020-12-01T00:00:00"/>
    <x v="8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73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73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73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73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7350"/>
    <n v="1259.1937499999999"/>
    <n v="0"/>
    <n v="0"/>
    <n v="0"/>
    <n v="0"/>
    <n v="0"/>
    <n v="0"/>
    <n v="0"/>
    <n v="0"/>
    <n v="0"/>
    <n v="0"/>
    <n v="424.03846153846155"/>
    <n v="336.875"/>
    <n v="26.5"/>
    <n v="0"/>
    <n v="0"/>
    <n v="0"/>
    <n v="0"/>
    <n v="176.34124471153848"/>
    <n v="0"/>
    <n v="0"/>
  </r>
  <r>
    <d v="2020-12-01T00:00:00"/>
    <x v="8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7351"/>
    <n v="1259.1937499999999"/>
    <n v="0"/>
    <n v="0"/>
    <n v="0"/>
    <n v="0"/>
    <n v="0"/>
    <n v="0"/>
    <n v="0"/>
    <n v="0"/>
    <n v="0"/>
    <n v="0"/>
    <n v="424.09615384615387"/>
    <n v="336.92083333333341"/>
    <n v="26.5"/>
    <n v="0"/>
    <n v="0"/>
    <n v="0"/>
    <n v="0"/>
    <n v="176.36442927884619"/>
    <n v="0"/>
    <n v="0"/>
  </r>
  <r>
    <d v="2020-12-01T00:00:00"/>
    <x v="8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7352"/>
    <n v="1259.1937499999999"/>
    <n v="0"/>
    <n v="0"/>
    <n v="0"/>
    <n v="0"/>
    <n v="0"/>
    <n v="0"/>
    <n v="0"/>
    <n v="0"/>
    <n v="0"/>
    <n v="0"/>
    <n v="424.15384615384613"/>
    <n v="336.9666666666667"/>
    <n v="26.5"/>
    <n v="0"/>
    <n v="0"/>
    <n v="0"/>
    <n v="0"/>
    <n v="176.38761384615387"/>
    <n v="0"/>
    <n v="0"/>
  </r>
  <r>
    <d v="2020-12-01T00:00:00"/>
    <x v="8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7353"/>
    <n v="1259.1937499999999"/>
    <n v="0"/>
    <n v="0"/>
    <n v="0"/>
    <n v="0"/>
    <n v="0"/>
    <n v="0"/>
    <n v="0"/>
    <n v="0"/>
    <n v="0"/>
    <n v="0"/>
    <n v="424.21153846153845"/>
    <n v="337.01250000000005"/>
    <n v="26.5"/>
    <n v="0"/>
    <n v="0"/>
    <n v="0"/>
    <n v="0"/>
    <n v="176.41079841346155"/>
    <n v="0"/>
    <n v="0"/>
  </r>
  <r>
    <d v="2020-12-01T00:00:00"/>
    <x v="8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73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0-12-01T00:00:00"/>
    <x v="8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7355"/>
    <n v="1259.1937499999999"/>
    <n v="0"/>
    <n v="0"/>
    <n v="0"/>
    <n v="0"/>
    <n v="0"/>
    <n v="0"/>
    <n v="0"/>
    <n v="0"/>
    <n v="0"/>
    <n v="0"/>
    <n v="424.32692307692309"/>
    <n v="337.10416666666669"/>
    <n v="26.5"/>
    <n v="0"/>
    <n v="0"/>
    <n v="0"/>
    <n v="0"/>
    <n v="176.45716754807694"/>
    <n v="0"/>
    <n v="0"/>
  </r>
  <r>
    <d v="2020-12-01T00:00:00"/>
    <x v="8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73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7357"/>
    <n v="1259.1937499999999"/>
    <n v="0"/>
    <n v="0"/>
    <n v="0"/>
    <n v="0"/>
    <n v="0"/>
    <n v="0"/>
    <n v="0"/>
    <n v="0"/>
    <n v="0"/>
    <n v="0"/>
    <n v="424.44230769230768"/>
    <n v="337.19583333333338"/>
    <n v="26.5"/>
    <n v="0"/>
    <n v="0"/>
    <n v="0"/>
    <n v="0"/>
    <n v="176.50353668269233"/>
    <n v="0"/>
    <n v="0"/>
  </r>
  <r>
    <d v="2020-12-01T00:00:00"/>
    <x v="8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73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7359"/>
    <n v="1259.1937499999999"/>
    <n v="0"/>
    <n v="0"/>
    <n v="30"/>
    <n v="0"/>
    <n v="0"/>
    <n v="0"/>
    <n v="0"/>
    <n v="0"/>
    <n v="0"/>
    <n v="0"/>
    <n v="424.55769230769232"/>
    <n v="337.28750000000002"/>
    <n v="26.5"/>
    <n v="0"/>
    <n v="0"/>
    <n v="0"/>
    <n v="0"/>
    <n v="183.26840581730769"/>
    <n v="80.94"/>
    <n v="0"/>
  </r>
  <r>
    <d v="2020-12-01T00:00:00"/>
    <x v="8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73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73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7362"/>
    <n v="1259.1937499999999"/>
    <n v="0"/>
    <n v="0"/>
    <n v="0"/>
    <n v="0"/>
    <n v="0"/>
    <n v="0"/>
    <n v="0"/>
    <n v="0"/>
    <n v="0"/>
    <n v="0"/>
    <n v="424.73076923076928"/>
    <n v="337.42500000000001"/>
    <n v="26.5"/>
    <n v="0"/>
    <n v="0"/>
    <n v="0"/>
    <n v="0"/>
    <n v="176.61945951923079"/>
    <n v="0"/>
    <n v="0"/>
  </r>
  <r>
    <d v="2020-12-01T00:00:00"/>
    <x v="8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73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73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73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7366"/>
    <n v="1259.1937499999999"/>
    <n v="0"/>
    <n v="0"/>
    <n v="0"/>
    <n v="0"/>
    <n v="0"/>
    <n v="0"/>
    <n v="0"/>
    <n v="0"/>
    <n v="0"/>
    <n v="0"/>
    <n v="424.96153846153845"/>
    <n v="337.60833333333341"/>
    <n v="26.5"/>
    <n v="0"/>
    <n v="0"/>
    <n v="0"/>
    <n v="0"/>
    <n v="176.71219778846157"/>
    <n v="0"/>
    <n v="0"/>
  </r>
  <r>
    <d v="2020-12-01T00:00:00"/>
    <x v="8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73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73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7369"/>
    <n v="1259.1937499999999"/>
    <n v="0"/>
    <n v="0"/>
    <n v="0"/>
    <n v="0"/>
    <n v="0"/>
    <n v="0"/>
    <n v="0"/>
    <n v="0"/>
    <n v="0"/>
    <n v="0"/>
    <n v="495.99038461538458"/>
    <n v="337.74583333333339"/>
    <n v="26.5"/>
    <n v="0"/>
    <n v="0"/>
    <n v="0"/>
    <n v="0"/>
    <n v="192.64990100961538"/>
    <n v="0"/>
    <n v="0"/>
  </r>
  <r>
    <d v="2020-12-01T00:00:00"/>
    <x v="8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73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7371"/>
    <n v="1259.1937499999999"/>
    <n v="0"/>
    <n v="0"/>
    <n v="0"/>
    <n v="0"/>
    <n v="0"/>
    <n v="0"/>
    <n v="0"/>
    <n v="0"/>
    <n v="0"/>
    <n v="0"/>
    <n v="425.25"/>
    <n v="337.83750000000003"/>
    <n v="26.5"/>
    <n v="0"/>
    <n v="0"/>
    <n v="0"/>
    <n v="0"/>
    <n v="176.82812062500003"/>
    <n v="0"/>
    <n v="0"/>
  </r>
  <r>
    <d v="2020-12-01T00:00:00"/>
    <x v="8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7372"/>
    <n v="1259.1937499999999"/>
    <n v="0"/>
    <n v="0"/>
    <n v="30"/>
    <n v="0"/>
    <n v="749.22"/>
    <n v="0"/>
    <n v="0"/>
    <n v="0"/>
    <n v="0"/>
    <n v="0"/>
    <n v="425.30769230769226"/>
    <n v="337.88333333333338"/>
    <n v="26.5"/>
    <n v="0"/>
    <n v="0"/>
    <n v="0"/>
    <n v="0"/>
    <n v="351.3576241923077"/>
    <n v="77.52"/>
    <n v="0"/>
  </r>
  <r>
    <d v="2020-12-01T00:00:00"/>
    <x v="8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73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7374"/>
    <n v="1259.1937499999999"/>
    <n v="0"/>
    <n v="0"/>
    <n v="0"/>
    <n v="0"/>
    <n v="0"/>
    <n v="0"/>
    <n v="0"/>
    <n v="0"/>
    <n v="0"/>
    <n v="0"/>
    <n v="425.42307692307691"/>
    <n v="337.97500000000002"/>
    <n v="13.25"/>
    <n v="0"/>
    <n v="0"/>
    <n v="0"/>
    <n v="0"/>
    <n v="173.93033682692308"/>
    <n v="0"/>
    <n v="0"/>
  </r>
  <r>
    <d v="2020-12-01T00:00:00"/>
    <x v="8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7375"/>
    <n v="1259.1937499999999"/>
    <n v="0"/>
    <n v="0"/>
    <n v="0"/>
    <n v="0"/>
    <n v="0"/>
    <n v="0"/>
    <n v="0"/>
    <n v="0"/>
    <n v="0"/>
    <n v="0"/>
    <n v="425.48076923076923"/>
    <n v="338.02083333333337"/>
    <n v="13.25"/>
    <n v="0"/>
    <n v="0"/>
    <n v="0"/>
    <n v="0"/>
    <n v="173.95352139423076"/>
    <n v="0"/>
    <n v="0"/>
  </r>
  <r>
    <d v="2020-12-01T00:00:00"/>
    <x v="8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73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73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73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73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73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73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7382"/>
    <n v="1259.1937499999999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0-12-01T00:00:00"/>
    <x v="8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7383"/>
    <n v="1259.1937499999999"/>
    <n v="0"/>
    <n v="0"/>
    <n v="0"/>
    <n v="0"/>
    <n v="0"/>
    <n v="0"/>
    <n v="0"/>
    <n v="0"/>
    <n v="0"/>
    <n v="0"/>
    <n v="425.94230769230768"/>
    <n v="338.38750000000005"/>
    <n v="26.5"/>
    <n v="0"/>
    <n v="0"/>
    <n v="0"/>
    <n v="0"/>
    <n v="177.1063354326923"/>
    <n v="0"/>
    <n v="0"/>
  </r>
  <r>
    <d v="2020-12-01T00:00:00"/>
    <x v="8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7384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2-01T00:00:00"/>
    <x v="8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738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2-01T00:00:00"/>
    <x v="8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7386"/>
    <n v="1259.1937499999999"/>
    <n v="0"/>
    <n v="0"/>
    <n v="0"/>
    <n v="0"/>
    <n v="0"/>
    <n v="0"/>
    <n v="0"/>
    <n v="0"/>
    <n v="0"/>
    <n v="0"/>
    <n v="426.11538461538464"/>
    <n v="338.52500000000003"/>
    <n v="26.5"/>
    <n v="0"/>
    <n v="0"/>
    <n v="0"/>
    <n v="0"/>
    <n v="177.1758891346154"/>
    <n v="0"/>
    <n v="0"/>
  </r>
  <r>
    <d v="2020-12-01T00:00:00"/>
    <x v="8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7387"/>
    <n v="1259.1937499999999"/>
    <n v="0"/>
    <n v="0"/>
    <n v="0"/>
    <n v="0"/>
    <n v="0"/>
    <n v="0"/>
    <n v="0"/>
    <n v="0"/>
    <n v="0"/>
    <n v="0"/>
    <n v="426.17307692307696"/>
    <n v="338.57083333333338"/>
    <n v="26.5"/>
    <n v="0"/>
    <n v="0"/>
    <n v="0"/>
    <n v="0"/>
    <n v="177.19907370192311"/>
    <n v="0"/>
    <n v="0"/>
  </r>
  <r>
    <d v="2020-12-01T00:00:00"/>
    <x v="8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73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73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0-12-01T00:00:00"/>
    <x v="8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739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12-01T00:00:00"/>
    <x v="8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7391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0-12-01T00:00:00"/>
    <x v="8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73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73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73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73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7396"/>
    <n v="1259.1937499999999"/>
    <n v="0"/>
    <n v="0"/>
    <n v="30"/>
    <n v="0"/>
    <n v="875"/>
    <n v="0"/>
    <n v="0"/>
    <n v="0"/>
    <n v="0"/>
    <n v="0"/>
    <n v="426.69230769230768"/>
    <n v="338.98333333333341"/>
    <n v="26.5"/>
    <n v="0"/>
    <n v="0"/>
    <n v="0"/>
    <n v="0"/>
    <n v="380.08248480769231"/>
    <n v="77.900000000000006"/>
    <n v="0"/>
  </r>
  <r>
    <d v="2020-12-01T00:00:00"/>
    <x v="8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7397"/>
    <n v="1259.1937499999999"/>
    <n v="0"/>
    <n v="0"/>
    <n v="0"/>
    <n v="0"/>
    <n v="0"/>
    <n v="0"/>
    <n v="0"/>
    <n v="0"/>
    <n v="0"/>
    <n v="0"/>
    <n v="426.75"/>
    <n v="339.0291666666667"/>
    <n v="26.5"/>
    <n v="0"/>
    <n v="0"/>
    <n v="0"/>
    <n v="0"/>
    <n v="177.430919375"/>
    <n v="0"/>
    <n v="0"/>
  </r>
  <r>
    <d v="2020-12-01T00:00:00"/>
    <x v="8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73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73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7400"/>
    <n v="1259.1937499999999"/>
    <n v="0"/>
    <n v="0"/>
    <n v="0"/>
    <n v="0"/>
    <n v="0"/>
    <n v="0"/>
    <n v="0"/>
    <n v="0"/>
    <n v="0"/>
    <n v="0"/>
    <n v="426.92307692307691"/>
    <n v="339.16666666666669"/>
    <n v="26.5"/>
    <n v="0"/>
    <n v="0"/>
    <n v="0"/>
    <n v="0"/>
    <n v="177.5004730769231"/>
    <n v="0"/>
    <n v="0"/>
  </r>
  <r>
    <d v="2020-12-01T00:00:00"/>
    <x v="8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7401"/>
    <n v="1259.1937499999999"/>
    <n v="0"/>
    <n v="0"/>
    <n v="0"/>
    <n v="0"/>
    <n v="0"/>
    <n v="0"/>
    <n v="0"/>
    <n v="0"/>
    <n v="0"/>
    <n v="0"/>
    <n v="426.98076923076923"/>
    <n v="339.21250000000003"/>
    <n v="26.5"/>
    <n v="0"/>
    <n v="0"/>
    <n v="0"/>
    <n v="0"/>
    <n v="177.52365764423078"/>
    <n v="0"/>
    <n v="0"/>
  </r>
  <r>
    <d v="2020-12-01T00:00:00"/>
    <x v="8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74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74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7404"/>
    <n v="1259.1937499999999"/>
    <n v="0"/>
    <n v="0"/>
    <n v="0"/>
    <n v="0"/>
    <n v="0"/>
    <n v="0"/>
    <n v="0"/>
    <n v="0"/>
    <n v="0"/>
    <n v="0"/>
    <n v="427.15384615384613"/>
    <n v="339.35"/>
    <n v="26.5"/>
    <n v="0"/>
    <n v="0"/>
    <n v="0"/>
    <n v="0"/>
    <n v="177.59321134615385"/>
    <n v="0"/>
    <n v="0"/>
  </r>
  <r>
    <d v="2020-12-01T00:00:00"/>
    <x v="8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7405"/>
    <n v="1259.1937499999999"/>
    <n v="0"/>
    <n v="0"/>
    <n v="0"/>
    <n v="0"/>
    <n v="0"/>
    <n v="0"/>
    <n v="0"/>
    <n v="0"/>
    <n v="0"/>
    <n v="0"/>
    <n v="427.21153846153845"/>
    <n v="339.39583333333337"/>
    <n v="26.5"/>
    <n v="0"/>
    <n v="0"/>
    <n v="0"/>
    <n v="0"/>
    <n v="177.61639591346156"/>
    <n v="0"/>
    <n v="0"/>
  </r>
  <r>
    <d v="2020-12-01T00:00:00"/>
    <x v="8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74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7407"/>
    <n v="1259.1937499999999"/>
    <n v="0"/>
    <n v="0"/>
    <n v="0"/>
    <n v="0"/>
    <n v="0"/>
    <n v="0"/>
    <n v="0"/>
    <n v="0"/>
    <n v="0"/>
    <n v="0"/>
    <n v="427.32692307692309"/>
    <n v="339.48750000000001"/>
    <n v="26.5"/>
    <n v="0"/>
    <n v="0"/>
    <n v="0"/>
    <n v="0"/>
    <n v="177.66276504807692"/>
    <n v="0"/>
    <n v="0"/>
  </r>
  <r>
    <d v="2020-12-01T00:00:00"/>
    <x v="8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740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12-01T00:00:00"/>
    <x v="8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740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0-12-01T00:00:00"/>
    <x v="8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74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74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7412"/>
    <n v="1259.1937499999999"/>
    <n v="0"/>
    <n v="0"/>
    <n v="30"/>
    <n v="0"/>
    <n v="320.83"/>
    <n v="0"/>
    <n v="0"/>
    <n v="0"/>
    <n v="0"/>
    <n v="0"/>
    <n v="427.61538461538464"/>
    <n v="339.7166666666667"/>
    <n v="26.5"/>
    <n v="0"/>
    <n v="0"/>
    <n v="0"/>
    <n v="0"/>
    <n v="256.3470663846154"/>
    <n v="77.900000000000006"/>
    <n v="0"/>
  </r>
  <r>
    <d v="2020-12-01T00:00:00"/>
    <x v="8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74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74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74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74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74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7418"/>
    <n v="1259.1937499999999"/>
    <n v="0"/>
    <n v="0"/>
    <n v="30"/>
    <n v="0"/>
    <n v="320.83"/>
    <n v="0"/>
    <n v="0"/>
    <n v="0"/>
    <n v="0"/>
    <n v="0"/>
    <n v="427.96153846153851"/>
    <n v="339.99166666666667"/>
    <n v="26.5"/>
    <n v="0"/>
    <n v="0"/>
    <n v="0"/>
    <n v="0"/>
    <n v="256.4861737884616"/>
    <n v="79.040000000000006"/>
    <n v="0"/>
  </r>
  <r>
    <d v="2020-12-01T00:00:00"/>
    <x v="8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1"/>
    <n v="0"/>
    <n v="7419"/>
    <n v="1259.1937499999999"/>
    <n v="0"/>
    <n v="0"/>
    <n v="0"/>
    <n v="0"/>
    <n v="0"/>
    <n v="0"/>
    <n v="0"/>
    <n v="0"/>
    <n v="0"/>
    <n v="0"/>
    <n v="428.01923076923077"/>
    <n v="340.03750000000002"/>
    <n v="26.5"/>
    <n v="0"/>
    <n v="0"/>
    <n v="0"/>
    <n v="0"/>
    <n v="177.94097985576926"/>
    <n v="0"/>
    <n v="0"/>
  </r>
  <r>
    <d v="2020-12-01T00:00:00"/>
    <x v="8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74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74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74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7423"/>
    <n v="1259.1937499999999"/>
    <n v="0"/>
    <n v="0"/>
    <n v="0"/>
    <n v="0"/>
    <n v="0"/>
    <n v="0"/>
    <n v="0"/>
    <n v="0"/>
    <n v="0"/>
    <n v="0"/>
    <n v="428.24999999999994"/>
    <n v="340.22083333333336"/>
    <n v="26.5"/>
    <n v="0"/>
    <n v="0"/>
    <n v="0"/>
    <n v="0"/>
    <n v="178.03371812500001"/>
    <n v="0"/>
    <n v="0"/>
  </r>
  <r>
    <d v="2020-12-01T00:00:00"/>
    <x v="8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7424"/>
    <n v="1259.1937499999999"/>
    <n v="0"/>
    <n v="0"/>
    <n v="0"/>
    <n v="0"/>
    <n v="0"/>
    <n v="0"/>
    <n v="0"/>
    <n v="0"/>
    <n v="0"/>
    <n v="0"/>
    <n v="428.30769230769226"/>
    <n v="340.26666666666665"/>
    <n v="26.5"/>
    <n v="0"/>
    <n v="0"/>
    <n v="0"/>
    <n v="0"/>
    <n v="178.05690269230769"/>
    <n v="0"/>
    <n v="0"/>
  </r>
  <r>
    <d v="2020-12-01T00:00:00"/>
    <x v="8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74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1"/>
    <n v="0"/>
    <n v="7426"/>
    <n v="1259.1937499999999"/>
    <n v="0"/>
    <n v="0"/>
    <n v="0"/>
    <n v="0"/>
    <n v="0"/>
    <n v="0"/>
    <n v="0"/>
    <n v="0"/>
    <n v="0"/>
    <n v="0"/>
    <n v="428.42307692307691"/>
    <n v="340.35833333333341"/>
    <n v="26.5"/>
    <n v="0"/>
    <n v="0"/>
    <n v="0"/>
    <n v="0"/>
    <n v="178.10327182692308"/>
    <n v="0"/>
    <n v="0"/>
  </r>
  <r>
    <d v="2020-12-01T00:00:00"/>
    <x v="8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1"/>
    <n v="0"/>
    <n v="7427"/>
    <n v="1259.1937499999999"/>
    <n v="0"/>
    <n v="0"/>
    <n v="0"/>
    <n v="0"/>
    <n v="0"/>
    <n v="0"/>
    <n v="0"/>
    <n v="0"/>
    <n v="0"/>
    <n v="0"/>
    <n v="428.48076923076923"/>
    <n v="340.4041666666667"/>
    <n v="26.5"/>
    <n v="0"/>
    <n v="0"/>
    <n v="0"/>
    <n v="0"/>
    <n v="178.12645639423079"/>
    <n v="0"/>
    <n v="0"/>
  </r>
  <r>
    <d v="2020-12-01T00:00:00"/>
    <x v="8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1"/>
    <n v="0"/>
    <n v="7428"/>
    <n v="1259.1937499999999"/>
    <n v="0"/>
    <n v="0"/>
    <n v="0"/>
    <n v="0"/>
    <n v="0"/>
    <n v="0"/>
    <n v="0"/>
    <n v="0"/>
    <n v="0"/>
    <n v="0"/>
    <n v="428.53846153846155"/>
    <n v="340.45000000000005"/>
    <n v="26.5"/>
    <n v="0"/>
    <n v="0"/>
    <n v="0"/>
    <n v="0"/>
    <n v="178.14964096153849"/>
    <n v="0"/>
    <n v="0"/>
  </r>
  <r>
    <d v="2020-12-01T00:00:00"/>
    <x v="8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1"/>
    <n v="0"/>
    <n v="7429"/>
    <n v="1259.1937499999999"/>
    <n v="0"/>
    <n v="0"/>
    <n v="0"/>
    <n v="0"/>
    <n v="0"/>
    <n v="0"/>
    <n v="0"/>
    <n v="0"/>
    <n v="0"/>
    <n v="0"/>
    <n v="428.59615384615381"/>
    <n v="340.49583333333339"/>
    <n v="26.5"/>
    <n v="0"/>
    <n v="0"/>
    <n v="0"/>
    <n v="0"/>
    <n v="178.17282552884618"/>
    <n v="0"/>
    <n v="0"/>
  </r>
  <r>
    <d v="2020-12-01T00:00:00"/>
    <x v="8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1"/>
    <n v="0"/>
    <n v="7430"/>
    <n v="1259.1937499999999"/>
    <n v="0"/>
    <n v="0"/>
    <n v="0"/>
    <n v="0"/>
    <n v="0"/>
    <n v="0"/>
    <n v="0"/>
    <n v="0"/>
    <n v="0"/>
    <n v="0"/>
    <n v="428.65384615384613"/>
    <n v="340.54166666666669"/>
    <n v="26.5"/>
    <n v="0"/>
    <n v="0"/>
    <n v="0"/>
    <n v="0"/>
    <n v="178.19601009615386"/>
    <n v="0"/>
    <n v="0"/>
  </r>
  <r>
    <d v="2020-12-01T00:00:00"/>
    <x v="8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1"/>
    <n v="0"/>
    <n v="7431"/>
    <n v="1259.1937499999999"/>
    <n v="0"/>
    <n v="0"/>
    <n v="0"/>
    <n v="0"/>
    <n v="0"/>
    <n v="0"/>
    <n v="0"/>
    <n v="0"/>
    <n v="0"/>
    <n v="0"/>
    <n v="428.71153846153845"/>
    <n v="340.58750000000003"/>
    <n v="26.5"/>
    <n v="0"/>
    <n v="0"/>
    <n v="0"/>
    <n v="0"/>
    <n v="178.21919466346154"/>
    <n v="0"/>
    <n v="0"/>
  </r>
  <r>
    <d v="2020-12-01T00:00:00"/>
    <x v="8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1"/>
    <n v="0"/>
    <n v="7432"/>
    <n v="1259.1937499999999"/>
    <n v="0"/>
    <n v="0"/>
    <n v="0"/>
    <n v="0"/>
    <n v="0"/>
    <n v="0"/>
    <n v="0"/>
    <n v="0"/>
    <n v="0"/>
    <n v="0"/>
    <n v="428.76923076923077"/>
    <n v="340.63333333333338"/>
    <n v="26.5"/>
    <n v="0"/>
    <n v="0"/>
    <n v="0"/>
    <n v="0"/>
    <n v="178.24237923076925"/>
    <n v="0"/>
    <n v="0"/>
  </r>
  <r>
    <d v="2020-12-01T00:00:00"/>
    <x v="8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1"/>
    <n v="0"/>
    <n v="7433"/>
    <n v="1259.1937499999999"/>
    <n v="0"/>
    <n v="0"/>
    <n v="0"/>
    <n v="0"/>
    <n v="0"/>
    <n v="0"/>
    <n v="0"/>
    <n v="0"/>
    <n v="0"/>
    <n v="0"/>
    <n v="428.82692307692309"/>
    <n v="340.67916666666667"/>
    <n v="26.5"/>
    <n v="0"/>
    <n v="0"/>
    <n v="0"/>
    <n v="0"/>
    <n v="178.26556379807693"/>
    <n v="0"/>
    <n v="0"/>
  </r>
  <r>
    <d v="2020-12-01T00:00:00"/>
    <x v="8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1"/>
    <n v="0"/>
    <n v="7434"/>
    <n v="1259.1937499999999"/>
    <n v="0"/>
    <n v="0"/>
    <n v="0"/>
    <n v="0"/>
    <n v="0"/>
    <n v="0"/>
    <n v="0"/>
    <n v="0"/>
    <n v="0"/>
    <n v="0"/>
    <n v="428.88461538461536"/>
    <n v="340.72500000000002"/>
    <n v="26.5"/>
    <n v="0"/>
    <n v="0"/>
    <n v="0"/>
    <n v="0"/>
    <n v="178.28874836538463"/>
    <n v="0"/>
    <n v="0"/>
  </r>
  <r>
    <d v="2020-12-01T00:00:00"/>
    <x v="8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74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74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7437"/>
    <n v="1259.1937499999999"/>
    <n v="0"/>
    <n v="0"/>
    <n v="0"/>
    <n v="0"/>
    <n v="0"/>
    <n v="0"/>
    <n v="0"/>
    <n v="0"/>
    <n v="0"/>
    <n v="0"/>
    <n v="429.05769230769232"/>
    <n v="340.86250000000001"/>
    <n v="26.5"/>
    <n v="0"/>
    <n v="0"/>
    <n v="0"/>
    <n v="0"/>
    <n v="178.3583020673077"/>
    <n v="0"/>
    <n v="0"/>
  </r>
  <r>
    <d v="2020-12-01T00:00:00"/>
    <x v="8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7438"/>
    <n v="1259.1937499999999"/>
    <n v="0"/>
    <n v="0"/>
    <n v="0"/>
    <n v="0"/>
    <n v="0"/>
    <n v="0"/>
    <n v="0"/>
    <n v="0"/>
    <n v="0"/>
    <n v="0"/>
    <n v="429.11538461538464"/>
    <n v="340.90833333333336"/>
    <n v="26.5"/>
    <n v="0"/>
    <n v="0"/>
    <n v="0"/>
    <n v="0"/>
    <n v="178.38148663461541"/>
    <n v="0"/>
    <n v="0"/>
  </r>
  <r>
    <d v="2020-12-01T00:00:00"/>
    <x v="8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74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0-12-01T00:00:00"/>
    <x v="8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74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74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74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74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74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74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74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0-12-01T00:00:00"/>
    <x v="8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7447"/>
    <n v="1259.1937499999999"/>
    <n v="0"/>
    <n v="0"/>
    <n v="30"/>
    <n v="0"/>
    <n v="320.83"/>
    <n v="0"/>
    <n v="0"/>
    <n v="0"/>
    <n v="0"/>
    <n v="0"/>
    <n v="429.63461538461542"/>
    <n v="341.32083333333338"/>
    <n v="26.5"/>
    <n v="0"/>
    <n v="0"/>
    <n v="0"/>
    <n v="0"/>
    <n v="257.15852624038467"/>
    <n v="78.66"/>
    <n v="0"/>
  </r>
  <r>
    <d v="2020-12-01T00:00:00"/>
    <x v="8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74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74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7450"/>
    <n v="1259.1937499999999"/>
    <n v="0"/>
    <n v="0"/>
    <n v="0"/>
    <n v="0"/>
    <n v="0"/>
    <n v="0"/>
    <n v="0"/>
    <n v="0"/>
    <n v="0"/>
    <n v="0"/>
    <n v="429.80769230769232"/>
    <n v="341.45833333333337"/>
    <n v="26.5"/>
    <n v="0"/>
    <n v="0"/>
    <n v="0"/>
    <n v="0"/>
    <n v="178.65970144230769"/>
    <n v="0"/>
    <n v="0"/>
  </r>
  <r>
    <d v="2020-12-01T00:00:00"/>
    <x v="8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7451"/>
    <n v="1259.1937499999999"/>
    <n v="0"/>
    <n v="0"/>
    <n v="30"/>
    <n v="0"/>
    <n v="0"/>
    <n v="1082.5"/>
    <n v="0"/>
    <n v="0"/>
    <n v="0"/>
    <n v="0"/>
    <n v="429.86538461538458"/>
    <n v="341.50416666666666"/>
    <n v="26.5"/>
    <n v="0"/>
    <n v="0"/>
    <n v="0"/>
    <n v="0"/>
    <n v="427.82726100961537"/>
    <n v="78.28"/>
    <n v="0"/>
  </r>
  <r>
    <d v="2020-12-01T00:00:00"/>
    <x v="8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7452"/>
    <n v="1259.1937499999999"/>
    <n v="0"/>
    <n v="0"/>
    <n v="0"/>
    <n v="0"/>
    <n v="0"/>
    <n v="0"/>
    <n v="0"/>
    <n v="0"/>
    <n v="0"/>
    <n v="0"/>
    <n v="429.92307692307691"/>
    <n v="341.55"/>
    <n v="26.5"/>
    <n v="0"/>
    <n v="0"/>
    <n v="0"/>
    <n v="0"/>
    <n v="178.70607057692308"/>
    <n v="0"/>
    <n v="0"/>
  </r>
  <r>
    <d v="2020-12-01T00:00:00"/>
    <x v="8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74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74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74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0-12-01T00:00:00"/>
    <x v="8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74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74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74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7459"/>
    <n v="1259.1937499999999"/>
    <n v="0"/>
    <n v="0"/>
    <n v="0"/>
    <n v="0"/>
    <n v="0"/>
    <n v="0"/>
    <n v="0"/>
    <n v="0"/>
    <n v="0"/>
    <n v="0"/>
    <n v="430.32692307692304"/>
    <n v="341.87083333333339"/>
    <n v="26.5"/>
    <n v="0"/>
    <n v="0"/>
    <n v="0"/>
    <n v="0"/>
    <n v="178.86836254807696"/>
    <n v="0"/>
    <n v="1.9716666666666665"/>
  </r>
  <r>
    <d v="2020-12-01T00:00:00"/>
    <x v="8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7460"/>
    <n v="1259.1937499999999"/>
    <n v="0"/>
    <n v="0"/>
    <n v="0"/>
    <n v="0"/>
    <n v="0"/>
    <n v="0"/>
    <n v="0"/>
    <n v="0"/>
    <n v="0"/>
    <n v="0"/>
    <n v="430.38461538461536"/>
    <n v="341.91666666666669"/>
    <n v="26.5"/>
    <n v="0"/>
    <n v="0"/>
    <n v="0"/>
    <n v="0"/>
    <n v="178.89154711538461"/>
    <n v="0"/>
    <n v="1.9716666666666665"/>
  </r>
  <r>
    <d v="2020-12-01T00:00:00"/>
    <x v="8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74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7462"/>
    <n v="1259.1937499999999"/>
    <n v="0"/>
    <n v="0"/>
    <n v="0"/>
    <n v="0"/>
    <n v="0"/>
    <n v="0"/>
    <n v="0"/>
    <n v="0"/>
    <n v="0"/>
    <n v="0"/>
    <n v="430.5"/>
    <n v="342.00833333333338"/>
    <n v="26.5"/>
    <n v="0"/>
    <n v="0"/>
    <n v="0"/>
    <n v="0"/>
    <n v="178.93791625000003"/>
    <n v="0"/>
    <n v="1.9716666666666665"/>
  </r>
  <r>
    <d v="2020-12-01T00:00:00"/>
    <x v="8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7463"/>
    <n v="1259.1937499999999"/>
    <n v="0"/>
    <n v="0"/>
    <n v="0"/>
    <n v="0"/>
    <n v="0"/>
    <n v="0"/>
    <n v="0"/>
    <n v="0"/>
    <n v="0"/>
    <n v="0"/>
    <n v="430.55769230769232"/>
    <n v="342.05416666666667"/>
    <n v="26.5"/>
    <n v="0"/>
    <n v="0"/>
    <n v="0"/>
    <n v="0"/>
    <n v="178.96110081730768"/>
    <n v="0"/>
    <n v="1.9716666666666665"/>
  </r>
  <r>
    <d v="2020-12-01T00:00:00"/>
    <x v="8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7464"/>
    <n v="1259.1937499999999"/>
    <n v="0"/>
    <n v="0"/>
    <n v="0"/>
    <n v="0"/>
    <n v="0"/>
    <n v="0"/>
    <n v="0"/>
    <n v="0"/>
    <n v="0"/>
    <n v="0"/>
    <n v="430.61538461538464"/>
    <n v="342.1"/>
    <n v="26.5"/>
    <n v="0"/>
    <n v="0"/>
    <n v="0"/>
    <n v="0"/>
    <n v="178.98428538461539"/>
    <n v="0"/>
    <n v="1.9716666666666665"/>
  </r>
  <r>
    <d v="2020-12-01T00:00:00"/>
    <x v="8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74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7466"/>
    <n v="1259.1937499999999"/>
    <n v="0"/>
    <n v="0"/>
    <n v="0"/>
    <n v="0"/>
    <n v="0"/>
    <n v="0"/>
    <n v="0"/>
    <n v="0"/>
    <n v="0"/>
    <n v="0"/>
    <n v="430.73076923076923"/>
    <n v="342.19166666666666"/>
    <n v="26.5"/>
    <n v="0"/>
    <n v="0"/>
    <n v="0"/>
    <n v="0"/>
    <n v="179.03065451923078"/>
    <n v="0"/>
    <n v="1.9716666666666665"/>
  </r>
  <r>
    <d v="2020-12-01T00:00:00"/>
    <x v="8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7467"/>
    <n v="1259.1937499999999"/>
    <n v="0"/>
    <n v="0"/>
    <n v="0"/>
    <n v="0"/>
    <n v="0"/>
    <n v="0"/>
    <n v="0"/>
    <n v="0"/>
    <n v="0"/>
    <n v="0"/>
    <n v="430.78846153846155"/>
    <n v="342.23750000000001"/>
    <n v="26.5"/>
    <n v="0"/>
    <n v="0"/>
    <n v="0"/>
    <n v="0"/>
    <n v="179.05383908653849"/>
    <n v="0"/>
    <n v="1.9716666666666665"/>
  </r>
  <r>
    <d v="2020-12-01T00:00:00"/>
    <x v="8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74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74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7470"/>
    <n v="1259.1937499999999"/>
    <n v="0"/>
    <n v="0"/>
    <n v="30"/>
    <n v="0"/>
    <n v="99.31"/>
    <n v="2970"/>
    <n v="0"/>
    <n v="0"/>
    <n v="0"/>
    <n v="0"/>
    <n v="430.96153846153845"/>
    <n v="342.375"/>
    <n v="26.5"/>
    <n v="0"/>
    <n v="0"/>
    <n v="0"/>
    <n v="0"/>
    <n v="873.21386728846164"/>
    <n v="109.44"/>
    <n v="1.9716666666666665"/>
  </r>
  <r>
    <d v="2020-12-01T00:00:00"/>
    <x v="8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74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7472"/>
    <n v="1259.1937499999999"/>
    <n v="0"/>
    <n v="0"/>
    <n v="0"/>
    <n v="0"/>
    <n v="0"/>
    <n v="0"/>
    <n v="0"/>
    <n v="0"/>
    <n v="0"/>
    <n v="0"/>
    <n v="431.07692307692309"/>
    <n v="342.4666666666667"/>
    <n v="26.5"/>
    <n v="0"/>
    <n v="0"/>
    <n v="0"/>
    <n v="0"/>
    <n v="179.16976192307695"/>
    <n v="0"/>
    <n v="1.9716666666666665"/>
  </r>
  <r>
    <d v="2020-12-01T00:00:00"/>
    <x v="8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7473"/>
    <n v="1259.1937499999999"/>
    <n v="0"/>
    <n v="0"/>
    <n v="0"/>
    <n v="0"/>
    <n v="0"/>
    <n v="0"/>
    <n v="0"/>
    <n v="0"/>
    <n v="0"/>
    <n v="0"/>
    <n v="431.13461538461542"/>
    <n v="342.51250000000005"/>
    <n v="26.5"/>
    <n v="0"/>
    <n v="0"/>
    <n v="0"/>
    <n v="0"/>
    <n v="179.19294649038466"/>
    <n v="0"/>
    <n v="1.9716666666666665"/>
  </r>
  <r>
    <d v="2020-12-01T00:00:00"/>
    <x v="8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74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74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7476"/>
    <n v="1259.1937499999999"/>
    <n v="0"/>
    <n v="0"/>
    <n v="30"/>
    <n v="0"/>
    <n v="108.33"/>
    <n v="1625"/>
    <n v="0"/>
    <n v="0"/>
    <n v="0"/>
    <n v="0"/>
    <n v="431.30769230769232"/>
    <n v="342.65000000000003"/>
    <n v="26.5"/>
    <n v="0"/>
    <n v="0"/>
    <n v="0"/>
    <n v="0"/>
    <n v="574.16025369230772"/>
    <n v="101.65"/>
    <n v="1.9716666666666665"/>
  </r>
  <r>
    <d v="2020-12-01T00:00:00"/>
    <x v="8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74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0-12-01T00:00:00"/>
    <x v="8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7478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0-12-01T00:00:00"/>
    <x v="8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7479"/>
    <n v="1259.1937499999999"/>
    <n v="0"/>
    <n v="0"/>
    <n v="0"/>
    <n v="0"/>
    <n v="0"/>
    <n v="0"/>
    <n v="0"/>
    <n v="0"/>
    <n v="0"/>
    <n v="0"/>
    <n v="431.48076923076917"/>
    <n v="342.78750000000002"/>
    <n v="26.5"/>
    <n v="0"/>
    <n v="0"/>
    <n v="0"/>
    <n v="0"/>
    <n v="179.33205389423077"/>
    <n v="0"/>
    <n v="1.9716666666666665"/>
  </r>
  <r>
    <d v="2020-12-01T00:00:00"/>
    <x v="8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748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12-01T00:00:00"/>
    <x v="8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7481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0-12-01T00:00:00"/>
    <x v="8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74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7483"/>
    <n v="1259.1937499999999"/>
    <n v="0"/>
    <n v="0"/>
    <n v="0"/>
    <n v="0"/>
    <n v="0"/>
    <n v="0"/>
    <n v="0"/>
    <n v="0"/>
    <n v="0"/>
    <n v="0"/>
    <n v="431.71153846153845"/>
    <n v="342.97083333333336"/>
    <n v="26.5"/>
    <n v="0"/>
    <n v="0"/>
    <n v="0"/>
    <n v="0"/>
    <n v="179.42479216346158"/>
    <n v="0"/>
    <n v="1.9716666666666665"/>
  </r>
  <r>
    <d v="2020-12-01T00:00:00"/>
    <x v="8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74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74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74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74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74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7489"/>
    <n v="1259.1937499999999"/>
    <n v="0"/>
    <n v="0"/>
    <n v="0"/>
    <n v="0"/>
    <n v="0"/>
    <n v="0"/>
    <n v="0"/>
    <n v="0"/>
    <n v="0"/>
    <n v="0"/>
    <n v="432.05769230769232"/>
    <n v="343.24583333333339"/>
    <n v="26.5"/>
    <n v="0"/>
    <n v="0"/>
    <n v="0"/>
    <n v="0"/>
    <n v="179.56389956730774"/>
    <n v="0"/>
    <n v="1.9716666666666665"/>
  </r>
  <r>
    <d v="2020-12-01T00:00:00"/>
    <x v="8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749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2-01T00:00:00"/>
    <x v="8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7491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2-01T00:00:00"/>
    <x v="8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7492"/>
    <n v="1259.1937499999999"/>
    <n v="0"/>
    <n v="0"/>
    <n v="0"/>
    <n v="0"/>
    <n v="0"/>
    <n v="0"/>
    <n v="0"/>
    <n v="0"/>
    <n v="0"/>
    <n v="0"/>
    <n v="432.23076923076923"/>
    <n v="343.38333333333338"/>
    <n v="26.5"/>
    <n v="0"/>
    <n v="0"/>
    <n v="0"/>
    <n v="0"/>
    <n v="179.63345326923078"/>
    <n v="0"/>
    <n v="1.9716666666666665"/>
  </r>
  <r>
    <d v="2020-12-01T00:00:00"/>
    <x v="8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74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74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74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74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74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7498"/>
    <n v="1259.1937499999999"/>
    <n v="0"/>
    <n v="0"/>
    <n v="30"/>
    <n v="0"/>
    <n v="108.33"/>
    <n v="0"/>
    <n v="0"/>
    <n v="0"/>
    <n v="0"/>
    <n v="0"/>
    <n v="432.57692307692309"/>
    <n v="343.65833333333336"/>
    <n v="26.5"/>
    <n v="0"/>
    <n v="0"/>
    <n v="0"/>
    <n v="0"/>
    <n v="210.7515641730769"/>
    <n v="78.66"/>
    <n v="1.9716666666666665"/>
  </r>
  <r>
    <d v="2020-12-01T00:00:00"/>
    <x v="8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7499"/>
    <n v="1259.1937499999999"/>
    <n v="0"/>
    <n v="0"/>
    <n v="0"/>
    <n v="0"/>
    <n v="0"/>
    <n v="0"/>
    <n v="0"/>
    <n v="0"/>
    <n v="0"/>
    <n v="0"/>
    <n v="432.63461538461542"/>
    <n v="343.70416666666665"/>
    <n v="26.5"/>
    <n v="0"/>
    <n v="0"/>
    <n v="0"/>
    <n v="0"/>
    <n v="179.79574524038463"/>
    <n v="0"/>
    <n v="1.9716666666666665"/>
  </r>
  <r>
    <d v="2020-12-01T00:00:00"/>
    <x v="8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75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75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7502"/>
    <n v="1259.1937499999999"/>
    <n v="0"/>
    <n v="0"/>
    <n v="0"/>
    <n v="0"/>
    <n v="0"/>
    <n v="0"/>
    <n v="0"/>
    <n v="0"/>
    <n v="0"/>
    <n v="0"/>
    <n v="432.80769230769232"/>
    <n v="343.8416666666667"/>
    <n v="26.5"/>
    <n v="0"/>
    <n v="0"/>
    <n v="0"/>
    <n v="0"/>
    <n v="179.86529894230773"/>
    <n v="0"/>
    <n v="1.9716666666666665"/>
  </r>
  <r>
    <d v="2020-12-01T00:00:00"/>
    <x v="8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75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7504"/>
    <n v="1259.1937499999999"/>
    <n v="0"/>
    <n v="0"/>
    <n v="30"/>
    <n v="0"/>
    <n v="108.33"/>
    <n v="2300"/>
    <n v="0"/>
    <n v="0"/>
    <n v="0"/>
    <n v="0"/>
    <n v="432.92307692307696"/>
    <n v="343.93333333333339"/>
    <n v="26.5"/>
    <n v="0"/>
    <n v="0"/>
    <n v="0"/>
    <n v="0"/>
    <n v="725.97567157692311"/>
    <n v="100.51"/>
    <n v="1.9716666666666665"/>
  </r>
  <r>
    <d v="2020-12-01T00:00:00"/>
    <x v="8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75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7506"/>
    <n v="1259.1937499999999"/>
    <n v="0"/>
    <n v="0"/>
    <n v="0"/>
    <n v="0"/>
    <n v="0"/>
    <n v="0"/>
    <n v="0"/>
    <n v="0"/>
    <n v="0"/>
    <n v="0"/>
    <n v="433.03846153846155"/>
    <n v="344.02500000000003"/>
    <n v="26.5"/>
    <n v="0"/>
    <n v="0"/>
    <n v="0"/>
    <n v="0"/>
    <n v="179.95803721153845"/>
    <n v="0"/>
    <n v="1.9716666666666665"/>
  </r>
  <r>
    <d v="2020-12-01T00:00:00"/>
    <x v="8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75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75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0-12-01T00:00:00"/>
    <x v="8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75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75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75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7512"/>
    <n v="1259.1937499999999"/>
    <n v="0"/>
    <n v="0"/>
    <n v="0"/>
    <n v="0"/>
    <n v="0"/>
    <n v="0"/>
    <n v="0"/>
    <n v="0"/>
    <n v="0"/>
    <n v="0"/>
    <n v="433.38461538461536"/>
    <n v="344.3"/>
    <n v="26.5"/>
    <n v="0"/>
    <n v="0"/>
    <n v="0"/>
    <n v="0"/>
    <n v="180.09714461538462"/>
    <n v="0"/>
    <n v="1.9716666666666665"/>
  </r>
  <r>
    <d v="2020-12-01T00:00:00"/>
    <x v="8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7513"/>
    <n v="1259.1937499999999"/>
    <n v="0"/>
    <n v="0"/>
    <n v="0"/>
    <n v="0"/>
    <n v="0"/>
    <n v="0"/>
    <n v="0"/>
    <n v="0"/>
    <n v="0"/>
    <n v="0"/>
    <n v="433.44230769230768"/>
    <n v="344.34583333333336"/>
    <n v="26.5"/>
    <n v="0"/>
    <n v="0"/>
    <n v="0"/>
    <n v="0"/>
    <n v="180.12032918269233"/>
    <n v="0"/>
    <n v="1.9716666666666665"/>
  </r>
  <r>
    <d v="2020-12-01T00:00:00"/>
    <x v="8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7514"/>
    <n v="1259.1937499999999"/>
    <n v="0"/>
    <n v="0"/>
    <n v="30"/>
    <n v="0"/>
    <n v="454.51"/>
    <n v="875"/>
    <n v="0"/>
    <n v="0"/>
    <n v="0"/>
    <n v="0"/>
    <n v="433.5"/>
    <n v="344.39166666666665"/>
    <n v="26.5"/>
    <n v="0"/>
    <n v="0"/>
    <n v="0"/>
    <n v="0"/>
    <n v="484.60577825000001"/>
    <n v="91.01"/>
    <n v="1.9716666666666665"/>
  </r>
  <r>
    <d v="2020-12-01T00:00:00"/>
    <x v="8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75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75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75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75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7519"/>
    <n v="1259.1937499999999"/>
    <n v="0"/>
    <n v="0"/>
    <n v="0"/>
    <n v="0"/>
    <n v="0"/>
    <n v="0"/>
    <n v="0"/>
    <n v="0"/>
    <n v="0"/>
    <n v="0"/>
    <n v="433.78846153846155"/>
    <n v="344.62083333333339"/>
    <n v="26.5"/>
    <n v="0"/>
    <n v="0"/>
    <n v="0"/>
    <n v="0"/>
    <n v="180.2594365865385"/>
    <n v="0"/>
    <n v="1.9716666666666665"/>
  </r>
  <r>
    <d v="2020-12-01T00:00:00"/>
    <x v="8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7520"/>
    <n v="1259.1937499999999"/>
    <n v="0"/>
    <n v="0"/>
    <n v="0"/>
    <n v="0"/>
    <n v="0"/>
    <n v="0"/>
    <n v="0"/>
    <n v="0"/>
    <n v="0"/>
    <n v="0"/>
    <n v="433.84615384615387"/>
    <n v="344.66666666666669"/>
    <n v="26.5"/>
    <n v="0"/>
    <n v="0"/>
    <n v="0"/>
    <n v="0"/>
    <n v="180.28262115384618"/>
    <n v="0"/>
    <n v="1.9716666666666665"/>
  </r>
  <r>
    <d v="2020-12-01T00:00:00"/>
    <x v="8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752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0-12-01T00:00:00"/>
    <x v="8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7522"/>
    <n v="1259.1937499999999"/>
    <n v="0"/>
    <n v="0"/>
    <n v="0"/>
    <n v="0"/>
    <n v="0"/>
    <n v="0"/>
    <n v="0"/>
    <n v="0"/>
    <n v="0"/>
    <n v="0"/>
    <n v="433.96153846153845"/>
    <n v="344.75833333333338"/>
    <n v="26.5"/>
    <n v="0"/>
    <n v="0"/>
    <n v="0"/>
    <n v="0"/>
    <n v="180.32899028846154"/>
    <n v="0"/>
    <n v="1.9716666666666665"/>
  </r>
  <r>
    <d v="2020-12-01T00:00:00"/>
    <x v="8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75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7524"/>
    <n v="1259.1937499999999"/>
    <n v="0"/>
    <n v="0"/>
    <n v="0"/>
    <n v="0"/>
    <n v="0"/>
    <n v="0"/>
    <n v="0"/>
    <n v="0"/>
    <n v="0"/>
    <n v="0"/>
    <n v="434.07692307692309"/>
    <n v="344.85"/>
    <n v="26.5"/>
    <n v="0"/>
    <n v="0"/>
    <n v="0"/>
    <n v="0"/>
    <n v="180.37535942307693"/>
    <n v="0"/>
    <n v="1.9716666666666665"/>
  </r>
  <r>
    <d v="2020-12-01T00:00:00"/>
    <x v="8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75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75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75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75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75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7530"/>
    <n v="1259.1937499999999"/>
    <n v="0"/>
    <n v="0"/>
    <n v="0"/>
    <n v="0"/>
    <n v="0"/>
    <n v="0"/>
    <n v="0"/>
    <n v="0"/>
    <n v="0"/>
    <n v="0"/>
    <n v="434.42307692307696"/>
    <n v="345.125"/>
    <n v="26.5"/>
    <n v="0"/>
    <n v="0"/>
    <n v="0"/>
    <n v="0"/>
    <n v="180.51446682692307"/>
    <n v="0"/>
    <n v="1.9716666666666665"/>
  </r>
  <r>
    <d v="2020-12-01T00:00:00"/>
    <x v="8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7531"/>
    <n v="1259.1937499999999"/>
    <n v="0"/>
    <n v="0"/>
    <n v="0"/>
    <n v="0"/>
    <n v="0"/>
    <n v="0"/>
    <n v="0"/>
    <n v="0"/>
    <n v="0"/>
    <n v="0"/>
    <n v="434.48076923076928"/>
    <n v="345.17083333333341"/>
    <n v="26.5"/>
    <n v="0"/>
    <n v="0"/>
    <n v="0"/>
    <n v="0"/>
    <n v="180.53765139423081"/>
    <n v="0"/>
    <n v="1.9716666666666665"/>
  </r>
  <r>
    <d v="2020-12-01T00:00:00"/>
    <x v="8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7532"/>
    <n v="1259.1937499999999"/>
    <n v="0"/>
    <n v="0"/>
    <n v="30"/>
    <n v="0"/>
    <n v="54.17"/>
    <n v="250"/>
    <n v="0"/>
    <n v="0"/>
    <n v="0"/>
    <n v="0"/>
    <n v="434.53846153846155"/>
    <n v="345.2166666666667"/>
    <n v="26.5"/>
    <n v="0"/>
    <n v="0"/>
    <n v="0"/>
    <n v="0"/>
    <n v="255.39820746153848"/>
    <n v="79.040000000000006"/>
    <n v="1.9716666666666665"/>
  </r>
  <r>
    <d v="2020-12-01T00:00:00"/>
    <x v="8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7533"/>
    <n v="1259.1937499999999"/>
    <n v="0"/>
    <n v="0"/>
    <n v="0"/>
    <n v="0"/>
    <n v="0"/>
    <n v="0"/>
    <n v="0"/>
    <n v="0"/>
    <n v="0"/>
    <n v="0"/>
    <n v="434.59615384615387"/>
    <n v="345.26250000000005"/>
    <n v="26.5"/>
    <n v="0"/>
    <n v="0"/>
    <n v="0"/>
    <n v="0"/>
    <n v="180.58402052884617"/>
    <n v="0"/>
    <n v="1.9716666666666665"/>
  </r>
  <r>
    <d v="2020-12-01T00:00:00"/>
    <x v="8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75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75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7536"/>
    <n v="1259.1937499999999"/>
    <n v="0"/>
    <n v="0"/>
    <n v="0"/>
    <n v="0"/>
    <n v="0"/>
    <n v="0"/>
    <n v="0"/>
    <n v="0"/>
    <n v="0"/>
    <n v="0"/>
    <n v="434.76923076923072"/>
    <n v="345.40000000000003"/>
    <n v="26.5"/>
    <n v="0"/>
    <n v="0"/>
    <n v="0"/>
    <n v="0"/>
    <n v="180.65357423076924"/>
    <n v="0"/>
    <n v="1.9716666666666665"/>
  </r>
  <r>
    <d v="2020-12-01T00:00:00"/>
    <x v="8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75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7538"/>
    <n v="1259.1937499999999"/>
    <n v="0"/>
    <n v="0"/>
    <n v="30"/>
    <n v="0"/>
    <n v="45.14"/>
    <n v="0"/>
    <n v="0"/>
    <n v="0"/>
    <n v="0"/>
    <n v="0"/>
    <n v="434.88461538461536"/>
    <n v="345.49166666666667"/>
    <n v="26.5"/>
    <n v="0"/>
    <n v="0"/>
    <n v="0"/>
    <n v="0"/>
    <n v="197.52754636538461"/>
    <n v="78.28"/>
    <n v="1.9716666666666665"/>
  </r>
  <r>
    <d v="2020-12-01T00:00:00"/>
    <x v="8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7539"/>
    <n v="1259.1937499999999"/>
    <n v="0"/>
    <n v="0"/>
    <n v="0"/>
    <n v="0"/>
    <n v="0"/>
    <n v="0"/>
    <n v="0"/>
    <n v="0"/>
    <n v="0"/>
    <n v="0"/>
    <n v="434.94230769230768"/>
    <n v="345.53750000000002"/>
    <n v="26.5"/>
    <n v="0"/>
    <n v="0"/>
    <n v="0"/>
    <n v="0"/>
    <n v="180.72312793269234"/>
    <n v="0"/>
    <n v="1.9716666666666665"/>
  </r>
  <r>
    <d v="2020-12-01T00:00:00"/>
    <x v="8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7540"/>
    <n v="1259.1937499999999"/>
    <n v="0"/>
    <n v="0"/>
    <n v="0"/>
    <n v="0"/>
    <n v="0"/>
    <n v="0"/>
    <n v="0"/>
    <n v="0"/>
    <n v="0"/>
    <n v="0"/>
    <n v="435"/>
    <n v="345.58333333333337"/>
    <n v="26.5"/>
    <n v="0"/>
    <n v="0"/>
    <n v="0"/>
    <n v="0"/>
    <n v="180.74631250000002"/>
    <n v="0"/>
    <n v="1.9716666666666665"/>
  </r>
  <r>
    <d v="2020-12-01T00:00:00"/>
    <x v="8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7541"/>
    <n v="1259.1937499999999"/>
    <n v="0"/>
    <n v="0"/>
    <n v="0"/>
    <n v="0"/>
    <n v="0"/>
    <n v="0"/>
    <n v="0"/>
    <n v="0"/>
    <n v="0"/>
    <n v="0"/>
    <n v="435.05769230769226"/>
    <n v="345.62916666666666"/>
    <n v="26.5"/>
    <n v="0"/>
    <n v="0"/>
    <n v="0"/>
    <n v="0"/>
    <n v="180.7694970673077"/>
    <n v="0"/>
    <n v="1.9716666666666665"/>
  </r>
  <r>
    <d v="2020-12-01T00:00:00"/>
    <x v="8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7542"/>
    <n v="1259.1937499999999"/>
    <n v="0"/>
    <n v="0"/>
    <n v="0"/>
    <n v="0"/>
    <n v="0"/>
    <n v="0"/>
    <n v="0"/>
    <n v="0"/>
    <n v="0"/>
    <n v="0"/>
    <n v="435.11538461538458"/>
    <n v="345.67500000000001"/>
    <n v="26.5"/>
    <n v="0"/>
    <n v="0"/>
    <n v="0"/>
    <n v="0"/>
    <n v="180.79268163461538"/>
    <n v="0"/>
    <n v="1.9716666666666665"/>
  </r>
  <r>
    <d v="2020-12-01T00:00:00"/>
    <x v="8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7543"/>
    <n v="1259.1937499999999"/>
    <n v="0"/>
    <n v="0"/>
    <n v="0"/>
    <n v="0"/>
    <n v="0"/>
    <n v="0"/>
    <n v="0"/>
    <n v="0"/>
    <n v="0"/>
    <n v="0"/>
    <n v="435.17307692307691"/>
    <n v="345.72083333333336"/>
    <n v="26.5"/>
    <n v="0"/>
    <n v="0"/>
    <n v="0"/>
    <n v="0"/>
    <n v="180.81586620192309"/>
    <n v="0"/>
    <n v="1.9716666666666665"/>
  </r>
  <r>
    <d v="2020-12-01T00:00:00"/>
    <x v="8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7544"/>
    <n v="1259.1937499999999"/>
    <n v="0"/>
    <n v="0"/>
    <n v="0"/>
    <n v="0"/>
    <n v="0"/>
    <n v="0"/>
    <n v="0"/>
    <n v="0"/>
    <n v="0"/>
    <n v="0"/>
    <n v="435.23076923076923"/>
    <n v="345.76666666666665"/>
    <n v="26.5"/>
    <n v="0"/>
    <n v="0"/>
    <n v="0"/>
    <n v="0"/>
    <n v="180.83905076923079"/>
    <n v="0"/>
    <n v="1.9716666666666665"/>
  </r>
  <r>
    <d v="2020-12-01T00:00:00"/>
    <x v="8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7545"/>
    <n v="1259.1937499999999"/>
    <n v="0"/>
    <n v="0"/>
    <n v="0"/>
    <n v="0"/>
    <n v="0"/>
    <n v="0"/>
    <n v="0"/>
    <n v="0"/>
    <n v="0"/>
    <n v="0"/>
    <n v="435.28846153846155"/>
    <n v="345.8125"/>
    <n v="26.5"/>
    <n v="0"/>
    <n v="0"/>
    <n v="0"/>
    <n v="0"/>
    <n v="180.86223533653848"/>
    <n v="0"/>
    <n v="1.9716666666666665"/>
  </r>
  <r>
    <d v="2020-12-01T00:00:00"/>
    <x v="8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7546"/>
    <n v="1259.1937499999999"/>
    <n v="0"/>
    <n v="0"/>
    <n v="0"/>
    <n v="0"/>
    <n v="0"/>
    <n v="0"/>
    <n v="0"/>
    <n v="0"/>
    <n v="0"/>
    <n v="0"/>
    <n v="435.34615384615381"/>
    <n v="345.85833333333341"/>
    <n v="26.5"/>
    <n v="0"/>
    <n v="0"/>
    <n v="0"/>
    <n v="0"/>
    <n v="180.88541990384616"/>
    <n v="0"/>
    <n v="1.9716666666666665"/>
  </r>
  <r>
    <d v="2020-12-01T00:00:00"/>
    <x v="8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7547"/>
    <n v="1259.1937499999999"/>
    <n v="0"/>
    <n v="0"/>
    <n v="0"/>
    <n v="0"/>
    <n v="0"/>
    <n v="0"/>
    <n v="0"/>
    <n v="0"/>
    <n v="0"/>
    <n v="0"/>
    <n v="435.40384615384613"/>
    <n v="345.9041666666667"/>
    <n v="26.5"/>
    <n v="0"/>
    <n v="0"/>
    <n v="0"/>
    <n v="0"/>
    <n v="180.90860447115386"/>
    <n v="0"/>
    <n v="1.9716666666666665"/>
  </r>
  <r>
    <d v="2020-12-01T00:00:00"/>
    <x v="8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7548"/>
    <n v="1259.1937499999999"/>
    <n v="0"/>
    <n v="0"/>
    <n v="0"/>
    <n v="0"/>
    <n v="0"/>
    <n v="0"/>
    <n v="0"/>
    <n v="0"/>
    <n v="0"/>
    <n v="0"/>
    <n v="435.46153846153845"/>
    <n v="345.95000000000005"/>
    <n v="26.5"/>
    <n v="0"/>
    <n v="0"/>
    <n v="0"/>
    <n v="0"/>
    <n v="180.93178903846155"/>
    <n v="0"/>
    <n v="1.9716666666666665"/>
  </r>
  <r>
    <d v="2020-12-01T00:00:00"/>
    <x v="8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7549"/>
    <n v="1259.1937499999999"/>
    <n v="0"/>
    <n v="0"/>
    <n v="0"/>
    <n v="0"/>
    <n v="0"/>
    <n v="0"/>
    <n v="0"/>
    <n v="0"/>
    <n v="0"/>
    <n v="0"/>
    <n v="435.51923076923077"/>
    <n v="345.99583333333339"/>
    <n v="26.5"/>
    <n v="0"/>
    <n v="0"/>
    <n v="0"/>
    <n v="0"/>
    <n v="180.95497360576925"/>
    <n v="0"/>
    <n v="1.9716666666666665"/>
  </r>
  <r>
    <d v="2020-12-01T00:00:00"/>
    <x v="8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7550"/>
    <n v="1259.1937499999999"/>
    <n v="0"/>
    <n v="0"/>
    <n v="0"/>
    <n v="0"/>
    <n v="0"/>
    <n v="0"/>
    <n v="0"/>
    <n v="0"/>
    <n v="0"/>
    <n v="0"/>
    <n v="435.57692307692309"/>
    <n v="346.04166666666669"/>
    <n v="26.5"/>
    <n v="0"/>
    <n v="0"/>
    <n v="0"/>
    <n v="0"/>
    <n v="180.97815817307696"/>
    <n v="0"/>
    <n v="1.9716666666666665"/>
  </r>
  <r>
    <d v="2020-12-01T00:00:00"/>
    <x v="8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7551"/>
    <n v="1259.1937499999999"/>
    <n v="0"/>
    <n v="0"/>
    <n v="0"/>
    <n v="0"/>
    <n v="0"/>
    <n v="0"/>
    <n v="0"/>
    <n v="0"/>
    <n v="0"/>
    <n v="0"/>
    <n v="435.63461538461542"/>
    <n v="346.08750000000003"/>
    <n v="26.5"/>
    <n v="0"/>
    <n v="0"/>
    <n v="0"/>
    <n v="0"/>
    <n v="181.00134274038464"/>
    <n v="0"/>
    <n v="1.9716666666666665"/>
  </r>
  <r>
    <d v="2020-12-01T00:00:00"/>
    <x v="8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7552"/>
    <n v="1259.1937499999999"/>
    <n v="0"/>
    <n v="0"/>
    <n v="0"/>
    <n v="0"/>
    <n v="0"/>
    <n v="0"/>
    <n v="0"/>
    <n v="0"/>
    <n v="0"/>
    <n v="0"/>
    <n v="435.69230769230768"/>
    <n v="346.13333333333338"/>
    <n v="26.5"/>
    <n v="0"/>
    <n v="0"/>
    <n v="0"/>
    <n v="0"/>
    <n v="181.02452730769232"/>
    <n v="0"/>
    <n v="1.9716666666666665"/>
  </r>
  <r>
    <d v="2020-12-01T00:00:00"/>
    <x v="8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7553"/>
    <n v="1259.1937499999999"/>
    <n v="0"/>
    <n v="0"/>
    <n v="0"/>
    <n v="0"/>
    <n v="0"/>
    <n v="0"/>
    <n v="0"/>
    <n v="0"/>
    <n v="0"/>
    <n v="0"/>
    <n v="435.75"/>
    <n v="346.17916666666667"/>
    <n v="26.5"/>
    <n v="0"/>
    <n v="0"/>
    <n v="0"/>
    <n v="0"/>
    <n v="181.047711875"/>
    <n v="0"/>
    <n v="1.9716666666666665"/>
  </r>
  <r>
    <d v="2020-12-01T00:00:00"/>
    <x v="8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7554"/>
    <n v="1259.1937499999999"/>
    <n v="0"/>
    <n v="0"/>
    <n v="0"/>
    <n v="0"/>
    <n v="0"/>
    <n v="0"/>
    <n v="0"/>
    <n v="0"/>
    <n v="0"/>
    <n v="0"/>
    <n v="435.80769230769232"/>
    <n v="346.22500000000002"/>
    <n v="26.5"/>
    <n v="0"/>
    <n v="0"/>
    <n v="0"/>
    <n v="0"/>
    <n v="181.07089644230768"/>
    <n v="0"/>
    <n v="1.9716666666666665"/>
  </r>
  <r>
    <d v="2020-12-01T00:00:00"/>
    <x v="8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7555"/>
    <n v="1259.1937499999999"/>
    <n v="0"/>
    <n v="0"/>
    <n v="0"/>
    <n v="0"/>
    <n v="0"/>
    <n v="0"/>
    <n v="0"/>
    <n v="0"/>
    <n v="0"/>
    <n v="0"/>
    <n v="435.86538461538464"/>
    <n v="346.27083333333337"/>
    <n v="26.5"/>
    <n v="0"/>
    <n v="0"/>
    <n v="0"/>
    <n v="0"/>
    <n v="181.09408100961539"/>
    <n v="0"/>
    <n v="1.9716666666666665"/>
  </r>
  <r>
    <d v="2020-12-01T00:00:00"/>
    <x v="8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7556"/>
    <n v="1259.1937499999999"/>
    <n v="0"/>
    <n v="0"/>
    <n v="0"/>
    <n v="0"/>
    <n v="0"/>
    <n v="0"/>
    <n v="0"/>
    <n v="0"/>
    <n v="0"/>
    <n v="0"/>
    <n v="435.92307692307696"/>
    <n v="346.31666666666666"/>
    <n v="26.5"/>
    <n v="0"/>
    <n v="0"/>
    <n v="0"/>
    <n v="0"/>
    <n v="181.1172655769231"/>
    <n v="0"/>
    <n v="1.9716666666666665"/>
  </r>
  <r>
    <d v="2020-12-01T00:00:00"/>
    <x v="8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7557"/>
    <n v="1259.1937499999999"/>
    <n v="0"/>
    <n v="0"/>
    <n v="0"/>
    <n v="0"/>
    <n v="0"/>
    <n v="0"/>
    <n v="0"/>
    <n v="0"/>
    <n v="0"/>
    <n v="0"/>
    <n v="435.98076923076923"/>
    <n v="346.36250000000001"/>
    <n v="26.5"/>
    <n v="0"/>
    <n v="0"/>
    <n v="0"/>
    <n v="0"/>
    <n v="181.14045014423078"/>
    <n v="0"/>
    <n v="1.9716666666666665"/>
  </r>
  <r>
    <d v="2020-12-01T00:00:00"/>
    <x v="8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75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75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7560"/>
    <n v="1259.1937499999999"/>
    <n v="0"/>
    <n v="0"/>
    <n v="0"/>
    <n v="0"/>
    <n v="0"/>
    <n v="0"/>
    <n v="0"/>
    <n v="0"/>
    <n v="0"/>
    <n v="0"/>
    <n v="436.15384615384619"/>
    <n v="346.5"/>
    <n v="26.5"/>
    <n v="0"/>
    <n v="0"/>
    <n v="0"/>
    <n v="0"/>
    <n v="181.21000384615385"/>
    <n v="0"/>
    <n v="1.9716666666666665"/>
  </r>
  <r>
    <d v="2020-12-01T00:00:00"/>
    <x v="8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7561"/>
    <n v="1259.1937499999999"/>
    <n v="0"/>
    <n v="0"/>
    <n v="0"/>
    <n v="0"/>
    <n v="0"/>
    <n v="0"/>
    <n v="0"/>
    <n v="0"/>
    <n v="0"/>
    <n v="0"/>
    <n v="436.21153846153851"/>
    <n v="346.54583333333341"/>
    <n v="26.5"/>
    <n v="0"/>
    <n v="0"/>
    <n v="0"/>
    <n v="0"/>
    <n v="181.23318841346156"/>
    <n v="0"/>
    <n v="1.9716666666666665"/>
  </r>
  <r>
    <d v="2020-12-01T00:00:00"/>
    <x v="8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75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7563"/>
    <n v="1259.1937499999999"/>
    <n v="0"/>
    <n v="0"/>
    <n v="0"/>
    <n v="0"/>
    <n v="0"/>
    <n v="0"/>
    <n v="0"/>
    <n v="0"/>
    <n v="0"/>
    <n v="0"/>
    <n v="436.32692307692304"/>
    <n v="346.63750000000005"/>
    <n v="26.5"/>
    <n v="0"/>
    <n v="0"/>
    <n v="0"/>
    <n v="0"/>
    <n v="181.27955754807695"/>
    <n v="0"/>
    <n v="1.9716666666666665"/>
  </r>
  <r>
    <d v="2020-12-01T00:00:00"/>
    <x v="8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7564"/>
    <n v="1259.1937499999999"/>
    <n v="0"/>
    <n v="0"/>
    <n v="0"/>
    <n v="0"/>
    <n v="0"/>
    <n v="0"/>
    <n v="0"/>
    <n v="0"/>
    <n v="0"/>
    <n v="0"/>
    <n v="436.38461538461536"/>
    <n v="346.68333333333339"/>
    <n v="26.5"/>
    <n v="0"/>
    <n v="0"/>
    <n v="0"/>
    <n v="0"/>
    <n v="181.30274211538463"/>
    <n v="0"/>
    <n v="1.9716666666666665"/>
  </r>
  <r>
    <d v="2020-12-01T00:00:00"/>
    <x v="8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75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7566"/>
    <n v="1259.1937499999999"/>
    <n v="0"/>
    <n v="0"/>
    <n v="0"/>
    <n v="0"/>
    <n v="0"/>
    <n v="0"/>
    <n v="0"/>
    <n v="0"/>
    <n v="0"/>
    <n v="0"/>
    <n v="436.5"/>
    <n v="346.77500000000003"/>
    <n v="26.5"/>
    <n v="0"/>
    <n v="0"/>
    <n v="0"/>
    <n v="0"/>
    <n v="181.34911125000002"/>
    <n v="0"/>
    <n v="1.9716666666666665"/>
  </r>
  <r>
    <d v="2020-12-01T00:00:00"/>
    <x v="8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7567"/>
    <n v="1259.1937499999999"/>
    <n v="0"/>
    <n v="0"/>
    <n v="0"/>
    <n v="0"/>
    <n v="0"/>
    <n v="0"/>
    <n v="0"/>
    <n v="0"/>
    <n v="0"/>
    <n v="0"/>
    <n v="436.55769230769226"/>
    <n v="346.82083333333338"/>
    <n v="26.5"/>
    <n v="0"/>
    <n v="0"/>
    <n v="0"/>
    <n v="0"/>
    <n v="181.3722958173077"/>
    <n v="0"/>
    <n v="1.9716666666666665"/>
  </r>
  <r>
    <d v="2020-12-01T00:00:00"/>
    <x v="8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75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75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75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75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75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7573"/>
    <n v="1259.1937499999999"/>
    <n v="0"/>
    <n v="0"/>
    <n v="0"/>
    <n v="0"/>
    <n v="0"/>
    <n v="0"/>
    <n v="0"/>
    <n v="0"/>
    <n v="0"/>
    <n v="0"/>
    <n v="436.90384615384613"/>
    <n v="347.09583333333336"/>
    <n v="26.5"/>
    <n v="0"/>
    <n v="0"/>
    <n v="0"/>
    <n v="0"/>
    <n v="181.51140322115384"/>
    <n v="0"/>
    <n v="1.9716666666666665"/>
  </r>
  <r>
    <d v="2020-12-01T00:00:00"/>
    <x v="8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75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75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757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0-12-01T00:00:00"/>
    <x v="8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75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7578"/>
    <n v="1259.1937499999999"/>
    <n v="0"/>
    <n v="0"/>
    <n v="0"/>
    <n v="0"/>
    <n v="0"/>
    <n v="0"/>
    <n v="0"/>
    <n v="0"/>
    <n v="0"/>
    <n v="0"/>
    <n v="437.19230769230768"/>
    <n v="347.32500000000005"/>
    <n v="26.5"/>
    <n v="0"/>
    <n v="0"/>
    <n v="0"/>
    <n v="0"/>
    <n v="181.6273260576923"/>
    <n v="0"/>
    <n v="1.9716666666666665"/>
  </r>
  <r>
    <d v="2020-12-01T00:00:00"/>
    <x v="8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7579"/>
    <n v="1259.1937499999999"/>
    <n v="0"/>
    <n v="0"/>
    <n v="0"/>
    <n v="0"/>
    <n v="0"/>
    <n v="0"/>
    <n v="0"/>
    <n v="0"/>
    <n v="0"/>
    <n v="0"/>
    <n v="437.25"/>
    <n v="347.37083333333339"/>
    <n v="26.5"/>
    <n v="0"/>
    <n v="0"/>
    <n v="0"/>
    <n v="0"/>
    <n v="181.65051062500001"/>
    <n v="0"/>
    <n v="1.9716666666666665"/>
  </r>
  <r>
    <d v="2020-12-01T00:00:00"/>
    <x v="8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7580"/>
    <n v="1259.1937499999999"/>
    <n v="0"/>
    <n v="0"/>
    <n v="0"/>
    <n v="0"/>
    <n v="0"/>
    <n v="0"/>
    <n v="0"/>
    <n v="0"/>
    <n v="0"/>
    <n v="0"/>
    <n v="437.30769230769232"/>
    <n v="347.41666666666669"/>
    <n v="26.5"/>
    <n v="0"/>
    <n v="0"/>
    <n v="0"/>
    <n v="0"/>
    <n v="181.67369519230772"/>
    <n v="0"/>
    <n v="1.9716666666666665"/>
  </r>
  <r>
    <d v="2020-12-01T00:00:00"/>
    <x v="8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75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75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75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7584"/>
    <n v="1259.1937499999999"/>
    <n v="0"/>
    <n v="0"/>
    <n v="0"/>
    <n v="0"/>
    <n v="0"/>
    <n v="0"/>
    <n v="0"/>
    <n v="0"/>
    <n v="0"/>
    <n v="0"/>
    <n v="437.53846153846155"/>
    <n v="347.6"/>
    <n v="26.5"/>
    <n v="0"/>
    <n v="0"/>
    <n v="0"/>
    <n v="0"/>
    <n v="181.76643346153847"/>
    <n v="0"/>
    <n v="1.9716666666666665"/>
  </r>
  <r>
    <d v="2020-12-01T00:00:00"/>
    <x v="8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75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75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75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75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75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0-12-01T00:00:00"/>
    <x v="8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759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2-01T00:00:00"/>
    <x v="8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7591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0-12-01T00:00:00"/>
    <x v="8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7592"/>
    <n v="1259.1937499999999"/>
    <n v="0"/>
    <n v="0"/>
    <n v="30"/>
    <n v="0"/>
    <n v="9.0299999999999994"/>
    <n v="1783.75"/>
    <n v="0"/>
    <n v="0"/>
    <n v="0"/>
    <n v="0"/>
    <n v="437.99999999999994"/>
    <n v="347.9666666666667"/>
    <n v="26.5"/>
    <n v="0"/>
    <n v="0"/>
    <n v="0"/>
    <n v="0"/>
    <n v="590.16349100000002"/>
    <n v="78.09"/>
    <n v="1.9716666666666665"/>
  </r>
  <r>
    <d v="2020-12-01T00:00:00"/>
    <x v="8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7593"/>
    <n v="1259.1937499999999"/>
    <n v="0"/>
    <n v="0"/>
    <n v="0"/>
    <n v="0"/>
    <n v="0"/>
    <n v="0"/>
    <n v="0"/>
    <n v="0"/>
    <n v="0"/>
    <n v="0"/>
    <n v="438.05769230769226"/>
    <n v="348.01250000000005"/>
    <n v="26.5"/>
    <n v="0"/>
    <n v="0"/>
    <n v="0"/>
    <n v="0"/>
    <n v="181.97509456730771"/>
    <n v="0"/>
    <n v="1.9716666666666665"/>
  </r>
  <r>
    <d v="2020-12-01T00:00:00"/>
    <x v="8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7594"/>
    <n v="1259.1937499999999"/>
    <n v="0"/>
    <n v="0"/>
    <n v="0"/>
    <n v="0"/>
    <n v="0"/>
    <n v="0"/>
    <n v="0"/>
    <n v="0"/>
    <n v="0"/>
    <n v="0"/>
    <n v="438.11538461538458"/>
    <n v="348.05833333333339"/>
    <n v="26.5"/>
    <n v="0"/>
    <n v="0"/>
    <n v="0"/>
    <n v="0"/>
    <n v="181.99827913461539"/>
    <n v="0"/>
    <n v="1.9716666666666665"/>
  </r>
  <r>
    <d v="2020-12-01T00:00:00"/>
    <x v="8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75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0-12-01T00:00:00"/>
    <x v="8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7596"/>
    <n v="1259.1937499999999"/>
    <n v="0"/>
    <n v="0"/>
    <n v="0"/>
    <n v="0"/>
    <n v="0"/>
    <n v="0"/>
    <n v="0"/>
    <n v="0"/>
    <n v="0"/>
    <n v="0"/>
    <n v="438.23076923076923"/>
    <n v="348.15000000000003"/>
    <n v="26.5"/>
    <n v="0"/>
    <n v="0"/>
    <n v="0"/>
    <n v="0"/>
    <n v="182.04464826923078"/>
    <n v="0"/>
    <n v="0"/>
  </r>
  <r>
    <d v="2020-12-01T00:00:00"/>
    <x v="8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7597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2-01T00:00:00"/>
    <x v="8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759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2-01T00:00:00"/>
    <x v="8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7599"/>
    <n v="1259.1937499999999"/>
    <n v="0"/>
    <n v="0"/>
    <n v="0"/>
    <n v="0"/>
    <n v="0"/>
    <n v="0"/>
    <n v="0"/>
    <n v="0"/>
    <n v="0"/>
    <n v="0"/>
    <n v="438.40384615384613"/>
    <n v="348.28750000000002"/>
    <n v="26.5"/>
    <n v="0"/>
    <n v="0"/>
    <n v="0"/>
    <n v="0"/>
    <n v="182.11420197115385"/>
    <n v="0"/>
    <n v="0"/>
  </r>
  <r>
    <d v="2020-12-01T00:00:00"/>
    <x v="8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7600"/>
    <n v="1259.1937499999999"/>
    <n v="0"/>
    <n v="0"/>
    <n v="0"/>
    <n v="0"/>
    <n v="0"/>
    <n v="0"/>
    <n v="0"/>
    <n v="0"/>
    <n v="0"/>
    <n v="0"/>
    <n v="438.46153846153845"/>
    <n v="348.33333333333337"/>
    <n v="26.5"/>
    <n v="0"/>
    <n v="0"/>
    <n v="0"/>
    <n v="0"/>
    <n v="182.13738653846156"/>
    <n v="0"/>
    <n v="0"/>
  </r>
  <r>
    <d v="2020-12-01T00:00:00"/>
    <x v="8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76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76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76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76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76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76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0-12-01T00:00:00"/>
    <x v="8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7607"/>
    <n v="1259.1937499999999"/>
    <n v="0"/>
    <n v="0"/>
    <n v="0"/>
    <n v="0"/>
    <n v="0"/>
    <n v="0"/>
    <n v="0"/>
    <n v="0"/>
    <n v="0"/>
    <n v="0"/>
    <n v="438.86538461538464"/>
    <n v="348.6541666666667"/>
    <n v="26.5"/>
    <n v="0"/>
    <n v="0"/>
    <n v="0"/>
    <n v="0"/>
    <n v="182.2996785096154"/>
    <n v="0"/>
    <n v="0"/>
  </r>
  <r>
    <d v="2020-12-01T00:00:00"/>
    <x v="8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7608"/>
    <n v="1259.1937499999999"/>
    <n v="0"/>
    <n v="0"/>
    <n v="0"/>
    <n v="0"/>
    <n v="0"/>
    <n v="0"/>
    <n v="0"/>
    <n v="0"/>
    <n v="0"/>
    <n v="0"/>
    <n v="438.92307692307691"/>
    <n v="348.70000000000005"/>
    <n v="26.5"/>
    <n v="0"/>
    <n v="0"/>
    <n v="0"/>
    <n v="0"/>
    <n v="182.32286307692308"/>
    <n v="0"/>
    <n v="0"/>
  </r>
  <r>
    <d v="2020-12-01T00:00:00"/>
    <x v="8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7609"/>
    <n v="1259.1937499999999"/>
    <n v="0"/>
    <n v="0"/>
    <n v="0"/>
    <n v="0"/>
    <n v="0"/>
    <n v="0"/>
    <n v="0"/>
    <n v="0"/>
    <n v="0"/>
    <n v="0"/>
    <n v="438.98076923076923"/>
    <n v="348.74583333333339"/>
    <n v="13.25"/>
    <n v="0"/>
    <n v="0"/>
    <n v="0"/>
    <n v="0"/>
    <n v="179.37871014423081"/>
    <n v="0"/>
    <n v="0"/>
  </r>
  <r>
    <d v="2020-12-01T00:00:00"/>
    <x v="8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7610"/>
    <n v="1259.1937499999999"/>
    <n v="0"/>
    <n v="0"/>
    <n v="0"/>
    <n v="0"/>
    <n v="0"/>
    <n v="0"/>
    <n v="0"/>
    <n v="0"/>
    <n v="0"/>
    <n v="0"/>
    <n v="439.03846153846155"/>
    <n v="348.79166666666669"/>
    <n v="13.25"/>
    <n v="0"/>
    <n v="0"/>
    <n v="0"/>
    <n v="0"/>
    <n v="179.40189471153846"/>
    <n v="0"/>
    <n v="0"/>
  </r>
  <r>
    <d v="2020-12-01T00:00:00"/>
    <x v="8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76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761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2-01T00:00:00"/>
    <x v="8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761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0-12-01T00:00:00"/>
    <x v="8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7614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12-01T00:00:00"/>
    <x v="8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761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0-12-01T00:00:00"/>
    <x v="8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76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76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7618"/>
    <n v="1259.1937499999999"/>
    <n v="0"/>
    <n v="0"/>
    <n v="30"/>
    <n v="0"/>
    <n v="0"/>
    <n v="1900"/>
    <n v="0"/>
    <n v="0"/>
    <n v="0"/>
    <n v="0"/>
    <n v="439.50000000000006"/>
    <n v="349.15833333333336"/>
    <n v="26.5"/>
    <n v="0"/>
    <n v="0"/>
    <n v="0"/>
    <n v="0"/>
    <n v="614.77820874999998"/>
    <n v="78.09"/>
    <n v="0"/>
  </r>
  <r>
    <d v="2020-12-01T00:00:00"/>
    <x v="8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76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0-12-01T00:00:00"/>
    <x v="8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7620"/>
    <n v="1259.1937499999999"/>
    <n v="0"/>
    <n v="0"/>
    <n v="0"/>
    <n v="0"/>
    <n v="0"/>
    <n v="0"/>
    <n v="0"/>
    <n v="0"/>
    <n v="0"/>
    <n v="0"/>
    <n v="439.61538461538458"/>
    <n v="349.25"/>
    <n v="13.25"/>
    <n v="0"/>
    <n v="0"/>
    <n v="0"/>
    <n v="0"/>
    <n v="179.63374038461538"/>
    <n v="0"/>
    <n v="0"/>
  </r>
  <r>
    <d v="2020-12-01T00:00:00"/>
    <x v="8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7621"/>
    <n v="1259.1937499999999"/>
    <n v="0"/>
    <n v="0"/>
    <n v="0"/>
    <n v="0"/>
    <n v="0"/>
    <n v="0"/>
    <n v="0"/>
    <n v="0"/>
    <n v="0"/>
    <n v="0"/>
    <n v="439.67307692307691"/>
    <n v="349.29583333333341"/>
    <n v="13.25"/>
    <n v="0"/>
    <n v="0"/>
    <n v="0"/>
    <n v="0"/>
    <n v="179.65692495192309"/>
    <n v="0"/>
    <n v="0"/>
  </r>
  <r>
    <d v="2020-12-01T00:00:00"/>
    <x v="8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7622"/>
    <n v="1259.1937499999999"/>
    <n v="0"/>
    <n v="0"/>
    <n v="0"/>
    <n v="0"/>
    <n v="0"/>
    <n v="0"/>
    <n v="0"/>
    <n v="0"/>
    <n v="0"/>
    <n v="0"/>
    <n v="439.73076923076923"/>
    <n v="349.3416666666667"/>
    <n v="26.5"/>
    <n v="0"/>
    <n v="0"/>
    <n v="0"/>
    <n v="0"/>
    <n v="182.64744701923078"/>
    <n v="0"/>
    <n v="0"/>
  </r>
  <r>
    <d v="2020-12-01T00:00:00"/>
    <x v="8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7623"/>
    <n v="1259.1937499999999"/>
    <n v="0"/>
    <n v="0"/>
    <n v="0"/>
    <n v="0"/>
    <n v="0"/>
    <n v="0"/>
    <n v="0"/>
    <n v="0"/>
    <n v="0"/>
    <n v="0"/>
    <n v="439.78846153846149"/>
    <n v="349.38750000000005"/>
    <n v="26.5"/>
    <n v="0"/>
    <n v="0"/>
    <n v="0"/>
    <n v="0"/>
    <n v="182.67063158653846"/>
    <n v="0"/>
    <n v="0"/>
  </r>
  <r>
    <d v="2020-12-01T00:00:00"/>
    <x v="8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7624"/>
    <n v="1259.1937499999999"/>
    <n v="0"/>
    <n v="0"/>
    <n v="0"/>
    <n v="0"/>
    <n v="0"/>
    <n v="0"/>
    <n v="0"/>
    <n v="0"/>
    <n v="0"/>
    <n v="0"/>
    <n v="439.84615384615381"/>
    <n v="349.43333333333339"/>
    <n v="26.5"/>
    <n v="0"/>
    <n v="0"/>
    <n v="0"/>
    <n v="0"/>
    <n v="182.69381615384617"/>
    <n v="0"/>
    <n v="0"/>
  </r>
  <r>
    <d v="2020-12-01T00:00:00"/>
    <x v="8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7625"/>
    <n v="1259.1937499999999"/>
    <n v="0"/>
    <n v="0"/>
    <n v="0"/>
    <n v="0"/>
    <n v="0"/>
    <n v="0"/>
    <n v="0"/>
    <n v="0"/>
    <n v="0"/>
    <n v="0"/>
    <n v="439.90384615384613"/>
    <n v="349.47916666666669"/>
    <n v="26.5"/>
    <n v="0"/>
    <n v="0"/>
    <n v="0"/>
    <n v="0"/>
    <n v="182.71700072115385"/>
    <n v="0"/>
    <n v="0"/>
  </r>
  <r>
    <d v="2020-12-01T00:00:00"/>
    <x v="8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76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0-12-01T00:00:00"/>
    <x v="8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76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0-12-01T00:00:00"/>
    <x v="8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7628"/>
    <n v="1259.1937499999999"/>
    <n v="0"/>
    <n v="0"/>
    <n v="0"/>
    <n v="0"/>
    <n v="0"/>
    <n v="0"/>
    <n v="0"/>
    <n v="0"/>
    <n v="0"/>
    <n v="0"/>
    <n v="440.07692307692304"/>
    <n v="349.61666666666667"/>
    <n v="26.5"/>
    <n v="0"/>
    <n v="0"/>
    <n v="0"/>
    <n v="0"/>
    <n v="182.78655442307692"/>
    <n v="0"/>
    <n v="0"/>
  </r>
  <r>
    <d v="2020-12-01T00:00:00"/>
    <x v="8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7629"/>
    <n v="1259.1937499999999"/>
    <n v="0"/>
    <n v="0"/>
    <n v="0"/>
    <n v="0"/>
    <n v="0"/>
    <n v="0"/>
    <n v="0"/>
    <n v="0"/>
    <n v="0"/>
    <n v="0"/>
    <n v="440.13461538461536"/>
    <n v="349.66250000000002"/>
    <n v="26.5"/>
    <n v="0"/>
    <n v="0"/>
    <n v="0"/>
    <n v="0"/>
    <n v="182.80973899038463"/>
    <n v="0"/>
    <n v="1.9716666666666665"/>
  </r>
  <r>
    <d v="2020-12-01T00:00:00"/>
    <x v="8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7630"/>
    <n v="1259.1937499999999"/>
    <n v="0"/>
    <n v="0"/>
    <n v="0"/>
    <n v="0"/>
    <n v="0"/>
    <n v="0"/>
    <n v="0"/>
    <n v="0"/>
    <n v="0"/>
    <n v="0"/>
    <n v="440.19230769230768"/>
    <n v="349.70833333333337"/>
    <n v="26.5"/>
    <n v="0"/>
    <n v="0"/>
    <n v="0"/>
    <n v="0"/>
    <n v="182.83292355769234"/>
    <n v="0"/>
    <n v="0"/>
  </r>
  <r>
    <d v="2020-12-01T00:00:00"/>
    <x v="8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7631"/>
    <n v="1259.1937499999999"/>
    <n v="0"/>
    <n v="0"/>
    <n v="0"/>
    <n v="0"/>
    <n v="0"/>
    <n v="0"/>
    <n v="0"/>
    <n v="0"/>
    <n v="0"/>
    <n v="0"/>
    <n v="440.25"/>
    <n v="349.75416666666666"/>
    <n v="26.5"/>
    <n v="0"/>
    <n v="0"/>
    <n v="0"/>
    <n v="0"/>
    <n v="182.85610812499999"/>
    <n v="0"/>
    <n v="0"/>
  </r>
  <r>
    <d v="2020-12-01T00:00:00"/>
    <x v="8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76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0-12-01T00:00:00"/>
    <x v="8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76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76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76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76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76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76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76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76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76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7642"/>
    <n v="1259.1937499999999"/>
    <n v="0"/>
    <n v="0"/>
    <n v="0"/>
    <n v="0"/>
    <n v="0"/>
    <n v="0"/>
    <n v="0"/>
    <n v="0"/>
    <n v="0"/>
    <n v="0"/>
    <n v="440.88461538461542"/>
    <n v="350.25833333333338"/>
    <n v="26.5"/>
    <n v="0"/>
    <n v="0"/>
    <n v="0"/>
    <n v="0"/>
    <n v="183.11113836538465"/>
    <n v="0"/>
    <n v="0"/>
  </r>
  <r>
    <d v="2020-12-01T00:00:00"/>
    <x v="8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76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7644"/>
    <n v="1259.1937499999999"/>
    <n v="0"/>
    <n v="0"/>
    <n v="0"/>
    <n v="0"/>
    <n v="0"/>
    <n v="0"/>
    <n v="0"/>
    <n v="0"/>
    <n v="0"/>
    <n v="0"/>
    <n v="441"/>
    <n v="350.35"/>
    <n v="26.5"/>
    <n v="0"/>
    <n v="0"/>
    <n v="0"/>
    <n v="0"/>
    <n v="183.15750750000001"/>
    <n v="0"/>
    <n v="0"/>
  </r>
  <r>
    <d v="2020-12-01T00:00:00"/>
    <x v="8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7645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0-12-01T00:00:00"/>
    <x v="8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76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76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76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76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76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7651"/>
    <n v="1259.1937499999999"/>
    <n v="0"/>
    <n v="0"/>
    <n v="0"/>
    <n v="0"/>
    <n v="0"/>
    <n v="0"/>
    <n v="0"/>
    <n v="0"/>
    <n v="0"/>
    <n v="0"/>
    <n v="441.40384615384613"/>
    <n v="350.67083333333341"/>
    <n v="26.5"/>
    <n v="0"/>
    <n v="0"/>
    <n v="0"/>
    <n v="0"/>
    <n v="183.31979947115386"/>
    <n v="0"/>
    <n v="0"/>
  </r>
  <r>
    <d v="2020-12-01T00:00:00"/>
    <x v="8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7652"/>
    <n v="1259.1937499999999"/>
    <n v="0"/>
    <n v="0"/>
    <n v="0"/>
    <n v="0"/>
    <n v="0"/>
    <n v="0"/>
    <n v="0"/>
    <n v="0"/>
    <n v="0"/>
    <n v="0"/>
    <n v="441.46153846153845"/>
    <n v="350.7166666666667"/>
    <n v="26.5"/>
    <n v="0"/>
    <n v="0"/>
    <n v="0"/>
    <n v="0"/>
    <n v="183.34298403846154"/>
    <n v="0"/>
    <n v="0"/>
  </r>
  <r>
    <d v="2020-12-01T00:00:00"/>
    <x v="8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76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7654"/>
    <n v="1259.1937499999999"/>
    <n v="0"/>
    <n v="0"/>
    <n v="30"/>
    <n v="0"/>
    <n v="0"/>
    <n v="1350"/>
    <n v="0"/>
    <n v="0"/>
    <n v="0"/>
    <n v="0"/>
    <n v="441.57692307692304"/>
    <n v="350.80833333333339"/>
    <n v="26.5"/>
    <n v="0"/>
    <n v="0"/>
    <n v="0"/>
    <n v="0"/>
    <n v="492.44035317307691"/>
    <n v="68.97"/>
    <n v="0"/>
  </r>
  <r>
    <d v="2020-12-01T00:00:00"/>
    <x v="8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7655"/>
    <n v="1259.1937499999999"/>
    <n v="0"/>
    <n v="0"/>
    <n v="0"/>
    <n v="0"/>
    <n v="0"/>
    <n v="0"/>
    <n v="0"/>
    <n v="0"/>
    <n v="0"/>
    <n v="0"/>
    <n v="441.63461538461536"/>
    <n v="350.85416666666669"/>
    <n v="26.5"/>
    <n v="0"/>
    <n v="0"/>
    <n v="0"/>
    <n v="0"/>
    <n v="183.41253774038461"/>
    <n v="0"/>
    <n v="0"/>
  </r>
  <r>
    <d v="2020-12-01T00:00:00"/>
    <x v="8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76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76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7658"/>
    <n v="1259.1937499999999"/>
    <n v="0"/>
    <n v="0"/>
    <n v="0"/>
    <n v="0"/>
    <n v="0"/>
    <n v="0"/>
    <n v="0"/>
    <n v="0"/>
    <n v="0"/>
    <n v="0"/>
    <n v="441.80769230769232"/>
    <n v="350.99166666666667"/>
    <n v="26.5"/>
    <n v="0"/>
    <n v="0"/>
    <n v="0"/>
    <n v="0"/>
    <n v="183.48209144230771"/>
    <n v="0"/>
    <n v="0"/>
  </r>
  <r>
    <d v="2020-12-01T00:00:00"/>
    <x v="8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7659"/>
    <n v="1259.1937499999999"/>
    <n v="0"/>
    <n v="0"/>
    <n v="0"/>
    <n v="0"/>
    <n v="0"/>
    <n v="1400"/>
    <n v="0"/>
    <n v="0"/>
    <n v="0"/>
    <n v="0"/>
    <n v="441.86538461538458"/>
    <n v="351.03750000000002"/>
    <n v="26.5"/>
    <n v="0"/>
    <n v="0"/>
    <n v="0"/>
    <n v="0"/>
    <n v="497.03527600961542"/>
    <n v="78.09"/>
    <n v="0"/>
  </r>
  <r>
    <d v="2020-12-01T00:00:00"/>
    <x v="8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76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7661"/>
    <n v="1259.1937499999999"/>
    <n v="0"/>
    <n v="0"/>
    <n v="0"/>
    <n v="0"/>
    <n v="0"/>
    <n v="0"/>
    <n v="0"/>
    <n v="0"/>
    <n v="0"/>
    <n v="0"/>
    <n v="441.98076923076923"/>
    <n v="351.12916666666666"/>
    <n v="26.5"/>
    <n v="0"/>
    <n v="0"/>
    <n v="0"/>
    <n v="0"/>
    <n v="183.55164514423078"/>
    <n v="0"/>
    <n v="0"/>
  </r>
  <r>
    <d v="2020-12-01T00:00:00"/>
    <x v="8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76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7663"/>
    <n v="1259.1937499999999"/>
    <n v="0"/>
    <n v="0"/>
    <n v="0"/>
    <n v="0"/>
    <n v="0"/>
    <n v="0"/>
    <n v="0"/>
    <n v="0"/>
    <n v="0"/>
    <n v="0"/>
    <n v="442.09615384615387"/>
    <n v="351.22083333333336"/>
    <n v="26.5"/>
    <n v="0"/>
    <n v="0"/>
    <n v="0"/>
    <n v="0"/>
    <n v="183.59801427884616"/>
    <n v="0"/>
    <n v="0"/>
  </r>
  <r>
    <d v="2020-12-01T00:00:00"/>
    <x v="8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7664"/>
    <n v="1259.1937499999999"/>
    <n v="0"/>
    <n v="0"/>
    <n v="0"/>
    <n v="0"/>
    <n v="0"/>
    <n v="0"/>
    <n v="0"/>
    <n v="0"/>
    <n v="0"/>
    <n v="0"/>
    <n v="442.15384615384619"/>
    <n v="351.26666666666665"/>
    <n v="26.5"/>
    <n v="0"/>
    <n v="0"/>
    <n v="0"/>
    <n v="0"/>
    <n v="183.62119884615385"/>
    <n v="0"/>
    <n v="0"/>
  </r>
  <r>
    <d v="2020-12-01T00:00:00"/>
    <x v="8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31"/>
    <n v="0"/>
    <n v="76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76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76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7668"/>
    <n v="1259.1937499999999"/>
    <n v="0"/>
    <n v="0"/>
    <n v="0"/>
    <n v="0"/>
    <n v="0"/>
    <n v="0"/>
    <n v="0"/>
    <n v="0"/>
    <n v="0"/>
    <n v="0"/>
    <n v="442.38461538461542"/>
    <n v="351.45000000000005"/>
    <n v="26.5"/>
    <n v="0"/>
    <n v="0"/>
    <n v="0"/>
    <n v="0"/>
    <n v="183.71393711538465"/>
    <n v="0"/>
    <n v="0"/>
  </r>
  <r>
    <d v="2020-12-01T00:00:00"/>
    <x v="8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7669"/>
    <n v="1259.1937499999999"/>
    <n v="0"/>
    <n v="0"/>
    <n v="0"/>
    <n v="0"/>
    <n v="0"/>
    <n v="0"/>
    <n v="0"/>
    <n v="0"/>
    <n v="0"/>
    <n v="0"/>
    <n v="442.44230769230774"/>
    <n v="351.49583333333339"/>
    <n v="26.5"/>
    <n v="0"/>
    <n v="0"/>
    <n v="0"/>
    <n v="0"/>
    <n v="183.73712168269233"/>
    <n v="0"/>
    <n v="0"/>
  </r>
  <r>
    <d v="2020-12-01T00:00:00"/>
    <x v="8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76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7671"/>
    <n v="1259.1937499999999"/>
    <n v="0"/>
    <n v="0"/>
    <n v="0"/>
    <n v="0"/>
    <n v="0"/>
    <n v="0"/>
    <n v="0"/>
    <n v="0"/>
    <n v="0"/>
    <n v="0"/>
    <n v="442.55769230769232"/>
    <n v="351.58750000000003"/>
    <n v="26.5"/>
    <n v="0"/>
    <n v="0"/>
    <n v="0"/>
    <n v="0"/>
    <n v="183.78349081730772"/>
    <n v="0"/>
    <n v="0"/>
  </r>
  <r>
    <d v="2020-12-01T00:00:00"/>
    <x v="8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7672"/>
    <n v="1259.1937499999999"/>
    <n v="0"/>
    <n v="0"/>
    <n v="0"/>
    <n v="0"/>
    <n v="0"/>
    <n v="0"/>
    <n v="0"/>
    <n v="0"/>
    <n v="0"/>
    <n v="0"/>
    <n v="690.48000000000013"/>
    <n v="351.63333333333338"/>
    <n v="26.5"/>
    <n v="0"/>
    <n v="0"/>
    <n v="0"/>
    <n v="0"/>
    <n v="239.31595600000003"/>
    <n v="0"/>
    <n v="0"/>
  </r>
  <r>
    <d v="2020-12-01T00:00:00"/>
    <x v="8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7673"/>
    <n v="1259.1937499999999"/>
    <n v="0"/>
    <n v="0"/>
    <n v="0"/>
    <n v="0"/>
    <n v="0"/>
    <n v="0"/>
    <n v="0"/>
    <n v="0"/>
    <n v="0"/>
    <n v="0"/>
    <n v="442.67307692307696"/>
    <n v="351.67916666666667"/>
    <n v="26.5"/>
    <n v="0"/>
    <n v="0"/>
    <n v="0"/>
    <n v="0"/>
    <n v="183.82985995192311"/>
    <n v="0"/>
    <n v="0"/>
  </r>
  <r>
    <d v="2020-12-01T00:00:00"/>
    <x v="8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76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7675"/>
    <n v="1259.1937499999999"/>
    <n v="0"/>
    <n v="0"/>
    <n v="0"/>
    <n v="0"/>
    <n v="0"/>
    <n v="0"/>
    <n v="0"/>
    <n v="0"/>
    <n v="0"/>
    <n v="0"/>
    <n v="442.78846153846155"/>
    <n v="351.77083333333337"/>
    <n v="26.5"/>
    <n v="0"/>
    <n v="0"/>
    <n v="0"/>
    <n v="0"/>
    <n v="183.87622908653847"/>
    <n v="0"/>
    <n v="0"/>
  </r>
  <r>
    <d v="2020-12-01T00:00:00"/>
    <x v="8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7676"/>
    <n v="1259.1937499999999"/>
    <n v="0"/>
    <n v="0"/>
    <n v="0"/>
    <n v="0"/>
    <n v="0"/>
    <n v="0"/>
    <n v="0"/>
    <n v="0"/>
    <n v="0"/>
    <n v="0"/>
    <n v="442.84615384615381"/>
    <n v="351.81666666666666"/>
    <n v="26.5"/>
    <n v="0"/>
    <n v="0"/>
    <n v="0"/>
    <n v="0"/>
    <n v="183.89941365384615"/>
    <n v="0"/>
    <n v="0"/>
  </r>
  <r>
    <d v="2020-12-01T00:00:00"/>
    <x v="8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7677"/>
    <n v="1259.1937499999999"/>
    <n v="0"/>
    <n v="0"/>
    <n v="0"/>
    <n v="0"/>
    <n v="0"/>
    <n v="0"/>
    <n v="0"/>
    <n v="0"/>
    <n v="0"/>
    <n v="0"/>
    <n v="442.90384615384613"/>
    <n v="351.86250000000001"/>
    <n v="26.5"/>
    <n v="0"/>
    <n v="0"/>
    <n v="0"/>
    <n v="0"/>
    <n v="183.92259822115386"/>
    <n v="0"/>
    <n v="0"/>
  </r>
  <r>
    <d v="2020-12-01T00:00:00"/>
    <x v="8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7678"/>
    <n v="1259.1937499999999"/>
    <n v="0"/>
    <n v="0"/>
    <n v="0"/>
    <n v="0"/>
    <n v="0"/>
    <n v="0"/>
    <n v="0"/>
    <n v="0"/>
    <n v="0"/>
    <n v="0"/>
    <n v="442.96153846153845"/>
    <n v="351.90833333333336"/>
    <n v="26.5"/>
    <n v="0"/>
    <n v="0"/>
    <n v="0"/>
    <n v="0"/>
    <n v="183.94578278846157"/>
    <n v="0"/>
    <n v="0"/>
  </r>
  <r>
    <d v="2020-12-01T00:00:00"/>
    <x v="8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7679"/>
    <n v="1259.1937499999999"/>
    <n v="0"/>
    <n v="0"/>
    <n v="0"/>
    <n v="0"/>
    <n v="0"/>
    <n v="0"/>
    <n v="0"/>
    <n v="0"/>
    <n v="0"/>
    <n v="0"/>
    <n v="443.01923076923072"/>
    <n v="351.95416666666665"/>
    <n v="26.5"/>
    <n v="0"/>
    <n v="0"/>
    <n v="0"/>
    <n v="0"/>
    <n v="183.96896735576922"/>
    <n v="0"/>
    <n v="0"/>
  </r>
  <r>
    <d v="2020-12-01T00:00:00"/>
    <x v="8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7680"/>
    <n v="1259.1937499999999"/>
    <n v="0"/>
    <n v="0"/>
    <n v="0"/>
    <n v="0"/>
    <n v="0"/>
    <n v="0"/>
    <n v="0"/>
    <n v="0"/>
    <n v="0"/>
    <n v="0"/>
    <n v="443.07692307692304"/>
    <n v="352"/>
    <n v="26.5"/>
    <n v="0"/>
    <n v="0"/>
    <n v="0"/>
    <n v="0"/>
    <n v="183.99215192307693"/>
    <n v="0"/>
    <n v="0"/>
  </r>
  <r>
    <d v="2020-12-01T00:00:00"/>
    <x v="8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7681"/>
    <n v="1259.1937499999999"/>
    <n v="0"/>
    <n v="0"/>
    <n v="0"/>
    <n v="0"/>
    <n v="0"/>
    <n v="0"/>
    <n v="0"/>
    <n v="0"/>
    <n v="0"/>
    <n v="0"/>
    <n v="443.13461538461536"/>
    <n v="352.04583333333341"/>
    <n v="26.5"/>
    <n v="0"/>
    <n v="0"/>
    <n v="0"/>
    <n v="0"/>
    <n v="184.01533649038464"/>
    <n v="0"/>
    <n v="0"/>
  </r>
  <r>
    <d v="2020-12-01T00:00:00"/>
    <x v="8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7682"/>
    <n v="1259.1937499999999"/>
    <n v="0"/>
    <n v="0"/>
    <n v="0"/>
    <n v="0"/>
    <n v="0"/>
    <n v="0"/>
    <n v="0"/>
    <n v="0"/>
    <n v="0"/>
    <n v="0"/>
    <n v="443.19230769230768"/>
    <n v="352.0916666666667"/>
    <n v="26.5"/>
    <n v="0"/>
    <n v="0"/>
    <n v="0"/>
    <n v="0"/>
    <n v="184.03852105769229"/>
    <n v="0"/>
    <n v="0"/>
  </r>
  <r>
    <d v="2020-12-01T00:00:00"/>
    <x v="8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7683"/>
    <n v="1259.1937499999999"/>
    <n v="0"/>
    <n v="0"/>
    <n v="0"/>
    <n v="0"/>
    <n v="0"/>
    <n v="0"/>
    <n v="0"/>
    <n v="0"/>
    <n v="0"/>
    <n v="0"/>
    <n v="443.25"/>
    <n v="352.13750000000005"/>
    <n v="26.5"/>
    <n v="0"/>
    <n v="0"/>
    <n v="0"/>
    <n v="0"/>
    <n v="184.06170562500003"/>
    <n v="0"/>
    <n v="0"/>
  </r>
  <r>
    <d v="2020-12-01T00:00:00"/>
    <x v="8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7684"/>
    <n v="1259.1937499999999"/>
    <n v="0"/>
    <n v="0"/>
    <n v="0"/>
    <n v="0"/>
    <n v="0"/>
    <n v="0"/>
    <n v="0"/>
    <n v="0"/>
    <n v="0"/>
    <n v="0"/>
    <n v="443.30769230769232"/>
    <n v="352.18333333333339"/>
    <n v="26.5"/>
    <n v="0"/>
    <n v="0"/>
    <n v="0"/>
    <n v="0"/>
    <n v="184.08489019230774"/>
    <n v="0"/>
    <n v="0"/>
  </r>
  <r>
    <d v="2020-12-01T00:00:00"/>
    <x v="8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7685"/>
    <n v="1259.1937499999999"/>
    <n v="0"/>
    <n v="0"/>
    <n v="0"/>
    <n v="0"/>
    <n v="0"/>
    <n v="0"/>
    <n v="0"/>
    <n v="0"/>
    <n v="0"/>
    <n v="0"/>
    <n v="443.36538461538458"/>
    <n v="352.22916666666669"/>
    <n v="26.5"/>
    <n v="0"/>
    <n v="0"/>
    <n v="0"/>
    <n v="0"/>
    <n v="184.10807475961539"/>
    <n v="0"/>
    <n v="0"/>
  </r>
  <r>
    <d v="2020-12-01T00:00:00"/>
    <x v="8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76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7687"/>
    <n v="1259.1937499999999"/>
    <n v="0"/>
    <n v="0"/>
    <n v="0"/>
    <n v="0"/>
    <n v="0"/>
    <n v="0"/>
    <n v="0"/>
    <n v="0"/>
    <n v="0"/>
    <n v="0"/>
    <n v="691.83"/>
    <n v="352.32083333333338"/>
    <n v="26.5"/>
    <n v="0"/>
    <n v="0"/>
    <n v="0"/>
    <n v="0"/>
    <n v="239.77225412500002"/>
    <n v="0"/>
    <n v="0"/>
  </r>
  <r>
    <d v="2020-12-01T00:00:00"/>
    <x v="8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76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768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0-12-01T00:00:00"/>
    <x v="8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76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76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76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76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0-12-01T00:00:00"/>
    <x v="8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76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0-12-01T00:00:00"/>
    <x v="8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76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0-12-01T00:00:00"/>
    <x v="8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76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76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76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1-01-01T00:00:00"/>
    <x v="9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76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77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77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77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77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77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77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77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77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77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77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1-01T00:00:00"/>
    <x v="9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77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77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77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77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77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7715"/>
    <n v="1259.1937499999999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1-01-01T00:00:00"/>
    <x v="9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7716"/>
    <n v="1259.1937499999999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1-01-01T00:00:00"/>
    <x v="9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77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77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77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1-01-01T00:00:00"/>
    <x v="9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77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77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77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1-01-01T00:00:00"/>
    <x v="9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7723"/>
    <n v="1259.19374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1-01-01T00:00:00"/>
    <x v="9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7724"/>
    <n v="1259.19374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1-01-01T00:00:00"/>
    <x v="9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77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7726"/>
    <n v="1259.1937499999999"/>
    <n v="0"/>
    <n v="0"/>
    <n v="0"/>
    <n v="0"/>
    <n v="175"/>
    <n v="0"/>
    <n v="0"/>
    <n v="0"/>
    <n v="0"/>
    <n v="0"/>
    <n v="445.73076923076923"/>
    <n v="354.10833333333341"/>
    <n v="13.25"/>
    <n v="0"/>
    <n v="0"/>
    <n v="0"/>
    <n v="0"/>
    <n v="221.28255451923079"/>
    <n v="73.97175"/>
    <n v="0"/>
  </r>
  <r>
    <d v="2021-01-01T00:00:00"/>
    <x v="9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7727"/>
    <n v="1259.1937499999999"/>
    <n v="0"/>
    <n v="0"/>
    <n v="0"/>
    <n v="0"/>
    <n v="175"/>
    <n v="0"/>
    <n v="0"/>
    <n v="0"/>
    <n v="0"/>
    <n v="0"/>
    <n v="445.78846153846155"/>
    <n v="354.1541666666667"/>
    <n v="13.25"/>
    <n v="0"/>
    <n v="0"/>
    <n v="0"/>
    <n v="0"/>
    <n v="221.30573908653847"/>
    <n v="73.97175"/>
    <n v="0"/>
  </r>
  <r>
    <d v="2021-01-01T00:00:00"/>
    <x v="9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7728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1-01-01T00:00:00"/>
    <x v="9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77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1-01-01T00:00:00"/>
    <x v="9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7730"/>
    <n v="1259.1937499999999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1-01-01T00:00:00"/>
    <x v="9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77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7732"/>
    <n v="1259.1937499999999"/>
    <n v="0"/>
    <n v="0"/>
    <n v="0"/>
    <n v="0"/>
    <n v="0"/>
    <n v="0"/>
    <n v="0"/>
    <n v="0"/>
    <n v="0"/>
    <n v="0"/>
    <n v="520.42307692307691"/>
    <n v="354.38333333333338"/>
    <n v="26.5"/>
    <n v="0"/>
    <n v="0"/>
    <n v="0"/>
    <n v="0"/>
    <n v="201.84757057692312"/>
    <n v="0"/>
    <n v="0"/>
  </r>
  <r>
    <d v="2021-01-01T00:00:00"/>
    <x v="9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77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7734"/>
    <n v="1259.1937499999999"/>
    <n v="0"/>
    <n v="0"/>
    <n v="0"/>
    <n v="0"/>
    <n v="0"/>
    <n v="0"/>
    <n v="0"/>
    <n v="0"/>
    <n v="0"/>
    <n v="0"/>
    <n v="520.55769230769226"/>
    <n v="354.47500000000002"/>
    <n v="26.5"/>
    <n v="0"/>
    <n v="0"/>
    <n v="0"/>
    <n v="0"/>
    <n v="201.89824644230771"/>
    <n v="0"/>
    <n v="0"/>
  </r>
  <r>
    <d v="2021-01-01T00:00:00"/>
    <x v="9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77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77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77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7738"/>
    <n v="1259.1937499999999"/>
    <n v="0"/>
    <n v="0"/>
    <n v="0"/>
    <n v="0"/>
    <n v="0"/>
    <n v="0"/>
    <n v="0"/>
    <n v="0"/>
    <n v="0"/>
    <n v="0"/>
    <n v="446.42307692307691"/>
    <n v="354.65833333333336"/>
    <n v="26.5"/>
    <n v="0"/>
    <n v="0"/>
    <n v="0"/>
    <n v="0"/>
    <n v="185.33685682692308"/>
    <n v="0"/>
    <n v="0"/>
  </r>
  <r>
    <d v="2021-01-01T00:00:00"/>
    <x v="9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77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1-01-01T00:00:00"/>
    <x v="9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77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1-01-01T00:00:00"/>
    <x v="9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77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1-01T00:00:00"/>
    <x v="9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7742"/>
    <n v="1259.1937499999999"/>
    <n v="0"/>
    <n v="0"/>
    <n v="0"/>
    <n v="0"/>
    <n v="0"/>
    <n v="0"/>
    <n v="0"/>
    <n v="0"/>
    <n v="0"/>
    <n v="0"/>
    <n v="446.65384615384613"/>
    <n v="354.8416666666667"/>
    <n v="26.5"/>
    <n v="0"/>
    <n v="0"/>
    <n v="0"/>
    <n v="0"/>
    <n v="185.42959509615386"/>
    <n v="0"/>
    <n v="121.69583333333333"/>
  </r>
  <r>
    <d v="2021-01-01T00:00:00"/>
    <x v="9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77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1-01-01T00:00:00"/>
    <x v="9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77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1-01T00:00:00"/>
    <x v="9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7745"/>
    <n v="1259.1937499999999"/>
    <n v="0"/>
    <n v="0"/>
    <n v="0"/>
    <n v="0"/>
    <n v="0"/>
    <n v="0"/>
    <n v="0"/>
    <n v="0"/>
    <n v="0"/>
    <n v="0"/>
    <n v="446.82692307692309"/>
    <n v="354.97916666666669"/>
    <n v="26.5"/>
    <n v="0"/>
    <n v="0"/>
    <n v="0"/>
    <n v="0"/>
    <n v="185.49914879807696"/>
    <n v="0"/>
    <n v="121.69583333333333"/>
  </r>
  <r>
    <d v="2021-01-01T00:00:00"/>
    <x v="9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77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1-01T00:00:00"/>
    <x v="9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7747"/>
    <n v="1259.1937499999999"/>
    <n v="0"/>
    <n v="0"/>
    <n v="0"/>
    <n v="0"/>
    <n v="0"/>
    <n v="0"/>
    <n v="0"/>
    <n v="0"/>
    <n v="0"/>
    <n v="0"/>
    <n v="446.94230769230768"/>
    <n v="355.07083333333338"/>
    <n v="26.5"/>
    <n v="0"/>
    <n v="0"/>
    <n v="0"/>
    <n v="0"/>
    <n v="185.54551793269232"/>
    <n v="0"/>
    <n v="121.69583333333333"/>
  </r>
  <r>
    <d v="2021-01-01T00:00:00"/>
    <x v="9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77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77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77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7751"/>
    <n v="1259.1937499999999"/>
    <n v="0"/>
    <n v="0"/>
    <n v="0"/>
    <n v="0"/>
    <n v="0"/>
    <n v="0"/>
    <n v="0"/>
    <n v="0"/>
    <n v="0"/>
    <n v="0"/>
    <n v="447.17307692307696"/>
    <n v="355.25416666666666"/>
    <n v="26.5"/>
    <n v="0"/>
    <n v="0"/>
    <n v="0"/>
    <n v="0"/>
    <n v="185.6382562019231"/>
    <n v="0"/>
    <n v="0"/>
  </r>
  <r>
    <d v="2021-01-01T00:00:00"/>
    <x v="9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77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775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1-01-01T00:00:00"/>
    <x v="9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77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77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1-01T00:00:00"/>
    <x v="9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77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77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77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77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77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7761"/>
    <n v="1259.1937499999999"/>
    <n v="0"/>
    <n v="875"/>
    <n v="60"/>
    <n v="0"/>
    <n v="0"/>
    <n v="0"/>
    <n v="0"/>
    <n v="0"/>
    <n v="0"/>
    <n v="0"/>
    <n v="447.74999999999994"/>
    <n v="355.71250000000003"/>
    <n v="26.5"/>
    <n v="0"/>
    <n v="0"/>
    <n v="0"/>
    <n v="0"/>
    <n v="395.26335187500001"/>
    <n v="104.5"/>
    <n v="0"/>
  </r>
  <r>
    <d v="2021-01-01T00:00:00"/>
    <x v="9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7762"/>
    <n v="1259.1937499999999"/>
    <n v="0"/>
    <n v="0"/>
    <n v="0"/>
    <n v="0"/>
    <n v="0"/>
    <n v="0"/>
    <n v="0"/>
    <n v="0"/>
    <n v="0"/>
    <n v="0"/>
    <n v="447.80769230769226"/>
    <n v="355.75833333333338"/>
    <n v="26.5"/>
    <n v="0"/>
    <n v="0"/>
    <n v="0"/>
    <n v="0"/>
    <n v="185.8932864423077"/>
    <n v="0"/>
    <n v="0"/>
  </r>
  <r>
    <d v="2021-01-01T00:00:00"/>
    <x v="9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7763"/>
    <n v="1259.1937499999999"/>
    <n v="0"/>
    <n v="0"/>
    <n v="60"/>
    <n v="0"/>
    <n v="238.38"/>
    <n v="0"/>
    <n v="0"/>
    <n v="0"/>
    <n v="0"/>
    <n v="0"/>
    <n v="447.86538461538458"/>
    <n v="355.80416666666667"/>
    <n v="26.5"/>
    <n v="0"/>
    <n v="0"/>
    <n v="0"/>
    <n v="0"/>
    <n v="252.73867200961539"/>
    <n v="84.55"/>
    <n v="0"/>
  </r>
  <r>
    <d v="2021-01-01T00:00:00"/>
    <x v="9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77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77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77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77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7768"/>
    <n v="1259.1937499999999"/>
    <n v="0"/>
    <n v="0"/>
    <n v="0"/>
    <n v="0"/>
    <n v="0"/>
    <n v="0"/>
    <n v="0"/>
    <n v="0"/>
    <n v="0"/>
    <n v="0"/>
    <n v="448.15384615384613"/>
    <n v="356.03333333333336"/>
    <n v="26.5"/>
    <n v="0"/>
    <n v="0"/>
    <n v="0"/>
    <n v="0"/>
    <n v="186.03239384615387"/>
    <n v="0"/>
    <n v="28.601666666666667"/>
  </r>
  <r>
    <d v="2021-01-01T00:00:00"/>
    <x v="9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77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77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7771"/>
    <n v="1259.1937499999999"/>
    <n v="0"/>
    <n v="0"/>
    <n v="0"/>
    <n v="0"/>
    <n v="0"/>
    <n v="0"/>
    <n v="0"/>
    <n v="0"/>
    <n v="0"/>
    <n v="0"/>
    <n v="448.32692307692309"/>
    <n v="356.17083333333341"/>
    <n v="26.5"/>
    <n v="0"/>
    <n v="0"/>
    <n v="0"/>
    <n v="0"/>
    <n v="186.10194754807694"/>
    <n v="0"/>
    <n v="28.601666666666667"/>
  </r>
  <r>
    <d v="2021-01-01T00:00:00"/>
    <x v="9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77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77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77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77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7776"/>
    <n v="1259.1937499999999"/>
    <n v="0"/>
    <n v="0"/>
    <n v="0"/>
    <n v="0"/>
    <n v="0"/>
    <n v="0"/>
    <n v="0"/>
    <n v="0"/>
    <n v="0"/>
    <n v="0"/>
    <n v="448.61538461538464"/>
    <n v="356.40000000000003"/>
    <n v="26.5"/>
    <n v="0"/>
    <n v="0"/>
    <n v="0"/>
    <n v="0"/>
    <n v="186.2178703846154"/>
    <n v="0"/>
    <n v="0"/>
  </r>
  <r>
    <d v="2021-01-01T00:00:00"/>
    <x v="9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77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77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77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77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77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77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77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77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7785"/>
    <n v="1259.1937499999999"/>
    <n v="0"/>
    <n v="0"/>
    <n v="0"/>
    <n v="0"/>
    <n v="0"/>
    <n v="0"/>
    <n v="0"/>
    <n v="0"/>
    <n v="0"/>
    <n v="0"/>
    <n v="449.13461538461542"/>
    <n v="356.81250000000006"/>
    <n v="26.5"/>
    <n v="0"/>
    <n v="0"/>
    <n v="0"/>
    <n v="0"/>
    <n v="186.42653149038463"/>
    <n v="0"/>
    <n v="0"/>
  </r>
  <r>
    <d v="2021-01-01T00:00:00"/>
    <x v="9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7786"/>
    <n v="1259.1937499999999"/>
    <n v="0"/>
    <n v="0"/>
    <n v="0"/>
    <n v="0"/>
    <n v="0"/>
    <n v="0"/>
    <n v="0"/>
    <n v="0"/>
    <n v="0"/>
    <n v="0"/>
    <n v="524.05769230769238"/>
    <n v="356.85833333333341"/>
    <n v="26.5"/>
    <n v="0"/>
    <n v="0"/>
    <n v="0"/>
    <n v="0"/>
    <n v="203.21581894230772"/>
    <n v="0"/>
    <n v="0"/>
  </r>
  <r>
    <d v="2021-01-01T00:00:00"/>
    <x v="9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77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7788"/>
    <n v="1259.1937499999999"/>
    <n v="0"/>
    <n v="0"/>
    <n v="0"/>
    <n v="0"/>
    <n v="0"/>
    <n v="0"/>
    <n v="0"/>
    <n v="0"/>
    <n v="0"/>
    <n v="0"/>
    <n v="449.30769230769232"/>
    <n v="356.95000000000005"/>
    <n v="26.5"/>
    <n v="0"/>
    <n v="0"/>
    <n v="0"/>
    <n v="0"/>
    <n v="186.49608519230773"/>
    <n v="0"/>
    <n v="0"/>
  </r>
  <r>
    <d v="2021-01-01T00:00:00"/>
    <x v="9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7789"/>
    <n v="1259.1937499999999"/>
    <n v="0"/>
    <n v="0"/>
    <n v="0"/>
    <n v="0"/>
    <n v="0"/>
    <n v="0"/>
    <n v="0"/>
    <n v="0"/>
    <n v="0"/>
    <n v="0"/>
    <n v="449.36538461538458"/>
    <n v="356.99583333333339"/>
    <n v="26.5"/>
    <n v="0"/>
    <n v="0"/>
    <n v="0"/>
    <n v="0"/>
    <n v="186.51926975961538"/>
    <n v="0"/>
    <n v="0"/>
  </r>
  <r>
    <d v="2021-01-01T00:00:00"/>
    <x v="9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7790"/>
    <n v="1259.1937499999999"/>
    <n v="0"/>
    <n v="0"/>
    <n v="0"/>
    <n v="0"/>
    <n v="0"/>
    <n v="0"/>
    <n v="0"/>
    <n v="0"/>
    <n v="0"/>
    <n v="0"/>
    <n v="449.42307692307691"/>
    <n v="357.04166666666669"/>
    <n v="13.25"/>
    <n v="0"/>
    <n v="0"/>
    <n v="0"/>
    <n v="0"/>
    <n v="183.57511682692311"/>
    <n v="0"/>
    <n v="0"/>
  </r>
  <r>
    <d v="2021-01-01T00:00:00"/>
    <x v="9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7791"/>
    <n v="1259.1937499999999"/>
    <n v="0"/>
    <n v="0"/>
    <n v="0"/>
    <n v="0"/>
    <n v="0"/>
    <n v="0"/>
    <n v="0"/>
    <n v="0"/>
    <n v="0"/>
    <n v="0"/>
    <n v="449.48076923076923"/>
    <n v="357.08750000000003"/>
    <n v="13.25"/>
    <n v="0"/>
    <n v="0"/>
    <n v="0"/>
    <n v="0"/>
    <n v="183.59830139423079"/>
    <n v="0"/>
    <n v="0"/>
  </r>
  <r>
    <d v="2021-01-01T00:00:00"/>
    <x v="9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77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77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7794"/>
    <n v="1259.1937499999999"/>
    <n v="0"/>
    <n v="0"/>
    <n v="0"/>
    <n v="0"/>
    <n v="0"/>
    <n v="0"/>
    <n v="0"/>
    <n v="0"/>
    <n v="0"/>
    <n v="0"/>
    <n v="449.65384615384613"/>
    <n v="357.22500000000002"/>
    <n v="26.5"/>
    <n v="0"/>
    <n v="0"/>
    <n v="0"/>
    <n v="0"/>
    <n v="186.63519259615384"/>
    <n v="0"/>
    <n v="0"/>
  </r>
  <r>
    <d v="2021-01-01T00:00:00"/>
    <x v="9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77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7796"/>
    <n v="1259.1937499999999"/>
    <n v="0"/>
    <n v="0"/>
    <n v="0"/>
    <n v="0"/>
    <n v="0"/>
    <n v="0"/>
    <n v="0"/>
    <n v="0"/>
    <n v="0"/>
    <n v="0"/>
    <n v="449.76923076923077"/>
    <n v="357.31666666666666"/>
    <n v="26.5"/>
    <n v="0"/>
    <n v="0"/>
    <n v="0"/>
    <n v="0"/>
    <n v="186.68156173076923"/>
    <n v="0"/>
    <n v="0"/>
  </r>
  <r>
    <d v="2021-01-01T00:00:00"/>
    <x v="9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77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7798"/>
    <n v="1259.1937499999999"/>
    <n v="0"/>
    <n v="0"/>
    <n v="0"/>
    <n v="0"/>
    <n v="0"/>
    <n v="0"/>
    <n v="0"/>
    <n v="0"/>
    <n v="0"/>
    <n v="0"/>
    <n v="449.88461538461536"/>
    <n v="357.40833333333336"/>
    <n v="26.5"/>
    <n v="0"/>
    <n v="0"/>
    <n v="0"/>
    <n v="0"/>
    <n v="186.72793086538465"/>
    <n v="0"/>
    <n v="0"/>
  </r>
  <r>
    <d v="2021-01-01T00:00:00"/>
    <x v="9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77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780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1-01-01T00:00:00"/>
    <x v="9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7801"/>
    <n v="1259.1937499999999"/>
    <n v="0"/>
    <n v="0"/>
    <n v="0"/>
    <n v="0"/>
    <n v="0"/>
    <n v="0"/>
    <n v="0"/>
    <n v="0"/>
    <n v="0"/>
    <n v="0"/>
    <n v="450.05769230769232"/>
    <n v="357.54583333333341"/>
    <n v="26.5"/>
    <n v="0"/>
    <n v="0"/>
    <n v="0"/>
    <n v="0"/>
    <n v="186.79748456730772"/>
    <n v="0"/>
    <n v="0"/>
  </r>
  <r>
    <d v="2021-01-01T00:00:00"/>
    <x v="9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78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78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78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78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1-01-01T00:00:00"/>
    <x v="9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78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78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7808"/>
    <n v="1259.1937499999999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1-01-01T00:00:00"/>
    <x v="9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78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1-01-01T00:00:00"/>
    <x v="9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78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7811"/>
    <n v="1259.1937499999999"/>
    <n v="0"/>
    <n v="0"/>
    <n v="0"/>
    <n v="0"/>
    <n v="0"/>
    <n v="0"/>
    <n v="0"/>
    <n v="0"/>
    <n v="0"/>
    <n v="0"/>
    <n v="450.63461538461542"/>
    <n v="358.00416666666666"/>
    <n v="26.5"/>
    <n v="0"/>
    <n v="0"/>
    <n v="0"/>
    <n v="0"/>
    <n v="187.02933024038464"/>
    <n v="0"/>
    <n v="0"/>
  </r>
  <r>
    <d v="2021-01-01T00:00:00"/>
    <x v="9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7812"/>
    <n v="1259.1937499999999"/>
    <n v="0"/>
    <n v="0"/>
    <n v="0"/>
    <n v="0"/>
    <n v="0"/>
    <n v="0"/>
    <n v="0"/>
    <n v="0"/>
    <n v="0"/>
    <n v="0"/>
    <n v="450.69230769230774"/>
    <n v="358.05"/>
    <n v="26.5"/>
    <n v="0"/>
    <n v="0"/>
    <n v="0"/>
    <n v="0"/>
    <n v="187.05251480769235"/>
    <n v="0"/>
    <n v="0"/>
  </r>
  <r>
    <d v="2021-01-01T00:00:00"/>
    <x v="9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7813"/>
    <n v="1259.1937499999999"/>
    <n v="0"/>
    <n v="0"/>
    <n v="0"/>
    <n v="0"/>
    <n v="0"/>
    <n v="0"/>
    <n v="0"/>
    <n v="0"/>
    <n v="0"/>
    <n v="0"/>
    <n v="525.875"/>
    <n v="358.09583333333336"/>
    <n v="26.5"/>
    <n v="0"/>
    <n v="0"/>
    <n v="0"/>
    <n v="0"/>
    <n v="203.89994312499999"/>
    <n v="0"/>
    <n v="0"/>
  </r>
  <r>
    <d v="2021-01-01T00:00:00"/>
    <x v="9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78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78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78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78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78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7819"/>
    <n v="1259.1937499999999"/>
    <n v="0"/>
    <n v="0"/>
    <n v="0"/>
    <n v="0"/>
    <n v="0"/>
    <n v="0"/>
    <n v="0"/>
    <n v="0"/>
    <n v="0"/>
    <n v="0"/>
    <n v="879.63749999999993"/>
    <n v="358.37083333333339"/>
    <n v="13.25"/>
    <n v="0"/>
    <n v="0"/>
    <n v="0"/>
    <n v="0"/>
    <n v="280.21930374999999"/>
    <n v="0"/>
    <n v="0"/>
  </r>
  <r>
    <d v="2021-01-01T00:00:00"/>
    <x v="9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7820"/>
    <n v="1259.1937499999999"/>
    <n v="0"/>
    <n v="0"/>
    <n v="0"/>
    <n v="0"/>
    <n v="0"/>
    <n v="0"/>
    <n v="0"/>
    <n v="0"/>
    <n v="0"/>
    <n v="0"/>
    <n v="879.75"/>
    <n v="358.41666666666669"/>
    <n v="13.25"/>
    <n v="0"/>
    <n v="0"/>
    <n v="0"/>
    <n v="0"/>
    <n v="280.25476250000003"/>
    <n v="0"/>
    <n v="0"/>
  </r>
  <r>
    <d v="2021-01-01T00:00:00"/>
    <x v="9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78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78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1-01T00:00:00"/>
    <x v="9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7823"/>
    <n v="1259.1937499999999"/>
    <n v="0"/>
    <n v="0"/>
    <n v="0"/>
    <n v="0"/>
    <n v="0"/>
    <n v="0"/>
    <n v="0"/>
    <n v="0"/>
    <n v="0"/>
    <n v="0"/>
    <n v="451.32692307692304"/>
    <n v="358.55416666666667"/>
    <n v="26.5"/>
    <n v="0"/>
    <n v="0"/>
    <n v="0"/>
    <n v="0"/>
    <n v="187.30754504807692"/>
    <n v="0"/>
    <n v="23.726666666666667"/>
  </r>
  <r>
    <d v="2021-01-01T00:00:00"/>
    <x v="9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78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7825"/>
    <n v="1259.1937499999999"/>
    <n v="0"/>
    <n v="0"/>
    <n v="0"/>
    <n v="0"/>
    <n v="0"/>
    <n v="0"/>
    <n v="0"/>
    <n v="0"/>
    <n v="0"/>
    <n v="0"/>
    <n v="451.44230769230768"/>
    <n v="358.64583333333337"/>
    <n v="26.5"/>
    <n v="0"/>
    <n v="0"/>
    <n v="0"/>
    <n v="0"/>
    <n v="187.35391418269234"/>
    <n v="0"/>
    <n v="23.726666666666667"/>
  </r>
  <r>
    <d v="2021-01-01T00:00:00"/>
    <x v="9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7826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1-01-01T00:00:00"/>
    <x v="9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78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1-01T00:00:00"/>
    <x v="9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78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1-01T00:00:00"/>
    <x v="9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78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7830"/>
    <n v="1259.1937499999999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1-01-01T00:00:00"/>
    <x v="9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7831"/>
    <n v="1259.1937499999999"/>
    <n v="0"/>
    <n v="0"/>
    <n v="0"/>
    <n v="0"/>
    <n v="0"/>
    <n v="0"/>
    <n v="0"/>
    <n v="0"/>
    <n v="0"/>
    <n v="0"/>
    <n v="527.08653846153845"/>
    <n v="358.92083333333341"/>
    <n v="26.5"/>
    <n v="0"/>
    <n v="0"/>
    <n v="0"/>
    <n v="0"/>
    <n v="204.35602591346156"/>
    <n v="0"/>
    <n v="0"/>
  </r>
  <r>
    <d v="2021-01-01T00:00:00"/>
    <x v="9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78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78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1-01-01T00:00:00"/>
    <x v="9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7834"/>
    <n v="1259.1937499999999"/>
    <n v="0"/>
    <n v="0"/>
    <n v="60"/>
    <n v="0"/>
    <n v="1666.67"/>
    <n v="0"/>
    <n v="0"/>
    <n v="0"/>
    <n v="0"/>
    <n v="0"/>
    <n v="451.96153846153845"/>
    <n v="359.05833333333339"/>
    <n v="26.5"/>
    <n v="0"/>
    <n v="0"/>
    <n v="0"/>
    <n v="0"/>
    <n v="574.25032178846163"/>
    <n v="102.98"/>
    <n v="0"/>
  </r>
  <r>
    <d v="2021-01-01T00:00:00"/>
    <x v="9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7835"/>
    <n v="1259.1937499999999"/>
    <n v="0"/>
    <n v="0"/>
    <n v="0"/>
    <n v="0"/>
    <n v="0"/>
    <n v="0"/>
    <n v="0"/>
    <n v="0"/>
    <n v="0"/>
    <n v="0"/>
    <n v="452.01923076923077"/>
    <n v="359.10416666666669"/>
    <n v="26.5"/>
    <n v="0"/>
    <n v="0"/>
    <n v="0"/>
    <n v="0"/>
    <n v="187.58575985576925"/>
    <n v="0"/>
    <n v="0"/>
  </r>
  <r>
    <d v="2021-01-01T00:00:00"/>
    <x v="9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7836"/>
    <n v="1259.1937499999999"/>
    <n v="0"/>
    <n v="0"/>
    <n v="0"/>
    <n v="0"/>
    <n v="0"/>
    <n v="0"/>
    <n v="0"/>
    <n v="0"/>
    <n v="0"/>
    <n v="0"/>
    <n v="452.07692307692309"/>
    <n v="359.15000000000003"/>
    <n v="26.5"/>
    <n v="0"/>
    <n v="0"/>
    <n v="0"/>
    <n v="0"/>
    <n v="187.60894442307696"/>
    <n v="0"/>
    <n v="0"/>
  </r>
  <r>
    <d v="2021-01-01T00:00:00"/>
    <x v="9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7837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1-01-01T00:00:00"/>
    <x v="9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7838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1-01-01T00:00:00"/>
    <x v="9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7839"/>
    <n v="1259.1937499999999"/>
    <n v="0"/>
    <n v="0"/>
    <n v="0"/>
    <n v="0"/>
    <n v="0"/>
    <n v="0"/>
    <n v="0"/>
    <n v="0"/>
    <n v="0"/>
    <n v="0"/>
    <n v="452.25"/>
    <n v="359.28750000000002"/>
    <n v="13.25"/>
    <n v="0"/>
    <n v="0"/>
    <n v="0"/>
    <n v="0"/>
    <n v="184.71116062500002"/>
    <n v="0"/>
    <n v="0"/>
  </r>
  <r>
    <d v="2021-01-01T00:00:00"/>
    <x v="9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7840"/>
    <n v="1259.1937499999999"/>
    <n v="0"/>
    <n v="0"/>
    <n v="0"/>
    <n v="0"/>
    <n v="0"/>
    <n v="0"/>
    <n v="0"/>
    <n v="0"/>
    <n v="0"/>
    <n v="0"/>
    <n v="452.30769230769232"/>
    <n v="359.33333333333337"/>
    <n v="13.25"/>
    <n v="0"/>
    <n v="0"/>
    <n v="0"/>
    <n v="0"/>
    <n v="184.7343451923077"/>
    <n v="0"/>
    <n v="0"/>
  </r>
  <r>
    <d v="2021-01-01T00:00:00"/>
    <x v="9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78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78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78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7844"/>
    <n v="1259.1937499999999"/>
    <n v="0"/>
    <n v="0"/>
    <n v="60"/>
    <n v="0"/>
    <n v="807.91"/>
    <n v="0"/>
    <n v="0"/>
    <n v="0"/>
    <n v="0"/>
    <n v="0"/>
    <n v="452.53846153846155"/>
    <n v="359.51666666666665"/>
    <n v="26.5"/>
    <n v="0"/>
    <n v="0"/>
    <n v="0"/>
    <n v="0"/>
    <n v="382.16286546153844"/>
    <n v="101.08"/>
    <n v="0"/>
  </r>
  <r>
    <d v="2021-01-01T00:00:00"/>
    <x v="9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7845"/>
    <n v="1259.1937499999999"/>
    <n v="0"/>
    <n v="0"/>
    <n v="30"/>
    <n v="0"/>
    <n v="0"/>
    <n v="0"/>
    <n v="0"/>
    <n v="0"/>
    <n v="0"/>
    <n v="0"/>
    <n v="452.59615384615381"/>
    <n v="359.56250000000006"/>
    <n v="26.5"/>
    <n v="0"/>
    <n v="0"/>
    <n v="0"/>
    <n v="0"/>
    <n v="194.53610552884615"/>
    <n v="99.18"/>
    <n v="0"/>
  </r>
  <r>
    <d v="2021-01-01T00:00:00"/>
    <x v="9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78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7847"/>
    <n v="1259.1937499999999"/>
    <n v="0"/>
    <n v="0"/>
    <n v="0"/>
    <n v="0"/>
    <n v="0"/>
    <n v="0"/>
    <n v="0"/>
    <n v="0"/>
    <n v="0"/>
    <n v="0"/>
    <n v="452.71153846153845"/>
    <n v="359.6541666666667"/>
    <n v="26.5"/>
    <n v="0"/>
    <n v="0"/>
    <n v="0"/>
    <n v="0"/>
    <n v="187.86397466346156"/>
    <n v="0"/>
    <n v="0"/>
  </r>
  <r>
    <d v="2021-01-01T00:00:00"/>
    <x v="9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7848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1-01-01T00:00:00"/>
    <x v="9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78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78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78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78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7853"/>
    <n v="1259.1937499999999"/>
    <n v="0"/>
    <n v="0"/>
    <n v="0"/>
    <n v="0"/>
    <n v="0"/>
    <n v="0"/>
    <n v="0"/>
    <n v="0"/>
    <n v="0"/>
    <n v="0"/>
    <n v="453.05769230769232"/>
    <n v="359.92916666666667"/>
    <n v="13.25"/>
    <n v="0"/>
    <n v="0"/>
    <n v="0"/>
    <n v="0"/>
    <n v="185.03574456730769"/>
    <n v="52.359249999999996"/>
    <n v="0"/>
  </r>
  <r>
    <d v="2021-01-01T00:00:00"/>
    <x v="9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7854"/>
    <n v="1259.1937499999999"/>
    <n v="0"/>
    <n v="0"/>
    <n v="0"/>
    <n v="0"/>
    <n v="0"/>
    <n v="0"/>
    <n v="0"/>
    <n v="0"/>
    <n v="0"/>
    <n v="0"/>
    <n v="453.11538461538458"/>
    <n v="359.97500000000002"/>
    <n v="13.25"/>
    <n v="0"/>
    <n v="0"/>
    <n v="0"/>
    <n v="0"/>
    <n v="185.0589291346154"/>
    <n v="52.359249999999996"/>
    <n v="0"/>
  </r>
  <r>
    <d v="2021-01-01T00:00:00"/>
    <x v="9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78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7856"/>
    <n v="1259.1937499999999"/>
    <n v="0"/>
    <n v="0"/>
    <n v="0"/>
    <n v="0"/>
    <n v="0"/>
    <n v="0"/>
    <n v="0"/>
    <n v="0"/>
    <n v="0"/>
    <n v="0"/>
    <n v="707.04"/>
    <n v="360.06666666666666"/>
    <n v="26.5"/>
    <n v="0"/>
    <n v="0"/>
    <n v="0"/>
    <n v="0"/>
    <n v="244.91321299999998"/>
    <n v="0"/>
    <n v="0"/>
  </r>
  <r>
    <d v="2021-01-01T00:00:00"/>
    <x v="9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78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1-01-01T00:00:00"/>
    <x v="9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78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78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1-01-01T00:00:00"/>
    <x v="9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78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78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78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78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1-01-01T00:00:00"/>
    <x v="9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78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7865"/>
    <n v="1259.1937499999999"/>
    <n v="0"/>
    <n v="0"/>
    <n v="0"/>
    <n v="0"/>
    <n v="0"/>
    <n v="0"/>
    <n v="0"/>
    <n v="0"/>
    <n v="0"/>
    <n v="0"/>
    <n v="453.75"/>
    <n v="360.47916666666669"/>
    <n v="26.5"/>
    <n v="0"/>
    <n v="0"/>
    <n v="0"/>
    <n v="0"/>
    <n v="188.28129687500004"/>
    <n v="0"/>
    <n v="0"/>
  </r>
  <r>
    <d v="2021-01-01T00:00:00"/>
    <x v="9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78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7867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1-01-01T00:00:00"/>
    <x v="9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7868"/>
    <n v="1259.1937499999999"/>
    <n v="0"/>
    <n v="0"/>
    <n v="0"/>
    <n v="0"/>
    <n v="0"/>
    <n v="0"/>
    <n v="0"/>
    <n v="0"/>
    <n v="0"/>
    <n v="0"/>
    <n v="453.92307692307696"/>
    <n v="360.61666666666667"/>
    <n v="26.5"/>
    <n v="0"/>
    <n v="0"/>
    <n v="0"/>
    <n v="0"/>
    <n v="188.35085057692311"/>
    <n v="0"/>
    <n v="0"/>
  </r>
  <r>
    <d v="2021-01-01T00:00:00"/>
    <x v="9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786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1-01-01T00:00:00"/>
    <x v="9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7870"/>
    <n v="1259.1937499999999"/>
    <n v="0"/>
    <n v="0"/>
    <n v="0"/>
    <n v="0"/>
    <n v="0"/>
    <n v="0"/>
    <n v="0"/>
    <n v="0"/>
    <n v="0"/>
    <n v="0"/>
    <n v="454.03846153846155"/>
    <n v="360.70833333333337"/>
    <n v="26.5"/>
    <n v="0"/>
    <n v="0"/>
    <n v="0"/>
    <n v="0"/>
    <n v="188.39721971153847"/>
    <n v="0"/>
    <n v="0"/>
  </r>
  <r>
    <d v="2021-01-01T00:00:00"/>
    <x v="9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78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78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78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7874"/>
    <n v="1259.1937499999999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1-01-01T00:00:00"/>
    <x v="9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78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7876"/>
    <n v="1259.1937499999999"/>
    <n v="0"/>
    <n v="0"/>
    <n v="0"/>
    <n v="0"/>
    <n v="0"/>
    <n v="0"/>
    <n v="0"/>
    <n v="0"/>
    <n v="0"/>
    <n v="0"/>
    <n v="454.38461538461536"/>
    <n v="360.98333333333341"/>
    <n v="26.5"/>
    <n v="0"/>
    <n v="0"/>
    <n v="0"/>
    <n v="0"/>
    <n v="188.53632711538464"/>
    <n v="0"/>
    <n v="0"/>
  </r>
  <r>
    <d v="2021-01-01T00:00:00"/>
    <x v="9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78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1-01-01T00:00:00"/>
    <x v="9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78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1-01-01T00:00:00"/>
    <x v="9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7879"/>
    <n v="1259.1937499999999"/>
    <n v="0"/>
    <n v="0"/>
    <n v="0"/>
    <n v="0"/>
    <n v="0"/>
    <n v="0"/>
    <n v="0"/>
    <n v="0"/>
    <n v="0"/>
    <n v="0"/>
    <n v="530.31730769230762"/>
    <n v="361.12083333333339"/>
    <n v="26.5"/>
    <n v="0"/>
    <n v="0"/>
    <n v="0"/>
    <n v="0"/>
    <n v="205.57224668269231"/>
    <n v="0"/>
    <n v="0"/>
  </r>
  <r>
    <d v="2021-01-01T00:00:00"/>
    <x v="9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7880"/>
    <n v="1259.1937499999999"/>
    <n v="0"/>
    <n v="0"/>
    <n v="0"/>
    <n v="0"/>
    <n v="0"/>
    <n v="0"/>
    <n v="0"/>
    <n v="0"/>
    <n v="0"/>
    <n v="0"/>
    <n v="454.61538461538458"/>
    <n v="361.16666666666669"/>
    <n v="26.5"/>
    <n v="0"/>
    <n v="0"/>
    <n v="0"/>
    <n v="0"/>
    <n v="188.62906538461539"/>
    <n v="0"/>
    <n v="0"/>
  </r>
  <r>
    <d v="2021-01-01T00:00:00"/>
    <x v="9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7881"/>
    <n v="1259.1937499999999"/>
    <n v="0"/>
    <n v="0"/>
    <n v="60"/>
    <n v="0"/>
    <n v="0"/>
    <n v="0"/>
    <n v="0"/>
    <n v="0"/>
    <n v="0"/>
    <n v="0"/>
    <n v="454.67307692307691"/>
    <n v="361.21250000000003"/>
    <n v="26.5"/>
    <n v="0"/>
    <n v="0"/>
    <n v="0"/>
    <n v="0"/>
    <n v="202.08924995192311"/>
    <n v="107.16"/>
    <n v="0"/>
  </r>
  <r>
    <d v="2021-01-01T00:00:00"/>
    <x v="9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7882"/>
    <n v="1259.1937499999999"/>
    <n v="0"/>
    <n v="0"/>
    <n v="0"/>
    <n v="0"/>
    <n v="0"/>
    <n v="0"/>
    <n v="0"/>
    <n v="0"/>
    <n v="0"/>
    <n v="0"/>
    <n v="454.73076923076923"/>
    <n v="361.25833333333338"/>
    <n v="26.5"/>
    <n v="0"/>
    <n v="0"/>
    <n v="0"/>
    <n v="0"/>
    <n v="188.67543451923078"/>
    <n v="0"/>
    <n v="18.853333333333335"/>
  </r>
  <r>
    <d v="2021-01-01T00:00:00"/>
    <x v="9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7883"/>
    <n v="1259.1937499999999"/>
    <n v="0"/>
    <n v="0"/>
    <n v="0"/>
    <n v="0"/>
    <n v="0"/>
    <n v="0"/>
    <n v="0"/>
    <n v="0"/>
    <n v="0"/>
    <n v="0"/>
    <n v="454.78846153846155"/>
    <n v="361.30416666666667"/>
    <n v="26.5"/>
    <n v="0"/>
    <n v="0"/>
    <n v="0"/>
    <n v="0"/>
    <n v="188.69861908653849"/>
    <n v="0"/>
    <n v="18.853333333333335"/>
  </r>
  <r>
    <d v="2021-01-01T00:00:00"/>
    <x v="9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78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1-01T00:00:00"/>
    <x v="9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7885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1-01-01T00:00:00"/>
    <x v="9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78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1-01-01T00:00:00"/>
    <x v="9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78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1-01-01T00:00:00"/>
    <x v="9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7888"/>
    <n v="1259.1937499999999"/>
    <n v="0"/>
    <n v="0"/>
    <n v="0"/>
    <n v="0"/>
    <n v="0"/>
    <n v="0"/>
    <n v="0"/>
    <n v="0"/>
    <n v="0"/>
    <n v="0"/>
    <n v="455.07692307692309"/>
    <n v="361.53333333333336"/>
    <n v="26.5"/>
    <n v="0"/>
    <n v="0"/>
    <n v="0"/>
    <n v="0"/>
    <n v="188.81454192307692"/>
    <n v="0"/>
    <n v="18.853333333333335"/>
  </r>
  <r>
    <d v="2021-01-01T00:00:00"/>
    <x v="9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7889"/>
    <n v="1259.1937499999999"/>
    <n v="0"/>
    <n v="875"/>
    <n v="60"/>
    <n v="0"/>
    <n v="0"/>
    <n v="0"/>
    <n v="0"/>
    <n v="0"/>
    <n v="0"/>
    <n v="0"/>
    <n v="455.13461538461542"/>
    <n v="361.57916666666665"/>
    <n v="26.5"/>
    <n v="0"/>
    <n v="0"/>
    <n v="0"/>
    <n v="0"/>
    <n v="398.23097649038465"/>
    <n v="116.47"/>
    <n v="18.853333333333335"/>
  </r>
  <r>
    <d v="2021-01-01T00:00:00"/>
    <x v="9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7890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1-01-01T00:00:00"/>
    <x v="9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7891"/>
    <n v="1259.1937499999999"/>
    <n v="0"/>
    <n v="0"/>
    <n v="0"/>
    <n v="0"/>
    <n v="0"/>
    <n v="0"/>
    <n v="0"/>
    <n v="0"/>
    <n v="0"/>
    <n v="0"/>
    <n v="455.25"/>
    <n v="361.67083333333341"/>
    <n v="26.5"/>
    <n v="0"/>
    <n v="0"/>
    <n v="0"/>
    <n v="0"/>
    <n v="188.88409562500001"/>
    <n v="0"/>
    <n v="18.853333333333335"/>
  </r>
  <r>
    <d v="2021-01-01T00:00:00"/>
    <x v="9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7892"/>
    <n v="1259.1937499999999"/>
    <n v="0"/>
    <n v="0"/>
    <n v="60"/>
    <n v="0"/>
    <n v="0"/>
    <n v="0"/>
    <n v="0"/>
    <n v="0"/>
    <n v="0"/>
    <n v="0"/>
    <n v="455.30769230769232"/>
    <n v="361.7166666666667"/>
    <n v="26.5"/>
    <n v="0"/>
    <n v="0"/>
    <n v="0"/>
    <n v="0"/>
    <n v="202.34428019230774"/>
    <n v="78.09"/>
    <n v="18.853333333333335"/>
  </r>
  <r>
    <d v="2021-01-01T00:00:00"/>
    <x v="9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78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7894"/>
    <n v="1259.1937499999999"/>
    <n v="0"/>
    <n v="0"/>
    <n v="0"/>
    <n v="0"/>
    <n v="0"/>
    <n v="0"/>
    <n v="0"/>
    <n v="0"/>
    <n v="0"/>
    <n v="0"/>
    <n v="455.42307692307696"/>
    <n v="361.80833333333339"/>
    <n v="26.5"/>
    <n v="0"/>
    <n v="0"/>
    <n v="0"/>
    <n v="0"/>
    <n v="188.95364932692308"/>
    <n v="0"/>
    <n v="0"/>
  </r>
  <r>
    <d v="2021-01-01T00:00:00"/>
    <x v="9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78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78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1-01-01T00:00:00"/>
    <x v="9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78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78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7899"/>
    <n v="1259.1937499999999"/>
    <n v="0"/>
    <n v="0"/>
    <n v="0"/>
    <n v="0"/>
    <n v="0"/>
    <n v="0"/>
    <n v="0"/>
    <n v="0"/>
    <n v="0"/>
    <n v="0"/>
    <n v="455.71153846153851"/>
    <n v="362.03750000000002"/>
    <n v="26.5"/>
    <n v="0"/>
    <n v="0"/>
    <n v="0"/>
    <n v="0"/>
    <n v="189.06957216346154"/>
    <n v="0"/>
    <n v="0"/>
  </r>
  <r>
    <d v="2021-01-01T00:00:00"/>
    <x v="9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7900"/>
    <n v="1259.1937499999999"/>
    <n v="0"/>
    <n v="0"/>
    <n v="0"/>
    <n v="0"/>
    <n v="0"/>
    <n v="0"/>
    <n v="0"/>
    <n v="0"/>
    <n v="0"/>
    <n v="0"/>
    <n v="455.76923076923083"/>
    <n v="362.08333333333337"/>
    <n v="26.5"/>
    <n v="0"/>
    <n v="0"/>
    <n v="0"/>
    <n v="0"/>
    <n v="189.09275673076925"/>
    <n v="0"/>
    <n v="0"/>
  </r>
  <r>
    <d v="2021-01-01T00:00:00"/>
    <x v="9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7901"/>
    <n v="1259.1937499999999"/>
    <n v="0"/>
    <n v="0"/>
    <n v="0"/>
    <n v="0"/>
    <n v="0"/>
    <n v="0"/>
    <n v="0"/>
    <n v="0"/>
    <n v="0"/>
    <n v="0"/>
    <n v="455.82692307692304"/>
    <n v="362.12916666666666"/>
    <n v="26.5"/>
    <n v="0"/>
    <n v="0"/>
    <n v="0"/>
    <n v="0"/>
    <n v="189.11594129807693"/>
    <n v="0"/>
    <n v="0"/>
  </r>
  <r>
    <d v="2021-01-01T00:00:00"/>
    <x v="9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79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79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7904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1-01-01T00:00:00"/>
    <x v="9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7905"/>
    <n v="1259.1937499999999"/>
    <n v="0"/>
    <n v="425"/>
    <n v="60"/>
    <n v="0"/>
    <n v="0"/>
    <n v="0"/>
    <n v="0"/>
    <n v="0"/>
    <n v="0"/>
    <n v="0"/>
    <n v="456.05769230769226"/>
    <n v="362.31250000000006"/>
    <n v="26.5"/>
    <n v="0"/>
    <n v="0"/>
    <n v="0"/>
    <n v="0"/>
    <n v="297.82442956730773"/>
    <n v="79.040000000000006"/>
    <n v="0"/>
  </r>
  <r>
    <d v="2021-01-01T00:00:00"/>
    <x v="9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7906"/>
    <n v="1259.1937499999999"/>
    <n v="0"/>
    <n v="0"/>
    <n v="0"/>
    <n v="0"/>
    <n v="0"/>
    <n v="0"/>
    <n v="0"/>
    <n v="0"/>
    <n v="0"/>
    <n v="0"/>
    <n v="456.11538461538458"/>
    <n v="362.35833333333341"/>
    <n v="26.5"/>
    <n v="0"/>
    <n v="0"/>
    <n v="0"/>
    <n v="0"/>
    <n v="189.23186413461539"/>
    <n v="0"/>
    <n v="0"/>
  </r>
  <r>
    <d v="2021-01-01T00:00:00"/>
    <x v="9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7907"/>
    <n v="1259.1937499999999"/>
    <n v="0"/>
    <n v="0"/>
    <n v="0"/>
    <n v="0"/>
    <n v="0"/>
    <n v="0"/>
    <n v="0"/>
    <n v="0"/>
    <n v="0"/>
    <n v="0"/>
    <n v="456.17307692307691"/>
    <n v="362.4041666666667"/>
    <n v="26.5"/>
    <n v="0"/>
    <n v="0"/>
    <n v="0"/>
    <n v="0"/>
    <n v="189.2550487019231"/>
    <n v="0"/>
    <n v="2.1733333333333333"/>
  </r>
  <r>
    <d v="2021-01-01T00:00:00"/>
    <x v="9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79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79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79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79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79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7913"/>
    <n v="1259.1937499999999"/>
    <n v="0"/>
    <n v="0"/>
    <n v="15"/>
    <n v="0"/>
    <n v="0"/>
    <n v="0"/>
    <n v="0"/>
    <n v="0"/>
    <n v="0"/>
    <n v="0"/>
    <n v="456.51923076923077"/>
    <n v="362.67916666666667"/>
    <n v="13.25"/>
    <n v="0"/>
    <n v="0"/>
    <n v="0"/>
    <n v="0"/>
    <n v="189.78606860576926"/>
    <n v="40.564999999999998"/>
    <n v="0"/>
  </r>
  <r>
    <d v="2021-01-01T00:00:00"/>
    <x v="9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7914"/>
    <n v="1259.1937499999999"/>
    <n v="0"/>
    <n v="0"/>
    <n v="15"/>
    <n v="0"/>
    <n v="0"/>
    <n v="0"/>
    <n v="0"/>
    <n v="0"/>
    <n v="0"/>
    <n v="0"/>
    <n v="456.57692307692309"/>
    <n v="362.72500000000002"/>
    <n v="13.25"/>
    <n v="0"/>
    <n v="0"/>
    <n v="0"/>
    <n v="0"/>
    <n v="189.80925317307694"/>
    <n v="40.564999999999998"/>
    <n v="0"/>
  </r>
  <r>
    <d v="2021-01-01T00:00:00"/>
    <x v="9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79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79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79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7918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1-01-01T00:00:00"/>
    <x v="9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7919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1-01-01T00:00:00"/>
    <x v="9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79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79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79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7923"/>
    <n v="1259.1937499999999"/>
    <n v="0"/>
    <n v="0"/>
    <n v="0"/>
    <n v="0"/>
    <n v="0"/>
    <n v="0"/>
    <n v="0"/>
    <n v="0"/>
    <n v="0"/>
    <n v="0"/>
    <n v="533.27884615384619"/>
    <n v="363.13750000000005"/>
    <n v="26.5"/>
    <n v="0"/>
    <n v="0"/>
    <n v="0"/>
    <n v="0"/>
    <n v="206.68711572115387"/>
    <n v="0"/>
    <n v="0"/>
  </r>
  <r>
    <d v="2021-01-01T00:00:00"/>
    <x v="9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79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7925"/>
    <n v="1259.1937499999999"/>
    <n v="0"/>
    <n v="0"/>
    <n v="0"/>
    <n v="0"/>
    <n v="0"/>
    <n v="0"/>
    <n v="0"/>
    <n v="0"/>
    <n v="0"/>
    <n v="0"/>
    <n v="457.21153846153851"/>
    <n v="363.22916666666669"/>
    <n v="26.5"/>
    <n v="0"/>
    <n v="0"/>
    <n v="0"/>
    <n v="0"/>
    <n v="189.67237091346155"/>
    <n v="0"/>
    <n v="0"/>
  </r>
  <r>
    <d v="2021-01-01T00:00:00"/>
    <x v="9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79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1-01-01T00:00:00"/>
    <x v="9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7927"/>
    <n v="1259.1937499999999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1-01-01T00:00:00"/>
    <x v="9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7928"/>
    <n v="1259.1937499999999"/>
    <n v="0"/>
    <n v="0"/>
    <n v="0"/>
    <n v="0"/>
    <n v="0"/>
    <n v="0"/>
    <n v="0"/>
    <n v="0"/>
    <n v="0"/>
    <n v="0"/>
    <n v="457.38461538461542"/>
    <n v="363.36666666666667"/>
    <n v="26.5"/>
    <n v="0"/>
    <n v="0"/>
    <n v="0"/>
    <n v="0"/>
    <n v="189.74192461538462"/>
    <n v="0"/>
    <n v="0"/>
  </r>
  <r>
    <d v="2021-01-01T00:00:00"/>
    <x v="9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7929"/>
    <n v="1259.1937499999999"/>
    <n v="0"/>
    <n v="0"/>
    <n v="0"/>
    <n v="0"/>
    <n v="0"/>
    <n v="0"/>
    <n v="0"/>
    <n v="0"/>
    <n v="0"/>
    <n v="0"/>
    <n v="457.44230769230768"/>
    <n v="363.41250000000002"/>
    <n v="26.5"/>
    <n v="0"/>
    <n v="0"/>
    <n v="0"/>
    <n v="0"/>
    <n v="189.76510918269233"/>
    <n v="0"/>
    <n v="0"/>
  </r>
  <r>
    <d v="2021-01-01T00:00:00"/>
    <x v="9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79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79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79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79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79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79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1-01-01T00:00:00"/>
    <x v="9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7936"/>
    <n v="1259.1937499999999"/>
    <n v="0"/>
    <n v="0"/>
    <n v="0"/>
    <n v="0"/>
    <n v="0"/>
    <n v="0"/>
    <n v="0"/>
    <n v="0"/>
    <n v="0"/>
    <n v="0"/>
    <n v="457.84615384615381"/>
    <n v="363.73333333333341"/>
    <n v="26.5"/>
    <n v="0"/>
    <n v="0"/>
    <n v="0"/>
    <n v="0"/>
    <n v="189.92740115384615"/>
    <n v="0"/>
    <n v="0"/>
  </r>
  <r>
    <d v="2021-01-01T00:00:00"/>
    <x v="9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79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79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79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79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7941"/>
    <n v="1259.1937499999999"/>
    <n v="0"/>
    <n v="0"/>
    <n v="0"/>
    <n v="0"/>
    <n v="0"/>
    <n v="0"/>
    <n v="0"/>
    <n v="0"/>
    <n v="0"/>
    <n v="0"/>
    <n v="458.13461538461536"/>
    <n v="363.96250000000003"/>
    <n v="26.5"/>
    <n v="0"/>
    <n v="0"/>
    <n v="0"/>
    <n v="0"/>
    <n v="190.04332399038461"/>
    <n v="0"/>
    <n v="0"/>
  </r>
  <r>
    <d v="2021-01-01T00:00:00"/>
    <x v="9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79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7943"/>
    <n v="1259.1937499999999"/>
    <n v="0"/>
    <n v="0"/>
    <n v="0"/>
    <n v="0"/>
    <n v="0"/>
    <n v="0"/>
    <n v="0"/>
    <n v="0"/>
    <n v="0"/>
    <n v="0"/>
    <n v="458.25"/>
    <n v="364.05416666666667"/>
    <n v="26.5"/>
    <n v="0"/>
    <n v="0"/>
    <n v="0"/>
    <n v="0"/>
    <n v="190.089693125"/>
    <n v="0"/>
    <n v="0"/>
  </r>
  <r>
    <d v="2021-01-01T00:00:00"/>
    <x v="9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7944"/>
    <n v="1259.19374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1-01-01T00:00:00"/>
    <x v="9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79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79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794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1-01-01T00:00:00"/>
    <x v="9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79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794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1-01-01T00:00:00"/>
    <x v="9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79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79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7952"/>
    <n v="1259.1937499999999"/>
    <n v="0"/>
    <n v="0"/>
    <n v="30"/>
    <n v="0"/>
    <n v="425"/>
    <n v="0"/>
    <n v="0"/>
    <n v="0"/>
    <n v="0"/>
    <n v="0"/>
    <n v="458.76923076923077"/>
    <n v="364.4666666666667"/>
    <n v="26.5"/>
    <n v="0"/>
    <n v="0"/>
    <n v="0"/>
    <n v="0"/>
    <n v="292.19560423076922"/>
    <n v="79.040000000000006"/>
    <n v="0"/>
  </r>
  <r>
    <d v="2021-01-01T00:00:00"/>
    <x v="9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7953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1-01-01T00:00:00"/>
    <x v="9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7954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1-01-01T00:00:00"/>
    <x v="9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79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79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79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795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1-01-01T00:00:00"/>
    <x v="9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795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1-01-01T00:00:00"/>
    <x v="9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7960"/>
    <n v="1259.1937499999999"/>
    <n v="0"/>
    <n v="0"/>
    <n v="0"/>
    <n v="0"/>
    <n v="0"/>
    <n v="0"/>
    <n v="0"/>
    <n v="0"/>
    <n v="0"/>
    <n v="0"/>
    <n v="459.23076923076923"/>
    <n v="364.83333333333337"/>
    <n v="26.5"/>
    <n v="0"/>
    <n v="0"/>
    <n v="0"/>
    <n v="0"/>
    <n v="190.48383076923076"/>
    <n v="0"/>
    <n v="0"/>
  </r>
  <r>
    <d v="2021-01-01T00:00:00"/>
    <x v="9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79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7962"/>
    <n v="1259.1937499999999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1-01-01T00:00:00"/>
    <x v="9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79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79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79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79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796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1-01-01T00:00:00"/>
    <x v="9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7968"/>
    <n v="1259.1937499999999"/>
    <n v="0"/>
    <n v="0"/>
    <n v="0"/>
    <n v="0"/>
    <n v="0"/>
    <n v="0"/>
    <n v="0"/>
    <n v="0"/>
    <n v="0"/>
    <n v="0"/>
    <n v="459.69230769230768"/>
    <n v="365.20000000000005"/>
    <n v="26.5"/>
    <n v="0"/>
    <n v="0"/>
    <n v="0"/>
    <n v="0"/>
    <n v="190.66930730769232"/>
    <n v="0"/>
    <n v="0"/>
  </r>
  <r>
    <d v="2021-01-01T00:00:00"/>
    <x v="9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7969"/>
    <n v="1259.1937499999999"/>
    <n v="0"/>
    <n v="0"/>
    <n v="0"/>
    <n v="0"/>
    <n v="0"/>
    <n v="0"/>
    <n v="0"/>
    <n v="0"/>
    <n v="0"/>
    <n v="0"/>
    <n v="459.75"/>
    <n v="365.24583333333339"/>
    <n v="26.5"/>
    <n v="0"/>
    <n v="0"/>
    <n v="0"/>
    <n v="0"/>
    <n v="190.69249187500003"/>
    <n v="0"/>
    <n v="0"/>
  </r>
  <r>
    <d v="2021-01-01T00:00:00"/>
    <x v="9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79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79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79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7973"/>
    <n v="1259.1937499999999"/>
    <n v="0"/>
    <n v="0"/>
    <n v="0"/>
    <n v="0"/>
    <n v="0"/>
    <n v="0"/>
    <n v="0"/>
    <n v="0"/>
    <n v="0"/>
    <n v="0"/>
    <n v="459.98076923076923"/>
    <n v="365.42916666666667"/>
    <n v="26.5"/>
    <n v="0"/>
    <n v="0"/>
    <n v="0"/>
    <n v="0"/>
    <n v="190.78523014423075"/>
    <n v="0"/>
    <n v="0"/>
  </r>
  <r>
    <d v="2021-01-01T00:00:00"/>
    <x v="9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797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1-01-01T00:00:00"/>
    <x v="9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79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7976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1-01-01T00:00:00"/>
    <x v="9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7977"/>
    <n v="1259.1937499999999"/>
    <n v="0"/>
    <n v="0"/>
    <n v="0"/>
    <n v="0"/>
    <n v="0"/>
    <n v="0"/>
    <n v="0"/>
    <n v="0"/>
    <n v="0"/>
    <n v="0"/>
    <n v="460.21153846153845"/>
    <n v="365.61250000000001"/>
    <n v="26.5"/>
    <n v="0"/>
    <n v="0"/>
    <n v="0"/>
    <n v="0"/>
    <n v="190.87796841346156"/>
    <n v="0"/>
    <n v="0"/>
  </r>
  <r>
    <d v="2021-01-01T00:00:00"/>
    <x v="9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79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7979"/>
    <n v="1259.1937499999999"/>
    <n v="0"/>
    <n v="0"/>
    <n v="0"/>
    <n v="0"/>
    <n v="0"/>
    <n v="0"/>
    <n v="0"/>
    <n v="0"/>
    <n v="0"/>
    <n v="0"/>
    <n v="460.32692307692309"/>
    <n v="365.70416666666665"/>
    <n v="26.5"/>
    <n v="0"/>
    <n v="0"/>
    <n v="0"/>
    <n v="0"/>
    <n v="190.92433754807692"/>
    <n v="0"/>
    <n v="0"/>
  </r>
  <r>
    <d v="2021-01-01T00:00:00"/>
    <x v="9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7980"/>
    <n v="1259.1937499999999"/>
    <n v="0"/>
    <n v="0"/>
    <n v="0"/>
    <n v="0"/>
    <n v="0"/>
    <n v="0"/>
    <n v="0"/>
    <n v="0"/>
    <n v="0"/>
    <n v="0"/>
    <n v="460.38461538461542"/>
    <n v="365.75000000000006"/>
    <n v="26.5"/>
    <n v="0"/>
    <n v="0"/>
    <n v="0"/>
    <n v="0"/>
    <n v="190.94752211538466"/>
    <n v="0"/>
    <n v="0"/>
  </r>
  <r>
    <d v="2021-01-01T00:00:00"/>
    <x v="9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7981"/>
    <n v="1259.1937499999999"/>
    <n v="0"/>
    <n v="0"/>
    <n v="0"/>
    <n v="0"/>
    <n v="0"/>
    <n v="0"/>
    <n v="0"/>
    <n v="0"/>
    <n v="0"/>
    <n v="0"/>
    <n v="460.44230769230774"/>
    <n v="365.79583333333341"/>
    <n v="26.5"/>
    <n v="0"/>
    <n v="0"/>
    <n v="0"/>
    <n v="0"/>
    <n v="190.97070668269237"/>
    <n v="0"/>
    <n v="0"/>
  </r>
  <r>
    <d v="2021-01-01T00:00:00"/>
    <x v="9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79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79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79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79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79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79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79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79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799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1-01-01T00:00:00"/>
    <x v="9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7991"/>
    <n v="1259.1937499999999"/>
    <n v="0"/>
    <n v="0"/>
    <n v="0"/>
    <n v="0"/>
    <n v="0"/>
    <n v="0"/>
    <n v="0"/>
    <n v="0"/>
    <n v="0"/>
    <n v="0"/>
    <n v="461.01923076923077"/>
    <n v="366.25416666666666"/>
    <n v="26.5"/>
    <n v="0"/>
    <n v="0"/>
    <n v="0"/>
    <n v="0"/>
    <n v="191.20255235576923"/>
    <n v="0"/>
    <n v="0"/>
  </r>
  <r>
    <d v="2021-01-01T00:00:00"/>
    <x v="9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7992"/>
    <n v="1259.1937499999999"/>
    <n v="0"/>
    <n v="0"/>
    <n v="0"/>
    <n v="0"/>
    <n v="0"/>
    <n v="0"/>
    <n v="0"/>
    <n v="0"/>
    <n v="0"/>
    <n v="0"/>
    <n v="461.07692307692304"/>
    <n v="366.3"/>
    <n v="26.5"/>
    <n v="0"/>
    <n v="0"/>
    <n v="0"/>
    <n v="0"/>
    <n v="191.22573692307694"/>
    <n v="0"/>
    <n v="0"/>
  </r>
  <r>
    <d v="2021-01-01T00:00:00"/>
    <x v="9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7993"/>
    <n v="1259.1937499999999"/>
    <n v="0"/>
    <n v="0"/>
    <n v="0"/>
    <n v="0"/>
    <n v="0"/>
    <n v="0"/>
    <n v="0"/>
    <n v="0"/>
    <n v="0"/>
    <n v="0"/>
    <n v="461.13461538461536"/>
    <n v="366.34583333333336"/>
    <n v="26.5"/>
    <n v="0"/>
    <n v="0"/>
    <n v="0"/>
    <n v="0"/>
    <n v="191.24892149038465"/>
    <n v="0"/>
    <n v="0"/>
  </r>
  <r>
    <d v="2021-01-01T00:00:00"/>
    <x v="9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79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7995"/>
    <n v="1259.1937499999999"/>
    <n v="0"/>
    <n v="0"/>
    <n v="0"/>
    <n v="0"/>
    <n v="0"/>
    <n v="0"/>
    <n v="0"/>
    <n v="0"/>
    <n v="0"/>
    <n v="0"/>
    <n v="461.25"/>
    <n v="366.43750000000006"/>
    <n v="26.5"/>
    <n v="0"/>
    <n v="0"/>
    <n v="0"/>
    <n v="0"/>
    <n v="191.29529062500001"/>
    <n v="0"/>
    <n v="0"/>
  </r>
  <r>
    <d v="2021-01-01T00:00:00"/>
    <x v="9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79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7997"/>
    <n v="1259.1937499999999"/>
    <n v="0"/>
    <n v="0"/>
    <n v="0"/>
    <n v="0"/>
    <n v="0"/>
    <n v="0"/>
    <n v="0"/>
    <n v="0"/>
    <n v="0"/>
    <n v="0"/>
    <n v="461.36538461538458"/>
    <n v="366.5291666666667"/>
    <n v="26.5"/>
    <n v="0"/>
    <n v="0"/>
    <n v="0"/>
    <n v="0"/>
    <n v="191.34165975961537"/>
    <n v="0"/>
    <n v="0"/>
  </r>
  <r>
    <d v="2021-01-01T00:00:00"/>
    <x v="9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7998"/>
    <n v="1259.1937499999999"/>
    <n v="0"/>
    <n v="0"/>
    <n v="0"/>
    <n v="0"/>
    <n v="0"/>
    <n v="0"/>
    <n v="0"/>
    <n v="0"/>
    <n v="0"/>
    <n v="0"/>
    <n v="461.42307692307691"/>
    <n v="366.57500000000005"/>
    <n v="26.5"/>
    <n v="0"/>
    <n v="0"/>
    <n v="0"/>
    <n v="0"/>
    <n v="191.36484432692311"/>
    <n v="0"/>
    <n v="0"/>
  </r>
  <r>
    <d v="2021-01-01T00:00:00"/>
    <x v="9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79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8000"/>
    <n v="1259.1937499999999"/>
    <n v="0"/>
    <n v="0"/>
    <n v="0"/>
    <n v="0"/>
    <n v="0"/>
    <n v="0"/>
    <n v="0"/>
    <n v="0"/>
    <n v="0"/>
    <n v="0"/>
    <n v="461.53846153846155"/>
    <n v="366.66666666666669"/>
    <n v="26.5"/>
    <n v="0"/>
    <n v="0"/>
    <n v="0"/>
    <n v="0"/>
    <n v="191.41121346153847"/>
    <n v="0"/>
    <n v="1.9716666666666665"/>
  </r>
  <r>
    <d v="2021-01-01T00:00:00"/>
    <x v="9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80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80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80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80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8005"/>
    <n v="1259.1937499999999"/>
    <n v="0"/>
    <n v="0"/>
    <n v="0"/>
    <n v="0"/>
    <n v="0"/>
    <n v="0"/>
    <n v="0"/>
    <n v="0"/>
    <n v="0"/>
    <n v="0"/>
    <n v="461.82692307692309"/>
    <n v="366.89583333333337"/>
    <n v="26.5"/>
    <n v="0"/>
    <n v="0"/>
    <n v="0"/>
    <n v="0"/>
    <n v="191.52713629807695"/>
    <n v="0"/>
    <n v="0"/>
  </r>
  <r>
    <d v="2021-01-01T00:00:00"/>
    <x v="9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8006"/>
    <n v="1259.1937499999999"/>
    <n v="0"/>
    <n v="0"/>
    <n v="0"/>
    <n v="0"/>
    <n v="0"/>
    <n v="0"/>
    <n v="0"/>
    <n v="0"/>
    <n v="0"/>
    <n v="0"/>
    <n v="461.88461538461542"/>
    <n v="366.94166666666666"/>
    <n v="13.25"/>
    <n v="0"/>
    <n v="0"/>
    <n v="0"/>
    <n v="0"/>
    <n v="188.58298336538462"/>
    <n v="0"/>
    <n v="0"/>
  </r>
  <r>
    <d v="2021-01-01T00:00:00"/>
    <x v="9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8007"/>
    <n v="1259.1937499999999"/>
    <n v="0"/>
    <n v="0"/>
    <n v="0"/>
    <n v="0"/>
    <n v="0"/>
    <n v="0"/>
    <n v="0"/>
    <n v="0"/>
    <n v="0"/>
    <n v="0"/>
    <n v="461.94230769230774"/>
    <n v="366.98750000000001"/>
    <n v="13.25"/>
    <n v="0"/>
    <n v="0"/>
    <n v="0"/>
    <n v="0"/>
    <n v="188.60616793269233"/>
    <n v="0"/>
    <n v="0"/>
  </r>
  <r>
    <d v="2021-01-01T00:00:00"/>
    <x v="9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80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80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80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80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80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8013"/>
    <n v="1259.1937499999999"/>
    <n v="0"/>
    <n v="0"/>
    <n v="0"/>
    <n v="0"/>
    <n v="0"/>
    <n v="0"/>
    <n v="0"/>
    <n v="0"/>
    <n v="0"/>
    <n v="0"/>
    <n v="462.28846153846155"/>
    <n v="367.26250000000005"/>
    <n v="26.5"/>
    <n v="0"/>
    <n v="0"/>
    <n v="0"/>
    <n v="0"/>
    <n v="191.71261283653848"/>
    <n v="0"/>
    <n v="0"/>
  </r>
  <r>
    <d v="2021-01-01T00:00:00"/>
    <x v="9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80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80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80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1-01T00:00:00"/>
    <x v="9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80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80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80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80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80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80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8023"/>
    <n v="1259.1937499999999"/>
    <n v="0"/>
    <n v="0"/>
    <n v="0"/>
    <n v="0"/>
    <n v="0"/>
    <n v="0"/>
    <n v="0"/>
    <n v="0"/>
    <n v="0"/>
    <n v="0"/>
    <n v="462.86538461538458"/>
    <n v="367.72083333333336"/>
    <n v="26.5"/>
    <n v="0"/>
    <n v="0"/>
    <n v="0"/>
    <n v="0"/>
    <n v="191.9444585096154"/>
    <n v="0"/>
    <n v="2.1733333333333333"/>
  </r>
  <r>
    <d v="2021-01-01T00:00:00"/>
    <x v="9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802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1-01-01T00:00:00"/>
    <x v="9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8025"/>
    <n v="1259.1937499999999"/>
    <n v="0"/>
    <n v="0"/>
    <n v="30"/>
    <n v="0"/>
    <n v="236.72"/>
    <n v="200"/>
    <n v="0"/>
    <n v="0"/>
    <n v="0"/>
    <n v="0"/>
    <n v="462.98076923076923"/>
    <n v="367.81250000000006"/>
    <n v="26.5"/>
    <n v="0"/>
    <n v="0"/>
    <n v="0"/>
    <n v="0"/>
    <n v="296.51277164423078"/>
    <n v="100.32000000000001"/>
    <n v="2.1733333333333333"/>
  </r>
  <r>
    <d v="2021-01-01T00:00:00"/>
    <x v="9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80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80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8028"/>
    <n v="1259.1937499999999"/>
    <n v="0"/>
    <n v="0"/>
    <n v="0"/>
    <n v="0"/>
    <n v="0"/>
    <n v="0"/>
    <n v="0"/>
    <n v="0"/>
    <n v="0"/>
    <n v="0"/>
    <n v="463.15384615384613"/>
    <n v="367.95000000000005"/>
    <n v="26.5"/>
    <n v="0"/>
    <n v="0"/>
    <n v="0"/>
    <n v="0"/>
    <n v="192.06038134615386"/>
    <n v="0"/>
    <n v="2.1733333333333333"/>
  </r>
  <r>
    <d v="2021-01-01T00:00:00"/>
    <x v="9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80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80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1-01-01T00:00:00"/>
    <x v="9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8031"/>
    <n v="1259.1937499999999"/>
    <n v="0"/>
    <n v="0"/>
    <n v="0"/>
    <n v="0"/>
    <n v="0"/>
    <n v="0"/>
    <n v="0"/>
    <n v="0"/>
    <n v="0"/>
    <n v="0"/>
    <n v="463.32692307692309"/>
    <n v="368.08750000000003"/>
    <n v="26.5"/>
    <n v="0"/>
    <n v="0"/>
    <n v="0"/>
    <n v="0"/>
    <n v="192.12993504807696"/>
    <n v="0"/>
    <n v="2.1733333333333333"/>
  </r>
  <r>
    <d v="2021-01-01T00:00:00"/>
    <x v="9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80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80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8034"/>
    <n v="1259.1937499999999"/>
    <n v="0"/>
    <n v="0"/>
    <n v="0"/>
    <n v="0"/>
    <n v="0"/>
    <n v="0"/>
    <n v="0"/>
    <n v="0"/>
    <n v="0"/>
    <n v="0"/>
    <n v="463.5"/>
    <n v="368.22500000000002"/>
    <n v="26.5"/>
    <n v="0"/>
    <n v="0"/>
    <n v="0"/>
    <n v="0"/>
    <n v="192.19948875"/>
    <n v="0"/>
    <n v="2.1733333333333333"/>
  </r>
  <r>
    <d v="2021-01-01T00:00:00"/>
    <x v="9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8035"/>
    <n v="1259.1937499999999"/>
    <n v="0"/>
    <n v="0"/>
    <n v="0"/>
    <n v="0"/>
    <n v="0"/>
    <n v="0"/>
    <n v="0"/>
    <n v="0"/>
    <n v="0"/>
    <n v="0"/>
    <n v="463.55769230769232"/>
    <n v="368.27083333333337"/>
    <n v="26.5"/>
    <n v="0"/>
    <n v="0"/>
    <n v="0"/>
    <n v="0"/>
    <n v="192.22267331730771"/>
    <n v="0"/>
    <n v="2.1733333333333333"/>
  </r>
  <r>
    <d v="2021-01-01T00:00:00"/>
    <x v="9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8036"/>
    <n v="1259.1937499999999"/>
    <n v="0"/>
    <n v="0"/>
    <n v="0"/>
    <n v="0"/>
    <n v="0"/>
    <n v="0"/>
    <n v="0"/>
    <n v="0"/>
    <n v="0"/>
    <n v="0"/>
    <n v="463.61538461538464"/>
    <n v="368.31666666666666"/>
    <n v="26.5"/>
    <n v="0"/>
    <n v="0"/>
    <n v="0"/>
    <n v="0"/>
    <n v="192.24585788461542"/>
    <n v="0"/>
    <n v="2.1733333333333333"/>
  </r>
  <r>
    <d v="2021-01-01T00:00:00"/>
    <x v="9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8037"/>
    <n v="1259.1937499999999"/>
    <n v="0"/>
    <n v="0"/>
    <n v="0"/>
    <n v="0"/>
    <n v="0"/>
    <n v="0"/>
    <n v="0"/>
    <n v="0"/>
    <n v="0"/>
    <n v="0"/>
    <n v="463.67307692307696"/>
    <n v="368.36250000000001"/>
    <n v="26.5"/>
    <n v="0"/>
    <n v="0"/>
    <n v="0"/>
    <n v="0"/>
    <n v="192.2690424519231"/>
    <n v="0"/>
    <n v="2.1733333333333333"/>
  </r>
  <r>
    <d v="2021-01-01T00:00:00"/>
    <x v="9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80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1-01-01T00:00:00"/>
    <x v="9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8039"/>
    <n v="1259.1937499999999"/>
    <n v="0"/>
    <n v="0"/>
    <n v="0"/>
    <n v="0"/>
    <n v="0"/>
    <n v="0"/>
    <n v="0"/>
    <n v="0"/>
    <n v="0"/>
    <n v="0"/>
    <n v="463.78846153846155"/>
    <n v="368.45416666666665"/>
    <n v="26.5"/>
    <n v="0"/>
    <n v="0"/>
    <n v="0"/>
    <n v="0"/>
    <n v="192.31541158653846"/>
    <n v="0"/>
    <n v="1.9716666666666665"/>
  </r>
  <r>
    <d v="2021-01-01T00:00:00"/>
    <x v="9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804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1-01-01T00:00:00"/>
    <x v="9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8041"/>
    <n v="1259.1937499999999"/>
    <n v="0"/>
    <n v="0"/>
    <n v="0"/>
    <n v="0"/>
    <n v="0"/>
    <n v="0"/>
    <n v="0"/>
    <n v="0"/>
    <n v="0"/>
    <n v="0"/>
    <n v="463.90384615384619"/>
    <n v="368.54583333333341"/>
    <n v="26.5"/>
    <n v="0"/>
    <n v="0"/>
    <n v="0"/>
    <n v="0"/>
    <n v="192.36178072115388"/>
    <n v="0"/>
    <n v="2.1733333333333333"/>
  </r>
  <r>
    <d v="2021-01-01T00:00:00"/>
    <x v="9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80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8043"/>
    <n v="1259.1937499999999"/>
    <n v="0"/>
    <n v="0"/>
    <n v="0"/>
    <n v="0"/>
    <n v="0"/>
    <n v="0"/>
    <n v="0"/>
    <n v="0"/>
    <n v="0"/>
    <n v="0"/>
    <n v="723.87"/>
    <n v="368.63750000000005"/>
    <n v="26.5"/>
    <n v="0"/>
    <n v="0"/>
    <n v="0"/>
    <n v="0"/>
    <n v="250.60172962500005"/>
    <n v="0"/>
    <n v="2.1733333333333333"/>
  </r>
  <r>
    <d v="2021-01-01T00:00:00"/>
    <x v="9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80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80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80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8047"/>
    <n v="1259.1937499999999"/>
    <n v="0"/>
    <n v="0"/>
    <n v="0"/>
    <n v="0"/>
    <n v="0"/>
    <n v="0"/>
    <n v="0"/>
    <n v="0"/>
    <n v="0"/>
    <n v="0"/>
    <n v="464.25"/>
    <n v="368.82083333333338"/>
    <n v="26.5"/>
    <n v="0"/>
    <n v="0"/>
    <n v="0"/>
    <n v="0"/>
    <n v="192.50088812500005"/>
    <n v="0"/>
    <n v="2.1733333333333333"/>
  </r>
  <r>
    <d v="2021-01-01T00:00:00"/>
    <x v="9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80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80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80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80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8052"/>
    <n v="1259.1937499999999"/>
    <n v="0"/>
    <n v="0"/>
    <n v="0"/>
    <n v="0"/>
    <n v="0"/>
    <n v="0"/>
    <n v="0"/>
    <n v="0"/>
    <n v="0"/>
    <n v="0"/>
    <n v="464.53846153846155"/>
    <n v="369.05"/>
    <n v="13.25"/>
    <n v="0"/>
    <n v="0"/>
    <n v="0"/>
    <n v="0"/>
    <n v="189.64947346153849"/>
    <n v="0"/>
    <n v="0.98583333333333323"/>
  </r>
  <r>
    <d v="2021-01-01T00:00:00"/>
    <x v="9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8053"/>
    <n v="1259.1937499999999"/>
    <n v="0"/>
    <n v="0"/>
    <n v="0"/>
    <n v="0"/>
    <n v="0"/>
    <n v="0"/>
    <n v="0"/>
    <n v="0"/>
    <n v="0"/>
    <n v="0"/>
    <n v="464.59615384615381"/>
    <n v="369.09583333333336"/>
    <n v="13.25"/>
    <n v="0"/>
    <n v="0"/>
    <n v="0"/>
    <n v="0"/>
    <n v="189.67265802884614"/>
    <n v="0"/>
    <n v="0.98583333333333323"/>
  </r>
  <r>
    <d v="2021-01-01T00:00:00"/>
    <x v="9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80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80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80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80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80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805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1-01-01T00:00:00"/>
    <x v="9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80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80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8062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1-01-01T00:00:00"/>
    <x v="9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8063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1-01-01T00:00:00"/>
    <x v="9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8064"/>
    <n v="1259.1937499999999"/>
    <n v="0"/>
    <n v="0"/>
    <n v="30"/>
    <n v="0"/>
    <n v="875"/>
    <n v="0"/>
    <n v="0"/>
    <n v="0"/>
    <n v="0"/>
    <n v="0"/>
    <n v="465.23076923076923"/>
    <n v="369.6"/>
    <n v="26.5"/>
    <n v="0"/>
    <n v="0"/>
    <n v="0"/>
    <n v="0"/>
    <n v="395.56977576923083"/>
    <n v="102.41"/>
    <n v="2.1733333333333333"/>
  </r>
  <r>
    <d v="2021-01-01T00:00:00"/>
    <x v="9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80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80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80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1-01T00:00:00"/>
    <x v="9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8068"/>
    <n v="1259.1937499999999"/>
    <n v="0"/>
    <n v="0"/>
    <n v="0"/>
    <n v="0"/>
    <n v="0"/>
    <n v="0"/>
    <n v="0"/>
    <n v="0"/>
    <n v="0"/>
    <n v="0"/>
    <n v="465.46153846153851"/>
    <n v="369.78333333333336"/>
    <n v="26.5"/>
    <n v="0"/>
    <n v="0"/>
    <n v="0"/>
    <n v="0"/>
    <n v="192.98776403846156"/>
    <n v="0"/>
    <n v="2.1733333333333333"/>
  </r>
  <r>
    <d v="2021-01-01T00:00:00"/>
    <x v="9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80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1-01-01T00:00:00"/>
    <x v="9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8070"/>
    <n v="1259.1937499999999"/>
    <n v="0"/>
    <n v="0"/>
    <n v="30"/>
    <n v="0"/>
    <n v="787.99"/>
    <n v="0"/>
    <n v="0"/>
    <n v="0"/>
    <n v="0"/>
    <n v="0"/>
    <n v="465.57692307692304"/>
    <n v="369.87500000000006"/>
    <n v="26.5"/>
    <n v="0"/>
    <n v="0"/>
    <n v="0"/>
    <n v="0"/>
    <n v="376.22299367307693"/>
    <n v="78.28"/>
    <n v="0"/>
  </r>
  <r>
    <d v="2021-01-01T00:00:00"/>
    <x v="9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80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8072"/>
    <n v="1259.1937499999999"/>
    <n v="0"/>
    <n v="0"/>
    <n v="0"/>
    <n v="0"/>
    <n v="0"/>
    <n v="0"/>
    <n v="0"/>
    <n v="0"/>
    <n v="0"/>
    <n v="0"/>
    <n v="465.69230769230768"/>
    <n v="369.9666666666667"/>
    <n v="26.5"/>
    <n v="0"/>
    <n v="0"/>
    <n v="0"/>
    <n v="0"/>
    <n v="193.08050230769231"/>
    <n v="0"/>
    <n v="0"/>
  </r>
  <r>
    <d v="2021-01-01T00:00:00"/>
    <x v="9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80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80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8075"/>
    <n v="1259.1937499999999"/>
    <n v="0"/>
    <n v="0"/>
    <n v="30"/>
    <n v="0"/>
    <n v="0"/>
    <n v="0"/>
    <n v="0"/>
    <n v="0"/>
    <n v="0"/>
    <n v="0"/>
    <n v="465.86538461538458"/>
    <n v="370.10416666666669"/>
    <n v="26.5"/>
    <n v="0"/>
    <n v="0"/>
    <n v="0"/>
    <n v="0"/>
    <n v="199.86855600961539"/>
    <n v="76.95"/>
    <n v="0"/>
  </r>
  <r>
    <d v="2021-01-01T00:00:00"/>
    <x v="9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8076"/>
    <n v="1259.1937499999999"/>
    <n v="0"/>
    <n v="0"/>
    <n v="30"/>
    <n v="0"/>
    <n v="875"/>
    <n v="0"/>
    <n v="0"/>
    <n v="0"/>
    <n v="0"/>
    <n v="0"/>
    <n v="465.92307692307691"/>
    <n v="370.15000000000003"/>
    <n v="26.5"/>
    <n v="0"/>
    <n v="0"/>
    <n v="0"/>
    <n v="0"/>
    <n v="395.84799057692311"/>
    <n v="113.24"/>
    <n v="0"/>
  </r>
  <r>
    <d v="2021-01-01T00:00:00"/>
    <x v="9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807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1-01-01T00:00:00"/>
    <x v="9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80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8079"/>
    <n v="1259.1937499999999"/>
    <n v="0"/>
    <n v="0"/>
    <n v="0"/>
    <n v="0"/>
    <n v="0"/>
    <n v="0"/>
    <n v="0"/>
    <n v="0"/>
    <n v="0"/>
    <n v="0"/>
    <n v="466.09615384615381"/>
    <n v="370.28750000000002"/>
    <n v="13.25"/>
    <n v="0"/>
    <n v="0"/>
    <n v="0"/>
    <n v="0"/>
    <n v="190.27545677884615"/>
    <n v="0"/>
    <n v="0"/>
  </r>
  <r>
    <d v="2021-01-01T00:00:00"/>
    <x v="9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8080"/>
    <n v="1259.1937499999999"/>
    <n v="0"/>
    <n v="0"/>
    <n v="0"/>
    <n v="0"/>
    <n v="0"/>
    <n v="0"/>
    <n v="0"/>
    <n v="0"/>
    <n v="0"/>
    <n v="0"/>
    <n v="466.15384615384613"/>
    <n v="370.33333333333337"/>
    <n v="13.25"/>
    <n v="0"/>
    <n v="0"/>
    <n v="0"/>
    <n v="0"/>
    <n v="190.29864134615386"/>
    <n v="0"/>
    <n v="0"/>
  </r>
  <r>
    <d v="2021-01-01T00:00:00"/>
    <x v="9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80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80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80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80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8085"/>
    <n v="1259.1937499999999"/>
    <n v="0"/>
    <n v="0"/>
    <n v="0"/>
    <n v="0"/>
    <n v="0"/>
    <n v="0"/>
    <n v="0"/>
    <n v="0"/>
    <n v="0"/>
    <n v="0"/>
    <n v="466.44230769230768"/>
    <n v="370.56250000000006"/>
    <n v="26.5"/>
    <n v="0"/>
    <n v="0"/>
    <n v="0"/>
    <n v="0"/>
    <n v="193.38190168269233"/>
    <n v="0"/>
    <n v="0"/>
  </r>
  <r>
    <d v="2021-01-01T00:00:00"/>
    <x v="9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8086"/>
    <n v="1259.1937499999999"/>
    <n v="0"/>
    <n v="0"/>
    <n v="0"/>
    <n v="0"/>
    <n v="0"/>
    <n v="0"/>
    <n v="0"/>
    <n v="0"/>
    <n v="0"/>
    <n v="0"/>
    <n v="466.5"/>
    <n v="370.60833333333341"/>
    <n v="26.5"/>
    <n v="0"/>
    <n v="0"/>
    <n v="0"/>
    <n v="0"/>
    <n v="193.40508625000001"/>
    <n v="0"/>
    <n v="0"/>
  </r>
  <r>
    <d v="2021-01-01T00:00:00"/>
    <x v="9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8087"/>
    <n v="1259.1937499999999"/>
    <n v="0"/>
    <n v="0"/>
    <n v="0"/>
    <n v="0"/>
    <n v="0"/>
    <n v="0"/>
    <n v="0"/>
    <n v="0"/>
    <n v="0"/>
    <n v="0"/>
    <n v="466.55769230769232"/>
    <n v="370.6541666666667"/>
    <n v="26.5"/>
    <n v="0"/>
    <n v="0"/>
    <n v="0"/>
    <n v="0"/>
    <n v="193.42827081730772"/>
    <n v="0"/>
    <n v="0"/>
  </r>
  <r>
    <d v="2021-01-01T00:00:00"/>
    <x v="9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8088"/>
    <n v="1259.1937499999999"/>
    <n v="0"/>
    <n v="0"/>
    <n v="0"/>
    <n v="0"/>
    <n v="0"/>
    <n v="0"/>
    <n v="0"/>
    <n v="0"/>
    <n v="0"/>
    <n v="0"/>
    <n v="466.61538461538464"/>
    <n v="370.70000000000005"/>
    <n v="26.5"/>
    <n v="0"/>
    <n v="0"/>
    <n v="0"/>
    <n v="0"/>
    <n v="193.4514553846154"/>
    <n v="0"/>
    <n v="0"/>
  </r>
  <r>
    <d v="2021-01-01T00:00:00"/>
    <x v="9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80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1-01-01T00:00:00"/>
    <x v="9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8090"/>
    <n v="1259.1937499999999"/>
    <n v="0"/>
    <n v="0"/>
    <n v="0"/>
    <n v="0"/>
    <n v="0"/>
    <n v="0"/>
    <n v="0"/>
    <n v="0"/>
    <n v="0"/>
    <n v="0"/>
    <n v="466.73076923076923"/>
    <n v="370.79166666666669"/>
    <n v="26.5"/>
    <n v="0"/>
    <n v="0"/>
    <n v="0"/>
    <n v="0"/>
    <n v="193.49782451923079"/>
    <n v="0"/>
    <n v="0"/>
  </r>
  <r>
    <d v="2021-01-01T00:00:00"/>
    <x v="9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80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8092"/>
    <n v="1259.1937499999999"/>
    <n v="0"/>
    <n v="0"/>
    <n v="0"/>
    <n v="0"/>
    <n v="0"/>
    <n v="0"/>
    <n v="0"/>
    <n v="0"/>
    <n v="0"/>
    <n v="0"/>
    <n v="466.84615384615387"/>
    <n v="370.88333333333338"/>
    <n v="26.5"/>
    <n v="0"/>
    <n v="0"/>
    <n v="0"/>
    <n v="0"/>
    <n v="193.54419365384618"/>
    <n v="0"/>
    <n v="0"/>
  </r>
  <r>
    <d v="2021-01-01T00:00:00"/>
    <x v="9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80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8094"/>
    <n v="1259.1937499999999"/>
    <n v="0"/>
    <n v="0"/>
    <n v="30"/>
    <n v="0"/>
    <n v="0"/>
    <n v="0"/>
    <n v="0"/>
    <n v="0"/>
    <n v="0"/>
    <n v="0"/>
    <n v="466.96153846153851"/>
    <n v="370.97500000000002"/>
    <n v="26.5"/>
    <n v="0"/>
    <n v="0"/>
    <n v="0"/>
    <n v="0"/>
    <n v="200.30906278846155"/>
    <n v="80.94"/>
    <n v="0"/>
  </r>
  <r>
    <d v="2021-01-01T00:00:00"/>
    <x v="9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80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80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8097"/>
    <n v="1259.1937499999999"/>
    <n v="0"/>
    <n v="0"/>
    <n v="0"/>
    <n v="0"/>
    <n v="0"/>
    <n v="0"/>
    <n v="0"/>
    <n v="0"/>
    <n v="0"/>
    <n v="0"/>
    <n v="467.13461538461542"/>
    <n v="371.11250000000001"/>
    <n v="26.5"/>
    <n v="0"/>
    <n v="0"/>
    <n v="0"/>
    <n v="0"/>
    <n v="193.66011649038464"/>
    <n v="0"/>
    <n v="0"/>
  </r>
  <r>
    <d v="2021-01-01T00:00:00"/>
    <x v="9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80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80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81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8101"/>
    <n v="1259.1937499999999"/>
    <n v="0"/>
    <n v="0"/>
    <n v="0"/>
    <n v="0"/>
    <n v="0"/>
    <n v="0"/>
    <n v="0"/>
    <n v="0"/>
    <n v="0"/>
    <n v="0"/>
    <n v="467.36538461538458"/>
    <n v="371.29583333333341"/>
    <n v="26.5"/>
    <n v="0"/>
    <n v="0"/>
    <n v="0"/>
    <n v="0"/>
    <n v="193.75285475961539"/>
    <n v="0"/>
    <n v="0"/>
  </r>
  <r>
    <d v="2021-01-01T00:00:00"/>
    <x v="9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81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81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8104"/>
    <n v="1259.1937499999999"/>
    <n v="0"/>
    <n v="0"/>
    <n v="0"/>
    <n v="0"/>
    <n v="0"/>
    <n v="0"/>
    <n v="0"/>
    <n v="0"/>
    <n v="0"/>
    <n v="0"/>
    <n v="545.46153846153845"/>
    <n v="371.43333333333339"/>
    <n v="26.5"/>
    <n v="0"/>
    <n v="0"/>
    <n v="0"/>
    <n v="0"/>
    <n v="211.27328153846156"/>
    <n v="0"/>
    <n v="0"/>
  </r>
  <r>
    <d v="2021-01-01T00:00:00"/>
    <x v="9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81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8106"/>
    <n v="1259.1937499999999"/>
    <n v="0"/>
    <n v="0"/>
    <n v="0"/>
    <n v="0"/>
    <n v="0"/>
    <n v="0"/>
    <n v="0"/>
    <n v="0"/>
    <n v="0"/>
    <n v="0"/>
    <n v="467.65384615384613"/>
    <n v="371.52500000000003"/>
    <n v="26.5"/>
    <n v="0"/>
    <n v="0"/>
    <n v="0"/>
    <n v="0"/>
    <n v="193.86877759615385"/>
    <n v="0"/>
    <n v="0"/>
  </r>
  <r>
    <d v="2021-01-01T00:00:00"/>
    <x v="9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8107"/>
    <n v="1259.1937499999999"/>
    <n v="0"/>
    <n v="0"/>
    <n v="30"/>
    <n v="0"/>
    <n v="749.22"/>
    <n v="0"/>
    <n v="0"/>
    <n v="0"/>
    <n v="0"/>
    <n v="0"/>
    <n v="467.71153846153845"/>
    <n v="371.57083333333338"/>
    <n v="26.5"/>
    <n v="0"/>
    <n v="0"/>
    <n v="0"/>
    <n v="0"/>
    <n v="368.39828116346155"/>
    <n v="77.52"/>
    <n v="0"/>
  </r>
  <r>
    <d v="2021-01-01T00:00:00"/>
    <x v="9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81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8109"/>
    <n v="1259.1937499999999"/>
    <n v="0"/>
    <n v="0"/>
    <n v="0"/>
    <n v="0"/>
    <n v="0"/>
    <n v="0"/>
    <n v="0"/>
    <n v="0"/>
    <n v="0"/>
    <n v="0"/>
    <n v="467.82692307692309"/>
    <n v="371.66250000000002"/>
    <n v="13.25"/>
    <n v="0"/>
    <n v="0"/>
    <n v="0"/>
    <n v="0"/>
    <n v="190.97099379807693"/>
    <n v="0"/>
    <n v="0"/>
  </r>
  <r>
    <d v="2021-01-01T00:00:00"/>
    <x v="9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8110"/>
    <n v="1259.1937499999999"/>
    <n v="0"/>
    <n v="0"/>
    <n v="0"/>
    <n v="0"/>
    <n v="0"/>
    <n v="0"/>
    <n v="0"/>
    <n v="0"/>
    <n v="0"/>
    <n v="0"/>
    <n v="467.88461538461536"/>
    <n v="371.70833333333337"/>
    <n v="13.25"/>
    <n v="0"/>
    <n v="0"/>
    <n v="0"/>
    <n v="0"/>
    <n v="190.99417836538461"/>
    <n v="0"/>
    <n v="0"/>
  </r>
  <r>
    <d v="2021-01-01T00:00:00"/>
    <x v="9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81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81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81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81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81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81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8117"/>
    <n v="1259.1937499999999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1-01-01T00:00:00"/>
    <x v="9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8118"/>
    <n v="1259.1937499999999"/>
    <n v="0"/>
    <n v="0"/>
    <n v="0"/>
    <n v="0"/>
    <n v="0"/>
    <n v="0"/>
    <n v="0"/>
    <n v="0"/>
    <n v="0"/>
    <n v="0"/>
    <n v="468.34615384615387"/>
    <n v="372.07500000000005"/>
    <n v="26.5"/>
    <n v="0"/>
    <n v="0"/>
    <n v="0"/>
    <n v="0"/>
    <n v="194.14699240384616"/>
    <n v="0"/>
    <n v="0"/>
  </r>
  <r>
    <d v="2021-01-01T00:00:00"/>
    <x v="9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811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1-01T00:00:00"/>
    <x v="9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812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1-01T00:00:00"/>
    <x v="9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8121"/>
    <n v="1259.1937499999999"/>
    <n v="0"/>
    <n v="0"/>
    <n v="0"/>
    <n v="0"/>
    <n v="0"/>
    <n v="0"/>
    <n v="0"/>
    <n v="0"/>
    <n v="0"/>
    <n v="0"/>
    <n v="468.51923076923077"/>
    <n v="372.21250000000003"/>
    <n v="26.5"/>
    <n v="0"/>
    <n v="0"/>
    <n v="0"/>
    <n v="0"/>
    <n v="194.21654610576925"/>
    <n v="0"/>
    <n v="0"/>
  </r>
  <r>
    <d v="2021-01-01T00:00:00"/>
    <x v="9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8122"/>
    <n v="1259.1937499999999"/>
    <n v="0"/>
    <n v="0"/>
    <n v="0"/>
    <n v="0"/>
    <n v="0"/>
    <n v="0"/>
    <n v="0"/>
    <n v="0"/>
    <n v="0"/>
    <n v="0"/>
    <n v="468.57692307692309"/>
    <n v="372.25833333333338"/>
    <n v="26.5"/>
    <n v="0"/>
    <n v="0"/>
    <n v="0"/>
    <n v="0"/>
    <n v="194.23973067307696"/>
    <n v="0"/>
    <n v="0"/>
  </r>
  <r>
    <d v="2021-01-01T00:00:00"/>
    <x v="9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81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81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1-01-01T00:00:00"/>
    <x v="9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812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1-01-01T00:00:00"/>
    <x v="9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812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1-01-01T00:00:00"/>
    <x v="9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81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81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81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81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8131"/>
    <n v="1259.1937499999999"/>
    <n v="0"/>
    <n v="0"/>
    <n v="30"/>
    <n v="0"/>
    <n v="875"/>
    <n v="0"/>
    <n v="0"/>
    <n v="0"/>
    <n v="0"/>
    <n v="0"/>
    <n v="469.09615384615381"/>
    <n v="372.67083333333341"/>
    <n v="26.5"/>
    <n v="0"/>
    <n v="0"/>
    <n v="0"/>
    <n v="0"/>
    <n v="397.12314177884616"/>
    <n v="77.900000000000006"/>
    <n v="0"/>
  </r>
  <r>
    <d v="2021-01-01T00:00:00"/>
    <x v="9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8132"/>
    <n v="1259.1937499999999"/>
    <n v="0"/>
    <n v="0"/>
    <n v="0"/>
    <n v="0"/>
    <n v="0"/>
    <n v="0"/>
    <n v="0"/>
    <n v="0"/>
    <n v="0"/>
    <n v="0"/>
    <n v="469.15384615384613"/>
    <n v="372.7166666666667"/>
    <n v="26.5"/>
    <n v="0"/>
    <n v="0"/>
    <n v="0"/>
    <n v="0"/>
    <n v="194.47157634615388"/>
    <n v="0"/>
    <n v="0"/>
  </r>
  <r>
    <d v="2021-01-01T00:00:00"/>
    <x v="9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81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81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8135"/>
    <n v="1259.1937499999999"/>
    <n v="0"/>
    <n v="0"/>
    <n v="0"/>
    <n v="0"/>
    <n v="0"/>
    <n v="0"/>
    <n v="0"/>
    <n v="0"/>
    <n v="0"/>
    <n v="0"/>
    <n v="469.32692307692304"/>
    <n v="372.85416666666669"/>
    <n v="26.5"/>
    <n v="0"/>
    <n v="0"/>
    <n v="0"/>
    <n v="0"/>
    <n v="194.54113004807692"/>
    <n v="0"/>
    <n v="0"/>
  </r>
  <r>
    <d v="2021-01-01T00:00:00"/>
    <x v="9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8136"/>
    <n v="1259.1937499999999"/>
    <n v="0"/>
    <n v="0"/>
    <n v="0"/>
    <n v="0"/>
    <n v="0"/>
    <n v="0"/>
    <n v="0"/>
    <n v="0"/>
    <n v="0"/>
    <n v="0"/>
    <n v="469.38461538461536"/>
    <n v="372.90000000000003"/>
    <n v="26.5"/>
    <n v="0"/>
    <n v="0"/>
    <n v="0"/>
    <n v="0"/>
    <n v="194.5643146153846"/>
    <n v="0"/>
    <n v="0"/>
  </r>
  <r>
    <d v="2021-01-01T00:00:00"/>
    <x v="9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81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81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8139"/>
    <n v="1259.1937499999999"/>
    <n v="0"/>
    <n v="0"/>
    <n v="0"/>
    <n v="0"/>
    <n v="0"/>
    <n v="0"/>
    <n v="0"/>
    <n v="0"/>
    <n v="0"/>
    <n v="0"/>
    <n v="469.55769230769232"/>
    <n v="373.03750000000002"/>
    <n v="26.5"/>
    <n v="0"/>
    <n v="0"/>
    <n v="0"/>
    <n v="0"/>
    <n v="194.6338683173077"/>
    <n v="0"/>
    <n v="0"/>
  </r>
  <r>
    <d v="2021-01-01T00:00:00"/>
    <x v="9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8140"/>
    <n v="1259.1937499999999"/>
    <n v="0"/>
    <n v="0"/>
    <n v="0"/>
    <n v="0"/>
    <n v="0"/>
    <n v="0"/>
    <n v="0"/>
    <n v="0"/>
    <n v="0"/>
    <n v="0"/>
    <n v="469.61538461538464"/>
    <n v="373.08333333333337"/>
    <n v="26.5"/>
    <n v="0"/>
    <n v="0"/>
    <n v="0"/>
    <n v="0"/>
    <n v="194.65705288461541"/>
    <n v="0"/>
    <n v="0"/>
  </r>
  <r>
    <d v="2021-01-01T00:00:00"/>
    <x v="9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81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8142"/>
    <n v="1259.1937499999999"/>
    <n v="0"/>
    <n v="0"/>
    <n v="0"/>
    <n v="0"/>
    <n v="0"/>
    <n v="0"/>
    <n v="0"/>
    <n v="0"/>
    <n v="0"/>
    <n v="0"/>
    <n v="469.73076923076923"/>
    <n v="373.17500000000001"/>
    <n v="26.5"/>
    <n v="0"/>
    <n v="0"/>
    <n v="0"/>
    <n v="0"/>
    <n v="194.70342201923077"/>
    <n v="0"/>
    <n v="0"/>
  </r>
  <r>
    <d v="2021-01-01T00:00:00"/>
    <x v="9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814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1-01-01T00:00:00"/>
    <x v="9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8144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1-01-01T00:00:00"/>
    <x v="9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81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81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8147"/>
    <n v="1259.1937499999999"/>
    <n v="0"/>
    <n v="0"/>
    <n v="30"/>
    <n v="0"/>
    <n v="320.83"/>
    <n v="0"/>
    <n v="0"/>
    <n v="0"/>
    <n v="0"/>
    <n v="0"/>
    <n v="470.01923076923077"/>
    <n v="373.4041666666667"/>
    <n v="26.5"/>
    <n v="0"/>
    <n v="0"/>
    <n v="0"/>
    <n v="0"/>
    <n v="273.38772335576925"/>
    <n v="77.900000000000006"/>
    <n v="0"/>
  </r>
  <r>
    <d v="2021-01-01T00:00:00"/>
    <x v="9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81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81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81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81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81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8153"/>
    <n v="1259.1937499999999"/>
    <n v="0"/>
    <n v="0"/>
    <n v="30"/>
    <n v="0"/>
    <n v="320.83"/>
    <n v="0"/>
    <n v="0"/>
    <n v="0"/>
    <n v="0"/>
    <n v="0"/>
    <n v="470.36538461538464"/>
    <n v="373.67916666666667"/>
    <n v="26.5"/>
    <n v="0"/>
    <n v="0"/>
    <n v="0"/>
    <n v="0"/>
    <n v="273.52683075961545"/>
    <n v="79.040000000000006"/>
    <n v="0"/>
  </r>
  <r>
    <d v="2021-01-01T00:00:00"/>
    <x v="9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1"/>
    <n v="0"/>
    <n v="8154"/>
    <n v="1259.1937499999999"/>
    <n v="0"/>
    <n v="0"/>
    <n v="0"/>
    <n v="0"/>
    <n v="0"/>
    <n v="0"/>
    <n v="0"/>
    <n v="0"/>
    <n v="0"/>
    <n v="0"/>
    <n v="470.42307692307696"/>
    <n v="373.72500000000002"/>
    <n v="26.5"/>
    <n v="0"/>
    <n v="0"/>
    <n v="0"/>
    <n v="0"/>
    <n v="194.98163682692311"/>
    <n v="0"/>
    <n v="0"/>
  </r>
  <r>
    <d v="2021-01-01T00:00:00"/>
    <x v="9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81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81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81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8158"/>
    <n v="1259.1937499999999"/>
    <n v="0"/>
    <n v="0"/>
    <n v="0"/>
    <n v="0"/>
    <n v="0"/>
    <n v="0"/>
    <n v="0"/>
    <n v="0"/>
    <n v="0"/>
    <n v="0"/>
    <n v="470.65384615384613"/>
    <n v="373.90833333333336"/>
    <n v="26.5"/>
    <n v="0"/>
    <n v="0"/>
    <n v="0"/>
    <n v="0"/>
    <n v="195.07437509615386"/>
    <n v="0"/>
    <n v="0"/>
  </r>
  <r>
    <d v="2021-01-01T00:00:00"/>
    <x v="9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8159"/>
    <n v="1259.1937499999999"/>
    <n v="0"/>
    <n v="0"/>
    <n v="0"/>
    <n v="0"/>
    <n v="0"/>
    <n v="0"/>
    <n v="0"/>
    <n v="0"/>
    <n v="0"/>
    <n v="0"/>
    <n v="470.71153846153845"/>
    <n v="373.95416666666665"/>
    <n v="26.5"/>
    <n v="0"/>
    <n v="0"/>
    <n v="0"/>
    <n v="0"/>
    <n v="195.09755966346154"/>
    <n v="0"/>
    <n v="0"/>
  </r>
  <r>
    <d v="2021-01-01T00:00:00"/>
    <x v="9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81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1"/>
    <n v="0"/>
    <n v="8161"/>
    <n v="1259.1937499999999"/>
    <n v="0"/>
    <n v="0"/>
    <n v="0"/>
    <n v="0"/>
    <n v="0"/>
    <n v="0"/>
    <n v="0"/>
    <n v="0"/>
    <n v="0"/>
    <n v="0"/>
    <n v="470.82692307692304"/>
    <n v="374.04583333333341"/>
    <n v="26.5"/>
    <n v="0"/>
    <n v="0"/>
    <n v="0"/>
    <n v="0"/>
    <n v="195.14392879807693"/>
    <n v="0"/>
    <n v="0"/>
  </r>
  <r>
    <d v="2021-01-01T00:00:00"/>
    <x v="9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1"/>
    <n v="0"/>
    <n v="8162"/>
    <n v="1259.1937499999999"/>
    <n v="0"/>
    <n v="0"/>
    <n v="0"/>
    <n v="0"/>
    <n v="0"/>
    <n v="0"/>
    <n v="0"/>
    <n v="0"/>
    <n v="0"/>
    <n v="0"/>
    <n v="470.88461538461536"/>
    <n v="374.0916666666667"/>
    <n v="26.5"/>
    <n v="0"/>
    <n v="0"/>
    <n v="0"/>
    <n v="0"/>
    <n v="195.16711336538464"/>
    <n v="0"/>
    <n v="0"/>
  </r>
  <r>
    <d v="2021-01-01T00:00:00"/>
    <x v="9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1"/>
    <n v="0"/>
    <n v="8163"/>
    <n v="1259.1937499999999"/>
    <n v="0"/>
    <n v="0"/>
    <n v="0"/>
    <n v="0"/>
    <n v="0"/>
    <n v="0"/>
    <n v="0"/>
    <n v="0"/>
    <n v="0"/>
    <n v="0"/>
    <n v="470.94230769230768"/>
    <n v="374.13750000000005"/>
    <n v="26.5"/>
    <n v="0"/>
    <n v="0"/>
    <n v="0"/>
    <n v="0"/>
    <n v="195.19029793269232"/>
    <n v="0"/>
    <n v="0"/>
  </r>
  <r>
    <d v="2021-01-01T00:00:00"/>
    <x v="9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1"/>
    <n v="0"/>
    <n v="8164"/>
    <n v="1259.1937499999999"/>
    <n v="0"/>
    <n v="0"/>
    <n v="0"/>
    <n v="0"/>
    <n v="0"/>
    <n v="0"/>
    <n v="0"/>
    <n v="0"/>
    <n v="0"/>
    <n v="0"/>
    <n v="471"/>
    <n v="374.18333333333339"/>
    <n v="26.5"/>
    <n v="0"/>
    <n v="0"/>
    <n v="0"/>
    <n v="0"/>
    <n v="195.21348250000003"/>
    <n v="0"/>
    <n v="0"/>
  </r>
  <r>
    <d v="2021-01-01T00:00:00"/>
    <x v="9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1"/>
    <n v="0"/>
    <n v="8165"/>
    <n v="1259.1937499999999"/>
    <n v="0"/>
    <n v="0"/>
    <n v="0"/>
    <n v="0"/>
    <n v="0"/>
    <n v="0"/>
    <n v="0"/>
    <n v="0"/>
    <n v="0"/>
    <n v="0"/>
    <n v="471.05769230769232"/>
    <n v="374.22916666666669"/>
    <n v="26.5"/>
    <n v="0"/>
    <n v="0"/>
    <n v="0"/>
    <n v="0"/>
    <n v="195.23666706730771"/>
    <n v="0"/>
    <n v="0"/>
  </r>
  <r>
    <d v="2021-01-01T00:00:00"/>
    <x v="9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1"/>
    <n v="0"/>
    <n v="8166"/>
    <n v="1259.1937499999999"/>
    <n v="0"/>
    <n v="0"/>
    <n v="0"/>
    <n v="0"/>
    <n v="0"/>
    <n v="0"/>
    <n v="0"/>
    <n v="0"/>
    <n v="0"/>
    <n v="0"/>
    <n v="471.11538461538458"/>
    <n v="374.27500000000003"/>
    <n v="26.5"/>
    <n v="0"/>
    <n v="0"/>
    <n v="0"/>
    <n v="0"/>
    <n v="195.25985163461539"/>
    <n v="0"/>
    <n v="0"/>
  </r>
  <r>
    <d v="2021-01-01T00:00:00"/>
    <x v="9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1"/>
    <n v="0"/>
    <n v="8167"/>
    <n v="1259.1937499999999"/>
    <n v="0"/>
    <n v="0"/>
    <n v="0"/>
    <n v="0"/>
    <n v="0"/>
    <n v="0"/>
    <n v="0"/>
    <n v="0"/>
    <n v="0"/>
    <n v="0"/>
    <n v="471.17307692307691"/>
    <n v="374.32083333333338"/>
    <n v="26.5"/>
    <n v="0"/>
    <n v="0"/>
    <n v="0"/>
    <n v="0"/>
    <n v="195.2830362019231"/>
    <n v="0"/>
    <n v="0"/>
  </r>
  <r>
    <d v="2021-01-01T00:00:00"/>
    <x v="9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1"/>
    <n v="0"/>
    <n v="8168"/>
    <n v="1259.1937499999999"/>
    <n v="0"/>
    <n v="0"/>
    <n v="0"/>
    <n v="0"/>
    <n v="0"/>
    <n v="0"/>
    <n v="0"/>
    <n v="0"/>
    <n v="0"/>
    <n v="0"/>
    <n v="471.23076923076923"/>
    <n v="374.36666666666667"/>
    <n v="26.5"/>
    <n v="0"/>
    <n v="0"/>
    <n v="0"/>
    <n v="0"/>
    <n v="195.30622076923078"/>
    <n v="0"/>
    <n v="0"/>
  </r>
  <r>
    <d v="2021-01-01T00:00:00"/>
    <x v="9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1"/>
    <n v="0"/>
    <n v="8169"/>
    <n v="1259.1937499999999"/>
    <n v="0"/>
    <n v="0"/>
    <n v="0"/>
    <n v="0"/>
    <n v="0"/>
    <n v="0"/>
    <n v="0"/>
    <n v="0"/>
    <n v="0"/>
    <n v="0"/>
    <n v="471.28846153846155"/>
    <n v="374.41250000000002"/>
    <n v="26.5"/>
    <n v="0"/>
    <n v="0"/>
    <n v="0"/>
    <n v="0"/>
    <n v="195.32940533653849"/>
    <n v="0"/>
    <n v="0"/>
  </r>
  <r>
    <d v="2021-01-01T00:00:00"/>
    <x v="9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81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81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8172"/>
    <n v="1259.1937499999999"/>
    <n v="0"/>
    <n v="0"/>
    <n v="0"/>
    <n v="0"/>
    <n v="0"/>
    <n v="0"/>
    <n v="0"/>
    <n v="0"/>
    <n v="0"/>
    <n v="0"/>
    <n v="471.46153846153845"/>
    <n v="374.55"/>
    <n v="26.5"/>
    <n v="0"/>
    <n v="0"/>
    <n v="0"/>
    <n v="0"/>
    <n v="195.39895903846156"/>
    <n v="0"/>
    <n v="0"/>
  </r>
  <r>
    <d v="2021-01-01T00:00:00"/>
    <x v="9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8173"/>
    <n v="1259.1937499999999"/>
    <n v="0"/>
    <n v="0"/>
    <n v="0"/>
    <n v="0"/>
    <n v="0"/>
    <n v="0"/>
    <n v="0"/>
    <n v="0"/>
    <n v="0"/>
    <n v="0"/>
    <n v="471.51923076923077"/>
    <n v="374.59583333333336"/>
    <n v="26.5"/>
    <n v="0"/>
    <n v="0"/>
    <n v="0"/>
    <n v="0"/>
    <n v="195.42214360576924"/>
    <n v="0"/>
    <n v="0"/>
  </r>
  <r>
    <d v="2021-01-01T00:00:00"/>
    <x v="9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81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1-01-01T00:00:00"/>
    <x v="9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81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81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81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81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81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81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81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1-01-01T00:00:00"/>
    <x v="9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8182"/>
    <n v="1259.1937499999999"/>
    <n v="0"/>
    <n v="0"/>
    <n v="30"/>
    <n v="0"/>
    <n v="320.83"/>
    <n v="0"/>
    <n v="0"/>
    <n v="0"/>
    <n v="0"/>
    <n v="0"/>
    <n v="472.03846153846155"/>
    <n v="375.00833333333338"/>
    <n v="26.5"/>
    <n v="0"/>
    <n v="0"/>
    <n v="0"/>
    <n v="0"/>
    <n v="274.19918321153853"/>
    <n v="78.66"/>
    <n v="0"/>
  </r>
  <r>
    <d v="2021-01-01T00:00:00"/>
    <x v="9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81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81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8185"/>
    <n v="1259.1937499999999"/>
    <n v="0"/>
    <n v="0"/>
    <n v="0"/>
    <n v="0"/>
    <n v="0"/>
    <n v="0"/>
    <n v="0"/>
    <n v="0"/>
    <n v="0"/>
    <n v="0"/>
    <n v="472.21153846153845"/>
    <n v="375.14583333333337"/>
    <n v="26.5"/>
    <n v="0"/>
    <n v="0"/>
    <n v="0"/>
    <n v="0"/>
    <n v="195.70035841346154"/>
    <n v="0"/>
    <n v="0"/>
  </r>
  <r>
    <d v="2021-01-01T00:00:00"/>
    <x v="9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8186"/>
    <n v="1259.1937499999999"/>
    <n v="0"/>
    <n v="0"/>
    <n v="30"/>
    <n v="0"/>
    <n v="0"/>
    <n v="1082.5"/>
    <n v="0"/>
    <n v="0"/>
    <n v="0"/>
    <n v="0"/>
    <n v="472.26923076923072"/>
    <n v="375.19166666666666"/>
    <n v="26.5"/>
    <n v="0"/>
    <n v="0"/>
    <n v="0"/>
    <n v="0"/>
    <n v="444.86791798076922"/>
    <n v="78.28"/>
    <n v="0"/>
  </r>
  <r>
    <d v="2021-01-01T00:00:00"/>
    <x v="9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8187"/>
    <n v="1259.1937499999999"/>
    <n v="0"/>
    <n v="0"/>
    <n v="0"/>
    <n v="0"/>
    <n v="0"/>
    <n v="0"/>
    <n v="0"/>
    <n v="0"/>
    <n v="0"/>
    <n v="0"/>
    <n v="472.32692307692304"/>
    <n v="375.23750000000001"/>
    <n v="26.5"/>
    <n v="0"/>
    <n v="0"/>
    <n v="0"/>
    <n v="0"/>
    <n v="195.74672754807693"/>
    <n v="0"/>
    <n v="0"/>
  </r>
  <r>
    <d v="2021-01-01T00:00:00"/>
    <x v="9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81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81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81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1-01-01T00:00:00"/>
    <x v="9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81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81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81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8194"/>
    <n v="1259.1937499999999"/>
    <n v="0"/>
    <n v="0"/>
    <n v="0"/>
    <n v="0"/>
    <n v="0"/>
    <n v="0"/>
    <n v="0"/>
    <n v="0"/>
    <n v="0"/>
    <n v="0"/>
    <n v="472.73076923076923"/>
    <n v="375.55833333333339"/>
    <n v="26.5"/>
    <n v="0"/>
    <n v="0"/>
    <n v="0"/>
    <n v="0"/>
    <n v="195.90901951923081"/>
    <n v="0"/>
    <n v="1.9716666666666665"/>
  </r>
  <r>
    <d v="2021-01-01T00:00:00"/>
    <x v="9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8195"/>
    <n v="1259.1937499999999"/>
    <n v="0"/>
    <n v="0"/>
    <n v="0"/>
    <n v="0"/>
    <n v="0"/>
    <n v="0"/>
    <n v="0"/>
    <n v="0"/>
    <n v="0"/>
    <n v="0"/>
    <n v="472.78846153846155"/>
    <n v="375.60416666666669"/>
    <n v="26.5"/>
    <n v="0"/>
    <n v="0"/>
    <n v="0"/>
    <n v="0"/>
    <n v="195.93220408653846"/>
    <n v="0"/>
    <n v="1.9716666666666665"/>
  </r>
  <r>
    <d v="2021-01-01T00:00:00"/>
    <x v="9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81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8197"/>
    <n v="1259.1937499999999"/>
    <n v="0"/>
    <n v="0"/>
    <n v="0"/>
    <n v="0"/>
    <n v="0"/>
    <n v="0"/>
    <n v="0"/>
    <n v="0"/>
    <n v="0"/>
    <n v="0"/>
    <n v="472.90384615384613"/>
    <n v="375.69583333333338"/>
    <n v="26.5"/>
    <n v="0"/>
    <n v="0"/>
    <n v="0"/>
    <n v="0"/>
    <n v="195.97857322115385"/>
    <n v="0"/>
    <n v="1.9716666666666665"/>
  </r>
  <r>
    <d v="2021-01-01T00:00:00"/>
    <x v="9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8198"/>
    <n v="1259.1937499999999"/>
    <n v="0"/>
    <n v="0"/>
    <n v="0"/>
    <n v="0"/>
    <n v="0"/>
    <n v="0"/>
    <n v="0"/>
    <n v="0"/>
    <n v="0"/>
    <n v="0"/>
    <n v="472.96153846153845"/>
    <n v="375.74166666666667"/>
    <n v="26.5"/>
    <n v="0"/>
    <n v="0"/>
    <n v="0"/>
    <n v="0"/>
    <n v="196.00175778846156"/>
    <n v="0"/>
    <n v="1.9716666666666665"/>
  </r>
  <r>
    <d v="2021-01-01T00:00:00"/>
    <x v="9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8199"/>
    <n v="1259.1937499999999"/>
    <n v="0"/>
    <n v="0"/>
    <n v="0"/>
    <n v="0"/>
    <n v="0"/>
    <n v="0"/>
    <n v="0"/>
    <n v="0"/>
    <n v="0"/>
    <n v="0"/>
    <n v="473.01923076923077"/>
    <n v="375.78750000000002"/>
    <n v="26.5"/>
    <n v="0"/>
    <n v="0"/>
    <n v="0"/>
    <n v="0"/>
    <n v="196.02494235576927"/>
    <n v="0"/>
    <n v="1.9716666666666665"/>
  </r>
  <r>
    <d v="2021-01-01T00:00:00"/>
    <x v="9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82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8201"/>
    <n v="1259.1937499999999"/>
    <n v="0"/>
    <n v="0"/>
    <n v="0"/>
    <n v="0"/>
    <n v="0"/>
    <n v="0"/>
    <n v="0"/>
    <n v="0"/>
    <n v="0"/>
    <n v="0"/>
    <n v="473.13461538461542"/>
    <n v="375.87916666666666"/>
    <n v="26.5"/>
    <n v="0"/>
    <n v="0"/>
    <n v="0"/>
    <n v="0"/>
    <n v="196.07131149038463"/>
    <n v="0"/>
    <n v="1.9716666666666665"/>
  </r>
  <r>
    <d v="2021-01-01T00:00:00"/>
    <x v="9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8202"/>
    <n v="1259.1937499999999"/>
    <n v="0"/>
    <n v="0"/>
    <n v="0"/>
    <n v="0"/>
    <n v="0"/>
    <n v="0"/>
    <n v="0"/>
    <n v="0"/>
    <n v="0"/>
    <n v="0"/>
    <n v="473.19230769230768"/>
    <n v="375.92500000000001"/>
    <n v="26.5"/>
    <n v="0"/>
    <n v="0"/>
    <n v="0"/>
    <n v="0"/>
    <n v="196.09449605769231"/>
    <n v="0"/>
    <n v="1.9716666666666665"/>
  </r>
  <r>
    <d v="2021-01-01T00:00:00"/>
    <x v="9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82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82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8205"/>
    <n v="1259.1937499999999"/>
    <n v="0"/>
    <n v="0"/>
    <n v="30"/>
    <n v="0"/>
    <n v="99.31"/>
    <n v="2970"/>
    <n v="0"/>
    <n v="0"/>
    <n v="0"/>
    <n v="0"/>
    <n v="473.36538461538464"/>
    <n v="376.06250000000006"/>
    <n v="26.5"/>
    <n v="0"/>
    <n v="0"/>
    <n v="0"/>
    <n v="0"/>
    <n v="890.25452425961544"/>
    <n v="109.44"/>
    <n v="1.9716666666666665"/>
  </r>
  <r>
    <d v="2021-01-01T00:00:00"/>
    <x v="9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82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8207"/>
    <n v="1259.1937499999999"/>
    <n v="0"/>
    <n v="0"/>
    <n v="0"/>
    <n v="0"/>
    <n v="0"/>
    <n v="0"/>
    <n v="0"/>
    <n v="0"/>
    <n v="0"/>
    <n v="0"/>
    <n v="473.48076923076928"/>
    <n v="376.1541666666667"/>
    <n v="26.5"/>
    <n v="0"/>
    <n v="0"/>
    <n v="0"/>
    <n v="0"/>
    <n v="196.2104188942308"/>
    <n v="0"/>
    <n v="1.9716666666666665"/>
  </r>
  <r>
    <d v="2021-01-01T00:00:00"/>
    <x v="9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8208"/>
    <n v="1259.1937499999999"/>
    <n v="0"/>
    <n v="0"/>
    <n v="0"/>
    <n v="0"/>
    <n v="0"/>
    <n v="0"/>
    <n v="0"/>
    <n v="0"/>
    <n v="0"/>
    <n v="0"/>
    <n v="473.53846153846155"/>
    <n v="376.20000000000005"/>
    <n v="26.5"/>
    <n v="0"/>
    <n v="0"/>
    <n v="0"/>
    <n v="0"/>
    <n v="196.23360346153848"/>
    <n v="0"/>
    <n v="1.9716666666666665"/>
  </r>
  <r>
    <d v="2021-01-01T00:00:00"/>
    <x v="9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82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82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8211"/>
    <n v="1259.1937499999999"/>
    <n v="0"/>
    <n v="0"/>
    <n v="30"/>
    <n v="0"/>
    <n v="108.33"/>
    <n v="1625"/>
    <n v="0"/>
    <n v="0"/>
    <n v="0"/>
    <n v="0"/>
    <n v="473.71153846153845"/>
    <n v="376.33750000000003"/>
    <n v="26.5"/>
    <n v="0"/>
    <n v="0"/>
    <n v="0"/>
    <n v="0"/>
    <n v="591.20091066346163"/>
    <n v="101.65"/>
    <n v="1.9716666666666665"/>
  </r>
  <r>
    <d v="2021-01-01T00:00:00"/>
    <x v="9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82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1-01-01T00:00:00"/>
    <x v="9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821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1-01-01T00:00:00"/>
    <x v="9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8214"/>
    <n v="1259.1937499999999"/>
    <n v="0"/>
    <n v="0"/>
    <n v="0"/>
    <n v="0"/>
    <n v="0"/>
    <n v="0"/>
    <n v="0"/>
    <n v="0"/>
    <n v="0"/>
    <n v="0"/>
    <n v="473.88461538461536"/>
    <n v="376.47500000000002"/>
    <n v="26.5"/>
    <n v="0"/>
    <n v="0"/>
    <n v="0"/>
    <n v="0"/>
    <n v="196.37271086538462"/>
    <n v="0"/>
    <n v="1.9716666666666665"/>
  </r>
  <r>
    <d v="2021-01-01T00:00:00"/>
    <x v="9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821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1-01-01T00:00:00"/>
    <x v="9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821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1-01-01T00:00:00"/>
    <x v="9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82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8218"/>
    <n v="1259.1937499999999"/>
    <n v="0"/>
    <n v="0"/>
    <n v="0"/>
    <n v="0"/>
    <n v="0"/>
    <n v="0"/>
    <n v="0"/>
    <n v="0"/>
    <n v="0"/>
    <n v="0"/>
    <n v="474.11538461538458"/>
    <n v="376.65833333333336"/>
    <n v="26.5"/>
    <n v="0"/>
    <n v="0"/>
    <n v="0"/>
    <n v="0"/>
    <n v="196.4654491346154"/>
    <n v="0"/>
    <n v="1.9716666666666665"/>
  </r>
  <r>
    <d v="2021-01-01T00:00:00"/>
    <x v="9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82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82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82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82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82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8224"/>
    <n v="1259.1937499999999"/>
    <n v="0"/>
    <n v="0"/>
    <n v="0"/>
    <n v="0"/>
    <n v="0"/>
    <n v="0"/>
    <n v="0"/>
    <n v="0"/>
    <n v="0"/>
    <n v="0"/>
    <n v="474.46153846153845"/>
    <n v="376.93333333333339"/>
    <n v="26.5"/>
    <n v="0"/>
    <n v="0"/>
    <n v="0"/>
    <n v="0"/>
    <n v="196.60455653846157"/>
    <n v="0"/>
    <n v="1.9716666666666665"/>
  </r>
  <r>
    <d v="2021-01-01T00:00:00"/>
    <x v="9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822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1-01T00:00:00"/>
    <x v="9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822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1-01T00:00:00"/>
    <x v="9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8227"/>
    <n v="1259.1937499999999"/>
    <n v="0"/>
    <n v="0"/>
    <n v="0"/>
    <n v="0"/>
    <n v="0"/>
    <n v="0"/>
    <n v="0"/>
    <n v="0"/>
    <n v="0"/>
    <n v="0"/>
    <n v="474.63461538461542"/>
    <n v="377.07083333333338"/>
    <n v="26.5"/>
    <n v="0"/>
    <n v="0"/>
    <n v="0"/>
    <n v="0"/>
    <n v="196.67411024038464"/>
    <n v="0"/>
    <n v="1.9716666666666665"/>
  </r>
  <r>
    <d v="2021-01-01T00:00:00"/>
    <x v="9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82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82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82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82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82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8233"/>
    <n v="1259.1937499999999"/>
    <n v="0"/>
    <n v="0"/>
    <n v="30"/>
    <n v="0"/>
    <n v="108.33"/>
    <n v="0"/>
    <n v="0"/>
    <n v="0"/>
    <n v="0"/>
    <n v="0"/>
    <n v="474.98076923076923"/>
    <n v="377.34583333333336"/>
    <n v="26.5"/>
    <n v="0"/>
    <n v="0"/>
    <n v="0"/>
    <n v="0"/>
    <n v="227.79222114423078"/>
    <n v="78.66"/>
    <n v="1.9716666666666665"/>
  </r>
  <r>
    <d v="2021-01-01T00:00:00"/>
    <x v="9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8234"/>
    <n v="1259.1937499999999"/>
    <n v="0"/>
    <n v="0"/>
    <n v="0"/>
    <n v="0"/>
    <n v="0"/>
    <n v="0"/>
    <n v="0"/>
    <n v="0"/>
    <n v="0"/>
    <n v="0"/>
    <n v="475.03846153846155"/>
    <n v="377.39166666666665"/>
    <n v="26.5"/>
    <n v="0"/>
    <n v="0"/>
    <n v="0"/>
    <n v="0"/>
    <n v="196.83640221153846"/>
    <n v="0"/>
    <n v="1.9716666666666665"/>
  </r>
  <r>
    <d v="2021-01-01T00:00:00"/>
    <x v="9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82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82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8237"/>
    <n v="1259.1937499999999"/>
    <n v="0"/>
    <n v="0"/>
    <n v="0"/>
    <n v="0"/>
    <n v="0"/>
    <n v="0"/>
    <n v="0"/>
    <n v="0"/>
    <n v="0"/>
    <n v="0"/>
    <n v="475.21153846153851"/>
    <n v="377.5291666666667"/>
    <n v="26.5"/>
    <n v="0"/>
    <n v="0"/>
    <n v="0"/>
    <n v="0"/>
    <n v="196.90595591346158"/>
    <n v="0"/>
    <n v="1.9716666666666665"/>
  </r>
  <r>
    <d v="2021-01-01T00:00:00"/>
    <x v="9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82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8239"/>
    <n v="1259.1937499999999"/>
    <n v="0"/>
    <n v="0"/>
    <n v="30"/>
    <n v="0"/>
    <n v="108.33"/>
    <n v="2300"/>
    <n v="0"/>
    <n v="0"/>
    <n v="0"/>
    <n v="0"/>
    <n v="475.32692307692304"/>
    <n v="377.62083333333339"/>
    <n v="26.5"/>
    <n v="0"/>
    <n v="0"/>
    <n v="0"/>
    <n v="0"/>
    <n v="743.0163285480769"/>
    <n v="100.51"/>
    <n v="1.9716666666666665"/>
  </r>
  <r>
    <d v="2021-01-01T00:00:00"/>
    <x v="9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82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8241"/>
    <n v="1259.1937499999999"/>
    <n v="0"/>
    <n v="0"/>
    <n v="0"/>
    <n v="0"/>
    <n v="0"/>
    <n v="0"/>
    <n v="0"/>
    <n v="0"/>
    <n v="0"/>
    <n v="0"/>
    <n v="475.44230769230768"/>
    <n v="377.71250000000003"/>
    <n v="26.5"/>
    <n v="0"/>
    <n v="0"/>
    <n v="0"/>
    <n v="0"/>
    <n v="196.99869418269233"/>
    <n v="0"/>
    <n v="1.9716666666666665"/>
  </r>
  <r>
    <d v="2021-01-01T00:00:00"/>
    <x v="9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82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82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1-01-01T00:00:00"/>
    <x v="9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82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82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82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8247"/>
    <n v="1259.1937499999999"/>
    <n v="0"/>
    <n v="0"/>
    <n v="0"/>
    <n v="0"/>
    <n v="0"/>
    <n v="0"/>
    <n v="0"/>
    <n v="0"/>
    <n v="0"/>
    <n v="0"/>
    <n v="475.78846153846155"/>
    <n v="377.98750000000001"/>
    <n v="26.5"/>
    <n v="0"/>
    <n v="0"/>
    <n v="0"/>
    <n v="0"/>
    <n v="197.1378015865385"/>
    <n v="0"/>
    <n v="1.9716666666666665"/>
  </r>
  <r>
    <d v="2021-01-01T00:00:00"/>
    <x v="9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8248"/>
    <n v="1259.1937499999999"/>
    <n v="0"/>
    <n v="0"/>
    <n v="0"/>
    <n v="0"/>
    <n v="0"/>
    <n v="0"/>
    <n v="0"/>
    <n v="0"/>
    <n v="0"/>
    <n v="0"/>
    <n v="475.84615384615381"/>
    <n v="378.03333333333336"/>
    <n v="26.5"/>
    <n v="0"/>
    <n v="0"/>
    <n v="0"/>
    <n v="0"/>
    <n v="197.16098615384615"/>
    <n v="0"/>
    <n v="1.9716666666666665"/>
  </r>
  <r>
    <d v="2021-01-01T00:00:00"/>
    <x v="9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8249"/>
    <n v="1259.1937499999999"/>
    <n v="0"/>
    <n v="0"/>
    <n v="30"/>
    <n v="0"/>
    <n v="454.51"/>
    <n v="875"/>
    <n v="0"/>
    <n v="0"/>
    <n v="0"/>
    <n v="0"/>
    <n v="475.90384615384613"/>
    <n v="378.07916666666665"/>
    <n v="26.5"/>
    <n v="0"/>
    <n v="0"/>
    <n v="0"/>
    <n v="0"/>
    <n v="501.64643522115387"/>
    <n v="91.01"/>
    <n v="1.9716666666666665"/>
  </r>
  <r>
    <d v="2021-01-01T00:00:00"/>
    <x v="9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82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82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82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82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8254"/>
    <n v="1259.1937499999999"/>
    <n v="0"/>
    <n v="0"/>
    <n v="0"/>
    <n v="0"/>
    <n v="0"/>
    <n v="0"/>
    <n v="0"/>
    <n v="0"/>
    <n v="0"/>
    <n v="0"/>
    <n v="476.19230769230768"/>
    <n v="378.30833333333339"/>
    <n v="26.5"/>
    <n v="0"/>
    <n v="0"/>
    <n v="0"/>
    <n v="0"/>
    <n v="197.30009355769232"/>
    <n v="0"/>
    <n v="1.9716666666666665"/>
  </r>
  <r>
    <d v="2021-01-01T00:00:00"/>
    <x v="9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8255"/>
    <n v="1259.1937499999999"/>
    <n v="0"/>
    <n v="0"/>
    <n v="0"/>
    <n v="0"/>
    <n v="0"/>
    <n v="0"/>
    <n v="0"/>
    <n v="0"/>
    <n v="0"/>
    <n v="0"/>
    <n v="476.25"/>
    <n v="378.35416666666669"/>
    <n v="26.5"/>
    <n v="0"/>
    <n v="0"/>
    <n v="0"/>
    <n v="0"/>
    <n v="197.32327812500003"/>
    <n v="0"/>
    <n v="1.9716666666666665"/>
  </r>
  <r>
    <d v="2021-01-01T00:00:00"/>
    <x v="9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825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1-01-01T00:00:00"/>
    <x v="9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8257"/>
    <n v="1259.1937499999999"/>
    <n v="0"/>
    <n v="0"/>
    <n v="0"/>
    <n v="0"/>
    <n v="0"/>
    <n v="0"/>
    <n v="0"/>
    <n v="0"/>
    <n v="0"/>
    <n v="0"/>
    <n v="476.36538461538464"/>
    <n v="378.44583333333338"/>
    <n v="26.5"/>
    <n v="0"/>
    <n v="0"/>
    <n v="0"/>
    <n v="0"/>
    <n v="197.36964725961539"/>
    <n v="0"/>
    <n v="1.9716666666666665"/>
  </r>
  <r>
    <d v="2021-01-01T00:00:00"/>
    <x v="9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82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8259"/>
    <n v="1259.1937499999999"/>
    <n v="0"/>
    <n v="0"/>
    <n v="0"/>
    <n v="0"/>
    <n v="0"/>
    <n v="0"/>
    <n v="0"/>
    <n v="0"/>
    <n v="0"/>
    <n v="0"/>
    <n v="476.48076923076923"/>
    <n v="378.53750000000002"/>
    <n v="26.5"/>
    <n v="0"/>
    <n v="0"/>
    <n v="0"/>
    <n v="0"/>
    <n v="197.41601639423078"/>
    <n v="0"/>
    <n v="1.9716666666666665"/>
  </r>
  <r>
    <d v="2021-01-01T00:00:00"/>
    <x v="9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82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82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82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82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82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8265"/>
    <n v="1259.1937499999999"/>
    <n v="0"/>
    <n v="0"/>
    <n v="0"/>
    <n v="0"/>
    <n v="0"/>
    <n v="0"/>
    <n v="0"/>
    <n v="0"/>
    <n v="0"/>
    <n v="0"/>
    <n v="476.82692307692309"/>
    <n v="378.81250000000006"/>
    <n v="26.5"/>
    <n v="0"/>
    <n v="0"/>
    <n v="0"/>
    <n v="0"/>
    <n v="197.55512379807695"/>
    <n v="0"/>
    <n v="1.9716666666666665"/>
  </r>
  <r>
    <d v="2021-01-01T00:00:00"/>
    <x v="9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8266"/>
    <n v="1259.1937499999999"/>
    <n v="0"/>
    <n v="0"/>
    <n v="0"/>
    <n v="0"/>
    <n v="0"/>
    <n v="0"/>
    <n v="0"/>
    <n v="0"/>
    <n v="0"/>
    <n v="0"/>
    <n v="476.88461538461542"/>
    <n v="378.85833333333341"/>
    <n v="26.5"/>
    <n v="0"/>
    <n v="0"/>
    <n v="0"/>
    <n v="0"/>
    <n v="197.57830836538466"/>
    <n v="0"/>
    <n v="1.9716666666666665"/>
  </r>
  <r>
    <d v="2021-01-01T00:00:00"/>
    <x v="9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8267"/>
    <n v="1259.1937499999999"/>
    <n v="0"/>
    <n v="0"/>
    <n v="30"/>
    <n v="0"/>
    <n v="54.17"/>
    <n v="250"/>
    <n v="0"/>
    <n v="0"/>
    <n v="0"/>
    <n v="0"/>
    <n v="476.94230769230768"/>
    <n v="378.9041666666667"/>
    <n v="26.5"/>
    <n v="0"/>
    <n v="0"/>
    <n v="0"/>
    <n v="0"/>
    <n v="272.43886443269236"/>
    <n v="79.040000000000006"/>
    <n v="1.9716666666666665"/>
  </r>
  <r>
    <d v="2021-01-01T00:00:00"/>
    <x v="9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8268"/>
    <n v="1259.1937499999999"/>
    <n v="0"/>
    <n v="0"/>
    <n v="0"/>
    <n v="0"/>
    <n v="0"/>
    <n v="0"/>
    <n v="0"/>
    <n v="0"/>
    <n v="0"/>
    <n v="0"/>
    <n v="476.99999999999994"/>
    <n v="378.95000000000005"/>
    <n v="26.5"/>
    <n v="0"/>
    <n v="0"/>
    <n v="0"/>
    <n v="0"/>
    <n v="197.62467750000002"/>
    <n v="0"/>
    <n v="1.9716666666666665"/>
  </r>
  <r>
    <d v="2021-01-01T00:00:00"/>
    <x v="9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82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82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8271"/>
    <n v="1259.1937499999999"/>
    <n v="0"/>
    <n v="0"/>
    <n v="0"/>
    <n v="0"/>
    <n v="0"/>
    <n v="0"/>
    <n v="0"/>
    <n v="0"/>
    <n v="0"/>
    <n v="0"/>
    <n v="477.17307692307691"/>
    <n v="379.08750000000003"/>
    <n v="26.5"/>
    <n v="0"/>
    <n v="0"/>
    <n v="0"/>
    <n v="0"/>
    <n v="197.69423120192309"/>
    <n v="0"/>
    <n v="1.9716666666666665"/>
  </r>
  <r>
    <d v="2021-01-01T00:00:00"/>
    <x v="9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82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8273"/>
    <n v="1259.1937499999999"/>
    <n v="0"/>
    <n v="0"/>
    <n v="30"/>
    <n v="0"/>
    <n v="45.14"/>
    <n v="0"/>
    <n v="0"/>
    <n v="0"/>
    <n v="0"/>
    <n v="0"/>
    <n v="477.28846153846155"/>
    <n v="379.17916666666667"/>
    <n v="26.5"/>
    <n v="0"/>
    <n v="0"/>
    <n v="0"/>
    <n v="0"/>
    <n v="214.56820333653846"/>
    <n v="78.28"/>
    <n v="1.9716666666666665"/>
  </r>
  <r>
    <d v="2021-01-01T00:00:00"/>
    <x v="9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8274"/>
    <n v="1259.1937499999999"/>
    <n v="0"/>
    <n v="0"/>
    <n v="0"/>
    <n v="0"/>
    <n v="0"/>
    <n v="0"/>
    <n v="0"/>
    <n v="0"/>
    <n v="0"/>
    <n v="0"/>
    <n v="477.34615384615381"/>
    <n v="379.22500000000002"/>
    <n v="26.5"/>
    <n v="0"/>
    <n v="0"/>
    <n v="0"/>
    <n v="0"/>
    <n v="197.76378490384616"/>
    <n v="0"/>
    <n v="1.9716666666666665"/>
  </r>
  <r>
    <d v="2021-01-01T00:00:00"/>
    <x v="9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8275"/>
    <n v="1259.1937499999999"/>
    <n v="0"/>
    <n v="0"/>
    <n v="0"/>
    <n v="0"/>
    <n v="0"/>
    <n v="0"/>
    <n v="0"/>
    <n v="0"/>
    <n v="0"/>
    <n v="0"/>
    <n v="477.40384615384613"/>
    <n v="379.27083333333337"/>
    <n v="26.5"/>
    <n v="0"/>
    <n v="0"/>
    <n v="0"/>
    <n v="0"/>
    <n v="197.78696947115384"/>
    <n v="0"/>
    <n v="1.9716666666666665"/>
  </r>
  <r>
    <d v="2021-01-01T00:00:00"/>
    <x v="9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8276"/>
    <n v="1259.1937499999999"/>
    <n v="0"/>
    <n v="0"/>
    <n v="0"/>
    <n v="0"/>
    <n v="0"/>
    <n v="0"/>
    <n v="0"/>
    <n v="0"/>
    <n v="0"/>
    <n v="0"/>
    <n v="477.46153846153845"/>
    <n v="379.31666666666666"/>
    <n v="26.5"/>
    <n v="0"/>
    <n v="0"/>
    <n v="0"/>
    <n v="0"/>
    <n v="197.81015403846155"/>
    <n v="0"/>
    <n v="1.9716666666666665"/>
  </r>
  <r>
    <d v="2021-01-01T00:00:00"/>
    <x v="9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8277"/>
    <n v="1259.1937499999999"/>
    <n v="0"/>
    <n v="0"/>
    <n v="0"/>
    <n v="0"/>
    <n v="0"/>
    <n v="0"/>
    <n v="0"/>
    <n v="0"/>
    <n v="0"/>
    <n v="0"/>
    <n v="477.51923076923077"/>
    <n v="379.36250000000001"/>
    <n v="26.5"/>
    <n v="0"/>
    <n v="0"/>
    <n v="0"/>
    <n v="0"/>
    <n v="197.83333860576926"/>
    <n v="0"/>
    <n v="1.9716666666666665"/>
  </r>
  <r>
    <d v="2021-01-01T00:00:00"/>
    <x v="9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8278"/>
    <n v="1259.1937499999999"/>
    <n v="0"/>
    <n v="0"/>
    <n v="0"/>
    <n v="0"/>
    <n v="0"/>
    <n v="0"/>
    <n v="0"/>
    <n v="0"/>
    <n v="0"/>
    <n v="0"/>
    <n v="477.57692307692309"/>
    <n v="379.40833333333336"/>
    <n v="26.5"/>
    <n v="0"/>
    <n v="0"/>
    <n v="0"/>
    <n v="0"/>
    <n v="197.85652317307694"/>
    <n v="0"/>
    <n v="1.9716666666666665"/>
  </r>
  <r>
    <d v="2021-01-01T00:00:00"/>
    <x v="9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8279"/>
    <n v="1259.1937499999999"/>
    <n v="0"/>
    <n v="0"/>
    <n v="0"/>
    <n v="0"/>
    <n v="0"/>
    <n v="0"/>
    <n v="0"/>
    <n v="0"/>
    <n v="0"/>
    <n v="0"/>
    <n v="477.63461538461536"/>
    <n v="379.45416666666665"/>
    <n v="26.5"/>
    <n v="0"/>
    <n v="0"/>
    <n v="0"/>
    <n v="0"/>
    <n v="197.87970774038462"/>
    <n v="0"/>
    <n v="1.9716666666666665"/>
  </r>
  <r>
    <d v="2021-01-01T00:00:00"/>
    <x v="9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8280"/>
    <n v="1259.1937499999999"/>
    <n v="0"/>
    <n v="0"/>
    <n v="0"/>
    <n v="0"/>
    <n v="0"/>
    <n v="0"/>
    <n v="0"/>
    <n v="0"/>
    <n v="0"/>
    <n v="0"/>
    <n v="477.69230769230768"/>
    <n v="379.50000000000006"/>
    <n v="26.5"/>
    <n v="0"/>
    <n v="0"/>
    <n v="0"/>
    <n v="0"/>
    <n v="197.90289230769233"/>
    <n v="0"/>
    <n v="1.9716666666666665"/>
  </r>
  <r>
    <d v="2021-01-01T00:00:00"/>
    <x v="9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8281"/>
    <n v="1259.1937499999999"/>
    <n v="0"/>
    <n v="0"/>
    <n v="0"/>
    <n v="0"/>
    <n v="0"/>
    <n v="0"/>
    <n v="0"/>
    <n v="0"/>
    <n v="0"/>
    <n v="0"/>
    <n v="477.75"/>
    <n v="379.54583333333341"/>
    <n v="26.5"/>
    <n v="0"/>
    <n v="0"/>
    <n v="0"/>
    <n v="0"/>
    <n v="197.92607687500001"/>
    <n v="0"/>
    <n v="1.9716666666666665"/>
  </r>
  <r>
    <d v="2021-01-01T00:00:00"/>
    <x v="9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8282"/>
    <n v="1259.1937499999999"/>
    <n v="0"/>
    <n v="0"/>
    <n v="0"/>
    <n v="0"/>
    <n v="0"/>
    <n v="0"/>
    <n v="0"/>
    <n v="0"/>
    <n v="0"/>
    <n v="0"/>
    <n v="477.80769230769232"/>
    <n v="379.5916666666667"/>
    <n v="26.5"/>
    <n v="0"/>
    <n v="0"/>
    <n v="0"/>
    <n v="0"/>
    <n v="197.94926144230772"/>
    <n v="0"/>
    <n v="1.9716666666666665"/>
  </r>
  <r>
    <d v="2021-01-01T00:00:00"/>
    <x v="9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8283"/>
    <n v="1259.1937499999999"/>
    <n v="0"/>
    <n v="0"/>
    <n v="0"/>
    <n v="0"/>
    <n v="0"/>
    <n v="0"/>
    <n v="0"/>
    <n v="0"/>
    <n v="0"/>
    <n v="0"/>
    <n v="477.86538461538464"/>
    <n v="379.63750000000005"/>
    <n v="26.5"/>
    <n v="0"/>
    <n v="0"/>
    <n v="0"/>
    <n v="0"/>
    <n v="197.9724460096154"/>
    <n v="0"/>
    <n v="1.9716666666666665"/>
  </r>
  <r>
    <d v="2021-01-01T00:00:00"/>
    <x v="9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8284"/>
    <n v="1259.1937499999999"/>
    <n v="0"/>
    <n v="0"/>
    <n v="0"/>
    <n v="0"/>
    <n v="0"/>
    <n v="0"/>
    <n v="0"/>
    <n v="0"/>
    <n v="0"/>
    <n v="0"/>
    <n v="477.92307692307691"/>
    <n v="379.68333333333339"/>
    <n v="26.5"/>
    <n v="0"/>
    <n v="0"/>
    <n v="0"/>
    <n v="0"/>
    <n v="197.99563057692311"/>
    <n v="0"/>
    <n v="1.9716666666666665"/>
  </r>
  <r>
    <d v="2021-01-01T00:00:00"/>
    <x v="9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8285"/>
    <n v="1259.1937499999999"/>
    <n v="0"/>
    <n v="0"/>
    <n v="0"/>
    <n v="0"/>
    <n v="0"/>
    <n v="0"/>
    <n v="0"/>
    <n v="0"/>
    <n v="0"/>
    <n v="0"/>
    <n v="477.98076923076923"/>
    <n v="379.72916666666669"/>
    <n v="26.5"/>
    <n v="0"/>
    <n v="0"/>
    <n v="0"/>
    <n v="0"/>
    <n v="198.01881514423079"/>
    <n v="0"/>
    <n v="1.9716666666666665"/>
  </r>
  <r>
    <d v="2021-01-01T00:00:00"/>
    <x v="9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8286"/>
    <n v="1259.1937499999999"/>
    <n v="0"/>
    <n v="0"/>
    <n v="0"/>
    <n v="0"/>
    <n v="0"/>
    <n v="0"/>
    <n v="0"/>
    <n v="0"/>
    <n v="0"/>
    <n v="0"/>
    <n v="478.03846153846155"/>
    <n v="379.77500000000003"/>
    <n v="26.5"/>
    <n v="0"/>
    <n v="0"/>
    <n v="0"/>
    <n v="0"/>
    <n v="198.04199971153847"/>
    <n v="0"/>
    <n v="1.9716666666666665"/>
  </r>
  <r>
    <d v="2021-01-01T00:00:00"/>
    <x v="9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8287"/>
    <n v="1259.1937499999999"/>
    <n v="0"/>
    <n v="0"/>
    <n v="0"/>
    <n v="0"/>
    <n v="0"/>
    <n v="0"/>
    <n v="0"/>
    <n v="0"/>
    <n v="0"/>
    <n v="0"/>
    <n v="478.09615384615387"/>
    <n v="379.82083333333338"/>
    <n v="26.5"/>
    <n v="0"/>
    <n v="0"/>
    <n v="0"/>
    <n v="0"/>
    <n v="198.06518427884617"/>
    <n v="0"/>
    <n v="1.9716666666666665"/>
  </r>
  <r>
    <d v="2021-01-01T00:00:00"/>
    <x v="9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8288"/>
    <n v="1259.1937499999999"/>
    <n v="0"/>
    <n v="0"/>
    <n v="0"/>
    <n v="0"/>
    <n v="0"/>
    <n v="0"/>
    <n v="0"/>
    <n v="0"/>
    <n v="0"/>
    <n v="0"/>
    <n v="478.15384615384619"/>
    <n v="379.86666666666667"/>
    <n v="26.5"/>
    <n v="0"/>
    <n v="0"/>
    <n v="0"/>
    <n v="0"/>
    <n v="198.08836884615386"/>
    <n v="0"/>
    <n v="1.9716666666666665"/>
  </r>
  <r>
    <d v="2021-01-01T00:00:00"/>
    <x v="9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8289"/>
    <n v="1259.1937499999999"/>
    <n v="0"/>
    <n v="0"/>
    <n v="0"/>
    <n v="0"/>
    <n v="0"/>
    <n v="0"/>
    <n v="0"/>
    <n v="0"/>
    <n v="0"/>
    <n v="0"/>
    <n v="478.21153846153845"/>
    <n v="379.91250000000002"/>
    <n v="26.5"/>
    <n v="0"/>
    <n v="0"/>
    <n v="0"/>
    <n v="0"/>
    <n v="198.11155341346156"/>
    <n v="0"/>
    <n v="1.9716666666666665"/>
  </r>
  <r>
    <d v="2021-01-01T00:00:00"/>
    <x v="9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8290"/>
    <n v="1259.1937499999999"/>
    <n v="0"/>
    <n v="0"/>
    <n v="0"/>
    <n v="0"/>
    <n v="0"/>
    <n v="0"/>
    <n v="0"/>
    <n v="0"/>
    <n v="0"/>
    <n v="0"/>
    <n v="478.26923076923077"/>
    <n v="379.95833333333337"/>
    <n v="26.5"/>
    <n v="0"/>
    <n v="0"/>
    <n v="0"/>
    <n v="0"/>
    <n v="198.13473798076927"/>
    <n v="0"/>
    <n v="1.9716666666666665"/>
  </r>
  <r>
    <d v="2021-01-01T00:00:00"/>
    <x v="9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8291"/>
    <n v="1259.1937499999999"/>
    <n v="0"/>
    <n v="0"/>
    <n v="0"/>
    <n v="0"/>
    <n v="0"/>
    <n v="0"/>
    <n v="0"/>
    <n v="0"/>
    <n v="0"/>
    <n v="0"/>
    <n v="478.32692307692309"/>
    <n v="380.00416666666666"/>
    <n v="26.5"/>
    <n v="0"/>
    <n v="0"/>
    <n v="0"/>
    <n v="0"/>
    <n v="198.15792254807693"/>
    <n v="0"/>
    <n v="1.9716666666666665"/>
  </r>
  <r>
    <d v="2021-01-01T00:00:00"/>
    <x v="9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8292"/>
    <n v="1259.1937499999999"/>
    <n v="0"/>
    <n v="0"/>
    <n v="0"/>
    <n v="0"/>
    <n v="0"/>
    <n v="0"/>
    <n v="0"/>
    <n v="0"/>
    <n v="0"/>
    <n v="0"/>
    <n v="478.38461538461542"/>
    <n v="380.05"/>
    <n v="26.5"/>
    <n v="0"/>
    <n v="0"/>
    <n v="0"/>
    <n v="0"/>
    <n v="198.18110711538463"/>
    <n v="0"/>
    <n v="1.9716666666666665"/>
  </r>
  <r>
    <d v="2021-01-01T00:00:00"/>
    <x v="9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82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82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8295"/>
    <n v="1259.1937499999999"/>
    <n v="0"/>
    <n v="0"/>
    <n v="0"/>
    <n v="0"/>
    <n v="0"/>
    <n v="0"/>
    <n v="0"/>
    <n v="0"/>
    <n v="0"/>
    <n v="0"/>
    <n v="478.55769230769232"/>
    <n v="380.18750000000006"/>
    <n v="26.5"/>
    <n v="0"/>
    <n v="0"/>
    <n v="0"/>
    <n v="0"/>
    <n v="198.2506608173077"/>
    <n v="0"/>
    <n v="1.9716666666666665"/>
  </r>
  <r>
    <d v="2021-01-01T00:00:00"/>
    <x v="9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8296"/>
    <n v="1259.1937499999999"/>
    <n v="0"/>
    <n v="0"/>
    <n v="0"/>
    <n v="0"/>
    <n v="0"/>
    <n v="0"/>
    <n v="0"/>
    <n v="0"/>
    <n v="0"/>
    <n v="0"/>
    <n v="478.61538461538458"/>
    <n v="380.23333333333341"/>
    <n v="26.5"/>
    <n v="0"/>
    <n v="0"/>
    <n v="0"/>
    <n v="0"/>
    <n v="198.27384538461541"/>
    <n v="0"/>
    <n v="1.9716666666666665"/>
  </r>
  <r>
    <d v="2021-01-01T00:00:00"/>
    <x v="9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82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8298"/>
    <n v="1259.1937499999999"/>
    <n v="0"/>
    <n v="0"/>
    <n v="0"/>
    <n v="0"/>
    <n v="0"/>
    <n v="0"/>
    <n v="0"/>
    <n v="0"/>
    <n v="0"/>
    <n v="0"/>
    <n v="478.73076923076923"/>
    <n v="380.32500000000005"/>
    <n v="26.5"/>
    <n v="0"/>
    <n v="0"/>
    <n v="0"/>
    <n v="0"/>
    <n v="198.3202145192308"/>
    <n v="0"/>
    <n v="1.9716666666666665"/>
  </r>
  <r>
    <d v="2021-01-01T00:00:00"/>
    <x v="9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8299"/>
    <n v="1259.1937499999999"/>
    <n v="0"/>
    <n v="0"/>
    <n v="0"/>
    <n v="0"/>
    <n v="0"/>
    <n v="0"/>
    <n v="0"/>
    <n v="0"/>
    <n v="0"/>
    <n v="0"/>
    <n v="478.78846153846149"/>
    <n v="380.37083333333339"/>
    <n v="26.5"/>
    <n v="0"/>
    <n v="0"/>
    <n v="0"/>
    <n v="0"/>
    <n v="198.34339908653845"/>
    <n v="0"/>
    <n v="1.9716666666666665"/>
  </r>
  <r>
    <d v="2021-01-01T00:00:00"/>
    <x v="9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83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8301"/>
    <n v="1259.1937499999999"/>
    <n v="0"/>
    <n v="0"/>
    <n v="0"/>
    <n v="0"/>
    <n v="0"/>
    <n v="0"/>
    <n v="0"/>
    <n v="0"/>
    <n v="0"/>
    <n v="0"/>
    <n v="478.90384615384613"/>
    <n v="380.46250000000003"/>
    <n v="26.5"/>
    <n v="0"/>
    <n v="0"/>
    <n v="0"/>
    <n v="0"/>
    <n v="198.38976822115384"/>
    <n v="0"/>
    <n v="1.9716666666666665"/>
  </r>
  <r>
    <d v="2021-01-01T00:00:00"/>
    <x v="9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8302"/>
    <n v="1259.1937499999999"/>
    <n v="0"/>
    <n v="0"/>
    <n v="0"/>
    <n v="0"/>
    <n v="0"/>
    <n v="0"/>
    <n v="0"/>
    <n v="0"/>
    <n v="0"/>
    <n v="0"/>
    <n v="478.96153846153845"/>
    <n v="380.50833333333338"/>
    <n v="26.5"/>
    <n v="0"/>
    <n v="0"/>
    <n v="0"/>
    <n v="0"/>
    <n v="198.41295278846155"/>
    <n v="0"/>
    <n v="1.9716666666666665"/>
  </r>
  <r>
    <d v="2021-01-01T00:00:00"/>
    <x v="9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83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83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83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83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83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8308"/>
    <n v="1259.1937499999999"/>
    <n v="0"/>
    <n v="0"/>
    <n v="0"/>
    <n v="0"/>
    <n v="0"/>
    <n v="0"/>
    <n v="0"/>
    <n v="0"/>
    <n v="0"/>
    <n v="0"/>
    <n v="479.30769230769232"/>
    <n v="380.78333333333336"/>
    <n v="26.5"/>
    <n v="0"/>
    <n v="0"/>
    <n v="0"/>
    <n v="0"/>
    <n v="198.55206019230772"/>
    <n v="0"/>
    <n v="1.9716666666666665"/>
  </r>
  <r>
    <d v="2021-01-01T00:00:00"/>
    <x v="9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83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83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831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1-01-01T00:00:00"/>
    <x v="9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83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8313"/>
    <n v="1259.1937499999999"/>
    <n v="0"/>
    <n v="0"/>
    <n v="0"/>
    <n v="0"/>
    <n v="0"/>
    <n v="0"/>
    <n v="0"/>
    <n v="0"/>
    <n v="0"/>
    <n v="0"/>
    <n v="479.59615384615387"/>
    <n v="381.01250000000005"/>
    <n v="26.5"/>
    <n v="0"/>
    <n v="0"/>
    <n v="0"/>
    <n v="0"/>
    <n v="198.66798302884615"/>
    <n v="0"/>
    <n v="1.9716666666666665"/>
  </r>
  <r>
    <d v="2021-01-01T00:00:00"/>
    <x v="9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8314"/>
    <n v="1259.1937499999999"/>
    <n v="0"/>
    <n v="0"/>
    <n v="0"/>
    <n v="0"/>
    <n v="0"/>
    <n v="0"/>
    <n v="0"/>
    <n v="0"/>
    <n v="0"/>
    <n v="0"/>
    <n v="479.65384615384619"/>
    <n v="381.05833333333339"/>
    <n v="26.5"/>
    <n v="0"/>
    <n v="0"/>
    <n v="0"/>
    <n v="0"/>
    <n v="198.69116759615389"/>
    <n v="0"/>
    <n v="1.9716666666666665"/>
  </r>
  <r>
    <d v="2021-01-01T00:00:00"/>
    <x v="9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8315"/>
    <n v="1259.1937499999999"/>
    <n v="0"/>
    <n v="0"/>
    <n v="0"/>
    <n v="0"/>
    <n v="0"/>
    <n v="0"/>
    <n v="0"/>
    <n v="0"/>
    <n v="0"/>
    <n v="0"/>
    <n v="479.71153846153845"/>
    <n v="381.10416666666669"/>
    <n v="26.5"/>
    <n v="0"/>
    <n v="0"/>
    <n v="0"/>
    <n v="0"/>
    <n v="198.71435216346154"/>
    <n v="0"/>
    <n v="1.9716666666666665"/>
  </r>
  <r>
    <d v="2021-01-01T00:00:00"/>
    <x v="9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83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83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83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8319"/>
    <n v="1259.1937499999999"/>
    <n v="0"/>
    <n v="0"/>
    <n v="0"/>
    <n v="0"/>
    <n v="0"/>
    <n v="0"/>
    <n v="0"/>
    <n v="0"/>
    <n v="0"/>
    <n v="0"/>
    <n v="479.94230769230774"/>
    <n v="381.28750000000002"/>
    <n v="26.5"/>
    <n v="0"/>
    <n v="0"/>
    <n v="0"/>
    <n v="0"/>
    <n v="198.80709043269232"/>
    <n v="0"/>
    <n v="1.9716666666666665"/>
  </r>
  <r>
    <d v="2021-01-01T00:00:00"/>
    <x v="9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83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83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83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83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83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1-01T00:00:00"/>
    <x v="9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832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1-01T00:00:00"/>
    <x v="9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832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1-01T00:00:00"/>
    <x v="9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8327"/>
    <n v="1259.1937499999999"/>
    <n v="0"/>
    <n v="0"/>
    <n v="30"/>
    <n v="0"/>
    <n v="9.0299999999999994"/>
    <n v="1783.75"/>
    <n v="0"/>
    <n v="0"/>
    <n v="0"/>
    <n v="0"/>
    <n v="480.40384615384613"/>
    <n v="381.6541666666667"/>
    <n v="26.5"/>
    <n v="0"/>
    <n v="0"/>
    <n v="0"/>
    <n v="0"/>
    <n v="607.20414797115382"/>
    <n v="78.09"/>
    <n v="1.9716666666666665"/>
  </r>
  <r>
    <d v="2021-01-01T00:00:00"/>
    <x v="9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8328"/>
    <n v="1259.1937499999999"/>
    <n v="0"/>
    <n v="0"/>
    <n v="0"/>
    <n v="0"/>
    <n v="0"/>
    <n v="0"/>
    <n v="0"/>
    <n v="0"/>
    <n v="0"/>
    <n v="0"/>
    <n v="480.46153846153845"/>
    <n v="381.70000000000005"/>
    <n v="26.5"/>
    <n v="0"/>
    <n v="0"/>
    <n v="0"/>
    <n v="0"/>
    <n v="199.01575153846156"/>
    <n v="0"/>
    <n v="1.9716666666666665"/>
  </r>
  <r>
    <d v="2021-01-01T00:00:00"/>
    <x v="9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8329"/>
    <n v="1259.1937499999999"/>
    <n v="0"/>
    <n v="0"/>
    <n v="0"/>
    <n v="0"/>
    <n v="0"/>
    <n v="0"/>
    <n v="0"/>
    <n v="0"/>
    <n v="0"/>
    <n v="0"/>
    <n v="480.51923076923077"/>
    <n v="381.74583333333339"/>
    <n v="26.5"/>
    <n v="0"/>
    <n v="0"/>
    <n v="0"/>
    <n v="0"/>
    <n v="199.03893610576924"/>
    <n v="0"/>
    <n v="1.9716666666666665"/>
  </r>
  <r>
    <d v="2021-01-01T00:00:00"/>
    <x v="9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83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1-01-01T00:00:00"/>
    <x v="9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8331"/>
    <n v="1259.1937499999999"/>
    <n v="0"/>
    <n v="0"/>
    <n v="0"/>
    <n v="0"/>
    <n v="0"/>
    <n v="0"/>
    <n v="0"/>
    <n v="0"/>
    <n v="0"/>
    <n v="0"/>
    <n v="480.63461538461536"/>
    <n v="381.83750000000003"/>
    <n v="26.5"/>
    <n v="0"/>
    <n v="0"/>
    <n v="0"/>
    <n v="0"/>
    <n v="199.0853052403846"/>
    <n v="0"/>
    <n v="0"/>
  </r>
  <r>
    <d v="2021-01-01T00:00:00"/>
    <x v="9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833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1-01T00:00:00"/>
    <x v="9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833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1-01T00:00:00"/>
    <x v="9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8334"/>
    <n v="1259.1937499999999"/>
    <n v="0"/>
    <n v="0"/>
    <n v="0"/>
    <n v="0"/>
    <n v="0"/>
    <n v="0"/>
    <n v="0"/>
    <n v="0"/>
    <n v="0"/>
    <n v="0"/>
    <n v="480.80769230769232"/>
    <n v="381.97500000000002"/>
    <n v="26.5"/>
    <n v="0"/>
    <n v="0"/>
    <n v="0"/>
    <n v="0"/>
    <n v="199.1548589423077"/>
    <n v="0"/>
    <n v="0"/>
  </r>
  <r>
    <d v="2021-01-01T00:00:00"/>
    <x v="9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8335"/>
    <n v="1259.1937499999999"/>
    <n v="0"/>
    <n v="0"/>
    <n v="0"/>
    <n v="0"/>
    <n v="0"/>
    <n v="0"/>
    <n v="0"/>
    <n v="0"/>
    <n v="0"/>
    <n v="0"/>
    <n v="480.86538461538458"/>
    <n v="382.02083333333337"/>
    <n v="26.5"/>
    <n v="0"/>
    <n v="0"/>
    <n v="0"/>
    <n v="0"/>
    <n v="199.17804350961541"/>
    <n v="0"/>
    <n v="0"/>
  </r>
  <r>
    <d v="2021-01-01T00:00:00"/>
    <x v="9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83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83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83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83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83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83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1-01-01T00:00:00"/>
    <x v="9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8342"/>
    <n v="1259.1937499999999"/>
    <n v="0"/>
    <n v="0"/>
    <n v="0"/>
    <n v="0"/>
    <n v="0"/>
    <n v="0"/>
    <n v="0"/>
    <n v="0"/>
    <n v="0"/>
    <n v="0"/>
    <n v="481.26923076923077"/>
    <n v="382.3416666666667"/>
    <n v="26.5"/>
    <n v="0"/>
    <n v="0"/>
    <n v="0"/>
    <n v="0"/>
    <n v="199.34033548076923"/>
    <n v="0"/>
    <n v="0"/>
  </r>
  <r>
    <d v="2021-01-01T00:00:00"/>
    <x v="9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8343"/>
    <n v="1259.1937499999999"/>
    <n v="0"/>
    <n v="0"/>
    <n v="0"/>
    <n v="0"/>
    <n v="0"/>
    <n v="0"/>
    <n v="0"/>
    <n v="0"/>
    <n v="0"/>
    <n v="0"/>
    <n v="481.32692307692309"/>
    <n v="382.38750000000005"/>
    <n v="26.5"/>
    <n v="0"/>
    <n v="0"/>
    <n v="0"/>
    <n v="0"/>
    <n v="199.36352004807694"/>
    <n v="0"/>
    <n v="0"/>
  </r>
  <r>
    <d v="2021-01-01T00:00:00"/>
    <x v="9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8344"/>
    <n v="1259.1937499999999"/>
    <n v="0"/>
    <n v="0"/>
    <n v="0"/>
    <n v="0"/>
    <n v="0"/>
    <n v="0"/>
    <n v="0"/>
    <n v="0"/>
    <n v="0"/>
    <n v="0"/>
    <n v="481.38461538461542"/>
    <n v="382.43333333333339"/>
    <n v="13.25"/>
    <n v="0"/>
    <n v="0"/>
    <n v="0"/>
    <n v="0"/>
    <n v="196.41936711538466"/>
    <n v="0"/>
    <n v="0"/>
  </r>
  <r>
    <d v="2021-01-01T00:00:00"/>
    <x v="9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8345"/>
    <n v="1259.1937499999999"/>
    <n v="0"/>
    <n v="0"/>
    <n v="0"/>
    <n v="0"/>
    <n v="0"/>
    <n v="0"/>
    <n v="0"/>
    <n v="0"/>
    <n v="0"/>
    <n v="0"/>
    <n v="481.44230769230774"/>
    <n v="382.47916666666669"/>
    <n v="13.25"/>
    <n v="0"/>
    <n v="0"/>
    <n v="0"/>
    <n v="0"/>
    <n v="196.44255168269231"/>
    <n v="0"/>
    <n v="0"/>
  </r>
  <r>
    <d v="2021-01-01T00:00:00"/>
    <x v="9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83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8347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1-01T00:00:00"/>
    <x v="9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834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1-01T00:00:00"/>
    <x v="9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834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1-01-01T00:00:00"/>
    <x v="9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835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1-01-01T00:00:00"/>
    <x v="9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83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83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8353"/>
    <n v="1259.1937499999999"/>
    <n v="0"/>
    <n v="0"/>
    <n v="30"/>
    <n v="0"/>
    <n v="0"/>
    <n v="1900"/>
    <n v="0"/>
    <n v="0"/>
    <n v="0"/>
    <n v="0"/>
    <n v="481.90384615384613"/>
    <n v="382.84583333333336"/>
    <n v="26.5"/>
    <n v="0"/>
    <n v="0"/>
    <n v="0"/>
    <n v="0"/>
    <n v="631.81886572115388"/>
    <n v="78.09"/>
    <n v="0"/>
  </r>
  <r>
    <d v="2021-01-01T00:00:00"/>
    <x v="9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83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1-01-01T00:00:00"/>
    <x v="9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8355"/>
    <n v="1259.1937499999999"/>
    <n v="0"/>
    <n v="0"/>
    <n v="0"/>
    <n v="0"/>
    <n v="0"/>
    <n v="0"/>
    <n v="0"/>
    <n v="0"/>
    <n v="0"/>
    <n v="0"/>
    <n v="482.01923076923072"/>
    <n v="382.93750000000006"/>
    <n v="13.25"/>
    <n v="0"/>
    <n v="0"/>
    <n v="0"/>
    <n v="0"/>
    <n v="196.67439735576923"/>
    <n v="0"/>
    <n v="0"/>
  </r>
  <r>
    <d v="2021-01-01T00:00:00"/>
    <x v="9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8356"/>
    <n v="1259.1937499999999"/>
    <n v="0"/>
    <n v="0"/>
    <n v="0"/>
    <n v="0"/>
    <n v="0"/>
    <n v="0"/>
    <n v="0"/>
    <n v="0"/>
    <n v="0"/>
    <n v="0"/>
    <n v="482.07692307692304"/>
    <n v="382.98333333333341"/>
    <n v="13.25"/>
    <n v="0"/>
    <n v="0"/>
    <n v="0"/>
    <n v="0"/>
    <n v="196.69758192307694"/>
    <n v="0"/>
    <n v="0"/>
  </r>
  <r>
    <d v="2021-01-01T00:00:00"/>
    <x v="9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8357"/>
    <n v="1259.1937499999999"/>
    <n v="0"/>
    <n v="0"/>
    <n v="0"/>
    <n v="0"/>
    <n v="0"/>
    <n v="0"/>
    <n v="0"/>
    <n v="0"/>
    <n v="0"/>
    <n v="0"/>
    <n v="482.13461538461536"/>
    <n v="383.0291666666667"/>
    <n v="26.5"/>
    <n v="0"/>
    <n v="0"/>
    <n v="0"/>
    <n v="0"/>
    <n v="199.68810399038463"/>
    <n v="0"/>
    <n v="0"/>
  </r>
  <r>
    <d v="2021-01-01T00:00:00"/>
    <x v="9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8358"/>
    <n v="1259.1937499999999"/>
    <n v="0"/>
    <n v="0"/>
    <n v="0"/>
    <n v="0"/>
    <n v="0"/>
    <n v="0"/>
    <n v="0"/>
    <n v="0"/>
    <n v="0"/>
    <n v="0"/>
    <n v="482.19230769230768"/>
    <n v="383.07500000000005"/>
    <n v="26.5"/>
    <n v="0"/>
    <n v="0"/>
    <n v="0"/>
    <n v="0"/>
    <n v="199.71128855769231"/>
    <n v="0"/>
    <n v="0"/>
  </r>
  <r>
    <d v="2021-01-01T00:00:00"/>
    <x v="9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8359"/>
    <n v="1259.1937499999999"/>
    <n v="0"/>
    <n v="0"/>
    <n v="0"/>
    <n v="0"/>
    <n v="0"/>
    <n v="0"/>
    <n v="0"/>
    <n v="0"/>
    <n v="0"/>
    <n v="0"/>
    <n v="482.25"/>
    <n v="383.12083333333339"/>
    <n v="26.5"/>
    <n v="0"/>
    <n v="0"/>
    <n v="0"/>
    <n v="0"/>
    <n v="199.73447312500002"/>
    <n v="0"/>
    <n v="0"/>
  </r>
  <r>
    <d v="2021-01-01T00:00:00"/>
    <x v="9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8360"/>
    <n v="1259.1937499999999"/>
    <n v="0"/>
    <n v="0"/>
    <n v="0"/>
    <n v="0"/>
    <n v="0"/>
    <n v="0"/>
    <n v="0"/>
    <n v="0"/>
    <n v="0"/>
    <n v="0"/>
    <n v="482.30769230769232"/>
    <n v="383.16666666666669"/>
    <n v="26.5"/>
    <n v="0"/>
    <n v="0"/>
    <n v="0"/>
    <n v="0"/>
    <n v="199.7576576923077"/>
    <n v="0"/>
    <n v="0"/>
  </r>
  <r>
    <d v="2021-01-01T00:00:00"/>
    <x v="9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83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1-01-01T00:00:00"/>
    <x v="9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83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1-01-01T00:00:00"/>
    <x v="9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8363"/>
    <n v="1259.1937499999999"/>
    <n v="0"/>
    <n v="0"/>
    <n v="0"/>
    <n v="0"/>
    <n v="0"/>
    <n v="0"/>
    <n v="0"/>
    <n v="0"/>
    <n v="0"/>
    <n v="0"/>
    <n v="482.48076923076923"/>
    <n v="383.30416666666667"/>
    <n v="26.5"/>
    <n v="0"/>
    <n v="0"/>
    <n v="0"/>
    <n v="0"/>
    <n v="199.82721139423077"/>
    <n v="0"/>
    <n v="0"/>
  </r>
  <r>
    <d v="2021-01-01T00:00:00"/>
    <x v="9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8364"/>
    <n v="1259.1937499999999"/>
    <n v="0"/>
    <n v="0"/>
    <n v="0"/>
    <n v="0"/>
    <n v="0"/>
    <n v="0"/>
    <n v="0"/>
    <n v="0"/>
    <n v="0"/>
    <n v="0"/>
    <n v="482.53846153846155"/>
    <n v="383.35"/>
    <n v="26.5"/>
    <n v="0"/>
    <n v="0"/>
    <n v="0"/>
    <n v="0"/>
    <n v="199.85039596153848"/>
    <n v="0"/>
    <n v="1.9716666666666665"/>
  </r>
  <r>
    <d v="2021-01-01T00:00:00"/>
    <x v="9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8365"/>
    <n v="1259.1937499999999"/>
    <n v="0"/>
    <n v="0"/>
    <n v="0"/>
    <n v="0"/>
    <n v="0"/>
    <n v="0"/>
    <n v="0"/>
    <n v="0"/>
    <n v="0"/>
    <n v="0"/>
    <n v="482.59615384615387"/>
    <n v="383.39583333333337"/>
    <n v="26.5"/>
    <n v="0"/>
    <n v="0"/>
    <n v="0"/>
    <n v="0"/>
    <n v="199.87358052884619"/>
    <n v="0"/>
    <n v="0"/>
  </r>
  <r>
    <d v="2021-01-01T00:00:00"/>
    <x v="9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8366"/>
    <n v="1259.1937499999999"/>
    <n v="0"/>
    <n v="0"/>
    <n v="0"/>
    <n v="0"/>
    <n v="0"/>
    <n v="0"/>
    <n v="0"/>
    <n v="0"/>
    <n v="0"/>
    <n v="0"/>
    <n v="482.65384615384613"/>
    <n v="383.44166666666666"/>
    <n v="26.5"/>
    <n v="0"/>
    <n v="0"/>
    <n v="0"/>
    <n v="0"/>
    <n v="199.89676509615384"/>
    <n v="0"/>
    <n v="0"/>
  </r>
  <r>
    <d v="2021-01-01T00:00:00"/>
    <x v="9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83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1-01-01T00:00:00"/>
    <x v="9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83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83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83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83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83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83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83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83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83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8377"/>
    <n v="1259.1937499999999"/>
    <n v="0"/>
    <n v="0"/>
    <n v="0"/>
    <n v="0"/>
    <n v="0"/>
    <n v="0"/>
    <n v="0"/>
    <n v="0"/>
    <n v="0"/>
    <n v="0"/>
    <n v="483.28846153846155"/>
    <n v="383.94583333333338"/>
    <n v="26.5"/>
    <n v="0"/>
    <n v="0"/>
    <n v="0"/>
    <n v="0"/>
    <n v="200.15179533653847"/>
    <n v="0"/>
    <n v="0"/>
  </r>
  <r>
    <d v="2021-01-01T00:00:00"/>
    <x v="9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83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8379"/>
    <n v="1259.1937499999999"/>
    <n v="0"/>
    <n v="0"/>
    <n v="0"/>
    <n v="0"/>
    <n v="0"/>
    <n v="0"/>
    <n v="0"/>
    <n v="0"/>
    <n v="0"/>
    <n v="0"/>
    <n v="483.40384615384619"/>
    <n v="384.03750000000002"/>
    <n v="26.5"/>
    <n v="0"/>
    <n v="0"/>
    <n v="0"/>
    <n v="0"/>
    <n v="200.19816447115386"/>
    <n v="0"/>
    <n v="0"/>
  </r>
  <r>
    <d v="2021-01-01T00:00:00"/>
    <x v="9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838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1-01-01T00:00:00"/>
    <x v="9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83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83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83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83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83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8386"/>
    <n v="1259.1937499999999"/>
    <n v="0"/>
    <n v="0"/>
    <n v="0"/>
    <n v="0"/>
    <n v="0"/>
    <n v="0"/>
    <n v="0"/>
    <n v="0"/>
    <n v="0"/>
    <n v="0"/>
    <n v="483.80769230769226"/>
    <n v="384.35833333333341"/>
    <n v="26.5"/>
    <n v="0"/>
    <n v="0"/>
    <n v="0"/>
    <n v="0"/>
    <n v="200.36045644230771"/>
    <n v="0"/>
    <n v="0"/>
  </r>
  <r>
    <d v="2021-01-01T00:00:00"/>
    <x v="9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8387"/>
    <n v="1259.1937499999999"/>
    <n v="0"/>
    <n v="0"/>
    <n v="0"/>
    <n v="0"/>
    <n v="0"/>
    <n v="0"/>
    <n v="0"/>
    <n v="0"/>
    <n v="0"/>
    <n v="0"/>
    <n v="483.86538461538458"/>
    <n v="384.4041666666667"/>
    <n v="26.5"/>
    <n v="0"/>
    <n v="0"/>
    <n v="0"/>
    <n v="0"/>
    <n v="200.38364100961539"/>
    <n v="0"/>
    <n v="0"/>
  </r>
  <r>
    <d v="2021-01-01T00:00:00"/>
    <x v="9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83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8389"/>
    <n v="1259.1937499999999"/>
    <n v="0"/>
    <n v="0"/>
    <n v="30"/>
    <n v="0"/>
    <n v="0"/>
    <n v="1350"/>
    <n v="0"/>
    <n v="0"/>
    <n v="0"/>
    <n v="0"/>
    <n v="483.98076923076923"/>
    <n v="384.49583333333339"/>
    <n v="26.5"/>
    <n v="0"/>
    <n v="0"/>
    <n v="0"/>
    <n v="0"/>
    <n v="509.48101014423088"/>
    <n v="68.97"/>
    <n v="0"/>
  </r>
  <r>
    <d v="2021-01-01T00:00:00"/>
    <x v="9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8390"/>
    <n v="1259.1937499999999"/>
    <n v="0"/>
    <n v="0"/>
    <n v="0"/>
    <n v="0"/>
    <n v="0"/>
    <n v="0"/>
    <n v="0"/>
    <n v="0"/>
    <n v="0"/>
    <n v="0"/>
    <n v="484.03846153846155"/>
    <n v="384.54166666666669"/>
    <n v="26.5"/>
    <n v="0"/>
    <n v="0"/>
    <n v="0"/>
    <n v="0"/>
    <n v="200.45319471153846"/>
    <n v="0"/>
    <n v="0"/>
  </r>
  <r>
    <d v="2021-01-01T00:00:00"/>
    <x v="9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83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83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8393"/>
    <n v="1259.1937499999999"/>
    <n v="0"/>
    <n v="0"/>
    <n v="0"/>
    <n v="0"/>
    <n v="0"/>
    <n v="0"/>
    <n v="0"/>
    <n v="0"/>
    <n v="0"/>
    <n v="0"/>
    <n v="484.21153846153845"/>
    <n v="384.67916666666667"/>
    <n v="26.5"/>
    <n v="0"/>
    <n v="0"/>
    <n v="0"/>
    <n v="0"/>
    <n v="200.52274841346156"/>
    <n v="0"/>
    <n v="0"/>
  </r>
  <r>
    <d v="2021-01-01T00:00:00"/>
    <x v="9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8394"/>
    <n v="1259.1937499999999"/>
    <n v="0"/>
    <n v="0"/>
    <n v="0"/>
    <n v="0"/>
    <n v="0"/>
    <n v="1400"/>
    <n v="0"/>
    <n v="0"/>
    <n v="0"/>
    <n v="0"/>
    <n v="484.26923076923077"/>
    <n v="384.72500000000002"/>
    <n v="26.5"/>
    <n v="0"/>
    <n v="0"/>
    <n v="0"/>
    <n v="0"/>
    <n v="514.07593298076927"/>
    <n v="78.09"/>
    <n v="0"/>
  </r>
  <r>
    <d v="2021-01-01T00:00:00"/>
    <x v="9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83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8396"/>
    <n v="1259.1937499999999"/>
    <n v="0"/>
    <n v="0"/>
    <n v="0"/>
    <n v="0"/>
    <n v="0"/>
    <n v="0"/>
    <n v="0"/>
    <n v="0"/>
    <n v="0"/>
    <n v="0"/>
    <n v="484.38461538461542"/>
    <n v="384.81666666666666"/>
    <n v="26.5"/>
    <n v="0"/>
    <n v="0"/>
    <n v="0"/>
    <n v="0"/>
    <n v="200.59230211538463"/>
    <n v="0"/>
    <n v="0"/>
  </r>
  <r>
    <d v="2021-01-01T00:00:00"/>
    <x v="9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83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8398"/>
    <n v="1259.1937499999999"/>
    <n v="0"/>
    <n v="0"/>
    <n v="0"/>
    <n v="0"/>
    <n v="0"/>
    <n v="0"/>
    <n v="0"/>
    <n v="0"/>
    <n v="0"/>
    <n v="0"/>
    <n v="484.5"/>
    <n v="384.90833333333336"/>
    <n v="26.5"/>
    <n v="0"/>
    <n v="0"/>
    <n v="0"/>
    <n v="0"/>
    <n v="200.63867125000002"/>
    <n v="0"/>
    <n v="0"/>
  </r>
  <r>
    <d v="2021-01-01T00:00:00"/>
    <x v="9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8399"/>
    <n v="1259.1937499999999"/>
    <n v="0"/>
    <n v="0"/>
    <n v="0"/>
    <n v="0"/>
    <n v="0"/>
    <n v="0"/>
    <n v="0"/>
    <n v="0"/>
    <n v="0"/>
    <n v="0"/>
    <n v="484.55769230769232"/>
    <n v="384.95416666666665"/>
    <n v="26.5"/>
    <n v="0"/>
    <n v="0"/>
    <n v="0"/>
    <n v="0"/>
    <n v="200.66185581730772"/>
    <n v="0"/>
    <n v="0"/>
  </r>
  <r>
    <d v="2021-01-01T00:00:00"/>
    <x v="9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84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84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8402"/>
    <n v="1259.1937499999999"/>
    <n v="0"/>
    <n v="0"/>
    <n v="0"/>
    <n v="0"/>
    <n v="0"/>
    <n v="0"/>
    <n v="0"/>
    <n v="0"/>
    <n v="0"/>
    <n v="0"/>
    <n v="484.73076923076923"/>
    <n v="385.0916666666667"/>
    <n v="26.5"/>
    <n v="0"/>
    <n v="0"/>
    <n v="0"/>
    <n v="0"/>
    <n v="200.73140951923079"/>
    <n v="0"/>
    <n v="0"/>
  </r>
  <r>
    <d v="2021-01-01T00:00:00"/>
    <x v="9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8403"/>
    <n v="1259.1937499999999"/>
    <n v="0"/>
    <n v="0"/>
    <n v="0"/>
    <n v="0"/>
    <n v="0"/>
    <n v="0"/>
    <n v="0"/>
    <n v="0"/>
    <n v="0"/>
    <n v="0"/>
    <n v="484.78846153846155"/>
    <n v="385.13750000000005"/>
    <n v="26.5"/>
    <n v="0"/>
    <n v="0"/>
    <n v="0"/>
    <n v="0"/>
    <n v="200.75459408653848"/>
    <n v="0"/>
    <n v="0"/>
  </r>
  <r>
    <d v="2021-01-01T00:00:00"/>
    <x v="9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84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8405"/>
    <n v="1259.1937499999999"/>
    <n v="0"/>
    <n v="0"/>
    <n v="0"/>
    <n v="0"/>
    <n v="0"/>
    <n v="0"/>
    <n v="0"/>
    <n v="0"/>
    <n v="0"/>
    <n v="0"/>
    <n v="484.90384615384619"/>
    <n v="385.22916666666669"/>
    <n v="26.5"/>
    <n v="0"/>
    <n v="0"/>
    <n v="0"/>
    <n v="0"/>
    <n v="200.80096322115389"/>
    <n v="0"/>
    <n v="0"/>
  </r>
  <r>
    <d v="2021-01-01T00:00:00"/>
    <x v="9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8406"/>
    <n v="1259.1937499999999"/>
    <n v="0"/>
    <n v="0"/>
    <n v="0"/>
    <n v="0"/>
    <n v="0"/>
    <n v="0"/>
    <n v="0"/>
    <n v="0"/>
    <n v="0"/>
    <n v="0"/>
    <n v="756.54000000000008"/>
    <n v="385.27500000000003"/>
    <n v="26.5"/>
    <n v="0"/>
    <n v="0"/>
    <n v="0"/>
    <n v="0"/>
    <n v="261.64414425000001"/>
    <n v="0"/>
    <n v="0"/>
  </r>
  <r>
    <d v="2021-01-01T00:00:00"/>
    <x v="9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8407"/>
    <n v="1259.1937499999999"/>
    <n v="0"/>
    <n v="0"/>
    <n v="0"/>
    <n v="0"/>
    <n v="0"/>
    <n v="0"/>
    <n v="0"/>
    <n v="0"/>
    <n v="0"/>
    <n v="0"/>
    <n v="485.01923076923083"/>
    <n v="385.32083333333338"/>
    <n v="26.5"/>
    <n v="0"/>
    <n v="0"/>
    <n v="0"/>
    <n v="0"/>
    <n v="200.84733235576925"/>
    <n v="0"/>
    <n v="0"/>
  </r>
  <r>
    <d v="2021-01-01T00:00:00"/>
    <x v="9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84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8409"/>
    <n v="1259.1937499999999"/>
    <n v="0"/>
    <n v="0"/>
    <n v="0"/>
    <n v="0"/>
    <n v="0"/>
    <n v="0"/>
    <n v="0"/>
    <n v="0"/>
    <n v="0"/>
    <n v="0"/>
    <n v="485.13461538461536"/>
    <n v="385.41250000000002"/>
    <n v="26.5"/>
    <n v="0"/>
    <n v="0"/>
    <n v="0"/>
    <n v="0"/>
    <n v="200.89370149038461"/>
    <n v="0"/>
    <n v="0"/>
  </r>
  <r>
    <d v="2021-01-01T00:00:00"/>
    <x v="9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8410"/>
    <n v="1259.1937499999999"/>
    <n v="0"/>
    <n v="0"/>
    <n v="0"/>
    <n v="0"/>
    <n v="0"/>
    <n v="0"/>
    <n v="0"/>
    <n v="0"/>
    <n v="0"/>
    <n v="0"/>
    <n v="485.19230769230768"/>
    <n v="385.45833333333337"/>
    <n v="26.5"/>
    <n v="0"/>
    <n v="0"/>
    <n v="0"/>
    <n v="0"/>
    <n v="200.91688605769232"/>
    <n v="0"/>
    <n v="0"/>
  </r>
  <r>
    <d v="2021-01-01T00:00:00"/>
    <x v="9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8411"/>
    <n v="1259.1937499999999"/>
    <n v="0"/>
    <n v="0"/>
    <n v="0"/>
    <n v="0"/>
    <n v="0"/>
    <n v="0"/>
    <n v="0"/>
    <n v="0"/>
    <n v="0"/>
    <n v="0"/>
    <n v="485.25"/>
    <n v="385.50416666666666"/>
    <n v="26.5"/>
    <n v="0"/>
    <n v="0"/>
    <n v="0"/>
    <n v="0"/>
    <n v="200.940070625"/>
    <n v="0"/>
    <n v="0"/>
  </r>
  <r>
    <d v="2021-01-01T00:00:00"/>
    <x v="9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8412"/>
    <n v="1259.1937499999999"/>
    <n v="0"/>
    <n v="0"/>
    <n v="0"/>
    <n v="0"/>
    <n v="0"/>
    <n v="0"/>
    <n v="0"/>
    <n v="0"/>
    <n v="0"/>
    <n v="0"/>
    <n v="485.30769230769226"/>
    <n v="385.55"/>
    <n v="26.5"/>
    <n v="0"/>
    <n v="0"/>
    <n v="0"/>
    <n v="0"/>
    <n v="200.96325519230771"/>
    <n v="0"/>
    <n v="0"/>
  </r>
  <r>
    <d v="2021-01-01T00:00:00"/>
    <x v="9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8413"/>
    <n v="1259.1937499999999"/>
    <n v="0"/>
    <n v="0"/>
    <n v="0"/>
    <n v="0"/>
    <n v="0"/>
    <n v="0"/>
    <n v="0"/>
    <n v="0"/>
    <n v="0"/>
    <n v="0"/>
    <n v="485.36538461538458"/>
    <n v="385.59583333333336"/>
    <n v="26.5"/>
    <n v="0"/>
    <n v="0"/>
    <n v="0"/>
    <n v="0"/>
    <n v="200.98643975961539"/>
    <n v="0"/>
    <n v="0"/>
  </r>
  <r>
    <d v="2021-01-01T00:00:00"/>
    <x v="9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8414"/>
    <n v="1259.1937499999999"/>
    <n v="0"/>
    <n v="0"/>
    <n v="0"/>
    <n v="0"/>
    <n v="0"/>
    <n v="0"/>
    <n v="0"/>
    <n v="0"/>
    <n v="0"/>
    <n v="0"/>
    <n v="485.42307692307691"/>
    <n v="385.64166666666665"/>
    <n v="26.5"/>
    <n v="0"/>
    <n v="0"/>
    <n v="0"/>
    <n v="0"/>
    <n v="201.00962432692307"/>
    <n v="0"/>
    <n v="0"/>
  </r>
  <r>
    <d v="2021-01-01T00:00:00"/>
    <x v="9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8415"/>
    <n v="1259.1937499999999"/>
    <n v="0"/>
    <n v="0"/>
    <n v="0"/>
    <n v="0"/>
    <n v="0"/>
    <n v="0"/>
    <n v="0"/>
    <n v="0"/>
    <n v="0"/>
    <n v="0"/>
    <n v="485.48076923076923"/>
    <n v="385.68750000000006"/>
    <n v="26.5"/>
    <n v="0"/>
    <n v="0"/>
    <n v="0"/>
    <n v="0"/>
    <n v="201.03280889423078"/>
    <n v="0"/>
    <n v="0"/>
  </r>
  <r>
    <d v="2021-01-01T00:00:00"/>
    <x v="9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8416"/>
    <n v="1259.1937499999999"/>
    <n v="0"/>
    <n v="0"/>
    <n v="0"/>
    <n v="0"/>
    <n v="0"/>
    <n v="0"/>
    <n v="0"/>
    <n v="0"/>
    <n v="0"/>
    <n v="0"/>
    <n v="485.53846153846155"/>
    <n v="385.73333333333341"/>
    <n v="26.5"/>
    <n v="0"/>
    <n v="0"/>
    <n v="0"/>
    <n v="0"/>
    <n v="201.05599346153849"/>
    <n v="0"/>
    <n v="0"/>
  </r>
  <r>
    <d v="2021-01-01T00:00:00"/>
    <x v="9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8417"/>
    <n v="1259.1937499999999"/>
    <n v="0"/>
    <n v="0"/>
    <n v="0"/>
    <n v="0"/>
    <n v="0"/>
    <n v="0"/>
    <n v="0"/>
    <n v="0"/>
    <n v="0"/>
    <n v="0"/>
    <n v="485.59615384615381"/>
    <n v="385.7791666666667"/>
    <n v="26.5"/>
    <n v="0"/>
    <n v="0"/>
    <n v="0"/>
    <n v="0"/>
    <n v="201.07917802884617"/>
    <n v="0"/>
    <n v="0"/>
  </r>
  <r>
    <d v="2021-01-01T00:00:00"/>
    <x v="9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8418"/>
    <n v="1259.1937499999999"/>
    <n v="0"/>
    <n v="0"/>
    <n v="0"/>
    <n v="0"/>
    <n v="0"/>
    <n v="0"/>
    <n v="0"/>
    <n v="0"/>
    <n v="0"/>
    <n v="0"/>
    <n v="485.65384615384613"/>
    <n v="385.82500000000005"/>
    <n v="26.5"/>
    <n v="0"/>
    <n v="0"/>
    <n v="0"/>
    <n v="0"/>
    <n v="201.10236259615388"/>
    <n v="0"/>
    <n v="0"/>
  </r>
  <r>
    <d v="2021-01-01T00:00:00"/>
    <x v="9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8419"/>
    <n v="1259.1937499999999"/>
    <n v="0"/>
    <n v="0"/>
    <n v="0"/>
    <n v="0"/>
    <n v="0"/>
    <n v="0"/>
    <n v="0"/>
    <n v="0"/>
    <n v="0"/>
    <n v="0"/>
    <n v="485.71153846153845"/>
    <n v="385.87083333333339"/>
    <n v="26.5"/>
    <n v="0"/>
    <n v="0"/>
    <n v="0"/>
    <n v="0"/>
    <n v="201.12554716346156"/>
    <n v="0"/>
    <n v="0"/>
  </r>
  <r>
    <d v="2021-01-01T00:00:00"/>
    <x v="9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84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8421"/>
    <n v="1259.1937499999999"/>
    <n v="0"/>
    <n v="0"/>
    <n v="0"/>
    <n v="0"/>
    <n v="0"/>
    <n v="0"/>
    <n v="0"/>
    <n v="0"/>
    <n v="0"/>
    <n v="0"/>
    <n v="757.89"/>
    <n v="385.96250000000003"/>
    <n v="26.5"/>
    <n v="0"/>
    <n v="0"/>
    <n v="0"/>
    <n v="0"/>
    <n v="262.100442375"/>
    <n v="0"/>
    <n v="0"/>
  </r>
  <r>
    <d v="2021-01-01T00:00:00"/>
    <x v="9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84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842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1-01-01T00:00:00"/>
    <x v="9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84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84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84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84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1-01-01T00:00:00"/>
    <x v="9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84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1-01T00:00:00"/>
    <x v="9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84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1-01-01T00:00:00"/>
    <x v="9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84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28"/>
    <n v="0"/>
    <n v="84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28"/>
    <n v="0"/>
    <n v="84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1-02-01T00:00:00"/>
    <x v="10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28"/>
    <n v="0"/>
    <n v="84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28"/>
    <n v="0"/>
    <n v="84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28"/>
    <n v="0"/>
    <n v="84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28"/>
    <n v="0"/>
    <n v="84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28"/>
    <n v="0"/>
    <n v="84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28"/>
    <n v="0"/>
    <n v="84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28"/>
    <n v="0"/>
    <n v="84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28"/>
    <n v="0"/>
    <n v="84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28"/>
    <n v="0"/>
    <n v="84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28"/>
    <n v="0"/>
    <n v="84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28"/>
    <n v="0"/>
    <n v="84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2-01T00:00:00"/>
    <x v="10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28"/>
    <n v="0"/>
    <n v="84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28"/>
    <n v="0"/>
    <n v="84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28"/>
    <n v="0"/>
    <n v="84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28"/>
    <n v="0"/>
    <n v="84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28"/>
    <n v="0"/>
    <n v="84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28"/>
    <n v="0"/>
    <n v="8449"/>
    <n v="1259.1937499999999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1-02-01T00:00:00"/>
    <x v="10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28"/>
    <n v="0"/>
    <n v="8450"/>
    <n v="1259.1937499999999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1-02-01T00:00:00"/>
    <x v="10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28"/>
    <n v="0"/>
    <n v="84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28"/>
    <n v="0"/>
    <n v="84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28"/>
    <n v="0"/>
    <n v="84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1-02-01T00:00:00"/>
    <x v="10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28"/>
    <n v="0"/>
    <n v="84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28"/>
    <n v="0"/>
    <n v="84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28"/>
    <n v="0"/>
    <n v="84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1-02-01T00:00:00"/>
    <x v="10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28"/>
    <n v="0"/>
    <n v="8457"/>
    <n v="1259.19374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1-02-01T00:00:00"/>
    <x v="10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28"/>
    <n v="0"/>
    <n v="8458"/>
    <n v="1259.19374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1-02-01T00:00:00"/>
    <x v="10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28"/>
    <n v="0"/>
    <n v="84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28"/>
    <n v="0"/>
    <n v="8460"/>
    <n v="1259.1937499999999"/>
    <n v="0"/>
    <n v="0"/>
    <n v="0"/>
    <n v="0"/>
    <n v="175"/>
    <n v="0"/>
    <n v="0"/>
    <n v="0"/>
    <n v="0"/>
    <n v="0"/>
    <n v="488.07692307692309"/>
    <n v="387.75000000000006"/>
    <n v="13.25"/>
    <n v="0"/>
    <n v="0"/>
    <n v="0"/>
    <n v="0"/>
    <n v="238.30002692307693"/>
    <n v="73.97175"/>
    <n v="0"/>
  </r>
  <r>
    <d v="2021-02-01T00:00:00"/>
    <x v="10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28"/>
    <n v="0"/>
    <n v="8461"/>
    <n v="1259.1937499999999"/>
    <n v="0"/>
    <n v="0"/>
    <n v="0"/>
    <n v="0"/>
    <n v="175"/>
    <n v="0"/>
    <n v="0"/>
    <n v="0"/>
    <n v="0"/>
    <n v="0"/>
    <n v="488.13461538461542"/>
    <n v="387.79583333333341"/>
    <n v="13.25"/>
    <n v="0"/>
    <n v="0"/>
    <n v="0"/>
    <n v="0"/>
    <n v="238.32321149038464"/>
    <n v="73.97175"/>
    <n v="0"/>
  </r>
  <r>
    <d v="2021-02-01T00:00:00"/>
    <x v="10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28"/>
    <n v="0"/>
    <n v="8462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1-02-01T00:00:00"/>
    <x v="10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28"/>
    <n v="0"/>
    <n v="84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1-02-01T00:00:00"/>
    <x v="10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28"/>
    <n v="0"/>
    <n v="8464"/>
    <n v="1259.1937499999999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1-02-01T00:00:00"/>
    <x v="10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28"/>
    <n v="0"/>
    <n v="84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28"/>
    <n v="0"/>
    <n v="8466"/>
    <n v="1259.1937499999999"/>
    <n v="0"/>
    <n v="0"/>
    <n v="0"/>
    <n v="0"/>
    <n v="0"/>
    <n v="0"/>
    <n v="0"/>
    <n v="0"/>
    <n v="0"/>
    <n v="0"/>
    <n v="569.82692307692309"/>
    <n v="388.02500000000003"/>
    <n v="26.5"/>
    <n v="0"/>
    <n v="0"/>
    <n v="0"/>
    <n v="0"/>
    <n v="220.44561317307696"/>
    <n v="0"/>
    <n v="0"/>
  </r>
  <r>
    <d v="2021-02-01T00:00:00"/>
    <x v="10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28"/>
    <n v="0"/>
    <n v="84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28"/>
    <n v="0"/>
    <n v="8468"/>
    <n v="1259.1937499999999"/>
    <n v="0"/>
    <n v="0"/>
    <n v="0"/>
    <n v="0"/>
    <n v="0"/>
    <n v="0"/>
    <n v="0"/>
    <n v="0"/>
    <n v="0"/>
    <n v="0"/>
    <n v="569.96153846153845"/>
    <n v="388.11666666666667"/>
    <n v="26.5"/>
    <n v="0"/>
    <n v="0"/>
    <n v="0"/>
    <n v="0"/>
    <n v="220.49628903846155"/>
    <n v="0"/>
    <n v="0"/>
  </r>
  <r>
    <d v="2021-02-01T00:00:00"/>
    <x v="10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28"/>
    <n v="0"/>
    <n v="84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28"/>
    <n v="0"/>
    <n v="84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28"/>
    <n v="0"/>
    <n v="84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28"/>
    <n v="0"/>
    <n v="8472"/>
    <n v="1259.1937499999999"/>
    <n v="0"/>
    <n v="0"/>
    <n v="0"/>
    <n v="0"/>
    <n v="0"/>
    <n v="0"/>
    <n v="0"/>
    <n v="0"/>
    <n v="0"/>
    <n v="0"/>
    <n v="488.76923076923077"/>
    <n v="388.3"/>
    <n v="26.5"/>
    <n v="0"/>
    <n v="0"/>
    <n v="0"/>
    <n v="0"/>
    <n v="202.35432923076925"/>
    <n v="0"/>
    <n v="0"/>
  </r>
  <r>
    <d v="2021-02-01T00:00:00"/>
    <x v="10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28"/>
    <n v="0"/>
    <n v="84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1-02-01T00:00:00"/>
    <x v="10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28"/>
    <n v="0"/>
    <n v="84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1-02-01T00:00:00"/>
    <x v="10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28"/>
    <n v="0"/>
    <n v="84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2-01T00:00:00"/>
    <x v="10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28"/>
    <n v="0"/>
    <n v="8476"/>
    <n v="1259.1937499999999"/>
    <n v="0"/>
    <n v="0"/>
    <n v="0"/>
    <n v="0"/>
    <n v="0"/>
    <n v="0"/>
    <n v="0"/>
    <n v="0"/>
    <n v="0"/>
    <n v="0"/>
    <n v="489"/>
    <n v="388.48333333333341"/>
    <n v="26.5"/>
    <n v="0"/>
    <n v="0"/>
    <n v="0"/>
    <n v="0"/>
    <n v="202.4470675"/>
    <n v="0"/>
    <n v="121.69583333333333"/>
  </r>
  <r>
    <d v="2021-02-01T00:00:00"/>
    <x v="10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28"/>
    <n v="0"/>
    <n v="84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1-02-01T00:00:00"/>
    <x v="10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28"/>
    <n v="0"/>
    <n v="84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2-01T00:00:00"/>
    <x v="10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28"/>
    <n v="0"/>
    <n v="8479"/>
    <n v="1259.1937499999999"/>
    <n v="0"/>
    <n v="0"/>
    <n v="0"/>
    <n v="0"/>
    <n v="0"/>
    <n v="0"/>
    <n v="0"/>
    <n v="0"/>
    <n v="0"/>
    <n v="0"/>
    <n v="489.17307692307691"/>
    <n v="388.62083333333339"/>
    <n v="26.5"/>
    <n v="0"/>
    <n v="0"/>
    <n v="0"/>
    <n v="0"/>
    <n v="202.5166212019231"/>
    <n v="0"/>
    <n v="121.69583333333333"/>
  </r>
  <r>
    <d v="2021-02-01T00:00:00"/>
    <x v="10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28"/>
    <n v="0"/>
    <n v="84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2-01T00:00:00"/>
    <x v="10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28"/>
    <n v="0"/>
    <n v="8481"/>
    <n v="1259.1937499999999"/>
    <n v="0"/>
    <n v="0"/>
    <n v="0"/>
    <n v="0"/>
    <n v="0"/>
    <n v="0"/>
    <n v="0"/>
    <n v="0"/>
    <n v="0"/>
    <n v="0"/>
    <n v="489.28846153846155"/>
    <n v="388.71250000000003"/>
    <n v="26.5"/>
    <n v="0"/>
    <n v="0"/>
    <n v="0"/>
    <n v="0"/>
    <n v="202.56299033653846"/>
    <n v="0"/>
    <n v="121.69583333333333"/>
  </r>
  <r>
    <d v="2021-02-01T00:00:00"/>
    <x v="10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28"/>
    <n v="0"/>
    <n v="84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28"/>
    <n v="0"/>
    <n v="84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28"/>
    <n v="0"/>
    <n v="84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28"/>
    <n v="0"/>
    <n v="8485"/>
    <n v="1259.1937499999999"/>
    <n v="0"/>
    <n v="0"/>
    <n v="0"/>
    <n v="0"/>
    <n v="0"/>
    <n v="0"/>
    <n v="0"/>
    <n v="0"/>
    <n v="0"/>
    <n v="0"/>
    <n v="489.51923076923077"/>
    <n v="388.89583333333337"/>
    <n v="26.5"/>
    <n v="0"/>
    <n v="0"/>
    <n v="0"/>
    <n v="0"/>
    <n v="202.65572860576927"/>
    <n v="0"/>
    <n v="0"/>
  </r>
  <r>
    <d v="2021-02-01T00:00:00"/>
    <x v="10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28"/>
    <n v="0"/>
    <n v="84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28"/>
    <n v="0"/>
    <n v="848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1-02-01T00:00:00"/>
    <x v="10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28"/>
    <n v="0"/>
    <n v="84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28"/>
    <n v="0"/>
    <n v="84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2-01T00:00:00"/>
    <x v="10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28"/>
    <n v="0"/>
    <n v="84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28"/>
    <n v="0"/>
    <n v="84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28"/>
    <n v="0"/>
    <n v="84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28"/>
    <n v="0"/>
    <n v="84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28"/>
    <n v="0"/>
    <n v="84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28"/>
    <n v="0"/>
    <n v="8495"/>
    <n v="1259.1937499999999"/>
    <n v="0"/>
    <n v="875"/>
    <n v="60"/>
    <n v="0"/>
    <n v="0"/>
    <n v="0"/>
    <n v="0"/>
    <n v="0"/>
    <n v="0"/>
    <n v="0"/>
    <n v="490.09615384615381"/>
    <n v="389.35416666666669"/>
    <n v="26.5"/>
    <n v="0"/>
    <n v="0"/>
    <n v="0"/>
    <n v="0"/>
    <n v="412.28082427884618"/>
    <n v="104.5"/>
    <n v="0"/>
  </r>
  <r>
    <d v="2021-02-01T00:00:00"/>
    <x v="10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28"/>
    <n v="0"/>
    <n v="8496"/>
    <n v="1259.1937499999999"/>
    <n v="0"/>
    <n v="0"/>
    <n v="0"/>
    <n v="0"/>
    <n v="0"/>
    <n v="0"/>
    <n v="0"/>
    <n v="0"/>
    <n v="0"/>
    <n v="0"/>
    <n v="490.15384615384613"/>
    <n v="389.40000000000003"/>
    <n v="26.5"/>
    <n v="0"/>
    <n v="0"/>
    <n v="0"/>
    <n v="0"/>
    <n v="202.91075884615387"/>
    <n v="0"/>
    <n v="0"/>
  </r>
  <r>
    <d v="2021-02-01T00:00:00"/>
    <x v="10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28"/>
    <n v="0"/>
    <n v="8497"/>
    <n v="1259.1937499999999"/>
    <n v="0"/>
    <n v="0"/>
    <n v="60"/>
    <n v="0"/>
    <n v="238.38"/>
    <n v="0"/>
    <n v="0"/>
    <n v="0"/>
    <n v="0"/>
    <n v="0"/>
    <n v="490.21153846153845"/>
    <n v="389.44583333333338"/>
    <n v="26.5"/>
    <n v="0"/>
    <n v="0"/>
    <n v="0"/>
    <n v="0"/>
    <n v="269.75614441346158"/>
    <n v="84.55"/>
    <n v="0"/>
  </r>
  <r>
    <d v="2021-02-01T00:00:00"/>
    <x v="10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28"/>
    <n v="0"/>
    <n v="84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28"/>
    <n v="0"/>
    <n v="84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28"/>
    <n v="0"/>
    <n v="85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28"/>
    <n v="0"/>
    <n v="85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28"/>
    <n v="0"/>
    <n v="8502"/>
    <n v="1259.1937499999999"/>
    <n v="0"/>
    <n v="0"/>
    <n v="0"/>
    <n v="0"/>
    <n v="0"/>
    <n v="0"/>
    <n v="0"/>
    <n v="0"/>
    <n v="0"/>
    <n v="0"/>
    <n v="490.5"/>
    <n v="389.67500000000001"/>
    <n v="26.5"/>
    <n v="0"/>
    <n v="0"/>
    <n v="0"/>
    <n v="0"/>
    <n v="203.04986625000001"/>
    <n v="0"/>
    <n v="28.601666666666667"/>
  </r>
  <r>
    <d v="2021-02-01T00:00:00"/>
    <x v="10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28"/>
    <n v="0"/>
    <n v="85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28"/>
    <n v="0"/>
    <n v="85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28"/>
    <n v="0"/>
    <n v="8505"/>
    <n v="1259.1937499999999"/>
    <n v="0"/>
    <n v="0"/>
    <n v="0"/>
    <n v="0"/>
    <n v="0"/>
    <n v="0"/>
    <n v="0"/>
    <n v="0"/>
    <n v="0"/>
    <n v="0"/>
    <n v="490.67307692307691"/>
    <n v="389.81250000000006"/>
    <n v="26.5"/>
    <n v="0"/>
    <n v="0"/>
    <n v="0"/>
    <n v="0"/>
    <n v="203.11941995192308"/>
    <n v="0"/>
    <n v="28.601666666666667"/>
  </r>
  <r>
    <d v="2021-02-01T00:00:00"/>
    <x v="10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28"/>
    <n v="0"/>
    <n v="85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28"/>
    <n v="0"/>
    <n v="85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28"/>
    <n v="0"/>
    <n v="85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28"/>
    <n v="0"/>
    <n v="85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28"/>
    <n v="0"/>
    <n v="8510"/>
    <n v="1259.1937499999999"/>
    <n v="0"/>
    <n v="0"/>
    <n v="0"/>
    <n v="0"/>
    <n v="0"/>
    <n v="0"/>
    <n v="0"/>
    <n v="0"/>
    <n v="0"/>
    <n v="0"/>
    <n v="490.96153846153845"/>
    <n v="390.04166666666669"/>
    <n v="26.5"/>
    <n v="0"/>
    <n v="0"/>
    <n v="0"/>
    <n v="0"/>
    <n v="203.23534278846154"/>
    <n v="0"/>
    <n v="0"/>
  </r>
  <r>
    <d v="2021-02-01T00:00:00"/>
    <x v="10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28"/>
    <n v="0"/>
    <n v="85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28"/>
    <n v="0"/>
    <n v="85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28"/>
    <n v="0"/>
    <n v="85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28"/>
    <n v="0"/>
    <n v="85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28"/>
    <n v="0"/>
    <n v="85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28"/>
    <n v="0"/>
    <n v="85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28"/>
    <n v="0"/>
    <n v="85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28"/>
    <n v="0"/>
    <n v="85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28"/>
    <n v="0"/>
    <n v="8519"/>
    <n v="1259.1937499999999"/>
    <n v="0"/>
    <n v="0"/>
    <n v="0"/>
    <n v="0"/>
    <n v="0"/>
    <n v="0"/>
    <n v="0"/>
    <n v="0"/>
    <n v="0"/>
    <n v="0"/>
    <n v="491.48076923076928"/>
    <n v="390.45416666666665"/>
    <n v="26.5"/>
    <n v="0"/>
    <n v="0"/>
    <n v="0"/>
    <n v="0"/>
    <n v="203.44400389423078"/>
    <n v="0"/>
    <n v="0"/>
  </r>
  <r>
    <d v="2021-02-01T00:00:00"/>
    <x v="10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28"/>
    <n v="0"/>
    <n v="8520"/>
    <n v="1259.1937499999999"/>
    <n v="0"/>
    <n v="0"/>
    <n v="0"/>
    <n v="0"/>
    <n v="0"/>
    <n v="0"/>
    <n v="0"/>
    <n v="0"/>
    <n v="0"/>
    <n v="0"/>
    <n v="573.46153846153845"/>
    <n v="390.50000000000006"/>
    <n v="26.5"/>
    <n v="0"/>
    <n v="0"/>
    <n v="0"/>
    <n v="0"/>
    <n v="221.81386153846157"/>
    <n v="0"/>
    <n v="0"/>
  </r>
  <r>
    <d v="2021-02-01T00:00:00"/>
    <x v="10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28"/>
    <n v="0"/>
    <n v="85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28"/>
    <n v="0"/>
    <n v="8522"/>
    <n v="1259.1937499999999"/>
    <n v="0"/>
    <n v="0"/>
    <n v="0"/>
    <n v="0"/>
    <n v="0"/>
    <n v="0"/>
    <n v="0"/>
    <n v="0"/>
    <n v="0"/>
    <n v="0"/>
    <n v="491.65384615384613"/>
    <n v="390.5916666666667"/>
    <n v="26.5"/>
    <n v="0"/>
    <n v="0"/>
    <n v="0"/>
    <n v="0"/>
    <n v="203.51355759615387"/>
    <n v="0"/>
    <n v="0"/>
  </r>
  <r>
    <d v="2021-02-01T00:00:00"/>
    <x v="10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28"/>
    <n v="0"/>
    <n v="8523"/>
    <n v="1259.1937499999999"/>
    <n v="0"/>
    <n v="0"/>
    <n v="0"/>
    <n v="0"/>
    <n v="0"/>
    <n v="0"/>
    <n v="0"/>
    <n v="0"/>
    <n v="0"/>
    <n v="0"/>
    <n v="491.71153846153845"/>
    <n v="390.63750000000005"/>
    <n v="26.5"/>
    <n v="0"/>
    <n v="0"/>
    <n v="0"/>
    <n v="0"/>
    <n v="203.53674216346155"/>
    <n v="0"/>
    <n v="0"/>
  </r>
  <r>
    <d v="2021-02-01T00:00:00"/>
    <x v="10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28"/>
    <n v="0"/>
    <n v="8524"/>
    <n v="1259.1937499999999"/>
    <n v="0"/>
    <n v="0"/>
    <n v="0"/>
    <n v="0"/>
    <n v="0"/>
    <n v="0"/>
    <n v="0"/>
    <n v="0"/>
    <n v="0"/>
    <n v="0"/>
    <n v="491.76923076923072"/>
    <n v="390.68333333333339"/>
    <n v="13.25"/>
    <n v="0"/>
    <n v="0"/>
    <n v="0"/>
    <n v="0"/>
    <n v="200.59258923076925"/>
    <n v="0"/>
    <n v="0"/>
  </r>
  <r>
    <d v="2021-02-01T00:00:00"/>
    <x v="10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28"/>
    <n v="0"/>
    <n v="8525"/>
    <n v="1259.1937499999999"/>
    <n v="0"/>
    <n v="0"/>
    <n v="0"/>
    <n v="0"/>
    <n v="0"/>
    <n v="0"/>
    <n v="0"/>
    <n v="0"/>
    <n v="0"/>
    <n v="0"/>
    <n v="491.82692307692304"/>
    <n v="390.72916666666669"/>
    <n v="13.25"/>
    <n v="0"/>
    <n v="0"/>
    <n v="0"/>
    <n v="0"/>
    <n v="200.61577379807693"/>
    <n v="0"/>
    <n v="0"/>
  </r>
  <r>
    <d v="2021-02-01T00:00:00"/>
    <x v="10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28"/>
    <n v="0"/>
    <n v="85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28"/>
    <n v="0"/>
    <n v="85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28"/>
    <n v="0"/>
    <n v="8528"/>
    <n v="1259.1937499999999"/>
    <n v="0"/>
    <n v="0"/>
    <n v="0"/>
    <n v="0"/>
    <n v="0"/>
    <n v="0"/>
    <n v="0"/>
    <n v="0"/>
    <n v="0"/>
    <n v="0"/>
    <n v="492"/>
    <n v="390.86666666666667"/>
    <n v="26.5"/>
    <n v="0"/>
    <n v="0"/>
    <n v="0"/>
    <n v="0"/>
    <n v="203.65266500000001"/>
    <n v="0"/>
    <n v="0"/>
  </r>
  <r>
    <d v="2021-02-01T00:00:00"/>
    <x v="10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28"/>
    <n v="0"/>
    <n v="85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28"/>
    <n v="0"/>
    <n v="8530"/>
    <n v="1259.1937499999999"/>
    <n v="0"/>
    <n v="0"/>
    <n v="0"/>
    <n v="0"/>
    <n v="0"/>
    <n v="0"/>
    <n v="0"/>
    <n v="0"/>
    <n v="0"/>
    <n v="0"/>
    <n v="492.11538461538458"/>
    <n v="390.95833333333337"/>
    <n v="26.5"/>
    <n v="0"/>
    <n v="0"/>
    <n v="0"/>
    <n v="0"/>
    <n v="203.6990341346154"/>
    <n v="0"/>
    <n v="0"/>
  </r>
  <r>
    <d v="2021-02-01T00:00:00"/>
    <x v="10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28"/>
    <n v="0"/>
    <n v="85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28"/>
    <n v="0"/>
    <n v="8532"/>
    <n v="1259.1937499999999"/>
    <n v="0"/>
    <n v="0"/>
    <n v="0"/>
    <n v="0"/>
    <n v="0"/>
    <n v="0"/>
    <n v="0"/>
    <n v="0"/>
    <n v="0"/>
    <n v="0"/>
    <n v="492.23076923076923"/>
    <n v="391.05"/>
    <n v="26.5"/>
    <n v="0"/>
    <n v="0"/>
    <n v="0"/>
    <n v="0"/>
    <n v="203.74540326923079"/>
    <n v="0"/>
    <n v="0"/>
  </r>
  <r>
    <d v="2021-02-01T00:00:00"/>
    <x v="10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28"/>
    <n v="0"/>
    <n v="85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28"/>
    <n v="0"/>
    <n v="853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1-02-01T00:00:00"/>
    <x v="10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28"/>
    <n v="0"/>
    <n v="8535"/>
    <n v="1259.1937499999999"/>
    <n v="0"/>
    <n v="0"/>
    <n v="0"/>
    <n v="0"/>
    <n v="0"/>
    <n v="0"/>
    <n v="0"/>
    <n v="0"/>
    <n v="0"/>
    <n v="0"/>
    <n v="492.40384615384613"/>
    <n v="391.18750000000006"/>
    <n v="26.5"/>
    <n v="0"/>
    <n v="0"/>
    <n v="0"/>
    <n v="0"/>
    <n v="203.81495697115386"/>
    <n v="0"/>
    <n v="0"/>
  </r>
  <r>
    <d v="2021-02-01T00:00:00"/>
    <x v="10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28"/>
    <n v="0"/>
    <n v="85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28"/>
    <n v="0"/>
    <n v="85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28"/>
    <n v="0"/>
    <n v="85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28"/>
    <n v="0"/>
    <n v="85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1-02-01T00:00:00"/>
    <x v="10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28"/>
    <n v="0"/>
    <n v="85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28"/>
    <n v="0"/>
    <n v="85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28"/>
    <n v="0"/>
    <n v="8542"/>
    <n v="1259.1937499999999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1-02-01T00:00:00"/>
    <x v="10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28"/>
    <n v="0"/>
    <n v="85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1-02-01T00:00:00"/>
    <x v="10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28"/>
    <n v="0"/>
    <n v="85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28"/>
    <n v="0"/>
    <n v="8545"/>
    <n v="1259.1937499999999"/>
    <n v="0"/>
    <n v="0"/>
    <n v="0"/>
    <n v="0"/>
    <n v="0"/>
    <n v="0"/>
    <n v="0"/>
    <n v="0"/>
    <n v="0"/>
    <n v="0"/>
    <n v="492.98076923076928"/>
    <n v="391.64583333333337"/>
    <n v="26.5"/>
    <n v="0"/>
    <n v="0"/>
    <n v="0"/>
    <n v="0"/>
    <n v="204.04680264423081"/>
    <n v="0"/>
    <n v="0"/>
  </r>
  <r>
    <d v="2021-02-01T00:00:00"/>
    <x v="10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28"/>
    <n v="0"/>
    <n v="8546"/>
    <n v="1259.1937499999999"/>
    <n v="0"/>
    <n v="0"/>
    <n v="0"/>
    <n v="0"/>
    <n v="0"/>
    <n v="0"/>
    <n v="0"/>
    <n v="0"/>
    <n v="0"/>
    <n v="0"/>
    <n v="493.03846153846155"/>
    <n v="391.69166666666666"/>
    <n v="26.5"/>
    <n v="0"/>
    <n v="0"/>
    <n v="0"/>
    <n v="0"/>
    <n v="204.06998721153849"/>
    <n v="0"/>
    <n v="0"/>
  </r>
  <r>
    <d v="2021-02-01T00:00:00"/>
    <x v="10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28"/>
    <n v="0"/>
    <n v="8547"/>
    <n v="1259.1937499999999"/>
    <n v="0"/>
    <n v="0"/>
    <n v="0"/>
    <n v="0"/>
    <n v="0"/>
    <n v="0"/>
    <n v="0"/>
    <n v="0"/>
    <n v="0"/>
    <n v="0"/>
    <n v="575.27884615384619"/>
    <n v="391.73750000000001"/>
    <n v="26.5"/>
    <n v="0"/>
    <n v="0"/>
    <n v="0"/>
    <n v="0"/>
    <n v="222.49798572115387"/>
    <n v="0"/>
    <n v="0"/>
  </r>
  <r>
    <d v="2021-02-01T00:00:00"/>
    <x v="10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28"/>
    <n v="0"/>
    <n v="85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28"/>
    <n v="0"/>
    <n v="85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28"/>
    <n v="0"/>
    <n v="85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28"/>
    <n v="0"/>
    <n v="85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28"/>
    <n v="0"/>
    <n v="85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28"/>
    <n v="0"/>
    <n v="8553"/>
    <n v="1259.1937499999999"/>
    <n v="0"/>
    <n v="0"/>
    <n v="0"/>
    <n v="0"/>
    <n v="0"/>
    <n v="0"/>
    <n v="0"/>
    <n v="0"/>
    <n v="0"/>
    <n v="0"/>
    <n v="962.21249999999998"/>
    <n v="392.01250000000005"/>
    <n v="13.25"/>
    <n v="0"/>
    <n v="0"/>
    <n v="0"/>
    <n v="0"/>
    <n v="306.24602625"/>
    <n v="0"/>
    <n v="0"/>
  </r>
  <r>
    <d v="2021-02-01T00:00:00"/>
    <x v="10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28"/>
    <n v="0"/>
    <n v="8554"/>
    <n v="1259.1937499999999"/>
    <n v="0"/>
    <n v="0"/>
    <n v="0"/>
    <n v="0"/>
    <n v="0"/>
    <n v="0"/>
    <n v="0"/>
    <n v="0"/>
    <n v="0"/>
    <n v="0"/>
    <n v="962.32499999999993"/>
    <n v="392.05833333333339"/>
    <n v="13.25"/>
    <n v="0"/>
    <n v="0"/>
    <n v="0"/>
    <n v="0"/>
    <n v="306.28148499999998"/>
    <n v="0"/>
    <n v="0"/>
  </r>
  <r>
    <d v="2021-02-01T00:00:00"/>
    <x v="10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28"/>
    <n v="0"/>
    <n v="85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28"/>
    <n v="0"/>
    <n v="85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2-01T00:00:00"/>
    <x v="10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28"/>
    <n v="0"/>
    <n v="8557"/>
    <n v="1259.1937499999999"/>
    <n v="0"/>
    <n v="0"/>
    <n v="0"/>
    <n v="0"/>
    <n v="0"/>
    <n v="0"/>
    <n v="0"/>
    <n v="0"/>
    <n v="0"/>
    <n v="0"/>
    <n v="493.67307692307691"/>
    <n v="392.19583333333338"/>
    <n v="26.5"/>
    <n v="0"/>
    <n v="0"/>
    <n v="0"/>
    <n v="0"/>
    <n v="204.32501745192312"/>
    <n v="0"/>
    <n v="23.726666666666667"/>
  </r>
  <r>
    <d v="2021-02-01T00:00:00"/>
    <x v="10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28"/>
    <n v="0"/>
    <n v="85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28"/>
    <n v="0"/>
    <n v="8559"/>
    <n v="1259.1937499999999"/>
    <n v="0"/>
    <n v="0"/>
    <n v="0"/>
    <n v="0"/>
    <n v="0"/>
    <n v="0"/>
    <n v="0"/>
    <n v="0"/>
    <n v="0"/>
    <n v="0"/>
    <n v="493.78846153846155"/>
    <n v="392.28750000000002"/>
    <n v="26.5"/>
    <n v="0"/>
    <n v="0"/>
    <n v="0"/>
    <n v="0"/>
    <n v="204.37138658653848"/>
    <n v="0"/>
    <n v="23.726666666666667"/>
  </r>
  <r>
    <d v="2021-02-01T00:00:00"/>
    <x v="10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28"/>
    <n v="0"/>
    <n v="8560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1-02-01T00:00:00"/>
    <x v="10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28"/>
    <n v="0"/>
    <n v="85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2-01T00:00:00"/>
    <x v="10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28"/>
    <n v="0"/>
    <n v="85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2-01T00:00:00"/>
    <x v="10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28"/>
    <n v="0"/>
    <n v="85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28"/>
    <n v="0"/>
    <n v="8564"/>
    <n v="1259.1937499999999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1-02-01T00:00:00"/>
    <x v="10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28"/>
    <n v="0"/>
    <n v="8565"/>
    <n v="1259.1937499999999"/>
    <n v="0"/>
    <n v="0"/>
    <n v="0"/>
    <n v="0"/>
    <n v="0"/>
    <n v="0"/>
    <n v="0"/>
    <n v="0"/>
    <n v="0"/>
    <n v="0"/>
    <n v="576.49038461538464"/>
    <n v="392.56250000000006"/>
    <n v="26.5"/>
    <n v="0"/>
    <n v="0"/>
    <n v="0"/>
    <n v="0"/>
    <n v="222.95406850961544"/>
    <n v="0"/>
    <n v="0"/>
  </r>
  <r>
    <d v="2021-02-01T00:00:00"/>
    <x v="10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28"/>
    <n v="0"/>
    <n v="85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28"/>
    <n v="0"/>
    <n v="85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1-02-01T00:00:00"/>
    <x v="10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28"/>
    <n v="0"/>
    <n v="8568"/>
    <n v="1259.1937499999999"/>
    <n v="0"/>
    <n v="0"/>
    <n v="60"/>
    <n v="0"/>
    <n v="1666.67"/>
    <n v="0"/>
    <n v="0"/>
    <n v="0"/>
    <n v="0"/>
    <n v="0"/>
    <n v="494.30769230769232"/>
    <n v="392.70000000000005"/>
    <n v="26.5"/>
    <n v="0"/>
    <n v="0"/>
    <n v="0"/>
    <n v="0"/>
    <n v="591.26779419230775"/>
    <n v="102.98"/>
    <n v="0"/>
  </r>
  <r>
    <d v="2021-02-01T00:00:00"/>
    <x v="10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28"/>
    <n v="0"/>
    <n v="8569"/>
    <n v="1259.1937499999999"/>
    <n v="0"/>
    <n v="0"/>
    <n v="0"/>
    <n v="0"/>
    <n v="0"/>
    <n v="0"/>
    <n v="0"/>
    <n v="0"/>
    <n v="0"/>
    <n v="0"/>
    <n v="494.36538461538464"/>
    <n v="392.74583333333339"/>
    <n v="26.5"/>
    <n v="0"/>
    <n v="0"/>
    <n v="0"/>
    <n v="0"/>
    <n v="204.60323225961542"/>
    <n v="0"/>
    <n v="0"/>
  </r>
  <r>
    <d v="2021-02-01T00:00:00"/>
    <x v="10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28"/>
    <n v="0"/>
    <n v="8570"/>
    <n v="1259.1937499999999"/>
    <n v="0"/>
    <n v="0"/>
    <n v="0"/>
    <n v="0"/>
    <n v="0"/>
    <n v="0"/>
    <n v="0"/>
    <n v="0"/>
    <n v="0"/>
    <n v="0"/>
    <n v="494.42307692307696"/>
    <n v="392.79166666666669"/>
    <n v="26.5"/>
    <n v="0"/>
    <n v="0"/>
    <n v="0"/>
    <n v="0"/>
    <n v="204.6264168269231"/>
    <n v="0"/>
    <n v="0"/>
  </r>
  <r>
    <d v="2021-02-01T00:00:00"/>
    <x v="10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28"/>
    <n v="0"/>
    <n v="8571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1-02-01T00:00:00"/>
    <x v="10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28"/>
    <n v="0"/>
    <n v="8572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1-02-01T00:00:00"/>
    <x v="10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28"/>
    <n v="0"/>
    <n v="8573"/>
    <n v="1259.1937499999999"/>
    <n v="0"/>
    <n v="0"/>
    <n v="0"/>
    <n v="0"/>
    <n v="0"/>
    <n v="0"/>
    <n v="0"/>
    <n v="0"/>
    <n v="0"/>
    <n v="0"/>
    <n v="494.59615384615387"/>
    <n v="392.92916666666667"/>
    <n v="13.25"/>
    <n v="0"/>
    <n v="0"/>
    <n v="0"/>
    <n v="0"/>
    <n v="201.72863302884619"/>
    <n v="0"/>
    <n v="0"/>
  </r>
  <r>
    <d v="2021-02-01T00:00:00"/>
    <x v="10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28"/>
    <n v="0"/>
    <n v="8574"/>
    <n v="1259.1937499999999"/>
    <n v="0"/>
    <n v="0"/>
    <n v="0"/>
    <n v="0"/>
    <n v="0"/>
    <n v="0"/>
    <n v="0"/>
    <n v="0"/>
    <n v="0"/>
    <n v="0"/>
    <n v="494.65384615384619"/>
    <n v="392.97500000000002"/>
    <n v="13.25"/>
    <n v="0"/>
    <n v="0"/>
    <n v="0"/>
    <n v="0"/>
    <n v="201.75181759615387"/>
    <n v="0"/>
    <n v="0"/>
  </r>
  <r>
    <d v="2021-02-01T00:00:00"/>
    <x v="10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28"/>
    <n v="0"/>
    <n v="85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28"/>
    <n v="0"/>
    <n v="85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28"/>
    <n v="0"/>
    <n v="85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28"/>
    <n v="0"/>
    <n v="8578"/>
    <n v="1259.1937499999999"/>
    <n v="0"/>
    <n v="0"/>
    <n v="60"/>
    <n v="0"/>
    <n v="807.91"/>
    <n v="0"/>
    <n v="0"/>
    <n v="0"/>
    <n v="0"/>
    <n v="0"/>
    <n v="494.88461538461536"/>
    <n v="393.15833333333336"/>
    <n v="26.5"/>
    <n v="0"/>
    <n v="0"/>
    <n v="0"/>
    <n v="0"/>
    <n v="399.18033786538462"/>
    <n v="101.08"/>
    <n v="0"/>
  </r>
  <r>
    <d v="2021-02-01T00:00:00"/>
    <x v="10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28"/>
    <n v="0"/>
    <n v="8579"/>
    <n v="1259.1937499999999"/>
    <n v="0"/>
    <n v="0"/>
    <n v="30"/>
    <n v="0"/>
    <n v="0"/>
    <n v="0"/>
    <n v="0"/>
    <n v="0"/>
    <n v="0"/>
    <n v="0"/>
    <n v="494.94230769230768"/>
    <n v="393.20416666666665"/>
    <n v="26.5"/>
    <n v="0"/>
    <n v="0"/>
    <n v="0"/>
    <n v="0"/>
    <n v="211.55357793269229"/>
    <n v="99.18"/>
    <n v="0"/>
  </r>
  <r>
    <d v="2021-02-01T00:00:00"/>
    <x v="10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28"/>
    <n v="0"/>
    <n v="85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28"/>
    <n v="0"/>
    <n v="8581"/>
    <n v="1259.1937499999999"/>
    <n v="0"/>
    <n v="0"/>
    <n v="0"/>
    <n v="0"/>
    <n v="0"/>
    <n v="0"/>
    <n v="0"/>
    <n v="0"/>
    <n v="0"/>
    <n v="0"/>
    <n v="495.05769230769226"/>
    <n v="393.29583333333341"/>
    <n v="26.5"/>
    <n v="0"/>
    <n v="0"/>
    <n v="0"/>
    <n v="0"/>
    <n v="204.88144706730773"/>
    <n v="0"/>
    <n v="0"/>
  </r>
  <r>
    <d v="2021-02-01T00:00:00"/>
    <x v="10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28"/>
    <n v="0"/>
    <n v="8582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1-02-01T00:00:00"/>
    <x v="10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28"/>
    <n v="0"/>
    <n v="85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28"/>
    <n v="0"/>
    <n v="85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28"/>
    <n v="0"/>
    <n v="85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28"/>
    <n v="0"/>
    <n v="85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28"/>
    <n v="0"/>
    <n v="8587"/>
    <n v="1259.1937499999999"/>
    <n v="0"/>
    <n v="0"/>
    <n v="0"/>
    <n v="0"/>
    <n v="0"/>
    <n v="0"/>
    <n v="0"/>
    <n v="0"/>
    <n v="0"/>
    <n v="0"/>
    <n v="495.40384615384613"/>
    <n v="393.57083333333338"/>
    <n v="13.25"/>
    <n v="0"/>
    <n v="0"/>
    <n v="0"/>
    <n v="0"/>
    <n v="202.05321697115386"/>
    <n v="52.359249999999996"/>
    <n v="0"/>
  </r>
  <r>
    <d v="2021-02-01T00:00:00"/>
    <x v="10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28"/>
    <n v="0"/>
    <n v="8588"/>
    <n v="1259.1937499999999"/>
    <n v="0"/>
    <n v="0"/>
    <n v="0"/>
    <n v="0"/>
    <n v="0"/>
    <n v="0"/>
    <n v="0"/>
    <n v="0"/>
    <n v="0"/>
    <n v="0"/>
    <n v="495.46153846153845"/>
    <n v="393.61666666666667"/>
    <n v="13.25"/>
    <n v="0"/>
    <n v="0"/>
    <n v="0"/>
    <n v="0"/>
    <n v="202.07640153846154"/>
    <n v="52.359249999999996"/>
    <n v="0"/>
  </r>
  <r>
    <d v="2021-02-01T00:00:00"/>
    <x v="10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28"/>
    <n v="0"/>
    <n v="85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28"/>
    <n v="0"/>
    <n v="8590"/>
    <n v="1259.1937499999999"/>
    <n v="0"/>
    <n v="0"/>
    <n v="0"/>
    <n v="0"/>
    <n v="0"/>
    <n v="0"/>
    <n v="0"/>
    <n v="0"/>
    <n v="0"/>
    <n v="0"/>
    <n v="773.09999999999991"/>
    <n v="393.70833333333337"/>
    <n v="26.5"/>
    <n v="0"/>
    <n v="0"/>
    <n v="0"/>
    <n v="0"/>
    <n v="267.24140125000002"/>
    <n v="0"/>
    <n v="0"/>
  </r>
  <r>
    <d v="2021-02-01T00:00:00"/>
    <x v="10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28"/>
    <n v="0"/>
    <n v="85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1-02-01T00:00:00"/>
    <x v="10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28"/>
    <n v="0"/>
    <n v="85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28"/>
    <n v="0"/>
    <n v="85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1-02-01T00:00:00"/>
    <x v="10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28"/>
    <n v="0"/>
    <n v="85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28"/>
    <n v="0"/>
    <n v="85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28"/>
    <n v="0"/>
    <n v="85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28"/>
    <n v="0"/>
    <n v="85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1-02-01T00:00:00"/>
    <x v="10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28"/>
    <n v="0"/>
    <n v="85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28"/>
    <n v="0"/>
    <n v="8599"/>
    <n v="1259.1937499999999"/>
    <n v="0"/>
    <n v="0"/>
    <n v="0"/>
    <n v="0"/>
    <n v="0"/>
    <n v="0"/>
    <n v="0"/>
    <n v="0"/>
    <n v="0"/>
    <n v="0"/>
    <n v="496.09615384615387"/>
    <n v="394.12083333333339"/>
    <n v="26.5"/>
    <n v="0"/>
    <n v="0"/>
    <n v="0"/>
    <n v="0"/>
    <n v="205.29876927884618"/>
    <n v="0"/>
    <n v="0"/>
  </r>
  <r>
    <d v="2021-02-01T00:00:00"/>
    <x v="10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28"/>
    <n v="0"/>
    <n v="86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28"/>
    <n v="0"/>
    <n v="8601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1-02-01T00:00:00"/>
    <x v="10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28"/>
    <n v="0"/>
    <n v="8602"/>
    <n v="1259.1937499999999"/>
    <n v="0"/>
    <n v="0"/>
    <n v="0"/>
    <n v="0"/>
    <n v="0"/>
    <n v="0"/>
    <n v="0"/>
    <n v="0"/>
    <n v="0"/>
    <n v="0"/>
    <n v="496.26923076923077"/>
    <n v="394.25833333333338"/>
    <n v="26.5"/>
    <n v="0"/>
    <n v="0"/>
    <n v="0"/>
    <n v="0"/>
    <n v="205.36832298076925"/>
    <n v="0"/>
    <n v="0"/>
  </r>
  <r>
    <d v="2021-02-01T00:00:00"/>
    <x v="10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28"/>
    <n v="0"/>
    <n v="860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1-02-01T00:00:00"/>
    <x v="10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28"/>
    <n v="0"/>
    <n v="8604"/>
    <n v="1259.1937499999999"/>
    <n v="0"/>
    <n v="0"/>
    <n v="0"/>
    <n v="0"/>
    <n v="0"/>
    <n v="0"/>
    <n v="0"/>
    <n v="0"/>
    <n v="0"/>
    <n v="0"/>
    <n v="496.38461538461542"/>
    <n v="394.35"/>
    <n v="26.5"/>
    <n v="0"/>
    <n v="0"/>
    <n v="0"/>
    <n v="0"/>
    <n v="205.41469211538461"/>
    <n v="0"/>
    <n v="0"/>
  </r>
  <r>
    <d v="2021-02-01T00:00:00"/>
    <x v="10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28"/>
    <n v="0"/>
    <n v="86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28"/>
    <n v="0"/>
    <n v="86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28"/>
    <n v="0"/>
    <n v="86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28"/>
    <n v="0"/>
    <n v="8608"/>
    <n v="1259.1937499999999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1-02-01T00:00:00"/>
    <x v="10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28"/>
    <n v="0"/>
    <n v="86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28"/>
    <n v="0"/>
    <n v="8610"/>
    <n v="1259.1937499999999"/>
    <n v="0"/>
    <n v="0"/>
    <n v="0"/>
    <n v="0"/>
    <n v="0"/>
    <n v="0"/>
    <n v="0"/>
    <n v="0"/>
    <n v="0"/>
    <n v="0"/>
    <n v="496.73076923076923"/>
    <n v="394.62500000000006"/>
    <n v="26.5"/>
    <n v="0"/>
    <n v="0"/>
    <n v="0"/>
    <n v="0"/>
    <n v="205.55379951923078"/>
    <n v="0"/>
    <n v="0"/>
  </r>
  <r>
    <d v="2021-02-01T00:00:00"/>
    <x v="10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28"/>
    <n v="0"/>
    <n v="86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1-02-01T00:00:00"/>
    <x v="10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28"/>
    <n v="0"/>
    <n v="86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1-02-01T00:00:00"/>
    <x v="10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28"/>
    <n v="0"/>
    <n v="8613"/>
    <n v="1259.1937499999999"/>
    <n v="0"/>
    <n v="0"/>
    <n v="0"/>
    <n v="0"/>
    <n v="0"/>
    <n v="0"/>
    <n v="0"/>
    <n v="0"/>
    <n v="0"/>
    <n v="0"/>
    <n v="579.72115384615381"/>
    <n v="394.76250000000005"/>
    <n v="26.5"/>
    <n v="0"/>
    <n v="0"/>
    <n v="0"/>
    <n v="0"/>
    <n v="224.17028927884616"/>
    <n v="0"/>
    <n v="0"/>
  </r>
  <r>
    <d v="2021-02-01T00:00:00"/>
    <x v="10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28"/>
    <n v="0"/>
    <n v="8614"/>
    <n v="1259.1937499999999"/>
    <n v="0"/>
    <n v="0"/>
    <n v="0"/>
    <n v="0"/>
    <n v="0"/>
    <n v="0"/>
    <n v="0"/>
    <n v="0"/>
    <n v="0"/>
    <n v="0"/>
    <n v="496.96153846153845"/>
    <n v="394.80833333333339"/>
    <n v="26.5"/>
    <n v="0"/>
    <n v="0"/>
    <n v="0"/>
    <n v="0"/>
    <n v="205.64653778846156"/>
    <n v="0"/>
    <n v="0"/>
  </r>
  <r>
    <d v="2021-02-01T00:00:00"/>
    <x v="10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28"/>
    <n v="0"/>
    <n v="8615"/>
    <n v="1259.1937499999999"/>
    <n v="0"/>
    <n v="0"/>
    <n v="60"/>
    <n v="0"/>
    <n v="0"/>
    <n v="0"/>
    <n v="0"/>
    <n v="0"/>
    <n v="0"/>
    <n v="0"/>
    <n v="497.01923076923077"/>
    <n v="394.85416666666669"/>
    <n v="26.5"/>
    <n v="0"/>
    <n v="0"/>
    <n v="0"/>
    <n v="0"/>
    <n v="219.10672235576925"/>
    <n v="107.16"/>
    <n v="0"/>
  </r>
  <r>
    <d v="2021-02-01T00:00:00"/>
    <x v="10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28"/>
    <n v="0"/>
    <n v="8616"/>
    <n v="1259.1937499999999"/>
    <n v="0"/>
    <n v="0"/>
    <n v="0"/>
    <n v="0"/>
    <n v="0"/>
    <n v="0"/>
    <n v="0"/>
    <n v="0"/>
    <n v="0"/>
    <n v="0"/>
    <n v="497.07692307692309"/>
    <n v="394.90000000000003"/>
    <n v="26.5"/>
    <n v="0"/>
    <n v="0"/>
    <n v="0"/>
    <n v="0"/>
    <n v="205.69290692307695"/>
    <n v="0"/>
    <n v="18.853333333333335"/>
  </r>
  <r>
    <d v="2021-02-01T00:00:00"/>
    <x v="10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28"/>
    <n v="0"/>
    <n v="8617"/>
    <n v="1259.1937499999999"/>
    <n v="0"/>
    <n v="0"/>
    <n v="0"/>
    <n v="0"/>
    <n v="0"/>
    <n v="0"/>
    <n v="0"/>
    <n v="0"/>
    <n v="0"/>
    <n v="0"/>
    <n v="497.13461538461536"/>
    <n v="394.94583333333338"/>
    <n v="26.5"/>
    <n v="0"/>
    <n v="0"/>
    <n v="0"/>
    <n v="0"/>
    <n v="205.71609149038463"/>
    <n v="0"/>
    <n v="18.853333333333335"/>
  </r>
  <r>
    <d v="2021-02-01T00:00:00"/>
    <x v="10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28"/>
    <n v="0"/>
    <n v="86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2-01T00:00:00"/>
    <x v="10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28"/>
    <n v="0"/>
    <n v="861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1-02-01T00:00:00"/>
    <x v="10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28"/>
    <n v="0"/>
    <n v="86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1-02-01T00:00:00"/>
    <x v="10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28"/>
    <n v="0"/>
    <n v="86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1-02-01T00:00:00"/>
    <x v="10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28"/>
    <n v="0"/>
    <n v="8622"/>
    <n v="1259.1937499999999"/>
    <n v="0"/>
    <n v="0"/>
    <n v="0"/>
    <n v="0"/>
    <n v="0"/>
    <n v="0"/>
    <n v="0"/>
    <n v="0"/>
    <n v="0"/>
    <n v="0"/>
    <n v="497.42307692307691"/>
    <n v="395.17500000000001"/>
    <n v="26.5"/>
    <n v="0"/>
    <n v="0"/>
    <n v="0"/>
    <n v="0"/>
    <n v="205.83201432692306"/>
    <n v="0"/>
    <n v="18.853333333333335"/>
  </r>
  <r>
    <d v="2021-02-01T00:00:00"/>
    <x v="10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28"/>
    <n v="0"/>
    <n v="8623"/>
    <n v="1259.1937499999999"/>
    <n v="0"/>
    <n v="875"/>
    <n v="60"/>
    <n v="0"/>
    <n v="0"/>
    <n v="0"/>
    <n v="0"/>
    <n v="0"/>
    <n v="0"/>
    <n v="0"/>
    <n v="497.48076923076923"/>
    <n v="395.22083333333336"/>
    <n v="26.5"/>
    <n v="0"/>
    <n v="0"/>
    <n v="0"/>
    <n v="0"/>
    <n v="415.24844889423082"/>
    <n v="116.47"/>
    <n v="18.853333333333335"/>
  </r>
  <r>
    <d v="2021-02-01T00:00:00"/>
    <x v="10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28"/>
    <n v="0"/>
    <n v="8624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1-02-01T00:00:00"/>
    <x v="10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28"/>
    <n v="0"/>
    <n v="8625"/>
    <n v="1259.1937499999999"/>
    <n v="0"/>
    <n v="0"/>
    <n v="0"/>
    <n v="0"/>
    <n v="0"/>
    <n v="0"/>
    <n v="0"/>
    <n v="0"/>
    <n v="0"/>
    <n v="0"/>
    <n v="497.59615384615387"/>
    <n v="395.31250000000006"/>
    <n v="26.5"/>
    <n v="0"/>
    <n v="0"/>
    <n v="0"/>
    <n v="0"/>
    <n v="205.90156802884619"/>
    <n v="0"/>
    <n v="18.853333333333335"/>
  </r>
  <r>
    <d v="2021-02-01T00:00:00"/>
    <x v="10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28"/>
    <n v="0"/>
    <n v="8626"/>
    <n v="1259.1937499999999"/>
    <n v="0"/>
    <n v="0"/>
    <n v="60"/>
    <n v="0"/>
    <n v="0"/>
    <n v="0"/>
    <n v="0"/>
    <n v="0"/>
    <n v="0"/>
    <n v="0"/>
    <n v="497.65384615384619"/>
    <n v="395.35833333333341"/>
    <n v="26.5"/>
    <n v="0"/>
    <n v="0"/>
    <n v="0"/>
    <n v="0"/>
    <n v="219.36175259615388"/>
    <n v="78.09"/>
    <n v="18.853333333333335"/>
  </r>
  <r>
    <d v="2021-02-01T00:00:00"/>
    <x v="10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28"/>
    <n v="0"/>
    <n v="86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28"/>
    <n v="0"/>
    <n v="8628"/>
    <n v="1259.1937499999999"/>
    <n v="0"/>
    <n v="0"/>
    <n v="0"/>
    <n v="0"/>
    <n v="0"/>
    <n v="0"/>
    <n v="0"/>
    <n v="0"/>
    <n v="0"/>
    <n v="0"/>
    <n v="497.76923076923077"/>
    <n v="395.45000000000005"/>
    <n v="26.5"/>
    <n v="0"/>
    <n v="0"/>
    <n v="0"/>
    <n v="0"/>
    <n v="205.97112173076923"/>
    <n v="0"/>
    <n v="0"/>
  </r>
  <r>
    <d v="2021-02-01T00:00:00"/>
    <x v="10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28"/>
    <n v="0"/>
    <n v="86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28"/>
    <n v="0"/>
    <n v="86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1-02-01T00:00:00"/>
    <x v="10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28"/>
    <n v="0"/>
    <n v="86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28"/>
    <n v="0"/>
    <n v="86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28"/>
    <n v="0"/>
    <n v="8633"/>
    <n v="1259.1937499999999"/>
    <n v="0"/>
    <n v="0"/>
    <n v="0"/>
    <n v="0"/>
    <n v="0"/>
    <n v="0"/>
    <n v="0"/>
    <n v="0"/>
    <n v="0"/>
    <n v="0"/>
    <n v="498.05769230769232"/>
    <n v="395.67916666666667"/>
    <n v="26.5"/>
    <n v="0"/>
    <n v="0"/>
    <n v="0"/>
    <n v="0"/>
    <n v="206.08704456730769"/>
    <n v="0"/>
    <n v="0"/>
  </r>
  <r>
    <d v="2021-02-01T00:00:00"/>
    <x v="10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28"/>
    <n v="0"/>
    <n v="8634"/>
    <n v="1259.1937499999999"/>
    <n v="0"/>
    <n v="0"/>
    <n v="0"/>
    <n v="0"/>
    <n v="0"/>
    <n v="0"/>
    <n v="0"/>
    <n v="0"/>
    <n v="0"/>
    <n v="0"/>
    <n v="498.11538461538458"/>
    <n v="395.72500000000002"/>
    <n v="26.5"/>
    <n v="0"/>
    <n v="0"/>
    <n v="0"/>
    <n v="0"/>
    <n v="206.11022913461539"/>
    <n v="0"/>
    <n v="0"/>
  </r>
  <r>
    <d v="2021-02-01T00:00:00"/>
    <x v="10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28"/>
    <n v="0"/>
    <n v="8635"/>
    <n v="1259.1937499999999"/>
    <n v="0"/>
    <n v="0"/>
    <n v="0"/>
    <n v="0"/>
    <n v="0"/>
    <n v="0"/>
    <n v="0"/>
    <n v="0"/>
    <n v="0"/>
    <n v="0"/>
    <n v="498.17307692307691"/>
    <n v="395.77083333333337"/>
    <n v="26.5"/>
    <n v="0"/>
    <n v="0"/>
    <n v="0"/>
    <n v="0"/>
    <n v="206.1334137019231"/>
    <n v="0"/>
    <n v="0"/>
  </r>
  <r>
    <d v="2021-02-01T00:00:00"/>
    <x v="10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28"/>
    <n v="0"/>
    <n v="86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28"/>
    <n v="0"/>
    <n v="86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28"/>
    <n v="0"/>
    <n v="8638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1-02-01T00:00:00"/>
    <x v="10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28"/>
    <n v="0"/>
    <n v="8639"/>
    <n v="1259.1937499999999"/>
    <n v="0"/>
    <n v="425"/>
    <n v="60"/>
    <n v="0"/>
    <n v="0"/>
    <n v="0"/>
    <n v="0"/>
    <n v="0"/>
    <n v="0"/>
    <n v="0"/>
    <n v="498.40384615384613"/>
    <n v="395.95416666666665"/>
    <n v="26.5"/>
    <n v="0"/>
    <n v="0"/>
    <n v="0"/>
    <n v="0"/>
    <n v="314.84190197115385"/>
    <n v="79.040000000000006"/>
    <n v="0"/>
  </r>
  <r>
    <d v="2021-02-01T00:00:00"/>
    <x v="10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28"/>
    <n v="0"/>
    <n v="8640"/>
    <n v="1259.1937499999999"/>
    <n v="0"/>
    <n v="0"/>
    <n v="0"/>
    <n v="0"/>
    <n v="0"/>
    <n v="0"/>
    <n v="0"/>
    <n v="0"/>
    <n v="0"/>
    <n v="0"/>
    <n v="498.46153846153845"/>
    <n v="396.00000000000006"/>
    <n v="26.5"/>
    <n v="0"/>
    <n v="0"/>
    <n v="0"/>
    <n v="0"/>
    <n v="206.24933653846156"/>
    <n v="0"/>
    <n v="0"/>
  </r>
  <r>
    <d v="2021-02-01T00:00:00"/>
    <x v="10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28"/>
    <n v="0"/>
    <n v="8641"/>
    <n v="1259.1937499999999"/>
    <n v="0"/>
    <n v="0"/>
    <n v="0"/>
    <n v="0"/>
    <n v="0"/>
    <n v="0"/>
    <n v="0"/>
    <n v="0"/>
    <n v="0"/>
    <n v="0"/>
    <n v="498.51923076923077"/>
    <n v="396.04583333333341"/>
    <n v="26.5"/>
    <n v="0"/>
    <n v="0"/>
    <n v="0"/>
    <n v="0"/>
    <n v="206.27252110576924"/>
    <n v="0"/>
    <n v="2.1733333333333333"/>
  </r>
  <r>
    <d v="2021-02-01T00:00:00"/>
    <x v="10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28"/>
    <n v="0"/>
    <n v="86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28"/>
    <n v="0"/>
    <n v="86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28"/>
    <n v="0"/>
    <n v="86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28"/>
    <n v="0"/>
    <n v="86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28"/>
    <n v="0"/>
    <n v="86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28"/>
    <n v="0"/>
    <n v="8647"/>
    <n v="1259.1937499999999"/>
    <n v="0"/>
    <n v="0"/>
    <n v="15"/>
    <n v="0"/>
    <n v="0"/>
    <n v="0"/>
    <n v="0"/>
    <n v="0"/>
    <n v="0"/>
    <n v="0"/>
    <n v="498.86538461538464"/>
    <n v="396.32083333333338"/>
    <n v="13.25"/>
    <n v="0"/>
    <n v="0"/>
    <n v="0"/>
    <n v="0"/>
    <n v="206.8035410096154"/>
    <n v="40.564999999999998"/>
    <n v="0"/>
  </r>
  <r>
    <d v="2021-02-01T00:00:00"/>
    <x v="10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28"/>
    <n v="0"/>
    <n v="8648"/>
    <n v="1259.1937499999999"/>
    <n v="0"/>
    <n v="0"/>
    <n v="15"/>
    <n v="0"/>
    <n v="0"/>
    <n v="0"/>
    <n v="0"/>
    <n v="0"/>
    <n v="0"/>
    <n v="0"/>
    <n v="498.92307692307691"/>
    <n v="396.36666666666667"/>
    <n v="13.25"/>
    <n v="0"/>
    <n v="0"/>
    <n v="0"/>
    <n v="0"/>
    <n v="206.82672557692308"/>
    <n v="40.564999999999998"/>
    <n v="0"/>
  </r>
  <r>
    <d v="2021-02-01T00:00:00"/>
    <x v="10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28"/>
    <n v="0"/>
    <n v="86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28"/>
    <n v="0"/>
    <n v="86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28"/>
    <n v="0"/>
    <n v="86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28"/>
    <n v="0"/>
    <n v="8652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1-02-01T00:00:00"/>
    <x v="10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28"/>
    <n v="0"/>
    <n v="8653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1-02-01T00:00:00"/>
    <x v="10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28"/>
    <n v="0"/>
    <n v="86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28"/>
    <n v="0"/>
    <n v="86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28"/>
    <n v="0"/>
    <n v="86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28"/>
    <n v="0"/>
    <n v="8657"/>
    <n v="1259.1937499999999"/>
    <n v="0"/>
    <n v="0"/>
    <n v="0"/>
    <n v="0"/>
    <n v="0"/>
    <n v="0"/>
    <n v="0"/>
    <n v="0"/>
    <n v="0"/>
    <n v="0"/>
    <n v="582.68269230769238"/>
    <n v="396.7791666666667"/>
    <n v="26.5"/>
    <n v="0"/>
    <n v="0"/>
    <n v="0"/>
    <n v="0"/>
    <n v="225.28515831730772"/>
    <n v="0"/>
    <n v="0"/>
  </r>
  <r>
    <d v="2021-02-01T00:00:00"/>
    <x v="10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28"/>
    <n v="0"/>
    <n v="86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28"/>
    <n v="0"/>
    <n v="8659"/>
    <n v="1259.1937499999999"/>
    <n v="0"/>
    <n v="0"/>
    <n v="0"/>
    <n v="0"/>
    <n v="0"/>
    <n v="0"/>
    <n v="0"/>
    <n v="0"/>
    <n v="0"/>
    <n v="0"/>
    <n v="499.55769230769232"/>
    <n v="396.87083333333339"/>
    <n v="26.5"/>
    <n v="0"/>
    <n v="0"/>
    <n v="0"/>
    <n v="0"/>
    <n v="206.68984331730772"/>
    <n v="0"/>
    <n v="0"/>
  </r>
  <r>
    <d v="2021-02-01T00:00:00"/>
    <x v="10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28"/>
    <n v="0"/>
    <n v="86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1-02-01T00:00:00"/>
    <x v="10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28"/>
    <n v="0"/>
    <n v="8661"/>
    <n v="1259.1937499999999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1-02-01T00:00:00"/>
    <x v="10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28"/>
    <n v="0"/>
    <n v="8662"/>
    <n v="1259.1937499999999"/>
    <n v="0"/>
    <n v="0"/>
    <n v="0"/>
    <n v="0"/>
    <n v="0"/>
    <n v="0"/>
    <n v="0"/>
    <n v="0"/>
    <n v="0"/>
    <n v="0"/>
    <n v="499.73076923076917"/>
    <n v="397.00833333333338"/>
    <n v="26.5"/>
    <n v="0"/>
    <n v="0"/>
    <n v="0"/>
    <n v="0"/>
    <n v="206.75939701923076"/>
    <n v="0"/>
    <n v="0"/>
  </r>
  <r>
    <d v="2021-02-01T00:00:00"/>
    <x v="10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28"/>
    <n v="0"/>
    <n v="8663"/>
    <n v="1259.1937499999999"/>
    <n v="0"/>
    <n v="0"/>
    <n v="0"/>
    <n v="0"/>
    <n v="0"/>
    <n v="0"/>
    <n v="0"/>
    <n v="0"/>
    <n v="0"/>
    <n v="0"/>
    <n v="499.78846153846149"/>
    <n v="397.05416666666667"/>
    <n v="26.5"/>
    <n v="0"/>
    <n v="0"/>
    <n v="0"/>
    <n v="0"/>
    <n v="206.78258158653847"/>
    <n v="0"/>
    <n v="0"/>
  </r>
  <r>
    <d v="2021-02-01T00:00:00"/>
    <x v="10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28"/>
    <n v="0"/>
    <n v="86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28"/>
    <n v="0"/>
    <n v="86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28"/>
    <n v="0"/>
    <n v="86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28"/>
    <n v="0"/>
    <n v="86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28"/>
    <n v="0"/>
    <n v="86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28"/>
    <n v="0"/>
    <n v="86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1-02-01T00:00:00"/>
    <x v="10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28"/>
    <n v="0"/>
    <n v="8670"/>
    <n v="1259.1937499999999"/>
    <n v="0"/>
    <n v="0"/>
    <n v="0"/>
    <n v="0"/>
    <n v="0"/>
    <n v="0"/>
    <n v="0"/>
    <n v="0"/>
    <n v="0"/>
    <n v="0"/>
    <n v="500.19230769230768"/>
    <n v="397.37500000000006"/>
    <n v="26.5"/>
    <n v="0"/>
    <n v="0"/>
    <n v="0"/>
    <n v="0"/>
    <n v="206.94487355769232"/>
    <n v="0"/>
    <n v="0"/>
  </r>
  <r>
    <d v="2021-02-01T00:00:00"/>
    <x v="10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28"/>
    <n v="0"/>
    <n v="86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28"/>
    <n v="0"/>
    <n v="86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28"/>
    <n v="0"/>
    <n v="86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28"/>
    <n v="0"/>
    <n v="86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28"/>
    <n v="0"/>
    <n v="8675"/>
    <n v="1259.1937499999999"/>
    <n v="0"/>
    <n v="0"/>
    <n v="0"/>
    <n v="0"/>
    <n v="0"/>
    <n v="0"/>
    <n v="0"/>
    <n v="0"/>
    <n v="0"/>
    <n v="0"/>
    <n v="500.48076923076923"/>
    <n v="397.60416666666669"/>
    <n v="26.5"/>
    <n v="0"/>
    <n v="0"/>
    <n v="0"/>
    <n v="0"/>
    <n v="207.06079639423078"/>
    <n v="0"/>
    <n v="0"/>
  </r>
  <r>
    <d v="2021-02-01T00:00:00"/>
    <x v="10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28"/>
    <n v="0"/>
    <n v="86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28"/>
    <n v="0"/>
    <n v="8677"/>
    <n v="1259.1937499999999"/>
    <n v="0"/>
    <n v="0"/>
    <n v="0"/>
    <n v="0"/>
    <n v="0"/>
    <n v="0"/>
    <n v="0"/>
    <n v="0"/>
    <n v="0"/>
    <n v="0"/>
    <n v="500.59615384615387"/>
    <n v="397.69583333333338"/>
    <n v="26.5"/>
    <n v="0"/>
    <n v="0"/>
    <n v="0"/>
    <n v="0"/>
    <n v="207.10716552884617"/>
    <n v="0"/>
    <n v="0"/>
  </r>
  <r>
    <d v="2021-02-01T00:00:00"/>
    <x v="10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28"/>
    <n v="0"/>
    <n v="8678"/>
    <n v="1259.19374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1-02-01T00:00:00"/>
    <x v="10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28"/>
    <n v="0"/>
    <n v="86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28"/>
    <n v="0"/>
    <n v="86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28"/>
    <n v="0"/>
    <n v="868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1-02-01T00:00:00"/>
    <x v="10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28"/>
    <n v="0"/>
    <n v="86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28"/>
    <n v="0"/>
    <n v="868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1-02-01T00:00:00"/>
    <x v="10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28"/>
    <n v="0"/>
    <n v="86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28"/>
    <n v="0"/>
    <n v="86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28"/>
    <n v="0"/>
    <n v="8686"/>
    <n v="1259.1937499999999"/>
    <n v="0"/>
    <n v="0"/>
    <n v="30"/>
    <n v="0"/>
    <n v="425"/>
    <n v="0"/>
    <n v="0"/>
    <n v="0"/>
    <n v="0"/>
    <n v="0"/>
    <n v="501.11538461538464"/>
    <n v="398.10833333333341"/>
    <n v="26.5"/>
    <n v="0"/>
    <n v="0"/>
    <n v="0"/>
    <n v="0"/>
    <n v="309.21307663461545"/>
    <n v="79.040000000000006"/>
    <n v="0"/>
  </r>
  <r>
    <d v="2021-02-01T00:00:00"/>
    <x v="10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28"/>
    <n v="0"/>
    <n v="8687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1-02-01T00:00:00"/>
    <x v="10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28"/>
    <n v="0"/>
    <n v="8688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1-02-01T00:00:00"/>
    <x v="10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28"/>
    <n v="0"/>
    <n v="86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28"/>
    <n v="0"/>
    <n v="86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28"/>
    <n v="0"/>
    <n v="86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28"/>
    <n v="0"/>
    <n v="869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1-02-01T00:00:00"/>
    <x v="10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28"/>
    <n v="0"/>
    <n v="869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1-02-01T00:00:00"/>
    <x v="10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28"/>
    <n v="0"/>
    <n v="8694"/>
    <n v="1259.1937499999999"/>
    <n v="0"/>
    <n v="0"/>
    <n v="0"/>
    <n v="0"/>
    <n v="0"/>
    <n v="0"/>
    <n v="0"/>
    <n v="0"/>
    <n v="0"/>
    <n v="0"/>
    <n v="501.57692307692304"/>
    <n v="398.47500000000002"/>
    <n v="26.5"/>
    <n v="0"/>
    <n v="0"/>
    <n v="0"/>
    <n v="0"/>
    <n v="207.50130317307691"/>
    <n v="0"/>
    <n v="0"/>
  </r>
  <r>
    <d v="2021-02-01T00:00:00"/>
    <x v="10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28"/>
    <n v="0"/>
    <n v="86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28"/>
    <n v="0"/>
    <n v="8696"/>
    <n v="1259.1937499999999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1-02-01T00:00:00"/>
    <x v="10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28"/>
    <n v="0"/>
    <n v="86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28"/>
    <n v="0"/>
    <n v="86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28"/>
    <n v="0"/>
    <n v="86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28"/>
    <n v="0"/>
    <n v="87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28"/>
    <n v="0"/>
    <n v="870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1-02-01T00:00:00"/>
    <x v="10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28"/>
    <n v="0"/>
    <n v="8702"/>
    <n v="1259.1937499999999"/>
    <n v="0"/>
    <n v="0"/>
    <n v="0"/>
    <n v="0"/>
    <n v="0"/>
    <n v="0"/>
    <n v="0"/>
    <n v="0"/>
    <n v="0"/>
    <n v="0"/>
    <n v="502.03846153846155"/>
    <n v="398.8416666666667"/>
    <n v="26.5"/>
    <n v="0"/>
    <n v="0"/>
    <n v="0"/>
    <n v="0"/>
    <n v="207.68677971153849"/>
    <n v="0"/>
    <n v="0"/>
  </r>
  <r>
    <d v="2021-02-01T00:00:00"/>
    <x v="10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28"/>
    <n v="0"/>
    <n v="8703"/>
    <n v="1259.1937499999999"/>
    <n v="0"/>
    <n v="0"/>
    <n v="0"/>
    <n v="0"/>
    <n v="0"/>
    <n v="0"/>
    <n v="0"/>
    <n v="0"/>
    <n v="0"/>
    <n v="0"/>
    <n v="502.09615384615387"/>
    <n v="398.88750000000005"/>
    <n v="26.5"/>
    <n v="0"/>
    <n v="0"/>
    <n v="0"/>
    <n v="0"/>
    <n v="207.70996427884617"/>
    <n v="0"/>
    <n v="0"/>
  </r>
  <r>
    <d v="2021-02-01T00:00:00"/>
    <x v="10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28"/>
    <n v="0"/>
    <n v="87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28"/>
    <n v="0"/>
    <n v="87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28"/>
    <n v="0"/>
    <n v="87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28"/>
    <n v="0"/>
    <n v="8707"/>
    <n v="1259.1937499999999"/>
    <n v="0"/>
    <n v="0"/>
    <n v="0"/>
    <n v="0"/>
    <n v="0"/>
    <n v="0"/>
    <n v="0"/>
    <n v="0"/>
    <n v="0"/>
    <n v="0"/>
    <n v="502.32692307692309"/>
    <n v="399.07083333333338"/>
    <n v="26.5"/>
    <n v="0"/>
    <n v="0"/>
    <n v="0"/>
    <n v="0"/>
    <n v="207.80270254807695"/>
    <n v="0"/>
    <n v="0"/>
  </r>
  <r>
    <d v="2021-02-01T00:00:00"/>
    <x v="10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28"/>
    <n v="0"/>
    <n v="8708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1-02-01T00:00:00"/>
    <x v="10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28"/>
    <n v="0"/>
    <n v="87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28"/>
    <n v="0"/>
    <n v="8710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1-02-01T00:00:00"/>
    <x v="10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28"/>
    <n v="0"/>
    <n v="8711"/>
    <n v="1259.1937499999999"/>
    <n v="0"/>
    <n v="0"/>
    <n v="0"/>
    <n v="0"/>
    <n v="0"/>
    <n v="0"/>
    <n v="0"/>
    <n v="0"/>
    <n v="0"/>
    <n v="0"/>
    <n v="502.55769230769232"/>
    <n v="399.25416666666666"/>
    <n v="26.5"/>
    <n v="0"/>
    <n v="0"/>
    <n v="0"/>
    <n v="0"/>
    <n v="207.8954408173077"/>
    <n v="0"/>
    <n v="0"/>
  </r>
  <r>
    <d v="2021-02-01T00:00:00"/>
    <x v="10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28"/>
    <n v="0"/>
    <n v="87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28"/>
    <n v="0"/>
    <n v="8713"/>
    <n v="1259.1937499999999"/>
    <n v="0"/>
    <n v="0"/>
    <n v="0"/>
    <n v="0"/>
    <n v="0"/>
    <n v="0"/>
    <n v="0"/>
    <n v="0"/>
    <n v="0"/>
    <n v="0"/>
    <n v="502.67307692307696"/>
    <n v="399.34583333333336"/>
    <n v="26.5"/>
    <n v="0"/>
    <n v="0"/>
    <n v="0"/>
    <n v="0"/>
    <n v="207.94180995192309"/>
    <n v="0"/>
    <n v="0"/>
  </r>
  <r>
    <d v="2021-02-01T00:00:00"/>
    <x v="10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28"/>
    <n v="0"/>
    <n v="8714"/>
    <n v="1259.1937499999999"/>
    <n v="0"/>
    <n v="0"/>
    <n v="0"/>
    <n v="0"/>
    <n v="0"/>
    <n v="0"/>
    <n v="0"/>
    <n v="0"/>
    <n v="0"/>
    <n v="0"/>
    <n v="502.73076923076928"/>
    <n v="399.39166666666665"/>
    <n v="26.5"/>
    <n v="0"/>
    <n v="0"/>
    <n v="0"/>
    <n v="0"/>
    <n v="207.9649945192308"/>
    <n v="0"/>
    <n v="0"/>
  </r>
  <r>
    <d v="2021-02-01T00:00:00"/>
    <x v="10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28"/>
    <n v="0"/>
    <n v="8715"/>
    <n v="1259.1937499999999"/>
    <n v="0"/>
    <n v="0"/>
    <n v="0"/>
    <n v="0"/>
    <n v="0"/>
    <n v="0"/>
    <n v="0"/>
    <n v="0"/>
    <n v="0"/>
    <n v="0"/>
    <n v="502.78846153846155"/>
    <n v="399.43750000000006"/>
    <n v="26.5"/>
    <n v="0"/>
    <n v="0"/>
    <n v="0"/>
    <n v="0"/>
    <n v="207.98817908653851"/>
    <n v="0"/>
    <n v="0"/>
  </r>
  <r>
    <d v="2021-02-01T00:00:00"/>
    <x v="10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28"/>
    <n v="0"/>
    <n v="87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28"/>
    <n v="0"/>
    <n v="87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28"/>
    <n v="0"/>
    <n v="87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28"/>
    <n v="0"/>
    <n v="87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28"/>
    <n v="0"/>
    <n v="87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28"/>
    <n v="0"/>
    <n v="87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28"/>
    <n v="0"/>
    <n v="87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28"/>
    <n v="0"/>
    <n v="87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28"/>
    <n v="0"/>
    <n v="872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1-02-01T00:00:00"/>
    <x v="10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28"/>
    <n v="0"/>
    <n v="8725"/>
    <n v="1259.1937499999999"/>
    <n v="0"/>
    <n v="0"/>
    <n v="0"/>
    <n v="0"/>
    <n v="0"/>
    <n v="0"/>
    <n v="0"/>
    <n v="0"/>
    <n v="0"/>
    <n v="0"/>
    <n v="503.36538461538458"/>
    <n v="399.89583333333337"/>
    <n v="26.5"/>
    <n v="0"/>
    <n v="0"/>
    <n v="0"/>
    <n v="0"/>
    <n v="208.2200247596154"/>
    <n v="0"/>
    <n v="0"/>
  </r>
  <r>
    <d v="2021-02-01T00:00:00"/>
    <x v="10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28"/>
    <n v="0"/>
    <n v="8726"/>
    <n v="1259.1937499999999"/>
    <n v="0"/>
    <n v="0"/>
    <n v="0"/>
    <n v="0"/>
    <n v="0"/>
    <n v="0"/>
    <n v="0"/>
    <n v="0"/>
    <n v="0"/>
    <n v="0"/>
    <n v="503.42307692307691"/>
    <n v="399.94166666666666"/>
    <n v="26.5"/>
    <n v="0"/>
    <n v="0"/>
    <n v="0"/>
    <n v="0"/>
    <n v="208.24320932692308"/>
    <n v="0"/>
    <n v="0"/>
  </r>
  <r>
    <d v="2021-02-01T00:00:00"/>
    <x v="10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28"/>
    <n v="0"/>
    <n v="8727"/>
    <n v="1259.1937499999999"/>
    <n v="0"/>
    <n v="0"/>
    <n v="0"/>
    <n v="0"/>
    <n v="0"/>
    <n v="0"/>
    <n v="0"/>
    <n v="0"/>
    <n v="0"/>
    <n v="0"/>
    <n v="503.48076923076923"/>
    <n v="399.98750000000001"/>
    <n v="26.5"/>
    <n v="0"/>
    <n v="0"/>
    <n v="0"/>
    <n v="0"/>
    <n v="208.26639389423079"/>
    <n v="0"/>
    <n v="0"/>
  </r>
  <r>
    <d v="2021-02-01T00:00:00"/>
    <x v="10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28"/>
    <n v="0"/>
    <n v="87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28"/>
    <n v="0"/>
    <n v="8729"/>
    <n v="1259.1937499999999"/>
    <n v="0"/>
    <n v="0"/>
    <n v="0"/>
    <n v="0"/>
    <n v="0"/>
    <n v="0"/>
    <n v="0"/>
    <n v="0"/>
    <n v="0"/>
    <n v="0"/>
    <n v="503.59615384615381"/>
    <n v="400.07916666666665"/>
    <n v="26.5"/>
    <n v="0"/>
    <n v="0"/>
    <n v="0"/>
    <n v="0"/>
    <n v="208.31276302884615"/>
    <n v="0"/>
    <n v="0"/>
  </r>
  <r>
    <d v="2021-02-01T00:00:00"/>
    <x v="10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28"/>
    <n v="0"/>
    <n v="87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28"/>
    <n v="0"/>
    <n v="8731"/>
    <n v="1259.1937499999999"/>
    <n v="0"/>
    <n v="0"/>
    <n v="0"/>
    <n v="0"/>
    <n v="0"/>
    <n v="0"/>
    <n v="0"/>
    <n v="0"/>
    <n v="0"/>
    <n v="0"/>
    <n v="503.71153846153845"/>
    <n v="400.17083333333341"/>
    <n v="26.5"/>
    <n v="0"/>
    <n v="0"/>
    <n v="0"/>
    <n v="0"/>
    <n v="208.35913216346157"/>
    <n v="0"/>
    <n v="0"/>
  </r>
  <r>
    <d v="2021-02-01T00:00:00"/>
    <x v="10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28"/>
    <n v="0"/>
    <n v="8732"/>
    <n v="1259.1937499999999"/>
    <n v="0"/>
    <n v="0"/>
    <n v="0"/>
    <n v="0"/>
    <n v="0"/>
    <n v="0"/>
    <n v="0"/>
    <n v="0"/>
    <n v="0"/>
    <n v="0"/>
    <n v="503.76923076923077"/>
    <n v="400.2166666666667"/>
    <n v="26.5"/>
    <n v="0"/>
    <n v="0"/>
    <n v="0"/>
    <n v="0"/>
    <n v="208.38231673076925"/>
    <n v="0"/>
    <n v="0"/>
  </r>
  <r>
    <d v="2021-02-01T00:00:00"/>
    <x v="10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28"/>
    <n v="0"/>
    <n v="87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28"/>
    <n v="0"/>
    <n v="8734"/>
    <n v="1259.1937499999999"/>
    <n v="0"/>
    <n v="0"/>
    <n v="0"/>
    <n v="0"/>
    <n v="0"/>
    <n v="0"/>
    <n v="0"/>
    <n v="0"/>
    <n v="0"/>
    <n v="0"/>
    <n v="503.88461538461542"/>
    <n v="400.30833333333339"/>
    <n v="26.5"/>
    <n v="0"/>
    <n v="0"/>
    <n v="0"/>
    <n v="0"/>
    <n v="208.42868586538467"/>
    <n v="0"/>
    <n v="1.9716666666666665"/>
  </r>
  <r>
    <d v="2021-02-01T00:00:00"/>
    <x v="10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28"/>
    <n v="0"/>
    <n v="87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28"/>
    <n v="0"/>
    <n v="87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28"/>
    <n v="0"/>
    <n v="87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28"/>
    <n v="0"/>
    <n v="87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28"/>
    <n v="0"/>
    <n v="8739"/>
    <n v="1259.1937499999999"/>
    <n v="0"/>
    <n v="0"/>
    <n v="0"/>
    <n v="0"/>
    <n v="0"/>
    <n v="0"/>
    <n v="0"/>
    <n v="0"/>
    <n v="0"/>
    <n v="0"/>
    <n v="504.17307692307696"/>
    <n v="400.53750000000002"/>
    <n v="26.5"/>
    <n v="0"/>
    <n v="0"/>
    <n v="0"/>
    <n v="0"/>
    <n v="208.54460870192312"/>
    <n v="0"/>
    <n v="0"/>
  </r>
  <r>
    <d v="2021-02-01T00:00:00"/>
    <x v="10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28"/>
    <n v="0"/>
    <n v="8740"/>
    <n v="1259.1937499999999"/>
    <n v="0"/>
    <n v="0"/>
    <n v="0"/>
    <n v="0"/>
    <n v="0"/>
    <n v="0"/>
    <n v="0"/>
    <n v="0"/>
    <n v="0"/>
    <n v="0"/>
    <n v="504.23076923076923"/>
    <n v="400.58333333333337"/>
    <n v="13.25"/>
    <n v="0"/>
    <n v="0"/>
    <n v="0"/>
    <n v="0"/>
    <n v="205.60045576923076"/>
    <n v="0"/>
    <n v="0"/>
  </r>
  <r>
    <d v="2021-02-01T00:00:00"/>
    <x v="10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28"/>
    <n v="0"/>
    <n v="8741"/>
    <n v="1259.1937499999999"/>
    <n v="0"/>
    <n v="0"/>
    <n v="0"/>
    <n v="0"/>
    <n v="0"/>
    <n v="0"/>
    <n v="0"/>
    <n v="0"/>
    <n v="0"/>
    <n v="0"/>
    <n v="504.28846153846155"/>
    <n v="400.62916666666666"/>
    <n v="13.25"/>
    <n v="0"/>
    <n v="0"/>
    <n v="0"/>
    <n v="0"/>
    <n v="205.62364033653847"/>
    <n v="0"/>
    <n v="0"/>
  </r>
  <r>
    <d v="2021-02-01T00:00:00"/>
    <x v="10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28"/>
    <n v="0"/>
    <n v="87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28"/>
    <n v="0"/>
    <n v="87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28"/>
    <n v="0"/>
    <n v="87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28"/>
    <n v="0"/>
    <n v="87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28"/>
    <n v="0"/>
    <n v="87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28"/>
    <n v="0"/>
    <n v="8747"/>
    <n v="1259.1937499999999"/>
    <n v="0"/>
    <n v="0"/>
    <n v="0"/>
    <n v="0"/>
    <n v="0"/>
    <n v="0"/>
    <n v="0"/>
    <n v="0"/>
    <n v="0"/>
    <n v="0"/>
    <n v="504.63461538461536"/>
    <n v="400.9041666666667"/>
    <n v="26.5"/>
    <n v="0"/>
    <n v="0"/>
    <n v="0"/>
    <n v="0"/>
    <n v="208.73008524038462"/>
    <n v="0"/>
    <n v="0"/>
  </r>
  <r>
    <d v="2021-02-01T00:00:00"/>
    <x v="10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28"/>
    <n v="0"/>
    <n v="87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28"/>
    <n v="0"/>
    <n v="87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28"/>
    <n v="0"/>
    <n v="87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2-01T00:00:00"/>
    <x v="10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28"/>
    <n v="0"/>
    <n v="87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28"/>
    <n v="0"/>
    <n v="87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28"/>
    <n v="0"/>
    <n v="87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28"/>
    <n v="0"/>
    <n v="87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28"/>
    <n v="0"/>
    <n v="87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28"/>
    <n v="0"/>
    <n v="87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28"/>
    <n v="0"/>
    <n v="8757"/>
    <n v="1259.1937499999999"/>
    <n v="0"/>
    <n v="0"/>
    <n v="0"/>
    <n v="0"/>
    <n v="0"/>
    <n v="0"/>
    <n v="0"/>
    <n v="0"/>
    <n v="0"/>
    <n v="0"/>
    <n v="505.21153846153845"/>
    <n v="401.36250000000001"/>
    <n v="26.5"/>
    <n v="0"/>
    <n v="0"/>
    <n v="0"/>
    <n v="0"/>
    <n v="208.96193091346157"/>
    <n v="0"/>
    <n v="2.1733333333333333"/>
  </r>
  <r>
    <d v="2021-02-01T00:00:00"/>
    <x v="10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28"/>
    <n v="0"/>
    <n v="8758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1-02-01T00:00:00"/>
    <x v="10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28"/>
    <n v="0"/>
    <n v="8759"/>
    <n v="1259.1937499999999"/>
    <n v="0"/>
    <n v="0"/>
    <n v="30"/>
    <n v="0"/>
    <n v="236.72"/>
    <n v="200"/>
    <n v="0"/>
    <n v="0"/>
    <n v="0"/>
    <n v="0"/>
    <n v="505.32692307692309"/>
    <n v="401.45416666666665"/>
    <n v="26.5"/>
    <n v="0"/>
    <n v="0"/>
    <n v="0"/>
    <n v="0"/>
    <n v="313.53024404807695"/>
    <n v="100.32000000000001"/>
    <n v="2.1733333333333333"/>
  </r>
  <r>
    <d v="2021-02-01T00:00:00"/>
    <x v="10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28"/>
    <n v="0"/>
    <n v="87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28"/>
    <n v="0"/>
    <n v="87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28"/>
    <n v="0"/>
    <n v="8762"/>
    <n v="1259.1937499999999"/>
    <n v="0"/>
    <n v="0"/>
    <n v="0"/>
    <n v="0"/>
    <n v="0"/>
    <n v="0"/>
    <n v="0"/>
    <n v="0"/>
    <n v="0"/>
    <n v="0"/>
    <n v="505.5"/>
    <n v="401.5916666666667"/>
    <n v="26.5"/>
    <n v="0"/>
    <n v="0"/>
    <n v="0"/>
    <n v="0"/>
    <n v="209.07785375"/>
    <n v="0"/>
    <n v="2.1733333333333333"/>
  </r>
  <r>
    <d v="2021-02-01T00:00:00"/>
    <x v="10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28"/>
    <n v="0"/>
    <n v="87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28"/>
    <n v="0"/>
    <n v="87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1-02-01T00:00:00"/>
    <x v="10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28"/>
    <n v="0"/>
    <n v="8765"/>
    <n v="1259.1937499999999"/>
    <n v="0"/>
    <n v="0"/>
    <n v="0"/>
    <n v="0"/>
    <n v="0"/>
    <n v="0"/>
    <n v="0"/>
    <n v="0"/>
    <n v="0"/>
    <n v="0"/>
    <n v="505.67307692307696"/>
    <n v="401.72916666666669"/>
    <n v="26.5"/>
    <n v="0"/>
    <n v="0"/>
    <n v="0"/>
    <n v="0"/>
    <n v="209.1474074519231"/>
    <n v="0"/>
    <n v="2.1733333333333333"/>
  </r>
  <r>
    <d v="2021-02-01T00:00:00"/>
    <x v="10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28"/>
    <n v="0"/>
    <n v="87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28"/>
    <n v="0"/>
    <n v="87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28"/>
    <n v="0"/>
    <n v="8768"/>
    <n v="1259.1937499999999"/>
    <n v="0"/>
    <n v="0"/>
    <n v="0"/>
    <n v="0"/>
    <n v="0"/>
    <n v="0"/>
    <n v="0"/>
    <n v="0"/>
    <n v="0"/>
    <n v="0"/>
    <n v="505.84615384615387"/>
    <n v="401.86666666666667"/>
    <n v="26.5"/>
    <n v="0"/>
    <n v="0"/>
    <n v="0"/>
    <n v="0"/>
    <n v="209.21696115384617"/>
    <n v="0"/>
    <n v="2.1733333333333333"/>
  </r>
  <r>
    <d v="2021-02-01T00:00:00"/>
    <x v="10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28"/>
    <n v="0"/>
    <n v="8769"/>
    <n v="1259.1937499999999"/>
    <n v="0"/>
    <n v="0"/>
    <n v="0"/>
    <n v="0"/>
    <n v="0"/>
    <n v="0"/>
    <n v="0"/>
    <n v="0"/>
    <n v="0"/>
    <n v="0"/>
    <n v="505.90384615384619"/>
    <n v="401.91250000000002"/>
    <n v="26.5"/>
    <n v="0"/>
    <n v="0"/>
    <n v="0"/>
    <n v="0"/>
    <n v="209.24014572115388"/>
    <n v="0"/>
    <n v="2.1733333333333333"/>
  </r>
  <r>
    <d v="2021-02-01T00:00:00"/>
    <x v="10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28"/>
    <n v="0"/>
    <n v="8770"/>
    <n v="1259.1937499999999"/>
    <n v="0"/>
    <n v="0"/>
    <n v="0"/>
    <n v="0"/>
    <n v="0"/>
    <n v="0"/>
    <n v="0"/>
    <n v="0"/>
    <n v="0"/>
    <n v="0"/>
    <n v="505.96153846153851"/>
    <n v="401.95833333333337"/>
    <n v="26.5"/>
    <n v="0"/>
    <n v="0"/>
    <n v="0"/>
    <n v="0"/>
    <n v="209.26333028846156"/>
    <n v="0"/>
    <n v="2.1733333333333333"/>
  </r>
  <r>
    <d v="2021-02-01T00:00:00"/>
    <x v="10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28"/>
    <n v="0"/>
    <n v="8771"/>
    <n v="1259.1937499999999"/>
    <n v="0"/>
    <n v="0"/>
    <n v="0"/>
    <n v="0"/>
    <n v="0"/>
    <n v="0"/>
    <n v="0"/>
    <n v="0"/>
    <n v="0"/>
    <n v="0"/>
    <n v="506.01923076923077"/>
    <n v="402.00416666666666"/>
    <n v="26.5"/>
    <n v="0"/>
    <n v="0"/>
    <n v="0"/>
    <n v="0"/>
    <n v="209.28651485576924"/>
    <n v="0"/>
    <n v="2.1733333333333333"/>
  </r>
  <r>
    <d v="2021-02-01T00:00:00"/>
    <x v="10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28"/>
    <n v="0"/>
    <n v="87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1-02-01T00:00:00"/>
    <x v="10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28"/>
    <n v="0"/>
    <n v="8773"/>
    <n v="1259.1937499999999"/>
    <n v="0"/>
    <n v="0"/>
    <n v="0"/>
    <n v="0"/>
    <n v="0"/>
    <n v="0"/>
    <n v="0"/>
    <n v="0"/>
    <n v="0"/>
    <n v="0"/>
    <n v="506.13461538461542"/>
    <n v="402.09583333333336"/>
    <n v="26.5"/>
    <n v="0"/>
    <n v="0"/>
    <n v="0"/>
    <n v="0"/>
    <n v="209.33288399038463"/>
    <n v="0"/>
    <n v="1.9716666666666665"/>
  </r>
  <r>
    <d v="2021-02-01T00:00:00"/>
    <x v="10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28"/>
    <n v="0"/>
    <n v="877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1-02-01T00:00:00"/>
    <x v="10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28"/>
    <n v="0"/>
    <n v="8775"/>
    <n v="1259.1937499999999"/>
    <n v="0"/>
    <n v="0"/>
    <n v="0"/>
    <n v="0"/>
    <n v="0"/>
    <n v="0"/>
    <n v="0"/>
    <n v="0"/>
    <n v="0"/>
    <n v="0"/>
    <n v="506.24999999999994"/>
    <n v="402.18750000000006"/>
    <n v="26.5"/>
    <n v="0"/>
    <n v="0"/>
    <n v="0"/>
    <n v="0"/>
    <n v="209.37925312500002"/>
    <n v="0"/>
    <n v="2.1733333333333333"/>
  </r>
  <r>
    <d v="2021-02-01T00:00:00"/>
    <x v="10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28"/>
    <n v="0"/>
    <n v="87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28"/>
    <n v="0"/>
    <n v="8777"/>
    <n v="1259.1937499999999"/>
    <n v="0"/>
    <n v="0"/>
    <n v="0"/>
    <n v="0"/>
    <n v="0"/>
    <n v="0"/>
    <n v="0"/>
    <n v="0"/>
    <n v="0"/>
    <n v="0"/>
    <n v="789.93"/>
    <n v="402.2791666666667"/>
    <n v="26.5"/>
    <n v="0"/>
    <n v="0"/>
    <n v="0"/>
    <n v="0"/>
    <n v="272.929917875"/>
    <n v="0"/>
    <n v="2.1733333333333333"/>
  </r>
  <r>
    <d v="2021-02-01T00:00:00"/>
    <x v="10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28"/>
    <n v="0"/>
    <n v="87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28"/>
    <n v="0"/>
    <n v="87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28"/>
    <n v="0"/>
    <n v="87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28"/>
    <n v="0"/>
    <n v="8781"/>
    <n v="1259.1937499999999"/>
    <n v="0"/>
    <n v="0"/>
    <n v="0"/>
    <n v="0"/>
    <n v="0"/>
    <n v="0"/>
    <n v="0"/>
    <n v="0"/>
    <n v="0"/>
    <n v="0"/>
    <n v="506.59615384615381"/>
    <n v="402.46250000000003"/>
    <n v="26.5"/>
    <n v="0"/>
    <n v="0"/>
    <n v="0"/>
    <n v="0"/>
    <n v="209.51836052884619"/>
    <n v="0"/>
    <n v="2.1733333333333333"/>
  </r>
  <r>
    <d v="2021-02-01T00:00:00"/>
    <x v="10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28"/>
    <n v="0"/>
    <n v="87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28"/>
    <n v="0"/>
    <n v="87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28"/>
    <n v="0"/>
    <n v="87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28"/>
    <n v="0"/>
    <n v="87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28"/>
    <n v="0"/>
    <n v="8786"/>
    <n v="1259.1937499999999"/>
    <n v="0"/>
    <n v="0"/>
    <n v="0"/>
    <n v="0"/>
    <n v="0"/>
    <n v="0"/>
    <n v="0"/>
    <n v="0"/>
    <n v="0"/>
    <n v="0"/>
    <n v="506.88461538461536"/>
    <n v="402.69166666666666"/>
    <n v="13.25"/>
    <n v="0"/>
    <n v="0"/>
    <n v="0"/>
    <n v="0"/>
    <n v="206.66694586538463"/>
    <n v="0"/>
    <n v="0.98583333333333323"/>
  </r>
  <r>
    <d v="2021-02-01T00:00:00"/>
    <x v="10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28"/>
    <n v="0"/>
    <n v="8787"/>
    <n v="1259.1937499999999"/>
    <n v="0"/>
    <n v="0"/>
    <n v="0"/>
    <n v="0"/>
    <n v="0"/>
    <n v="0"/>
    <n v="0"/>
    <n v="0"/>
    <n v="0"/>
    <n v="0"/>
    <n v="506.94230769230768"/>
    <n v="402.73750000000001"/>
    <n v="13.25"/>
    <n v="0"/>
    <n v="0"/>
    <n v="0"/>
    <n v="0"/>
    <n v="206.69013043269231"/>
    <n v="0"/>
    <n v="0.98583333333333323"/>
  </r>
  <r>
    <d v="2021-02-01T00:00:00"/>
    <x v="10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28"/>
    <n v="0"/>
    <n v="87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28"/>
    <n v="0"/>
    <n v="87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28"/>
    <n v="0"/>
    <n v="87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28"/>
    <n v="0"/>
    <n v="87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28"/>
    <n v="0"/>
    <n v="87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28"/>
    <n v="0"/>
    <n v="879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1-02-01T00:00:00"/>
    <x v="10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28"/>
    <n v="0"/>
    <n v="87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28"/>
    <n v="0"/>
    <n v="87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28"/>
    <n v="0"/>
    <n v="8796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1-02-01T00:00:00"/>
    <x v="10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28"/>
    <n v="0"/>
    <n v="8797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1-02-01T00:00:00"/>
    <x v="10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28"/>
    <n v="0"/>
    <n v="8798"/>
    <n v="1259.1937499999999"/>
    <n v="0"/>
    <n v="0"/>
    <n v="30"/>
    <n v="0"/>
    <n v="875"/>
    <n v="0"/>
    <n v="0"/>
    <n v="0"/>
    <n v="0"/>
    <n v="0"/>
    <n v="507.57692307692309"/>
    <n v="403.24166666666667"/>
    <n v="26.5"/>
    <n v="0"/>
    <n v="0"/>
    <n v="0"/>
    <n v="0"/>
    <n v="412.58724817307694"/>
    <n v="102.41"/>
    <n v="2.1733333333333333"/>
  </r>
  <r>
    <d v="2021-02-01T00:00:00"/>
    <x v="10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28"/>
    <n v="0"/>
    <n v="87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28"/>
    <n v="0"/>
    <n v="88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28"/>
    <n v="0"/>
    <n v="88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2-01T00:00:00"/>
    <x v="10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28"/>
    <n v="0"/>
    <n v="8802"/>
    <n v="1259.1937499999999"/>
    <n v="0"/>
    <n v="0"/>
    <n v="0"/>
    <n v="0"/>
    <n v="0"/>
    <n v="0"/>
    <n v="0"/>
    <n v="0"/>
    <n v="0"/>
    <n v="0"/>
    <n v="507.80769230769232"/>
    <n v="403.42500000000001"/>
    <n v="26.5"/>
    <n v="0"/>
    <n v="0"/>
    <n v="0"/>
    <n v="0"/>
    <n v="210.00523644230771"/>
    <n v="0"/>
    <n v="2.1733333333333333"/>
  </r>
  <r>
    <d v="2021-02-01T00:00:00"/>
    <x v="10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28"/>
    <n v="0"/>
    <n v="88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1-02-01T00:00:00"/>
    <x v="10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28"/>
    <n v="0"/>
    <n v="8804"/>
    <n v="1259.1937499999999"/>
    <n v="0"/>
    <n v="0"/>
    <n v="30"/>
    <n v="0"/>
    <n v="787.99"/>
    <n v="0"/>
    <n v="0"/>
    <n v="0"/>
    <n v="0"/>
    <n v="0"/>
    <n v="507.92307692307691"/>
    <n v="403.51666666666665"/>
    <n v="26.5"/>
    <n v="0"/>
    <n v="0"/>
    <n v="0"/>
    <n v="0"/>
    <n v="393.2404660769231"/>
    <n v="78.28"/>
    <n v="0"/>
  </r>
  <r>
    <d v="2021-02-01T00:00:00"/>
    <x v="10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28"/>
    <n v="0"/>
    <n v="88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28"/>
    <n v="0"/>
    <n v="8806"/>
    <n v="1259.1937499999999"/>
    <n v="0"/>
    <n v="0"/>
    <n v="0"/>
    <n v="0"/>
    <n v="0"/>
    <n v="0"/>
    <n v="0"/>
    <n v="0"/>
    <n v="0"/>
    <n v="0"/>
    <n v="508.03846153846149"/>
    <n v="403.60833333333341"/>
    <n v="26.5"/>
    <n v="0"/>
    <n v="0"/>
    <n v="0"/>
    <n v="0"/>
    <n v="210.09797471153848"/>
    <n v="0"/>
    <n v="0"/>
  </r>
  <r>
    <d v="2021-02-01T00:00:00"/>
    <x v="10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28"/>
    <n v="0"/>
    <n v="88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28"/>
    <n v="0"/>
    <n v="88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28"/>
    <n v="0"/>
    <n v="8809"/>
    <n v="1259.1937499999999"/>
    <n v="0"/>
    <n v="0"/>
    <n v="30"/>
    <n v="0"/>
    <n v="0"/>
    <n v="0"/>
    <n v="0"/>
    <n v="0"/>
    <n v="0"/>
    <n v="0"/>
    <n v="508.21153846153845"/>
    <n v="403.74583333333339"/>
    <n v="26.5"/>
    <n v="0"/>
    <n v="0"/>
    <n v="0"/>
    <n v="0"/>
    <n v="216.88602841346156"/>
    <n v="76.95"/>
    <n v="0"/>
  </r>
  <r>
    <d v="2021-02-01T00:00:00"/>
    <x v="10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28"/>
    <n v="0"/>
    <n v="8810"/>
    <n v="1259.1937499999999"/>
    <n v="0"/>
    <n v="0"/>
    <n v="30"/>
    <n v="0"/>
    <n v="875"/>
    <n v="0"/>
    <n v="0"/>
    <n v="0"/>
    <n v="0"/>
    <n v="0"/>
    <n v="508.26923076923077"/>
    <n v="403.79166666666669"/>
    <n v="26.5"/>
    <n v="0"/>
    <n v="0"/>
    <n v="0"/>
    <n v="0"/>
    <n v="412.86546298076928"/>
    <n v="113.24"/>
    <n v="0"/>
  </r>
  <r>
    <d v="2021-02-01T00:00:00"/>
    <x v="10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28"/>
    <n v="0"/>
    <n v="881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1-02-01T00:00:00"/>
    <x v="10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28"/>
    <n v="0"/>
    <n v="88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28"/>
    <n v="0"/>
    <n v="8813"/>
    <n v="1259.1937499999999"/>
    <n v="0"/>
    <n v="0"/>
    <n v="0"/>
    <n v="0"/>
    <n v="0"/>
    <n v="0"/>
    <n v="0"/>
    <n v="0"/>
    <n v="0"/>
    <n v="0"/>
    <n v="508.44230769230768"/>
    <n v="403.92916666666667"/>
    <n v="13.25"/>
    <n v="0"/>
    <n v="0"/>
    <n v="0"/>
    <n v="0"/>
    <n v="207.29292918269232"/>
    <n v="0"/>
    <n v="0"/>
  </r>
  <r>
    <d v="2021-02-01T00:00:00"/>
    <x v="10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28"/>
    <n v="0"/>
    <n v="8814"/>
    <n v="1259.1937499999999"/>
    <n v="0"/>
    <n v="0"/>
    <n v="0"/>
    <n v="0"/>
    <n v="0"/>
    <n v="0"/>
    <n v="0"/>
    <n v="0"/>
    <n v="0"/>
    <n v="0"/>
    <n v="508.5"/>
    <n v="403.97500000000002"/>
    <n v="13.25"/>
    <n v="0"/>
    <n v="0"/>
    <n v="0"/>
    <n v="0"/>
    <n v="207.31611375000003"/>
    <n v="0"/>
    <n v="0"/>
  </r>
  <r>
    <d v="2021-02-01T00:00:00"/>
    <x v="10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28"/>
    <n v="0"/>
    <n v="88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28"/>
    <n v="0"/>
    <n v="88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28"/>
    <n v="0"/>
    <n v="88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28"/>
    <n v="0"/>
    <n v="88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28"/>
    <n v="0"/>
    <n v="8819"/>
    <n v="1259.1937499999999"/>
    <n v="0"/>
    <n v="0"/>
    <n v="0"/>
    <n v="0"/>
    <n v="0"/>
    <n v="0"/>
    <n v="0"/>
    <n v="0"/>
    <n v="0"/>
    <n v="0"/>
    <n v="508.78846153846155"/>
    <n v="404.20416666666665"/>
    <n v="26.5"/>
    <n v="0"/>
    <n v="0"/>
    <n v="0"/>
    <n v="0"/>
    <n v="210.39937408653847"/>
    <n v="0"/>
    <n v="0"/>
  </r>
  <r>
    <d v="2021-02-01T00:00:00"/>
    <x v="10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28"/>
    <n v="0"/>
    <n v="8820"/>
    <n v="1259.1937499999999"/>
    <n v="0"/>
    <n v="0"/>
    <n v="0"/>
    <n v="0"/>
    <n v="0"/>
    <n v="0"/>
    <n v="0"/>
    <n v="0"/>
    <n v="0"/>
    <n v="0"/>
    <n v="508.84615384615387"/>
    <n v="404.25000000000006"/>
    <n v="26.5"/>
    <n v="0"/>
    <n v="0"/>
    <n v="0"/>
    <n v="0"/>
    <n v="210.42255865384618"/>
    <n v="0"/>
    <n v="0"/>
  </r>
  <r>
    <d v="2021-02-01T00:00:00"/>
    <x v="10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28"/>
    <n v="0"/>
    <n v="8821"/>
    <n v="1259.1937499999999"/>
    <n v="0"/>
    <n v="0"/>
    <n v="0"/>
    <n v="0"/>
    <n v="0"/>
    <n v="0"/>
    <n v="0"/>
    <n v="0"/>
    <n v="0"/>
    <n v="0"/>
    <n v="508.90384615384619"/>
    <n v="404.29583333333341"/>
    <n v="26.5"/>
    <n v="0"/>
    <n v="0"/>
    <n v="0"/>
    <n v="0"/>
    <n v="210.44574322115386"/>
    <n v="0"/>
    <n v="0"/>
  </r>
  <r>
    <d v="2021-02-01T00:00:00"/>
    <x v="10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28"/>
    <n v="0"/>
    <n v="8822"/>
    <n v="1259.1937499999999"/>
    <n v="0"/>
    <n v="0"/>
    <n v="0"/>
    <n v="0"/>
    <n v="0"/>
    <n v="0"/>
    <n v="0"/>
    <n v="0"/>
    <n v="0"/>
    <n v="0"/>
    <n v="508.96153846153845"/>
    <n v="404.3416666666667"/>
    <n v="26.5"/>
    <n v="0"/>
    <n v="0"/>
    <n v="0"/>
    <n v="0"/>
    <n v="210.46892778846154"/>
    <n v="0"/>
    <n v="0"/>
  </r>
  <r>
    <d v="2021-02-01T00:00:00"/>
    <x v="10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28"/>
    <n v="0"/>
    <n v="88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1-02-01T00:00:00"/>
    <x v="10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28"/>
    <n v="0"/>
    <n v="8824"/>
    <n v="1259.1937499999999"/>
    <n v="0"/>
    <n v="0"/>
    <n v="0"/>
    <n v="0"/>
    <n v="0"/>
    <n v="0"/>
    <n v="0"/>
    <n v="0"/>
    <n v="0"/>
    <n v="0"/>
    <n v="509.07692307692309"/>
    <n v="404.43333333333339"/>
    <n v="26.5"/>
    <n v="0"/>
    <n v="0"/>
    <n v="0"/>
    <n v="0"/>
    <n v="210.51529692307696"/>
    <n v="0"/>
    <n v="0"/>
  </r>
  <r>
    <d v="2021-02-01T00:00:00"/>
    <x v="10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28"/>
    <n v="0"/>
    <n v="88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28"/>
    <n v="0"/>
    <n v="8826"/>
    <n v="1259.1937499999999"/>
    <n v="0"/>
    <n v="0"/>
    <n v="0"/>
    <n v="0"/>
    <n v="0"/>
    <n v="0"/>
    <n v="0"/>
    <n v="0"/>
    <n v="0"/>
    <n v="0"/>
    <n v="509.19230769230774"/>
    <n v="404.52500000000003"/>
    <n v="26.5"/>
    <n v="0"/>
    <n v="0"/>
    <n v="0"/>
    <n v="0"/>
    <n v="210.56166605769232"/>
    <n v="0"/>
    <n v="0"/>
  </r>
  <r>
    <d v="2021-02-01T00:00:00"/>
    <x v="10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28"/>
    <n v="0"/>
    <n v="88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28"/>
    <n v="0"/>
    <n v="8828"/>
    <n v="1259.1937499999999"/>
    <n v="0"/>
    <n v="0"/>
    <n v="30"/>
    <n v="0"/>
    <n v="0"/>
    <n v="0"/>
    <n v="0"/>
    <n v="0"/>
    <n v="0"/>
    <n v="0"/>
    <n v="509.30769230769232"/>
    <n v="404.61666666666667"/>
    <n v="26.5"/>
    <n v="0"/>
    <n v="0"/>
    <n v="0"/>
    <n v="0"/>
    <n v="217.32653519230772"/>
    <n v="80.94"/>
    <n v="0"/>
  </r>
  <r>
    <d v="2021-02-01T00:00:00"/>
    <x v="10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28"/>
    <n v="0"/>
    <n v="88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28"/>
    <n v="0"/>
    <n v="88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28"/>
    <n v="0"/>
    <n v="8831"/>
    <n v="1259.1937499999999"/>
    <n v="0"/>
    <n v="0"/>
    <n v="0"/>
    <n v="0"/>
    <n v="0"/>
    <n v="0"/>
    <n v="0"/>
    <n v="0"/>
    <n v="0"/>
    <n v="0"/>
    <n v="509.48076923076917"/>
    <n v="404.75416666666666"/>
    <n v="26.5"/>
    <n v="0"/>
    <n v="0"/>
    <n v="0"/>
    <n v="0"/>
    <n v="210.67758889423078"/>
    <n v="0"/>
    <n v="0"/>
  </r>
  <r>
    <d v="2021-02-01T00:00:00"/>
    <x v="10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28"/>
    <n v="0"/>
    <n v="88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28"/>
    <n v="0"/>
    <n v="88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28"/>
    <n v="0"/>
    <n v="88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28"/>
    <n v="0"/>
    <n v="8835"/>
    <n v="1259.1937499999999"/>
    <n v="0"/>
    <n v="0"/>
    <n v="0"/>
    <n v="0"/>
    <n v="0"/>
    <n v="0"/>
    <n v="0"/>
    <n v="0"/>
    <n v="0"/>
    <n v="0"/>
    <n v="509.71153846153845"/>
    <n v="404.93750000000006"/>
    <n v="26.5"/>
    <n v="0"/>
    <n v="0"/>
    <n v="0"/>
    <n v="0"/>
    <n v="210.77032716346156"/>
    <n v="0"/>
    <n v="0"/>
  </r>
  <r>
    <d v="2021-02-01T00:00:00"/>
    <x v="10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28"/>
    <n v="0"/>
    <n v="88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28"/>
    <n v="0"/>
    <n v="88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28"/>
    <n v="0"/>
    <n v="8838"/>
    <n v="1259.1937499999999"/>
    <n v="0"/>
    <n v="0"/>
    <n v="0"/>
    <n v="0"/>
    <n v="0"/>
    <n v="0"/>
    <n v="0"/>
    <n v="0"/>
    <n v="0"/>
    <n v="0"/>
    <n v="594.86538461538464"/>
    <n v="405.07500000000005"/>
    <n v="26.5"/>
    <n v="0"/>
    <n v="0"/>
    <n v="0"/>
    <n v="0"/>
    <n v="229.87132413461538"/>
    <n v="0"/>
    <n v="0"/>
  </r>
  <r>
    <d v="2021-02-01T00:00:00"/>
    <x v="10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28"/>
    <n v="0"/>
    <n v="88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28"/>
    <n v="0"/>
    <n v="8840"/>
    <n v="1259.1937499999999"/>
    <n v="0"/>
    <n v="0"/>
    <n v="0"/>
    <n v="0"/>
    <n v="0"/>
    <n v="0"/>
    <n v="0"/>
    <n v="0"/>
    <n v="0"/>
    <n v="0"/>
    <n v="510"/>
    <n v="405.16666666666669"/>
    <n v="26.5"/>
    <n v="0"/>
    <n v="0"/>
    <n v="0"/>
    <n v="0"/>
    <n v="210.88625000000002"/>
    <n v="0"/>
    <n v="0"/>
  </r>
  <r>
    <d v="2021-02-01T00:00:00"/>
    <x v="10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28"/>
    <n v="0"/>
    <n v="8841"/>
    <n v="1259.1937499999999"/>
    <n v="0"/>
    <n v="0"/>
    <n v="30"/>
    <n v="0"/>
    <n v="749.22"/>
    <n v="0"/>
    <n v="0"/>
    <n v="0"/>
    <n v="0"/>
    <n v="0"/>
    <n v="510.05769230769232"/>
    <n v="405.21250000000003"/>
    <n v="26.5"/>
    <n v="0"/>
    <n v="0"/>
    <n v="0"/>
    <n v="0"/>
    <n v="385.41575356730777"/>
    <n v="77.52"/>
    <n v="0"/>
  </r>
  <r>
    <d v="2021-02-01T00:00:00"/>
    <x v="10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28"/>
    <n v="0"/>
    <n v="88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28"/>
    <n v="0"/>
    <n v="8843"/>
    <n v="1259.1937499999999"/>
    <n v="0"/>
    <n v="0"/>
    <n v="0"/>
    <n v="0"/>
    <n v="0"/>
    <n v="0"/>
    <n v="0"/>
    <n v="0"/>
    <n v="0"/>
    <n v="0"/>
    <n v="510.17307692307691"/>
    <n v="405.30416666666667"/>
    <n v="13.25"/>
    <n v="0"/>
    <n v="0"/>
    <n v="0"/>
    <n v="0"/>
    <n v="207.98846620192307"/>
    <n v="0"/>
    <n v="0"/>
  </r>
  <r>
    <d v="2021-02-01T00:00:00"/>
    <x v="10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28"/>
    <n v="0"/>
    <n v="8844"/>
    <n v="1259.1937499999999"/>
    <n v="0"/>
    <n v="0"/>
    <n v="0"/>
    <n v="0"/>
    <n v="0"/>
    <n v="0"/>
    <n v="0"/>
    <n v="0"/>
    <n v="0"/>
    <n v="0"/>
    <n v="510.23076923076923"/>
    <n v="405.35"/>
    <n v="13.25"/>
    <n v="0"/>
    <n v="0"/>
    <n v="0"/>
    <n v="0"/>
    <n v="208.01165076923078"/>
    <n v="0"/>
    <n v="0"/>
  </r>
  <r>
    <d v="2021-02-01T00:00:00"/>
    <x v="10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28"/>
    <n v="0"/>
    <n v="88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28"/>
    <n v="0"/>
    <n v="88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28"/>
    <n v="0"/>
    <n v="88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28"/>
    <n v="0"/>
    <n v="88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28"/>
    <n v="0"/>
    <n v="88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28"/>
    <n v="0"/>
    <n v="88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28"/>
    <n v="0"/>
    <n v="8851"/>
    <n v="1259.1937499999999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1-02-01T00:00:00"/>
    <x v="10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28"/>
    <n v="0"/>
    <n v="8852"/>
    <n v="1259.1937499999999"/>
    <n v="0"/>
    <n v="0"/>
    <n v="0"/>
    <n v="0"/>
    <n v="0"/>
    <n v="0"/>
    <n v="0"/>
    <n v="0"/>
    <n v="0"/>
    <n v="0"/>
    <n v="510.69230769230774"/>
    <n v="405.7166666666667"/>
    <n v="26.5"/>
    <n v="0"/>
    <n v="0"/>
    <n v="0"/>
    <n v="0"/>
    <n v="211.16446480769233"/>
    <n v="0"/>
    <n v="0"/>
  </r>
  <r>
    <d v="2021-02-01T00:00:00"/>
    <x v="10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28"/>
    <n v="0"/>
    <n v="885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2-01T00:00:00"/>
    <x v="10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28"/>
    <n v="0"/>
    <n v="8854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2-01T00:00:00"/>
    <x v="10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28"/>
    <n v="0"/>
    <n v="8855"/>
    <n v="1259.1937499999999"/>
    <n v="0"/>
    <n v="0"/>
    <n v="0"/>
    <n v="0"/>
    <n v="0"/>
    <n v="0"/>
    <n v="0"/>
    <n v="0"/>
    <n v="0"/>
    <n v="0"/>
    <n v="510.86538461538464"/>
    <n v="405.85416666666669"/>
    <n v="26.5"/>
    <n v="0"/>
    <n v="0"/>
    <n v="0"/>
    <n v="0"/>
    <n v="211.2340185096154"/>
    <n v="0"/>
    <n v="0"/>
  </r>
  <r>
    <d v="2021-02-01T00:00:00"/>
    <x v="10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28"/>
    <n v="0"/>
    <n v="8856"/>
    <n v="1259.1937499999999"/>
    <n v="0"/>
    <n v="0"/>
    <n v="0"/>
    <n v="0"/>
    <n v="0"/>
    <n v="0"/>
    <n v="0"/>
    <n v="0"/>
    <n v="0"/>
    <n v="0"/>
    <n v="510.92307692307696"/>
    <n v="405.90000000000003"/>
    <n v="26.5"/>
    <n v="0"/>
    <n v="0"/>
    <n v="0"/>
    <n v="0"/>
    <n v="211.2572030769231"/>
    <n v="0"/>
    <n v="0"/>
  </r>
  <r>
    <d v="2021-02-01T00:00:00"/>
    <x v="10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28"/>
    <n v="0"/>
    <n v="88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28"/>
    <n v="0"/>
    <n v="88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1-02-01T00:00:00"/>
    <x v="10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28"/>
    <n v="0"/>
    <n v="885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1-02-01T00:00:00"/>
    <x v="10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28"/>
    <n v="0"/>
    <n v="886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1-02-01T00:00:00"/>
    <x v="10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28"/>
    <n v="0"/>
    <n v="88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28"/>
    <n v="0"/>
    <n v="88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28"/>
    <n v="0"/>
    <n v="88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28"/>
    <n v="0"/>
    <n v="88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28"/>
    <n v="0"/>
    <n v="8865"/>
    <n v="1259.1937499999999"/>
    <n v="0"/>
    <n v="0"/>
    <n v="30"/>
    <n v="0"/>
    <n v="875"/>
    <n v="0"/>
    <n v="0"/>
    <n v="0"/>
    <n v="0"/>
    <n v="0"/>
    <n v="511.44230769230768"/>
    <n v="406.31250000000006"/>
    <n v="26.5"/>
    <n v="0"/>
    <n v="0"/>
    <n v="0"/>
    <n v="0"/>
    <n v="414.14061418269233"/>
    <n v="77.900000000000006"/>
    <n v="0"/>
  </r>
  <r>
    <d v="2021-02-01T00:00:00"/>
    <x v="10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28"/>
    <n v="0"/>
    <n v="8866"/>
    <n v="1259.1937499999999"/>
    <n v="0"/>
    <n v="0"/>
    <n v="0"/>
    <n v="0"/>
    <n v="0"/>
    <n v="0"/>
    <n v="0"/>
    <n v="0"/>
    <n v="0"/>
    <n v="0"/>
    <n v="511.5"/>
    <n v="406.35833333333341"/>
    <n v="26.5"/>
    <n v="0"/>
    <n v="0"/>
    <n v="0"/>
    <n v="0"/>
    <n v="211.48904875000002"/>
    <n v="0"/>
    <n v="0"/>
  </r>
  <r>
    <d v="2021-02-01T00:00:00"/>
    <x v="10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28"/>
    <n v="0"/>
    <n v="88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28"/>
    <n v="0"/>
    <n v="88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28"/>
    <n v="0"/>
    <n v="8869"/>
    <n v="1259.1937499999999"/>
    <n v="0"/>
    <n v="0"/>
    <n v="0"/>
    <n v="0"/>
    <n v="0"/>
    <n v="0"/>
    <n v="0"/>
    <n v="0"/>
    <n v="0"/>
    <n v="0"/>
    <n v="511.67307692307691"/>
    <n v="406.49583333333339"/>
    <n v="26.5"/>
    <n v="0"/>
    <n v="0"/>
    <n v="0"/>
    <n v="0"/>
    <n v="211.55860245192309"/>
    <n v="0"/>
    <n v="0"/>
  </r>
  <r>
    <d v="2021-02-01T00:00:00"/>
    <x v="10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28"/>
    <n v="0"/>
    <n v="8870"/>
    <n v="1259.1937499999999"/>
    <n v="0"/>
    <n v="0"/>
    <n v="0"/>
    <n v="0"/>
    <n v="0"/>
    <n v="0"/>
    <n v="0"/>
    <n v="0"/>
    <n v="0"/>
    <n v="0"/>
    <n v="511.73076923076923"/>
    <n v="406.54166666666669"/>
    <n v="26.5"/>
    <n v="0"/>
    <n v="0"/>
    <n v="0"/>
    <n v="0"/>
    <n v="211.58178701923077"/>
    <n v="0"/>
    <n v="0"/>
  </r>
  <r>
    <d v="2021-02-01T00:00:00"/>
    <x v="10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28"/>
    <n v="0"/>
    <n v="88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28"/>
    <n v="0"/>
    <n v="88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28"/>
    <n v="0"/>
    <n v="8873"/>
    <n v="1259.1937499999999"/>
    <n v="0"/>
    <n v="0"/>
    <n v="0"/>
    <n v="0"/>
    <n v="0"/>
    <n v="0"/>
    <n v="0"/>
    <n v="0"/>
    <n v="0"/>
    <n v="0"/>
    <n v="511.90384615384613"/>
    <n v="406.67916666666667"/>
    <n v="26.5"/>
    <n v="0"/>
    <n v="0"/>
    <n v="0"/>
    <n v="0"/>
    <n v="211.65134072115384"/>
    <n v="0"/>
    <n v="0"/>
  </r>
  <r>
    <d v="2021-02-01T00:00:00"/>
    <x v="10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28"/>
    <n v="0"/>
    <n v="8874"/>
    <n v="1259.1937499999999"/>
    <n v="0"/>
    <n v="0"/>
    <n v="0"/>
    <n v="0"/>
    <n v="0"/>
    <n v="0"/>
    <n v="0"/>
    <n v="0"/>
    <n v="0"/>
    <n v="0"/>
    <n v="511.96153846153845"/>
    <n v="406.72500000000002"/>
    <n v="26.5"/>
    <n v="0"/>
    <n v="0"/>
    <n v="0"/>
    <n v="0"/>
    <n v="211.67452528846155"/>
    <n v="0"/>
    <n v="0"/>
  </r>
  <r>
    <d v="2021-02-01T00:00:00"/>
    <x v="10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28"/>
    <n v="0"/>
    <n v="88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28"/>
    <n v="0"/>
    <n v="8876"/>
    <n v="1259.1937499999999"/>
    <n v="0"/>
    <n v="0"/>
    <n v="0"/>
    <n v="0"/>
    <n v="0"/>
    <n v="0"/>
    <n v="0"/>
    <n v="0"/>
    <n v="0"/>
    <n v="0"/>
    <n v="512.07692307692309"/>
    <n v="406.81666666666666"/>
    <n v="26.5"/>
    <n v="0"/>
    <n v="0"/>
    <n v="0"/>
    <n v="0"/>
    <n v="211.72089442307691"/>
    <n v="0"/>
    <n v="0"/>
  </r>
  <r>
    <d v="2021-02-01T00:00:00"/>
    <x v="10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28"/>
    <n v="0"/>
    <n v="8877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1-02-01T00:00:00"/>
    <x v="10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28"/>
    <n v="0"/>
    <n v="887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1-02-01T00:00:00"/>
    <x v="10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28"/>
    <n v="0"/>
    <n v="88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28"/>
    <n v="0"/>
    <n v="88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28"/>
    <n v="0"/>
    <n v="8881"/>
    <n v="1259.1937499999999"/>
    <n v="0"/>
    <n v="0"/>
    <n v="30"/>
    <n v="0"/>
    <n v="320.83"/>
    <n v="0"/>
    <n v="0"/>
    <n v="0"/>
    <n v="0"/>
    <n v="0"/>
    <n v="512.36538461538464"/>
    <n v="407.04583333333341"/>
    <n v="26.5"/>
    <n v="0"/>
    <n v="0"/>
    <n v="0"/>
    <n v="0"/>
    <n v="290.40519575961542"/>
    <n v="77.900000000000006"/>
    <n v="0"/>
  </r>
  <r>
    <d v="2021-02-01T00:00:00"/>
    <x v="10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28"/>
    <n v="0"/>
    <n v="88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28"/>
    <n v="0"/>
    <n v="88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28"/>
    <n v="0"/>
    <n v="88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28"/>
    <n v="0"/>
    <n v="88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28"/>
    <n v="0"/>
    <n v="88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28"/>
    <n v="0"/>
    <n v="8887"/>
    <n v="1259.1937499999999"/>
    <n v="0"/>
    <n v="0"/>
    <n v="30"/>
    <n v="0"/>
    <n v="320.83"/>
    <n v="0"/>
    <n v="0"/>
    <n v="0"/>
    <n v="0"/>
    <n v="0"/>
    <n v="512.71153846153845"/>
    <n v="407.32083333333338"/>
    <n v="26.5"/>
    <n v="0"/>
    <n v="0"/>
    <n v="0"/>
    <n v="0"/>
    <n v="290.54430316346156"/>
    <n v="79.040000000000006"/>
    <n v="0"/>
  </r>
  <r>
    <d v="2021-02-01T00:00:00"/>
    <x v="10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28"/>
    <n v="0"/>
    <n v="88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28"/>
    <n v="0"/>
    <n v="88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28"/>
    <n v="0"/>
    <n v="88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28"/>
    <n v="0"/>
    <n v="8891"/>
    <n v="1259.1937499999999"/>
    <n v="0"/>
    <n v="0"/>
    <n v="0"/>
    <n v="0"/>
    <n v="0"/>
    <n v="0"/>
    <n v="0"/>
    <n v="0"/>
    <n v="0"/>
    <n v="0"/>
    <n v="512.94230769230762"/>
    <n v="407.50416666666666"/>
    <n v="26.5"/>
    <n v="0"/>
    <n v="0"/>
    <n v="0"/>
    <n v="0"/>
    <n v="212.06866293269229"/>
    <n v="0"/>
    <n v="0"/>
  </r>
  <r>
    <d v="2021-02-01T00:00:00"/>
    <x v="10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28"/>
    <n v="0"/>
    <n v="8892"/>
    <n v="1259.1937499999999"/>
    <n v="0"/>
    <n v="0"/>
    <n v="0"/>
    <n v="0"/>
    <n v="0"/>
    <n v="0"/>
    <n v="0"/>
    <n v="0"/>
    <n v="0"/>
    <n v="0"/>
    <n v="513"/>
    <n v="407.55"/>
    <n v="26.5"/>
    <n v="0"/>
    <n v="0"/>
    <n v="0"/>
    <n v="0"/>
    <n v="212.0918475"/>
    <n v="0"/>
    <n v="0"/>
  </r>
  <r>
    <d v="2021-02-01T00:00:00"/>
    <x v="10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28"/>
    <n v="0"/>
    <n v="88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28"/>
    <n v="0"/>
    <n v="8894"/>
    <n v="1259.1937499999999"/>
    <n v="0"/>
    <n v="0"/>
    <n v="0"/>
    <n v="0"/>
    <n v="0"/>
    <n v="0"/>
    <n v="0"/>
    <n v="0"/>
    <n v="0"/>
    <n v="0"/>
    <n v="513.11538461538464"/>
    <n v="407.64166666666665"/>
    <n v="26.5"/>
    <n v="0"/>
    <n v="0"/>
    <n v="0"/>
    <n v="0"/>
    <n v="212.13821663461539"/>
    <n v="0"/>
    <n v="0"/>
  </r>
  <r>
    <d v="2021-02-01T00:00:00"/>
    <x v="10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28"/>
    <n v="0"/>
    <n v="8895"/>
    <n v="1259.1937499999999"/>
    <n v="0"/>
    <n v="0"/>
    <n v="0"/>
    <n v="0"/>
    <n v="0"/>
    <n v="0"/>
    <n v="0"/>
    <n v="0"/>
    <n v="0"/>
    <n v="0"/>
    <n v="513.17307692307691"/>
    <n v="407.68750000000006"/>
    <n v="26.5"/>
    <n v="0"/>
    <n v="0"/>
    <n v="0"/>
    <n v="0"/>
    <n v="212.16140120192307"/>
    <n v="0"/>
    <n v="0"/>
  </r>
  <r>
    <d v="2021-02-01T00:00:00"/>
    <x v="10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28"/>
    <n v="0"/>
    <n v="8896"/>
    <n v="1259.1937499999999"/>
    <n v="0"/>
    <n v="0"/>
    <n v="0"/>
    <n v="0"/>
    <n v="0"/>
    <n v="0"/>
    <n v="0"/>
    <n v="0"/>
    <n v="0"/>
    <n v="0"/>
    <n v="513.23076923076917"/>
    <n v="407.73333333333341"/>
    <n v="26.5"/>
    <n v="0"/>
    <n v="0"/>
    <n v="0"/>
    <n v="0"/>
    <n v="212.18458576923081"/>
    <n v="0"/>
    <n v="0"/>
  </r>
  <r>
    <d v="2021-02-01T00:00:00"/>
    <x v="10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28"/>
    <n v="0"/>
    <n v="8897"/>
    <n v="1259.1937499999999"/>
    <n v="0"/>
    <n v="0"/>
    <n v="0"/>
    <n v="0"/>
    <n v="0"/>
    <n v="0"/>
    <n v="0"/>
    <n v="0"/>
    <n v="0"/>
    <n v="0"/>
    <n v="513.28846153846155"/>
    <n v="407.7791666666667"/>
    <n v="26.5"/>
    <n v="0"/>
    <n v="0"/>
    <n v="0"/>
    <n v="0"/>
    <n v="212.20777033653849"/>
    <n v="0"/>
    <n v="0"/>
  </r>
  <r>
    <d v="2021-02-01T00:00:00"/>
    <x v="10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28"/>
    <n v="0"/>
    <n v="8898"/>
    <n v="1259.1937499999999"/>
    <n v="0"/>
    <n v="0"/>
    <n v="0"/>
    <n v="0"/>
    <n v="0"/>
    <n v="0"/>
    <n v="0"/>
    <n v="0"/>
    <n v="0"/>
    <n v="0"/>
    <n v="513.34615384615381"/>
    <n v="407.82500000000005"/>
    <n v="26.5"/>
    <n v="0"/>
    <n v="0"/>
    <n v="0"/>
    <n v="0"/>
    <n v="212.23095490384617"/>
    <n v="0"/>
    <n v="0"/>
  </r>
  <r>
    <d v="2021-02-01T00:00:00"/>
    <x v="10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28"/>
    <n v="0"/>
    <n v="8899"/>
    <n v="1259.1937499999999"/>
    <n v="0"/>
    <n v="0"/>
    <n v="0"/>
    <n v="0"/>
    <n v="0"/>
    <n v="0"/>
    <n v="0"/>
    <n v="0"/>
    <n v="0"/>
    <n v="0"/>
    <n v="513.40384615384619"/>
    <n v="407.87083333333339"/>
    <n v="26.5"/>
    <n v="0"/>
    <n v="0"/>
    <n v="0"/>
    <n v="0"/>
    <n v="212.25413947115388"/>
    <n v="0"/>
    <n v="0"/>
  </r>
  <r>
    <d v="2021-02-01T00:00:00"/>
    <x v="10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28"/>
    <n v="0"/>
    <n v="8900"/>
    <n v="1259.1937499999999"/>
    <n v="0"/>
    <n v="0"/>
    <n v="0"/>
    <n v="0"/>
    <n v="0"/>
    <n v="0"/>
    <n v="0"/>
    <n v="0"/>
    <n v="0"/>
    <n v="0"/>
    <n v="513.46153846153845"/>
    <n v="407.91666666666669"/>
    <n v="26.5"/>
    <n v="0"/>
    <n v="0"/>
    <n v="0"/>
    <n v="0"/>
    <n v="212.27732403846153"/>
    <n v="0"/>
    <n v="0"/>
  </r>
  <r>
    <d v="2021-02-01T00:00:00"/>
    <x v="10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28"/>
    <n v="0"/>
    <n v="8901"/>
    <n v="1259.1937499999999"/>
    <n v="0"/>
    <n v="0"/>
    <n v="0"/>
    <n v="0"/>
    <n v="0"/>
    <n v="0"/>
    <n v="0"/>
    <n v="0"/>
    <n v="0"/>
    <n v="0"/>
    <n v="513.51923076923072"/>
    <n v="407.96250000000003"/>
    <n v="26.5"/>
    <n v="0"/>
    <n v="0"/>
    <n v="0"/>
    <n v="0"/>
    <n v="212.30050860576924"/>
    <n v="0"/>
    <n v="0"/>
  </r>
  <r>
    <d v="2021-02-01T00:00:00"/>
    <x v="10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28"/>
    <n v="0"/>
    <n v="8902"/>
    <n v="1259.1937499999999"/>
    <n v="0"/>
    <n v="0"/>
    <n v="0"/>
    <n v="0"/>
    <n v="0"/>
    <n v="0"/>
    <n v="0"/>
    <n v="0"/>
    <n v="0"/>
    <n v="0"/>
    <n v="513.57692307692309"/>
    <n v="408.00833333333338"/>
    <n v="26.5"/>
    <n v="0"/>
    <n v="0"/>
    <n v="0"/>
    <n v="0"/>
    <n v="212.32369317307695"/>
    <n v="0"/>
    <n v="0"/>
  </r>
  <r>
    <d v="2021-02-01T00:00:00"/>
    <x v="10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28"/>
    <n v="0"/>
    <n v="89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28"/>
    <n v="0"/>
    <n v="89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28"/>
    <n v="0"/>
    <n v="8905"/>
    <n v="1259.1937499999999"/>
    <n v="0"/>
    <n v="0"/>
    <n v="0"/>
    <n v="0"/>
    <n v="0"/>
    <n v="0"/>
    <n v="0"/>
    <n v="0"/>
    <n v="0"/>
    <n v="0"/>
    <n v="513.75"/>
    <n v="408.14583333333337"/>
    <n v="26.5"/>
    <n v="0"/>
    <n v="0"/>
    <n v="0"/>
    <n v="0"/>
    <n v="212.39324687500002"/>
    <n v="0"/>
    <n v="0"/>
  </r>
  <r>
    <d v="2021-02-01T00:00:00"/>
    <x v="10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28"/>
    <n v="0"/>
    <n v="8906"/>
    <n v="1259.1937499999999"/>
    <n v="0"/>
    <n v="0"/>
    <n v="0"/>
    <n v="0"/>
    <n v="0"/>
    <n v="0"/>
    <n v="0"/>
    <n v="0"/>
    <n v="0"/>
    <n v="0"/>
    <n v="513.80769230769238"/>
    <n v="408.19166666666666"/>
    <n v="26.5"/>
    <n v="0"/>
    <n v="0"/>
    <n v="0"/>
    <n v="0"/>
    <n v="212.4164314423077"/>
    <n v="0"/>
    <n v="0"/>
  </r>
  <r>
    <d v="2021-02-01T00:00:00"/>
    <x v="10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28"/>
    <n v="0"/>
    <n v="89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1-02-01T00:00:00"/>
    <x v="10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28"/>
    <n v="0"/>
    <n v="89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28"/>
    <n v="0"/>
    <n v="89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28"/>
    <n v="0"/>
    <n v="89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28"/>
    <n v="0"/>
    <n v="89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28"/>
    <n v="0"/>
    <n v="89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28"/>
    <n v="0"/>
    <n v="89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28"/>
    <n v="0"/>
    <n v="89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1-02-01T00:00:00"/>
    <x v="10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28"/>
    <n v="0"/>
    <n v="8915"/>
    <n v="1259.1937499999999"/>
    <n v="0"/>
    <n v="0"/>
    <n v="30"/>
    <n v="0"/>
    <n v="320.83"/>
    <n v="0"/>
    <n v="0"/>
    <n v="0"/>
    <n v="0"/>
    <n v="0"/>
    <n v="514.32692307692309"/>
    <n v="408.60416666666669"/>
    <n v="26.5"/>
    <n v="0"/>
    <n v="0"/>
    <n v="0"/>
    <n v="0"/>
    <n v="291.19347104807696"/>
    <n v="78.66"/>
    <n v="0"/>
  </r>
  <r>
    <d v="2021-02-01T00:00:00"/>
    <x v="10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28"/>
    <n v="0"/>
    <n v="89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28"/>
    <n v="0"/>
    <n v="89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28"/>
    <n v="0"/>
    <n v="8918"/>
    <n v="1259.1937499999999"/>
    <n v="0"/>
    <n v="0"/>
    <n v="0"/>
    <n v="0"/>
    <n v="0"/>
    <n v="0"/>
    <n v="0"/>
    <n v="0"/>
    <n v="0"/>
    <n v="0"/>
    <n v="514.5"/>
    <n v="408.74166666666667"/>
    <n v="26.5"/>
    <n v="0"/>
    <n v="0"/>
    <n v="0"/>
    <n v="0"/>
    <n v="212.69464625000001"/>
    <n v="0"/>
    <n v="0"/>
  </r>
  <r>
    <d v="2021-02-01T00:00:00"/>
    <x v="10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28"/>
    <n v="0"/>
    <n v="8919"/>
    <n v="1259.1937499999999"/>
    <n v="0"/>
    <n v="0"/>
    <n v="30"/>
    <n v="0"/>
    <n v="0"/>
    <n v="1082.5"/>
    <n v="0"/>
    <n v="0"/>
    <n v="0"/>
    <n v="0"/>
    <n v="514.55769230769226"/>
    <n v="408.78750000000002"/>
    <n v="26.5"/>
    <n v="0"/>
    <n v="0"/>
    <n v="0"/>
    <n v="0"/>
    <n v="461.86220581730771"/>
    <n v="78.28"/>
    <n v="0"/>
  </r>
  <r>
    <d v="2021-02-01T00:00:00"/>
    <x v="10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28"/>
    <n v="0"/>
    <n v="8920"/>
    <n v="1259.1937499999999"/>
    <n v="0"/>
    <n v="0"/>
    <n v="0"/>
    <n v="0"/>
    <n v="0"/>
    <n v="0"/>
    <n v="0"/>
    <n v="0"/>
    <n v="0"/>
    <n v="0"/>
    <n v="514.61538461538464"/>
    <n v="408.83333333333337"/>
    <n v="26.5"/>
    <n v="0"/>
    <n v="0"/>
    <n v="0"/>
    <n v="0"/>
    <n v="212.74101538461539"/>
    <n v="0"/>
    <n v="0"/>
  </r>
  <r>
    <d v="2021-02-01T00:00:00"/>
    <x v="10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28"/>
    <n v="0"/>
    <n v="89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28"/>
    <n v="0"/>
    <n v="89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28"/>
    <n v="0"/>
    <n v="89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1-02-01T00:00:00"/>
    <x v="10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28"/>
    <n v="0"/>
    <n v="89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28"/>
    <n v="0"/>
    <n v="89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28"/>
    <n v="0"/>
    <n v="89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28"/>
    <n v="0"/>
    <n v="8927"/>
    <n v="1259.1937499999999"/>
    <n v="0"/>
    <n v="0"/>
    <n v="0"/>
    <n v="0"/>
    <n v="0"/>
    <n v="0"/>
    <n v="0"/>
    <n v="0"/>
    <n v="0"/>
    <n v="0"/>
    <n v="515.01923076923072"/>
    <n v="409.1541666666667"/>
    <n v="26.5"/>
    <n v="0"/>
    <n v="0"/>
    <n v="0"/>
    <n v="0"/>
    <n v="212.90330735576924"/>
    <n v="0"/>
    <n v="1.9716666666666665"/>
  </r>
  <r>
    <d v="2021-02-01T00:00:00"/>
    <x v="10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28"/>
    <n v="0"/>
    <n v="8928"/>
    <n v="1259.1937499999999"/>
    <n v="0"/>
    <n v="0"/>
    <n v="0"/>
    <n v="0"/>
    <n v="0"/>
    <n v="0"/>
    <n v="0"/>
    <n v="0"/>
    <n v="0"/>
    <n v="0"/>
    <n v="515.07692307692309"/>
    <n v="409.20000000000005"/>
    <n v="26.5"/>
    <n v="0"/>
    <n v="0"/>
    <n v="0"/>
    <n v="0"/>
    <n v="212.92649192307695"/>
    <n v="0"/>
    <n v="1.9716666666666665"/>
  </r>
  <r>
    <d v="2021-02-01T00:00:00"/>
    <x v="10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28"/>
    <n v="0"/>
    <n v="89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28"/>
    <n v="0"/>
    <n v="8930"/>
    <n v="1259.1937499999999"/>
    <n v="0"/>
    <n v="0"/>
    <n v="0"/>
    <n v="0"/>
    <n v="0"/>
    <n v="0"/>
    <n v="0"/>
    <n v="0"/>
    <n v="0"/>
    <n v="0"/>
    <n v="515.19230769230774"/>
    <n v="409.29166666666669"/>
    <n v="26.5"/>
    <n v="0"/>
    <n v="0"/>
    <n v="0"/>
    <n v="0"/>
    <n v="212.97286105769231"/>
    <n v="0"/>
    <n v="1.9716666666666665"/>
  </r>
  <r>
    <d v="2021-02-01T00:00:00"/>
    <x v="10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28"/>
    <n v="0"/>
    <n v="8931"/>
    <n v="1259.1937499999999"/>
    <n v="0"/>
    <n v="0"/>
    <n v="0"/>
    <n v="0"/>
    <n v="0"/>
    <n v="0"/>
    <n v="0"/>
    <n v="0"/>
    <n v="0"/>
    <n v="0"/>
    <n v="515.25"/>
    <n v="409.33750000000003"/>
    <n v="26.5"/>
    <n v="0"/>
    <n v="0"/>
    <n v="0"/>
    <n v="0"/>
    <n v="212.99604562500002"/>
    <n v="0"/>
    <n v="1.9716666666666665"/>
  </r>
  <r>
    <d v="2021-02-01T00:00:00"/>
    <x v="10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28"/>
    <n v="0"/>
    <n v="8932"/>
    <n v="1259.1937499999999"/>
    <n v="0"/>
    <n v="0"/>
    <n v="0"/>
    <n v="0"/>
    <n v="0"/>
    <n v="0"/>
    <n v="0"/>
    <n v="0"/>
    <n v="0"/>
    <n v="0"/>
    <n v="515.30769230769226"/>
    <n v="409.38333333333338"/>
    <n v="26.5"/>
    <n v="0"/>
    <n v="0"/>
    <n v="0"/>
    <n v="0"/>
    <n v="213.0192301923077"/>
    <n v="0"/>
    <n v="1.9716666666666665"/>
  </r>
  <r>
    <d v="2021-02-01T00:00:00"/>
    <x v="10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28"/>
    <n v="0"/>
    <n v="89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28"/>
    <n v="0"/>
    <n v="8934"/>
    <n v="1259.1937499999999"/>
    <n v="0"/>
    <n v="0"/>
    <n v="0"/>
    <n v="0"/>
    <n v="0"/>
    <n v="0"/>
    <n v="0"/>
    <n v="0"/>
    <n v="0"/>
    <n v="0"/>
    <n v="515.42307692307691"/>
    <n v="409.47500000000002"/>
    <n v="26.5"/>
    <n v="0"/>
    <n v="0"/>
    <n v="0"/>
    <n v="0"/>
    <n v="213.06559932692309"/>
    <n v="0"/>
    <n v="1.9716666666666665"/>
  </r>
  <r>
    <d v="2021-02-01T00:00:00"/>
    <x v="10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28"/>
    <n v="0"/>
    <n v="8935"/>
    <n v="1259.1937499999999"/>
    <n v="0"/>
    <n v="0"/>
    <n v="0"/>
    <n v="0"/>
    <n v="0"/>
    <n v="0"/>
    <n v="0"/>
    <n v="0"/>
    <n v="0"/>
    <n v="0"/>
    <n v="515.48076923076928"/>
    <n v="409.52083333333337"/>
    <n v="26.5"/>
    <n v="0"/>
    <n v="0"/>
    <n v="0"/>
    <n v="0"/>
    <n v="213.0887838942308"/>
    <n v="0"/>
    <n v="1.9716666666666665"/>
  </r>
  <r>
    <d v="2021-02-01T00:00:00"/>
    <x v="10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28"/>
    <n v="0"/>
    <n v="89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28"/>
    <n v="0"/>
    <n v="89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28"/>
    <n v="0"/>
    <n v="8938"/>
    <n v="1259.1937499999999"/>
    <n v="0"/>
    <n v="0"/>
    <n v="30"/>
    <n v="0"/>
    <n v="99.31"/>
    <n v="2970"/>
    <n v="0"/>
    <n v="0"/>
    <n v="0"/>
    <n v="0"/>
    <n v="515.65384615384619"/>
    <n v="409.65833333333336"/>
    <n v="26.5"/>
    <n v="0"/>
    <n v="0"/>
    <n v="0"/>
    <n v="0"/>
    <n v="907.24881209615387"/>
    <n v="109.44"/>
    <n v="1.9716666666666665"/>
  </r>
  <r>
    <d v="2021-02-01T00:00:00"/>
    <x v="10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28"/>
    <n v="0"/>
    <n v="89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28"/>
    <n v="0"/>
    <n v="8940"/>
    <n v="1259.1937499999999"/>
    <n v="0"/>
    <n v="0"/>
    <n v="0"/>
    <n v="0"/>
    <n v="0"/>
    <n v="0"/>
    <n v="0"/>
    <n v="0"/>
    <n v="0"/>
    <n v="0"/>
    <n v="515.76923076923083"/>
    <n v="409.75000000000006"/>
    <n v="26.5"/>
    <n v="0"/>
    <n v="0"/>
    <n v="0"/>
    <n v="0"/>
    <n v="213.20470673076929"/>
    <n v="0"/>
    <n v="1.9716666666666665"/>
  </r>
  <r>
    <d v="2021-02-01T00:00:00"/>
    <x v="10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28"/>
    <n v="0"/>
    <n v="8941"/>
    <n v="1259.1937499999999"/>
    <n v="0"/>
    <n v="0"/>
    <n v="0"/>
    <n v="0"/>
    <n v="0"/>
    <n v="0"/>
    <n v="0"/>
    <n v="0"/>
    <n v="0"/>
    <n v="0"/>
    <n v="515.82692307692309"/>
    <n v="409.79583333333341"/>
    <n v="26.5"/>
    <n v="0"/>
    <n v="0"/>
    <n v="0"/>
    <n v="0"/>
    <n v="213.22789129807694"/>
    <n v="0"/>
    <n v="1.9716666666666665"/>
  </r>
  <r>
    <d v="2021-02-01T00:00:00"/>
    <x v="10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28"/>
    <n v="0"/>
    <n v="89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28"/>
    <n v="0"/>
    <n v="89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28"/>
    <n v="0"/>
    <n v="8944"/>
    <n v="1259.1937499999999"/>
    <n v="0"/>
    <n v="0"/>
    <n v="30"/>
    <n v="0"/>
    <n v="108.33"/>
    <n v="1625"/>
    <n v="0"/>
    <n v="0"/>
    <n v="0"/>
    <n v="0"/>
    <n v="516"/>
    <n v="409.93333333333339"/>
    <n v="26.5"/>
    <n v="0"/>
    <n v="0"/>
    <n v="0"/>
    <n v="0"/>
    <n v="608.19519850000006"/>
    <n v="101.65"/>
    <n v="1.9716666666666665"/>
  </r>
  <r>
    <d v="2021-02-01T00:00:00"/>
    <x v="10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28"/>
    <n v="0"/>
    <n v="89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1-02-01T00:00:00"/>
    <x v="10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28"/>
    <n v="0"/>
    <n v="894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1-02-01T00:00:00"/>
    <x v="10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28"/>
    <n v="0"/>
    <n v="8947"/>
    <n v="1259.1937499999999"/>
    <n v="0"/>
    <n v="0"/>
    <n v="0"/>
    <n v="0"/>
    <n v="0"/>
    <n v="0"/>
    <n v="0"/>
    <n v="0"/>
    <n v="0"/>
    <n v="0"/>
    <n v="516.17307692307691"/>
    <n v="410.07083333333338"/>
    <n v="26.5"/>
    <n v="0"/>
    <n v="0"/>
    <n v="0"/>
    <n v="0"/>
    <n v="213.36699870192311"/>
    <n v="0"/>
    <n v="1.9716666666666665"/>
  </r>
  <r>
    <d v="2021-02-01T00:00:00"/>
    <x v="10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28"/>
    <n v="0"/>
    <n v="894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1-02-01T00:00:00"/>
    <x v="10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28"/>
    <n v="0"/>
    <n v="894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1-02-01T00:00:00"/>
    <x v="10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28"/>
    <n v="0"/>
    <n v="89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28"/>
    <n v="0"/>
    <n v="8951"/>
    <n v="1259.1937499999999"/>
    <n v="0"/>
    <n v="0"/>
    <n v="0"/>
    <n v="0"/>
    <n v="0"/>
    <n v="0"/>
    <n v="0"/>
    <n v="0"/>
    <n v="0"/>
    <n v="0"/>
    <n v="516.40384615384619"/>
    <n v="410.25416666666666"/>
    <n v="26.5"/>
    <n v="0"/>
    <n v="0"/>
    <n v="0"/>
    <n v="0"/>
    <n v="213.45973697115386"/>
    <n v="0"/>
    <n v="1.9716666666666665"/>
  </r>
  <r>
    <d v="2021-02-01T00:00:00"/>
    <x v="10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28"/>
    <n v="0"/>
    <n v="89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28"/>
    <n v="0"/>
    <n v="89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28"/>
    <n v="0"/>
    <n v="89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28"/>
    <n v="0"/>
    <n v="89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28"/>
    <n v="0"/>
    <n v="89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28"/>
    <n v="0"/>
    <n v="8957"/>
    <n v="1259.1937499999999"/>
    <n v="0"/>
    <n v="0"/>
    <n v="0"/>
    <n v="0"/>
    <n v="0"/>
    <n v="0"/>
    <n v="0"/>
    <n v="0"/>
    <n v="0"/>
    <n v="0"/>
    <n v="516.75"/>
    <n v="410.5291666666667"/>
    <n v="26.5"/>
    <n v="0"/>
    <n v="0"/>
    <n v="0"/>
    <n v="0"/>
    <n v="213.59884437500003"/>
    <n v="0"/>
    <n v="1.9716666666666665"/>
  </r>
  <r>
    <d v="2021-02-01T00:00:00"/>
    <x v="10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28"/>
    <n v="0"/>
    <n v="895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2-01T00:00:00"/>
    <x v="10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28"/>
    <n v="0"/>
    <n v="895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2-01T00:00:00"/>
    <x v="10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28"/>
    <n v="0"/>
    <n v="8960"/>
    <n v="1259.1937499999999"/>
    <n v="0"/>
    <n v="0"/>
    <n v="0"/>
    <n v="0"/>
    <n v="0"/>
    <n v="0"/>
    <n v="0"/>
    <n v="0"/>
    <n v="0"/>
    <n v="0"/>
    <n v="516.92307692307691"/>
    <n v="410.66666666666669"/>
    <n v="26.5"/>
    <n v="0"/>
    <n v="0"/>
    <n v="0"/>
    <n v="0"/>
    <n v="213.6683980769231"/>
    <n v="0"/>
    <n v="1.9716666666666665"/>
  </r>
  <r>
    <d v="2021-02-01T00:00:00"/>
    <x v="10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28"/>
    <n v="0"/>
    <n v="89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28"/>
    <n v="0"/>
    <n v="89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28"/>
    <n v="0"/>
    <n v="89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28"/>
    <n v="0"/>
    <n v="89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28"/>
    <n v="0"/>
    <n v="89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28"/>
    <n v="0"/>
    <n v="8966"/>
    <n v="1259.1937499999999"/>
    <n v="0"/>
    <n v="0"/>
    <n v="30"/>
    <n v="0"/>
    <n v="108.33"/>
    <n v="0"/>
    <n v="0"/>
    <n v="0"/>
    <n v="0"/>
    <n v="0"/>
    <n v="517.26923076923083"/>
    <n v="410.94166666666666"/>
    <n v="26.5"/>
    <n v="0"/>
    <n v="0"/>
    <n v="0"/>
    <n v="0"/>
    <n v="244.78650898076924"/>
    <n v="78.66"/>
    <n v="1.9716666666666665"/>
  </r>
  <r>
    <d v="2021-02-01T00:00:00"/>
    <x v="10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28"/>
    <n v="0"/>
    <n v="8967"/>
    <n v="1259.1937499999999"/>
    <n v="0"/>
    <n v="0"/>
    <n v="0"/>
    <n v="0"/>
    <n v="0"/>
    <n v="0"/>
    <n v="0"/>
    <n v="0"/>
    <n v="0"/>
    <n v="0"/>
    <n v="517.32692307692309"/>
    <n v="410.98750000000001"/>
    <n v="26.5"/>
    <n v="0"/>
    <n v="0"/>
    <n v="0"/>
    <n v="0"/>
    <n v="213.83069004807692"/>
    <n v="0"/>
    <n v="1.9716666666666665"/>
  </r>
  <r>
    <d v="2021-02-01T00:00:00"/>
    <x v="10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28"/>
    <n v="0"/>
    <n v="89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28"/>
    <n v="0"/>
    <n v="89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28"/>
    <n v="0"/>
    <n v="8970"/>
    <n v="1259.1937499999999"/>
    <n v="0"/>
    <n v="0"/>
    <n v="0"/>
    <n v="0"/>
    <n v="0"/>
    <n v="0"/>
    <n v="0"/>
    <n v="0"/>
    <n v="0"/>
    <n v="0"/>
    <n v="517.5"/>
    <n v="411.12500000000006"/>
    <n v="26.5"/>
    <n v="0"/>
    <n v="0"/>
    <n v="0"/>
    <n v="0"/>
    <n v="213.90024375000002"/>
    <n v="0"/>
    <n v="1.9716666666666665"/>
  </r>
  <r>
    <d v="2021-02-01T00:00:00"/>
    <x v="10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28"/>
    <n v="0"/>
    <n v="89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28"/>
    <n v="0"/>
    <n v="8972"/>
    <n v="1259.1937499999999"/>
    <n v="0"/>
    <n v="0"/>
    <n v="30"/>
    <n v="0"/>
    <n v="108.33"/>
    <n v="2300"/>
    <n v="0"/>
    <n v="0"/>
    <n v="0"/>
    <n v="0"/>
    <n v="517.61538461538453"/>
    <n v="411.2166666666667"/>
    <n v="26.5"/>
    <n v="0"/>
    <n v="0"/>
    <n v="0"/>
    <n v="0"/>
    <n v="760.01061638461545"/>
    <n v="100.51"/>
    <n v="1.9716666666666665"/>
  </r>
  <r>
    <d v="2021-02-01T00:00:00"/>
    <x v="10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28"/>
    <n v="0"/>
    <n v="89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28"/>
    <n v="0"/>
    <n v="8974"/>
    <n v="1259.1937499999999"/>
    <n v="0"/>
    <n v="0"/>
    <n v="0"/>
    <n v="0"/>
    <n v="0"/>
    <n v="0"/>
    <n v="0"/>
    <n v="0"/>
    <n v="0"/>
    <n v="0"/>
    <n v="517.73076923076917"/>
    <n v="411.30833333333339"/>
    <n v="26.5"/>
    <n v="0"/>
    <n v="0"/>
    <n v="0"/>
    <n v="0"/>
    <n v="213.99298201923077"/>
    <n v="0"/>
    <n v="1.9716666666666665"/>
  </r>
  <r>
    <d v="2021-02-01T00:00:00"/>
    <x v="10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28"/>
    <n v="0"/>
    <n v="89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28"/>
    <n v="0"/>
    <n v="89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1-02-01T00:00:00"/>
    <x v="10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28"/>
    <n v="0"/>
    <n v="89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28"/>
    <n v="0"/>
    <n v="89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28"/>
    <n v="0"/>
    <n v="89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28"/>
    <n v="0"/>
    <n v="8980"/>
    <n v="1259.1937499999999"/>
    <n v="0"/>
    <n v="0"/>
    <n v="0"/>
    <n v="0"/>
    <n v="0"/>
    <n v="0"/>
    <n v="0"/>
    <n v="0"/>
    <n v="0"/>
    <n v="0"/>
    <n v="518.07692307692309"/>
    <n v="411.58333333333337"/>
    <n v="26.5"/>
    <n v="0"/>
    <n v="0"/>
    <n v="0"/>
    <n v="0"/>
    <n v="214.13208942307693"/>
    <n v="0"/>
    <n v="1.9716666666666665"/>
  </r>
  <r>
    <d v="2021-02-01T00:00:00"/>
    <x v="10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28"/>
    <n v="0"/>
    <n v="8981"/>
    <n v="1259.1937499999999"/>
    <n v="0"/>
    <n v="0"/>
    <n v="0"/>
    <n v="0"/>
    <n v="0"/>
    <n v="0"/>
    <n v="0"/>
    <n v="0"/>
    <n v="0"/>
    <n v="0"/>
    <n v="518.13461538461536"/>
    <n v="411.62916666666666"/>
    <n v="26.5"/>
    <n v="0"/>
    <n v="0"/>
    <n v="0"/>
    <n v="0"/>
    <n v="214.15527399038464"/>
    <n v="0"/>
    <n v="1.9716666666666665"/>
  </r>
  <r>
    <d v="2021-02-01T00:00:00"/>
    <x v="10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28"/>
    <n v="0"/>
    <n v="8982"/>
    <n v="1259.1937499999999"/>
    <n v="0"/>
    <n v="0"/>
    <n v="30"/>
    <n v="0"/>
    <n v="454.51"/>
    <n v="875"/>
    <n v="0"/>
    <n v="0"/>
    <n v="0"/>
    <n v="0"/>
    <n v="518.19230769230774"/>
    <n v="411.67500000000001"/>
    <n v="26.5"/>
    <n v="0"/>
    <n v="0"/>
    <n v="0"/>
    <n v="0"/>
    <n v="518.64072305769241"/>
    <n v="91.01"/>
    <n v="1.9716666666666665"/>
  </r>
  <r>
    <d v="2021-02-01T00:00:00"/>
    <x v="10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28"/>
    <n v="0"/>
    <n v="89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28"/>
    <n v="0"/>
    <n v="89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28"/>
    <n v="0"/>
    <n v="89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28"/>
    <n v="0"/>
    <n v="89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28"/>
    <n v="0"/>
    <n v="8987"/>
    <n v="1259.1937499999999"/>
    <n v="0"/>
    <n v="0"/>
    <n v="0"/>
    <n v="0"/>
    <n v="0"/>
    <n v="0"/>
    <n v="0"/>
    <n v="0"/>
    <n v="0"/>
    <n v="0"/>
    <n v="518.48076923076928"/>
    <n v="411.9041666666667"/>
    <n v="26.5"/>
    <n v="0"/>
    <n v="0"/>
    <n v="0"/>
    <n v="0"/>
    <n v="214.29438139423081"/>
    <n v="0"/>
    <n v="1.9716666666666665"/>
  </r>
  <r>
    <d v="2021-02-01T00:00:00"/>
    <x v="10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28"/>
    <n v="0"/>
    <n v="8988"/>
    <n v="1259.1937499999999"/>
    <n v="0"/>
    <n v="0"/>
    <n v="0"/>
    <n v="0"/>
    <n v="0"/>
    <n v="0"/>
    <n v="0"/>
    <n v="0"/>
    <n v="0"/>
    <n v="0"/>
    <n v="518.53846153846155"/>
    <n v="411.95000000000005"/>
    <n v="26.5"/>
    <n v="0"/>
    <n v="0"/>
    <n v="0"/>
    <n v="0"/>
    <n v="214.31756596153849"/>
    <n v="0"/>
    <n v="1.9716666666666665"/>
  </r>
  <r>
    <d v="2021-02-01T00:00:00"/>
    <x v="10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28"/>
    <n v="0"/>
    <n v="8989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1-02-01T00:00:00"/>
    <x v="10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28"/>
    <n v="0"/>
    <n v="8990"/>
    <n v="1259.1937499999999"/>
    <n v="0"/>
    <n v="0"/>
    <n v="0"/>
    <n v="0"/>
    <n v="0"/>
    <n v="0"/>
    <n v="0"/>
    <n v="0"/>
    <n v="0"/>
    <n v="0"/>
    <n v="518.65384615384619"/>
    <n v="412.04166666666669"/>
    <n v="26.5"/>
    <n v="0"/>
    <n v="0"/>
    <n v="0"/>
    <n v="0"/>
    <n v="214.36393509615388"/>
    <n v="0"/>
    <n v="1.9716666666666665"/>
  </r>
  <r>
    <d v="2021-02-01T00:00:00"/>
    <x v="10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28"/>
    <n v="0"/>
    <n v="89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28"/>
    <n v="0"/>
    <n v="8992"/>
    <n v="1259.1937499999999"/>
    <n v="0"/>
    <n v="0"/>
    <n v="0"/>
    <n v="0"/>
    <n v="0"/>
    <n v="0"/>
    <n v="0"/>
    <n v="0"/>
    <n v="0"/>
    <n v="0"/>
    <n v="518.76923076923083"/>
    <n v="412.13333333333338"/>
    <n v="26.5"/>
    <n v="0"/>
    <n v="0"/>
    <n v="0"/>
    <n v="0"/>
    <n v="214.41030423076924"/>
    <n v="0"/>
    <n v="1.9716666666666665"/>
  </r>
  <r>
    <d v="2021-02-01T00:00:00"/>
    <x v="10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28"/>
    <n v="0"/>
    <n v="89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28"/>
    <n v="0"/>
    <n v="89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28"/>
    <n v="0"/>
    <n v="89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28"/>
    <n v="0"/>
    <n v="89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28"/>
    <n v="0"/>
    <n v="89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28"/>
    <n v="0"/>
    <n v="8998"/>
    <n v="1259.1937499999999"/>
    <n v="0"/>
    <n v="0"/>
    <n v="0"/>
    <n v="0"/>
    <n v="0"/>
    <n v="0"/>
    <n v="0"/>
    <n v="0"/>
    <n v="0"/>
    <n v="0"/>
    <n v="519.11538461538464"/>
    <n v="412.40833333333336"/>
    <n v="26.5"/>
    <n v="0"/>
    <n v="0"/>
    <n v="0"/>
    <n v="0"/>
    <n v="214.54941163461541"/>
    <n v="0"/>
    <n v="1.9716666666666665"/>
  </r>
  <r>
    <d v="2021-02-01T00:00:00"/>
    <x v="10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28"/>
    <n v="0"/>
    <n v="8999"/>
    <n v="1259.1937499999999"/>
    <n v="0"/>
    <n v="0"/>
    <n v="0"/>
    <n v="0"/>
    <n v="0"/>
    <n v="0"/>
    <n v="0"/>
    <n v="0"/>
    <n v="0"/>
    <n v="0"/>
    <n v="519.17307692307691"/>
    <n v="412.45416666666665"/>
    <n v="26.5"/>
    <n v="0"/>
    <n v="0"/>
    <n v="0"/>
    <n v="0"/>
    <n v="214.57259620192309"/>
    <n v="0"/>
    <n v="1.9716666666666665"/>
  </r>
  <r>
    <d v="2021-02-01T00:00:00"/>
    <x v="10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28"/>
    <n v="0"/>
    <n v="9000"/>
    <n v="1259.1937499999999"/>
    <n v="0"/>
    <n v="0"/>
    <n v="30"/>
    <n v="0"/>
    <n v="54.17"/>
    <n v="250"/>
    <n v="0"/>
    <n v="0"/>
    <n v="0"/>
    <n v="0"/>
    <n v="519.23076923076917"/>
    <n v="412.50000000000006"/>
    <n v="26.5"/>
    <n v="0"/>
    <n v="0"/>
    <n v="0"/>
    <n v="0"/>
    <n v="289.43315226923073"/>
    <n v="79.040000000000006"/>
    <n v="1.9716666666666665"/>
  </r>
  <r>
    <d v="2021-02-01T00:00:00"/>
    <x v="10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28"/>
    <n v="0"/>
    <n v="9001"/>
    <n v="1259.1937499999999"/>
    <n v="0"/>
    <n v="0"/>
    <n v="0"/>
    <n v="0"/>
    <n v="0"/>
    <n v="0"/>
    <n v="0"/>
    <n v="0"/>
    <n v="0"/>
    <n v="0"/>
    <n v="519.28846153846155"/>
    <n v="412.54583333333341"/>
    <n v="26.5"/>
    <n v="0"/>
    <n v="0"/>
    <n v="0"/>
    <n v="0"/>
    <n v="214.61896533653851"/>
    <n v="0"/>
    <n v="1.9716666666666665"/>
  </r>
  <r>
    <d v="2021-02-01T00:00:00"/>
    <x v="10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28"/>
    <n v="0"/>
    <n v="90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28"/>
    <n v="0"/>
    <n v="90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28"/>
    <n v="0"/>
    <n v="9004"/>
    <n v="1259.1937499999999"/>
    <n v="0"/>
    <n v="0"/>
    <n v="0"/>
    <n v="0"/>
    <n v="0"/>
    <n v="0"/>
    <n v="0"/>
    <n v="0"/>
    <n v="0"/>
    <n v="0"/>
    <n v="519.46153846153845"/>
    <n v="412.68333333333339"/>
    <n v="26.5"/>
    <n v="0"/>
    <n v="0"/>
    <n v="0"/>
    <n v="0"/>
    <n v="214.68851903846155"/>
    <n v="0"/>
    <n v="1.9716666666666665"/>
  </r>
  <r>
    <d v="2021-02-01T00:00:00"/>
    <x v="10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28"/>
    <n v="0"/>
    <n v="90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28"/>
    <n v="0"/>
    <n v="9006"/>
    <n v="1259.1937499999999"/>
    <n v="0"/>
    <n v="0"/>
    <n v="30"/>
    <n v="0"/>
    <n v="45.14"/>
    <n v="0"/>
    <n v="0"/>
    <n v="0"/>
    <n v="0"/>
    <n v="0"/>
    <n v="519.57692307692309"/>
    <n v="412.77500000000003"/>
    <n v="26.5"/>
    <n v="0"/>
    <n v="0"/>
    <n v="0"/>
    <n v="0"/>
    <n v="231.56249117307692"/>
    <n v="78.28"/>
    <n v="1.9716666666666665"/>
  </r>
  <r>
    <d v="2021-02-01T00:00:00"/>
    <x v="10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28"/>
    <n v="0"/>
    <n v="9007"/>
    <n v="1259.1937499999999"/>
    <n v="0"/>
    <n v="0"/>
    <n v="0"/>
    <n v="0"/>
    <n v="0"/>
    <n v="0"/>
    <n v="0"/>
    <n v="0"/>
    <n v="0"/>
    <n v="0"/>
    <n v="519.63461538461536"/>
    <n v="412.82083333333338"/>
    <n v="26.5"/>
    <n v="0"/>
    <n v="0"/>
    <n v="0"/>
    <n v="0"/>
    <n v="214.75807274038462"/>
    <n v="0"/>
    <n v="1.9716666666666665"/>
  </r>
  <r>
    <d v="2021-02-01T00:00:00"/>
    <x v="10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28"/>
    <n v="0"/>
    <n v="9008"/>
    <n v="1259.1937499999999"/>
    <n v="0"/>
    <n v="0"/>
    <n v="0"/>
    <n v="0"/>
    <n v="0"/>
    <n v="0"/>
    <n v="0"/>
    <n v="0"/>
    <n v="0"/>
    <n v="0"/>
    <n v="519.69230769230762"/>
    <n v="412.86666666666667"/>
    <n v="26.5"/>
    <n v="0"/>
    <n v="0"/>
    <n v="0"/>
    <n v="0"/>
    <n v="214.7812573076923"/>
    <n v="0"/>
    <n v="1.9716666666666665"/>
  </r>
  <r>
    <d v="2021-02-01T00:00:00"/>
    <x v="10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28"/>
    <n v="0"/>
    <n v="9009"/>
    <n v="1259.1937499999999"/>
    <n v="0"/>
    <n v="0"/>
    <n v="0"/>
    <n v="0"/>
    <n v="0"/>
    <n v="0"/>
    <n v="0"/>
    <n v="0"/>
    <n v="0"/>
    <n v="0"/>
    <n v="519.75"/>
    <n v="412.91250000000002"/>
    <n v="26.5"/>
    <n v="0"/>
    <n v="0"/>
    <n v="0"/>
    <n v="0"/>
    <n v="214.80444187500001"/>
    <n v="0"/>
    <n v="1.9716666666666665"/>
  </r>
  <r>
    <d v="2021-02-01T00:00:00"/>
    <x v="10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28"/>
    <n v="0"/>
    <n v="9010"/>
    <n v="1259.1937499999999"/>
    <n v="0"/>
    <n v="0"/>
    <n v="0"/>
    <n v="0"/>
    <n v="0"/>
    <n v="0"/>
    <n v="0"/>
    <n v="0"/>
    <n v="0"/>
    <n v="0"/>
    <n v="519.80769230769226"/>
    <n v="412.95833333333337"/>
    <n v="26.5"/>
    <n v="0"/>
    <n v="0"/>
    <n v="0"/>
    <n v="0"/>
    <n v="214.82762644230769"/>
    <n v="0"/>
    <n v="1.9716666666666665"/>
  </r>
  <r>
    <d v="2021-02-01T00:00:00"/>
    <x v="10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28"/>
    <n v="0"/>
    <n v="9011"/>
    <n v="1259.1937499999999"/>
    <n v="0"/>
    <n v="0"/>
    <n v="0"/>
    <n v="0"/>
    <n v="0"/>
    <n v="0"/>
    <n v="0"/>
    <n v="0"/>
    <n v="0"/>
    <n v="0"/>
    <n v="519.86538461538464"/>
    <n v="413.00416666666666"/>
    <n v="26.5"/>
    <n v="0"/>
    <n v="0"/>
    <n v="0"/>
    <n v="0"/>
    <n v="214.8508110096154"/>
    <n v="0"/>
    <n v="1.9716666666666665"/>
  </r>
  <r>
    <d v="2021-02-01T00:00:00"/>
    <x v="10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28"/>
    <n v="0"/>
    <n v="9012"/>
    <n v="1259.1937499999999"/>
    <n v="0"/>
    <n v="0"/>
    <n v="0"/>
    <n v="0"/>
    <n v="0"/>
    <n v="0"/>
    <n v="0"/>
    <n v="0"/>
    <n v="0"/>
    <n v="0"/>
    <n v="519.92307692307691"/>
    <n v="413.05"/>
    <n v="26.5"/>
    <n v="0"/>
    <n v="0"/>
    <n v="0"/>
    <n v="0"/>
    <n v="214.87399557692308"/>
    <n v="0"/>
    <n v="1.9716666666666665"/>
  </r>
  <r>
    <d v="2021-02-01T00:00:00"/>
    <x v="10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28"/>
    <n v="0"/>
    <n v="9013"/>
    <n v="1259.1937499999999"/>
    <n v="0"/>
    <n v="0"/>
    <n v="0"/>
    <n v="0"/>
    <n v="0"/>
    <n v="0"/>
    <n v="0"/>
    <n v="0"/>
    <n v="0"/>
    <n v="0"/>
    <n v="519.98076923076928"/>
    <n v="413.09583333333336"/>
    <n v="26.5"/>
    <n v="0"/>
    <n v="0"/>
    <n v="0"/>
    <n v="0"/>
    <n v="214.89718014423079"/>
    <n v="0"/>
    <n v="1.9716666666666665"/>
  </r>
  <r>
    <d v="2021-02-01T00:00:00"/>
    <x v="10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28"/>
    <n v="0"/>
    <n v="9014"/>
    <n v="1259.1937499999999"/>
    <n v="0"/>
    <n v="0"/>
    <n v="0"/>
    <n v="0"/>
    <n v="0"/>
    <n v="0"/>
    <n v="0"/>
    <n v="0"/>
    <n v="0"/>
    <n v="0"/>
    <n v="520.03846153846155"/>
    <n v="413.14166666666665"/>
    <n v="26.5"/>
    <n v="0"/>
    <n v="0"/>
    <n v="0"/>
    <n v="0"/>
    <n v="214.92036471153847"/>
    <n v="0"/>
    <n v="1.9716666666666665"/>
  </r>
  <r>
    <d v="2021-02-01T00:00:00"/>
    <x v="10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28"/>
    <n v="0"/>
    <n v="9015"/>
    <n v="1259.1937499999999"/>
    <n v="0"/>
    <n v="0"/>
    <n v="0"/>
    <n v="0"/>
    <n v="0"/>
    <n v="0"/>
    <n v="0"/>
    <n v="0"/>
    <n v="0"/>
    <n v="0"/>
    <n v="520.09615384615381"/>
    <n v="413.18750000000006"/>
    <n v="26.5"/>
    <n v="0"/>
    <n v="0"/>
    <n v="0"/>
    <n v="0"/>
    <n v="214.94354927884615"/>
    <n v="0"/>
    <n v="1.9716666666666665"/>
  </r>
  <r>
    <d v="2021-02-01T00:00:00"/>
    <x v="10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28"/>
    <n v="0"/>
    <n v="9016"/>
    <n v="1259.1937499999999"/>
    <n v="0"/>
    <n v="0"/>
    <n v="0"/>
    <n v="0"/>
    <n v="0"/>
    <n v="0"/>
    <n v="0"/>
    <n v="0"/>
    <n v="0"/>
    <n v="0"/>
    <n v="520.15384615384619"/>
    <n v="413.23333333333341"/>
    <n v="26.5"/>
    <n v="0"/>
    <n v="0"/>
    <n v="0"/>
    <n v="0"/>
    <n v="214.96673384615386"/>
    <n v="0"/>
    <n v="1.9716666666666665"/>
  </r>
  <r>
    <d v="2021-02-01T00:00:00"/>
    <x v="10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28"/>
    <n v="0"/>
    <n v="9017"/>
    <n v="1259.1937499999999"/>
    <n v="0"/>
    <n v="0"/>
    <n v="0"/>
    <n v="0"/>
    <n v="0"/>
    <n v="0"/>
    <n v="0"/>
    <n v="0"/>
    <n v="0"/>
    <n v="0"/>
    <n v="520.21153846153845"/>
    <n v="413.2791666666667"/>
    <n v="26.5"/>
    <n v="0"/>
    <n v="0"/>
    <n v="0"/>
    <n v="0"/>
    <n v="214.98991841346157"/>
    <n v="0"/>
    <n v="1.9716666666666665"/>
  </r>
  <r>
    <d v="2021-02-01T00:00:00"/>
    <x v="10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28"/>
    <n v="0"/>
    <n v="9018"/>
    <n v="1259.1937499999999"/>
    <n v="0"/>
    <n v="0"/>
    <n v="0"/>
    <n v="0"/>
    <n v="0"/>
    <n v="0"/>
    <n v="0"/>
    <n v="0"/>
    <n v="0"/>
    <n v="0"/>
    <n v="520.26923076923083"/>
    <n v="413.32500000000005"/>
    <n v="26.5"/>
    <n v="0"/>
    <n v="0"/>
    <n v="0"/>
    <n v="0"/>
    <n v="215.01310298076928"/>
    <n v="0"/>
    <n v="1.9716666666666665"/>
  </r>
  <r>
    <d v="2021-02-01T00:00:00"/>
    <x v="10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28"/>
    <n v="0"/>
    <n v="9019"/>
    <n v="1259.1937499999999"/>
    <n v="0"/>
    <n v="0"/>
    <n v="0"/>
    <n v="0"/>
    <n v="0"/>
    <n v="0"/>
    <n v="0"/>
    <n v="0"/>
    <n v="0"/>
    <n v="0"/>
    <n v="520.32692307692309"/>
    <n v="413.37083333333339"/>
    <n v="26.5"/>
    <n v="0"/>
    <n v="0"/>
    <n v="0"/>
    <n v="0"/>
    <n v="215.03628754807696"/>
    <n v="0"/>
    <n v="1.9716666666666665"/>
  </r>
  <r>
    <d v="2021-02-01T00:00:00"/>
    <x v="10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28"/>
    <n v="0"/>
    <n v="9020"/>
    <n v="1259.1937499999999"/>
    <n v="0"/>
    <n v="0"/>
    <n v="0"/>
    <n v="0"/>
    <n v="0"/>
    <n v="0"/>
    <n v="0"/>
    <n v="0"/>
    <n v="0"/>
    <n v="0"/>
    <n v="520.38461538461536"/>
    <n v="413.41666666666669"/>
    <n v="26.5"/>
    <n v="0"/>
    <n v="0"/>
    <n v="0"/>
    <n v="0"/>
    <n v="215.05947211538461"/>
    <n v="0"/>
    <n v="1.9716666666666665"/>
  </r>
  <r>
    <d v="2021-02-01T00:00:00"/>
    <x v="10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28"/>
    <n v="0"/>
    <n v="9021"/>
    <n v="1259.1937499999999"/>
    <n v="0"/>
    <n v="0"/>
    <n v="0"/>
    <n v="0"/>
    <n v="0"/>
    <n v="0"/>
    <n v="0"/>
    <n v="0"/>
    <n v="0"/>
    <n v="0"/>
    <n v="520.44230769230774"/>
    <n v="413.46250000000003"/>
    <n v="26.5"/>
    <n v="0"/>
    <n v="0"/>
    <n v="0"/>
    <n v="0"/>
    <n v="215.08265668269232"/>
    <n v="0"/>
    <n v="1.9716666666666665"/>
  </r>
  <r>
    <d v="2021-02-01T00:00:00"/>
    <x v="10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28"/>
    <n v="0"/>
    <n v="9022"/>
    <n v="1259.1937499999999"/>
    <n v="0"/>
    <n v="0"/>
    <n v="0"/>
    <n v="0"/>
    <n v="0"/>
    <n v="0"/>
    <n v="0"/>
    <n v="0"/>
    <n v="0"/>
    <n v="0"/>
    <n v="520.5"/>
    <n v="413.50833333333338"/>
    <n v="26.5"/>
    <n v="0"/>
    <n v="0"/>
    <n v="0"/>
    <n v="0"/>
    <n v="215.10584125000003"/>
    <n v="0"/>
    <n v="1.9716666666666665"/>
  </r>
  <r>
    <d v="2021-02-01T00:00:00"/>
    <x v="10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28"/>
    <n v="0"/>
    <n v="9023"/>
    <n v="1259.1937499999999"/>
    <n v="0"/>
    <n v="0"/>
    <n v="0"/>
    <n v="0"/>
    <n v="0"/>
    <n v="0"/>
    <n v="0"/>
    <n v="0"/>
    <n v="0"/>
    <n v="0"/>
    <n v="520.55769230769238"/>
    <n v="413.55416666666667"/>
    <n v="26.5"/>
    <n v="0"/>
    <n v="0"/>
    <n v="0"/>
    <n v="0"/>
    <n v="215.12902581730771"/>
    <n v="0"/>
    <n v="1.9716666666666665"/>
  </r>
  <r>
    <d v="2021-02-01T00:00:00"/>
    <x v="10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28"/>
    <n v="0"/>
    <n v="9024"/>
    <n v="1259.1937499999999"/>
    <n v="0"/>
    <n v="0"/>
    <n v="0"/>
    <n v="0"/>
    <n v="0"/>
    <n v="0"/>
    <n v="0"/>
    <n v="0"/>
    <n v="0"/>
    <n v="0"/>
    <n v="520.61538461538464"/>
    <n v="413.6"/>
    <n v="26.5"/>
    <n v="0"/>
    <n v="0"/>
    <n v="0"/>
    <n v="0"/>
    <n v="215.15221038461542"/>
    <n v="0"/>
    <n v="1.9716666666666665"/>
  </r>
  <r>
    <d v="2021-02-01T00:00:00"/>
    <x v="10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28"/>
    <n v="0"/>
    <n v="9025"/>
    <n v="1259.1937499999999"/>
    <n v="0"/>
    <n v="0"/>
    <n v="0"/>
    <n v="0"/>
    <n v="0"/>
    <n v="0"/>
    <n v="0"/>
    <n v="0"/>
    <n v="0"/>
    <n v="0"/>
    <n v="520.67307692307691"/>
    <n v="413.64583333333337"/>
    <n v="26.5"/>
    <n v="0"/>
    <n v="0"/>
    <n v="0"/>
    <n v="0"/>
    <n v="215.1753949519231"/>
    <n v="0"/>
    <n v="1.9716666666666665"/>
  </r>
  <r>
    <d v="2021-02-01T00:00:00"/>
    <x v="10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28"/>
    <n v="0"/>
    <n v="90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28"/>
    <n v="0"/>
    <n v="90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28"/>
    <n v="0"/>
    <n v="9028"/>
    <n v="1259.1937499999999"/>
    <n v="0"/>
    <n v="0"/>
    <n v="0"/>
    <n v="0"/>
    <n v="0"/>
    <n v="0"/>
    <n v="0"/>
    <n v="0"/>
    <n v="0"/>
    <n v="0"/>
    <n v="520.84615384615381"/>
    <n v="413.78333333333336"/>
    <n v="26.5"/>
    <n v="0"/>
    <n v="0"/>
    <n v="0"/>
    <n v="0"/>
    <n v="215.24494865384614"/>
    <n v="0"/>
    <n v="1.9716666666666665"/>
  </r>
  <r>
    <d v="2021-02-01T00:00:00"/>
    <x v="10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28"/>
    <n v="0"/>
    <n v="9029"/>
    <n v="1259.1937499999999"/>
    <n v="0"/>
    <n v="0"/>
    <n v="0"/>
    <n v="0"/>
    <n v="0"/>
    <n v="0"/>
    <n v="0"/>
    <n v="0"/>
    <n v="0"/>
    <n v="0"/>
    <n v="520.90384615384608"/>
    <n v="413.82916666666665"/>
    <n v="26.5"/>
    <n v="0"/>
    <n v="0"/>
    <n v="0"/>
    <n v="0"/>
    <n v="215.26813322115385"/>
    <n v="0"/>
    <n v="1.9716666666666665"/>
  </r>
  <r>
    <d v="2021-02-01T00:00:00"/>
    <x v="10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28"/>
    <n v="0"/>
    <n v="90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28"/>
    <n v="0"/>
    <n v="9031"/>
    <n v="1259.1937499999999"/>
    <n v="0"/>
    <n v="0"/>
    <n v="0"/>
    <n v="0"/>
    <n v="0"/>
    <n v="0"/>
    <n v="0"/>
    <n v="0"/>
    <n v="0"/>
    <n v="0"/>
    <n v="521.01923076923072"/>
    <n v="413.92083333333341"/>
    <n v="26.5"/>
    <n v="0"/>
    <n v="0"/>
    <n v="0"/>
    <n v="0"/>
    <n v="215.31450235576924"/>
    <n v="0"/>
    <n v="1.9716666666666665"/>
  </r>
  <r>
    <d v="2021-02-01T00:00:00"/>
    <x v="10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28"/>
    <n v="0"/>
    <n v="9032"/>
    <n v="1259.1937499999999"/>
    <n v="0"/>
    <n v="0"/>
    <n v="0"/>
    <n v="0"/>
    <n v="0"/>
    <n v="0"/>
    <n v="0"/>
    <n v="0"/>
    <n v="0"/>
    <n v="0"/>
    <n v="521.07692307692309"/>
    <n v="413.9666666666667"/>
    <n v="26.5"/>
    <n v="0"/>
    <n v="0"/>
    <n v="0"/>
    <n v="0"/>
    <n v="215.33768692307694"/>
    <n v="0"/>
    <n v="1.9716666666666665"/>
  </r>
  <r>
    <d v="2021-02-01T00:00:00"/>
    <x v="10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28"/>
    <n v="0"/>
    <n v="90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28"/>
    <n v="0"/>
    <n v="9034"/>
    <n v="1259.1937499999999"/>
    <n v="0"/>
    <n v="0"/>
    <n v="0"/>
    <n v="0"/>
    <n v="0"/>
    <n v="0"/>
    <n v="0"/>
    <n v="0"/>
    <n v="0"/>
    <n v="0"/>
    <n v="521.19230769230762"/>
    <n v="414.05833333333339"/>
    <n v="26.5"/>
    <n v="0"/>
    <n v="0"/>
    <n v="0"/>
    <n v="0"/>
    <n v="215.38405605769231"/>
    <n v="0"/>
    <n v="1.9716666666666665"/>
  </r>
  <r>
    <d v="2021-02-01T00:00:00"/>
    <x v="10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28"/>
    <n v="0"/>
    <n v="9035"/>
    <n v="1259.1937499999999"/>
    <n v="0"/>
    <n v="0"/>
    <n v="0"/>
    <n v="0"/>
    <n v="0"/>
    <n v="0"/>
    <n v="0"/>
    <n v="0"/>
    <n v="0"/>
    <n v="0"/>
    <n v="521.25"/>
    <n v="414.10416666666669"/>
    <n v="26.5"/>
    <n v="0"/>
    <n v="0"/>
    <n v="0"/>
    <n v="0"/>
    <n v="215.40724062500001"/>
    <n v="0"/>
    <n v="1.9716666666666665"/>
  </r>
  <r>
    <d v="2021-02-01T00:00:00"/>
    <x v="10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28"/>
    <n v="0"/>
    <n v="90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28"/>
    <n v="0"/>
    <n v="90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28"/>
    <n v="0"/>
    <n v="90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28"/>
    <n v="0"/>
    <n v="90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28"/>
    <n v="0"/>
    <n v="90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28"/>
    <n v="0"/>
    <n v="9041"/>
    <n v="1259.1937499999999"/>
    <n v="0"/>
    <n v="0"/>
    <n v="0"/>
    <n v="0"/>
    <n v="0"/>
    <n v="0"/>
    <n v="0"/>
    <n v="0"/>
    <n v="0"/>
    <n v="0"/>
    <n v="521.59615384615381"/>
    <n v="414.37916666666666"/>
    <n v="26.5"/>
    <n v="0"/>
    <n v="0"/>
    <n v="0"/>
    <n v="0"/>
    <n v="215.54634802884615"/>
    <n v="0"/>
    <n v="1.9716666666666665"/>
  </r>
  <r>
    <d v="2021-02-01T00:00:00"/>
    <x v="10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28"/>
    <n v="0"/>
    <n v="90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28"/>
    <n v="0"/>
    <n v="904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28"/>
    <n v="0"/>
    <n v="904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1-02-01T00:00:00"/>
    <x v="10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28"/>
    <n v="0"/>
    <n v="90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28"/>
    <n v="0"/>
    <n v="9046"/>
    <n v="1259.1937499999999"/>
    <n v="0"/>
    <n v="0"/>
    <n v="0"/>
    <n v="0"/>
    <n v="0"/>
    <n v="0"/>
    <n v="0"/>
    <n v="0"/>
    <n v="0"/>
    <n v="0"/>
    <n v="521.88461538461536"/>
    <n v="414.60833333333341"/>
    <n v="26.5"/>
    <n v="0"/>
    <n v="0"/>
    <n v="0"/>
    <n v="0"/>
    <n v="215.66227086538464"/>
    <n v="0"/>
    <n v="1.9716666666666665"/>
  </r>
  <r>
    <d v="2021-02-01T00:00:00"/>
    <x v="10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28"/>
    <n v="0"/>
    <n v="9047"/>
    <n v="1259.1937499999999"/>
    <n v="0"/>
    <n v="0"/>
    <n v="0"/>
    <n v="0"/>
    <n v="0"/>
    <n v="0"/>
    <n v="0"/>
    <n v="0"/>
    <n v="0"/>
    <n v="0"/>
    <n v="521.94230769230774"/>
    <n v="414.6541666666667"/>
    <n v="26.5"/>
    <n v="0"/>
    <n v="0"/>
    <n v="0"/>
    <n v="0"/>
    <n v="215.68545543269232"/>
    <n v="0"/>
    <n v="1.9716666666666665"/>
  </r>
  <r>
    <d v="2021-02-01T00:00:00"/>
    <x v="10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28"/>
    <n v="0"/>
    <n v="9048"/>
    <n v="1259.1937499999999"/>
    <n v="0"/>
    <n v="0"/>
    <n v="0"/>
    <n v="0"/>
    <n v="0"/>
    <n v="0"/>
    <n v="0"/>
    <n v="0"/>
    <n v="0"/>
    <n v="0"/>
    <n v="522"/>
    <n v="414.70000000000005"/>
    <n v="26.5"/>
    <n v="0"/>
    <n v="0"/>
    <n v="0"/>
    <n v="0"/>
    <n v="215.70864000000003"/>
    <n v="0"/>
    <n v="1.9716666666666665"/>
  </r>
  <r>
    <d v="2021-02-01T00:00:00"/>
    <x v="10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28"/>
    <n v="0"/>
    <n v="90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28"/>
    <n v="0"/>
    <n v="90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28"/>
    <n v="0"/>
    <n v="90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28"/>
    <n v="0"/>
    <n v="9052"/>
    <n v="1259.1937499999999"/>
    <n v="0"/>
    <n v="0"/>
    <n v="0"/>
    <n v="0"/>
    <n v="0"/>
    <n v="0"/>
    <n v="0"/>
    <n v="0"/>
    <n v="0"/>
    <n v="0"/>
    <n v="522.23076923076928"/>
    <n v="414.88333333333338"/>
    <n v="26.5"/>
    <n v="0"/>
    <n v="0"/>
    <n v="0"/>
    <n v="0"/>
    <n v="215.80137826923081"/>
    <n v="0"/>
    <n v="1.9716666666666665"/>
  </r>
  <r>
    <d v="2021-02-01T00:00:00"/>
    <x v="10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28"/>
    <n v="0"/>
    <n v="90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28"/>
    <n v="0"/>
    <n v="90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28"/>
    <n v="0"/>
    <n v="90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28"/>
    <n v="0"/>
    <n v="90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28"/>
    <n v="0"/>
    <n v="90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2-01T00:00:00"/>
    <x v="10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28"/>
    <n v="0"/>
    <n v="9058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2-01T00:00:00"/>
    <x v="10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28"/>
    <n v="0"/>
    <n v="905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2-01T00:00:00"/>
    <x v="10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28"/>
    <n v="0"/>
    <n v="9060"/>
    <n v="1259.1937499999999"/>
    <n v="0"/>
    <n v="0"/>
    <n v="30"/>
    <n v="0"/>
    <n v="9.0299999999999994"/>
    <n v="1783.75"/>
    <n v="0"/>
    <n v="0"/>
    <n v="0"/>
    <n v="0"/>
    <n v="522.69230769230762"/>
    <n v="415.25000000000006"/>
    <n v="26.5"/>
    <n v="0"/>
    <n v="0"/>
    <n v="0"/>
    <n v="0"/>
    <n v="624.19843580769225"/>
    <n v="78.09"/>
    <n v="1.9716666666666665"/>
  </r>
  <r>
    <d v="2021-02-01T00:00:00"/>
    <x v="10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28"/>
    <n v="0"/>
    <n v="9061"/>
    <n v="1259.1937499999999"/>
    <n v="0"/>
    <n v="0"/>
    <n v="0"/>
    <n v="0"/>
    <n v="0"/>
    <n v="0"/>
    <n v="0"/>
    <n v="0"/>
    <n v="0"/>
    <n v="0"/>
    <n v="522.75"/>
    <n v="415.29583333333341"/>
    <n v="26.5"/>
    <n v="0"/>
    <n v="0"/>
    <n v="0"/>
    <n v="0"/>
    <n v="216.01003937500002"/>
    <n v="0"/>
    <n v="1.9716666666666665"/>
  </r>
  <r>
    <d v="2021-02-01T00:00:00"/>
    <x v="10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28"/>
    <n v="0"/>
    <n v="9062"/>
    <n v="1259.1937499999999"/>
    <n v="0"/>
    <n v="0"/>
    <n v="0"/>
    <n v="0"/>
    <n v="0"/>
    <n v="0"/>
    <n v="0"/>
    <n v="0"/>
    <n v="0"/>
    <n v="0"/>
    <n v="522.80769230769226"/>
    <n v="415.3416666666667"/>
    <n v="26.5"/>
    <n v="0"/>
    <n v="0"/>
    <n v="0"/>
    <n v="0"/>
    <n v="216.0332239423077"/>
    <n v="0"/>
    <n v="1.9716666666666665"/>
  </r>
  <r>
    <d v="2021-02-01T00:00:00"/>
    <x v="10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28"/>
    <n v="0"/>
    <n v="90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1-02-01T00:00:00"/>
    <x v="10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28"/>
    <n v="0"/>
    <n v="9064"/>
    <n v="1259.1937499999999"/>
    <n v="0"/>
    <n v="0"/>
    <n v="0"/>
    <n v="0"/>
    <n v="0"/>
    <n v="0"/>
    <n v="0"/>
    <n v="0"/>
    <n v="0"/>
    <n v="0"/>
    <n v="522.92307692307691"/>
    <n v="415.43333333333339"/>
    <n v="26.5"/>
    <n v="0"/>
    <n v="0"/>
    <n v="0"/>
    <n v="0"/>
    <n v="216.07959307692309"/>
    <n v="0"/>
    <n v="0"/>
  </r>
  <r>
    <d v="2021-02-01T00:00:00"/>
    <x v="10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28"/>
    <n v="0"/>
    <n v="906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2-01T00:00:00"/>
    <x v="10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28"/>
    <n v="0"/>
    <n v="906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2-01T00:00:00"/>
    <x v="10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28"/>
    <n v="0"/>
    <n v="9067"/>
    <n v="1259.1937499999999"/>
    <n v="0"/>
    <n v="0"/>
    <n v="0"/>
    <n v="0"/>
    <n v="0"/>
    <n v="0"/>
    <n v="0"/>
    <n v="0"/>
    <n v="0"/>
    <n v="0"/>
    <n v="523.09615384615381"/>
    <n v="415.57083333333338"/>
    <n v="26.5"/>
    <n v="0"/>
    <n v="0"/>
    <n v="0"/>
    <n v="0"/>
    <n v="216.14914677884619"/>
    <n v="0"/>
    <n v="0"/>
  </r>
  <r>
    <d v="2021-02-01T00:00:00"/>
    <x v="10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28"/>
    <n v="0"/>
    <n v="9068"/>
    <n v="1259.1937499999999"/>
    <n v="0"/>
    <n v="0"/>
    <n v="0"/>
    <n v="0"/>
    <n v="0"/>
    <n v="0"/>
    <n v="0"/>
    <n v="0"/>
    <n v="0"/>
    <n v="0"/>
    <n v="523.15384615384619"/>
    <n v="415.61666666666667"/>
    <n v="26.5"/>
    <n v="0"/>
    <n v="0"/>
    <n v="0"/>
    <n v="0"/>
    <n v="216.17233134615387"/>
    <n v="0"/>
    <n v="0"/>
  </r>
  <r>
    <d v="2021-02-01T00:00:00"/>
    <x v="10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28"/>
    <n v="0"/>
    <n v="90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28"/>
    <n v="0"/>
    <n v="90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28"/>
    <n v="0"/>
    <n v="90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28"/>
    <n v="0"/>
    <n v="90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28"/>
    <n v="0"/>
    <n v="90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28"/>
    <n v="0"/>
    <n v="90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1-02-01T00:00:00"/>
    <x v="10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28"/>
    <n v="0"/>
    <n v="9075"/>
    <n v="1259.1937499999999"/>
    <n v="0"/>
    <n v="0"/>
    <n v="0"/>
    <n v="0"/>
    <n v="0"/>
    <n v="0"/>
    <n v="0"/>
    <n v="0"/>
    <n v="0"/>
    <n v="0"/>
    <n v="523.55769230769238"/>
    <n v="415.93750000000006"/>
    <n v="26.5"/>
    <n v="0"/>
    <n v="0"/>
    <n v="0"/>
    <n v="0"/>
    <n v="216.33462331730772"/>
    <n v="0"/>
    <n v="0"/>
  </r>
  <r>
    <d v="2021-02-01T00:00:00"/>
    <x v="10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28"/>
    <n v="0"/>
    <n v="9076"/>
    <n v="1259.1937499999999"/>
    <n v="0"/>
    <n v="0"/>
    <n v="0"/>
    <n v="0"/>
    <n v="0"/>
    <n v="0"/>
    <n v="0"/>
    <n v="0"/>
    <n v="0"/>
    <n v="0"/>
    <n v="523.61538461538464"/>
    <n v="415.98333333333341"/>
    <n v="26.5"/>
    <n v="0"/>
    <n v="0"/>
    <n v="0"/>
    <n v="0"/>
    <n v="216.35780788461543"/>
    <n v="0"/>
    <n v="0"/>
  </r>
  <r>
    <d v="2021-02-01T00:00:00"/>
    <x v="10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28"/>
    <n v="0"/>
    <n v="9077"/>
    <n v="1259.1937499999999"/>
    <n v="0"/>
    <n v="0"/>
    <n v="0"/>
    <n v="0"/>
    <n v="0"/>
    <n v="0"/>
    <n v="0"/>
    <n v="0"/>
    <n v="0"/>
    <n v="0"/>
    <n v="523.67307692307691"/>
    <n v="416.0291666666667"/>
    <n v="13.25"/>
    <n v="0"/>
    <n v="0"/>
    <n v="0"/>
    <n v="0"/>
    <n v="213.41365495192309"/>
    <n v="0"/>
    <n v="0"/>
  </r>
  <r>
    <d v="2021-02-01T00:00:00"/>
    <x v="10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28"/>
    <n v="0"/>
    <n v="9078"/>
    <n v="1259.1937499999999"/>
    <n v="0"/>
    <n v="0"/>
    <n v="0"/>
    <n v="0"/>
    <n v="0"/>
    <n v="0"/>
    <n v="0"/>
    <n v="0"/>
    <n v="0"/>
    <n v="0"/>
    <n v="523.73076923076928"/>
    <n v="416.07500000000005"/>
    <n v="13.25"/>
    <n v="0"/>
    <n v="0"/>
    <n v="0"/>
    <n v="0"/>
    <n v="213.4368395192308"/>
    <n v="0"/>
    <n v="0"/>
  </r>
  <r>
    <d v="2021-02-01T00:00:00"/>
    <x v="10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28"/>
    <n v="0"/>
    <n v="90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28"/>
    <n v="0"/>
    <n v="908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2-01T00:00:00"/>
    <x v="10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28"/>
    <n v="0"/>
    <n v="9081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2-01T00:00:00"/>
    <x v="10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28"/>
    <n v="0"/>
    <n v="908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1-02-01T00:00:00"/>
    <x v="10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28"/>
    <n v="0"/>
    <n v="908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1-02-01T00:00:00"/>
    <x v="10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28"/>
    <n v="0"/>
    <n v="90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28"/>
    <n v="0"/>
    <n v="90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28"/>
    <n v="0"/>
    <n v="9086"/>
    <n v="1259.1937499999999"/>
    <n v="0"/>
    <n v="0"/>
    <n v="30"/>
    <n v="0"/>
    <n v="0"/>
    <n v="1900"/>
    <n v="0"/>
    <n v="0"/>
    <n v="0"/>
    <n v="0"/>
    <n v="524.19230769230762"/>
    <n v="416.44166666666666"/>
    <n v="26.5"/>
    <n v="0"/>
    <n v="0"/>
    <n v="0"/>
    <n v="0"/>
    <n v="648.81315355769232"/>
    <n v="78.09"/>
    <n v="0"/>
  </r>
  <r>
    <d v="2021-02-01T00:00:00"/>
    <x v="10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28"/>
    <n v="0"/>
    <n v="90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1-02-01T00:00:00"/>
    <x v="10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28"/>
    <n v="0"/>
    <n v="9088"/>
    <n v="1259.1937499999999"/>
    <n v="0"/>
    <n v="0"/>
    <n v="0"/>
    <n v="0"/>
    <n v="0"/>
    <n v="0"/>
    <n v="0"/>
    <n v="0"/>
    <n v="0"/>
    <n v="0"/>
    <n v="524.30769230769226"/>
    <n v="416.53333333333336"/>
    <n v="13.25"/>
    <n v="0"/>
    <n v="0"/>
    <n v="0"/>
    <n v="0"/>
    <n v="213.66868519230772"/>
    <n v="0"/>
    <n v="0"/>
  </r>
  <r>
    <d v="2021-02-01T00:00:00"/>
    <x v="10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28"/>
    <n v="0"/>
    <n v="9089"/>
    <n v="1259.1937499999999"/>
    <n v="0"/>
    <n v="0"/>
    <n v="0"/>
    <n v="0"/>
    <n v="0"/>
    <n v="0"/>
    <n v="0"/>
    <n v="0"/>
    <n v="0"/>
    <n v="0"/>
    <n v="524.36538461538464"/>
    <n v="416.57916666666665"/>
    <n v="13.25"/>
    <n v="0"/>
    <n v="0"/>
    <n v="0"/>
    <n v="0"/>
    <n v="213.6918697596154"/>
    <n v="0"/>
    <n v="0"/>
  </r>
  <r>
    <d v="2021-02-01T00:00:00"/>
    <x v="10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28"/>
    <n v="0"/>
    <n v="9090"/>
    <n v="1259.1937499999999"/>
    <n v="0"/>
    <n v="0"/>
    <n v="0"/>
    <n v="0"/>
    <n v="0"/>
    <n v="0"/>
    <n v="0"/>
    <n v="0"/>
    <n v="0"/>
    <n v="0"/>
    <n v="524.42307692307691"/>
    <n v="416.62500000000006"/>
    <n v="26.5"/>
    <n v="0"/>
    <n v="0"/>
    <n v="0"/>
    <n v="0"/>
    <n v="216.68239182692309"/>
    <n v="0"/>
    <n v="0"/>
  </r>
  <r>
    <d v="2021-02-01T00:00:00"/>
    <x v="10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28"/>
    <n v="0"/>
    <n v="9091"/>
    <n v="1259.1937499999999"/>
    <n v="0"/>
    <n v="0"/>
    <n v="0"/>
    <n v="0"/>
    <n v="0"/>
    <n v="0"/>
    <n v="0"/>
    <n v="0"/>
    <n v="0"/>
    <n v="0"/>
    <n v="524.48076923076917"/>
    <n v="416.67083333333341"/>
    <n v="26.5"/>
    <n v="0"/>
    <n v="0"/>
    <n v="0"/>
    <n v="0"/>
    <n v="216.7055763942308"/>
    <n v="0"/>
    <n v="0"/>
  </r>
  <r>
    <d v="2021-02-01T00:00:00"/>
    <x v="10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28"/>
    <n v="0"/>
    <n v="9092"/>
    <n v="1259.1937499999999"/>
    <n v="0"/>
    <n v="0"/>
    <n v="0"/>
    <n v="0"/>
    <n v="0"/>
    <n v="0"/>
    <n v="0"/>
    <n v="0"/>
    <n v="0"/>
    <n v="0"/>
    <n v="524.53846153846155"/>
    <n v="416.7166666666667"/>
    <n v="26.5"/>
    <n v="0"/>
    <n v="0"/>
    <n v="0"/>
    <n v="0"/>
    <n v="216.72876096153848"/>
    <n v="0"/>
    <n v="0"/>
  </r>
  <r>
    <d v="2021-02-01T00:00:00"/>
    <x v="10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28"/>
    <n v="0"/>
    <n v="9093"/>
    <n v="1259.1937499999999"/>
    <n v="0"/>
    <n v="0"/>
    <n v="0"/>
    <n v="0"/>
    <n v="0"/>
    <n v="0"/>
    <n v="0"/>
    <n v="0"/>
    <n v="0"/>
    <n v="0"/>
    <n v="524.59615384615381"/>
    <n v="416.76250000000005"/>
    <n v="26.5"/>
    <n v="0"/>
    <n v="0"/>
    <n v="0"/>
    <n v="0"/>
    <n v="216.75194552884616"/>
    <n v="0"/>
    <n v="0"/>
  </r>
  <r>
    <d v="2021-02-01T00:00:00"/>
    <x v="10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28"/>
    <n v="0"/>
    <n v="90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1-02-01T00:00:00"/>
    <x v="10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28"/>
    <n v="0"/>
    <n v="90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1-02-01T00:00:00"/>
    <x v="10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28"/>
    <n v="0"/>
    <n v="9096"/>
    <n v="1259.1937499999999"/>
    <n v="0"/>
    <n v="0"/>
    <n v="0"/>
    <n v="0"/>
    <n v="0"/>
    <n v="0"/>
    <n v="0"/>
    <n v="0"/>
    <n v="0"/>
    <n v="0"/>
    <n v="524.76923076923072"/>
    <n v="416.90000000000003"/>
    <n v="26.5"/>
    <n v="0"/>
    <n v="0"/>
    <n v="0"/>
    <n v="0"/>
    <n v="216.82149923076926"/>
    <n v="0"/>
    <n v="0"/>
  </r>
  <r>
    <d v="2021-02-01T00:00:00"/>
    <x v="10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28"/>
    <n v="0"/>
    <n v="9097"/>
    <n v="1259.1937499999999"/>
    <n v="0"/>
    <n v="0"/>
    <n v="0"/>
    <n v="0"/>
    <n v="0"/>
    <n v="0"/>
    <n v="0"/>
    <n v="0"/>
    <n v="0"/>
    <n v="0"/>
    <n v="524.82692307692309"/>
    <n v="416.94583333333338"/>
    <n v="26.5"/>
    <n v="0"/>
    <n v="0"/>
    <n v="0"/>
    <n v="0"/>
    <n v="216.84468379807697"/>
    <n v="0"/>
    <n v="1.9716666666666665"/>
  </r>
  <r>
    <d v="2021-02-01T00:00:00"/>
    <x v="10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28"/>
    <n v="0"/>
    <n v="9098"/>
    <n v="1259.1937499999999"/>
    <n v="0"/>
    <n v="0"/>
    <n v="0"/>
    <n v="0"/>
    <n v="0"/>
    <n v="0"/>
    <n v="0"/>
    <n v="0"/>
    <n v="0"/>
    <n v="0"/>
    <n v="524.88461538461536"/>
    <n v="416.99166666666667"/>
    <n v="26.5"/>
    <n v="0"/>
    <n v="0"/>
    <n v="0"/>
    <n v="0"/>
    <n v="216.86786836538462"/>
    <n v="0"/>
    <n v="0"/>
  </r>
  <r>
    <d v="2021-02-01T00:00:00"/>
    <x v="10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28"/>
    <n v="0"/>
    <n v="9099"/>
    <n v="1259.1937499999999"/>
    <n v="0"/>
    <n v="0"/>
    <n v="0"/>
    <n v="0"/>
    <n v="0"/>
    <n v="0"/>
    <n v="0"/>
    <n v="0"/>
    <n v="0"/>
    <n v="0"/>
    <n v="524.94230769230774"/>
    <n v="417.03750000000002"/>
    <n v="26.5"/>
    <n v="0"/>
    <n v="0"/>
    <n v="0"/>
    <n v="0"/>
    <n v="216.89105293269233"/>
    <n v="0"/>
    <n v="0"/>
  </r>
  <r>
    <d v="2021-02-01T00:00:00"/>
    <x v="10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28"/>
    <n v="0"/>
    <n v="91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1-02-01T00:00:00"/>
    <x v="10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28"/>
    <n v="0"/>
    <n v="91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28"/>
    <n v="0"/>
    <n v="91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28"/>
    <n v="0"/>
    <n v="91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28"/>
    <n v="0"/>
    <n v="91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28"/>
    <n v="0"/>
    <n v="91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28"/>
    <n v="0"/>
    <n v="91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28"/>
    <n v="0"/>
    <n v="91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28"/>
    <n v="0"/>
    <n v="91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28"/>
    <n v="0"/>
    <n v="91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28"/>
    <n v="0"/>
    <n v="9110"/>
    <n v="1259.1937499999999"/>
    <n v="0"/>
    <n v="0"/>
    <n v="0"/>
    <n v="0"/>
    <n v="0"/>
    <n v="0"/>
    <n v="0"/>
    <n v="0"/>
    <n v="0"/>
    <n v="0"/>
    <n v="525.57692307692309"/>
    <n v="417.54166666666669"/>
    <n v="26.5"/>
    <n v="0"/>
    <n v="0"/>
    <n v="0"/>
    <n v="0"/>
    <n v="217.14608317307696"/>
    <n v="0"/>
    <n v="0"/>
  </r>
  <r>
    <d v="2021-02-01T00:00:00"/>
    <x v="10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28"/>
    <n v="0"/>
    <n v="91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28"/>
    <n v="0"/>
    <n v="9112"/>
    <n v="1259.1937499999999"/>
    <n v="0"/>
    <n v="0"/>
    <n v="0"/>
    <n v="0"/>
    <n v="0"/>
    <n v="0"/>
    <n v="0"/>
    <n v="0"/>
    <n v="0"/>
    <n v="0"/>
    <n v="525.69230769230762"/>
    <n v="417.63333333333338"/>
    <n v="26.5"/>
    <n v="0"/>
    <n v="0"/>
    <n v="0"/>
    <n v="0"/>
    <n v="217.19245230769232"/>
    <n v="0"/>
    <n v="0"/>
  </r>
  <r>
    <d v="2021-02-01T00:00:00"/>
    <x v="10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28"/>
    <n v="0"/>
    <n v="911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1-02-01T00:00:00"/>
    <x v="10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28"/>
    <n v="0"/>
    <n v="911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28"/>
    <n v="0"/>
    <n v="91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28"/>
    <n v="0"/>
    <n v="91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28"/>
    <n v="0"/>
    <n v="91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28"/>
    <n v="0"/>
    <n v="91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28"/>
    <n v="0"/>
    <n v="9119"/>
    <n v="1259.1937499999999"/>
    <n v="0"/>
    <n v="0"/>
    <n v="0"/>
    <n v="0"/>
    <n v="0"/>
    <n v="0"/>
    <n v="0"/>
    <n v="0"/>
    <n v="0"/>
    <n v="0"/>
    <n v="526.09615384615381"/>
    <n v="417.95416666666665"/>
    <n v="26.5"/>
    <n v="0"/>
    <n v="0"/>
    <n v="0"/>
    <n v="0"/>
    <n v="217.35474427884614"/>
    <n v="0"/>
    <n v="0"/>
  </r>
  <r>
    <d v="2021-02-01T00:00:00"/>
    <x v="10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28"/>
    <n v="0"/>
    <n v="9120"/>
    <n v="1259.1937499999999"/>
    <n v="0"/>
    <n v="0"/>
    <n v="0"/>
    <n v="0"/>
    <n v="0"/>
    <n v="0"/>
    <n v="0"/>
    <n v="0"/>
    <n v="0"/>
    <n v="0"/>
    <n v="526.15384615384619"/>
    <n v="418.00000000000006"/>
    <n v="26.5"/>
    <n v="0"/>
    <n v="0"/>
    <n v="0"/>
    <n v="0"/>
    <n v="217.37792884615385"/>
    <n v="0"/>
    <n v="0"/>
  </r>
  <r>
    <d v="2021-02-01T00:00:00"/>
    <x v="10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28"/>
    <n v="0"/>
    <n v="91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28"/>
    <n v="0"/>
    <n v="9122"/>
    <n v="1259.1937499999999"/>
    <n v="0"/>
    <n v="0"/>
    <n v="30"/>
    <n v="0"/>
    <n v="0"/>
    <n v="1350"/>
    <n v="0"/>
    <n v="0"/>
    <n v="0"/>
    <n v="0"/>
    <n v="526.26923076923072"/>
    <n v="418.0916666666667"/>
    <n v="26.5"/>
    <n v="0"/>
    <n v="0"/>
    <n v="0"/>
    <n v="0"/>
    <n v="526.47529798076926"/>
    <n v="68.97"/>
    <n v="0"/>
  </r>
  <r>
    <d v="2021-02-01T00:00:00"/>
    <x v="10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28"/>
    <n v="0"/>
    <n v="9123"/>
    <n v="1259.1937499999999"/>
    <n v="0"/>
    <n v="0"/>
    <n v="0"/>
    <n v="0"/>
    <n v="0"/>
    <n v="0"/>
    <n v="0"/>
    <n v="0"/>
    <n v="0"/>
    <n v="0"/>
    <n v="526.32692307692309"/>
    <n v="418.13750000000005"/>
    <n v="26.5"/>
    <n v="0"/>
    <n v="0"/>
    <n v="0"/>
    <n v="0"/>
    <n v="217.44748254807695"/>
    <n v="0"/>
    <n v="0"/>
  </r>
  <r>
    <d v="2021-02-01T00:00:00"/>
    <x v="10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28"/>
    <n v="0"/>
    <n v="91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28"/>
    <n v="0"/>
    <n v="91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28"/>
    <n v="0"/>
    <n v="9126"/>
    <n v="1259.1937499999999"/>
    <n v="0"/>
    <n v="0"/>
    <n v="0"/>
    <n v="0"/>
    <n v="0"/>
    <n v="0"/>
    <n v="0"/>
    <n v="0"/>
    <n v="0"/>
    <n v="0"/>
    <n v="526.5"/>
    <n v="418.27500000000003"/>
    <n v="26.5"/>
    <n v="0"/>
    <n v="0"/>
    <n v="0"/>
    <n v="0"/>
    <n v="217.51703625000002"/>
    <n v="0"/>
    <n v="0"/>
  </r>
  <r>
    <d v="2021-02-01T00:00:00"/>
    <x v="10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28"/>
    <n v="0"/>
    <n v="9127"/>
    <n v="1259.1937499999999"/>
    <n v="0"/>
    <n v="0"/>
    <n v="0"/>
    <n v="0"/>
    <n v="0"/>
    <n v="1400"/>
    <n v="0"/>
    <n v="0"/>
    <n v="0"/>
    <n v="0"/>
    <n v="526.55769230769226"/>
    <n v="418.32083333333338"/>
    <n v="26.5"/>
    <n v="0"/>
    <n v="0"/>
    <n v="0"/>
    <n v="0"/>
    <n v="531.0702208173077"/>
    <n v="78.09"/>
    <n v="0"/>
  </r>
  <r>
    <d v="2021-02-01T00:00:00"/>
    <x v="10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28"/>
    <n v="0"/>
    <n v="91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28"/>
    <n v="0"/>
    <n v="9129"/>
    <n v="1259.1937499999999"/>
    <n v="0"/>
    <n v="0"/>
    <n v="0"/>
    <n v="0"/>
    <n v="0"/>
    <n v="0"/>
    <n v="0"/>
    <n v="0"/>
    <n v="0"/>
    <n v="0"/>
    <n v="526.67307692307691"/>
    <n v="418.41250000000002"/>
    <n v="26.5"/>
    <n v="0"/>
    <n v="0"/>
    <n v="0"/>
    <n v="0"/>
    <n v="217.58658995192309"/>
    <n v="0"/>
    <n v="0"/>
  </r>
  <r>
    <d v="2021-02-01T00:00:00"/>
    <x v="10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28"/>
    <n v="0"/>
    <n v="91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28"/>
    <n v="0"/>
    <n v="9131"/>
    <n v="1259.1937499999999"/>
    <n v="0"/>
    <n v="0"/>
    <n v="0"/>
    <n v="0"/>
    <n v="0"/>
    <n v="0"/>
    <n v="0"/>
    <n v="0"/>
    <n v="0"/>
    <n v="0"/>
    <n v="526.78846153846155"/>
    <n v="418.50416666666666"/>
    <n v="26.5"/>
    <n v="0"/>
    <n v="0"/>
    <n v="0"/>
    <n v="0"/>
    <n v="217.63295908653848"/>
    <n v="0"/>
    <n v="0"/>
  </r>
  <r>
    <d v="2021-02-01T00:00:00"/>
    <x v="10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28"/>
    <n v="0"/>
    <n v="9132"/>
    <n v="1259.1937499999999"/>
    <n v="0"/>
    <n v="0"/>
    <n v="0"/>
    <n v="0"/>
    <n v="0"/>
    <n v="0"/>
    <n v="0"/>
    <n v="0"/>
    <n v="0"/>
    <n v="0"/>
    <n v="526.84615384615381"/>
    <n v="418.55"/>
    <n v="26.5"/>
    <n v="0"/>
    <n v="0"/>
    <n v="0"/>
    <n v="0"/>
    <n v="217.65614365384616"/>
    <n v="0"/>
    <n v="0"/>
  </r>
  <r>
    <d v="2021-02-01T00:00:00"/>
    <x v="10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28"/>
    <n v="0"/>
    <n v="91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28"/>
    <n v="0"/>
    <n v="91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28"/>
    <n v="0"/>
    <n v="9135"/>
    <n v="1259.1937499999999"/>
    <n v="0"/>
    <n v="0"/>
    <n v="0"/>
    <n v="0"/>
    <n v="0"/>
    <n v="0"/>
    <n v="0"/>
    <n v="0"/>
    <n v="0"/>
    <n v="0"/>
    <n v="527.01923076923083"/>
    <n v="418.68750000000006"/>
    <n v="26.5"/>
    <n v="0"/>
    <n v="0"/>
    <n v="0"/>
    <n v="0"/>
    <n v="217.72569735576928"/>
    <n v="0"/>
    <n v="0"/>
  </r>
  <r>
    <d v="2021-02-01T00:00:00"/>
    <x v="10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28"/>
    <n v="0"/>
    <n v="9136"/>
    <n v="1259.1937499999999"/>
    <n v="0"/>
    <n v="0"/>
    <n v="0"/>
    <n v="0"/>
    <n v="0"/>
    <n v="0"/>
    <n v="0"/>
    <n v="0"/>
    <n v="0"/>
    <n v="0"/>
    <n v="527.07692307692309"/>
    <n v="418.73333333333341"/>
    <n v="26.5"/>
    <n v="0"/>
    <n v="0"/>
    <n v="0"/>
    <n v="0"/>
    <n v="217.74888192307694"/>
    <n v="0"/>
    <n v="0"/>
  </r>
  <r>
    <d v="2021-02-01T00:00:00"/>
    <x v="10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28"/>
    <n v="0"/>
    <n v="91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28"/>
    <n v="0"/>
    <n v="9138"/>
    <n v="1259.1937499999999"/>
    <n v="0"/>
    <n v="0"/>
    <n v="0"/>
    <n v="0"/>
    <n v="0"/>
    <n v="0"/>
    <n v="0"/>
    <n v="0"/>
    <n v="0"/>
    <n v="0"/>
    <n v="527.19230769230774"/>
    <n v="418.82500000000005"/>
    <n v="26.5"/>
    <n v="0"/>
    <n v="0"/>
    <n v="0"/>
    <n v="0"/>
    <n v="217.79525105769233"/>
    <n v="0"/>
    <n v="0"/>
  </r>
  <r>
    <d v="2021-02-01T00:00:00"/>
    <x v="10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28"/>
    <n v="0"/>
    <n v="9139"/>
    <n v="1259.1937499999999"/>
    <n v="0"/>
    <n v="0"/>
    <n v="0"/>
    <n v="0"/>
    <n v="0"/>
    <n v="0"/>
    <n v="0"/>
    <n v="0"/>
    <n v="0"/>
    <n v="0"/>
    <n v="822.51"/>
    <n v="418.87083333333339"/>
    <n v="26.5"/>
    <n v="0"/>
    <n v="0"/>
    <n v="0"/>
    <n v="0"/>
    <n v="283.94191262500004"/>
    <n v="0"/>
    <n v="0"/>
  </r>
  <r>
    <d v="2021-02-01T00:00:00"/>
    <x v="10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28"/>
    <n v="0"/>
    <n v="9140"/>
    <n v="1259.1937499999999"/>
    <n v="0"/>
    <n v="0"/>
    <n v="0"/>
    <n v="0"/>
    <n v="0"/>
    <n v="0"/>
    <n v="0"/>
    <n v="0"/>
    <n v="0"/>
    <n v="0"/>
    <n v="527.30769230769238"/>
    <n v="418.91666666666669"/>
    <n v="26.5"/>
    <n v="0"/>
    <n v="0"/>
    <n v="0"/>
    <n v="0"/>
    <n v="217.84162019230774"/>
    <n v="0"/>
    <n v="0"/>
  </r>
  <r>
    <d v="2021-02-01T00:00:00"/>
    <x v="10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28"/>
    <n v="0"/>
    <n v="91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28"/>
    <n v="0"/>
    <n v="9142"/>
    <n v="1259.1937499999999"/>
    <n v="0"/>
    <n v="0"/>
    <n v="0"/>
    <n v="0"/>
    <n v="0"/>
    <n v="0"/>
    <n v="0"/>
    <n v="0"/>
    <n v="0"/>
    <n v="0"/>
    <n v="527.42307692307691"/>
    <n v="419.00833333333338"/>
    <n v="26.5"/>
    <n v="0"/>
    <n v="0"/>
    <n v="0"/>
    <n v="0"/>
    <n v="217.8879893269231"/>
    <n v="0"/>
    <n v="0"/>
  </r>
  <r>
    <d v="2021-02-01T00:00:00"/>
    <x v="10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28"/>
    <n v="0"/>
    <n v="9143"/>
    <n v="1259.1937499999999"/>
    <n v="0"/>
    <n v="0"/>
    <n v="0"/>
    <n v="0"/>
    <n v="0"/>
    <n v="0"/>
    <n v="0"/>
    <n v="0"/>
    <n v="0"/>
    <n v="0"/>
    <n v="527.48076923076917"/>
    <n v="419.05416666666667"/>
    <n v="26.5"/>
    <n v="0"/>
    <n v="0"/>
    <n v="0"/>
    <n v="0"/>
    <n v="217.91117389423076"/>
    <n v="0"/>
    <n v="0"/>
  </r>
  <r>
    <d v="2021-02-01T00:00:00"/>
    <x v="10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28"/>
    <n v="0"/>
    <n v="9144"/>
    <n v="1259.1937499999999"/>
    <n v="0"/>
    <n v="0"/>
    <n v="0"/>
    <n v="0"/>
    <n v="0"/>
    <n v="0"/>
    <n v="0"/>
    <n v="0"/>
    <n v="0"/>
    <n v="0"/>
    <n v="527.53846153846155"/>
    <n v="419.1"/>
    <n v="26.5"/>
    <n v="0"/>
    <n v="0"/>
    <n v="0"/>
    <n v="0"/>
    <n v="217.93435846153847"/>
    <n v="0"/>
    <n v="0"/>
  </r>
  <r>
    <d v="2021-02-01T00:00:00"/>
    <x v="10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28"/>
    <n v="0"/>
    <n v="9145"/>
    <n v="1259.1937499999999"/>
    <n v="0"/>
    <n v="0"/>
    <n v="0"/>
    <n v="0"/>
    <n v="0"/>
    <n v="0"/>
    <n v="0"/>
    <n v="0"/>
    <n v="0"/>
    <n v="0"/>
    <n v="527.59615384615381"/>
    <n v="419.14583333333337"/>
    <n v="26.5"/>
    <n v="0"/>
    <n v="0"/>
    <n v="0"/>
    <n v="0"/>
    <n v="217.95754302884617"/>
    <n v="0"/>
    <n v="0"/>
  </r>
  <r>
    <d v="2021-02-01T00:00:00"/>
    <x v="10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28"/>
    <n v="0"/>
    <n v="9146"/>
    <n v="1259.1937499999999"/>
    <n v="0"/>
    <n v="0"/>
    <n v="0"/>
    <n v="0"/>
    <n v="0"/>
    <n v="0"/>
    <n v="0"/>
    <n v="0"/>
    <n v="0"/>
    <n v="0"/>
    <n v="527.65384615384619"/>
    <n v="419.19166666666666"/>
    <n v="26.5"/>
    <n v="0"/>
    <n v="0"/>
    <n v="0"/>
    <n v="0"/>
    <n v="217.98072759615386"/>
    <n v="0"/>
    <n v="0"/>
  </r>
  <r>
    <d v="2021-02-01T00:00:00"/>
    <x v="10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28"/>
    <n v="0"/>
    <n v="9147"/>
    <n v="1259.1937499999999"/>
    <n v="0"/>
    <n v="0"/>
    <n v="0"/>
    <n v="0"/>
    <n v="0"/>
    <n v="0"/>
    <n v="0"/>
    <n v="0"/>
    <n v="0"/>
    <n v="0"/>
    <n v="527.71153846153845"/>
    <n v="419.23750000000001"/>
    <n v="26.5"/>
    <n v="0"/>
    <n v="0"/>
    <n v="0"/>
    <n v="0"/>
    <n v="218.00391216346156"/>
    <n v="0"/>
    <n v="0"/>
  </r>
  <r>
    <d v="2021-02-01T00:00:00"/>
    <x v="10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28"/>
    <n v="0"/>
    <n v="9148"/>
    <n v="1259.1937499999999"/>
    <n v="0"/>
    <n v="0"/>
    <n v="0"/>
    <n v="0"/>
    <n v="0"/>
    <n v="0"/>
    <n v="0"/>
    <n v="0"/>
    <n v="0"/>
    <n v="0"/>
    <n v="527.76923076923072"/>
    <n v="419.28333333333336"/>
    <n v="26.5"/>
    <n v="0"/>
    <n v="0"/>
    <n v="0"/>
    <n v="0"/>
    <n v="218.02709673076922"/>
    <n v="0"/>
    <n v="0"/>
  </r>
  <r>
    <d v="2021-02-01T00:00:00"/>
    <x v="10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28"/>
    <n v="0"/>
    <n v="9149"/>
    <n v="1259.1937499999999"/>
    <n v="0"/>
    <n v="0"/>
    <n v="0"/>
    <n v="0"/>
    <n v="0"/>
    <n v="0"/>
    <n v="0"/>
    <n v="0"/>
    <n v="0"/>
    <n v="0"/>
    <n v="527.82692307692309"/>
    <n v="419.32916666666665"/>
    <n v="26.5"/>
    <n v="0"/>
    <n v="0"/>
    <n v="0"/>
    <n v="0"/>
    <n v="218.05028129807692"/>
    <n v="0"/>
    <n v="0"/>
  </r>
  <r>
    <d v="2021-02-01T00:00:00"/>
    <x v="10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28"/>
    <n v="0"/>
    <n v="9150"/>
    <n v="1259.1937499999999"/>
    <n v="0"/>
    <n v="0"/>
    <n v="0"/>
    <n v="0"/>
    <n v="0"/>
    <n v="0"/>
    <n v="0"/>
    <n v="0"/>
    <n v="0"/>
    <n v="0"/>
    <n v="527.88461538461536"/>
    <n v="419.37500000000006"/>
    <n v="26.5"/>
    <n v="0"/>
    <n v="0"/>
    <n v="0"/>
    <n v="0"/>
    <n v="218.07346586538463"/>
    <n v="0"/>
    <n v="0"/>
  </r>
  <r>
    <d v="2021-02-01T00:00:00"/>
    <x v="10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28"/>
    <n v="0"/>
    <n v="9151"/>
    <n v="1259.1937499999999"/>
    <n v="0"/>
    <n v="0"/>
    <n v="0"/>
    <n v="0"/>
    <n v="0"/>
    <n v="0"/>
    <n v="0"/>
    <n v="0"/>
    <n v="0"/>
    <n v="0"/>
    <n v="527.94230769230774"/>
    <n v="419.42083333333341"/>
    <n v="26.5"/>
    <n v="0"/>
    <n v="0"/>
    <n v="0"/>
    <n v="0"/>
    <n v="218.09665043269234"/>
    <n v="0"/>
    <n v="0"/>
  </r>
  <r>
    <d v="2021-02-01T00:00:00"/>
    <x v="10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28"/>
    <n v="0"/>
    <n v="9152"/>
    <n v="1259.1937499999999"/>
    <n v="0"/>
    <n v="0"/>
    <n v="0"/>
    <n v="0"/>
    <n v="0"/>
    <n v="0"/>
    <n v="0"/>
    <n v="0"/>
    <n v="0"/>
    <n v="0"/>
    <n v="528"/>
    <n v="419.4666666666667"/>
    <n v="26.5"/>
    <n v="0"/>
    <n v="0"/>
    <n v="0"/>
    <n v="0"/>
    <n v="218.11983500000002"/>
    <n v="0"/>
    <n v="0"/>
  </r>
  <r>
    <d v="2021-02-01T00:00:00"/>
    <x v="10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28"/>
    <n v="0"/>
    <n v="91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28"/>
    <n v="0"/>
    <n v="9154"/>
    <n v="1259.1937499999999"/>
    <n v="0"/>
    <n v="0"/>
    <n v="0"/>
    <n v="0"/>
    <n v="0"/>
    <n v="0"/>
    <n v="0"/>
    <n v="0"/>
    <n v="0"/>
    <n v="0"/>
    <n v="823.86"/>
    <n v="419.55833333333339"/>
    <n v="26.5"/>
    <n v="0"/>
    <n v="0"/>
    <n v="0"/>
    <n v="0"/>
    <n v="284.39821075000003"/>
    <n v="0"/>
    <n v="0"/>
  </r>
  <r>
    <d v="2021-02-01T00:00:00"/>
    <x v="10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28"/>
    <n v="0"/>
    <n v="91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28"/>
    <n v="0"/>
    <n v="915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1-02-01T00:00:00"/>
    <x v="10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28"/>
    <n v="0"/>
    <n v="91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28"/>
    <n v="0"/>
    <n v="91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28"/>
    <n v="0"/>
    <n v="91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28"/>
    <n v="0"/>
    <n v="91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1-02-01T00:00:00"/>
    <x v="10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28"/>
    <n v="0"/>
    <n v="91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2-01T00:00:00"/>
    <x v="10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28"/>
    <n v="0"/>
    <n v="91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1-02-01T00:00:00"/>
    <x v="10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28"/>
    <n v="0"/>
    <n v="91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1"/>
    <n v="0"/>
    <n v="91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1"/>
    <n v="0"/>
    <n v="91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3318"/>
    <n v="0"/>
  </r>
  <r>
    <d v="2021-03-01T00:00:00"/>
    <x v="11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1"/>
    <n v="0"/>
    <n v="91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1"/>
    <n v="0"/>
    <n v="91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1"/>
    <n v="0"/>
    <n v="91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41"/>
    <n v="31"/>
    <n v="0"/>
    <n v="91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2"/>
    <n v="31"/>
    <n v="0"/>
    <n v="91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1"/>
    <n v="0"/>
    <n v="91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1"/>
    <n v="0"/>
    <n v="91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24"/>
    <n v="31"/>
    <n v="0"/>
    <n v="91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1"/>
    <n v="0"/>
    <n v="91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1"/>
    <n v="0"/>
    <n v="91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1"/>
    <n v="0"/>
    <n v="91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3-01T00:00:00"/>
    <x v="11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1"/>
    <n v="0"/>
    <n v="91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1"/>
    <n v="0"/>
    <n v="91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1"/>
    <n v="0"/>
    <n v="91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1"/>
    <n v="0"/>
    <n v="91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1"/>
    <n v="0"/>
    <n v="91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47"/>
    <n v="31"/>
    <n v="0"/>
    <n v="9182"/>
    <n v="1259.1937499999999"/>
    <n v="-6.86"/>
    <n v="0"/>
    <n v="0"/>
    <n v="0"/>
    <n v="0"/>
    <n v="0"/>
    <n v="0"/>
    <n v="0"/>
    <n v="0"/>
    <n v="0"/>
    <n v="0"/>
    <n v="0"/>
    <n v="26.5"/>
    <n v="0"/>
    <n v="0"/>
    <n v="0"/>
    <n v="0"/>
    <n v="4.3983780000000001"/>
    <n v="0"/>
    <n v="0"/>
  </r>
  <r>
    <d v="2021-03-01T00:00:00"/>
    <x v="11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1"/>
    <n v="0"/>
    <n v="9183"/>
    <n v="1259.1937499999999"/>
    <n v="-10.210000000000001"/>
    <n v="0"/>
    <n v="0"/>
    <n v="0"/>
    <n v="0"/>
    <n v="0"/>
    <n v="0"/>
    <n v="0"/>
    <n v="0"/>
    <n v="0"/>
    <n v="0"/>
    <n v="0"/>
    <n v="26.5"/>
    <n v="0"/>
    <n v="0"/>
    <n v="0"/>
    <n v="0"/>
    <n v="3.6481455"/>
    <n v="0"/>
    <n v="0"/>
  </r>
  <r>
    <d v="2021-03-01T00:00:00"/>
    <x v="11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1"/>
    <n v="0"/>
    <n v="91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1"/>
    <n v="0"/>
    <n v="91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1"/>
    <n v="0"/>
    <n v="91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4.965"/>
    <n v="0"/>
  </r>
  <r>
    <d v="2021-03-01T00:00:00"/>
    <x v="11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1"/>
    <n v="0"/>
    <n v="91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1"/>
    <n v="0"/>
    <n v="91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1"/>
    <n v="0"/>
    <n v="91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59.04083333333332"/>
  </r>
  <r>
    <d v="2021-03-01T00:00:00"/>
    <x v="11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9190"/>
    <n v="1259.19374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1-03-01T00:00:00"/>
    <x v="11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31"/>
    <n v="0"/>
    <n v="9191"/>
    <n v="1259.1937499999999"/>
    <n v="0"/>
    <n v="0"/>
    <n v="30"/>
    <n v="0"/>
    <n v="0"/>
    <n v="0"/>
    <n v="0"/>
    <n v="0"/>
    <n v="0"/>
    <n v="0"/>
    <n v="0"/>
    <n v="0"/>
    <n v="13.25"/>
    <n v="0"/>
    <n v="0"/>
    <n v="0"/>
    <n v="0"/>
    <n v="9.6858374999999999"/>
    <n v="141.78749999999999"/>
    <n v="0"/>
  </r>
  <r>
    <d v="2021-03-01T00:00:00"/>
    <x v="11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1"/>
    <n v="0"/>
    <n v="91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9193"/>
    <n v="1259.1937499999999"/>
    <n v="0"/>
    <n v="0"/>
    <n v="0"/>
    <n v="0"/>
    <n v="175"/>
    <n v="0"/>
    <n v="0"/>
    <n v="0"/>
    <n v="0"/>
    <n v="0"/>
    <n v="530.36538461538464"/>
    <n v="421.34583333333336"/>
    <n v="13.25"/>
    <n v="0"/>
    <n v="0"/>
    <n v="0"/>
    <n v="0"/>
    <n v="255.29431475961542"/>
    <n v="73.97175"/>
    <n v="0"/>
  </r>
  <r>
    <d v="2021-03-01T00:00:00"/>
    <x v="11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31"/>
    <n v="0"/>
    <n v="9194"/>
    <n v="1259.1937499999999"/>
    <n v="0"/>
    <n v="0"/>
    <n v="0"/>
    <n v="0"/>
    <n v="175"/>
    <n v="0"/>
    <n v="0"/>
    <n v="0"/>
    <n v="0"/>
    <n v="0"/>
    <n v="530.42307692307691"/>
    <n v="421.39166666666665"/>
    <n v="13.25"/>
    <n v="0"/>
    <n v="0"/>
    <n v="0"/>
    <n v="0"/>
    <n v="255.31749932692307"/>
    <n v="73.97175"/>
    <n v="0"/>
  </r>
  <r>
    <d v="2021-03-01T00:00:00"/>
    <x v="11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1"/>
    <n v="0"/>
    <n v="9195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849999999999994"/>
    <n v="0"/>
  </r>
  <r>
    <d v="2021-03-01T00:00:00"/>
    <x v="11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1"/>
    <n v="0"/>
    <n v="91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1.43859999999998"/>
    <n v="0"/>
  </r>
  <r>
    <d v="2021-03-01T00:00:00"/>
    <x v="11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1"/>
    <n v="0"/>
    <n v="9197"/>
    <n v="1259.1937499999999"/>
    <n v="0"/>
    <n v="0"/>
    <n v="39.950000000000003"/>
    <n v="0"/>
    <n v="0"/>
    <n v="0"/>
    <n v="0"/>
    <n v="0"/>
    <n v="0"/>
    <n v="0"/>
    <n v="0"/>
    <n v="0"/>
    <n v="26.5"/>
    <n v="0"/>
    <n v="0"/>
    <n v="0"/>
    <n v="0"/>
    <n v="14.881477500000001"/>
    <n v="347.38459999999998"/>
    <n v="0"/>
  </r>
  <r>
    <d v="2021-03-01T00:00:00"/>
    <x v="11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1"/>
    <n v="0"/>
    <n v="91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1"/>
    <n v="0"/>
    <n v="9199"/>
    <n v="1259.1937499999999"/>
    <n v="0"/>
    <n v="0"/>
    <n v="0"/>
    <n v="0"/>
    <n v="0"/>
    <n v="0"/>
    <n v="0"/>
    <n v="0"/>
    <n v="0"/>
    <n v="0"/>
    <n v="619.16346153846155"/>
    <n v="421.62083333333339"/>
    <n v="26.5"/>
    <n v="0"/>
    <n v="0"/>
    <n v="0"/>
    <n v="0"/>
    <n v="239.01831783653847"/>
    <n v="0"/>
    <n v="0"/>
  </r>
  <r>
    <d v="2021-03-01T00:00:00"/>
    <x v="11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1"/>
    <n v="0"/>
    <n v="92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1"/>
    <n v="0"/>
    <n v="9201"/>
    <n v="1259.1937499999999"/>
    <n v="0"/>
    <n v="0"/>
    <n v="0"/>
    <n v="0"/>
    <n v="0"/>
    <n v="0"/>
    <n v="0"/>
    <n v="0"/>
    <n v="0"/>
    <n v="0"/>
    <n v="619.29807692307691"/>
    <n v="421.71250000000003"/>
    <n v="26.5"/>
    <n v="0"/>
    <n v="0"/>
    <n v="0"/>
    <n v="0"/>
    <n v="239.06899370192309"/>
    <n v="0"/>
    <n v="0"/>
  </r>
  <r>
    <d v="2021-03-01T00:00:00"/>
    <x v="11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1"/>
    <n v="0"/>
    <n v="92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1"/>
    <n v="0"/>
    <n v="92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1"/>
    <n v="0"/>
    <n v="92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1"/>
    <n v="0"/>
    <n v="9205"/>
    <n v="1259.1937499999999"/>
    <n v="0"/>
    <n v="0"/>
    <n v="0"/>
    <n v="0"/>
    <n v="0"/>
    <n v="0"/>
    <n v="0"/>
    <n v="0"/>
    <n v="0"/>
    <n v="0"/>
    <n v="531.05769230769226"/>
    <n v="421.89583333333337"/>
    <n v="26.5"/>
    <n v="0"/>
    <n v="0"/>
    <n v="0"/>
    <n v="0"/>
    <n v="219.34861706730771"/>
    <n v="0"/>
    <n v="0"/>
  </r>
  <r>
    <d v="2021-03-01T00:00:00"/>
    <x v="11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1"/>
    <n v="0"/>
    <n v="92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0.3571"/>
    <n v="0"/>
  </r>
  <r>
    <d v="2021-03-01T00:00:00"/>
    <x v="11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1"/>
    <n v="0"/>
    <n v="92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5.9932"/>
    <n v="121.69583333333333"/>
  </r>
  <r>
    <d v="2021-03-01T00:00:00"/>
    <x v="11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1"/>
    <n v="0"/>
    <n v="92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3-01T00:00:00"/>
    <x v="11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1"/>
    <n v="0"/>
    <n v="9209"/>
    <n v="1259.1937499999999"/>
    <n v="0"/>
    <n v="0"/>
    <n v="0"/>
    <n v="0"/>
    <n v="0"/>
    <n v="0"/>
    <n v="0"/>
    <n v="0"/>
    <n v="0"/>
    <n v="0"/>
    <n v="531.28846153846155"/>
    <n v="422.07916666666665"/>
    <n v="26.5"/>
    <n v="0"/>
    <n v="0"/>
    <n v="0"/>
    <n v="0"/>
    <n v="219.44135533653846"/>
    <n v="0"/>
    <n v="121.69583333333333"/>
  </r>
  <r>
    <d v="2021-03-01T00:00:00"/>
    <x v="11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1"/>
    <n v="0"/>
    <n v="92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8974"/>
    <n v="121.69583333333333"/>
  </r>
  <r>
    <d v="2021-03-01T00:00:00"/>
    <x v="11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1"/>
    <n v="0"/>
    <n v="92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3-01T00:00:00"/>
    <x v="11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1"/>
    <n v="0"/>
    <n v="9212"/>
    <n v="1259.1937499999999"/>
    <n v="0"/>
    <n v="0"/>
    <n v="0"/>
    <n v="0"/>
    <n v="0"/>
    <n v="0"/>
    <n v="0"/>
    <n v="0"/>
    <n v="0"/>
    <n v="0"/>
    <n v="531.46153846153845"/>
    <n v="422.2166666666667"/>
    <n v="26.5"/>
    <n v="0"/>
    <n v="0"/>
    <n v="0"/>
    <n v="0"/>
    <n v="219.51090903846156"/>
    <n v="0"/>
    <n v="121.69583333333333"/>
  </r>
  <r>
    <d v="2021-03-01T00:00:00"/>
    <x v="11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1"/>
    <n v="0"/>
    <n v="92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3-01T00:00:00"/>
    <x v="11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1"/>
    <n v="0"/>
    <n v="9214"/>
    <n v="1259.1937499999999"/>
    <n v="0"/>
    <n v="0"/>
    <n v="0"/>
    <n v="0"/>
    <n v="0"/>
    <n v="0"/>
    <n v="0"/>
    <n v="0"/>
    <n v="0"/>
    <n v="0"/>
    <n v="531.57692307692309"/>
    <n v="422.30833333333339"/>
    <n v="26.5"/>
    <n v="0"/>
    <n v="0"/>
    <n v="0"/>
    <n v="0"/>
    <n v="219.55727817307695"/>
    <n v="0"/>
    <n v="121.69583333333333"/>
  </r>
  <r>
    <d v="2021-03-01T00:00:00"/>
    <x v="11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48"/>
    <n v="31"/>
    <n v="0"/>
    <n v="92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1"/>
    <n v="0"/>
    <n v="92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1"/>
    <n v="0"/>
    <n v="92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1"/>
    <n v="0"/>
    <n v="9218"/>
    <n v="1259.1937499999999"/>
    <n v="0"/>
    <n v="0"/>
    <n v="0"/>
    <n v="0"/>
    <n v="0"/>
    <n v="0"/>
    <n v="0"/>
    <n v="0"/>
    <n v="0"/>
    <n v="0"/>
    <n v="531.80769230769238"/>
    <n v="422.49166666666667"/>
    <n v="26.5"/>
    <n v="0"/>
    <n v="0"/>
    <n v="0"/>
    <n v="0"/>
    <n v="219.65001644230773"/>
    <n v="0"/>
    <n v="0"/>
  </r>
  <r>
    <d v="2021-03-01T00:00:00"/>
    <x v="11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1"/>
    <n v="0"/>
    <n v="92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1"/>
    <n v="0"/>
    <n v="922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1.27"/>
    <n v="0"/>
  </r>
  <r>
    <d v="2021-03-01T00:00:00"/>
    <x v="11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48"/>
    <n v="31"/>
    <n v="0"/>
    <n v="92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1"/>
    <n v="0"/>
    <n v="92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21.69583333333333"/>
  </r>
  <r>
    <d v="2021-03-01T00:00:00"/>
    <x v="11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1"/>
    <n v="0"/>
    <n v="92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1"/>
    <n v="0"/>
    <n v="92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1"/>
    <n v="0"/>
    <n v="92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1"/>
    <n v="0"/>
    <n v="92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1"/>
    <n v="0"/>
    <n v="92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1"/>
    <n v="0"/>
    <n v="9228"/>
    <n v="1259.1937499999999"/>
    <n v="0"/>
    <n v="875"/>
    <n v="60"/>
    <n v="0"/>
    <n v="0"/>
    <n v="0"/>
    <n v="0"/>
    <n v="0"/>
    <n v="0"/>
    <n v="0"/>
    <n v="532.38461538461536"/>
    <n v="422.95000000000005"/>
    <n v="26.5"/>
    <n v="0"/>
    <n v="0"/>
    <n v="0"/>
    <n v="0"/>
    <n v="429.27511211538462"/>
    <n v="104.5"/>
    <n v="0"/>
  </r>
  <r>
    <d v="2021-03-01T00:00:00"/>
    <x v="11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1"/>
    <n v="0"/>
    <n v="9229"/>
    <n v="1259.1937499999999"/>
    <n v="0"/>
    <n v="0"/>
    <n v="0"/>
    <n v="0"/>
    <n v="0"/>
    <n v="0"/>
    <n v="0"/>
    <n v="0"/>
    <n v="0"/>
    <n v="0"/>
    <n v="532.44230769230762"/>
    <n v="422.99583333333339"/>
    <n v="26.5"/>
    <n v="0"/>
    <n v="0"/>
    <n v="0"/>
    <n v="0"/>
    <n v="219.90504668269233"/>
    <n v="0"/>
    <n v="0"/>
  </r>
  <r>
    <d v="2021-03-01T00:00:00"/>
    <x v="11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1"/>
    <n v="0"/>
    <n v="9230"/>
    <n v="1259.1937499999999"/>
    <n v="0"/>
    <n v="0"/>
    <n v="60"/>
    <n v="0"/>
    <n v="238.38"/>
    <n v="0"/>
    <n v="0"/>
    <n v="0"/>
    <n v="0"/>
    <n v="0"/>
    <n v="532.5"/>
    <n v="423.04166666666669"/>
    <n v="26.5"/>
    <n v="0"/>
    <n v="0"/>
    <n v="0"/>
    <n v="0"/>
    <n v="286.75043225000002"/>
    <n v="84.55"/>
    <n v="0"/>
  </r>
  <r>
    <d v="2021-03-01T00:00:00"/>
    <x v="11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1"/>
    <n v="0"/>
    <n v="92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1"/>
    <n v="0"/>
    <n v="92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1"/>
    <n v="0"/>
    <n v="92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1"/>
    <n v="0"/>
    <n v="92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1"/>
    <n v="0"/>
    <n v="9235"/>
    <n v="1259.1937499999999"/>
    <n v="0"/>
    <n v="0"/>
    <n v="0"/>
    <n v="0"/>
    <n v="0"/>
    <n v="0"/>
    <n v="0"/>
    <n v="0"/>
    <n v="0"/>
    <n v="0"/>
    <n v="532.78846153846155"/>
    <n v="423.27083333333337"/>
    <n v="26.5"/>
    <n v="0"/>
    <n v="0"/>
    <n v="0"/>
    <n v="0"/>
    <n v="220.04415408653847"/>
    <n v="0"/>
    <n v="28.601666666666667"/>
  </r>
  <r>
    <d v="2021-03-01T00:00:00"/>
    <x v="11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1"/>
    <n v="0"/>
    <n v="92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1"/>
    <n v="0"/>
    <n v="92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1"/>
    <n v="0"/>
    <n v="9238"/>
    <n v="1259.1937499999999"/>
    <n v="0"/>
    <n v="0"/>
    <n v="0"/>
    <n v="0"/>
    <n v="0"/>
    <n v="0"/>
    <n v="0"/>
    <n v="0"/>
    <n v="0"/>
    <n v="0"/>
    <n v="532.96153846153845"/>
    <n v="423.40833333333342"/>
    <n v="26.5"/>
    <n v="0"/>
    <n v="0"/>
    <n v="0"/>
    <n v="0"/>
    <n v="220.11370778846157"/>
    <n v="0"/>
    <n v="28.601666666666667"/>
  </r>
  <r>
    <d v="2021-03-01T00:00:00"/>
    <x v="11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1"/>
    <n v="0"/>
    <n v="92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1"/>
    <n v="0"/>
    <n v="92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1"/>
    <n v="0"/>
    <n v="92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1"/>
    <n v="0"/>
    <n v="92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1"/>
    <n v="0"/>
    <n v="9243"/>
    <n v="1259.1937499999999"/>
    <n v="0"/>
    <n v="0"/>
    <n v="0"/>
    <n v="0"/>
    <n v="0"/>
    <n v="0"/>
    <n v="0"/>
    <n v="0"/>
    <n v="0"/>
    <n v="0"/>
    <n v="533.25"/>
    <n v="423.63750000000005"/>
    <n v="26.5"/>
    <n v="0"/>
    <n v="0"/>
    <n v="0"/>
    <n v="0"/>
    <n v="220.22963062500003"/>
    <n v="0"/>
    <n v="0"/>
  </r>
  <r>
    <d v="2021-03-01T00:00:00"/>
    <x v="11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1"/>
    <n v="0"/>
    <n v="92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1"/>
    <n v="0"/>
    <n v="92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1"/>
    <n v="0"/>
    <n v="92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1"/>
    <n v="0"/>
    <n v="92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1"/>
    <n v="0"/>
    <n v="92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1"/>
    <n v="0"/>
    <n v="92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1"/>
    <n v="0"/>
    <n v="92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42"/>
    <n v="31"/>
    <n v="0"/>
    <n v="92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1"/>
    <n v="0"/>
    <n v="9252"/>
    <n v="1259.1937499999999"/>
    <n v="0"/>
    <n v="0"/>
    <n v="0"/>
    <n v="0"/>
    <n v="0"/>
    <n v="0"/>
    <n v="0"/>
    <n v="0"/>
    <n v="0"/>
    <n v="0"/>
    <n v="533.76923076923083"/>
    <n v="424.05"/>
    <n v="26.5"/>
    <n v="0"/>
    <n v="0"/>
    <n v="0"/>
    <n v="0"/>
    <n v="220.43829173076927"/>
    <n v="0"/>
    <n v="0"/>
  </r>
  <r>
    <d v="2021-03-01T00:00:00"/>
    <x v="11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1"/>
    <n v="0"/>
    <n v="9253"/>
    <n v="1259.1937499999999"/>
    <n v="0"/>
    <n v="0"/>
    <n v="0"/>
    <n v="0"/>
    <n v="0"/>
    <n v="0"/>
    <n v="0"/>
    <n v="0"/>
    <n v="0"/>
    <n v="0"/>
    <n v="622.79807692307691"/>
    <n v="424.09583333333342"/>
    <n v="26.5"/>
    <n v="0"/>
    <n v="0"/>
    <n v="0"/>
    <n v="0"/>
    <n v="240.38656620192313"/>
    <n v="0"/>
    <n v="0"/>
  </r>
  <r>
    <d v="2021-03-01T00:00:00"/>
    <x v="11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1"/>
    <n v="0"/>
    <n v="92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1"/>
    <n v="0"/>
    <n v="9255"/>
    <n v="1259.1937499999999"/>
    <n v="0"/>
    <n v="0"/>
    <n v="0"/>
    <n v="0"/>
    <n v="0"/>
    <n v="0"/>
    <n v="0"/>
    <n v="0"/>
    <n v="0"/>
    <n v="0"/>
    <n v="533.94230769230762"/>
    <n v="424.18750000000006"/>
    <n v="26.5"/>
    <n v="0"/>
    <n v="0"/>
    <n v="0"/>
    <n v="0"/>
    <n v="220.50784543269231"/>
    <n v="0"/>
    <n v="0"/>
  </r>
  <r>
    <d v="2021-03-01T00:00:00"/>
    <x v="11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1"/>
    <n v="0"/>
    <n v="9256"/>
    <n v="1259.1937499999999"/>
    <n v="0"/>
    <n v="0"/>
    <n v="0"/>
    <n v="0"/>
    <n v="0"/>
    <n v="0"/>
    <n v="0"/>
    <n v="0"/>
    <n v="0"/>
    <n v="0"/>
    <n v="534"/>
    <n v="424.23333333333341"/>
    <n v="26.5"/>
    <n v="0"/>
    <n v="0"/>
    <n v="0"/>
    <n v="0"/>
    <n v="220.53103000000002"/>
    <n v="0"/>
    <n v="0"/>
  </r>
  <r>
    <d v="2021-03-01T00:00:00"/>
    <x v="11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9257"/>
    <n v="1259.1937499999999"/>
    <n v="0"/>
    <n v="0"/>
    <n v="0"/>
    <n v="0"/>
    <n v="0"/>
    <n v="0"/>
    <n v="0"/>
    <n v="0"/>
    <n v="0"/>
    <n v="0"/>
    <n v="534.05769230769226"/>
    <n v="424.2791666666667"/>
    <n v="13.25"/>
    <n v="0"/>
    <n v="0"/>
    <n v="0"/>
    <n v="0"/>
    <n v="217.58687706730771"/>
    <n v="0"/>
    <n v="0"/>
  </r>
  <r>
    <d v="2021-03-01T00:00:00"/>
    <x v="11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31"/>
    <n v="0"/>
    <n v="9258"/>
    <n v="1259.1937499999999"/>
    <n v="0"/>
    <n v="0"/>
    <n v="0"/>
    <n v="0"/>
    <n v="0"/>
    <n v="0"/>
    <n v="0"/>
    <n v="0"/>
    <n v="0"/>
    <n v="0"/>
    <n v="534.11538461538464"/>
    <n v="424.32500000000005"/>
    <n v="13.25"/>
    <n v="0"/>
    <n v="0"/>
    <n v="0"/>
    <n v="0"/>
    <n v="217.61006163461542"/>
    <n v="0"/>
    <n v="0"/>
  </r>
  <r>
    <d v="2021-03-01T00:00:00"/>
    <x v="11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1"/>
    <n v="0"/>
    <n v="925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1"/>
    <n v="0"/>
    <n v="92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1"/>
    <n v="0"/>
    <n v="9261"/>
    <n v="1259.1937499999999"/>
    <n v="0"/>
    <n v="0"/>
    <n v="0"/>
    <n v="0"/>
    <n v="0"/>
    <n v="0"/>
    <n v="0"/>
    <n v="0"/>
    <n v="0"/>
    <n v="0"/>
    <n v="534.28846153846155"/>
    <n v="424.46250000000003"/>
    <n v="26.5"/>
    <n v="0"/>
    <n v="0"/>
    <n v="0"/>
    <n v="0"/>
    <n v="220.64695283653847"/>
    <n v="0"/>
    <n v="0"/>
  </r>
  <r>
    <d v="2021-03-01T00:00:00"/>
    <x v="11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48"/>
    <n v="31"/>
    <n v="0"/>
    <n v="92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1"/>
    <n v="0"/>
    <n v="9263"/>
    <n v="1259.1937499999999"/>
    <n v="0"/>
    <n v="0"/>
    <n v="0"/>
    <n v="0"/>
    <n v="0"/>
    <n v="0"/>
    <n v="0"/>
    <n v="0"/>
    <n v="0"/>
    <n v="0"/>
    <n v="534.40384615384619"/>
    <n v="424.55416666666667"/>
    <n v="26.5"/>
    <n v="0"/>
    <n v="0"/>
    <n v="0"/>
    <n v="0"/>
    <n v="220.69332197115386"/>
    <n v="0"/>
    <n v="0"/>
  </r>
  <r>
    <d v="2021-03-01T00:00:00"/>
    <x v="11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1"/>
    <n v="0"/>
    <n v="92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1"/>
    <n v="0"/>
    <n v="9265"/>
    <n v="1259.1937499999999"/>
    <n v="0"/>
    <n v="0"/>
    <n v="0"/>
    <n v="0"/>
    <n v="0"/>
    <n v="0"/>
    <n v="0"/>
    <n v="0"/>
    <n v="0"/>
    <n v="0"/>
    <n v="534.51923076923072"/>
    <n v="424.64583333333337"/>
    <n v="26.5"/>
    <n v="0"/>
    <n v="0"/>
    <n v="0"/>
    <n v="0"/>
    <n v="220.73969110576923"/>
    <n v="0"/>
    <n v="0"/>
  </r>
  <r>
    <d v="2021-03-01T00:00:00"/>
    <x v="11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1"/>
    <n v="0"/>
    <n v="92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1"/>
    <n v="0"/>
    <n v="926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1.510000000000005"/>
    <n v="0"/>
  </r>
  <r>
    <d v="2021-03-01T00:00:00"/>
    <x v="11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1"/>
    <n v="0"/>
    <n v="9268"/>
    <n v="1259.1937499999999"/>
    <n v="0"/>
    <n v="0"/>
    <n v="0"/>
    <n v="0"/>
    <n v="0"/>
    <n v="0"/>
    <n v="0"/>
    <n v="0"/>
    <n v="0"/>
    <n v="0"/>
    <n v="534.69230769230774"/>
    <n v="424.78333333333342"/>
    <n v="26.5"/>
    <n v="0"/>
    <n v="0"/>
    <n v="0"/>
    <n v="0"/>
    <n v="220.80924480769235"/>
    <n v="0"/>
    <n v="0"/>
  </r>
  <r>
    <d v="2021-03-01T00:00:00"/>
    <x v="11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1"/>
    <n v="0"/>
    <n v="92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1"/>
    <n v="0"/>
    <n v="92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1"/>
    <n v="0"/>
    <n v="92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1"/>
    <n v="0"/>
    <n v="92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9.56899999999999"/>
    <n v="0"/>
  </r>
  <r>
    <d v="2021-03-01T00:00:00"/>
    <x v="11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1"/>
    <n v="0"/>
    <n v="92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1"/>
    <n v="0"/>
    <n v="92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1"/>
    <n v="0"/>
    <n v="9275"/>
    <n v="1259.1937499999999"/>
    <n v="0"/>
    <n v="0"/>
    <n v="0"/>
    <n v="0"/>
    <n v="0"/>
    <n v="0"/>
    <n v="3131.67"/>
    <n v="0"/>
    <n v="0"/>
    <n v="0"/>
    <n v="0"/>
    <n v="0"/>
    <n v="26.5"/>
    <n v="0"/>
    <n v="0"/>
    <n v="0"/>
    <n v="0"/>
    <n v="707.27217150000001"/>
    <n v="197.5335"/>
    <n v="0"/>
  </r>
  <r>
    <d v="2021-03-01T00:00:00"/>
    <x v="11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1"/>
    <n v="0"/>
    <n v="92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73.524"/>
    <n v="0"/>
  </r>
  <r>
    <d v="2021-03-01T00:00:00"/>
    <x v="11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1"/>
    <n v="0"/>
    <n v="92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1"/>
    <n v="0"/>
    <n v="9278"/>
    <n v="1259.1937499999999"/>
    <n v="0"/>
    <n v="0"/>
    <n v="0"/>
    <n v="0"/>
    <n v="0"/>
    <n v="0"/>
    <n v="0"/>
    <n v="0"/>
    <n v="0"/>
    <n v="0"/>
    <n v="535.26923076923083"/>
    <n v="425.24166666666667"/>
    <n v="26.5"/>
    <n v="0"/>
    <n v="0"/>
    <n v="0"/>
    <n v="0"/>
    <n v="221.04109048076927"/>
    <n v="0"/>
    <n v="0"/>
  </r>
  <r>
    <d v="2021-03-01T00:00:00"/>
    <x v="11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1"/>
    <n v="0"/>
    <n v="9279"/>
    <n v="1259.1937499999999"/>
    <n v="0"/>
    <n v="0"/>
    <n v="0"/>
    <n v="0"/>
    <n v="0"/>
    <n v="0"/>
    <n v="0"/>
    <n v="0"/>
    <n v="0"/>
    <n v="0"/>
    <n v="535.32692307692309"/>
    <n v="425.28750000000002"/>
    <n v="26.5"/>
    <n v="0"/>
    <n v="0"/>
    <n v="0"/>
    <n v="0"/>
    <n v="221.06427504807695"/>
    <n v="0"/>
    <n v="0"/>
  </r>
  <r>
    <d v="2021-03-01T00:00:00"/>
    <x v="11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1"/>
    <n v="0"/>
    <n v="9280"/>
    <n v="1259.1937499999999"/>
    <n v="0"/>
    <n v="0"/>
    <n v="0"/>
    <n v="0"/>
    <n v="0"/>
    <n v="0"/>
    <n v="0"/>
    <n v="0"/>
    <n v="0"/>
    <n v="0"/>
    <n v="624.61538461538464"/>
    <n v="425.33333333333337"/>
    <n v="26.5"/>
    <n v="0"/>
    <n v="0"/>
    <n v="0"/>
    <n v="0"/>
    <n v="241.0706903846154"/>
    <n v="0"/>
    <n v="0"/>
  </r>
  <r>
    <d v="2021-03-01T00:00:00"/>
    <x v="11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1"/>
    <n v="0"/>
    <n v="92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1"/>
    <n v="0"/>
    <n v="92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1"/>
    <n v="0"/>
    <n v="92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1"/>
    <n v="0"/>
    <n v="92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71"/>
    <n v="31"/>
    <n v="0"/>
    <n v="92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9286"/>
    <n v="1259.1937499999999"/>
    <n v="0"/>
    <n v="0"/>
    <n v="0"/>
    <n v="0"/>
    <n v="0"/>
    <n v="0"/>
    <n v="0"/>
    <n v="0"/>
    <n v="0"/>
    <n v="0"/>
    <n v="1044.675"/>
    <n v="425.60833333333341"/>
    <n v="13.25"/>
    <n v="0"/>
    <n v="0"/>
    <n v="0"/>
    <n v="0"/>
    <n v="332.23729000000003"/>
    <n v="0"/>
    <n v="0"/>
  </r>
  <r>
    <d v="2021-03-01T00:00:00"/>
    <x v="11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31"/>
    <n v="0"/>
    <n v="9287"/>
    <n v="1259.1937499999999"/>
    <n v="0"/>
    <n v="0"/>
    <n v="0"/>
    <n v="0"/>
    <n v="0"/>
    <n v="0"/>
    <n v="0"/>
    <n v="0"/>
    <n v="0"/>
    <n v="0"/>
    <n v="1044.7874999999999"/>
    <n v="425.6541666666667"/>
    <n v="13.25"/>
    <n v="0"/>
    <n v="0"/>
    <n v="0"/>
    <n v="0"/>
    <n v="332.27274875000001"/>
    <n v="0"/>
    <n v="0"/>
  </r>
  <r>
    <d v="2021-03-01T00:00:00"/>
    <x v="11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1"/>
    <n v="0"/>
    <n v="92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1"/>
    <n v="0"/>
    <n v="92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3-01T00:00:00"/>
    <x v="11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1"/>
    <n v="0"/>
    <n v="9290"/>
    <n v="1259.1937499999999"/>
    <n v="0"/>
    <n v="0"/>
    <n v="0"/>
    <n v="0"/>
    <n v="0"/>
    <n v="0"/>
    <n v="0"/>
    <n v="0"/>
    <n v="0"/>
    <n v="0"/>
    <n v="535.96153846153845"/>
    <n v="425.79166666666669"/>
    <n v="26.5"/>
    <n v="0"/>
    <n v="0"/>
    <n v="0"/>
    <n v="0"/>
    <n v="221.31930528846155"/>
    <n v="0"/>
    <n v="23.726666666666667"/>
  </r>
  <r>
    <d v="2021-03-01T00:00:00"/>
    <x v="11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1"/>
    <n v="0"/>
    <n v="92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1"/>
    <n v="0"/>
    <n v="9292"/>
    <n v="1259.1937499999999"/>
    <n v="0"/>
    <n v="0"/>
    <n v="0"/>
    <n v="0"/>
    <n v="0"/>
    <n v="0"/>
    <n v="0"/>
    <n v="0"/>
    <n v="0"/>
    <n v="0"/>
    <n v="536.07692307692309"/>
    <n v="425.88333333333338"/>
    <n v="26.5"/>
    <n v="0"/>
    <n v="0"/>
    <n v="0"/>
    <n v="0"/>
    <n v="221.36567442307697"/>
    <n v="0"/>
    <n v="23.726666666666667"/>
  </r>
  <r>
    <d v="2021-03-01T00:00:00"/>
    <x v="11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1"/>
    <n v="0"/>
    <n v="9293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17.04"/>
    <n v="23.726666666666667"/>
  </r>
  <r>
    <d v="2021-03-01T00:00:00"/>
    <x v="11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1"/>
    <n v="0"/>
    <n v="92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3-01T00:00:00"/>
    <x v="11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1"/>
    <n v="0"/>
    <n v="92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3-01T00:00:00"/>
    <x v="11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1"/>
    <n v="0"/>
    <n v="92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1"/>
    <n v="0"/>
    <n v="9297"/>
    <n v="1259.1937499999999"/>
    <n v="0"/>
    <n v="684.6"/>
    <n v="60"/>
    <n v="0"/>
    <n v="0"/>
    <n v="0"/>
    <n v="0"/>
    <n v="0"/>
    <n v="0"/>
    <n v="0"/>
    <n v="0"/>
    <n v="0"/>
    <n v="26.5"/>
    <n v="0"/>
    <n v="0"/>
    <n v="0"/>
    <n v="0"/>
    <n v="172.68784500000001"/>
    <n v="119.51"/>
    <n v="23.726666666666667"/>
  </r>
  <r>
    <d v="2021-03-01T00:00:00"/>
    <x v="11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1"/>
    <n v="0"/>
    <n v="9298"/>
    <n v="1259.1937499999999"/>
    <n v="0"/>
    <n v="0"/>
    <n v="0"/>
    <n v="0"/>
    <n v="0"/>
    <n v="0"/>
    <n v="0"/>
    <n v="0"/>
    <n v="0"/>
    <n v="0"/>
    <n v="625.82692307692309"/>
    <n v="426.15833333333342"/>
    <n v="26.5"/>
    <n v="0"/>
    <n v="0"/>
    <n v="0"/>
    <n v="0"/>
    <n v="241.52677317307698"/>
    <n v="0"/>
    <n v="0"/>
  </r>
  <r>
    <d v="2021-03-01T00:00:00"/>
    <x v="11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1"/>
    <n v="0"/>
    <n v="92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1"/>
    <n v="0"/>
    <n v="93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8.83019999999999"/>
    <n v="0"/>
  </r>
  <r>
    <d v="2021-03-01T00:00:00"/>
    <x v="11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1"/>
    <n v="0"/>
    <n v="9301"/>
    <n v="1259.1937499999999"/>
    <n v="0"/>
    <n v="0"/>
    <n v="60"/>
    <n v="0"/>
    <n v="1666.67"/>
    <n v="0"/>
    <n v="0"/>
    <n v="0"/>
    <n v="0"/>
    <n v="0"/>
    <n v="536.59615384615381"/>
    <n v="426.29583333333341"/>
    <n v="26.5"/>
    <n v="0"/>
    <n v="0"/>
    <n v="0"/>
    <n v="0"/>
    <n v="608.26208202884629"/>
    <n v="102.98"/>
    <n v="0"/>
  </r>
  <r>
    <d v="2021-03-01T00:00:00"/>
    <x v="11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1"/>
    <n v="0"/>
    <n v="9302"/>
    <n v="1259.1937499999999"/>
    <n v="0"/>
    <n v="0"/>
    <n v="0"/>
    <n v="0"/>
    <n v="0"/>
    <n v="0"/>
    <n v="0"/>
    <n v="0"/>
    <n v="0"/>
    <n v="0"/>
    <n v="536.65384615384619"/>
    <n v="426.3416666666667"/>
    <n v="26.5"/>
    <n v="0"/>
    <n v="0"/>
    <n v="0"/>
    <n v="0"/>
    <n v="221.59752009615386"/>
    <n v="0"/>
    <n v="0"/>
  </r>
  <r>
    <d v="2021-03-01T00:00:00"/>
    <x v="11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1"/>
    <n v="0"/>
    <n v="9303"/>
    <n v="1259.1937499999999"/>
    <n v="0"/>
    <n v="0"/>
    <n v="0"/>
    <n v="0"/>
    <n v="0"/>
    <n v="0"/>
    <n v="0"/>
    <n v="0"/>
    <n v="0"/>
    <n v="0"/>
    <n v="536.71153846153845"/>
    <n v="426.38750000000005"/>
    <n v="26.5"/>
    <n v="0"/>
    <n v="0"/>
    <n v="0"/>
    <n v="0"/>
    <n v="221.62070466346157"/>
    <n v="0"/>
    <n v="0"/>
  </r>
  <r>
    <d v="2021-03-01T00:00:00"/>
    <x v="11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9304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1-03-01T00:00:00"/>
    <x v="11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31"/>
    <n v="0"/>
    <n v="9305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45.994249999999994"/>
    <n v="0"/>
  </r>
  <r>
    <d v="2021-03-01T00:00:00"/>
    <x v="11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9306"/>
    <n v="1259.1937499999999"/>
    <n v="0"/>
    <n v="0"/>
    <n v="0"/>
    <n v="0"/>
    <n v="0"/>
    <n v="0"/>
    <n v="0"/>
    <n v="0"/>
    <n v="0"/>
    <n v="0"/>
    <n v="536.88461538461536"/>
    <n v="426.52500000000003"/>
    <n v="13.25"/>
    <n v="0"/>
    <n v="0"/>
    <n v="0"/>
    <n v="0"/>
    <n v="218.72292086538462"/>
    <n v="0"/>
    <n v="0"/>
  </r>
  <r>
    <d v="2021-03-01T00:00:00"/>
    <x v="11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31"/>
    <n v="0"/>
    <n v="9307"/>
    <n v="1259.1937499999999"/>
    <n v="0"/>
    <n v="0"/>
    <n v="0"/>
    <n v="0"/>
    <n v="0"/>
    <n v="0"/>
    <n v="0"/>
    <n v="0"/>
    <n v="0"/>
    <n v="0"/>
    <n v="536.94230769230774"/>
    <n v="426.57083333333338"/>
    <n v="13.25"/>
    <n v="0"/>
    <n v="0"/>
    <n v="0"/>
    <n v="0"/>
    <n v="218.74610543269233"/>
    <n v="0"/>
    <n v="0"/>
  </r>
  <r>
    <d v="2021-03-01T00:00:00"/>
    <x v="11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1"/>
    <n v="0"/>
    <n v="93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1"/>
    <n v="0"/>
    <n v="93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1"/>
    <n v="0"/>
    <n v="93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1"/>
    <n v="0"/>
    <n v="9311"/>
    <n v="1259.1937499999999"/>
    <n v="0"/>
    <n v="0"/>
    <n v="60"/>
    <n v="0"/>
    <n v="807.91"/>
    <n v="0"/>
    <n v="0"/>
    <n v="0"/>
    <n v="0"/>
    <n v="0"/>
    <n v="537.17307692307691"/>
    <n v="426.75416666666666"/>
    <n v="26.5"/>
    <n v="0"/>
    <n v="0"/>
    <n v="0"/>
    <n v="0"/>
    <n v="416.17462570192311"/>
    <n v="101.08"/>
    <n v="0"/>
  </r>
  <r>
    <d v="2021-03-01T00:00:00"/>
    <x v="11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1"/>
    <n v="0"/>
    <n v="9312"/>
    <n v="1259.1937499999999"/>
    <n v="0"/>
    <n v="0"/>
    <n v="30"/>
    <n v="0"/>
    <n v="0"/>
    <n v="0"/>
    <n v="0"/>
    <n v="0"/>
    <n v="0"/>
    <n v="0"/>
    <n v="537.23076923076917"/>
    <n v="426.8"/>
    <n v="26.5"/>
    <n v="0"/>
    <n v="0"/>
    <n v="0"/>
    <n v="0"/>
    <n v="228.54786576923078"/>
    <n v="99.18"/>
    <n v="0"/>
  </r>
  <r>
    <d v="2021-03-01T00:00:00"/>
    <x v="11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1"/>
    <n v="0"/>
    <n v="93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1"/>
    <n v="0"/>
    <n v="9314"/>
    <n v="1259.1937499999999"/>
    <n v="0"/>
    <n v="0"/>
    <n v="0"/>
    <n v="0"/>
    <n v="0"/>
    <n v="0"/>
    <n v="0"/>
    <n v="0"/>
    <n v="0"/>
    <n v="0"/>
    <n v="537.34615384615381"/>
    <n v="426.89166666666671"/>
    <n v="26.5"/>
    <n v="0"/>
    <n v="0"/>
    <n v="0"/>
    <n v="0"/>
    <n v="221.87573490384617"/>
    <n v="0"/>
    <n v="0"/>
  </r>
  <r>
    <d v="2021-03-01T00:00:00"/>
    <x v="11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1"/>
    <n v="0"/>
    <n v="9315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7.900000000000006"/>
    <n v="0"/>
  </r>
  <r>
    <d v="2021-03-01T00:00:00"/>
    <x v="11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1"/>
    <n v="0"/>
    <n v="93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1"/>
    <n v="0"/>
    <n v="93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1"/>
    <n v="0"/>
    <n v="93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1"/>
    <n v="0"/>
    <n v="93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9320"/>
    <n v="1259.1937499999999"/>
    <n v="0"/>
    <n v="0"/>
    <n v="0"/>
    <n v="0"/>
    <n v="0"/>
    <n v="0"/>
    <n v="0"/>
    <n v="0"/>
    <n v="0"/>
    <n v="0"/>
    <n v="537.69230769230774"/>
    <n v="427.16666666666669"/>
    <n v="13.25"/>
    <n v="0"/>
    <n v="0"/>
    <n v="0"/>
    <n v="0"/>
    <n v="219.04750480769232"/>
    <n v="52.359249999999996"/>
    <n v="0"/>
  </r>
  <r>
    <d v="2021-03-01T00:00:00"/>
    <x v="11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31"/>
    <n v="0"/>
    <n v="9321"/>
    <n v="1259.1937499999999"/>
    <n v="0"/>
    <n v="0"/>
    <n v="0"/>
    <n v="0"/>
    <n v="0"/>
    <n v="0"/>
    <n v="0"/>
    <n v="0"/>
    <n v="0"/>
    <n v="0"/>
    <n v="537.75"/>
    <n v="427.21250000000003"/>
    <n v="13.25"/>
    <n v="0"/>
    <n v="0"/>
    <n v="0"/>
    <n v="0"/>
    <n v="219.07068937500003"/>
    <n v="52.359249999999996"/>
    <n v="0"/>
  </r>
  <r>
    <d v="2021-03-01T00:00:00"/>
    <x v="11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1"/>
    <n v="0"/>
    <n v="93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1"/>
    <n v="0"/>
    <n v="9323"/>
    <n v="1259.1937499999999"/>
    <n v="0"/>
    <n v="0"/>
    <n v="0"/>
    <n v="0"/>
    <n v="0"/>
    <n v="0"/>
    <n v="0"/>
    <n v="0"/>
    <n v="0"/>
    <n v="0"/>
    <n v="839.06999999999994"/>
    <n v="427.30416666666667"/>
    <n v="26.5"/>
    <n v="0"/>
    <n v="0"/>
    <n v="0"/>
    <n v="0"/>
    <n v="289.539169625"/>
    <n v="0"/>
    <n v="0"/>
  </r>
  <r>
    <d v="2021-03-01T00:00:00"/>
    <x v="11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1"/>
    <n v="0"/>
    <n v="93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19.07760000000002"/>
    <n v="0"/>
  </r>
  <r>
    <d v="2021-03-01T00:00:00"/>
    <x v="11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181"/>
    <n v="31"/>
    <n v="0"/>
    <n v="93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1"/>
    <n v="0"/>
    <n v="93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08.51280000000001"/>
    <n v="0"/>
  </r>
  <r>
    <d v="2021-03-01T00:00:00"/>
    <x v="11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1"/>
    <n v="0"/>
    <n v="93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1"/>
    <n v="0"/>
    <n v="93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1"/>
    <n v="0"/>
    <n v="93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1"/>
    <n v="0"/>
    <n v="93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93.4778"/>
    <n v="0"/>
  </r>
  <r>
    <d v="2021-03-01T00:00:00"/>
    <x v="11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1"/>
    <n v="0"/>
    <n v="93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1"/>
    <n v="0"/>
    <n v="9332"/>
    <n v="1259.1937499999999"/>
    <n v="0"/>
    <n v="0"/>
    <n v="0"/>
    <n v="0"/>
    <n v="0"/>
    <n v="0"/>
    <n v="0"/>
    <n v="0"/>
    <n v="0"/>
    <n v="0"/>
    <n v="538.38461538461536"/>
    <n v="427.7166666666667"/>
    <n v="26.5"/>
    <n v="0"/>
    <n v="0"/>
    <n v="0"/>
    <n v="0"/>
    <n v="222.29305711538461"/>
    <n v="0"/>
    <n v="0"/>
  </r>
  <r>
    <d v="2021-03-01T00:00:00"/>
    <x v="11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48"/>
    <n v="31"/>
    <n v="0"/>
    <n v="93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1"/>
    <n v="0"/>
    <n v="9334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33"/>
    <n v="0"/>
  </r>
  <r>
    <d v="2021-03-01T00:00:00"/>
    <x v="11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1"/>
    <n v="0"/>
    <n v="9335"/>
    <n v="1259.1937499999999"/>
    <n v="0"/>
    <n v="0"/>
    <n v="0"/>
    <n v="0"/>
    <n v="0"/>
    <n v="0"/>
    <n v="0"/>
    <n v="0"/>
    <n v="0"/>
    <n v="0"/>
    <n v="538.55769230769238"/>
    <n v="427.85416666666669"/>
    <n v="26.5"/>
    <n v="0"/>
    <n v="0"/>
    <n v="0"/>
    <n v="0"/>
    <n v="222.36261081730774"/>
    <n v="0"/>
    <n v="0"/>
  </r>
  <r>
    <d v="2021-03-01T00:00:00"/>
    <x v="11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1"/>
    <n v="0"/>
    <n v="933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1-03-01T00:00:00"/>
    <x v="11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1"/>
    <n v="0"/>
    <n v="9337"/>
    <n v="1259.1937499999999"/>
    <n v="0"/>
    <n v="0"/>
    <n v="0"/>
    <n v="0"/>
    <n v="0"/>
    <n v="0"/>
    <n v="0"/>
    <n v="0"/>
    <n v="0"/>
    <n v="0"/>
    <n v="538.67307692307691"/>
    <n v="427.94583333333338"/>
    <n v="26.5"/>
    <n v="0"/>
    <n v="0"/>
    <n v="0"/>
    <n v="0"/>
    <n v="222.4089799519231"/>
    <n v="0"/>
    <n v="0"/>
  </r>
  <r>
    <d v="2021-03-01T00:00:00"/>
    <x v="11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42"/>
    <n v="31"/>
    <n v="0"/>
    <n v="93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1"/>
    <n v="0"/>
    <n v="93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47"/>
    <n v="31"/>
    <n v="0"/>
    <n v="93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1"/>
    <n v="0"/>
    <n v="9341"/>
    <n v="1259.1937499999999"/>
    <n v="-7.44"/>
    <n v="0"/>
    <n v="0"/>
    <n v="0"/>
    <n v="0"/>
    <n v="0"/>
    <n v="0"/>
    <n v="0"/>
    <n v="0"/>
    <n v="0"/>
    <n v="0"/>
    <n v="0"/>
    <n v="26.5"/>
    <n v="0"/>
    <n v="0"/>
    <n v="0"/>
    <n v="0"/>
    <n v="4.2684869999999995"/>
    <n v="0"/>
    <n v="0"/>
  </r>
  <r>
    <d v="2021-03-01T00:00:00"/>
    <x v="11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1"/>
    <n v="0"/>
    <n v="93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1"/>
    <n v="0"/>
    <n v="9343"/>
    <n v="1259.1937499999999"/>
    <n v="0"/>
    <n v="0"/>
    <n v="0"/>
    <n v="0"/>
    <n v="0"/>
    <n v="0"/>
    <n v="0"/>
    <n v="0"/>
    <n v="0"/>
    <n v="0"/>
    <n v="539.01923076923072"/>
    <n v="428.22083333333342"/>
    <n v="26.5"/>
    <n v="0"/>
    <n v="0"/>
    <n v="0"/>
    <n v="0"/>
    <n v="222.54808735576924"/>
    <n v="0"/>
    <n v="0"/>
  </r>
  <r>
    <d v="2021-03-01T00:00:00"/>
    <x v="11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1"/>
    <n v="0"/>
    <n v="934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72.87720000000002"/>
    <n v="0"/>
  </r>
  <r>
    <d v="2021-03-01T00:00:00"/>
    <x v="11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1"/>
    <n v="0"/>
    <n v="93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8.29660000000001"/>
    <n v="0"/>
  </r>
  <r>
    <d v="2021-03-01T00:00:00"/>
    <x v="11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1"/>
    <n v="0"/>
    <n v="9346"/>
    <n v="1259.1937499999999"/>
    <n v="0"/>
    <n v="0"/>
    <n v="0"/>
    <n v="0"/>
    <n v="0"/>
    <n v="0"/>
    <n v="0"/>
    <n v="0"/>
    <n v="0"/>
    <n v="0"/>
    <n v="629.05769230769226"/>
    <n v="428.35833333333341"/>
    <n v="26.5"/>
    <n v="0"/>
    <n v="0"/>
    <n v="0"/>
    <n v="0"/>
    <n v="242.74299394230772"/>
    <n v="0"/>
    <n v="0"/>
  </r>
  <r>
    <d v="2021-03-01T00:00:00"/>
    <x v="11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1"/>
    <n v="0"/>
    <n v="9347"/>
    <n v="1259.1937499999999"/>
    <n v="0"/>
    <n v="0"/>
    <n v="0"/>
    <n v="0"/>
    <n v="0"/>
    <n v="0"/>
    <n v="0"/>
    <n v="0"/>
    <n v="0"/>
    <n v="0"/>
    <n v="539.25"/>
    <n v="428.4041666666667"/>
    <n v="26.5"/>
    <n v="0"/>
    <n v="0"/>
    <n v="0"/>
    <n v="0"/>
    <n v="222.64082562500002"/>
    <n v="0"/>
    <n v="0"/>
  </r>
  <r>
    <d v="2021-03-01T00:00:00"/>
    <x v="11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1"/>
    <n v="0"/>
    <n v="9348"/>
    <n v="1259.1937499999999"/>
    <n v="0"/>
    <n v="0"/>
    <n v="60"/>
    <n v="0"/>
    <n v="0"/>
    <n v="0"/>
    <n v="0"/>
    <n v="0"/>
    <n v="0"/>
    <n v="0"/>
    <n v="539.30769230769226"/>
    <n v="428.45000000000005"/>
    <n v="26.5"/>
    <n v="0"/>
    <n v="0"/>
    <n v="0"/>
    <n v="0"/>
    <n v="236.10101019230768"/>
    <n v="107.16"/>
    <n v="0"/>
  </r>
  <r>
    <d v="2021-03-01T00:00:00"/>
    <x v="11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1"/>
    <n v="0"/>
    <n v="9349"/>
    <n v="1259.1937499999999"/>
    <n v="0"/>
    <n v="0"/>
    <n v="0"/>
    <n v="0"/>
    <n v="0"/>
    <n v="0"/>
    <n v="0"/>
    <n v="0"/>
    <n v="0"/>
    <n v="0"/>
    <n v="539.36538461538464"/>
    <n v="428.49583333333339"/>
    <n v="26.5"/>
    <n v="0"/>
    <n v="0"/>
    <n v="0"/>
    <n v="0"/>
    <n v="222.68719475961541"/>
    <n v="0"/>
    <n v="18.853333333333335"/>
  </r>
  <r>
    <d v="2021-03-01T00:00:00"/>
    <x v="11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1"/>
    <n v="0"/>
    <n v="9350"/>
    <n v="1259.1937499999999"/>
    <n v="0"/>
    <n v="0"/>
    <n v="0"/>
    <n v="0"/>
    <n v="0"/>
    <n v="0"/>
    <n v="0"/>
    <n v="0"/>
    <n v="0"/>
    <n v="0"/>
    <n v="539.42307692307691"/>
    <n v="428.54166666666669"/>
    <n v="26.5"/>
    <n v="0"/>
    <n v="0"/>
    <n v="0"/>
    <n v="0"/>
    <n v="222.71037932692309"/>
    <n v="0"/>
    <n v="18.853333333333335"/>
  </r>
  <r>
    <d v="2021-03-01T00:00:00"/>
    <x v="11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1"/>
    <n v="0"/>
    <n v="93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3.726666666666667"/>
  </r>
  <r>
    <d v="2021-03-01T00:00:00"/>
    <x v="11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1"/>
    <n v="0"/>
    <n v="9352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21.03"/>
    <n v="18.853333333333335"/>
  </r>
  <r>
    <d v="2021-03-01T00:00:00"/>
    <x v="11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1"/>
    <n v="0"/>
    <n v="93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1-03-01T00:00:00"/>
    <x v="11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1"/>
    <n v="0"/>
    <n v="93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8.853333333333335"/>
  </r>
  <r>
    <d v="2021-03-01T00:00:00"/>
    <x v="11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1"/>
    <n v="0"/>
    <n v="9355"/>
    <n v="1259.1937499999999"/>
    <n v="0"/>
    <n v="0"/>
    <n v="0"/>
    <n v="0"/>
    <n v="0"/>
    <n v="0"/>
    <n v="0"/>
    <n v="0"/>
    <n v="0"/>
    <n v="0"/>
    <n v="539.71153846153845"/>
    <n v="428.77083333333337"/>
    <n v="26.5"/>
    <n v="0"/>
    <n v="0"/>
    <n v="0"/>
    <n v="0"/>
    <n v="222.82630216346155"/>
    <n v="0"/>
    <n v="18.853333333333335"/>
  </r>
  <r>
    <d v="2021-03-01T00:00:00"/>
    <x v="11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1"/>
    <n v="0"/>
    <n v="9356"/>
    <n v="1259.1937499999999"/>
    <n v="0"/>
    <n v="875"/>
    <n v="60"/>
    <n v="0"/>
    <n v="0"/>
    <n v="0"/>
    <n v="0"/>
    <n v="0"/>
    <n v="0"/>
    <n v="0"/>
    <n v="539.76923076923083"/>
    <n v="428.81666666666666"/>
    <n v="26.5"/>
    <n v="0"/>
    <n v="0"/>
    <n v="0"/>
    <n v="0"/>
    <n v="432.24273673076925"/>
    <n v="116.47"/>
    <n v="18.853333333333335"/>
  </r>
  <r>
    <d v="2021-03-01T00:00:00"/>
    <x v="11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1"/>
    <n v="0"/>
    <n v="9357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5.78"/>
    <n v="18.853333333333335"/>
  </r>
  <r>
    <d v="2021-03-01T00:00:00"/>
    <x v="11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1"/>
    <n v="0"/>
    <n v="9358"/>
    <n v="1259.1937499999999"/>
    <n v="0"/>
    <n v="0"/>
    <n v="0"/>
    <n v="0"/>
    <n v="0"/>
    <n v="0"/>
    <n v="0"/>
    <n v="0"/>
    <n v="0"/>
    <n v="0"/>
    <n v="539.88461538461536"/>
    <n v="428.90833333333342"/>
    <n v="26.5"/>
    <n v="0"/>
    <n v="0"/>
    <n v="0"/>
    <n v="0"/>
    <n v="222.89585586538465"/>
    <n v="0"/>
    <n v="18.853333333333335"/>
  </r>
  <r>
    <d v="2021-03-01T00:00:00"/>
    <x v="11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1"/>
    <n v="0"/>
    <n v="9359"/>
    <n v="1259.1937499999999"/>
    <n v="0"/>
    <n v="0"/>
    <n v="60"/>
    <n v="0"/>
    <n v="0"/>
    <n v="0"/>
    <n v="0"/>
    <n v="0"/>
    <n v="0"/>
    <n v="0"/>
    <n v="539.94230769230774"/>
    <n v="428.95416666666671"/>
    <n v="26.5"/>
    <n v="0"/>
    <n v="0"/>
    <n v="0"/>
    <n v="0"/>
    <n v="236.35604043269234"/>
    <n v="78.09"/>
    <n v="18.853333333333335"/>
  </r>
  <r>
    <d v="2021-03-01T00:00:00"/>
    <x v="11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1"/>
    <n v="0"/>
    <n v="93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1"/>
    <n v="0"/>
    <n v="9361"/>
    <n v="1259.1937499999999"/>
    <n v="0"/>
    <n v="0"/>
    <n v="0"/>
    <n v="0"/>
    <n v="0"/>
    <n v="0"/>
    <n v="0"/>
    <n v="0"/>
    <n v="0"/>
    <n v="0"/>
    <n v="540.05769230769238"/>
    <n v="429.04583333333341"/>
    <n v="26.5"/>
    <n v="0"/>
    <n v="0"/>
    <n v="0"/>
    <n v="0"/>
    <n v="222.96540956730772"/>
    <n v="0"/>
    <n v="0"/>
  </r>
  <r>
    <d v="2021-03-01T00:00:00"/>
    <x v="11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1"/>
    <n v="0"/>
    <n v="93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1"/>
    <n v="0"/>
    <n v="93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9.9914"/>
    <n v="0"/>
  </r>
  <r>
    <d v="2021-03-01T00:00:00"/>
    <x v="11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1"/>
    <n v="0"/>
    <n v="93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1"/>
    <n v="0"/>
    <n v="93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1"/>
    <n v="0"/>
    <n v="9366"/>
    <n v="1259.1937499999999"/>
    <n v="0"/>
    <n v="0"/>
    <n v="0"/>
    <n v="0"/>
    <n v="0"/>
    <n v="0"/>
    <n v="0"/>
    <n v="0"/>
    <n v="0"/>
    <n v="0"/>
    <n v="540.34615384615381"/>
    <n v="429.27500000000003"/>
    <n v="26.5"/>
    <n v="0"/>
    <n v="0"/>
    <n v="0"/>
    <n v="0"/>
    <n v="223.08133240384618"/>
    <n v="0"/>
    <n v="0"/>
  </r>
  <r>
    <d v="2021-03-01T00:00:00"/>
    <x v="11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1"/>
    <n v="0"/>
    <n v="9367"/>
    <n v="1259.1937499999999"/>
    <n v="0"/>
    <n v="0"/>
    <n v="0"/>
    <n v="0"/>
    <n v="0"/>
    <n v="0"/>
    <n v="0"/>
    <n v="0"/>
    <n v="0"/>
    <n v="0"/>
    <n v="540.40384615384608"/>
    <n v="429.32083333333338"/>
    <n v="26.5"/>
    <n v="0"/>
    <n v="0"/>
    <n v="0"/>
    <n v="0"/>
    <n v="223.10451697115383"/>
    <n v="0"/>
    <n v="0"/>
  </r>
  <r>
    <d v="2021-03-01T00:00:00"/>
    <x v="11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1"/>
    <n v="0"/>
    <n v="9368"/>
    <n v="1259.1937499999999"/>
    <n v="0"/>
    <n v="0"/>
    <n v="0"/>
    <n v="0"/>
    <n v="0"/>
    <n v="0"/>
    <n v="0"/>
    <n v="0"/>
    <n v="0"/>
    <n v="0"/>
    <n v="540.46153846153845"/>
    <n v="429.36666666666667"/>
    <n v="26.5"/>
    <n v="0"/>
    <n v="0"/>
    <n v="0"/>
    <n v="0"/>
    <n v="223.12770153846154"/>
    <n v="0"/>
    <n v="0"/>
  </r>
  <r>
    <d v="2021-03-01T00:00:00"/>
    <x v="11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1"/>
    <n v="0"/>
    <n v="93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1"/>
    <n v="0"/>
    <n v="93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1"/>
    <n v="0"/>
    <n v="9371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00.32000000000001"/>
    <n v="0"/>
  </r>
  <r>
    <d v="2021-03-01T00:00:00"/>
    <x v="11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1"/>
    <n v="0"/>
    <n v="9372"/>
    <n v="1259.1937499999999"/>
    <n v="0"/>
    <n v="425"/>
    <n v="60"/>
    <n v="0"/>
    <n v="0"/>
    <n v="0"/>
    <n v="0"/>
    <n v="0"/>
    <n v="0"/>
    <n v="0"/>
    <n v="540.69230769230762"/>
    <n v="429.55"/>
    <n v="26.5"/>
    <n v="0"/>
    <n v="0"/>
    <n v="0"/>
    <n v="0"/>
    <n v="331.83618980769228"/>
    <n v="79.040000000000006"/>
    <n v="0"/>
  </r>
  <r>
    <d v="2021-03-01T00:00:00"/>
    <x v="11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1"/>
    <n v="0"/>
    <n v="9373"/>
    <n v="1259.1937499999999"/>
    <n v="0"/>
    <n v="0"/>
    <n v="0"/>
    <n v="0"/>
    <n v="0"/>
    <n v="0"/>
    <n v="0"/>
    <n v="0"/>
    <n v="0"/>
    <n v="0"/>
    <n v="540.75"/>
    <n v="429.59583333333342"/>
    <n v="26.5"/>
    <n v="0"/>
    <n v="0"/>
    <n v="0"/>
    <n v="0"/>
    <n v="223.24362437500002"/>
    <n v="0"/>
    <n v="0"/>
  </r>
  <r>
    <d v="2021-03-01T00:00:00"/>
    <x v="11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1"/>
    <n v="0"/>
    <n v="9374"/>
    <n v="1259.1937499999999"/>
    <n v="0"/>
    <n v="0"/>
    <n v="0"/>
    <n v="0"/>
    <n v="0"/>
    <n v="0"/>
    <n v="0"/>
    <n v="0"/>
    <n v="0"/>
    <n v="0"/>
    <n v="540.80769230769226"/>
    <n v="429.64166666666671"/>
    <n v="26.5"/>
    <n v="0"/>
    <n v="0"/>
    <n v="0"/>
    <n v="0"/>
    <n v="223.2668089423077"/>
    <n v="0"/>
    <n v="2.1733333333333333"/>
  </r>
  <r>
    <d v="2021-03-01T00:00:00"/>
    <x v="11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1"/>
    <n v="0"/>
    <n v="93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1"/>
    <n v="0"/>
    <n v="93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1"/>
    <n v="0"/>
    <n v="93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1"/>
    <n v="0"/>
    <n v="93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1"/>
    <n v="0"/>
    <n v="93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9380"/>
    <n v="1259.1937499999999"/>
    <n v="0"/>
    <n v="0"/>
    <n v="15"/>
    <n v="0"/>
    <n v="0"/>
    <n v="0"/>
    <n v="0"/>
    <n v="0"/>
    <n v="0"/>
    <n v="0"/>
    <n v="541.15384615384619"/>
    <n v="429.91666666666669"/>
    <n v="13.25"/>
    <n v="0"/>
    <n v="0"/>
    <n v="0"/>
    <n v="0"/>
    <n v="223.79782884615389"/>
    <n v="40.564999999999998"/>
    <n v="0"/>
  </r>
  <r>
    <d v="2021-03-01T00:00:00"/>
    <x v="11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31"/>
    <n v="0"/>
    <n v="9381"/>
    <n v="1259.1937499999999"/>
    <n v="0"/>
    <n v="0"/>
    <n v="15"/>
    <n v="0"/>
    <n v="0"/>
    <n v="0"/>
    <n v="0"/>
    <n v="0"/>
    <n v="0"/>
    <n v="0"/>
    <n v="541.21153846153845"/>
    <n v="429.96250000000003"/>
    <n v="13.25"/>
    <n v="0"/>
    <n v="0"/>
    <n v="0"/>
    <n v="0"/>
    <n v="223.82101341346154"/>
    <n v="40.564999999999998"/>
    <n v="0"/>
  </r>
  <r>
    <d v="2021-03-01T00:00:00"/>
    <x v="11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68"/>
    <n v="31"/>
    <n v="0"/>
    <n v="93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1"/>
    <n v="0"/>
    <n v="93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1"/>
    <n v="0"/>
    <n v="93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9385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1-03-01T00:00:00"/>
    <x v="11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31"/>
    <n v="0"/>
    <n v="9386"/>
    <n v="1259.1937499999999"/>
    <n v="0"/>
    <n v="0"/>
    <n v="15"/>
    <n v="0"/>
    <n v="0"/>
    <n v="0"/>
    <n v="0"/>
    <n v="0"/>
    <n v="0"/>
    <n v="0"/>
    <n v="0"/>
    <n v="0"/>
    <n v="13.25"/>
    <n v="0"/>
    <n v="0"/>
    <n v="0"/>
    <n v="0"/>
    <n v="6.3265875000000005"/>
    <n v="56.335000000000001"/>
    <n v="0"/>
  </r>
  <r>
    <d v="2021-03-01T00:00:00"/>
    <x v="11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1"/>
    <n v="0"/>
    <n v="93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1"/>
    <n v="0"/>
    <n v="93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1"/>
    <n v="0"/>
    <n v="93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1"/>
    <n v="0"/>
    <n v="9390"/>
    <n v="1259.1937499999999"/>
    <n v="0"/>
    <n v="0"/>
    <n v="0"/>
    <n v="0"/>
    <n v="0"/>
    <n v="0"/>
    <n v="0"/>
    <n v="0"/>
    <n v="0"/>
    <n v="0"/>
    <n v="632.01923076923083"/>
    <n v="430.37500000000006"/>
    <n v="26.5"/>
    <n v="0"/>
    <n v="0"/>
    <n v="0"/>
    <n v="0"/>
    <n v="243.85786298076928"/>
    <n v="0"/>
    <n v="0"/>
  </r>
  <r>
    <d v="2021-03-01T00:00:00"/>
    <x v="11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1"/>
    <n v="0"/>
    <n v="93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1"/>
    <n v="0"/>
    <n v="9392"/>
    <n v="1259.1937499999999"/>
    <n v="0"/>
    <n v="0"/>
    <n v="0"/>
    <n v="0"/>
    <n v="0"/>
    <n v="0"/>
    <n v="0"/>
    <n v="0"/>
    <n v="0"/>
    <n v="0"/>
    <n v="541.84615384615392"/>
    <n v="430.4666666666667"/>
    <n v="26.5"/>
    <n v="0"/>
    <n v="0"/>
    <n v="0"/>
    <n v="0"/>
    <n v="223.68413115384618"/>
    <n v="0"/>
    <n v="0"/>
  </r>
  <r>
    <d v="2021-03-01T00:00:00"/>
    <x v="11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1"/>
    <n v="0"/>
    <n v="93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9.45240000000001"/>
    <n v="0"/>
  </r>
  <r>
    <d v="2021-03-01T00:00:00"/>
    <x v="11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1"/>
    <n v="0"/>
    <n v="9394"/>
    <n v="1259.1937499999999"/>
    <n v="-4.1399999999999997"/>
    <n v="0"/>
    <n v="0"/>
    <n v="0"/>
    <n v="0"/>
    <n v="0"/>
    <n v="0"/>
    <n v="0"/>
    <n v="0"/>
    <n v="0"/>
    <n v="0"/>
    <n v="0"/>
    <n v="26.5"/>
    <n v="0"/>
    <n v="0"/>
    <n v="0"/>
    <n v="0"/>
    <n v="5.0075219999999998"/>
    <n v="0"/>
    <n v="0"/>
  </r>
  <r>
    <d v="2021-03-01T00:00:00"/>
    <x v="11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1"/>
    <n v="0"/>
    <n v="9395"/>
    <n v="1259.1937499999999"/>
    <n v="0"/>
    <n v="0"/>
    <n v="0"/>
    <n v="0"/>
    <n v="0"/>
    <n v="0"/>
    <n v="0"/>
    <n v="0"/>
    <n v="0"/>
    <n v="0"/>
    <n v="542.01923076923072"/>
    <n v="430.60416666666669"/>
    <n v="26.5"/>
    <n v="0"/>
    <n v="0"/>
    <n v="0"/>
    <n v="0"/>
    <n v="223.75368485576925"/>
    <n v="0"/>
    <n v="0"/>
  </r>
  <r>
    <d v="2021-03-01T00:00:00"/>
    <x v="11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1"/>
    <n v="0"/>
    <n v="9396"/>
    <n v="1259.1937499999999"/>
    <n v="0"/>
    <n v="0"/>
    <n v="0"/>
    <n v="0"/>
    <n v="0"/>
    <n v="0"/>
    <n v="0"/>
    <n v="0"/>
    <n v="0"/>
    <n v="0"/>
    <n v="542.07692307692309"/>
    <n v="430.65000000000003"/>
    <n v="26.5"/>
    <n v="0"/>
    <n v="0"/>
    <n v="0"/>
    <n v="0"/>
    <n v="223.77686942307696"/>
    <n v="0"/>
    <n v="0"/>
  </r>
  <r>
    <d v="2021-03-01T00:00:00"/>
    <x v="11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1"/>
    <n v="0"/>
    <n v="93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1"/>
    <n v="0"/>
    <n v="93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1"/>
    <n v="0"/>
    <n v="93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1"/>
    <n v="0"/>
    <n v="94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1"/>
    <n v="0"/>
    <n v="94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1"/>
    <n v="0"/>
    <n v="94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8.94759999999999"/>
    <n v="0"/>
  </r>
  <r>
    <d v="2021-03-01T00:00:00"/>
    <x v="11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1"/>
    <n v="0"/>
    <n v="9403"/>
    <n v="1259.1937499999999"/>
    <n v="0"/>
    <n v="0"/>
    <n v="0"/>
    <n v="0"/>
    <n v="0"/>
    <n v="0"/>
    <n v="0"/>
    <n v="0"/>
    <n v="0"/>
    <n v="0"/>
    <n v="542.48076923076917"/>
    <n v="430.97083333333342"/>
    <n v="26.5"/>
    <n v="0"/>
    <n v="0"/>
    <n v="0"/>
    <n v="0"/>
    <n v="223.93916139423078"/>
    <n v="0"/>
    <n v="0"/>
  </r>
  <r>
    <d v="2021-03-01T00:00:00"/>
    <x v="11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1"/>
    <n v="0"/>
    <n v="94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1"/>
    <n v="0"/>
    <n v="94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1"/>
    <n v="0"/>
    <n v="940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1"/>
    <n v="0"/>
    <n v="94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1"/>
    <n v="0"/>
    <n v="9408"/>
    <n v="1259.1937499999999"/>
    <n v="0"/>
    <n v="0"/>
    <n v="0"/>
    <n v="0"/>
    <n v="0"/>
    <n v="0"/>
    <n v="0"/>
    <n v="0"/>
    <n v="0"/>
    <n v="0"/>
    <n v="542.76923076923072"/>
    <n v="431.20000000000005"/>
    <n v="26.5"/>
    <n v="0"/>
    <n v="0"/>
    <n v="0"/>
    <n v="0"/>
    <n v="224.05508423076924"/>
    <n v="0"/>
    <n v="0"/>
  </r>
  <r>
    <d v="2021-03-01T00:00:00"/>
    <x v="11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1"/>
    <n v="0"/>
    <n v="94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1"/>
    <n v="0"/>
    <n v="9410"/>
    <n v="1259.1937499999999"/>
    <n v="0"/>
    <n v="0"/>
    <n v="0"/>
    <n v="0"/>
    <n v="0"/>
    <n v="0"/>
    <n v="0"/>
    <n v="0"/>
    <n v="0"/>
    <n v="0"/>
    <n v="542.88461538461536"/>
    <n v="431.29166666666669"/>
    <n v="26.5"/>
    <n v="0"/>
    <n v="0"/>
    <n v="0"/>
    <n v="0"/>
    <n v="224.1014533653846"/>
    <n v="0"/>
    <n v="0"/>
  </r>
  <r>
    <d v="2021-03-01T00:00:00"/>
    <x v="11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1"/>
    <n v="0"/>
    <n v="9411"/>
    <n v="1259.1937499999999"/>
    <n v="0"/>
    <n v="0"/>
    <n v="0"/>
    <n v="137.81"/>
    <n v="0"/>
    <n v="0"/>
    <n v="0"/>
    <n v="0"/>
    <n v="0"/>
    <n v="0"/>
    <n v="0"/>
    <n v="0"/>
    <n v="26.5"/>
    <n v="0"/>
    <n v="0"/>
    <n v="0"/>
    <n v="0"/>
    <n v="36.797224499999999"/>
    <n v="0"/>
    <n v="0"/>
  </r>
  <r>
    <d v="2021-03-01T00:00:00"/>
    <x v="11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1"/>
    <n v="0"/>
    <n v="94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24"/>
    <n v="31"/>
    <n v="0"/>
    <n v="94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1"/>
    <n v="0"/>
    <n v="941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94"/>
    <n v="0"/>
  </r>
  <r>
    <d v="2021-03-01T00:00:00"/>
    <x v="11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1"/>
    <n v="0"/>
    <n v="94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1"/>
    <n v="0"/>
    <n v="941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9.56"/>
    <n v="0"/>
  </r>
  <r>
    <d v="2021-03-01T00:00:00"/>
    <x v="11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47"/>
    <n v="31"/>
    <n v="0"/>
    <n v="94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1"/>
    <n v="0"/>
    <n v="94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1"/>
    <n v="0"/>
    <n v="9419"/>
    <n v="1259.1937499999999"/>
    <n v="0"/>
    <n v="0"/>
    <n v="30"/>
    <n v="0"/>
    <n v="425"/>
    <n v="0"/>
    <n v="0"/>
    <n v="0"/>
    <n v="0"/>
    <n v="0"/>
    <n v="543.40384615384619"/>
    <n v="431.70416666666671"/>
    <n v="26.5"/>
    <n v="0"/>
    <n v="0"/>
    <n v="0"/>
    <n v="0"/>
    <n v="326.20736447115388"/>
    <n v="79.040000000000006"/>
    <n v="0"/>
  </r>
  <r>
    <d v="2021-03-01T00:00:00"/>
    <x v="11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9420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1-03-01T00:00:00"/>
    <x v="11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31"/>
    <n v="0"/>
    <n v="9421"/>
    <n v="1259.1937499999999"/>
    <n v="0"/>
    <n v="0"/>
    <n v="0"/>
    <n v="0"/>
    <n v="175"/>
    <n v="0"/>
    <n v="0"/>
    <n v="0"/>
    <n v="0"/>
    <n v="0"/>
    <n v="0"/>
    <n v="0"/>
    <n v="13.25"/>
    <n v="0"/>
    <n v="0"/>
    <n v="0"/>
    <n v="0"/>
    <n v="42.158587500000003"/>
    <n v="177.5284"/>
    <n v="0"/>
  </r>
  <r>
    <d v="2021-03-01T00:00:00"/>
    <x v="11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1"/>
    <n v="0"/>
    <n v="94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1"/>
    <n v="0"/>
    <n v="94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1"/>
    <n v="0"/>
    <n v="94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942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1-03-01T00:00:00"/>
    <x v="11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31"/>
    <n v="0"/>
    <n v="942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226.1456"/>
    <n v="0"/>
  </r>
  <r>
    <d v="2021-03-01T00:00:00"/>
    <x v="11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1"/>
    <n v="0"/>
    <n v="9427"/>
    <n v="1259.1937499999999"/>
    <n v="0"/>
    <n v="0"/>
    <n v="0"/>
    <n v="0"/>
    <n v="0"/>
    <n v="0"/>
    <n v="0"/>
    <n v="0"/>
    <n v="0"/>
    <n v="0"/>
    <n v="543.86538461538464"/>
    <n v="432.07083333333338"/>
    <n v="26.5"/>
    <n v="0"/>
    <n v="0"/>
    <n v="0"/>
    <n v="0"/>
    <n v="224.4955910096154"/>
    <n v="0"/>
    <n v="0"/>
  </r>
  <r>
    <d v="2021-03-01T00:00:00"/>
    <x v="11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1"/>
    <n v="0"/>
    <n v="94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1"/>
    <n v="0"/>
    <n v="9429"/>
    <n v="1259.1937499999999"/>
    <n v="0"/>
    <n v="0"/>
    <n v="0"/>
    <n v="0"/>
    <n v="0"/>
    <n v="0"/>
    <n v="2011.17"/>
    <n v="0"/>
    <n v="0"/>
    <n v="0"/>
    <n v="0"/>
    <n v="0"/>
    <n v="26.5"/>
    <n v="0"/>
    <n v="0"/>
    <n v="0"/>
    <n v="0"/>
    <n v="456.33619650000003"/>
    <n v="352.86610000000002"/>
    <n v="0"/>
  </r>
  <r>
    <d v="2021-03-01T00:00:00"/>
    <x v="11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1"/>
    <n v="0"/>
    <n v="94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1"/>
    <n v="0"/>
    <n v="94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1"/>
    <n v="0"/>
    <n v="94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1"/>
    <n v="0"/>
    <n v="94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1"/>
    <n v="0"/>
    <n v="943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2.03"/>
    <n v="0"/>
  </r>
  <r>
    <d v="2021-03-01T00:00:00"/>
    <x v="11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1"/>
    <n v="0"/>
    <n v="9435"/>
    <n v="1259.1937499999999"/>
    <n v="0"/>
    <n v="0"/>
    <n v="0"/>
    <n v="0"/>
    <n v="0"/>
    <n v="0"/>
    <n v="0"/>
    <n v="0"/>
    <n v="0"/>
    <n v="0"/>
    <n v="544.32692307692309"/>
    <n v="432.43750000000006"/>
    <n v="26.5"/>
    <n v="0"/>
    <n v="0"/>
    <n v="0"/>
    <n v="0"/>
    <n v="224.68106754807692"/>
    <n v="0"/>
    <n v="0"/>
  </r>
  <r>
    <d v="2021-03-01T00:00:00"/>
    <x v="11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1"/>
    <n v="0"/>
    <n v="9436"/>
    <n v="1259.1937499999999"/>
    <n v="0"/>
    <n v="0"/>
    <n v="0"/>
    <n v="0"/>
    <n v="0"/>
    <n v="0"/>
    <n v="0"/>
    <n v="0"/>
    <n v="0"/>
    <n v="0"/>
    <n v="544.38461538461536"/>
    <n v="432.48333333333341"/>
    <n v="26.5"/>
    <n v="0"/>
    <n v="0"/>
    <n v="0"/>
    <n v="0"/>
    <n v="224.70425211538466"/>
    <n v="0"/>
    <n v="0"/>
  </r>
  <r>
    <d v="2021-03-01T00:00:00"/>
    <x v="11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1"/>
    <n v="0"/>
    <n v="94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1"/>
    <n v="0"/>
    <n v="94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181"/>
    <n v="31"/>
    <n v="0"/>
    <n v="94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1"/>
    <n v="0"/>
    <n v="9440"/>
    <n v="1259.1937499999999"/>
    <n v="0"/>
    <n v="0"/>
    <n v="0"/>
    <n v="0"/>
    <n v="0"/>
    <n v="0"/>
    <n v="0"/>
    <n v="0"/>
    <n v="0"/>
    <n v="0"/>
    <n v="544.61538461538464"/>
    <n v="432.66666666666669"/>
    <n v="26.5"/>
    <n v="0"/>
    <n v="0"/>
    <n v="0"/>
    <n v="0"/>
    <n v="224.79699038461538"/>
    <n v="0"/>
    <n v="0"/>
  </r>
  <r>
    <d v="2021-03-01T00:00:00"/>
    <x v="11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1"/>
    <n v="0"/>
    <n v="944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6.710000000000008"/>
    <n v="0"/>
  </r>
  <r>
    <d v="2021-03-01T00:00:00"/>
    <x v="11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1"/>
    <n v="0"/>
    <n v="94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1"/>
    <n v="0"/>
    <n v="9443"/>
    <n v="1259.1937499999999"/>
    <n v="0"/>
    <n v="0"/>
    <n v="60"/>
    <n v="0"/>
    <n v="0"/>
    <n v="0"/>
    <n v="0"/>
    <n v="0"/>
    <n v="0"/>
    <n v="0"/>
    <n v="0"/>
    <n v="0"/>
    <n v="26.5"/>
    <n v="0"/>
    <n v="0"/>
    <n v="0"/>
    <n v="0"/>
    <n v="19.371675"/>
    <n v="128.63"/>
    <n v="0"/>
  </r>
  <r>
    <d v="2021-03-01T00:00:00"/>
    <x v="11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1"/>
    <n v="0"/>
    <n v="9444"/>
    <n v="1259.1937499999999"/>
    <n v="0"/>
    <n v="0"/>
    <n v="0"/>
    <n v="0"/>
    <n v="0"/>
    <n v="0"/>
    <n v="0"/>
    <n v="0"/>
    <n v="0"/>
    <n v="0"/>
    <n v="544.84615384615381"/>
    <n v="432.85"/>
    <n v="26.5"/>
    <n v="0"/>
    <n v="0"/>
    <n v="0"/>
    <n v="0"/>
    <n v="224.88972865384616"/>
    <n v="0"/>
    <n v="0"/>
  </r>
  <r>
    <d v="2021-03-01T00:00:00"/>
    <x v="11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1"/>
    <n v="0"/>
    <n v="94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1"/>
    <n v="0"/>
    <n v="9446"/>
    <n v="1259.1937499999999"/>
    <n v="0"/>
    <n v="0"/>
    <n v="0"/>
    <n v="0"/>
    <n v="0"/>
    <n v="0"/>
    <n v="0"/>
    <n v="0"/>
    <n v="0"/>
    <n v="0"/>
    <n v="544.96153846153845"/>
    <n v="432.94166666666666"/>
    <n v="26.5"/>
    <n v="0"/>
    <n v="0"/>
    <n v="0"/>
    <n v="0"/>
    <n v="224.93609778846155"/>
    <n v="0"/>
    <n v="0"/>
  </r>
  <r>
    <d v="2021-03-01T00:00:00"/>
    <x v="11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1"/>
    <n v="0"/>
    <n v="9447"/>
    <n v="1259.1937499999999"/>
    <n v="0"/>
    <n v="0"/>
    <n v="0"/>
    <n v="0"/>
    <n v="0"/>
    <n v="0"/>
    <n v="0"/>
    <n v="0"/>
    <n v="0"/>
    <n v="0"/>
    <n v="545.01923076923083"/>
    <n v="432.98750000000001"/>
    <n v="26.5"/>
    <n v="0"/>
    <n v="0"/>
    <n v="0"/>
    <n v="0"/>
    <n v="224.95928235576926"/>
    <n v="0"/>
    <n v="0"/>
  </r>
  <r>
    <d v="2021-03-01T00:00:00"/>
    <x v="11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1"/>
    <n v="0"/>
    <n v="9448"/>
    <n v="1259.1937499999999"/>
    <n v="0"/>
    <n v="0"/>
    <n v="0"/>
    <n v="0"/>
    <n v="0"/>
    <n v="0"/>
    <n v="0"/>
    <n v="0"/>
    <n v="0"/>
    <n v="0"/>
    <n v="545.07692307692309"/>
    <n v="433.03333333333342"/>
    <n v="26.5"/>
    <n v="0"/>
    <n v="0"/>
    <n v="0"/>
    <n v="0"/>
    <n v="224.98246692307697"/>
    <n v="0"/>
    <n v="0"/>
  </r>
  <r>
    <d v="2021-03-01T00:00:00"/>
    <x v="11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56"/>
    <n v="31"/>
    <n v="0"/>
    <n v="94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1"/>
    <n v="0"/>
    <n v="94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1"/>
    <n v="0"/>
    <n v="94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1"/>
    <n v="0"/>
    <n v="94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1"/>
    <n v="0"/>
    <n v="94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1"/>
    <n v="0"/>
    <n v="94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1"/>
    <n v="0"/>
    <n v="945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1"/>
    <n v="0"/>
    <n v="94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1"/>
    <n v="0"/>
    <n v="945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83.79"/>
    <n v="0"/>
  </r>
  <r>
    <d v="2021-03-01T00:00:00"/>
    <x v="11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1"/>
    <n v="0"/>
    <n v="9458"/>
    <n v="1259.1937499999999"/>
    <n v="0"/>
    <n v="0"/>
    <n v="0"/>
    <n v="0"/>
    <n v="0"/>
    <n v="0"/>
    <n v="0"/>
    <n v="0"/>
    <n v="0"/>
    <n v="0"/>
    <n v="545.65384615384619"/>
    <n v="433.49166666666667"/>
    <n v="26.5"/>
    <n v="0"/>
    <n v="0"/>
    <n v="0"/>
    <n v="0"/>
    <n v="225.21431259615386"/>
    <n v="0"/>
    <n v="0"/>
  </r>
  <r>
    <d v="2021-03-01T00:00:00"/>
    <x v="11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1"/>
    <n v="0"/>
    <n v="9459"/>
    <n v="1259.1937499999999"/>
    <n v="0"/>
    <n v="0"/>
    <n v="0"/>
    <n v="0"/>
    <n v="0"/>
    <n v="0"/>
    <n v="0"/>
    <n v="0"/>
    <n v="0"/>
    <n v="0"/>
    <n v="545.71153846153845"/>
    <n v="433.53750000000002"/>
    <n v="26.5"/>
    <n v="0"/>
    <n v="0"/>
    <n v="0"/>
    <n v="0"/>
    <n v="225.23749716346154"/>
    <n v="0"/>
    <n v="0"/>
  </r>
  <r>
    <d v="2021-03-01T00:00:00"/>
    <x v="11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1"/>
    <n v="0"/>
    <n v="9460"/>
    <n v="1259.1937499999999"/>
    <n v="0"/>
    <n v="0"/>
    <n v="0"/>
    <n v="0"/>
    <n v="0"/>
    <n v="0"/>
    <n v="0"/>
    <n v="0"/>
    <n v="0"/>
    <n v="0"/>
    <n v="545.76923076923072"/>
    <n v="433.58333333333337"/>
    <n v="26.5"/>
    <n v="0"/>
    <n v="0"/>
    <n v="0"/>
    <n v="0"/>
    <n v="225.26068173076925"/>
    <n v="0"/>
    <n v="0"/>
  </r>
  <r>
    <d v="2021-03-01T00:00:00"/>
    <x v="11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1"/>
    <n v="0"/>
    <n v="94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1"/>
    <n v="0"/>
    <n v="9462"/>
    <n v="1259.1937499999999"/>
    <n v="0"/>
    <n v="0"/>
    <n v="0"/>
    <n v="0"/>
    <n v="0"/>
    <n v="0"/>
    <n v="0"/>
    <n v="0"/>
    <n v="0"/>
    <n v="0"/>
    <n v="545.88461538461536"/>
    <n v="433.67500000000001"/>
    <n v="26.5"/>
    <n v="0"/>
    <n v="0"/>
    <n v="0"/>
    <n v="0"/>
    <n v="225.30705086538464"/>
    <n v="0"/>
    <n v="0"/>
  </r>
  <r>
    <d v="2021-03-01T00:00:00"/>
    <x v="11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1"/>
    <n v="0"/>
    <n v="94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1"/>
    <n v="0"/>
    <n v="9464"/>
    <n v="1259.1937499999999"/>
    <n v="0"/>
    <n v="0"/>
    <n v="0"/>
    <n v="0"/>
    <n v="0"/>
    <n v="0"/>
    <n v="0"/>
    <n v="0"/>
    <n v="0"/>
    <n v="0"/>
    <n v="546"/>
    <n v="433.76666666666671"/>
    <n v="26.5"/>
    <n v="0"/>
    <n v="0"/>
    <n v="0"/>
    <n v="0"/>
    <n v="225.35342"/>
    <n v="0"/>
    <n v="0"/>
  </r>
  <r>
    <d v="2021-03-01T00:00:00"/>
    <x v="11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1"/>
    <n v="0"/>
    <n v="9465"/>
    <n v="1259.1937499999999"/>
    <n v="0"/>
    <n v="0"/>
    <n v="0"/>
    <n v="0"/>
    <n v="0"/>
    <n v="0"/>
    <n v="0"/>
    <n v="0"/>
    <n v="0"/>
    <n v="0"/>
    <n v="546.05769230769226"/>
    <n v="433.81250000000006"/>
    <n v="26.5"/>
    <n v="0"/>
    <n v="0"/>
    <n v="0"/>
    <n v="0"/>
    <n v="225.37660456730771"/>
    <n v="0"/>
    <n v="0"/>
  </r>
  <r>
    <d v="2021-03-01T00:00:00"/>
    <x v="11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1"/>
    <n v="0"/>
    <n v="94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1"/>
    <n v="0"/>
    <n v="9467"/>
    <n v="1259.1937499999999"/>
    <n v="0"/>
    <n v="0"/>
    <n v="0"/>
    <n v="0"/>
    <n v="0"/>
    <n v="0"/>
    <n v="0"/>
    <n v="0"/>
    <n v="0"/>
    <n v="0"/>
    <n v="546.17307692307691"/>
    <n v="433.9041666666667"/>
    <n v="26.5"/>
    <n v="0"/>
    <n v="0"/>
    <n v="0"/>
    <n v="0"/>
    <n v="225.4229737019231"/>
    <n v="0"/>
    <n v="1.9716666666666665"/>
  </r>
  <r>
    <d v="2021-03-01T00:00:00"/>
    <x v="11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1"/>
    <n v="0"/>
    <n v="946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1"/>
    <n v="0"/>
    <n v="94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1"/>
    <n v="0"/>
    <n v="94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1"/>
    <n v="0"/>
    <n v="947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1"/>
    <n v="0"/>
    <n v="9472"/>
    <n v="1259.1937499999999"/>
    <n v="0"/>
    <n v="0"/>
    <n v="0"/>
    <n v="0"/>
    <n v="0"/>
    <n v="0"/>
    <n v="0"/>
    <n v="0"/>
    <n v="0"/>
    <n v="0"/>
    <n v="546.46153846153845"/>
    <n v="434.13333333333338"/>
    <n v="26.5"/>
    <n v="0"/>
    <n v="0"/>
    <n v="0"/>
    <n v="0"/>
    <n v="225.53889653846156"/>
    <n v="0"/>
    <n v="0"/>
  </r>
  <r>
    <d v="2021-03-01T00:00:00"/>
    <x v="11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9473"/>
    <n v="1259.1937499999999"/>
    <n v="0"/>
    <n v="0"/>
    <n v="0"/>
    <n v="0"/>
    <n v="0"/>
    <n v="0"/>
    <n v="0"/>
    <n v="0"/>
    <n v="0"/>
    <n v="0"/>
    <n v="546.51923076923083"/>
    <n v="434.17916666666667"/>
    <n v="13.25"/>
    <n v="0"/>
    <n v="0"/>
    <n v="0"/>
    <n v="0"/>
    <n v="222.59474360576925"/>
    <n v="0"/>
    <n v="0"/>
  </r>
  <r>
    <d v="2021-03-01T00:00:00"/>
    <x v="11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31"/>
    <n v="0"/>
    <n v="9474"/>
    <n v="1259.1937499999999"/>
    <n v="0"/>
    <n v="0"/>
    <n v="0"/>
    <n v="0"/>
    <n v="0"/>
    <n v="0"/>
    <n v="0"/>
    <n v="0"/>
    <n v="0"/>
    <n v="0"/>
    <n v="546.57692307692309"/>
    <n v="434.22500000000002"/>
    <n v="13.25"/>
    <n v="0"/>
    <n v="0"/>
    <n v="0"/>
    <n v="0"/>
    <n v="222.61792817307693"/>
    <n v="0"/>
    <n v="0"/>
  </r>
  <r>
    <d v="2021-03-01T00:00:00"/>
    <x v="11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1"/>
    <n v="0"/>
    <n v="94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1"/>
    <n v="0"/>
    <n v="94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24"/>
    <n v="31"/>
    <n v="0"/>
    <n v="94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1"/>
    <n v="0"/>
    <n v="94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1"/>
    <n v="0"/>
    <n v="94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1"/>
    <n v="0"/>
    <n v="9480"/>
    <n v="1259.1937499999999"/>
    <n v="0"/>
    <n v="0"/>
    <n v="0"/>
    <n v="0"/>
    <n v="0"/>
    <n v="0"/>
    <n v="0"/>
    <n v="0"/>
    <n v="0"/>
    <n v="0"/>
    <n v="546.92307692307691"/>
    <n v="434.50000000000006"/>
    <n v="26.5"/>
    <n v="0"/>
    <n v="0"/>
    <n v="0"/>
    <n v="0"/>
    <n v="225.72437307692309"/>
    <n v="0"/>
    <n v="0"/>
  </r>
  <r>
    <d v="2021-03-01T00:00:00"/>
    <x v="11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1"/>
    <n v="0"/>
    <n v="94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1"/>
    <n v="0"/>
    <n v="94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1"/>
    <n v="0"/>
    <n v="94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8.601666666666667"/>
  </r>
  <r>
    <d v="2021-03-01T00:00:00"/>
    <x v="11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1"/>
    <n v="0"/>
    <n v="94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1"/>
    <n v="0"/>
    <n v="94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1"/>
    <n v="0"/>
    <n v="94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1"/>
    <n v="0"/>
    <n v="94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1"/>
    <n v="0"/>
    <n v="94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1"/>
    <n v="0"/>
    <n v="94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1"/>
    <n v="0"/>
    <n v="9490"/>
    <n v="1259.1937499999999"/>
    <n v="0"/>
    <n v="0"/>
    <n v="0"/>
    <n v="0"/>
    <n v="0"/>
    <n v="0"/>
    <n v="0"/>
    <n v="0"/>
    <n v="0"/>
    <n v="0"/>
    <n v="547.5"/>
    <n v="434.95833333333337"/>
    <n v="26.5"/>
    <n v="0"/>
    <n v="0"/>
    <n v="0"/>
    <n v="0"/>
    <n v="225.95621875000001"/>
    <n v="0"/>
    <n v="2.1733333333333333"/>
  </r>
  <r>
    <d v="2021-03-01T00:00:00"/>
    <x v="11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1"/>
    <n v="0"/>
    <n v="9491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18"/>
    <n v="2.1733333333333333"/>
  </r>
  <r>
    <d v="2021-03-01T00:00:00"/>
    <x v="11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1"/>
    <n v="0"/>
    <n v="9492"/>
    <n v="1259.1937499999999"/>
    <n v="0"/>
    <n v="0"/>
    <n v="30"/>
    <n v="0"/>
    <n v="236.72"/>
    <n v="200"/>
    <n v="0"/>
    <n v="0"/>
    <n v="0"/>
    <n v="0"/>
    <n v="547.61538461538464"/>
    <n v="435.05"/>
    <n v="26.5"/>
    <n v="0"/>
    <n v="0"/>
    <n v="0"/>
    <n v="0"/>
    <n v="330.52453188461544"/>
    <n v="100.32000000000001"/>
    <n v="2.1733333333333333"/>
  </r>
  <r>
    <d v="2021-03-01T00:00:00"/>
    <x v="11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1"/>
    <n v="0"/>
    <n v="94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1"/>
    <n v="0"/>
    <n v="94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1"/>
    <n v="0"/>
    <n v="9495"/>
    <n v="1259.1937499999999"/>
    <n v="0"/>
    <n v="0"/>
    <n v="0"/>
    <n v="0"/>
    <n v="0"/>
    <n v="0"/>
    <n v="0"/>
    <n v="0"/>
    <n v="0"/>
    <n v="0"/>
    <n v="547.78846153846155"/>
    <n v="435.18750000000006"/>
    <n v="26.5"/>
    <n v="0"/>
    <n v="0"/>
    <n v="0"/>
    <n v="0"/>
    <n v="226.07214158653849"/>
    <n v="0"/>
    <n v="2.1733333333333333"/>
  </r>
  <r>
    <d v="2021-03-01T00:00:00"/>
    <x v="11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1"/>
    <n v="0"/>
    <n v="94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1"/>
    <n v="0"/>
    <n v="94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2.1216"/>
    <n v="2.1733333333333333"/>
  </r>
  <r>
    <d v="2021-03-01T00:00:00"/>
    <x v="11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1"/>
    <n v="0"/>
    <n v="9498"/>
    <n v="1259.1937499999999"/>
    <n v="0"/>
    <n v="0"/>
    <n v="0"/>
    <n v="0"/>
    <n v="0"/>
    <n v="0"/>
    <n v="0"/>
    <n v="0"/>
    <n v="0"/>
    <n v="0"/>
    <n v="547.96153846153845"/>
    <n v="435.32500000000005"/>
    <n v="26.5"/>
    <n v="0"/>
    <n v="0"/>
    <n v="0"/>
    <n v="0"/>
    <n v="226.14169528846156"/>
    <n v="0"/>
    <n v="2.1733333333333333"/>
  </r>
  <r>
    <d v="2021-03-01T00:00:00"/>
    <x v="11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1"/>
    <n v="0"/>
    <n v="94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1"/>
    <n v="0"/>
    <n v="95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1"/>
    <n v="0"/>
    <n v="9501"/>
    <n v="1259.1937499999999"/>
    <n v="0"/>
    <n v="0"/>
    <n v="0"/>
    <n v="0"/>
    <n v="0"/>
    <n v="0"/>
    <n v="0"/>
    <n v="0"/>
    <n v="0"/>
    <n v="0"/>
    <n v="548.13461538461536"/>
    <n v="435.46250000000003"/>
    <n v="26.5"/>
    <n v="0"/>
    <n v="0"/>
    <n v="0"/>
    <n v="0"/>
    <n v="226.2112489903846"/>
    <n v="0"/>
    <n v="2.1733333333333333"/>
  </r>
  <r>
    <d v="2021-03-01T00:00:00"/>
    <x v="11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1"/>
    <n v="0"/>
    <n v="9502"/>
    <n v="1259.1937499999999"/>
    <n v="0"/>
    <n v="0"/>
    <n v="0"/>
    <n v="0"/>
    <n v="0"/>
    <n v="0"/>
    <n v="0"/>
    <n v="0"/>
    <n v="0"/>
    <n v="0"/>
    <n v="548.19230769230774"/>
    <n v="435.50833333333338"/>
    <n v="26.5"/>
    <n v="0"/>
    <n v="0"/>
    <n v="0"/>
    <n v="0"/>
    <n v="226.23443355769231"/>
    <n v="0"/>
    <n v="2.1733333333333333"/>
  </r>
  <r>
    <d v="2021-03-01T00:00:00"/>
    <x v="11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1"/>
    <n v="0"/>
    <n v="9503"/>
    <n v="1259.1937499999999"/>
    <n v="0"/>
    <n v="0"/>
    <n v="0"/>
    <n v="0"/>
    <n v="0"/>
    <n v="0"/>
    <n v="0"/>
    <n v="0"/>
    <n v="0"/>
    <n v="0"/>
    <n v="548.25"/>
    <n v="435.55416666666667"/>
    <n v="26.5"/>
    <n v="0"/>
    <n v="0"/>
    <n v="0"/>
    <n v="0"/>
    <n v="226.25761812500002"/>
    <n v="0"/>
    <n v="2.1733333333333333"/>
  </r>
  <r>
    <d v="2021-03-01T00:00:00"/>
    <x v="11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1"/>
    <n v="0"/>
    <n v="9504"/>
    <n v="1259.1937499999999"/>
    <n v="0"/>
    <n v="0"/>
    <n v="0"/>
    <n v="0"/>
    <n v="0"/>
    <n v="0"/>
    <n v="0"/>
    <n v="0"/>
    <n v="0"/>
    <n v="0"/>
    <n v="548.30769230769238"/>
    <n v="435.6"/>
    <n v="26.5"/>
    <n v="0"/>
    <n v="0"/>
    <n v="0"/>
    <n v="0"/>
    <n v="226.28080269230773"/>
    <n v="0"/>
    <n v="2.1733333333333333"/>
  </r>
  <r>
    <d v="2021-03-01T00:00:00"/>
    <x v="11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1"/>
    <n v="0"/>
    <n v="95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52539999999999"/>
    <n v="2.1733333333333333"/>
  </r>
  <r>
    <d v="2021-03-01T00:00:00"/>
    <x v="11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1"/>
    <n v="0"/>
    <n v="9506"/>
    <n v="1259.1937499999999"/>
    <n v="0"/>
    <n v="0"/>
    <n v="0"/>
    <n v="0"/>
    <n v="0"/>
    <n v="0"/>
    <n v="0"/>
    <n v="0"/>
    <n v="0"/>
    <n v="0"/>
    <n v="548.42307692307691"/>
    <n v="435.69166666666666"/>
    <n v="26.5"/>
    <n v="0"/>
    <n v="0"/>
    <n v="0"/>
    <n v="0"/>
    <n v="226.32717182692306"/>
    <n v="0"/>
    <n v="1.9716666666666665"/>
  </r>
  <r>
    <d v="2021-03-01T00:00:00"/>
    <x v="11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1"/>
    <n v="0"/>
    <n v="950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18.37"/>
    <n v="2.1733333333333333"/>
  </r>
  <r>
    <d v="2021-03-01T00:00:00"/>
    <x v="11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1"/>
    <n v="0"/>
    <n v="9508"/>
    <n v="1259.1937499999999"/>
    <n v="0"/>
    <n v="0"/>
    <n v="0"/>
    <n v="0"/>
    <n v="0"/>
    <n v="0"/>
    <n v="0"/>
    <n v="0"/>
    <n v="0"/>
    <n v="0"/>
    <n v="548.53846153846155"/>
    <n v="435.78333333333342"/>
    <n v="26.5"/>
    <n v="0"/>
    <n v="0"/>
    <n v="0"/>
    <n v="0"/>
    <n v="226.37354096153848"/>
    <n v="0"/>
    <n v="2.1733333333333333"/>
  </r>
  <r>
    <d v="2021-03-01T00:00:00"/>
    <x v="11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1"/>
    <n v="0"/>
    <n v="95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08"/>
    <n v="31"/>
    <n v="0"/>
    <n v="9510"/>
    <n v="1259.1937499999999"/>
    <n v="0"/>
    <n v="0"/>
    <n v="0"/>
    <n v="0"/>
    <n v="0"/>
    <n v="0"/>
    <n v="0"/>
    <n v="0"/>
    <n v="0"/>
    <n v="0"/>
    <n v="855.90000000000009"/>
    <n v="435.87500000000006"/>
    <n v="26.5"/>
    <n v="0"/>
    <n v="0"/>
    <n v="0"/>
    <n v="0"/>
    <n v="295.22768625000003"/>
    <n v="0"/>
    <n v="2.1733333333333333"/>
  </r>
  <r>
    <d v="2021-03-01T00:00:00"/>
    <x v="11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1"/>
    <n v="0"/>
    <n v="95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47"/>
    <n v="31"/>
    <n v="0"/>
    <n v="95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1"/>
    <n v="0"/>
    <n v="95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1"/>
    <n v="0"/>
    <n v="9514"/>
    <n v="1259.1937499999999"/>
    <n v="0"/>
    <n v="0"/>
    <n v="0"/>
    <n v="0"/>
    <n v="0"/>
    <n v="0"/>
    <n v="0"/>
    <n v="0"/>
    <n v="0"/>
    <n v="0"/>
    <n v="548.88461538461536"/>
    <n v="436.05833333333339"/>
    <n v="26.5"/>
    <n v="0"/>
    <n v="0"/>
    <n v="0"/>
    <n v="0"/>
    <n v="226.51264836538462"/>
    <n v="0"/>
    <n v="2.1733333333333333"/>
  </r>
  <r>
    <d v="2021-03-01T00:00:00"/>
    <x v="11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1"/>
    <n v="0"/>
    <n v="95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1"/>
    <n v="0"/>
    <n v="95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1"/>
    <n v="0"/>
    <n v="95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1"/>
    <n v="0"/>
    <n v="95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9519"/>
    <n v="1259.1937499999999"/>
    <n v="0"/>
    <n v="0"/>
    <n v="0"/>
    <n v="0"/>
    <n v="0"/>
    <n v="0"/>
    <n v="0"/>
    <n v="0"/>
    <n v="0"/>
    <n v="0"/>
    <n v="549.17307692307691"/>
    <n v="436.28750000000002"/>
    <n v="13.25"/>
    <n v="0"/>
    <n v="0"/>
    <n v="0"/>
    <n v="0"/>
    <n v="223.66123370192309"/>
    <n v="0"/>
    <n v="0.98583333333333323"/>
  </r>
  <r>
    <d v="2021-03-01T00:00:00"/>
    <x v="11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31"/>
    <n v="0"/>
    <n v="9520"/>
    <n v="1259.1937499999999"/>
    <n v="0"/>
    <n v="0"/>
    <n v="0"/>
    <n v="0"/>
    <n v="0"/>
    <n v="0"/>
    <n v="0"/>
    <n v="0"/>
    <n v="0"/>
    <n v="0"/>
    <n v="549.23076923076928"/>
    <n v="436.33333333333337"/>
    <n v="13.25"/>
    <n v="0"/>
    <n v="0"/>
    <n v="0"/>
    <n v="0"/>
    <n v="223.6844182692308"/>
    <n v="0"/>
    <n v="0.98583333333333323"/>
  </r>
  <r>
    <d v="2021-03-01T00:00:00"/>
    <x v="11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1"/>
    <n v="0"/>
    <n v="95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1"/>
    <n v="0"/>
    <n v="95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1"/>
    <n v="0"/>
    <n v="95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1"/>
    <n v="0"/>
    <n v="95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1"/>
    <n v="0"/>
    <n v="95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1"/>
    <n v="0"/>
    <n v="9526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2.1733333333333333"/>
  </r>
  <r>
    <d v="2021-03-01T00:00:00"/>
    <x v="11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1"/>
    <n v="0"/>
    <n v="95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1"/>
    <n v="0"/>
    <n v="95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9529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1-03-01T00:00:00"/>
    <x v="11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31"/>
    <n v="0"/>
    <n v="9530"/>
    <n v="1259.1937499999999"/>
    <n v="0"/>
    <n v="0"/>
    <n v="15"/>
    <n v="0"/>
    <n v="400"/>
    <n v="0"/>
    <n v="0"/>
    <n v="0"/>
    <n v="0"/>
    <n v="0"/>
    <n v="0"/>
    <n v="0"/>
    <n v="13.25"/>
    <n v="0"/>
    <n v="0"/>
    <n v="0"/>
    <n v="0"/>
    <n v="95.906587500000001"/>
    <n v="38.57"/>
    <n v="1.0866666666666667"/>
  </r>
  <r>
    <d v="2021-03-01T00:00:00"/>
    <x v="11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1"/>
    <n v="0"/>
    <n v="9531"/>
    <n v="1259.1937499999999"/>
    <n v="0"/>
    <n v="0"/>
    <n v="30"/>
    <n v="0"/>
    <n v="875"/>
    <n v="0"/>
    <n v="0"/>
    <n v="0"/>
    <n v="0"/>
    <n v="0"/>
    <n v="549.86538461538464"/>
    <n v="436.83750000000003"/>
    <n v="26.5"/>
    <n v="0"/>
    <n v="0"/>
    <n v="0"/>
    <n v="0"/>
    <n v="429.58153600961543"/>
    <n v="102.41"/>
    <n v="2.1733333333333333"/>
  </r>
  <r>
    <d v="2021-03-01T00:00:00"/>
    <x v="11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1"/>
    <n v="0"/>
    <n v="95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1"/>
    <n v="0"/>
    <n v="95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1"/>
    <n v="0"/>
    <n v="95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2.1733333333333333"/>
  </r>
  <r>
    <d v="2021-03-01T00:00:00"/>
    <x v="11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1"/>
    <n v="0"/>
    <n v="9535"/>
    <n v="1259.1937499999999"/>
    <n v="0"/>
    <n v="0"/>
    <n v="0"/>
    <n v="0"/>
    <n v="0"/>
    <n v="0"/>
    <n v="0"/>
    <n v="0"/>
    <n v="0"/>
    <n v="0"/>
    <n v="550.09615384615381"/>
    <n v="437.02083333333337"/>
    <n v="26.5"/>
    <n v="0"/>
    <n v="0"/>
    <n v="0"/>
    <n v="0"/>
    <n v="226.99952427884617"/>
    <n v="0"/>
    <n v="2.1733333333333333"/>
  </r>
  <r>
    <d v="2021-03-01T00:00:00"/>
    <x v="11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1"/>
    <n v="0"/>
    <n v="95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93.40099999999998"/>
    <n v="2.1733333333333333"/>
  </r>
  <r>
    <d v="2021-03-01T00:00:00"/>
    <x v="11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1"/>
    <n v="0"/>
    <n v="9537"/>
    <n v="1259.1937499999999"/>
    <n v="0"/>
    <n v="0"/>
    <n v="30"/>
    <n v="0"/>
    <n v="787.99"/>
    <n v="0"/>
    <n v="0"/>
    <n v="0"/>
    <n v="0"/>
    <n v="0"/>
    <n v="550.21153846153845"/>
    <n v="437.11250000000001"/>
    <n v="26.5"/>
    <n v="0"/>
    <n v="0"/>
    <n v="0"/>
    <n v="0"/>
    <n v="410.23475391346153"/>
    <n v="78.28"/>
    <n v="0"/>
  </r>
  <r>
    <d v="2021-03-01T00:00:00"/>
    <x v="11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1"/>
    <n v="0"/>
    <n v="95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1"/>
    <n v="0"/>
    <n v="9539"/>
    <n v="1259.1937499999999"/>
    <n v="0"/>
    <n v="0"/>
    <n v="0"/>
    <n v="0"/>
    <n v="0"/>
    <n v="0"/>
    <n v="0"/>
    <n v="0"/>
    <n v="0"/>
    <n v="0"/>
    <n v="550.32692307692309"/>
    <n v="437.20416666666671"/>
    <n v="26.5"/>
    <n v="0"/>
    <n v="0"/>
    <n v="0"/>
    <n v="0"/>
    <n v="227.09226254807695"/>
    <n v="0"/>
    <n v="0"/>
  </r>
  <r>
    <d v="2021-03-01T00:00:00"/>
    <x v="11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1"/>
    <n v="0"/>
    <n v="95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24"/>
    <n v="31"/>
    <n v="0"/>
    <n v="95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1"/>
    <n v="0"/>
    <n v="9542"/>
    <n v="1259.1937499999999"/>
    <n v="0"/>
    <n v="0"/>
    <n v="30"/>
    <n v="0"/>
    <n v="0"/>
    <n v="0"/>
    <n v="0"/>
    <n v="0"/>
    <n v="0"/>
    <n v="0"/>
    <n v="550.5"/>
    <n v="437.3416666666667"/>
    <n v="26.5"/>
    <n v="0"/>
    <n v="0"/>
    <n v="0"/>
    <n v="0"/>
    <n v="233.88031625000002"/>
    <n v="76.95"/>
    <n v="0"/>
  </r>
  <r>
    <d v="2021-03-01T00:00:00"/>
    <x v="11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1"/>
    <n v="0"/>
    <n v="9543"/>
    <n v="1259.1937499999999"/>
    <n v="0"/>
    <n v="0"/>
    <n v="30"/>
    <n v="0"/>
    <n v="875"/>
    <n v="0"/>
    <n v="0"/>
    <n v="0"/>
    <n v="0"/>
    <n v="0"/>
    <n v="550.55769230769226"/>
    <n v="437.38750000000005"/>
    <n v="26.5"/>
    <n v="0"/>
    <n v="0"/>
    <n v="0"/>
    <n v="0"/>
    <n v="429.85975081730771"/>
    <n v="113.24"/>
    <n v="0"/>
  </r>
  <r>
    <d v="2021-03-01T00:00:00"/>
    <x v="11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1"/>
    <n v="0"/>
    <n v="9544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95"/>
    <n v="0"/>
  </r>
  <r>
    <d v="2021-03-01T00:00:00"/>
    <x v="11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1"/>
    <n v="0"/>
    <n v="95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9546"/>
    <n v="1259.1937499999999"/>
    <n v="0"/>
    <n v="0"/>
    <n v="0"/>
    <n v="0"/>
    <n v="0"/>
    <n v="0"/>
    <n v="0"/>
    <n v="0"/>
    <n v="0"/>
    <n v="0"/>
    <n v="550.73076923076917"/>
    <n v="437.52500000000003"/>
    <n v="13.25"/>
    <n v="0"/>
    <n v="0"/>
    <n v="0"/>
    <n v="0"/>
    <n v="224.28721701923075"/>
    <n v="0"/>
    <n v="0"/>
  </r>
  <r>
    <d v="2021-03-01T00:00:00"/>
    <x v="11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31"/>
    <n v="0"/>
    <n v="9547"/>
    <n v="1259.1937499999999"/>
    <n v="0"/>
    <n v="0"/>
    <n v="0"/>
    <n v="0"/>
    <n v="0"/>
    <n v="0"/>
    <n v="0"/>
    <n v="0"/>
    <n v="0"/>
    <n v="0"/>
    <n v="550.78846153846155"/>
    <n v="437.57083333333338"/>
    <n v="13.25"/>
    <n v="0"/>
    <n v="0"/>
    <n v="0"/>
    <n v="0"/>
    <n v="224.31040158653846"/>
    <n v="0"/>
    <n v="0"/>
  </r>
  <r>
    <d v="2021-03-01T00:00:00"/>
    <x v="11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1"/>
    <n v="0"/>
    <n v="95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1"/>
    <n v="0"/>
    <n v="95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1"/>
    <n v="0"/>
    <n v="95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1"/>
    <n v="0"/>
    <n v="95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1"/>
    <n v="0"/>
    <n v="9552"/>
    <n v="1259.1937499999999"/>
    <n v="0"/>
    <n v="0"/>
    <n v="0"/>
    <n v="0"/>
    <n v="0"/>
    <n v="0"/>
    <n v="0"/>
    <n v="0"/>
    <n v="0"/>
    <n v="0"/>
    <n v="551.07692307692309"/>
    <n v="437.8"/>
    <n v="26.5"/>
    <n v="0"/>
    <n v="0"/>
    <n v="0"/>
    <n v="0"/>
    <n v="227.39366192307693"/>
    <n v="0"/>
    <n v="0"/>
  </r>
  <r>
    <d v="2021-03-01T00:00:00"/>
    <x v="11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1"/>
    <n v="0"/>
    <n v="9553"/>
    <n v="1259.1937499999999"/>
    <n v="0"/>
    <n v="0"/>
    <n v="0"/>
    <n v="0"/>
    <n v="0"/>
    <n v="0"/>
    <n v="0"/>
    <n v="0"/>
    <n v="0"/>
    <n v="0"/>
    <n v="551.13461538461536"/>
    <n v="437.84583333333342"/>
    <n v="26.5"/>
    <n v="0"/>
    <n v="0"/>
    <n v="0"/>
    <n v="0"/>
    <n v="227.41684649038464"/>
    <n v="0"/>
    <n v="0"/>
  </r>
  <r>
    <d v="2021-03-01T00:00:00"/>
    <x v="11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1"/>
    <n v="0"/>
    <n v="9554"/>
    <n v="1259.1937499999999"/>
    <n v="0"/>
    <n v="0"/>
    <n v="0"/>
    <n v="0"/>
    <n v="0"/>
    <n v="0"/>
    <n v="0"/>
    <n v="0"/>
    <n v="0"/>
    <n v="0"/>
    <n v="551.19230769230774"/>
    <n v="437.89166666666671"/>
    <n v="26.5"/>
    <n v="0"/>
    <n v="0"/>
    <n v="0"/>
    <n v="0"/>
    <n v="227.44003105769235"/>
    <n v="0"/>
    <n v="0"/>
  </r>
  <r>
    <d v="2021-03-01T00:00:00"/>
    <x v="11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1"/>
    <n v="0"/>
    <n v="9555"/>
    <n v="1259.1937499999999"/>
    <n v="0"/>
    <n v="0"/>
    <n v="0"/>
    <n v="0"/>
    <n v="0"/>
    <n v="0"/>
    <n v="0"/>
    <n v="0"/>
    <n v="0"/>
    <n v="0"/>
    <n v="551.25"/>
    <n v="437.93750000000006"/>
    <n v="26.5"/>
    <n v="0"/>
    <n v="0"/>
    <n v="0"/>
    <n v="0"/>
    <n v="227.463215625"/>
    <n v="0"/>
    <n v="0"/>
  </r>
  <r>
    <d v="2021-03-01T00:00:00"/>
    <x v="11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1"/>
    <n v="0"/>
    <n v="955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325.05200000000002"/>
    <n v="0"/>
  </r>
  <r>
    <d v="2021-03-01T00:00:00"/>
    <x v="11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1"/>
    <n v="0"/>
    <n v="9557"/>
    <n v="1259.1937499999999"/>
    <n v="0"/>
    <n v="0"/>
    <n v="0"/>
    <n v="0"/>
    <n v="0"/>
    <n v="0"/>
    <n v="0"/>
    <n v="0"/>
    <n v="0"/>
    <n v="0"/>
    <n v="551.36538461538464"/>
    <n v="438.0291666666667"/>
    <n v="26.5"/>
    <n v="0"/>
    <n v="0"/>
    <n v="0"/>
    <n v="0"/>
    <n v="227.50958475961542"/>
    <n v="0"/>
    <n v="0"/>
  </r>
  <r>
    <d v="2021-03-01T00:00:00"/>
    <x v="11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1"/>
    <n v="0"/>
    <n v="95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1"/>
    <n v="0"/>
    <n v="9559"/>
    <n v="1259.1937499999999"/>
    <n v="0"/>
    <n v="0"/>
    <n v="0"/>
    <n v="0"/>
    <n v="0"/>
    <n v="0"/>
    <n v="0"/>
    <n v="0"/>
    <n v="0"/>
    <n v="0"/>
    <n v="551.48076923076928"/>
    <n v="438.12083333333339"/>
    <n v="26.5"/>
    <n v="0"/>
    <n v="0"/>
    <n v="0"/>
    <n v="0"/>
    <n v="227.55595389423081"/>
    <n v="0"/>
    <n v="0"/>
  </r>
  <r>
    <d v="2021-03-01T00:00:00"/>
    <x v="11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1"/>
    <n v="0"/>
    <n v="95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1"/>
    <n v="0"/>
    <n v="9561"/>
    <n v="1259.1937499999999"/>
    <n v="0"/>
    <n v="0"/>
    <n v="30"/>
    <n v="0"/>
    <n v="0"/>
    <n v="0"/>
    <n v="0"/>
    <n v="0"/>
    <n v="0"/>
    <n v="0"/>
    <n v="551.59615384615392"/>
    <n v="438.21250000000003"/>
    <n v="26.5"/>
    <n v="0"/>
    <n v="0"/>
    <n v="0"/>
    <n v="0"/>
    <n v="234.32082302884618"/>
    <n v="80.94"/>
    <n v="0"/>
  </r>
  <r>
    <d v="2021-03-01T00:00:00"/>
    <x v="11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1"/>
    <n v="0"/>
    <n v="95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1"/>
    <n v="0"/>
    <n v="95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1"/>
    <n v="0"/>
    <n v="9564"/>
    <n v="1259.1937499999999"/>
    <n v="0"/>
    <n v="0"/>
    <n v="0"/>
    <n v="0"/>
    <n v="0"/>
    <n v="0"/>
    <n v="0"/>
    <n v="0"/>
    <n v="0"/>
    <n v="0"/>
    <n v="551.76923076923072"/>
    <n v="438.35"/>
    <n v="26.5"/>
    <n v="0"/>
    <n v="0"/>
    <n v="0"/>
    <n v="0"/>
    <n v="227.67187673076924"/>
    <n v="0"/>
    <n v="0"/>
  </r>
  <r>
    <d v="2021-03-01T00:00:00"/>
    <x v="11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1"/>
    <n v="0"/>
    <n v="95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1"/>
    <n v="0"/>
    <n v="95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1"/>
    <n v="0"/>
    <n v="95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1"/>
    <n v="0"/>
    <n v="9568"/>
    <n v="1259.1937499999999"/>
    <n v="0"/>
    <n v="0"/>
    <n v="0"/>
    <n v="0"/>
    <n v="0"/>
    <n v="0"/>
    <n v="0"/>
    <n v="0"/>
    <n v="0"/>
    <n v="0"/>
    <n v="552"/>
    <n v="438.53333333333342"/>
    <n v="26.5"/>
    <n v="0"/>
    <n v="0"/>
    <n v="0"/>
    <n v="0"/>
    <n v="227.76461500000002"/>
    <n v="0"/>
    <n v="0"/>
  </r>
  <r>
    <d v="2021-03-01T00:00:00"/>
    <x v="11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1"/>
    <n v="0"/>
    <n v="95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1"/>
    <n v="0"/>
    <n v="957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1"/>
    <n v="0"/>
    <n v="9571"/>
    <n v="1259.1937499999999"/>
    <n v="0"/>
    <n v="0"/>
    <n v="0"/>
    <n v="0"/>
    <n v="0"/>
    <n v="0"/>
    <n v="0"/>
    <n v="0"/>
    <n v="0"/>
    <n v="0"/>
    <n v="644.20192307692309"/>
    <n v="438.67083333333341"/>
    <n v="26.5"/>
    <n v="0"/>
    <n v="0"/>
    <n v="0"/>
    <n v="0"/>
    <n v="248.44402879807694"/>
    <n v="0"/>
    <n v="0"/>
  </r>
  <r>
    <d v="2021-03-01T00:00:00"/>
    <x v="11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1"/>
    <n v="0"/>
    <n v="957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1"/>
    <n v="0"/>
    <n v="9573"/>
    <n v="1259.1937499999999"/>
    <n v="0"/>
    <n v="0"/>
    <n v="0"/>
    <n v="0"/>
    <n v="0"/>
    <n v="0"/>
    <n v="0"/>
    <n v="0"/>
    <n v="0"/>
    <n v="0"/>
    <n v="552.28846153846155"/>
    <n v="438.76250000000005"/>
    <n v="26.5"/>
    <n v="0"/>
    <n v="0"/>
    <n v="0"/>
    <n v="0"/>
    <n v="227.88053783653848"/>
    <n v="0"/>
    <n v="0"/>
  </r>
  <r>
    <d v="2021-03-01T00:00:00"/>
    <x v="11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1"/>
    <n v="0"/>
    <n v="9574"/>
    <n v="1259.1937499999999"/>
    <n v="0"/>
    <n v="0"/>
    <n v="30"/>
    <n v="0"/>
    <n v="749.22"/>
    <n v="0"/>
    <n v="0"/>
    <n v="0"/>
    <n v="0"/>
    <n v="0"/>
    <n v="552.34615384615381"/>
    <n v="438.80833333333339"/>
    <n v="26.5"/>
    <n v="0"/>
    <n v="0"/>
    <n v="0"/>
    <n v="0"/>
    <n v="402.41004140384621"/>
    <n v="77.52"/>
    <n v="0"/>
  </r>
  <r>
    <d v="2021-03-01T00:00:00"/>
    <x v="11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1"/>
    <n v="0"/>
    <n v="95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9576"/>
    <n v="1259.1937499999999"/>
    <n v="0"/>
    <n v="0"/>
    <n v="0"/>
    <n v="0"/>
    <n v="0"/>
    <n v="0"/>
    <n v="0"/>
    <n v="0"/>
    <n v="0"/>
    <n v="0"/>
    <n v="552.46153846153845"/>
    <n v="438.90000000000003"/>
    <n v="13.25"/>
    <n v="0"/>
    <n v="0"/>
    <n v="0"/>
    <n v="0"/>
    <n v="224.98275403846154"/>
    <n v="0"/>
    <n v="0"/>
  </r>
  <r>
    <d v="2021-03-01T00:00:00"/>
    <x v="11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31"/>
    <n v="0"/>
    <n v="9577"/>
    <n v="1259.1937499999999"/>
    <n v="0"/>
    <n v="0"/>
    <n v="0"/>
    <n v="0"/>
    <n v="0"/>
    <n v="0"/>
    <n v="0"/>
    <n v="0"/>
    <n v="0"/>
    <n v="0"/>
    <n v="552.51923076923072"/>
    <n v="438.94583333333338"/>
    <n v="13.25"/>
    <n v="0"/>
    <n v="0"/>
    <n v="0"/>
    <n v="0"/>
    <n v="225.00593860576924"/>
    <n v="0"/>
    <n v="0"/>
  </r>
  <r>
    <d v="2021-03-01T00:00:00"/>
    <x v="11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1"/>
    <n v="0"/>
    <n v="95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1"/>
    <n v="0"/>
    <n v="95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1"/>
    <n v="0"/>
    <n v="95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1"/>
    <n v="0"/>
    <n v="95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1"/>
    <n v="0"/>
    <n v="95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1"/>
    <n v="0"/>
    <n v="95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1"/>
    <n v="0"/>
    <n v="9584"/>
    <n v="1259.1937499999999"/>
    <n v="0"/>
    <n v="0"/>
    <n v="0"/>
    <n v="0"/>
    <n v="0"/>
    <n v="0"/>
    <n v="0"/>
    <n v="833.34"/>
    <n v="0"/>
    <n v="0"/>
    <n v="0"/>
    <n v="0"/>
    <n v="26.5"/>
    <n v="0"/>
    <n v="0"/>
    <n v="0"/>
    <n v="0"/>
    <n v="192.56116800000001"/>
    <n v="181.792"/>
    <n v="0"/>
  </r>
  <r>
    <d v="2021-03-01T00:00:00"/>
    <x v="11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1"/>
    <n v="0"/>
    <n v="9585"/>
    <n v="1259.1937499999999"/>
    <n v="0"/>
    <n v="0"/>
    <n v="0"/>
    <n v="0"/>
    <n v="0"/>
    <n v="0"/>
    <n v="0"/>
    <n v="0"/>
    <n v="0"/>
    <n v="0"/>
    <n v="552.98076923076928"/>
    <n v="439.31250000000006"/>
    <n v="26.5"/>
    <n v="0"/>
    <n v="0"/>
    <n v="0"/>
    <n v="0"/>
    <n v="228.15875264423079"/>
    <n v="0"/>
    <n v="0"/>
  </r>
  <r>
    <d v="2021-03-01T00:00:00"/>
    <x v="11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958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3-01T00:00:00"/>
    <x v="11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31"/>
    <n v="0"/>
    <n v="9587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3-01T00:00:00"/>
    <x v="11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1"/>
    <n v="0"/>
    <n v="9588"/>
    <n v="1259.1937499999999"/>
    <n v="0"/>
    <n v="0"/>
    <n v="0"/>
    <n v="0"/>
    <n v="0"/>
    <n v="0"/>
    <n v="0"/>
    <n v="0"/>
    <n v="0"/>
    <n v="0"/>
    <n v="553.15384615384619"/>
    <n v="439.45000000000005"/>
    <n v="26.5"/>
    <n v="0"/>
    <n v="0"/>
    <n v="0"/>
    <n v="0"/>
    <n v="228.22830634615389"/>
    <n v="0"/>
    <n v="0"/>
  </r>
  <r>
    <d v="2021-03-01T00:00:00"/>
    <x v="11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1"/>
    <n v="0"/>
    <n v="9589"/>
    <n v="1259.1937499999999"/>
    <n v="0"/>
    <n v="0"/>
    <n v="0"/>
    <n v="0"/>
    <n v="0"/>
    <n v="0"/>
    <n v="0"/>
    <n v="0"/>
    <n v="0"/>
    <n v="0"/>
    <n v="553.21153846153845"/>
    <n v="439.49583333333339"/>
    <n v="26.5"/>
    <n v="0"/>
    <n v="0"/>
    <n v="0"/>
    <n v="0"/>
    <n v="228.25149091346157"/>
    <n v="0"/>
    <n v="0"/>
  </r>
  <r>
    <d v="2021-03-01T00:00:00"/>
    <x v="11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1"/>
    <n v="0"/>
    <n v="959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1"/>
    <n v="0"/>
    <n v="959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2.5712"/>
    <n v="0"/>
  </r>
  <r>
    <d v="2021-03-01T00:00:00"/>
    <x v="11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959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1-03-01T00:00:00"/>
    <x v="11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31"/>
    <n v="0"/>
    <n v="959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85.661500000000004"/>
    <n v="0"/>
  </r>
  <r>
    <d v="2021-03-01T00:00:00"/>
    <x v="11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1"/>
    <n v="0"/>
    <n v="95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1"/>
    <n v="0"/>
    <n v="95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1"/>
    <n v="0"/>
    <n v="95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1"/>
    <n v="0"/>
    <n v="95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1"/>
    <n v="0"/>
    <n v="9598"/>
    <n v="1259.1937499999999"/>
    <n v="0"/>
    <n v="0"/>
    <n v="30"/>
    <n v="0"/>
    <n v="875"/>
    <n v="0"/>
    <n v="0"/>
    <n v="0"/>
    <n v="0"/>
    <n v="0"/>
    <n v="553.73076923076917"/>
    <n v="439.90833333333342"/>
    <n v="26.5"/>
    <n v="0"/>
    <n v="0"/>
    <n v="0"/>
    <n v="0"/>
    <n v="431.13490201923076"/>
    <n v="77.900000000000006"/>
    <n v="0"/>
  </r>
  <r>
    <d v="2021-03-01T00:00:00"/>
    <x v="11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1"/>
    <n v="0"/>
    <n v="9599"/>
    <n v="1259.1937499999999"/>
    <n v="0"/>
    <n v="0"/>
    <n v="0"/>
    <n v="0"/>
    <n v="0"/>
    <n v="0"/>
    <n v="0"/>
    <n v="0"/>
    <n v="0"/>
    <n v="0"/>
    <n v="553.78846153846155"/>
    <n v="439.95416666666671"/>
    <n v="26.5"/>
    <n v="0"/>
    <n v="0"/>
    <n v="0"/>
    <n v="0"/>
    <n v="228.48333658653848"/>
    <n v="0"/>
    <n v="0"/>
  </r>
  <r>
    <d v="2021-03-01T00:00:00"/>
    <x v="11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1"/>
    <n v="0"/>
    <n v="96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1"/>
    <n v="0"/>
    <n v="96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1"/>
    <n v="0"/>
    <n v="9602"/>
    <n v="1259.1937499999999"/>
    <n v="0"/>
    <n v="0"/>
    <n v="0"/>
    <n v="0"/>
    <n v="0"/>
    <n v="0"/>
    <n v="0"/>
    <n v="0"/>
    <n v="0"/>
    <n v="0"/>
    <n v="553.96153846153845"/>
    <n v="440.0916666666667"/>
    <n v="26.5"/>
    <n v="0"/>
    <n v="0"/>
    <n v="0"/>
    <n v="0"/>
    <n v="228.55289028846155"/>
    <n v="0"/>
    <n v="0"/>
  </r>
  <r>
    <d v="2021-03-01T00:00:00"/>
    <x v="11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1"/>
    <n v="0"/>
    <n v="9603"/>
    <n v="1259.1937499999999"/>
    <n v="0"/>
    <n v="0"/>
    <n v="0"/>
    <n v="0"/>
    <n v="0"/>
    <n v="0"/>
    <n v="0"/>
    <n v="0"/>
    <n v="0"/>
    <n v="0"/>
    <n v="554.01923076923072"/>
    <n v="440.13750000000005"/>
    <n v="26.5"/>
    <n v="0"/>
    <n v="0"/>
    <n v="0"/>
    <n v="0"/>
    <n v="228.57607485576924"/>
    <n v="0"/>
    <n v="0"/>
  </r>
  <r>
    <d v="2021-03-01T00:00:00"/>
    <x v="11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47"/>
    <n v="31"/>
    <n v="0"/>
    <n v="960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1"/>
    <n v="0"/>
    <n v="960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1"/>
    <n v="0"/>
    <n v="9606"/>
    <n v="1259.1937499999999"/>
    <n v="0"/>
    <n v="0"/>
    <n v="0"/>
    <n v="0"/>
    <n v="0"/>
    <n v="0"/>
    <n v="0"/>
    <n v="0"/>
    <n v="0"/>
    <n v="0"/>
    <n v="554.19230769230774"/>
    <n v="440.27500000000003"/>
    <n v="26.5"/>
    <n v="0"/>
    <n v="0"/>
    <n v="0"/>
    <n v="0"/>
    <n v="228.64562855769233"/>
    <n v="0"/>
    <n v="0"/>
  </r>
  <r>
    <d v="2021-03-01T00:00:00"/>
    <x v="11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1"/>
    <n v="0"/>
    <n v="9607"/>
    <n v="1259.1937499999999"/>
    <n v="0"/>
    <n v="0"/>
    <n v="0"/>
    <n v="0"/>
    <n v="0"/>
    <n v="0"/>
    <n v="0"/>
    <n v="0"/>
    <n v="0"/>
    <n v="0"/>
    <n v="554.25"/>
    <n v="440.32083333333338"/>
    <n v="26.5"/>
    <n v="0"/>
    <n v="0"/>
    <n v="0"/>
    <n v="0"/>
    <n v="228.66881312500004"/>
    <n v="0"/>
    <n v="0"/>
  </r>
  <r>
    <d v="2021-03-01T00:00:00"/>
    <x v="11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48"/>
    <n v="31"/>
    <n v="0"/>
    <n v="96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1"/>
    <n v="0"/>
    <n v="9609"/>
    <n v="1259.1937499999999"/>
    <n v="0"/>
    <n v="0"/>
    <n v="0"/>
    <n v="0"/>
    <n v="0"/>
    <n v="0"/>
    <n v="0"/>
    <n v="0"/>
    <n v="0"/>
    <n v="0"/>
    <n v="554.36538461538464"/>
    <n v="440.41250000000002"/>
    <n v="26.5"/>
    <n v="0"/>
    <n v="0"/>
    <n v="0"/>
    <n v="0"/>
    <n v="228.7151822596154"/>
    <n v="0"/>
    <n v="0"/>
  </r>
  <r>
    <d v="2021-03-01T00:00:00"/>
    <x v="11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961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1-03-01T00:00:00"/>
    <x v="11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31"/>
    <n v="0"/>
    <n v="9611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8.323699999999988"/>
    <n v="0"/>
  </r>
  <r>
    <d v="2021-03-01T00:00:00"/>
    <x v="11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1"/>
    <n v="0"/>
    <n v="961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1"/>
    <n v="0"/>
    <n v="961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1"/>
    <n v="0"/>
    <n v="9614"/>
    <n v="1259.1937499999999"/>
    <n v="0"/>
    <n v="0"/>
    <n v="30"/>
    <n v="0"/>
    <n v="320.83"/>
    <n v="0"/>
    <n v="0"/>
    <n v="0"/>
    <n v="0"/>
    <n v="0"/>
    <n v="554.65384615384619"/>
    <n v="440.64166666666671"/>
    <n v="26.5"/>
    <n v="0"/>
    <n v="0"/>
    <n v="0"/>
    <n v="0"/>
    <n v="307.39948359615386"/>
    <n v="77.900000000000006"/>
    <n v="0"/>
  </r>
  <r>
    <d v="2021-03-01T00:00:00"/>
    <x v="11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1"/>
    <n v="0"/>
    <n v="96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08"/>
    <n v="31"/>
    <n v="0"/>
    <n v="961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1"/>
    <n v="0"/>
    <n v="96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1"/>
    <n v="0"/>
    <n v="96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1"/>
    <n v="0"/>
    <n v="96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1"/>
    <n v="0"/>
    <n v="9620"/>
    <n v="1259.1937499999999"/>
    <n v="0"/>
    <n v="0"/>
    <n v="30"/>
    <n v="0"/>
    <n v="320.83"/>
    <n v="0"/>
    <n v="0"/>
    <n v="0"/>
    <n v="0"/>
    <n v="0"/>
    <n v="555"/>
    <n v="440.91666666666669"/>
    <n v="26.5"/>
    <n v="0"/>
    <n v="0"/>
    <n v="0"/>
    <n v="0"/>
    <n v="307.538591"/>
    <n v="79.040000000000006"/>
    <n v="0"/>
  </r>
  <r>
    <d v="2021-03-01T00:00:00"/>
    <x v="11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1"/>
    <n v="0"/>
    <n v="96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1"/>
    <n v="0"/>
    <n v="962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1"/>
    <n v="0"/>
    <n v="962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1"/>
    <n v="0"/>
    <n v="9624"/>
    <n v="1259.1937499999999"/>
    <n v="0"/>
    <n v="0"/>
    <n v="0"/>
    <n v="0"/>
    <n v="0"/>
    <n v="0"/>
    <n v="0"/>
    <n v="0"/>
    <n v="0"/>
    <n v="0"/>
    <n v="555.23076923076917"/>
    <n v="441.1"/>
    <n v="26.5"/>
    <n v="0"/>
    <n v="0"/>
    <n v="0"/>
    <n v="0"/>
    <n v="229.06295076923078"/>
    <n v="0"/>
    <n v="0"/>
  </r>
  <r>
    <d v="2021-03-01T00:00:00"/>
    <x v="11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1"/>
    <n v="0"/>
    <n v="9625"/>
    <n v="1259.1937499999999"/>
    <n v="0"/>
    <n v="0"/>
    <n v="0"/>
    <n v="0"/>
    <n v="0"/>
    <n v="0"/>
    <n v="0"/>
    <n v="0"/>
    <n v="0"/>
    <n v="0"/>
    <n v="555.28846153846155"/>
    <n v="441.14583333333337"/>
    <n v="26.5"/>
    <n v="0"/>
    <n v="0"/>
    <n v="0"/>
    <n v="0"/>
    <n v="229.08613533653849"/>
    <n v="0"/>
    <n v="0"/>
  </r>
  <r>
    <d v="2021-03-01T00:00:00"/>
    <x v="11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1"/>
    <n v="0"/>
    <n v="96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1"/>
    <n v="0"/>
    <n v="96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1"/>
    <n v="0"/>
    <n v="96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1"/>
    <n v="0"/>
    <n v="9629"/>
    <n v="1259.1937499999999"/>
    <n v="0"/>
    <n v="0"/>
    <n v="0"/>
    <n v="0"/>
    <n v="0"/>
    <n v="0"/>
    <n v="0"/>
    <n v="0"/>
    <n v="0"/>
    <n v="0"/>
    <n v="555.51923076923072"/>
    <n v="441.32916666666671"/>
    <n v="26.5"/>
    <n v="0"/>
    <n v="0"/>
    <n v="0"/>
    <n v="0"/>
    <n v="229.17887360576921"/>
    <n v="0"/>
    <n v="0"/>
  </r>
  <r>
    <d v="2021-03-01T00:00:00"/>
    <x v="11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1"/>
    <n v="0"/>
    <n v="9630"/>
    <n v="1259.1937499999999"/>
    <n v="0"/>
    <n v="0"/>
    <n v="0"/>
    <n v="0"/>
    <n v="0"/>
    <n v="0"/>
    <n v="0"/>
    <n v="0"/>
    <n v="0"/>
    <n v="0"/>
    <n v="555.57692307692309"/>
    <n v="441.37500000000006"/>
    <n v="26.5"/>
    <n v="0"/>
    <n v="0"/>
    <n v="0"/>
    <n v="0"/>
    <n v="229.20205817307695"/>
    <n v="0"/>
    <n v="0"/>
  </r>
  <r>
    <d v="2021-03-01T00:00:00"/>
    <x v="11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1"/>
    <n v="0"/>
    <n v="96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3.18680000000001"/>
    <n v="0"/>
  </r>
  <r>
    <d v="2021-03-01T00:00:00"/>
    <x v="11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24"/>
    <n v="31"/>
    <n v="0"/>
    <n v="96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1"/>
    <n v="0"/>
    <n v="96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1"/>
    <n v="0"/>
    <n v="963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08"/>
    <n v="31"/>
    <n v="0"/>
    <n v="96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1"/>
    <n v="0"/>
    <n v="963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1"/>
    <n v="0"/>
    <n v="963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1"/>
    <n v="0"/>
    <n v="96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22.9973"/>
    <n v="0"/>
  </r>
  <r>
    <d v="2021-03-01T00:00:00"/>
    <x v="11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1"/>
    <n v="0"/>
    <n v="9639"/>
    <n v="1259.1937499999999"/>
    <n v="0"/>
    <n v="0"/>
    <n v="30"/>
    <n v="0"/>
    <n v="320.83"/>
    <n v="0"/>
    <n v="0"/>
    <n v="0"/>
    <n v="0"/>
    <n v="0"/>
    <n v="556.09615384615381"/>
    <n v="441.78750000000002"/>
    <n v="26.5"/>
    <n v="0"/>
    <n v="0"/>
    <n v="0"/>
    <n v="0"/>
    <n v="307.9790977788461"/>
    <n v="78.66"/>
    <n v="0"/>
  </r>
  <r>
    <d v="2021-03-01T00:00:00"/>
    <x v="11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1"/>
    <n v="0"/>
    <n v="96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1"/>
    <n v="0"/>
    <n v="96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1"/>
    <n v="0"/>
    <n v="9642"/>
    <n v="1259.1937499999999"/>
    <n v="0"/>
    <n v="0"/>
    <n v="0"/>
    <n v="0"/>
    <n v="0"/>
    <n v="0"/>
    <n v="0"/>
    <n v="0"/>
    <n v="0"/>
    <n v="0"/>
    <n v="556.26923076923083"/>
    <n v="441.92500000000001"/>
    <n v="26.5"/>
    <n v="0"/>
    <n v="0"/>
    <n v="0"/>
    <n v="0"/>
    <n v="229.48027298076926"/>
    <n v="0"/>
    <n v="0"/>
  </r>
  <r>
    <d v="2021-03-01T00:00:00"/>
    <x v="11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1"/>
    <n v="0"/>
    <n v="9643"/>
    <n v="1259.1937499999999"/>
    <n v="0"/>
    <n v="0"/>
    <n v="30"/>
    <n v="0"/>
    <n v="0"/>
    <n v="1082.5"/>
    <n v="0"/>
    <n v="0"/>
    <n v="0"/>
    <n v="0"/>
    <n v="556.32692307692309"/>
    <n v="441.97083333333342"/>
    <n v="26.5"/>
    <n v="0"/>
    <n v="0"/>
    <n v="0"/>
    <n v="0"/>
    <n v="478.64783254807702"/>
    <n v="78.28"/>
    <n v="0"/>
  </r>
  <r>
    <d v="2021-03-01T00:00:00"/>
    <x v="11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1"/>
    <n v="0"/>
    <n v="9644"/>
    <n v="1259.1937499999999"/>
    <n v="0"/>
    <n v="0"/>
    <n v="0"/>
    <n v="0"/>
    <n v="0"/>
    <n v="0"/>
    <n v="0"/>
    <n v="0"/>
    <n v="0"/>
    <n v="0"/>
    <n v="556.38461538461536"/>
    <n v="442.01666666666671"/>
    <n v="26.5"/>
    <n v="0"/>
    <n v="0"/>
    <n v="0"/>
    <n v="0"/>
    <n v="229.52664211538465"/>
    <n v="0"/>
    <n v="0"/>
  </r>
  <r>
    <d v="2021-03-01T00:00:00"/>
    <x v="11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1"/>
    <n v="0"/>
    <n v="96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1"/>
    <n v="0"/>
    <n v="964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1"/>
    <n v="0"/>
    <n v="964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201.7724"/>
    <n v="0"/>
  </r>
  <r>
    <d v="2021-03-01T00:00:00"/>
    <x v="11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1"/>
    <n v="0"/>
    <n v="96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1"/>
    <n v="0"/>
    <n v="96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1"/>
    <n v="0"/>
    <n v="96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1"/>
    <n v="0"/>
    <n v="9651"/>
    <n v="1259.1937499999999"/>
    <n v="0"/>
    <n v="0"/>
    <n v="0"/>
    <n v="0"/>
    <n v="0"/>
    <n v="0"/>
    <n v="0"/>
    <n v="0"/>
    <n v="0"/>
    <n v="0"/>
    <n v="556.78846153846155"/>
    <n v="442.33750000000003"/>
    <n v="26.5"/>
    <n v="0"/>
    <n v="0"/>
    <n v="0"/>
    <n v="0"/>
    <n v="229.68893408653847"/>
    <n v="0"/>
    <n v="1.9716666666666665"/>
  </r>
  <r>
    <d v="2021-03-01T00:00:00"/>
    <x v="11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1"/>
    <n v="0"/>
    <n v="9652"/>
    <n v="1259.1937499999999"/>
    <n v="0"/>
    <n v="0"/>
    <n v="0"/>
    <n v="0"/>
    <n v="0"/>
    <n v="0"/>
    <n v="0"/>
    <n v="0"/>
    <n v="0"/>
    <n v="0"/>
    <n v="556.84615384615381"/>
    <n v="442.38333333333338"/>
    <n v="26.5"/>
    <n v="0"/>
    <n v="0"/>
    <n v="0"/>
    <n v="0"/>
    <n v="229.71211865384618"/>
    <n v="0"/>
    <n v="1.9716666666666665"/>
  </r>
  <r>
    <d v="2021-03-01T00:00:00"/>
    <x v="11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1"/>
    <n v="0"/>
    <n v="965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1"/>
    <n v="0"/>
    <n v="9654"/>
    <n v="1259.1937499999999"/>
    <n v="0"/>
    <n v="0"/>
    <n v="0"/>
    <n v="0"/>
    <n v="0"/>
    <n v="0"/>
    <n v="0"/>
    <n v="0"/>
    <n v="0"/>
    <n v="0"/>
    <n v="556.96153846153845"/>
    <n v="442.47500000000002"/>
    <n v="26.5"/>
    <n v="0"/>
    <n v="0"/>
    <n v="0"/>
    <n v="0"/>
    <n v="229.75848778846157"/>
    <n v="0"/>
    <n v="1.9716666666666665"/>
  </r>
  <r>
    <d v="2021-03-01T00:00:00"/>
    <x v="11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1"/>
    <n v="0"/>
    <n v="9655"/>
    <n v="1259.1937499999999"/>
    <n v="0"/>
    <n v="0"/>
    <n v="0"/>
    <n v="0"/>
    <n v="0"/>
    <n v="0"/>
    <n v="0"/>
    <n v="0"/>
    <n v="0"/>
    <n v="0"/>
    <n v="557.01923076923072"/>
    <n v="442.52083333333337"/>
    <n v="26.5"/>
    <n v="0"/>
    <n v="0"/>
    <n v="0"/>
    <n v="0"/>
    <n v="229.78167235576922"/>
    <n v="0"/>
    <n v="1.9716666666666665"/>
  </r>
  <r>
    <d v="2021-03-01T00:00:00"/>
    <x v="11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1"/>
    <n v="0"/>
    <n v="9656"/>
    <n v="1259.1937499999999"/>
    <n v="0"/>
    <n v="0"/>
    <n v="0"/>
    <n v="0"/>
    <n v="0"/>
    <n v="0"/>
    <n v="0"/>
    <n v="0"/>
    <n v="0"/>
    <n v="0"/>
    <n v="557.07692307692309"/>
    <n v="442.56666666666666"/>
    <n v="26.5"/>
    <n v="0"/>
    <n v="0"/>
    <n v="0"/>
    <n v="0"/>
    <n v="229.80485692307693"/>
    <n v="0"/>
    <n v="1.9716666666666665"/>
  </r>
  <r>
    <d v="2021-03-01T00:00:00"/>
    <x v="11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1"/>
    <n v="0"/>
    <n v="96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1"/>
    <n v="0"/>
    <n v="9658"/>
    <n v="1259.1937499999999"/>
    <n v="0"/>
    <n v="0"/>
    <n v="0"/>
    <n v="0"/>
    <n v="0"/>
    <n v="0"/>
    <n v="0"/>
    <n v="0"/>
    <n v="0"/>
    <n v="0"/>
    <n v="557.19230769230774"/>
    <n v="442.65833333333342"/>
    <n v="26.5"/>
    <n v="0"/>
    <n v="0"/>
    <n v="0"/>
    <n v="0"/>
    <n v="229.85122605769234"/>
    <n v="0"/>
    <n v="1.9716666666666665"/>
  </r>
  <r>
    <d v="2021-03-01T00:00:00"/>
    <x v="11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1"/>
    <n v="0"/>
    <n v="9659"/>
    <n v="1259.1937499999999"/>
    <n v="0"/>
    <n v="0"/>
    <n v="0"/>
    <n v="0"/>
    <n v="0"/>
    <n v="0"/>
    <n v="0"/>
    <n v="0"/>
    <n v="0"/>
    <n v="0"/>
    <n v="557.25"/>
    <n v="442.70416666666671"/>
    <n v="26.5"/>
    <n v="0"/>
    <n v="0"/>
    <n v="0"/>
    <n v="0"/>
    <n v="229.874410625"/>
    <n v="0"/>
    <n v="1.9716666666666665"/>
  </r>
  <r>
    <d v="2021-03-01T00:00:00"/>
    <x v="11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1"/>
    <n v="0"/>
    <n v="96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1"/>
    <n v="0"/>
    <n v="96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1"/>
    <n v="0"/>
    <n v="9662"/>
    <n v="1259.1937499999999"/>
    <n v="0"/>
    <n v="0"/>
    <n v="30"/>
    <n v="0"/>
    <n v="99.31"/>
    <n v="2970"/>
    <n v="0"/>
    <n v="0"/>
    <n v="0"/>
    <n v="0"/>
    <n v="557.42307692307691"/>
    <n v="442.8416666666667"/>
    <n v="26.5"/>
    <n v="0"/>
    <n v="0"/>
    <n v="0"/>
    <n v="0"/>
    <n v="924.03443882692295"/>
    <n v="109.44"/>
    <n v="1.9716666666666665"/>
  </r>
  <r>
    <d v="2021-03-01T00:00:00"/>
    <x v="11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1"/>
    <n v="0"/>
    <n v="96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1"/>
    <n v="0"/>
    <n v="9664"/>
    <n v="1259.1937499999999"/>
    <n v="0"/>
    <n v="0"/>
    <n v="0"/>
    <n v="0"/>
    <n v="0"/>
    <n v="0"/>
    <n v="0"/>
    <n v="0"/>
    <n v="0"/>
    <n v="0"/>
    <n v="557.53846153846155"/>
    <n v="442.93333333333339"/>
    <n v="26.5"/>
    <n v="0"/>
    <n v="0"/>
    <n v="0"/>
    <n v="0"/>
    <n v="229.99033346153846"/>
    <n v="0"/>
    <n v="1.9716666666666665"/>
  </r>
  <r>
    <d v="2021-03-01T00:00:00"/>
    <x v="11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1"/>
    <n v="0"/>
    <n v="9665"/>
    <n v="1259.1937499999999"/>
    <n v="0"/>
    <n v="0"/>
    <n v="0"/>
    <n v="0"/>
    <n v="0"/>
    <n v="0"/>
    <n v="0"/>
    <n v="0"/>
    <n v="0"/>
    <n v="0"/>
    <n v="557.59615384615381"/>
    <n v="442.97916666666669"/>
    <n v="26.5"/>
    <n v="0"/>
    <n v="0"/>
    <n v="0"/>
    <n v="0"/>
    <n v="230.01351802884616"/>
    <n v="0"/>
    <n v="1.9716666666666665"/>
  </r>
  <r>
    <d v="2021-03-01T00:00:00"/>
    <x v="11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1"/>
    <n v="0"/>
    <n v="96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1"/>
    <n v="0"/>
    <n v="96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1"/>
    <n v="0"/>
    <n v="9668"/>
    <n v="1259.1937499999999"/>
    <n v="0"/>
    <n v="0"/>
    <n v="30"/>
    <n v="0"/>
    <n v="108.33"/>
    <n v="1625"/>
    <n v="0"/>
    <n v="0"/>
    <n v="0"/>
    <n v="0"/>
    <n v="557.76923076923083"/>
    <n v="443.11666666666667"/>
    <n v="26.5"/>
    <n v="0"/>
    <n v="0"/>
    <n v="0"/>
    <n v="0"/>
    <n v="624.98082523076926"/>
    <n v="101.65"/>
    <n v="1.9716666666666665"/>
  </r>
  <r>
    <d v="2021-03-01T00:00:00"/>
    <x v="11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1"/>
    <n v="0"/>
    <n v="96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4.8177"/>
    <n v="1.9716666666666665"/>
  </r>
  <r>
    <d v="2021-03-01T00:00:00"/>
    <x v="11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1"/>
    <n v="0"/>
    <n v="967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13"/>
    <n v="1.9716666666666665"/>
  </r>
  <r>
    <d v="2021-03-01T00:00:00"/>
    <x v="11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1"/>
    <n v="0"/>
    <n v="9671"/>
    <n v="1259.1937499999999"/>
    <n v="0"/>
    <n v="0"/>
    <n v="0"/>
    <n v="0"/>
    <n v="0"/>
    <n v="0"/>
    <n v="0"/>
    <n v="0"/>
    <n v="0"/>
    <n v="0"/>
    <n v="557.94230769230774"/>
    <n v="443.25416666666666"/>
    <n v="26.5"/>
    <n v="0"/>
    <n v="0"/>
    <n v="0"/>
    <n v="0"/>
    <n v="230.15262543269233"/>
    <n v="0"/>
    <n v="1.9716666666666665"/>
  </r>
  <r>
    <d v="2021-03-01T00:00:00"/>
    <x v="11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967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1-03-01T00:00:00"/>
    <x v="11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31"/>
    <n v="0"/>
    <n v="967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71.863699999999994"/>
    <n v="0.98583333333333323"/>
  </r>
  <r>
    <d v="2021-03-01T00:00:00"/>
    <x v="11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2"/>
    <n v="31"/>
    <n v="0"/>
    <n v="96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1"/>
    <n v="0"/>
    <n v="9675"/>
    <n v="1259.1937499999999"/>
    <n v="0"/>
    <n v="0"/>
    <n v="0"/>
    <n v="0"/>
    <n v="0"/>
    <n v="0"/>
    <n v="0"/>
    <n v="0"/>
    <n v="0"/>
    <n v="0"/>
    <n v="558.17307692307691"/>
    <n v="443.43750000000006"/>
    <n v="26.5"/>
    <n v="0"/>
    <n v="0"/>
    <n v="0"/>
    <n v="0"/>
    <n v="230.24536370192308"/>
    <n v="0"/>
    <n v="1.9716666666666665"/>
  </r>
  <r>
    <d v="2021-03-01T00:00:00"/>
    <x v="11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1"/>
    <n v="0"/>
    <n v="967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08"/>
    <n v="31"/>
    <n v="0"/>
    <n v="96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1"/>
    <n v="0"/>
    <n v="96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1"/>
    <n v="0"/>
    <n v="96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1"/>
    <n v="0"/>
    <n v="96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1"/>
    <n v="0"/>
    <n v="9681"/>
    <n v="1259.1937499999999"/>
    <n v="0"/>
    <n v="0"/>
    <n v="0"/>
    <n v="0"/>
    <n v="0"/>
    <n v="0"/>
    <n v="0"/>
    <n v="0"/>
    <n v="0"/>
    <n v="0"/>
    <n v="558.51923076923072"/>
    <n v="443.71250000000003"/>
    <n v="26.5"/>
    <n v="0"/>
    <n v="0"/>
    <n v="0"/>
    <n v="0"/>
    <n v="230.38447110576925"/>
    <n v="0"/>
    <n v="1.9716666666666665"/>
  </r>
  <r>
    <d v="2021-03-01T00:00:00"/>
    <x v="11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968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3-01T00:00:00"/>
    <x v="11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31"/>
    <n v="0"/>
    <n v="968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3-01T00:00:00"/>
    <x v="11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1"/>
    <n v="0"/>
    <n v="9684"/>
    <n v="1259.1937499999999"/>
    <n v="0"/>
    <n v="0"/>
    <n v="0"/>
    <n v="0"/>
    <n v="0"/>
    <n v="0"/>
    <n v="0"/>
    <n v="0"/>
    <n v="0"/>
    <n v="0"/>
    <n v="558.69230769230762"/>
    <n v="443.85"/>
    <n v="26.5"/>
    <n v="0"/>
    <n v="0"/>
    <n v="0"/>
    <n v="0"/>
    <n v="230.45402480769229"/>
    <n v="0"/>
    <n v="1.9716666666666665"/>
  </r>
  <r>
    <d v="2021-03-01T00:00:00"/>
    <x v="11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1"/>
    <n v="0"/>
    <n v="96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1"/>
    <n v="0"/>
    <n v="96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1"/>
    <n v="0"/>
    <n v="96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1"/>
    <n v="0"/>
    <n v="968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1"/>
    <n v="0"/>
    <n v="968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1"/>
    <n v="0"/>
    <n v="9690"/>
    <n v="1259.1937499999999"/>
    <n v="0"/>
    <n v="0"/>
    <n v="30"/>
    <n v="0"/>
    <n v="108.33"/>
    <n v="0"/>
    <n v="0"/>
    <n v="0"/>
    <n v="0"/>
    <n v="0"/>
    <n v="559.03846153846155"/>
    <n v="444.12500000000006"/>
    <n v="26.5"/>
    <n v="0"/>
    <n v="0"/>
    <n v="0"/>
    <n v="0"/>
    <n v="261.57213571153846"/>
    <n v="78.66"/>
    <n v="1.9716666666666665"/>
  </r>
  <r>
    <d v="2021-03-01T00:00:00"/>
    <x v="11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1"/>
    <n v="0"/>
    <n v="9691"/>
    <n v="1259.1937499999999"/>
    <n v="0"/>
    <n v="0"/>
    <n v="0"/>
    <n v="0"/>
    <n v="0"/>
    <n v="0"/>
    <n v="0"/>
    <n v="0"/>
    <n v="0"/>
    <n v="0"/>
    <n v="559.09615384615381"/>
    <n v="444.17083333333341"/>
    <n v="26.5"/>
    <n v="0"/>
    <n v="0"/>
    <n v="0"/>
    <n v="0"/>
    <n v="230.61631677884617"/>
    <n v="0"/>
    <n v="1.9716666666666665"/>
  </r>
  <r>
    <d v="2021-03-01T00:00:00"/>
    <x v="11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1"/>
    <n v="0"/>
    <n v="969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1"/>
    <n v="0"/>
    <n v="96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1"/>
    <n v="0"/>
    <n v="9694"/>
    <n v="1259.1937499999999"/>
    <n v="0"/>
    <n v="0"/>
    <n v="0"/>
    <n v="0"/>
    <n v="0"/>
    <n v="0"/>
    <n v="0"/>
    <n v="0"/>
    <n v="0"/>
    <n v="0"/>
    <n v="559.26923076923083"/>
    <n v="444.30833333333339"/>
    <n v="26.5"/>
    <n v="0"/>
    <n v="0"/>
    <n v="0"/>
    <n v="0"/>
    <n v="230.6858704807693"/>
    <n v="0"/>
    <n v="1.9716666666666665"/>
  </r>
  <r>
    <d v="2021-03-01T00:00:00"/>
    <x v="11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1"/>
    <n v="0"/>
    <n v="96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1"/>
    <n v="0"/>
    <n v="9696"/>
    <n v="1259.1937499999999"/>
    <n v="0"/>
    <n v="0"/>
    <n v="30"/>
    <n v="0"/>
    <n v="108.33"/>
    <n v="2300"/>
    <n v="0"/>
    <n v="0"/>
    <n v="0"/>
    <n v="0"/>
    <n v="559.38461538461536"/>
    <n v="444.40000000000003"/>
    <n v="26.5"/>
    <n v="0"/>
    <n v="0"/>
    <n v="0"/>
    <n v="0"/>
    <n v="776.79624311538464"/>
    <n v="100.51"/>
    <n v="1.9716666666666665"/>
  </r>
  <r>
    <d v="2021-03-01T00:00:00"/>
    <x v="11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1"/>
    <n v="0"/>
    <n v="96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1"/>
    <n v="0"/>
    <n v="9698"/>
    <n v="1259.1937499999999"/>
    <n v="0"/>
    <n v="0"/>
    <n v="0"/>
    <n v="0"/>
    <n v="0"/>
    <n v="0"/>
    <n v="0"/>
    <n v="0"/>
    <n v="0"/>
    <n v="0"/>
    <n v="559.5"/>
    <n v="444.49166666666667"/>
    <n v="26.5"/>
    <n v="0"/>
    <n v="0"/>
    <n v="0"/>
    <n v="0"/>
    <n v="230.77860875000005"/>
    <n v="0"/>
    <n v="1.9716666666666665"/>
  </r>
  <r>
    <d v="2021-03-01T00:00:00"/>
    <x v="11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1"/>
    <n v="0"/>
    <n v="969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1"/>
    <n v="0"/>
    <n v="970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20.232"/>
    <n v="1.9716666666666665"/>
  </r>
  <r>
    <d v="2021-03-01T00:00:00"/>
    <x v="11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1"/>
    <n v="0"/>
    <n v="970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1"/>
    <n v="0"/>
    <n v="970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1"/>
    <n v="0"/>
    <n v="97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1"/>
    <n v="0"/>
    <n v="9704"/>
    <n v="1259.1937499999999"/>
    <n v="0"/>
    <n v="0"/>
    <n v="0"/>
    <n v="0"/>
    <n v="0"/>
    <n v="0"/>
    <n v="0"/>
    <n v="0"/>
    <n v="0"/>
    <n v="0"/>
    <n v="559.84615384615381"/>
    <n v="444.76666666666671"/>
    <n v="26.5"/>
    <n v="0"/>
    <n v="0"/>
    <n v="0"/>
    <n v="0"/>
    <n v="230.91771615384616"/>
    <n v="0"/>
    <n v="1.9716666666666665"/>
  </r>
  <r>
    <d v="2021-03-01T00:00:00"/>
    <x v="11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1"/>
    <n v="0"/>
    <n v="9705"/>
    <n v="1259.1937499999999"/>
    <n v="0"/>
    <n v="0"/>
    <n v="0"/>
    <n v="0"/>
    <n v="0"/>
    <n v="0"/>
    <n v="0"/>
    <n v="0"/>
    <n v="0"/>
    <n v="0"/>
    <n v="559.90384615384608"/>
    <n v="444.81250000000006"/>
    <n v="26.5"/>
    <n v="0"/>
    <n v="0"/>
    <n v="0"/>
    <n v="0"/>
    <n v="230.94090072115387"/>
    <n v="0"/>
    <n v="1.9716666666666665"/>
  </r>
  <r>
    <d v="2021-03-01T00:00:00"/>
    <x v="11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1"/>
    <n v="0"/>
    <n v="9706"/>
    <n v="1259.1937499999999"/>
    <n v="0"/>
    <n v="0"/>
    <n v="30"/>
    <n v="0"/>
    <n v="454.51"/>
    <n v="875"/>
    <n v="0"/>
    <n v="0"/>
    <n v="0"/>
    <n v="0"/>
    <n v="559.96153846153845"/>
    <n v="444.85833333333341"/>
    <n v="26.5"/>
    <n v="0"/>
    <n v="0"/>
    <n v="0"/>
    <n v="0"/>
    <n v="535.42634978846161"/>
    <n v="91.01"/>
    <n v="1.9716666666666665"/>
  </r>
  <r>
    <d v="2021-03-01T00:00:00"/>
    <x v="11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1"/>
    <n v="0"/>
    <n v="970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1"/>
    <n v="0"/>
    <n v="97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1"/>
    <n v="0"/>
    <n v="97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1"/>
    <n v="0"/>
    <n v="971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1"/>
    <n v="0"/>
    <n v="9711"/>
    <n v="1259.1937499999999"/>
    <n v="0"/>
    <n v="0"/>
    <n v="0"/>
    <n v="0"/>
    <n v="0"/>
    <n v="0"/>
    <n v="0"/>
    <n v="0"/>
    <n v="0"/>
    <n v="0"/>
    <n v="560.25"/>
    <n v="445.08750000000003"/>
    <n v="26.5"/>
    <n v="0"/>
    <n v="0"/>
    <n v="0"/>
    <n v="0"/>
    <n v="231.08000812500003"/>
    <n v="0"/>
    <n v="1.9716666666666665"/>
  </r>
  <r>
    <d v="2021-03-01T00:00:00"/>
    <x v="11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1"/>
    <n v="0"/>
    <n v="9712"/>
    <n v="1259.1937499999999"/>
    <n v="0"/>
    <n v="0"/>
    <n v="0"/>
    <n v="0"/>
    <n v="0"/>
    <n v="0"/>
    <n v="0"/>
    <n v="0"/>
    <n v="0"/>
    <n v="0"/>
    <n v="560.30769230769226"/>
    <n v="445.13333333333338"/>
    <n v="26.5"/>
    <n v="0"/>
    <n v="0"/>
    <n v="0"/>
    <n v="0"/>
    <n v="231.10319269230769"/>
    <n v="0"/>
    <n v="1.9716666666666665"/>
  </r>
  <r>
    <d v="2021-03-01T00:00:00"/>
    <x v="11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1"/>
    <n v="0"/>
    <n v="9713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61"/>
    <n v="1.9716666666666665"/>
  </r>
  <r>
    <d v="2021-03-01T00:00:00"/>
    <x v="11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1"/>
    <n v="0"/>
    <n v="9714"/>
    <n v="1259.1937499999999"/>
    <n v="0"/>
    <n v="0"/>
    <n v="0"/>
    <n v="0"/>
    <n v="0"/>
    <n v="0"/>
    <n v="0"/>
    <n v="0"/>
    <n v="0"/>
    <n v="0"/>
    <n v="560.42307692307691"/>
    <n v="445.22500000000002"/>
    <n v="26.5"/>
    <n v="0"/>
    <n v="0"/>
    <n v="0"/>
    <n v="0"/>
    <n v="231.1495618269231"/>
    <n v="0"/>
    <n v="1.9716666666666665"/>
  </r>
  <r>
    <d v="2021-03-01T00:00:00"/>
    <x v="11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1"/>
    <n v="0"/>
    <n v="971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1"/>
    <n v="0"/>
    <n v="9716"/>
    <n v="1259.1937499999999"/>
    <n v="0"/>
    <n v="0"/>
    <n v="0"/>
    <n v="0"/>
    <n v="0"/>
    <n v="0"/>
    <n v="0"/>
    <n v="0"/>
    <n v="0"/>
    <n v="0"/>
    <n v="560.53846153846155"/>
    <n v="445.31666666666666"/>
    <n v="26.5"/>
    <n v="0"/>
    <n v="0"/>
    <n v="0"/>
    <n v="0"/>
    <n v="231.19593096153849"/>
    <n v="0"/>
    <n v="1.9716666666666665"/>
  </r>
  <r>
    <d v="2021-03-01T00:00:00"/>
    <x v="11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1"/>
    <n v="0"/>
    <n v="971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1"/>
    <n v="0"/>
    <n v="97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1"/>
    <n v="0"/>
    <n v="97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1"/>
    <n v="0"/>
    <n v="972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1"/>
    <n v="0"/>
    <n v="972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1"/>
    <n v="0"/>
    <n v="9722"/>
    <n v="1259.1937499999999"/>
    <n v="0"/>
    <n v="0"/>
    <n v="0"/>
    <n v="0"/>
    <n v="0"/>
    <n v="0"/>
    <n v="0"/>
    <n v="0"/>
    <n v="0"/>
    <n v="0"/>
    <n v="560.88461538461536"/>
    <n v="445.5916666666667"/>
    <n v="26.5"/>
    <n v="0"/>
    <n v="0"/>
    <n v="0"/>
    <n v="0"/>
    <n v="231.33503836538461"/>
    <n v="0"/>
    <n v="1.9716666666666665"/>
  </r>
  <r>
    <d v="2021-03-01T00:00:00"/>
    <x v="11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1"/>
    <n v="0"/>
    <n v="9723"/>
    <n v="1259.1937499999999"/>
    <n v="0"/>
    <n v="0"/>
    <n v="0"/>
    <n v="0"/>
    <n v="0"/>
    <n v="0"/>
    <n v="0"/>
    <n v="0"/>
    <n v="0"/>
    <n v="0"/>
    <n v="560.94230769230774"/>
    <n v="445.63750000000005"/>
    <n v="26.5"/>
    <n v="0"/>
    <n v="0"/>
    <n v="0"/>
    <n v="0"/>
    <n v="231.35822293269237"/>
    <n v="0"/>
    <n v="1.9716666666666665"/>
  </r>
  <r>
    <d v="2021-03-01T00:00:00"/>
    <x v="11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1"/>
    <n v="0"/>
    <n v="9724"/>
    <n v="1259.1937499999999"/>
    <n v="0"/>
    <n v="0"/>
    <n v="30"/>
    <n v="0"/>
    <n v="54.17"/>
    <n v="250"/>
    <n v="0"/>
    <n v="0"/>
    <n v="0"/>
    <n v="0"/>
    <n v="561"/>
    <n v="445.68333333333339"/>
    <n v="26.5"/>
    <n v="0"/>
    <n v="0"/>
    <n v="0"/>
    <n v="0"/>
    <n v="306.21877900000004"/>
    <n v="79.040000000000006"/>
    <n v="1.9716666666666665"/>
  </r>
  <r>
    <d v="2021-03-01T00:00:00"/>
    <x v="11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1"/>
    <n v="0"/>
    <n v="9725"/>
    <n v="1259.1937499999999"/>
    <n v="0"/>
    <n v="0"/>
    <n v="0"/>
    <n v="0"/>
    <n v="0"/>
    <n v="0"/>
    <n v="0"/>
    <n v="0"/>
    <n v="0"/>
    <n v="0"/>
    <n v="561.05769230769238"/>
    <n v="445.72916666666669"/>
    <n v="26.5"/>
    <n v="0"/>
    <n v="0"/>
    <n v="0"/>
    <n v="0"/>
    <n v="231.40459206730773"/>
    <n v="0"/>
    <n v="1.9716666666666665"/>
  </r>
  <r>
    <d v="2021-03-01T00:00:00"/>
    <x v="11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1"/>
    <n v="0"/>
    <n v="97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1"/>
    <n v="0"/>
    <n v="97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1"/>
    <n v="0"/>
    <n v="9728"/>
    <n v="1259.1937499999999"/>
    <n v="0"/>
    <n v="0"/>
    <n v="0"/>
    <n v="0"/>
    <n v="0"/>
    <n v="0"/>
    <n v="0"/>
    <n v="0"/>
    <n v="0"/>
    <n v="0"/>
    <n v="561.23076923076928"/>
    <n v="445.86666666666667"/>
    <n v="26.5"/>
    <n v="0"/>
    <n v="0"/>
    <n v="0"/>
    <n v="0"/>
    <n v="231.47414576923077"/>
    <n v="0"/>
    <n v="1.9716666666666665"/>
  </r>
  <r>
    <d v="2021-03-01T00:00:00"/>
    <x v="11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1"/>
    <n v="0"/>
    <n v="97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1"/>
    <n v="0"/>
    <n v="9730"/>
    <n v="1259.1937499999999"/>
    <n v="0"/>
    <n v="0"/>
    <n v="30"/>
    <n v="0"/>
    <n v="45.14"/>
    <n v="0"/>
    <n v="0"/>
    <n v="0"/>
    <n v="0"/>
    <n v="0"/>
    <n v="561.34615384615392"/>
    <n v="445.95833333333337"/>
    <n v="26.5"/>
    <n v="0"/>
    <n v="0"/>
    <n v="0"/>
    <n v="0"/>
    <n v="248.34811790384617"/>
    <n v="78.28"/>
    <n v="1.9716666666666665"/>
  </r>
  <r>
    <d v="2021-03-01T00:00:00"/>
    <x v="11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1"/>
    <n v="0"/>
    <n v="9731"/>
    <n v="1259.1937499999999"/>
    <n v="0"/>
    <n v="0"/>
    <n v="0"/>
    <n v="0"/>
    <n v="0"/>
    <n v="0"/>
    <n v="0"/>
    <n v="0"/>
    <n v="0"/>
    <n v="0"/>
    <n v="561.40384615384619"/>
    <n v="446.00416666666666"/>
    <n v="26.5"/>
    <n v="0"/>
    <n v="0"/>
    <n v="0"/>
    <n v="0"/>
    <n v="231.54369947115384"/>
    <n v="0"/>
    <n v="1.9716666666666665"/>
  </r>
  <r>
    <d v="2021-03-01T00:00:00"/>
    <x v="11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1"/>
    <n v="0"/>
    <n v="9732"/>
    <n v="1259.1937499999999"/>
    <n v="0"/>
    <n v="0"/>
    <n v="0"/>
    <n v="0"/>
    <n v="0"/>
    <n v="0"/>
    <n v="0"/>
    <n v="0"/>
    <n v="0"/>
    <n v="0"/>
    <n v="561.46153846153845"/>
    <n v="446.05"/>
    <n v="26.5"/>
    <n v="0"/>
    <n v="0"/>
    <n v="0"/>
    <n v="0"/>
    <n v="231.56688403846155"/>
    <n v="0"/>
    <n v="1.9716666666666665"/>
  </r>
  <r>
    <d v="2021-03-01T00:00:00"/>
    <x v="11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1"/>
    <n v="0"/>
    <n v="9733"/>
    <n v="1259.1937499999999"/>
    <n v="0"/>
    <n v="0"/>
    <n v="0"/>
    <n v="0"/>
    <n v="0"/>
    <n v="0"/>
    <n v="0"/>
    <n v="0"/>
    <n v="0"/>
    <n v="0"/>
    <n v="561.51923076923072"/>
    <n v="446.09583333333342"/>
    <n v="26.5"/>
    <n v="0"/>
    <n v="0"/>
    <n v="0"/>
    <n v="0"/>
    <n v="231.59006860576926"/>
    <n v="0"/>
    <n v="1.9716666666666665"/>
  </r>
  <r>
    <d v="2021-03-01T00:00:00"/>
    <x v="11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1"/>
    <n v="0"/>
    <n v="9734"/>
    <n v="1259.1937499999999"/>
    <n v="0"/>
    <n v="0"/>
    <n v="0"/>
    <n v="0"/>
    <n v="0"/>
    <n v="0"/>
    <n v="0"/>
    <n v="0"/>
    <n v="0"/>
    <n v="0"/>
    <n v="561.57692307692309"/>
    <n v="446.14166666666671"/>
    <n v="26.5"/>
    <n v="0"/>
    <n v="0"/>
    <n v="0"/>
    <n v="0"/>
    <n v="231.61325317307694"/>
    <n v="0"/>
    <n v="1.9716666666666665"/>
  </r>
  <r>
    <d v="2021-03-01T00:00:00"/>
    <x v="11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1"/>
    <n v="0"/>
    <n v="9735"/>
    <n v="1259.1937499999999"/>
    <n v="0"/>
    <n v="0"/>
    <n v="0"/>
    <n v="0"/>
    <n v="0"/>
    <n v="0"/>
    <n v="0"/>
    <n v="0"/>
    <n v="0"/>
    <n v="0"/>
    <n v="561.63461538461536"/>
    <n v="446.18750000000006"/>
    <n v="26.5"/>
    <n v="0"/>
    <n v="0"/>
    <n v="0"/>
    <n v="0"/>
    <n v="231.63643774038465"/>
    <n v="0"/>
    <n v="1.9716666666666665"/>
  </r>
  <r>
    <d v="2021-03-01T00:00:00"/>
    <x v="11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1"/>
    <n v="0"/>
    <n v="9736"/>
    <n v="1259.1937499999999"/>
    <n v="0"/>
    <n v="0"/>
    <n v="0"/>
    <n v="0"/>
    <n v="0"/>
    <n v="0"/>
    <n v="0"/>
    <n v="0"/>
    <n v="0"/>
    <n v="0"/>
    <n v="561.69230769230762"/>
    <n v="446.23333333333341"/>
    <n v="26.5"/>
    <n v="0"/>
    <n v="0"/>
    <n v="0"/>
    <n v="0"/>
    <n v="231.6596223076923"/>
    <n v="0"/>
    <n v="1.9716666666666665"/>
  </r>
  <r>
    <d v="2021-03-01T00:00:00"/>
    <x v="11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1"/>
    <n v="0"/>
    <n v="9737"/>
    <n v="1259.1937499999999"/>
    <n v="0"/>
    <n v="0"/>
    <n v="0"/>
    <n v="0"/>
    <n v="0"/>
    <n v="0"/>
    <n v="0"/>
    <n v="0"/>
    <n v="0"/>
    <n v="0"/>
    <n v="561.75"/>
    <n v="446.2791666666667"/>
    <n v="26.5"/>
    <n v="0"/>
    <n v="0"/>
    <n v="0"/>
    <n v="0"/>
    <n v="231.68280687500001"/>
    <n v="0"/>
    <n v="1.9716666666666665"/>
  </r>
  <r>
    <d v="2021-03-01T00:00:00"/>
    <x v="11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1"/>
    <n v="0"/>
    <n v="9738"/>
    <n v="1259.1937499999999"/>
    <n v="0"/>
    <n v="0"/>
    <n v="0"/>
    <n v="0"/>
    <n v="0"/>
    <n v="0"/>
    <n v="0"/>
    <n v="0"/>
    <n v="0"/>
    <n v="0"/>
    <n v="561.80769230769226"/>
    <n v="446.32500000000005"/>
    <n v="26.5"/>
    <n v="0"/>
    <n v="0"/>
    <n v="0"/>
    <n v="0"/>
    <n v="231.70599144230769"/>
    <n v="0"/>
    <n v="1.9716666666666665"/>
  </r>
  <r>
    <d v="2021-03-01T00:00:00"/>
    <x v="11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1"/>
    <n v="0"/>
    <n v="9739"/>
    <n v="1259.1937499999999"/>
    <n v="0"/>
    <n v="0"/>
    <n v="0"/>
    <n v="0"/>
    <n v="0"/>
    <n v="0"/>
    <n v="0"/>
    <n v="0"/>
    <n v="0"/>
    <n v="0"/>
    <n v="561.86538461538464"/>
    <n v="446.37083333333339"/>
    <n v="26.5"/>
    <n v="0"/>
    <n v="0"/>
    <n v="0"/>
    <n v="0"/>
    <n v="231.72917600961543"/>
    <n v="0"/>
    <n v="1.9716666666666665"/>
  </r>
  <r>
    <d v="2021-03-01T00:00:00"/>
    <x v="11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1"/>
    <n v="0"/>
    <n v="9740"/>
    <n v="1259.1937499999999"/>
    <n v="0"/>
    <n v="0"/>
    <n v="0"/>
    <n v="0"/>
    <n v="0"/>
    <n v="0"/>
    <n v="0"/>
    <n v="0"/>
    <n v="0"/>
    <n v="0"/>
    <n v="561.92307692307691"/>
    <n v="446.41666666666669"/>
    <n v="26.5"/>
    <n v="0"/>
    <n v="0"/>
    <n v="0"/>
    <n v="0"/>
    <n v="231.75236057692311"/>
    <n v="0"/>
    <n v="1.9716666666666665"/>
  </r>
  <r>
    <d v="2021-03-01T00:00:00"/>
    <x v="11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1"/>
    <n v="0"/>
    <n v="9741"/>
    <n v="1259.1937499999999"/>
    <n v="0"/>
    <n v="0"/>
    <n v="0"/>
    <n v="0"/>
    <n v="0"/>
    <n v="0"/>
    <n v="0"/>
    <n v="0"/>
    <n v="0"/>
    <n v="0"/>
    <n v="561.98076923076917"/>
    <n v="446.46250000000003"/>
    <n v="26.5"/>
    <n v="0"/>
    <n v="0"/>
    <n v="0"/>
    <n v="0"/>
    <n v="231.77554514423076"/>
    <n v="0"/>
    <n v="1.9716666666666665"/>
  </r>
  <r>
    <d v="2021-03-01T00:00:00"/>
    <x v="11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1"/>
    <n v="0"/>
    <n v="9742"/>
    <n v="1259.1937499999999"/>
    <n v="0"/>
    <n v="0"/>
    <n v="0"/>
    <n v="0"/>
    <n v="0"/>
    <n v="0"/>
    <n v="0"/>
    <n v="0"/>
    <n v="0"/>
    <n v="0"/>
    <n v="562.03846153846155"/>
    <n v="446.50833333333338"/>
    <n v="26.5"/>
    <n v="0"/>
    <n v="0"/>
    <n v="0"/>
    <n v="0"/>
    <n v="231.79872971153847"/>
    <n v="0"/>
    <n v="1.9716666666666665"/>
  </r>
  <r>
    <d v="2021-03-01T00:00:00"/>
    <x v="11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1"/>
    <n v="0"/>
    <n v="9743"/>
    <n v="1259.1937499999999"/>
    <n v="0"/>
    <n v="0"/>
    <n v="0"/>
    <n v="0"/>
    <n v="0"/>
    <n v="0"/>
    <n v="0"/>
    <n v="0"/>
    <n v="0"/>
    <n v="0"/>
    <n v="562.09615384615381"/>
    <n v="446.55416666666667"/>
    <n v="26.5"/>
    <n v="0"/>
    <n v="0"/>
    <n v="0"/>
    <n v="0"/>
    <n v="231.82191427884618"/>
    <n v="0"/>
    <n v="1.9716666666666665"/>
  </r>
  <r>
    <d v="2021-03-01T00:00:00"/>
    <x v="11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1"/>
    <n v="0"/>
    <n v="9744"/>
    <n v="1259.1937499999999"/>
    <n v="0"/>
    <n v="0"/>
    <n v="0"/>
    <n v="0"/>
    <n v="0"/>
    <n v="0"/>
    <n v="0"/>
    <n v="0"/>
    <n v="0"/>
    <n v="0"/>
    <n v="562.15384615384619"/>
    <n v="446.6"/>
    <n v="26.5"/>
    <n v="0"/>
    <n v="0"/>
    <n v="0"/>
    <n v="0"/>
    <n v="231.84509884615383"/>
    <n v="0"/>
    <n v="1.9716666666666665"/>
  </r>
  <r>
    <d v="2021-03-01T00:00:00"/>
    <x v="11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1"/>
    <n v="0"/>
    <n v="9745"/>
    <n v="1259.1937499999999"/>
    <n v="0"/>
    <n v="0"/>
    <n v="0"/>
    <n v="0"/>
    <n v="0"/>
    <n v="0"/>
    <n v="0"/>
    <n v="0"/>
    <n v="0"/>
    <n v="0"/>
    <n v="562.21153846153845"/>
    <n v="446.64583333333337"/>
    <n v="26.5"/>
    <n v="0"/>
    <n v="0"/>
    <n v="0"/>
    <n v="0"/>
    <n v="231.86828341346157"/>
    <n v="0"/>
    <n v="1.9716666666666665"/>
  </r>
  <r>
    <d v="2021-03-01T00:00:00"/>
    <x v="11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1"/>
    <n v="0"/>
    <n v="9746"/>
    <n v="1259.1937499999999"/>
    <n v="0"/>
    <n v="0"/>
    <n v="0"/>
    <n v="0"/>
    <n v="0"/>
    <n v="0"/>
    <n v="0"/>
    <n v="0"/>
    <n v="0"/>
    <n v="0"/>
    <n v="562.26923076923072"/>
    <n v="446.69166666666666"/>
    <n v="26.5"/>
    <n v="0"/>
    <n v="0"/>
    <n v="0"/>
    <n v="0"/>
    <n v="231.89146798076922"/>
    <n v="0"/>
    <n v="1.9716666666666665"/>
  </r>
  <r>
    <d v="2021-03-01T00:00:00"/>
    <x v="11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1"/>
    <n v="0"/>
    <n v="9747"/>
    <n v="1259.1937499999999"/>
    <n v="0"/>
    <n v="0"/>
    <n v="0"/>
    <n v="0"/>
    <n v="0"/>
    <n v="0"/>
    <n v="0"/>
    <n v="0"/>
    <n v="0"/>
    <n v="0"/>
    <n v="562.32692307692309"/>
    <n v="446.73750000000001"/>
    <n v="26.5"/>
    <n v="0"/>
    <n v="0"/>
    <n v="0"/>
    <n v="0"/>
    <n v="231.91465254807693"/>
    <n v="0"/>
    <n v="1.9716666666666665"/>
  </r>
  <r>
    <d v="2021-03-01T00:00:00"/>
    <x v="11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1"/>
    <n v="0"/>
    <n v="9748"/>
    <n v="1259.1937499999999"/>
    <n v="0"/>
    <n v="0"/>
    <n v="0"/>
    <n v="0"/>
    <n v="0"/>
    <n v="0"/>
    <n v="0"/>
    <n v="0"/>
    <n v="0"/>
    <n v="0"/>
    <n v="562.38461538461536"/>
    <n v="446.78333333333342"/>
    <n v="26.5"/>
    <n v="0"/>
    <n v="0"/>
    <n v="0"/>
    <n v="0"/>
    <n v="231.93783711538464"/>
    <n v="0"/>
    <n v="1.9716666666666665"/>
  </r>
  <r>
    <d v="2021-03-01T00:00:00"/>
    <x v="11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1"/>
    <n v="0"/>
    <n v="9749"/>
    <n v="1259.1937499999999"/>
    <n v="0"/>
    <n v="0"/>
    <n v="0"/>
    <n v="0"/>
    <n v="0"/>
    <n v="0"/>
    <n v="0"/>
    <n v="0"/>
    <n v="0"/>
    <n v="0"/>
    <n v="562.44230769230774"/>
    <n v="446.82916666666671"/>
    <n v="26.5"/>
    <n v="0"/>
    <n v="0"/>
    <n v="0"/>
    <n v="0"/>
    <n v="231.96102168269235"/>
    <n v="0"/>
    <n v="1.9716666666666665"/>
  </r>
  <r>
    <d v="2021-03-01T00:00:00"/>
    <x v="11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1"/>
    <n v="0"/>
    <n v="975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1"/>
    <n v="0"/>
    <n v="975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1"/>
    <n v="0"/>
    <n v="9752"/>
    <n v="1259.1937499999999"/>
    <n v="0"/>
    <n v="0"/>
    <n v="0"/>
    <n v="0"/>
    <n v="0"/>
    <n v="0"/>
    <n v="0"/>
    <n v="0"/>
    <n v="0"/>
    <n v="0"/>
    <n v="562.61538461538464"/>
    <n v="446.9666666666667"/>
    <n v="26.5"/>
    <n v="0"/>
    <n v="0"/>
    <n v="0"/>
    <n v="0"/>
    <n v="232.03057538461545"/>
    <n v="0"/>
    <n v="1.9716666666666665"/>
  </r>
  <r>
    <d v="2021-03-01T00:00:00"/>
    <x v="11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1"/>
    <n v="0"/>
    <n v="9753"/>
    <n v="1259.1937499999999"/>
    <n v="0"/>
    <n v="0"/>
    <n v="0"/>
    <n v="0"/>
    <n v="0"/>
    <n v="0"/>
    <n v="0"/>
    <n v="0"/>
    <n v="0"/>
    <n v="0"/>
    <n v="562.67307692307691"/>
    <n v="447.01250000000005"/>
    <n v="26.5"/>
    <n v="0"/>
    <n v="0"/>
    <n v="0"/>
    <n v="0"/>
    <n v="232.0537599519231"/>
    <n v="0"/>
    <n v="1.9716666666666665"/>
  </r>
  <r>
    <d v="2021-03-01T00:00:00"/>
    <x v="11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1"/>
    <n v="0"/>
    <n v="97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1"/>
    <n v="0"/>
    <n v="9755"/>
    <n v="1259.1937499999999"/>
    <n v="0"/>
    <n v="0"/>
    <n v="0"/>
    <n v="0"/>
    <n v="0"/>
    <n v="0"/>
    <n v="0"/>
    <n v="0"/>
    <n v="0"/>
    <n v="0"/>
    <n v="562.78846153846155"/>
    <n v="447.10416666666669"/>
    <n v="26.5"/>
    <n v="0"/>
    <n v="0"/>
    <n v="0"/>
    <n v="0"/>
    <n v="232.10012908653846"/>
    <n v="0"/>
    <n v="1.9716666666666665"/>
  </r>
  <r>
    <d v="2021-03-01T00:00:00"/>
    <x v="11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1"/>
    <n v="0"/>
    <n v="9756"/>
    <n v="1259.1937499999999"/>
    <n v="0"/>
    <n v="0"/>
    <n v="0"/>
    <n v="0"/>
    <n v="0"/>
    <n v="0"/>
    <n v="0"/>
    <n v="0"/>
    <n v="0"/>
    <n v="0"/>
    <n v="562.84615384615392"/>
    <n v="447.15000000000003"/>
    <n v="26.5"/>
    <n v="0"/>
    <n v="0"/>
    <n v="0"/>
    <n v="0"/>
    <n v="232.12331365384617"/>
    <n v="0"/>
    <n v="1.9716666666666665"/>
  </r>
  <r>
    <d v="2021-03-01T00:00:00"/>
    <x v="11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1"/>
    <n v="0"/>
    <n v="97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1"/>
    <n v="0"/>
    <n v="9758"/>
    <n v="1259.1937499999999"/>
    <n v="0"/>
    <n v="0"/>
    <n v="0"/>
    <n v="0"/>
    <n v="0"/>
    <n v="0"/>
    <n v="0"/>
    <n v="0"/>
    <n v="0"/>
    <n v="0"/>
    <n v="562.96153846153845"/>
    <n v="447.24166666666667"/>
    <n v="26.5"/>
    <n v="0"/>
    <n v="0"/>
    <n v="0"/>
    <n v="0"/>
    <n v="232.16968278846156"/>
    <n v="0"/>
    <n v="1.9716666666666665"/>
  </r>
  <r>
    <d v="2021-03-01T00:00:00"/>
    <x v="11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1"/>
    <n v="0"/>
    <n v="9759"/>
    <n v="1259.1937499999999"/>
    <n v="0"/>
    <n v="0"/>
    <n v="0"/>
    <n v="0"/>
    <n v="0"/>
    <n v="0"/>
    <n v="0"/>
    <n v="0"/>
    <n v="0"/>
    <n v="0"/>
    <n v="563.01923076923083"/>
    <n v="447.28750000000002"/>
    <n v="26.5"/>
    <n v="0"/>
    <n v="0"/>
    <n v="0"/>
    <n v="0"/>
    <n v="232.19286735576927"/>
    <n v="0"/>
    <n v="1.9716666666666665"/>
  </r>
  <r>
    <d v="2021-03-01T00:00:00"/>
    <x v="11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1"/>
    <n v="0"/>
    <n v="976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1"/>
    <n v="0"/>
    <n v="97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1"/>
    <n v="0"/>
    <n v="976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1"/>
    <n v="0"/>
    <n v="976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1"/>
    <n v="0"/>
    <n v="976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1"/>
    <n v="0"/>
    <n v="9765"/>
    <n v="1259.1937499999999"/>
    <n v="0"/>
    <n v="0"/>
    <n v="0"/>
    <n v="0"/>
    <n v="0"/>
    <n v="0"/>
    <n v="0"/>
    <n v="0"/>
    <n v="0"/>
    <n v="0"/>
    <n v="563.36538461538464"/>
    <n v="447.56250000000006"/>
    <n v="26.5"/>
    <n v="0"/>
    <n v="0"/>
    <n v="0"/>
    <n v="0"/>
    <n v="232.33197475961543"/>
    <n v="0"/>
    <n v="1.9716666666666665"/>
  </r>
  <r>
    <d v="2021-03-01T00:00:00"/>
    <x v="11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1"/>
    <n v="0"/>
    <n v="976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1"/>
    <n v="0"/>
    <n v="976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1"/>
    <n v="0"/>
    <n v="9768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100.32000000000001"/>
    <n v="1.9716666666666665"/>
  </r>
  <r>
    <d v="2021-03-01T00:00:00"/>
    <x v="11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1"/>
    <n v="0"/>
    <n v="976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1"/>
    <n v="0"/>
    <n v="9770"/>
    <n v="1259.1937499999999"/>
    <n v="0"/>
    <n v="0"/>
    <n v="0"/>
    <n v="0"/>
    <n v="0"/>
    <n v="0"/>
    <n v="0"/>
    <n v="0"/>
    <n v="0"/>
    <n v="0"/>
    <n v="563.65384615384619"/>
    <n v="447.79166666666669"/>
    <n v="26.5"/>
    <n v="0"/>
    <n v="0"/>
    <n v="0"/>
    <n v="0"/>
    <n v="232.44789759615389"/>
    <n v="0"/>
    <n v="1.9716666666666665"/>
  </r>
  <r>
    <d v="2021-03-01T00:00:00"/>
    <x v="11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1"/>
    <n v="0"/>
    <n v="9771"/>
    <n v="1259.1937499999999"/>
    <n v="0"/>
    <n v="0"/>
    <n v="0"/>
    <n v="0"/>
    <n v="0"/>
    <n v="0"/>
    <n v="0"/>
    <n v="0"/>
    <n v="0"/>
    <n v="0"/>
    <n v="563.71153846153845"/>
    <n v="447.83750000000003"/>
    <n v="26.5"/>
    <n v="0"/>
    <n v="0"/>
    <n v="0"/>
    <n v="0"/>
    <n v="232.47108216346155"/>
    <n v="0"/>
    <n v="1.9716666666666665"/>
  </r>
  <r>
    <d v="2021-03-01T00:00:00"/>
    <x v="11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1"/>
    <n v="0"/>
    <n v="9772"/>
    <n v="1259.1937499999999"/>
    <n v="0"/>
    <n v="0"/>
    <n v="0"/>
    <n v="0"/>
    <n v="0"/>
    <n v="0"/>
    <n v="0"/>
    <n v="0"/>
    <n v="0"/>
    <n v="0"/>
    <n v="563.76923076923072"/>
    <n v="447.88333333333338"/>
    <n v="26.5"/>
    <n v="0"/>
    <n v="0"/>
    <n v="0"/>
    <n v="0"/>
    <n v="232.49426673076925"/>
    <n v="0"/>
    <n v="1.9716666666666665"/>
  </r>
  <r>
    <d v="2021-03-01T00:00:00"/>
    <x v="11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1"/>
    <n v="0"/>
    <n v="977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42"/>
    <n v="31"/>
    <n v="0"/>
    <n v="977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1"/>
    <n v="0"/>
    <n v="977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1"/>
    <n v="0"/>
    <n v="9776"/>
    <n v="1259.1937499999999"/>
    <n v="0"/>
    <n v="0"/>
    <n v="0"/>
    <n v="0"/>
    <n v="0"/>
    <n v="0"/>
    <n v="0"/>
    <n v="0"/>
    <n v="0"/>
    <n v="0"/>
    <n v="564"/>
    <n v="448.06666666666666"/>
    <n v="26.5"/>
    <n v="0"/>
    <n v="0"/>
    <n v="0"/>
    <n v="0"/>
    <n v="232.587005"/>
    <n v="0"/>
    <n v="1.9716666666666665"/>
  </r>
  <r>
    <d v="2021-03-01T00:00:00"/>
    <x v="11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1"/>
    <n v="0"/>
    <n v="97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1"/>
    <n v="0"/>
    <n v="977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08"/>
    <n v="31"/>
    <n v="0"/>
    <n v="97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1"/>
    <n v="0"/>
    <n v="978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1"/>
    <n v="0"/>
    <n v="97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1.9716666666666665"/>
  </r>
  <r>
    <d v="2021-03-01T00:00:00"/>
    <x v="11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9782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3-01T00:00:00"/>
    <x v="11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31"/>
    <n v="0"/>
    <n v="9783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.98583333333333323"/>
  </r>
  <r>
    <d v="2021-03-01T00:00:00"/>
    <x v="11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1"/>
    <n v="0"/>
    <n v="9784"/>
    <n v="1259.1937499999999"/>
    <n v="0"/>
    <n v="0"/>
    <n v="30"/>
    <n v="0"/>
    <n v="9.0299999999999994"/>
    <n v="1783.75"/>
    <n v="0"/>
    <n v="0"/>
    <n v="0"/>
    <n v="0"/>
    <n v="564.46153846153845"/>
    <n v="448.43333333333339"/>
    <n v="26.5"/>
    <n v="0"/>
    <n v="0"/>
    <n v="0"/>
    <n v="0"/>
    <n v="640.98406253846156"/>
    <n v="78.09"/>
    <n v="1.9716666666666665"/>
  </r>
  <r>
    <d v="2021-03-01T00:00:00"/>
    <x v="11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1"/>
    <n v="0"/>
    <n v="9785"/>
    <n v="1259.1937499999999"/>
    <n v="0"/>
    <n v="0"/>
    <n v="0"/>
    <n v="0"/>
    <n v="0"/>
    <n v="0"/>
    <n v="0"/>
    <n v="0"/>
    <n v="0"/>
    <n v="0"/>
    <n v="564.51923076923083"/>
    <n v="448.47916666666669"/>
    <n v="26.5"/>
    <n v="0"/>
    <n v="0"/>
    <n v="0"/>
    <n v="0"/>
    <n v="232.79566610576924"/>
    <n v="0"/>
    <n v="1.9716666666666665"/>
  </r>
  <r>
    <d v="2021-03-01T00:00:00"/>
    <x v="11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1"/>
    <n v="0"/>
    <n v="9786"/>
    <n v="1259.1937499999999"/>
    <n v="0"/>
    <n v="0"/>
    <n v="0"/>
    <n v="0"/>
    <n v="0"/>
    <n v="0"/>
    <n v="0"/>
    <n v="0"/>
    <n v="0"/>
    <n v="0"/>
    <n v="564.57692307692309"/>
    <n v="448.52500000000003"/>
    <n v="26.5"/>
    <n v="0"/>
    <n v="0"/>
    <n v="0"/>
    <n v="0"/>
    <n v="232.81885067307695"/>
    <n v="0"/>
    <n v="1.9716666666666665"/>
  </r>
  <r>
    <d v="2021-03-01T00:00:00"/>
    <x v="11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1"/>
    <n v="0"/>
    <n v="97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0.56"/>
    <n v="0"/>
  </r>
  <r>
    <d v="2021-03-01T00:00:00"/>
    <x v="11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1"/>
    <n v="0"/>
    <n v="9788"/>
    <n v="1259.1937499999999"/>
    <n v="0"/>
    <n v="0"/>
    <n v="0"/>
    <n v="0"/>
    <n v="0"/>
    <n v="0"/>
    <n v="0"/>
    <n v="0"/>
    <n v="0"/>
    <n v="0"/>
    <n v="564.69230769230762"/>
    <n v="448.61666666666667"/>
    <n v="26.5"/>
    <n v="0"/>
    <n v="0"/>
    <n v="0"/>
    <n v="0"/>
    <n v="232.86521980769234"/>
    <n v="0"/>
    <n v="0"/>
  </r>
  <r>
    <d v="2021-03-01T00:00:00"/>
    <x v="11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9789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3-01T00:00:00"/>
    <x v="11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31"/>
    <n v="0"/>
    <n v="9790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3-01T00:00:00"/>
    <x v="11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1"/>
    <n v="0"/>
    <n v="9791"/>
    <n v="1259.1937499999999"/>
    <n v="0"/>
    <n v="0"/>
    <n v="0"/>
    <n v="0"/>
    <n v="0"/>
    <n v="0"/>
    <n v="0"/>
    <n v="0"/>
    <n v="0"/>
    <n v="0"/>
    <n v="564.86538461538464"/>
    <n v="448.75416666666666"/>
    <n v="26.5"/>
    <n v="0"/>
    <n v="0"/>
    <n v="0"/>
    <n v="0"/>
    <n v="232.93477350961541"/>
    <n v="0"/>
    <n v="0"/>
  </r>
  <r>
    <d v="2021-03-01T00:00:00"/>
    <x v="11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1"/>
    <n v="0"/>
    <n v="9792"/>
    <n v="1259.1937499999999"/>
    <n v="0"/>
    <n v="0"/>
    <n v="0"/>
    <n v="0"/>
    <n v="0"/>
    <n v="0"/>
    <n v="0"/>
    <n v="0"/>
    <n v="0"/>
    <n v="0"/>
    <n v="564.92307692307691"/>
    <n v="448.8"/>
    <n v="26.5"/>
    <n v="0"/>
    <n v="0"/>
    <n v="0"/>
    <n v="0"/>
    <n v="232.95795807692306"/>
    <n v="0"/>
    <n v="0"/>
  </r>
  <r>
    <d v="2021-03-01T00:00:00"/>
    <x v="11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1"/>
    <n v="0"/>
    <n v="979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1"/>
    <n v="0"/>
    <n v="979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1"/>
    <n v="0"/>
    <n v="979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1"/>
    <n v="0"/>
    <n v="979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1"/>
    <n v="0"/>
    <n v="979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1"/>
    <n v="0"/>
    <n v="979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32.0538"/>
    <n v="0"/>
  </r>
  <r>
    <d v="2021-03-01T00:00:00"/>
    <x v="11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1"/>
    <n v="0"/>
    <n v="9799"/>
    <n v="1259.1937499999999"/>
    <n v="0"/>
    <n v="0"/>
    <n v="0"/>
    <n v="0"/>
    <n v="0"/>
    <n v="0"/>
    <n v="0"/>
    <n v="0"/>
    <n v="0"/>
    <n v="0"/>
    <n v="565.32692307692309"/>
    <n v="449.12083333333339"/>
    <n v="26.5"/>
    <n v="0"/>
    <n v="0"/>
    <n v="0"/>
    <n v="0"/>
    <n v="233.12025004807694"/>
    <n v="0"/>
    <n v="0"/>
  </r>
  <r>
    <d v="2021-03-01T00:00:00"/>
    <x v="11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1"/>
    <n v="0"/>
    <n v="9800"/>
    <n v="1259.1937499999999"/>
    <n v="0"/>
    <n v="0"/>
    <n v="0"/>
    <n v="0"/>
    <n v="0"/>
    <n v="0"/>
    <n v="0"/>
    <n v="0"/>
    <n v="0"/>
    <n v="0"/>
    <n v="565.38461538461536"/>
    <n v="449.16666666666669"/>
    <n v="26.5"/>
    <n v="0"/>
    <n v="0"/>
    <n v="0"/>
    <n v="0"/>
    <n v="233.14343461538462"/>
    <n v="0"/>
    <n v="0"/>
  </r>
  <r>
    <d v="2021-03-01T00:00:00"/>
    <x v="11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9801"/>
    <n v="1259.1937499999999"/>
    <n v="0"/>
    <n v="0"/>
    <n v="0"/>
    <n v="0"/>
    <n v="0"/>
    <n v="0"/>
    <n v="0"/>
    <n v="0"/>
    <n v="0"/>
    <n v="0"/>
    <n v="565.44230769230774"/>
    <n v="449.21250000000003"/>
    <n v="13.25"/>
    <n v="0"/>
    <n v="0"/>
    <n v="0"/>
    <n v="0"/>
    <n v="230.19928168269232"/>
    <n v="0"/>
    <n v="0"/>
  </r>
  <r>
    <d v="2021-03-01T00:00:00"/>
    <x v="11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31"/>
    <n v="0"/>
    <n v="9802"/>
    <n v="1259.1937499999999"/>
    <n v="0"/>
    <n v="0"/>
    <n v="0"/>
    <n v="0"/>
    <n v="0"/>
    <n v="0"/>
    <n v="0"/>
    <n v="0"/>
    <n v="0"/>
    <n v="0"/>
    <n v="565.5"/>
    <n v="449.25833333333338"/>
    <n v="13.25"/>
    <n v="0"/>
    <n v="0"/>
    <n v="0"/>
    <n v="0"/>
    <n v="230.22246625000002"/>
    <n v="0"/>
    <n v="0"/>
  </r>
  <r>
    <d v="2021-03-01T00:00:00"/>
    <x v="11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1"/>
    <n v="0"/>
    <n v="980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9804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3-01T00:00:00"/>
    <x v="11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31"/>
    <n v="0"/>
    <n v="9805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0"/>
    <n v="0"/>
  </r>
  <r>
    <d v="2021-03-01T00:00:00"/>
    <x v="11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9806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1-03-01T00:00:00"/>
    <x v="11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31"/>
    <n v="0"/>
    <n v="9807"/>
    <n v="1259.1937499999999"/>
    <n v="0"/>
    <n v="0"/>
    <n v="0"/>
    <n v="0"/>
    <n v="0"/>
    <n v="0"/>
    <n v="0"/>
    <n v="0"/>
    <n v="0"/>
    <n v="0"/>
    <n v="0"/>
    <n v="0"/>
    <n v="13.25"/>
    <n v="0"/>
    <n v="0"/>
    <n v="0"/>
    <n v="0"/>
    <n v="2.9673375000000002"/>
    <n v="100.1091"/>
    <n v="0"/>
  </r>
  <r>
    <d v="2021-03-01T00:00:00"/>
    <x v="11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1"/>
    <n v="0"/>
    <n v="980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1"/>
    <n v="0"/>
    <n v="980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1"/>
    <n v="0"/>
    <n v="9810"/>
    <n v="1259.1937499999999"/>
    <n v="0"/>
    <n v="0"/>
    <n v="30"/>
    <n v="0"/>
    <n v="0"/>
    <n v="1900"/>
    <n v="0"/>
    <n v="0"/>
    <n v="0"/>
    <n v="0"/>
    <n v="565.96153846153845"/>
    <n v="449.62500000000006"/>
    <n v="26.5"/>
    <n v="0"/>
    <n v="0"/>
    <n v="0"/>
    <n v="0"/>
    <n v="665.59878028846163"/>
    <n v="78.09"/>
    <n v="0"/>
  </r>
  <r>
    <d v="2021-03-01T00:00:00"/>
    <x v="11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1"/>
    <n v="0"/>
    <n v="981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15.5865"/>
    <n v="0"/>
  </r>
  <r>
    <d v="2021-03-01T00:00:00"/>
    <x v="11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9812"/>
    <n v="1259.1937499999999"/>
    <n v="0"/>
    <n v="0"/>
    <n v="0"/>
    <n v="0"/>
    <n v="0"/>
    <n v="0"/>
    <n v="0"/>
    <n v="0"/>
    <n v="0"/>
    <n v="0"/>
    <n v="566.07692307692309"/>
    <n v="449.7166666666667"/>
    <n v="13.25"/>
    <n v="0"/>
    <n v="0"/>
    <n v="0"/>
    <n v="0"/>
    <n v="230.45431192307694"/>
    <n v="0"/>
    <n v="0"/>
  </r>
  <r>
    <d v="2021-03-01T00:00:00"/>
    <x v="11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31"/>
    <n v="0"/>
    <n v="9813"/>
    <n v="1259.1937499999999"/>
    <n v="0"/>
    <n v="0"/>
    <n v="0"/>
    <n v="0"/>
    <n v="0"/>
    <n v="0"/>
    <n v="0"/>
    <n v="0"/>
    <n v="0"/>
    <n v="0"/>
    <n v="566.13461538461536"/>
    <n v="449.76250000000005"/>
    <n v="13.25"/>
    <n v="0"/>
    <n v="0"/>
    <n v="0"/>
    <n v="0"/>
    <n v="230.47749649038465"/>
    <n v="0"/>
    <n v="0"/>
  </r>
  <r>
    <d v="2021-03-01T00:00:00"/>
    <x v="11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1"/>
    <n v="0"/>
    <n v="9814"/>
    <n v="1259.1937499999999"/>
    <n v="0"/>
    <n v="0"/>
    <n v="0"/>
    <n v="0"/>
    <n v="0"/>
    <n v="0"/>
    <n v="0"/>
    <n v="0"/>
    <n v="0"/>
    <n v="0"/>
    <n v="566.19230769230774"/>
    <n v="449.80833333333339"/>
    <n v="26.5"/>
    <n v="0"/>
    <n v="0"/>
    <n v="0"/>
    <n v="0"/>
    <n v="233.46801855769232"/>
    <n v="0"/>
    <n v="0"/>
  </r>
  <r>
    <d v="2021-03-01T00:00:00"/>
    <x v="11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1"/>
    <n v="0"/>
    <n v="9815"/>
    <n v="1259.1937499999999"/>
    <n v="0"/>
    <n v="0"/>
    <n v="0"/>
    <n v="0"/>
    <n v="0"/>
    <n v="0"/>
    <n v="0"/>
    <n v="0"/>
    <n v="0"/>
    <n v="0"/>
    <n v="566.25"/>
    <n v="449.85416666666669"/>
    <n v="26.5"/>
    <n v="0"/>
    <n v="0"/>
    <n v="0"/>
    <n v="0"/>
    <n v="233.49120312500003"/>
    <n v="0"/>
    <n v="0"/>
  </r>
  <r>
    <d v="2021-03-01T00:00:00"/>
    <x v="11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1"/>
    <n v="0"/>
    <n v="9816"/>
    <n v="1259.1937499999999"/>
    <n v="0"/>
    <n v="0"/>
    <n v="0"/>
    <n v="0"/>
    <n v="0"/>
    <n v="0"/>
    <n v="0"/>
    <n v="0"/>
    <n v="0"/>
    <n v="0"/>
    <n v="566.30769230769238"/>
    <n v="449.90000000000003"/>
    <n v="26.5"/>
    <n v="0"/>
    <n v="0"/>
    <n v="0"/>
    <n v="0"/>
    <n v="233.51438769230774"/>
    <n v="0"/>
    <n v="0"/>
  </r>
  <r>
    <d v="2021-03-01T00:00:00"/>
    <x v="11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1"/>
    <n v="0"/>
    <n v="9817"/>
    <n v="1259.1937499999999"/>
    <n v="0"/>
    <n v="0"/>
    <n v="0"/>
    <n v="0"/>
    <n v="0"/>
    <n v="0"/>
    <n v="0"/>
    <n v="0"/>
    <n v="0"/>
    <n v="0"/>
    <n v="566.36538461538453"/>
    <n v="449.94583333333338"/>
    <n v="26.5"/>
    <n v="0"/>
    <n v="0"/>
    <n v="0"/>
    <n v="0"/>
    <n v="233.53757225961539"/>
    <n v="0"/>
    <n v="0"/>
  </r>
  <r>
    <d v="2021-03-01T00:00:00"/>
    <x v="11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1"/>
    <n v="0"/>
    <n v="981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86.3064"/>
    <n v="0"/>
  </r>
  <r>
    <d v="2021-03-01T00:00:00"/>
    <x v="11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1"/>
    <n v="0"/>
    <n v="981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82.08"/>
    <n v="0"/>
  </r>
  <r>
    <d v="2021-03-01T00:00:00"/>
    <x v="11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1"/>
    <n v="0"/>
    <n v="9820"/>
    <n v="1259.1937499999999"/>
    <n v="0"/>
    <n v="0"/>
    <n v="0"/>
    <n v="0"/>
    <n v="0"/>
    <n v="0"/>
    <n v="0"/>
    <n v="0"/>
    <n v="0"/>
    <n v="0"/>
    <n v="566.53846153846155"/>
    <n v="450.08333333333337"/>
    <n v="26.5"/>
    <n v="0"/>
    <n v="0"/>
    <n v="0"/>
    <n v="0"/>
    <n v="233.60712596153849"/>
    <n v="0"/>
    <n v="0"/>
  </r>
  <r>
    <d v="2021-03-01T00:00:00"/>
    <x v="11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1"/>
    <n v="0"/>
    <n v="9821"/>
    <n v="1259.1937499999999"/>
    <n v="0"/>
    <n v="0"/>
    <n v="0"/>
    <n v="0"/>
    <n v="0"/>
    <n v="0"/>
    <n v="0"/>
    <n v="0"/>
    <n v="0"/>
    <n v="0"/>
    <n v="566.59615384615381"/>
    <n v="450.12916666666666"/>
    <n v="26.5"/>
    <n v="0"/>
    <n v="0"/>
    <n v="0"/>
    <n v="0"/>
    <n v="233.63031052884614"/>
    <n v="0"/>
    <n v="1.9716666666666665"/>
  </r>
  <r>
    <d v="2021-03-01T00:00:00"/>
    <x v="11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1"/>
    <n v="0"/>
    <n v="9822"/>
    <n v="1259.1937499999999"/>
    <n v="0"/>
    <n v="0"/>
    <n v="0"/>
    <n v="0"/>
    <n v="0"/>
    <n v="0"/>
    <n v="0"/>
    <n v="0"/>
    <n v="0"/>
    <n v="0"/>
    <n v="566.65384615384619"/>
    <n v="450.17500000000001"/>
    <n v="26.5"/>
    <n v="0"/>
    <n v="0"/>
    <n v="0"/>
    <n v="0"/>
    <n v="233.65349509615385"/>
    <n v="0"/>
    <n v="0"/>
  </r>
  <r>
    <d v="2021-03-01T00:00:00"/>
    <x v="11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1"/>
    <n v="0"/>
    <n v="9823"/>
    <n v="1259.1937499999999"/>
    <n v="0"/>
    <n v="0"/>
    <n v="0"/>
    <n v="0"/>
    <n v="0"/>
    <n v="0"/>
    <n v="0"/>
    <n v="0"/>
    <n v="0"/>
    <n v="0"/>
    <n v="566.71153846153845"/>
    <n v="450.22083333333342"/>
    <n v="26.5"/>
    <n v="0"/>
    <n v="0"/>
    <n v="0"/>
    <n v="0"/>
    <n v="233.67667966346156"/>
    <n v="0"/>
    <n v="0"/>
  </r>
  <r>
    <d v="2021-03-01T00:00:00"/>
    <x v="11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1"/>
    <n v="0"/>
    <n v="982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5.54129999999998"/>
    <n v="0"/>
  </r>
  <r>
    <d v="2021-03-01T00:00:00"/>
    <x v="11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1"/>
    <n v="0"/>
    <n v="982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1"/>
    <n v="0"/>
    <n v="982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1"/>
    <n v="0"/>
    <n v="982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1"/>
    <n v="0"/>
    <n v="982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1"/>
    <n v="0"/>
    <n v="982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1"/>
    <n v="0"/>
    <n v="983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1"/>
    <n v="0"/>
    <n v="983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1"/>
    <n v="0"/>
    <n v="983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1"/>
    <n v="0"/>
    <n v="983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1"/>
    <n v="0"/>
    <n v="9834"/>
    <n v="1259.1937499999999"/>
    <n v="0"/>
    <n v="0"/>
    <n v="0"/>
    <n v="0"/>
    <n v="0"/>
    <n v="0"/>
    <n v="0"/>
    <n v="0"/>
    <n v="0"/>
    <n v="0"/>
    <n v="567.34615384615381"/>
    <n v="450.72500000000002"/>
    <n v="26.5"/>
    <n v="0"/>
    <n v="0"/>
    <n v="0"/>
    <n v="0"/>
    <n v="233.93170990384613"/>
    <n v="0"/>
    <n v="0"/>
  </r>
  <r>
    <d v="2021-03-01T00:00:00"/>
    <x v="11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1"/>
    <n v="0"/>
    <n v="983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1"/>
    <n v="0"/>
    <n v="9836"/>
    <n v="1259.1937499999999"/>
    <n v="0"/>
    <n v="0"/>
    <n v="0"/>
    <n v="0"/>
    <n v="0"/>
    <n v="0"/>
    <n v="0"/>
    <n v="0"/>
    <n v="0"/>
    <n v="0"/>
    <n v="567.46153846153845"/>
    <n v="450.81666666666666"/>
    <n v="26.5"/>
    <n v="0"/>
    <n v="0"/>
    <n v="0"/>
    <n v="0"/>
    <n v="233.97807903846157"/>
    <n v="0"/>
    <n v="0"/>
  </r>
  <r>
    <d v="2021-03-01T00:00:00"/>
    <x v="11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1"/>
    <n v="0"/>
    <n v="9837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9.040000000000006"/>
    <n v="0"/>
  </r>
  <r>
    <d v="2021-03-01T00:00:00"/>
    <x v="11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1"/>
    <n v="0"/>
    <n v="983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1"/>
    <n v="0"/>
    <n v="983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1"/>
    <n v="0"/>
    <n v="9840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1"/>
    <n v="0"/>
    <n v="984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1"/>
    <n v="0"/>
    <n v="984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1"/>
    <n v="0"/>
    <n v="9843"/>
    <n v="1259.1937499999999"/>
    <n v="0"/>
    <n v="0"/>
    <n v="0"/>
    <n v="0"/>
    <n v="0"/>
    <n v="0"/>
    <n v="0"/>
    <n v="0"/>
    <n v="0"/>
    <n v="0"/>
    <n v="567.86538461538464"/>
    <n v="451.13750000000005"/>
    <n v="26.5"/>
    <n v="0"/>
    <n v="0"/>
    <n v="0"/>
    <n v="0"/>
    <n v="234.14037100961539"/>
    <n v="0"/>
    <n v="0"/>
  </r>
  <r>
    <d v="2021-03-01T00:00:00"/>
    <x v="11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1"/>
    <n v="0"/>
    <n v="9844"/>
    <n v="1259.1937499999999"/>
    <n v="0"/>
    <n v="0"/>
    <n v="0"/>
    <n v="0"/>
    <n v="0"/>
    <n v="0"/>
    <n v="0"/>
    <n v="0"/>
    <n v="0"/>
    <n v="0"/>
    <n v="567.92307692307691"/>
    <n v="451.18333333333339"/>
    <n v="26.5"/>
    <n v="0"/>
    <n v="0"/>
    <n v="0"/>
    <n v="0"/>
    <n v="234.1635555769231"/>
    <n v="0"/>
    <n v="0"/>
  </r>
  <r>
    <d v="2021-03-01T00:00:00"/>
    <x v="11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1"/>
    <n v="0"/>
    <n v="984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1"/>
    <n v="0"/>
    <n v="9846"/>
    <n v="1259.1937499999999"/>
    <n v="0"/>
    <n v="0"/>
    <n v="30"/>
    <n v="0"/>
    <n v="0"/>
    <n v="1350"/>
    <n v="0"/>
    <n v="0"/>
    <n v="0"/>
    <n v="0"/>
    <n v="568.03846153846155"/>
    <n v="451.27500000000003"/>
    <n v="26.5"/>
    <n v="0"/>
    <n v="0"/>
    <n v="0"/>
    <n v="0"/>
    <n v="543.26092471153845"/>
    <n v="68.97"/>
    <n v="0"/>
  </r>
  <r>
    <d v="2021-03-01T00:00:00"/>
    <x v="11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1"/>
    <n v="0"/>
    <n v="9847"/>
    <n v="1259.1937499999999"/>
    <n v="0"/>
    <n v="0"/>
    <n v="0"/>
    <n v="0"/>
    <n v="0"/>
    <n v="0"/>
    <n v="0"/>
    <n v="0"/>
    <n v="0"/>
    <n v="0"/>
    <n v="568.09615384615381"/>
    <n v="451.32083333333338"/>
    <n v="26.5"/>
    <n v="0"/>
    <n v="0"/>
    <n v="0"/>
    <n v="0"/>
    <n v="234.23310927884617"/>
    <n v="0"/>
    <n v="0"/>
  </r>
  <r>
    <d v="2021-03-01T00:00:00"/>
    <x v="11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1"/>
    <n v="0"/>
    <n v="984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1"/>
    <n v="0"/>
    <n v="984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1"/>
    <n v="0"/>
    <n v="9850"/>
    <n v="1259.1937499999999"/>
    <n v="0"/>
    <n v="0"/>
    <n v="0"/>
    <n v="0"/>
    <n v="0"/>
    <n v="0"/>
    <n v="0"/>
    <n v="0"/>
    <n v="0"/>
    <n v="0"/>
    <n v="568.26923076923072"/>
    <n v="451.45833333333337"/>
    <n v="26.5"/>
    <n v="0"/>
    <n v="0"/>
    <n v="0"/>
    <n v="0"/>
    <n v="234.30266298076921"/>
    <n v="0"/>
    <n v="0"/>
  </r>
  <r>
    <d v="2021-03-01T00:00:00"/>
    <x v="11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1"/>
    <n v="0"/>
    <n v="9851"/>
    <n v="1259.1937499999999"/>
    <n v="0"/>
    <n v="0"/>
    <n v="0"/>
    <n v="0"/>
    <n v="0"/>
    <n v="1400"/>
    <n v="0"/>
    <n v="0"/>
    <n v="0"/>
    <n v="0"/>
    <n v="568.32692307692309"/>
    <n v="451.50416666666666"/>
    <n v="26.5"/>
    <n v="0"/>
    <n v="0"/>
    <n v="0"/>
    <n v="0"/>
    <n v="547.85584754807701"/>
    <n v="78.09"/>
    <n v="0"/>
  </r>
  <r>
    <d v="2021-03-01T00:00:00"/>
    <x v="11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1"/>
    <n v="0"/>
    <n v="985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1"/>
    <n v="0"/>
    <n v="9853"/>
    <n v="1259.1937499999999"/>
    <n v="0"/>
    <n v="0"/>
    <n v="0"/>
    <n v="0"/>
    <n v="0"/>
    <n v="0"/>
    <n v="0"/>
    <n v="0"/>
    <n v="0"/>
    <n v="0"/>
    <n v="568.44230769230762"/>
    <n v="451.59583333333342"/>
    <n v="26.5"/>
    <n v="0"/>
    <n v="0"/>
    <n v="0"/>
    <n v="0"/>
    <n v="234.37221668269228"/>
    <n v="0"/>
    <n v="0"/>
  </r>
  <r>
    <d v="2021-03-01T00:00:00"/>
    <x v="11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1"/>
    <n v="0"/>
    <n v="985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1"/>
    <n v="0"/>
    <n v="9855"/>
    <n v="1259.1937499999999"/>
    <n v="0"/>
    <n v="0"/>
    <n v="0"/>
    <n v="0"/>
    <n v="0"/>
    <n v="0"/>
    <n v="0"/>
    <n v="0"/>
    <n v="0"/>
    <n v="0"/>
    <n v="568.55769230769226"/>
    <n v="451.68750000000006"/>
    <n v="26.5"/>
    <n v="0"/>
    <n v="0"/>
    <n v="0"/>
    <n v="0"/>
    <n v="234.41858581730773"/>
    <n v="0"/>
    <n v="0"/>
  </r>
  <r>
    <d v="2021-03-01T00:00:00"/>
    <x v="11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1"/>
    <n v="0"/>
    <n v="9856"/>
    <n v="1259.1937499999999"/>
    <n v="0"/>
    <n v="0"/>
    <n v="0"/>
    <n v="0"/>
    <n v="0"/>
    <n v="0"/>
    <n v="0"/>
    <n v="0"/>
    <n v="0"/>
    <n v="0"/>
    <n v="568.61538461538464"/>
    <n v="451.73333333333341"/>
    <n v="26.5"/>
    <n v="0"/>
    <n v="0"/>
    <n v="0"/>
    <n v="0"/>
    <n v="234.44177038461544"/>
    <n v="0"/>
    <n v="0"/>
  </r>
  <r>
    <d v="2021-03-01T00:00:00"/>
    <x v="11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1"/>
    <n v="0"/>
    <n v="985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1"/>
    <n v="0"/>
    <n v="9858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1"/>
    <n v="0"/>
    <n v="9859"/>
    <n v="1259.1937499999999"/>
    <n v="0"/>
    <n v="0"/>
    <n v="0"/>
    <n v="0"/>
    <n v="0"/>
    <n v="0"/>
    <n v="0"/>
    <n v="0"/>
    <n v="0"/>
    <n v="0"/>
    <n v="568.78846153846155"/>
    <n v="451.87083333333339"/>
    <n v="26.5"/>
    <n v="0"/>
    <n v="0"/>
    <n v="0"/>
    <n v="0"/>
    <n v="234.51132408653845"/>
    <n v="0"/>
    <n v="0"/>
  </r>
  <r>
    <d v="2021-03-01T00:00:00"/>
    <x v="11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1"/>
    <n v="0"/>
    <n v="9860"/>
    <n v="1259.1937499999999"/>
    <n v="0"/>
    <n v="0"/>
    <n v="0"/>
    <n v="0"/>
    <n v="0"/>
    <n v="0"/>
    <n v="0"/>
    <n v="0"/>
    <n v="0"/>
    <n v="0"/>
    <n v="568.84615384615381"/>
    <n v="451.91666666666669"/>
    <n v="26.5"/>
    <n v="0"/>
    <n v="0"/>
    <n v="0"/>
    <n v="0"/>
    <n v="234.53450865384616"/>
    <n v="0"/>
    <n v="0"/>
  </r>
  <r>
    <d v="2021-03-01T00:00:00"/>
    <x v="11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1"/>
    <n v="0"/>
    <n v="986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1"/>
    <n v="0"/>
    <n v="9862"/>
    <n v="1259.1937499999999"/>
    <n v="0"/>
    <n v="0"/>
    <n v="0"/>
    <n v="0"/>
    <n v="0"/>
    <n v="0"/>
    <n v="0"/>
    <n v="0"/>
    <n v="0"/>
    <n v="0"/>
    <n v="568.96153846153845"/>
    <n v="452.00833333333338"/>
    <n v="26.5"/>
    <n v="0"/>
    <n v="0"/>
    <n v="0"/>
    <n v="0"/>
    <n v="234.58087778846155"/>
    <n v="0"/>
    <n v="0"/>
  </r>
  <r>
    <d v="2021-03-01T00:00:00"/>
    <x v="11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08"/>
    <n v="31"/>
    <n v="0"/>
    <n v="9863"/>
    <n v="1259.1937499999999"/>
    <n v="0"/>
    <n v="0"/>
    <n v="0"/>
    <n v="0"/>
    <n v="0"/>
    <n v="0"/>
    <n v="0"/>
    <n v="0"/>
    <n v="0"/>
    <n v="0"/>
    <n v="887.67"/>
    <n v="452.05416666666667"/>
    <n v="26.5"/>
    <n v="0"/>
    <n v="0"/>
    <n v="0"/>
    <n v="0"/>
    <n v="305.96590212500001"/>
    <n v="0"/>
    <n v="0"/>
  </r>
  <r>
    <d v="2021-03-01T00:00:00"/>
    <x v="11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1"/>
    <n v="0"/>
    <n v="9864"/>
    <n v="1259.1937499999999"/>
    <n v="0"/>
    <n v="0"/>
    <n v="0"/>
    <n v="0"/>
    <n v="0"/>
    <n v="0"/>
    <n v="0"/>
    <n v="0"/>
    <n v="0"/>
    <n v="0"/>
    <n v="569.07692307692309"/>
    <n v="452.1"/>
    <n v="26.5"/>
    <n v="0"/>
    <n v="0"/>
    <n v="0"/>
    <n v="0"/>
    <n v="234.62724692307697"/>
    <n v="0"/>
    <n v="0"/>
  </r>
  <r>
    <d v="2021-03-01T00:00:00"/>
    <x v="11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1"/>
    <n v="0"/>
    <n v="986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1"/>
    <n v="0"/>
    <n v="9866"/>
    <n v="1259.1937499999999"/>
    <n v="0"/>
    <n v="0"/>
    <n v="0"/>
    <n v="0"/>
    <n v="0"/>
    <n v="0"/>
    <n v="0"/>
    <n v="0"/>
    <n v="0"/>
    <n v="0"/>
    <n v="569.19230769230774"/>
    <n v="452.19166666666666"/>
    <n v="26.5"/>
    <n v="0"/>
    <n v="0"/>
    <n v="0"/>
    <n v="0"/>
    <n v="234.67361605769233"/>
    <n v="0"/>
    <n v="0"/>
  </r>
  <r>
    <d v="2021-03-01T00:00:00"/>
    <x v="11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1"/>
    <n v="0"/>
    <n v="9867"/>
    <n v="1259.1937499999999"/>
    <n v="0"/>
    <n v="0"/>
    <n v="0"/>
    <n v="0"/>
    <n v="0"/>
    <n v="0"/>
    <n v="0"/>
    <n v="0"/>
    <n v="0"/>
    <n v="0"/>
    <n v="569.25"/>
    <n v="452.23750000000001"/>
    <n v="26.5"/>
    <n v="0"/>
    <n v="0"/>
    <n v="0"/>
    <n v="0"/>
    <n v="234.69680062500001"/>
    <n v="0"/>
    <n v="0"/>
  </r>
  <r>
    <d v="2021-03-01T00:00:00"/>
    <x v="11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1"/>
    <n v="0"/>
    <n v="9868"/>
    <n v="1259.1937499999999"/>
    <n v="0"/>
    <n v="0"/>
    <n v="0"/>
    <n v="0"/>
    <n v="0"/>
    <n v="0"/>
    <n v="0"/>
    <n v="0"/>
    <n v="0"/>
    <n v="0"/>
    <n v="569.30769230769238"/>
    <n v="452.28333333333342"/>
    <n v="26.5"/>
    <n v="0"/>
    <n v="0"/>
    <n v="0"/>
    <n v="0"/>
    <n v="234.71998519230772"/>
    <n v="0"/>
    <n v="0"/>
  </r>
  <r>
    <d v="2021-03-01T00:00:00"/>
    <x v="11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1"/>
    <n v="0"/>
    <n v="9869"/>
    <n v="1259.1937499999999"/>
    <n v="0"/>
    <n v="0"/>
    <n v="0"/>
    <n v="0"/>
    <n v="0"/>
    <n v="0"/>
    <n v="0"/>
    <n v="0"/>
    <n v="0"/>
    <n v="0"/>
    <n v="569.36538461538464"/>
    <n v="452.32916666666671"/>
    <n v="26.5"/>
    <n v="0"/>
    <n v="0"/>
    <n v="0"/>
    <n v="0"/>
    <n v="234.74316975961543"/>
    <n v="0"/>
    <n v="0"/>
  </r>
  <r>
    <d v="2021-03-01T00:00:00"/>
    <x v="11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1"/>
    <n v="0"/>
    <n v="9870"/>
    <n v="1259.1937499999999"/>
    <n v="0"/>
    <n v="0"/>
    <n v="0"/>
    <n v="0"/>
    <n v="0"/>
    <n v="0"/>
    <n v="0"/>
    <n v="0"/>
    <n v="0"/>
    <n v="0"/>
    <n v="569.42307692307691"/>
    <n v="452.37500000000006"/>
    <n v="26.5"/>
    <n v="0"/>
    <n v="0"/>
    <n v="0"/>
    <n v="0"/>
    <n v="234.76635432692308"/>
    <n v="0"/>
    <n v="0"/>
  </r>
  <r>
    <d v="2021-03-01T00:00:00"/>
    <x v="11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1"/>
    <n v="0"/>
    <n v="9871"/>
    <n v="1259.1937499999999"/>
    <n v="0"/>
    <n v="0"/>
    <n v="0"/>
    <n v="0"/>
    <n v="0"/>
    <n v="0"/>
    <n v="0"/>
    <n v="0"/>
    <n v="0"/>
    <n v="0"/>
    <n v="569.48076923076928"/>
    <n v="452.42083333333341"/>
    <n v="26.5"/>
    <n v="0"/>
    <n v="0"/>
    <n v="0"/>
    <n v="0"/>
    <n v="234.78953889423079"/>
    <n v="0"/>
    <n v="0"/>
  </r>
  <r>
    <d v="2021-03-01T00:00:00"/>
    <x v="11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1"/>
    <n v="0"/>
    <n v="9872"/>
    <n v="1259.1937499999999"/>
    <n v="0"/>
    <n v="0"/>
    <n v="0"/>
    <n v="0"/>
    <n v="0"/>
    <n v="0"/>
    <n v="0"/>
    <n v="0"/>
    <n v="0"/>
    <n v="0"/>
    <n v="569.53846153846155"/>
    <n v="452.4666666666667"/>
    <n v="26.5"/>
    <n v="0"/>
    <n v="0"/>
    <n v="0"/>
    <n v="0"/>
    <n v="234.81272346153847"/>
    <n v="0"/>
    <n v="0"/>
  </r>
  <r>
    <d v="2021-03-01T00:00:00"/>
    <x v="11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1"/>
    <n v="0"/>
    <n v="9873"/>
    <n v="1259.1937499999999"/>
    <n v="0"/>
    <n v="0"/>
    <n v="0"/>
    <n v="0"/>
    <n v="0"/>
    <n v="0"/>
    <n v="0"/>
    <n v="0"/>
    <n v="0"/>
    <n v="0"/>
    <n v="569.59615384615381"/>
    <n v="452.51250000000005"/>
    <n v="26.5"/>
    <n v="0"/>
    <n v="0"/>
    <n v="0"/>
    <n v="0"/>
    <n v="234.83590802884618"/>
    <n v="0"/>
    <n v="0"/>
  </r>
  <r>
    <d v="2021-03-01T00:00:00"/>
    <x v="11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1"/>
    <n v="0"/>
    <n v="9874"/>
    <n v="1259.1937499999999"/>
    <n v="0"/>
    <n v="0"/>
    <n v="0"/>
    <n v="0"/>
    <n v="0"/>
    <n v="0"/>
    <n v="0"/>
    <n v="0"/>
    <n v="0"/>
    <n v="0"/>
    <n v="569.65384615384608"/>
    <n v="452.55833333333339"/>
    <n v="26.5"/>
    <n v="0"/>
    <n v="0"/>
    <n v="0"/>
    <n v="0"/>
    <n v="234.85909259615389"/>
    <n v="0"/>
    <n v="0"/>
  </r>
  <r>
    <d v="2021-03-01T00:00:00"/>
    <x v="11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1"/>
    <n v="0"/>
    <n v="9875"/>
    <n v="1259.1937499999999"/>
    <n v="0"/>
    <n v="0"/>
    <n v="0"/>
    <n v="0"/>
    <n v="0"/>
    <n v="0"/>
    <n v="0"/>
    <n v="0"/>
    <n v="0"/>
    <n v="0"/>
    <n v="569.71153846153845"/>
    <n v="452.60416666666669"/>
    <n v="26.5"/>
    <n v="0"/>
    <n v="0"/>
    <n v="0"/>
    <n v="0"/>
    <n v="234.88227716346154"/>
    <n v="0"/>
    <n v="0"/>
  </r>
  <r>
    <d v="2021-03-01T00:00:00"/>
    <x v="11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1"/>
    <n v="0"/>
    <n v="9876"/>
    <n v="1259.1937499999999"/>
    <n v="0"/>
    <n v="0"/>
    <n v="0"/>
    <n v="0"/>
    <n v="0"/>
    <n v="0"/>
    <n v="0"/>
    <n v="0"/>
    <n v="0"/>
    <n v="0"/>
    <n v="569.76923076923072"/>
    <n v="452.65000000000003"/>
    <n v="26.5"/>
    <n v="0"/>
    <n v="0"/>
    <n v="0"/>
    <n v="0"/>
    <n v="234.90546173076925"/>
    <n v="0"/>
    <n v="0"/>
  </r>
  <r>
    <d v="2021-03-01T00:00:00"/>
    <x v="11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1"/>
    <n v="0"/>
    <n v="987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1"/>
    <n v="0"/>
    <n v="9878"/>
    <n v="1259.1937499999999"/>
    <n v="0"/>
    <n v="0"/>
    <n v="0"/>
    <n v="0"/>
    <n v="0"/>
    <n v="0"/>
    <n v="0"/>
    <n v="0"/>
    <n v="0"/>
    <n v="0"/>
    <n v="889.02"/>
    <n v="452.74166666666667"/>
    <n v="26.5"/>
    <n v="0"/>
    <n v="0"/>
    <n v="0"/>
    <n v="0"/>
    <n v="306.42220025000006"/>
    <n v="0"/>
    <n v="0"/>
  </r>
  <r>
    <d v="2021-03-01T00:00:00"/>
    <x v="11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1"/>
    <n v="0"/>
    <n v="9879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1"/>
    <n v="0"/>
    <n v="9880"/>
    <n v="1259.1937499999999"/>
    <n v="0"/>
    <n v="0"/>
    <n v="30"/>
    <n v="0"/>
    <n v="0"/>
    <n v="0"/>
    <n v="0"/>
    <n v="0"/>
    <n v="0"/>
    <n v="0"/>
    <n v="0"/>
    <n v="0"/>
    <n v="26.5"/>
    <n v="0"/>
    <n v="0"/>
    <n v="0"/>
    <n v="0"/>
    <n v="12.653175000000001"/>
    <n v="78.09"/>
    <n v="0"/>
  </r>
  <r>
    <d v="2021-03-01T00:00:00"/>
    <x v="11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1"/>
    <n v="0"/>
    <n v="9881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1"/>
    <n v="0"/>
    <n v="9882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1"/>
    <n v="0"/>
    <n v="9883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1"/>
    <n v="0"/>
    <n v="9884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53.178"/>
    <n v="0"/>
  </r>
  <r>
    <d v="2021-03-01T00:00:00"/>
    <x v="11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1"/>
    <n v="0"/>
    <n v="9885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3-01T00:00:00"/>
    <x v="11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1"/>
    <n v="0"/>
    <n v="9886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164.14859999999999"/>
    <n v="0"/>
  </r>
  <r>
    <d v="2021-03-01T00:00:00"/>
    <x v="11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1"/>
    <n v="0"/>
    <n v="9887"/>
    <n v="1259.19374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m/>
    <x v="12"/>
    <m/>
    <m/>
    <m/>
    <x v="726"/>
    <m/>
    <x v="54"/>
    <m/>
    <x v="12"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</r>
  <r>
    <d v="2021-04-01T00:00:00"/>
    <x v="13"/>
    <s v="P"/>
    <s v="Active"/>
    <n v="1"/>
    <x v="0"/>
    <s v="N"/>
    <x v="0"/>
    <n v="1090"/>
    <x v="0"/>
    <s v="Niederl. 3"/>
    <n v="1"/>
    <s v="Department"/>
    <s v="Supervisor"/>
    <s v="Manager"/>
    <s v="ang."/>
    <s v="W"/>
    <d v="1986-03-01T00:00:00"/>
    <d v="2020-09-30T00:00:00"/>
    <s v=""/>
    <n v="34"/>
    <d v="1964-09-12T00:00:00"/>
    <n v="55"/>
    <s v="N"/>
    <n v="30"/>
    <n v="2.5"/>
    <n v="39"/>
    <x v="0"/>
    <n v="1"/>
    <n v="183"/>
    <n v="0"/>
    <n v="17260"/>
    <n v="3756.4720000000002"/>
    <n v="0"/>
    <n v="0"/>
    <n v="0"/>
    <n v="0"/>
    <n v="0"/>
    <n v="0"/>
    <n v="0"/>
    <n v="0"/>
    <n v="0"/>
    <n v="0"/>
    <n v="0"/>
    <n v="0"/>
    <n v="159"/>
    <n v="0"/>
    <n v="0"/>
    <n v="0"/>
    <n v="0"/>
    <n v="35.608049999999999"/>
    <n v="661.2"/>
    <n v="0"/>
  </r>
  <r>
    <d v="2021-04-01T00:00:00"/>
    <x v="13"/>
    <s v="P"/>
    <s v="Active"/>
    <n v="2"/>
    <x v="1"/>
    <s v="N"/>
    <x v="1"/>
    <n v="1017"/>
    <x v="1"/>
    <s v="Niederl. 1"/>
    <n v="1"/>
    <s v="Department"/>
    <s v="Supervisor"/>
    <s v="Manager"/>
    <s v="ang."/>
    <s v="M"/>
    <d v="1986-05-20T00:00:00"/>
    <m/>
    <s v=""/>
    <n v="33"/>
    <d v="1955-09-08T00:00:00"/>
    <n v="64"/>
    <s v="N"/>
    <n v="30"/>
    <n v="2.5"/>
    <n v="39"/>
    <x v="0"/>
    <n v="1"/>
    <n v="365"/>
    <n v="0"/>
    <n v="61233"/>
    <n v="11114.289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"/>
    <x v="2"/>
    <s v="N"/>
    <x v="2"/>
    <n v="1010"/>
    <x v="1"/>
    <s v="Niederl. 1"/>
    <n v="1"/>
    <s v="Department"/>
    <s v="Supervisor"/>
    <s v="Manager"/>
    <s v="ang."/>
    <s v="M"/>
    <d v="1986-06-02T00:00:00"/>
    <m/>
    <s v=""/>
    <n v="33"/>
    <d v="1964-08-02T00:00:00"/>
    <n v="55"/>
    <s v="N"/>
    <n v="30"/>
    <n v="2.5"/>
    <n v="39"/>
    <x v="0"/>
    <n v="1"/>
    <n v="365"/>
    <n v="0"/>
    <n v="61245"/>
    <n v="11115.806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347.9816000000001"/>
    <n v="0"/>
  </r>
  <r>
    <d v="2021-04-01T00:00:00"/>
    <x v="13"/>
    <s v="P"/>
    <s v="Active"/>
    <n v="4"/>
    <x v="3"/>
    <s v="N"/>
    <x v="3"/>
    <n v="1011"/>
    <x v="1"/>
    <s v="Niederl. 1"/>
    <n v="1"/>
    <s v="Department"/>
    <s v="Supervisor"/>
    <s v="Supervisor"/>
    <s v="ang."/>
    <s v="W"/>
    <d v="1987-02-01T00:00:00"/>
    <m/>
    <s v=""/>
    <n v="32"/>
    <d v="1966-02-19T00:00:00"/>
    <n v="53"/>
    <s v="N"/>
    <n v="24"/>
    <n v="2"/>
    <n v="20"/>
    <x v="0"/>
    <n v="0.51282051282051277"/>
    <n v="365"/>
    <n v="0"/>
    <n v="61257"/>
    <n v="11117.323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"/>
    <x v="4"/>
    <s v="N"/>
    <x v="4"/>
    <n v="1013"/>
    <x v="1"/>
    <s v="Niederl. 1"/>
    <n v="1"/>
    <s v="Department"/>
    <s v="Supervisor"/>
    <s v="Manager"/>
    <s v="ang."/>
    <s v="M"/>
    <d v="1988-10-01T00:00:00"/>
    <m/>
    <s v=""/>
    <n v="31"/>
    <d v="1954-04-07T00:00:00"/>
    <n v="65"/>
    <s v="N"/>
    <n v="30"/>
    <n v="2.5"/>
    <n v="39"/>
    <x v="0"/>
    <n v="1"/>
    <n v="365"/>
    <n v="0"/>
    <n v="61269"/>
    <n v="11118.840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"/>
    <x v="5"/>
    <s v="N"/>
    <x v="5"/>
    <n v="1093"/>
    <x v="1"/>
    <s v="Niederl. 1"/>
    <n v="1"/>
    <s v="Department"/>
    <s v="Supervisor"/>
    <s v="Manager"/>
    <s v="ang."/>
    <s v="M"/>
    <d v="1989-03-01T00:00:00"/>
    <m/>
    <s v=""/>
    <n v="30"/>
    <d v="1963-10-26T00:00:00"/>
    <n v="56"/>
    <s v="N"/>
    <n v="30"/>
    <n v="2.5"/>
    <n v="39"/>
    <x v="0"/>
    <n v="1"/>
    <n v="365"/>
    <n v="0"/>
    <n v="61281"/>
    <n v="11120.35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"/>
    <x v="6"/>
    <s v="N"/>
    <x v="5"/>
    <n v="1093"/>
    <x v="1"/>
    <s v="Niederl. 1"/>
    <n v="1"/>
    <s v="Department"/>
    <s v="Supervisor"/>
    <s v="Non-Mgm."/>
    <s v="ang."/>
    <s v="W"/>
    <d v="1996-09-01T00:00:00"/>
    <m/>
    <s v=""/>
    <n v="23"/>
    <d v="1979-11-22T00:00:00"/>
    <n v="40"/>
    <s v="N"/>
    <n v="30"/>
    <n v="2.5"/>
    <n v="22"/>
    <x v="0"/>
    <n v="0.56410256410256399"/>
    <n v="365"/>
    <n v="0"/>
    <n v="61293"/>
    <n v="11121.87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"/>
    <x v="7"/>
    <s v="N"/>
    <x v="3"/>
    <n v="1011"/>
    <x v="1"/>
    <s v="Niederl. 1"/>
    <n v="1"/>
    <s v="Department"/>
    <s v="Supervisor"/>
    <s v="Non-Mgm."/>
    <s v="ang."/>
    <s v="W"/>
    <d v="2001-09-01T00:00:00"/>
    <m/>
    <s v=""/>
    <n v="18"/>
    <d v="1985-03-30T00:00:00"/>
    <n v="34"/>
    <s v="N"/>
    <n v="0"/>
    <n v="0"/>
    <n v="8"/>
    <x v="0"/>
    <n v="0.20512820512820515"/>
    <n v="365"/>
    <n v="0"/>
    <n v="61305"/>
    <n v="11123.390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9"/>
    <x v="8"/>
    <s v="N"/>
    <x v="6"/>
    <n v="1014"/>
    <x v="1"/>
    <s v="Niederl. 1"/>
    <n v="1"/>
    <s v="Department"/>
    <s v="Supervisor"/>
    <s v="Non-Mgm."/>
    <s v="ang."/>
    <s v="W"/>
    <d v="2003-09-01T00:00:00"/>
    <m/>
    <s v=""/>
    <n v="16"/>
    <d v="1986-08-16T00:00:00"/>
    <n v="33"/>
    <s v="N"/>
    <n v="30"/>
    <n v="2.5"/>
    <n v="20"/>
    <x v="0"/>
    <n v="0.51282051282051277"/>
    <n v="365"/>
    <n v="0"/>
    <n v="61317"/>
    <n v="11124.90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"/>
    <x v="9"/>
    <s v="N"/>
    <x v="4"/>
    <n v="1013"/>
    <x v="1"/>
    <s v="Niederl. 1"/>
    <n v="1"/>
    <s v="Department"/>
    <s v="Supervisor"/>
    <s v="Non-Mgm."/>
    <s v="ang."/>
    <s v="M"/>
    <d v="2003-09-01T00:00:00"/>
    <m/>
    <s v=""/>
    <n v="16"/>
    <d v="1987-01-15T00:00:00"/>
    <n v="33"/>
    <s v="N"/>
    <n v="30"/>
    <n v="2.5"/>
    <n v="39"/>
    <x v="0"/>
    <n v="1"/>
    <n v="365"/>
    <n v="0"/>
    <n v="61329"/>
    <n v="11126.423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1"/>
    <x v="10"/>
    <s v="N"/>
    <x v="2"/>
    <n v="1010"/>
    <x v="1"/>
    <s v="Niederl. 1"/>
    <n v="1"/>
    <s v="Department"/>
    <s v="Supervisor"/>
    <s v="Non-Mgm."/>
    <s v="ang."/>
    <s v="W"/>
    <d v="2004-09-01T00:00:00"/>
    <m/>
    <s v=""/>
    <n v="15"/>
    <d v="1986-01-25T00:00:00"/>
    <n v="33"/>
    <s v="N"/>
    <n v="12"/>
    <n v="1"/>
    <n v="16"/>
    <x v="0"/>
    <n v="0.4102564102564103"/>
    <n v="365"/>
    <n v="0"/>
    <n v="61341"/>
    <n v="11127.940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2"/>
    <x v="11"/>
    <s v="N"/>
    <x v="3"/>
    <n v="1011"/>
    <x v="1"/>
    <s v="Niederl. 1"/>
    <n v="1"/>
    <s v="Department"/>
    <s v="Supervisor"/>
    <s v="Non-Mgm."/>
    <s v="ang."/>
    <s v="W"/>
    <d v="2004-09-01T00:00:00"/>
    <m/>
    <s v=""/>
    <n v="15"/>
    <d v="1988-01-30T00:00:00"/>
    <n v="31"/>
    <s v="N"/>
    <n v="30"/>
    <n v="2.5"/>
    <n v="39"/>
    <x v="0"/>
    <n v="1"/>
    <n v="365"/>
    <n v="0"/>
    <n v="61353"/>
    <n v="11129.457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3"/>
    <x v="12"/>
    <s v="N"/>
    <x v="5"/>
    <n v="1093"/>
    <x v="1"/>
    <s v="Niederl. 1"/>
    <n v="1"/>
    <s v="Department"/>
    <s v="Supervisor"/>
    <s v="Manager"/>
    <s v="ang."/>
    <s v="M"/>
    <d v="2004-04-01T00:00:00"/>
    <m/>
    <s v=""/>
    <n v="15"/>
    <d v="1980-03-05T00:00:00"/>
    <n v="39"/>
    <s v="N"/>
    <n v="30"/>
    <n v="2.5"/>
    <n v="39"/>
    <x v="0"/>
    <n v="1"/>
    <n v="365"/>
    <n v="0"/>
    <n v="61365"/>
    <n v="11130.974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4"/>
    <x v="13"/>
    <s v="N"/>
    <x v="4"/>
    <n v="1013"/>
    <x v="1"/>
    <s v="Niederl. 1"/>
    <n v="1"/>
    <s v="Department"/>
    <s v="Supervisor"/>
    <s v="Non-Mgm."/>
    <s v="ang."/>
    <s v="W"/>
    <d v="2005-09-01T00:00:00"/>
    <m/>
    <s v=""/>
    <n v="14"/>
    <d v="1989-03-20T00:00:00"/>
    <n v="30"/>
    <s v="N"/>
    <n v="30"/>
    <n v="2.5"/>
    <n v="39"/>
    <x v="0"/>
    <n v="1"/>
    <n v="365"/>
    <n v="0"/>
    <n v="61377"/>
    <n v="11132.490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84.71999999999997"/>
  </r>
  <r>
    <d v="2021-04-01T00:00:00"/>
    <x v="13"/>
    <s v="P"/>
    <s v="Active"/>
    <n v="15"/>
    <x v="14"/>
    <s v="N"/>
    <x v="6"/>
    <n v="1014"/>
    <x v="1"/>
    <s v="Niederl. 1"/>
    <n v="1"/>
    <s v="Department"/>
    <s v="Supervisor"/>
    <s v="Non-Mgm."/>
    <s v="ang."/>
    <s v="W"/>
    <d v="2008-09-01T00:00:00"/>
    <m/>
    <s v=""/>
    <n v="11"/>
    <d v="1991-09-21T00:00:00"/>
    <n v="28"/>
    <s v="N"/>
    <n v="30"/>
    <n v="2.5"/>
    <n v="39"/>
    <x v="0"/>
    <n v="1"/>
    <n v="365"/>
    <n v="0"/>
    <n v="61389"/>
    <n v="11134.007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6"/>
    <x v="15"/>
    <s v="N"/>
    <x v="3"/>
    <n v="1011"/>
    <x v="1"/>
    <s v="Niederl. 1"/>
    <n v="1"/>
    <s v="Department"/>
    <s v="Supervisor"/>
    <s v="Non-Mgm."/>
    <s v="ang."/>
    <s v="W"/>
    <d v="2008-09-01T00:00:00"/>
    <m/>
    <s v=""/>
    <n v="11"/>
    <d v="1990-09-01T00:00:00"/>
    <n v="29"/>
    <s v="N"/>
    <n v="30"/>
    <n v="2.5"/>
    <n v="39"/>
    <x v="0"/>
    <n v="1"/>
    <n v="365"/>
    <n v="0"/>
    <n v="61401"/>
    <n v="11135.524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7"/>
    <x v="16"/>
    <s v="N"/>
    <x v="5"/>
    <n v="1093"/>
    <x v="1"/>
    <s v="Niederl. 1"/>
    <n v="1"/>
    <s v="Department"/>
    <s v="Supervisor"/>
    <s v="Non-Mgm."/>
    <s v="ang."/>
    <s v="M"/>
    <d v="2008-09-01T00:00:00"/>
    <m/>
    <s v=""/>
    <n v="11"/>
    <d v="1987-06-17T00:00:00"/>
    <n v="32"/>
    <s v="N"/>
    <n v="30"/>
    <n v="2.5"/>
    <n v="39"/>
    <x v="0"/>
    <n v="1"/>
    <n v="365"/>
    <n v="0"/>
    <n v="61413"/>
    <n v="11137.041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8"/>
    <x v="17"/>
    <s v="N"/>
    <x v="2"/>
    <n v="1010"/>
    <x v="1"/>
    <s v="Niederl. 1"/>
    <n v="1"/>
    <s v="Department"/>
    <s v="Supervisor"/>
    <s v="Non-Mgm."/>
    <s v="ang."/>
    <s v="M"/>
    <d v="2008-09-01T00:00:00"/>
    <m/>
    <s v=""/>
    <n v="11"/>
    <d v="1988-02-22T00:00:00"/>
    <n v="31"/>
    <s v="N"/>
    <n v="30"/>
    <n v="2.5"/>
    <n v="39"/>
    <x v="0"/>
    <n v="1"/>
    <n v="365"/>
    <n v="0"/>
    <n v="61425"/>
    <n v="11138.557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9"/>
    <x v="18"/>
    <s v="N"/>
    <x v="7"/>
    <n v="1015"/>
    <x v="1"/>
    <s v="Niederl. 1"/>
    <n v="1"/>
    <s v="Department"/>
    <s v="Supervisor"/>
    <s v="Non-Mgm."/>
    <s v="ang."/>
    <s v="M"/>
    <d v="2009-09-01T00:00:00"/>
    <m/>
    <s v=""/>
    <n v="10"/>
    <d v="1988-08-29T00:00:00"/>
    <n v="31"/>
    <s v="N"/>
    <n v="30"/>
    <n v="2.5"/>
    <n v="39"/>
    <x v="0"/>
    <n v="1"/>
    <n v="365"/>
    <n v="0"/>
    <n v="61437"/>
    <n v="11140.07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0"/>
    <x v="19"/>
    <s v="N"/>
    <x v="8"/>
    <n v="1009"/>
    <x v="1"/>
    <s v="Niederl. 1"/>
    <n v="1"/>
    <s v="Department"/>
    <s v="Supervisor"/>
    <s v="Non-Mgm."/>
    <s v="ang."/>
    <s v="M"/>
    <d v="1986-05-14T00:00:00"/>
    <m/>
    <s v=""/>
    <n v="33"/>
    <d v="1958-07-14T00:00:00"/>
    <n v="61"/>
    <s v="N"/>
    <n v="35"/>
    <n v="2.9166666666666665"/>
    <n v="35"/>
    <x v="0"/>
    <n v="0.89743589743589769"/>
    <n v="365"/>
    <n v="0"/>
    <n v="61449"/>
    <n v="11141.591250000001"/>
    <n v="-82.320000000000007"/>
    <n v="0"/>
    <n v="0"/>
    <n v="0"/>
    <n v="0"/>
    <n v="0"/>
    <n v="0"/>
    <n v="0"/>
    <n v="0"/>
    <n v="0"/>
    <n v="0"/>
    <n v="0"/>
    <n v="318"/>
    <n v="0"/>
    <n v="0"/>
    <n v="0"/>
    <n v="0"/>
    <n v="52.780536000000005"/>
    <n v="0"/>
    <n v="0"/>
  </r>
  <r>
    <d v="2021-04-01T00:00:00"/>
    <x v="13"/>
    <s v="P"/>
    <s v="Active"/>
    <n v="21"/>
    <x v="20"/>
    <s v="N"/>
    <x v="9"/>
    <n v="1087"/>
    <x v="1"/>
    <s v="Niederl. 1"/>
    <n v="1"/>
    <s v="Department"/>
    <s v="Supervisor"/>
    <s v="Non-Mgm."/>
    <s v="ang."/>
    <s v="M"/>
    <d v="1988-01-11T00:00:00"/>
    <m/>
    <s v=""/>
    <n v="32"/>
    <d v="1965-01-13T00:00:00"/>
    <n v="55"/>
    <s v="N"/>
    <n v="30"/>
    <n v="2.5"/>
    <n v="39"/>
    <x v="0"/>
    <n v="1"/>
    <n v="365"/>
    <n v="0"/>
    <n v="61461"/>
    <n v="11143.108000000002"/>
    <n v="-122.52000000000004"/>
    <n v="0"/>
    <n v="0"/>
    <n v="0"/>
    <n v="0"/>
    <n v="0"/>
    <n v="0"/>
    <n v="0"/>
    <n v="0"/>
    <n v="0"/>
    <n v="0"/>
    <n v="0"/>
    <n v="318"/>
    <n v="0"/>
    <n v="0"/>
    <n v="0"/>
    <n v="0"/>
    <n v="43.777745999999986"/>
    <n v="0"/>
    <n v="0"/>
  </r>
  <r>
    <d v="2021-04-01T00:00:00"/>
    <x v="13"/>
    <s v="P"/>
    <s v="Active"/>
    <n v="22"/>
    <x v="21"/>
    <s v="N"/>
    <x v="10"/>
    <n v="1075"/>
    <x v="0"/>
    <s v="Niederl. 3"/>
    <n v="1"/>
    <s v="Department"/>
    <s v="Supervisor"/>
    <s v="Non-Mgm."/>
    <s v="ang."/>
    <s v="M"/>
    <d v="1988-08-22T00:00:00"/>
    <m/>
    <s v=""/>
    <n v="31"/>
    <d v="1964-03-20T00:00:00"/>
    <n v="55"/>
    <s v="N"/>
    <n v="30"/>
    <n v="2.5"/>
    <n v="39"/>
    <x v="0"/>
    <n v="1"/>
    <n v="365"/>
    <n v="0"/>
    <n v="61473"/>
    <n v="11144.624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"/>
    <x v="22"/>
    <s v="N"/>
    <x v="11"/>
    <n v="1082"/>
    <x v="0"/>
    <s v="Niederl. 3"/>
    <n v="1"/>
    <s v="Department"/>
    <s v="Supervisor"/>
    <s v="Non-Mgm."/>
    <s v="ang."/>
    <s v="M"/>
    <d v="1988-09-01T00:00:00"/>
    <m/>
    <s v=""/>
    <n v="31"/>
    <d v="1967-08-29T00:00:00"/>
    <n v="52"/>
    <s v="N"/>
    <n v="35"/>
    <n v="2.9166666666666665"/>
    <n v="39"/>
    <x v="0"/>
    <n v="1"/>
    <n v="365"/>
    <n v="0"/>
    <n v="61485"/>
    <n v="11146.141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4"/>
    <x v="23"/>
    <s v="N"/>
    <x v="3"/>
    <n v="1011"/>
    <x v="1"/>
    <s v="Niederl. 1"/>
    <n v="1"/>
    <s v="Department"/>
    <s v="Supervisor"/>
    <s v="Director"/>
    <s v="ang."/>
    <s v="M"/>
    <d v="1988-10-13T00:00:00"/>
    <m/>
    <s v=""/>
    <n v="31"/>
    <d v="1964-05-17T00:00:00"/>
    <n v="55"/>
    <s v="N"/>
    <n v="30"/>
    <n v="2.5"/>
    <n v="39"/>
    <x v="0"/>
    <n v="1"/>
    <n v="365"/>
    <n v="0"/>
    <n v="61497"/>
    <n v="11147.658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219.5799999999995"/>
    <n v="0"/>
  </r>
  <r>
    <d v="2021-04-01T00:00:00"/>
    <x v="13"/>
    <s v="P"/>
    <s v="Active"/>
    <n v="25"/>
    <x v="24"/>
    <s v="N"/>
    <x v="8"/>
    <n v="1009"/>
    <x v="1"/>
    <s v="Niederl. 1"/>
    <n v="1"/>
    <s v="Department"/>
    <s v="Supervisor"/>
    <s v="Supervisor"/>
    <s v="ang."/>
    <s v="M"/>
    <d v="1989-10-02T00:00:00"/>
    <m/>
    <s v=""/>
    <n v="30"/>
    <d v="1957-03-05T00:00:00"/>
    <n v="62"/>
    <s v="N"/>
    <n v="30"/>
    <n v="2.5"/>
    <n v="39"/>
    <x v="0"/>
    <n v="1"/>
    <n v="365"/>
    <n v="0"/>
    <n v="61509"/>
    <n v="11149.175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6"/>
    <x v="25"/>
    <s v="N"/>
    <x v="12"/>
    <n v="1089"/>
    <x v="0"/>
    <s v="Niederl. 3"/>
    <n v="1"/>
    <s v="Department"/>
    <s v="Supervisor"/>
    <s v="Supervisor"/>
    <s v="ang."/>
    <s v="W"/>
    <d v="1989-12-01T00:00:00"/>
    <m/>
    <s v=""/>
    <n v="30"/>
    <d v="1961-12-19T00:00:00"/>
    <n v="58"/>
    <s v="N"/>
    <n v="30"/>
    <n v="2.5"/>
    <n v="39"/>
    <x v="0"/>
    <n v="1"/>
    <n v="365"/>
    <n v="0"/>
    <n v="61521"/>
    <n v="11150.691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7"/>
    <x v="26"/>
    <s v="N"/>
    <x v="10"/>
    <n v="1075"/>
    <x v="0"/>
    <s v="Niederl. 3"/>
    <n v="1"/>
    <s v="Department"/>
    <s v="Supervisor"/>
    <s v="Non-Mgm."/>
    <s v="ang."/>
    <s v="W"/>
    <d v="1990-06-01T00:00:00"/>
    <m/>
    <s v=""/>
    <n v="29"/>
    <d v="1966-11-25T00:00:00"/>
    <n v="53"/>
    <s v="N"/>
    <n v="30"/>
    <n v="2.5"/>
    <n v="39"/>
    <x v="0"/>
    <n v="1"/>
    <n v="365"/>
    <n v="0"/>
    <n v="61533"/>
    <n v="11152.20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1908.4899999999996"/>
  </r>
  <r>
    <d v="2021-04-01T00:00:00"/>
    <x v="13"/>
    <s v="P"/>
    <s v="Active"/>
    <n v="28"/>
    <x v="27"/>
    <s v="Y"/>
    <x v="13"/>
    <n v="1055"/>
    <x v="2"/>
    <s v="Niederl. 7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730"/>
    <n v="0"/>
    <n v="123102"/>
    <n v="22308.967249999998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09999999993"/>
    <n v="3402.8999999999987"/>
    <n v="0"/>
  </r>
  <r>
    <d v="2021-04-01T00:00:00"/>
    <x v="13"/>
    <s v="P"/>
    <s v="Active"/>
    <n v="28"/>
    <x v="27"/>
    <s v="Y"/>
    <x v="13"/>
    <n v="1048"/>
    <x v="3"/>
    <s v="Niederl. 8"/>
    <n v="0.5"/>
    <s v="Department"/>
    <s v="Supervisor"/>
    <s v="Manager"/>
    <s v="ang."/>
    <s v="M"/>
    <d v="1991-01-01T00:00:00"/>
    <m/>
    <s v=""/>
    <n v="29"/>
    <d v="1959-05-31T00:00:00"/>
    <n v="60"/>
    <s v="N"/>
    <n v="30"/>
    <n v="2.5"/>
    <n v="39"/>
    <x v="0"/>
    <n v="0.5"/>
    <n v="730"/>
    <n v="0"/>
    <n v="123102"/>
    <n v="22308.967249999998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09999999993"/>
    <n v="3402.8999999999987"/>
    <n v="0"/>
  </r>
  <r>
    <d v="2021-04-01T00:00:00"/>
    <x v="13"/>
    <s v="P"/>
    <s v="Active"/>
    <n v="29"/>
    <x v="28"/>
    <s v="N"/>
    <x v="14"/>
    <n v="1003"/>
    <x v="1"/>
    <s v="Niederl. 1"/>
    <n v="1"/>
    <s v="Department"/>
    <s v="Supervisor"/>
    <s v="Non-Mgm."/>
    <s v="ang."/>
    <s v="M"/>
    <d v="1989-08-01T00:00:00"/>
    <m/>
    <s v=""/>
    <n v="30"/>
    <d v="1962-01-09T00:00:00"/>
    <n v="58"/>
    <s v="N"/>
    <n v="30"/>
    <n v="2.5"/>
    <n v="39"/>
    <x v="0"/>
    <n v="1"/>
    <n v="365"/>
    <n v="0"/>
    <n v="61569"/>
    <n v="11156.758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"/>
    <x v="29"/>
    <s v="Y"/>
    <x v="15"/>
    <n v="1050"/>
    <x v="3"/>
    <s v="Niederl. 8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730"/>
    <n v="0"/>
    <n v="123174"/>
    <n v="22318.067749999995"/>
    <n v="0"/>
    <n v="0"/>
    <n v="0"/>
    <n v="0"/>
    <n v="4200"/>
    <n v="0"/>
    <n v="0"/>
    <n v="0"/>
    <n v="0"/>
    <n v="0"/>
    <n v="7106.1923076923085"/>
    <n v="5645.4750000000004"/>
    <n v="318"/>
    <n v="0"/>
    <n v="0"/>
    <n v="0"/>
    <n v="0"/>
    <n v="3867.5419935576929"/>
    <n v="1775.3219999999994"/>
    <n v="0"/>
  </r>
  <r>
    <d v="2021-04-01T00:00:00"/>
    <x v="13"/>
    <s v="P"/>
    <s v="Active"/>
    <n v="30"/>
    <x v="29"/>
    <s v="Y"/>
    <x v="15"/>
    <n v="1057"/>
    <x v="2"/>
    <s v="Niederl. 7"/>
    <n v="0.5"/>
    <s v="Department"/>
    <s v="Supervisor"/>
    <s v="Manager"/>
    <s v="ang."/>
    <s v="M"/>
    <d v="1992-01-02T00:00:00"/>
    <m/>
    <s v=""/>
    <n v="28"/>
    <d v="1966-01-25T00:00:00"/>
    <n v="53"/>
    <s v="J"/>
    <n v="30"/>
    <n v="2.5"/>
    <n v="39"/>
    <x v="0"/>
    <n v="0.5"/>
    <n v="730"/>
    <n v="0"/>
    <n v="123174"/>
    <n v="22318.067749999995"/>
    <n v="0"/>
    <n v="0"/>
    <n v="0"/>
    <n v="0"/>
    <n v="4200"/>
    <n v="0"/>
    <n v="0"/>
    <n v="0"/>
    <n v="0"/>
    <n v="0"/>
    <n v="7106.1923076923085"/>
    <n v="5645.4750000000004"/>
    <n v="318"/>
    <n v="0"/>
    <n v="0"/>
    <n v="0"/>
    <n v="0"/>
    <n v="3867.5419935576929"/>
    <n v="1775.3219999999994"/>
    <n v="0"/>
  </r>
  <r>
    <d v="2021-04-01T00:00:00"/>
    <x v="13"/>
    <s v="P"/>
    <s v="Active"/>
    <n v="31"/>
    <x v="30"/>
    <s v="N"/>
    <x v="16"/>
    <n v="1056"/>
    <x v="2"/>
    <s v="Niederl. 7"/>
    <n v="1"/>
    <s v="Department"/>
    <s v="Supervisor"/>
    <s v="Non-Mgm."/>
    <s v="ang."/>
    <s v="M"/>
    <d v="1992-04-01T00:00:00"/>
    <m/>
    <s v=""/>
    <n v="27"/>
    <d v="1960-04-16T00:00:00"/>
    <n v="59"/>
    <s v="N"/>
    <n v="30"/>
    <n v="2.5"/>
    <n v="39"/>
    <x v="0"/>
    <n v="1"/>
    <n v="365"/>
    <n v="0"/>
    <n v="61605"/>
    <n v="11161.309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46.20000000000016"/>
    <n v="0"/>
  </r>
  <r>
    <d v="2021-04-01T00:00:00"/>
    <x v="13"/>
    <s v="P"/>
    <s v="Active"/>
    <n v="32"/>
    <x v="31"/>
    <s v="N"/>
    <x v="17"/>
    <n v="1088"/>
    <x v="0"/>
    <s v="Niederl. 3"/>
    <n v="1"/>
    <s v="Department"/>
    <s v="Supervisor"/>
    <s v="Manager"/>
    <s v="ang."/>
    <s v="M"/>
    <d v="1992-07-01T00:00:00"/>
    <m/>
    <s v=""/>
    <n v="27"/>
    <d v="1962-05-04T00:00:00"/>
    <n v="57"/>
    <s v="N"/>
    <n v="30"/>
    <n v="2.5"/>
    <n v="39"/>
    <x v="0"/>
    <n v="1"/>
    <n v="365"/>
    <n v="0"/>
    <n v="61617"/>
    <n v="11162.825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177.2631999999999"/>
    <n v="0"/>
  </r>
  <r>
    <d v="2021-04-01T00:00:00"/>
    <x v="13"/>
    <s v="P"/>
    <s v="Active"/>
    <n v="33"/>
    <x v="32"/>
    <s v="N"/>
    <x v="18"/>
    <n v="1080"/>
    <x v="0"/>
    <s v="Niederl. 3"/>
    <n v="1"/>
    <s v="Department"/>
    <s v="Supervisor"/>
    <s v="Director"/>
    <s v="ang."/>
    <s v="M"/>
    <d v="1992-09-14T00:00:00"/>
    <m/>
    <s v=""/>
    <n v="27"/>
    <d v="1966-07-09T00:00:00"/>
    <n v="53"/>
    <s v="N"/>
    <n v="30"/>
    <n v="2.5"/>
    <n v="39"/>
    <x v="0"/>
    <n v="1"/>
    <n v="365"/>
    <n v="0"/>
    <n v="61629"/>
    <n v="11164.342500000002"/>
    <n v="0"/>
    <n v="0"/>
    <n v="479.39999999999992"/>
    <n v="0"/>
    <n v="0"/>
    <n v="0"/>
    <n v="0"/>
    <n v="0"/>
    <n v="0"/>
    <n v="0"/>
    <n v="0"/>
    <n v="0"/>
    <n v="318"/>
    <n v="0"/>
    <n v="0"/>
    <n v="0"/>
    <n v="0"/>
    <n v="178.57772999999997"/>
    <n v="4168.6151999999993"/>
    <n v="0"/>
  </r>
  <r>
    <d v="2021-04-01T00:00:00"/>
    <x v="13"/>
    <s v="P"/>
    <s v="Active"/>
    <n v="34"/>
    <x v="33"/>
    <s v="N"/>
    <x v="19"/>
    <n v="1083"/>
    <x v="0"/>
    <s v="Niederl. 3"/>
    <n v="1"/>
    <s v="Department"/>
    <s v="Supervisor"/>
    <s v="Non-Mgm."/>
    <s v="ang."/>
    <s v="M"/>
    <d v="1992-11-01T00:00:00"/>
    <m/>
    <s v=""/>
    <n v="27"/>
    <d v="1957-10-19T00:00:00"/>
    <n v="62"/>
    <s v="N"/>
    <n v="30"/>
    <n v="2.5"/>
    <n v="39"/>
    <x v="0"/>
    <n v="1"/>
    <n v="365"/>
    <n v="0"/>
    <n v="61641"/>
    <n v="11165.859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5"/>
    <x v="34"/>
    <s v="N"/>
    <x v="20"/>
    <n v="1058"/>
    <x v="2"/>
    <s v="Niederl. 7"/>
    <n v="1"/>
    <s v="Department"/>
    <s v="Supervisor"/>
    <s v="Non-Mgm."/>
    <s v="ang."/>
    <s v="M"/>
    <d v="1993-01-01T00:00:00"/>
    <m/>
    <s v=""/>
    <n v="27"/>
    <d v="1956-02-08T00:00:00"/>
    <n v="63"/>
    <s v="J"/>
    <n v="35"/>
    <n v="2.9166666666666665"/>
    <n v="39"/>
    <x v="0"/>
    <n v="1"/>
    <n v="365"/>
    <n v="0"/>
    <n v="61653"/>
    <n v="11167.376"/>
    <n v="0"/>
    <n v="0"/>
    <n v="0"/>
    <n v="0"/>
    <n v="0"/>
    <n v="0"/>
    <n v="0"/>
    <n v="0"/>
    <n v="0"/>
    <n v="0"/>
    <n v="4149.7211538461543"/>
    <n v="2825.7625000000003"/>
    <n v="318"/>
    <n v="0"/>
    <n v="0"/>
    <n v="0"/>
    <n v="0"/>
    <n v="1633.3756642788462"/>
    <n v="0"/>
    <n v="0"/>
  </r>
  <r>
    <d v="2021-04-01T00:00:00"/>
    <x v="13"/>
    <s v="P"/>
    <s v="Active"/>
    <n v="36"/>
    <x v="35"/>
    <s v="N"/>
    <x v="21"/>
    <n v="1086"/>
    <x v="0"/>
    <s v="Niederl. 3"/>
    <n v="1"/>
    <s v="Department"/>
    <s v="Supervisor"/>
    <s v="Manager"/>
    <s v="ang."/>
    <s v="M"/>
    <d v="1993-06-15T00:00:00"/>
    <m/>
    <s v=""/>
    <n v="26"/>
    <d v="1967-01-29T00:00:00"/>
    <n v="52"/>
    <s v="N"/>
    <n v="30"/>
    <n v="2.5"/>
    <n v="39"/>
    <x v="0"/>
    <n v="1"/>
    <n v="365"/>
    <n v="0"/>
    <n v="61665"/>
    <n v="11168.892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7"/>
    <x v="36"/>
    <s v="N"/>
    <x v="22"/>
    <n v="1060"/>
    <x v="2"/>
    <s v="Niederl. 7"/>
    <n v="1"/>
    <s v="Department"/>
    <s v="Supervisor"/>
    <s v="Non-Mgm."/>
    <s v="ang."/>
    <s v="M"/>
    <d v="1993-07-15T00:00:00"/>
    <m/>
    <s v=""/>
    <n v="26"/>
    <d v="1955-08-28T00:00:00"/>
    <n v="64"/>
    <s v="J"/>
    <n v="35"/>
    <n v="2.9166666666666665"/>
    <n v="39"/>
    <x v="0"/>
    <n v="1"/>
    <n v="365"/>
    <n v="0"/>
    <n v="61677"/>
    <n v="11170.409500000002"/>
    <n v="0"/>
    <n v="0"/>
    <n v="0"/>
    <n v="0"/>
    <n v="0"/>
    <n v="0"/>
    <n v="0"/>
    <n v="0"/>
    <n v="0"/>
    <n v="0"/>
    <n v="4151.336538461539"/>
    <n v="2826.8625000000002"/>
    <n v="318"/>
    <n v="0"/>
    <n v="0"/>
    <n v="0"/>
    <n v="0"/>
    <n v="1633.9837746634616"/>
    <n v="0"/>
    <n v="0"/>
  </r>
  <r>
    <d v="2021-04-01T00:00:00"/>
    <x v="13"/>
    <s v="P"/>
    <s v="Active"/>
    <n v="38"/>
    <x v="37"/>
    <s v="N"/>
    <x v="5"/>
    <n v="1093"/>
    <x v="0"/>
    <s v="Niederl. 3"/>
    <n v="1"/>
    <s v="Department"/>
    <s v="Supervisor"/>
    <s v="Non-Mgm."/>
    <s v="ang."/>
    <s v="M"/>
    <d v="1994-01-01T00:00:00"/>
    <m/>
    <s v=""/>
    <n v="26"/>
    <d v="1967-11-30T00:00:00"/>
    <n v="52"/>
    <s v="N"/>
    <n v="35"/>
    <n v="2.9166666666666665"/>
    <n v="39"/>
    <x v="0"/>
    <n v="1"/>
    <n v="365"/>
    <n v="0"/>
    <n v="61689"/>
    <n v="11171.926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9"/>
    <x v="38"/>
    <s v="N"/>
    <x v="2"/>
    <n v="1010"/>
    <x v="1"/>
    <s v="Niederl. 1"/>
    <n v="1"/>
    <s v="Department"/>
    <s v="Supervisor"/>
    <s v="Manager"/>
    <s v="ang."/>
    <s v="M"/>
    <d v="1994-02-14T00:00:00"/>
    <m/>
    <s v=""/>
    <n v="25"/>
    <d v="1963-11-04T00:00:00"/>
    <n v="56"/>
    <s v="N"/>
    <n v="30"/>
    <n v="2.5"/>
    <n v="39"/>
    <x v="0"/>
    <n v="1"/>
    <n v="365"/>
    <n v="0"/>
    <n v="61701"/>
    <n v="11173.443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"/>
    <x v="39"/>
    <s v="N"/>
    <x v="19"/>
    <n v="1083"/>
    <x v="0"/>
    <s v="Niederl. 3"/>
    <n v="1"/>
    <s v="Department"/>
    <s v="Supervisor"/>
    <s v="Manager"/>
    <s v="ang."/>
    <s v="M"/>
    <d v="1994-08-08T00:00:00"/>
    <m/>
    <s v=""/>
    <n v="25"/>
    <d v="1967-10-23T00:00:00"/>
    <n v="52"/>
    <s v="N"/>
    <n v="30"/>
    <n v="2.5"/>
    <n v="39"/>
    <x v="0"/>
    <n v="1"/>
    <n v="365"/>
    <n v="0"/>
    <n v="61713"/>
    <n v="11174.959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"/>
    <x v="40"/>
    <s v="N"/>
    <x v="22"/>
    <n v="1060"/>
    <x v="2"/>
    <s v="Niederl. 7"/>
    <n v="1"/>
    <s v="Department"/>
    <s v="Supervisor"/>
    <s v="Non-Mgm."/>
    <s v="ang."/>
    <s v="M"/>
    <d v="1994-10-01T00:00:00"/>
    <m/>
    <s v=""/>
    <n v="25"/>
    <d v="1964-11-09T00:00:00"/>
    <n v="55"/>
    <s v="J"/>
    <n v="30"/>
    <n v="2.5"/>
    <n v="39"/>
    <x v="0"/>
    <n v="1"/>
    <n v="365"/>
    <n v="0"/>
    <n v="61725"/>
    <n v="11176.476500000001"/>
    <n v="0"/>
    <n v="0"/>
    <n v="0"/>
    <n v="0"/>
    <n v="0"/>
    <n v="0"/>
    <n v="0"/>
    <n v="0"/>
    <n v="0"/>
    <n v="0"/>
    <n v="3561.0576923076928"/>
    <n v="2829.0625"/>
    <n v="318"/>
    <n v="0"/>
    <n v="0"/>
    <n v="0"/>
    <n v="0"/>
    <n v="1502.2835170673079"/>
    <n v="0"/>
    <n v="0"/>
  </r>
  <r>
    <d v="2021-04-01T00:00:00"/>
    <x v="13"/>
    <s v="P"/>
    <s v="Active"/>
    <n v="42"/>
    <x v="41"/>
    <s v="N"/>
    <x v="23"/>
    <n v="1068"/>
    <x v="0"/>
    <s v="Niederl. 3"/>
    <n v="1"/>
    <s v="Department"/>
    <s v="Supervisor"/>
    <s v="Manager"/>
    <s v="ang."/>
    <s v="W"/>
    <d v="1994-12-01T00:00:00"/>
    <m/>
    <s v=""/>
    <n v="25"/>
    <d v="1966-07-09T00:00:00"/>
    <n v="53"/>
    <s v="N"/>
    <n v="30"/>
    <n v="2.5"/>
    <n v="39"/>
    <x v="0"/>
    <n v="1"/>
    <n v="365"/>
    <n v="0"/>
    <n v="61737"/>
    <n v="11177.99325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564.2851999999996"/>
    <n v="0"/>
  </r>
  <r>
    <d v="2021-04-01T00:00:00"/>
    <x v="13"/>
    <s v="P"/>
    <s v="Active"/>
    <n v="43"/>
    <x v="42"/>
    <s v="N"/>
    <x v="24"/>
    <n v="1081"/>
    <x v="0"/>
    <s v="Niederl. 3"/>
    <n v="1"/>
    <s v="Department"/>
    <s v="Supervisor"/>
    <s v="Director"/>
    <s v="ang."/>
    <s v="M"/>
    <d v="1995-02-01T00:00:00"/>
    <m/>
    <s v=""/>
    <n v="24"/>
    <d v="1963-11-20T00:00:00"/>
    <n v="56"/>
    <s v="N"/>
    <n v="30"/>
    <n v="2.5"/>
    <n v="39"/>
    <x v="0"/>
    <n v="1"/>
    <n v="365"/>
    <n v="0"/>
    <n v="61749"/>
    <n v="11179.5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111.9183999999996"/>
    <n v="1460.3499999999995"/>
  </r>
  <r>
    <d v="2021-04-01T00:00:00"/>
    <x v="13"/>
    <s v="P"/>
    <s v="Active"/>
    <n v="44"/>
    <x v="43"/>
    <s v="N"/>
    <x v="25"/>
    <n v="1002"/>
    <x v="1"/>
    <s v="Niederl. 1"/>
    <n v="1"/>
    <s v="Department"/>
    <s v="Supervisor"/>
    <s v="Manager"/>
    <s v="ang."/>
    <s v="M"/>
    <d v="1995-09-01T00:00:00"/>
    <m/>
    <s v=""/>
    <n v="24"/>
    <d v="1967-11-28T00:00:00"/>
    <n v="52"/>
    <s v="N"/>
    <n v="30"/>
    <n v="2.5"/>
    <n v="39"/>
    <x v="0"/>
    <n v="1"/>
    <n v="365"/>
    <n v="0"/>
    <n v="61761"/>
    <n v="11181.02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1460.3499999999995"/>
  </r>
  <r>
    <d v="2021-04-01T00:00:00"/>
    <x v="13"/>
    <s v="P"/>
    <s v="Active"/>
    <n v="45"/>
    <x v="44"/>
    <s v="N"/>
    <x v="22"/>
    <n v="1060"/>
    <x v="2"/>
    <s v="Niederl. 7"/>
    <n v="1"/>
    <s v="Department"/>
    <s v="Supervisor"/>
    <s v="Non-Mgm."/>
    <s v="ang."/>
    <s v="M"/>
    <d v="1995-05-01T00:00:00"/>
    <m/>
    <s v=""/>
    <n v="24"/>
    <d v="1955-07-18T00:00:00"/>
    <n v="64"/>
    <s v="J"/>
    <n v="30"/>
    <n v="2.5"/>
    <n v="39"/>
    <x v="0"/>
    <n v="1"/>
    <n v="365"/>
    <n v="0"/>
    <n v="61773"/>
    <n v="11182.543500000002"/>
    <n v="0"/>
    <n v="0"/>
    <n v="0"/>
    <n v="0"/>
    <n v="0"/>
    <n v="0"/>
    <n v="0"/>
    <n v="0"/>
    <n v="0"/>
    <n v="0"/>
    <n v="3563.8269230769233"/>
    <n v="2831.2624999999998"/>
    <n v="318"/>
    <n v="0"/>
    <n v="0"/>
    <n v="0"/>
    <n v="0"/>
    <n v="1503.396376298077"/>
    <n v="0"/>
    <n v="1460.3499999999995"/>
  </r>
  <r>
    <d v="2021-04-01T00:00:00"/>
    <x v="13"/>
    <s v="P"/>
    <s v="Active"/>
    <n v="46"/>
    <x v="45"/>
    <s v="N"/>
    <x v="26"/>
    <n v="1091"/>
    <x v="0"/>
    <s v="Niederl. 3"/>
    <n v="1"/>
    <s v="Department"/>
    <s v="Supervisor"/>
    <s v="Manager"/>
    <s v="ang."/>
    <s v="M"/>
    <d v="1995-06-01T00:00:00"/>
    <m/>
    <s v=""/>
    <n v="24"/>
    <d v="1966-06-11T00:00:00"/>
    <n v="53"/>
    <s v="N"/>
    <n v="30"/>
    <n v="2.5"/>
    <n v="39"/>
    <x v="0"/>
    <n v="1"/>
    <n v="365"/>
    <n v="0"/>
    <n v="61785"/>
    <n v="11184.060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366.7688000000005"/>
    <n v="1460.3499999999995"/>
  </r>
  <r>
    <d v="2021-04-01T00:00:00"/>
    <x v="13"/>
    <s v="P"/>
    <s v="Active"/>
    <n v="47"/>
    <x v="46"/>
    <s v="N"/>
    <x v="27"/>
    <n v="1070"/>
    <x v="0"/>
    <s v="Niederl. 3"/>
    <n v="1"/>
    <s v="Department"/>
    <s v="Supervisor"/>
    <s v="Non-Mgm."/>
    <s v="ang."/>
    <s v="W"/>
    <d v="1995-06-12T00:00:00"/>
    <m/>
    <s v=""/>
    <n v="24"/>
    <d v="1961-06-05T00:00:00"/>
    <n v="58"/>
    <s v="N"/>
    <n v="30"/>
    <n v="2.5"/>
    <n v="39"/>
    <x v="0"/>
    <n v="1"/>
    <n v="365"/>
    <n v="0"/>
    <n v="61797"/>
    <n v="11185.57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1460.3499999999995"/>
  </r>
  <r>
    <d v="2021-04-01T00:00:00"/>
    <x v="13"/>
    <s v="P"/>
    <s v="Active"/>
    <n v="48"/>
    <x v="47"/>
    <s v="N"/>
    <x v="22"/>
    <n v="1053"/>
    <x v="3"/>
    <s v="Niederl. 8"/>
    <n v="1"/>
    <s v="Department"/>
    <s v="Supervisor"/>
    <s v="Non-Mgm."/>
    <s v="ang."/>
    <s v="M"/>
    <d v="1995-09-01T00:00:00"/>
    <m/>
    <s v=""/>
    <n v="24"/>
    <d v="1970-08-22T00:00:00"/>
    <n v="49"/>
    <s v="J"/>
    <n v="30"/>
    <n v="2.5"/>
    <n v="39"/>
    <x v="0"/>
    <n v="1"/>
    <n v="365"/>
    <n v="0"/>
    <n v="61809"/>
    <n v="11187.093750000002"/>
    <n v="0"/>
    <n v="0"/>
    <n v="0"/>
    <n v="0"/>
    <n v="0"/>
    <n v="0"/>
    <n v="0"/>
    <n v="0"/>
    <n v="0"/>
    <n v="0"/>
    <n v="3565.9038461538462"/>
    <n v="2832.9125000000004"/>
    <n v="318"/>
    <n v="0"/>
    <n v="0"/>
    <n v="0"/>
    <n v="0"/>
    <n v="1504.231020721154"/>
    <n v="0"/>
    <n v="1460.3499999999995"/>
  </r>
  <r>
    <d v="2021-04-01T00:00:00"/>
    <x v="13"/>
    <s v="P"/>
    <s v="Active"/>
    <n v="49"/>
    <x v="48"/>
    <s v="N"/>
    <x v="28"/>
    <n v="1004"/>
    <x v="1"/>
    <s v="Niederl. 1"/>
    <n v="1"/>
    <s v="Department"/>
    <s v="Supervisor"/>
    <s v="Manager"/>
    <s v="ang."/>
    <s v="M"/>
    <d v="1995-09-18T00:00:00"/>
    <m/>
    <s v=""/>
    <n v="24"/>
    <d v="1967-11-20T00:00:00"/>
    <n v="52"/>
    <s v="N"/>
    <n v="30"/>
    <n v="2.5"/>
    <n v="39"/>
    <x v="0"/>
    <n v="1"/>
    <n v="365"/>
    <n v="0"/>
    <n v="61821"/>
    <n v="11188.610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1460.3499999999995"/>
  </r>
  <r>
    <d v="2021-04-01T00:00:00"/>
    <x v="13"/>
    <s v="P"/>
    <s v="Active"/>
    <n v="50"/>
    <x v="49"/>
    <s v="N"/>
    <x v="22"/>
    <n v="1053"/>
    <x v="3"/>
    <s v="Niederl. 8"/>
    <n v="1"/>
    <s v="Department"/>
    <s v="Supervisor"/>
    <s v="Non-Mgm."/>
    <s v="ang."/>
    <s v="M"/>
    <d v="1995-11-06T00:00:00"/>
    <m/>
    <s v=""/>
    <n v="24"/>
    <d v="1961-11-20T00:00:00"/>
    <n v="58"/>
    <s v="J"/>
    <n v="30"/>
    <n v="2.5"/>
    <n v="39"/>
    <x v="0"/>
    <n v="1"/>
    <n v="365"/>
    <n v="0"/>
    <n v="61833"/>
    <n v="11190.127250000001"/>
    <n v="0"/>
    <n v="0"/>
    <n v="0"/>
    <n v="0"/>
    <n v="0"/>
    <n v="0"/>
    <n v="0"/>
    <n v="0"/>
    <n v="0"/>
    <n v="0"/>
    <n v="3567.288461538461"/>
    <n v="2834.0125000000003"/>
    <n v="318"/>
    <n v="0"/>
    <n v="0"/>
    <n v="0"/>
    <n v="0"/>
    <n v="1504.7874503365388"/>
    <n v="0"/>
    <n v="1460.3499999999995"/>
  </r>
  <r>
    <d v="2021-04-01T00:00:00"/>
    <x v="13"/>
    <s v="P"/>
    <s v="Active"/>
    <n v="51"/>
    <x v="50"/>
    <s v="N"/>
    <x v="29"/>
    <n v="1079"/>
    <x v="0"/>
    <s v="Niederl. 3"/>
    <n v="1"/>
    <s v="Department"/>
    <s v="Supervisor"/>
    <s v="Non-Mgm."/>
    <s v="ang."/>
    <s v="M"/>
    <d v="1996-03-01T00:00:00"/>
    <m/>
    <s v=""/>
    <n v="23"/>
    <d v="1966-09-04T00:00:00"/>
    <n v="53"/>
    <s v="N"/>
    <n v="24"/>
    <n v="2"/>
    <n v="32"/>
    <x v="0"/>
    <n v="0.8205128205128206"/>
    <n v="365"/>
    <n v="0"/>
    <n v="61845"/>
    <n v="11191.644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2"/>
    <x v="51"/>
    <s v="N"/>
    <x v="19"/>
    <n v="1083"/>
    <x v="0"/>
    <s v="Niederl. 3"/>
    <n v="1"/>
    <s v="Department"/>
    <s v="Supervisor"/>
    <s v="Non-Mgm."/>
    <s v="ang."/>
    <s v="M"/>
    <d v="1996-05-01T00:00:00"/>
    <m/>
    <s v=""/>
    <n v="23"/>
    <d v="1967-06-09T00:00:00"/>
    <n v="52"/>
    <s v="N"/>
    <n v="30"/>
    <n v="2.5"/>
    <n v="39"/>
    <x v="0"/>
    <n v="1"/>
    <n v="365"/>
    <n v="0"/>
    <n v="61857"/>
    <n v="11193.160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3"/>
    <x v="52"/>
    <s v="N"/>
    <x v="27"/>
    <n v="1070"/>
    <x v="0"/>
    <s v="Niederl. 3"/>
    <n v="1"/>
    <s v="Department"/>
    <s v="Supervisor"/>
    <s v="Non-Mgm."/>
    <s v="ang."/>
    <s v="W"/>
    <d v="1996-07-01T00:00:00"/>
    <m/>
    <s v=""/>
    <n v="23"/>
    <d v="1967-11-24T00:00:00"/>
    <n v="52"/>
    <s v="N"/>
    <n v="30"/>
    <n v="2.5"/>
    <n v="39"/>
    <x v="0"/>
    <n v="1"/>
    <n v="365"/>
    <n v="0"/>
    <n v="61869"/>
    <n v="11194.677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4"/>
    <x v="53"/>
    <s v="N"/>
    <x v="17"/>
    <n v="1088"/>
    <x v="0"/>
    <s v="Niederl. 3"/>
    <n v="1"/>
    <s v="Department"/>
    <s v="Supervisor"/>
    <s v="Supervisor"/>
    <s v="ang."/>
    <s v="M"/>
    <d v="1996-09-16T00:00:00"/>
    <m/>
    <s v=""/>
    <n v="23"/>
    <d v="1965-05-18T00:00:00"/>
    <n v="54"/>
    <s v="J"/>
    <n v="30"/>
    <n v="2.5"/>
    <n v="39"/>
    <x v="0"/>
    <n v="1"/>
    <n v="365"/>
    <n v="0"/>
    <n v="61881"/>
    <n v="11196.194250000002"/>
    <n v="0"/>
    <n v="0"/>
    <n v="0"/>
    <n v="0"/>
    <n v="0"/>
    <n v="0"/>
    <n v="0"/>
    <n v="0"/>
    <n v="0"/>
    <n v="0"/>
    <n v="3570.0576923076928"/>
    <n v="2836.2125000000005"/>
    <n v="318"/>
    <n v="0"/>
    <n v="0"/>
    <n v="0"/>
    <n v="0"/>
    <n v="1505.9003095673079"/>
    <n v="0"/>
    <n v="0"/>
  </r>
  <r>
    <d v="2021-04-01T00:00:00"/>
    <x v="13"/>
    <s v="P"/>
    <s v="Active"/>
    <n v="55"/>
    <x v="54"/>
    <s v="N"/>
    <x v="4"/>
    <n v="1013"/>
    <x v="1"/>
    <s v="Niederl. 1"/>
    <n v="1"/>
    <s v="Department"/>
    <s v="Supervisor"/>
    <s v="Non-Mgm."/>
    <s v="ang."/>
    <s v="W"/>
    <d v="1996-10-28T00:00:00"/>
    <m/>
    <s v=""/>
    <n v="23"/>
    <d v="1977-10-02T00:00:00"/>
    <n v="42"/>
    <s v="N"/>
    <n v="30"/>
    <n v="2.5"/>
    <n v="39"/>
    <x v="0"/>
    <n v="1"/>
    <n v="365"/>
    <n v="0"/>
    <n v="61893"/>
    <n v="11197.7110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6"/>
    <x v="55"/>
    <s v="N"/>
    <x v="16"/>
    <n v="1037"/>
    <x v="4"/>
    <s v="Niederl. 6"/>
    <n v="1"/>
    <s v="Department"/>
    <s v="Supervisor"/>
    <s v="Non-Mgm."/>
    <s v="ang."/>
    <s v="M"/>
    <d v="1997-06-15T00:00:00"/>
    <m/>
    <s v=""/>
    <n v="22"/>
    <d v="1957-06-29T00:00:00"/>
    <n v="62"/>
    <s v="N"/>
    <n v="30"/>
    <n v="2.5"/>
    <n v="39"/>
    <x v="0"/>
    <n v="1"/>
    <n v="365"/>
    <n v="0"/>
    <n v="61905"/>
    <n v="11199.22775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215.24"/>
    <n v="0"/>
  </r>
  <r>
    <d v="2021-04-01T00:00:00"/>
    <x v="13"/>
    <s v="P"/>
    <s v="Active"/>
    <n v="57"/>
    <x v="56"/>
    <s v="N"/>
    <x v="19"/>
    <n v="1083"/>
    <x v="0"/>
    <s v="Niederl. 3"/>
    <n v="1"/>
    <s v="Department"/>
    <s v="Supervisor"/>
    <s v="Non-Mgm."/>
    <s v="ang."/>
    <s v="M"/>
    <d v="1997-11-01T00:00:00"/>
    <m/>
    <s v=""/>
    <n v="22"/>
    <d v="1970-03-06T00:00:00"/>
    <n v="49"/>
    <s v="N"/>
    <n v="30"/>
    <n v="2.5"/>
    <n v="32"/>
    <x v="0"/>
    <n v="0.8205128205128206"/>
    <n v="365"/>
    <n v="0"/>
    <n v="61917"/>
    <n v="11200.74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8"/>
    <x v="57"/>
    <s v="N"/>
    <x v="2"/>
    <n v="1010"/>
    <x v="1"/>
    <s v="Niederl. 1"/>
    <n v="1"/>
    <s v="Department"/>
    <s v="Supervisor"/>
    <s v="Non-Mgm."/>
    <s v="ang."/>
    <s v="M"/>
    <d v="1995-07-03T00:00:00"/>
    <m/>
    <s v=""/>
    <n v="24"/>
    <d v="1962-07-10T00:00:00"/>
    <n v="57"/>
    <s v="N"/>
    <n v="30"/>
    <n v="2.5"/>
    <n v="39"/>
    <x v="0"/>
    <n v="1"/>
    <n v="365"/>
    <n v="0"/>
    <n v="61929"/>
    <n v="11202.261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1460.3499999999995"/>
  </r>
  <r>
    <d v="2021-04-01T00:00:00"/>
    <x v="13"/>
    <s v="P"/>
    <s v="Active"/>
    <n v="59"/>
    <x v="58"/>
    <s v="N"/>
    <x v="30"/>
    <n v="1071"/>
    <x v="0"/>
    <s v="Niederl. 3"/>
    <n v="1"/>
    <s v="Department"/>
    <s v="Supervisor"/>
    <s v="Non-Mgm."/>
    <s v="ang."/>
    <s v="M"/>
    <d v="1998-07-01T00:00:00"/>
    <m/>
    <s v=""/>
    <n v="21"/>
    <d v="1962-08-29T00:00:00"/>
    <n v="57"/>
    <s v="N"/>
    <n v="30"/>
    <n v="2.5"/>
    <n v="39"/>
    <x v="0"/>
    <n v="1"/>
    <n v="365"/>
    <n v="0"/>
    <n v="61941"/>
    <n v="11203.778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0"/>
    <x v="59"/>
    <s v="N"/>
    <x v="16"/>
    <n v="1067"/>
    <x v="3"/>
    <s v="Niederl. 8"/>
    <n v="1"/>
    <s v="Department"/>
    <s v="Supervisor"/>
    <s v="Non-Mgm."/>
    <s v="ang."/>
    <s v="M"/>
    <d v="1998-10-01T00:00:00"/>
    <m/>
    <s v=""/>
    <n v="21"/>
    <d v="1964-03-17T00:00:00"/>
    <n v="55"/>
    <s v="N"/>
    <n v="30"/>
    <n v="2.5"/>
    <n v="39"/>
    <x v="0"/>
    <n v="1"/>
    <n v="365"/>
    <n v="0"/>
    <n v="61953"/>
    <n v="11205.294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1"/>
    <x v="60"/>
    <s v="N"/>
    <x v="29"/>
    <n v="1079"/>
    <x v="0"/>
    <s v="Niederl. 3"/>
    <n v="1"/>
    <s v="Department"/>
    <s v="Supervisor"/>
    <s v="Non-Mgm."/>
    <s v="ang."/>
    <s v="M"/>
    <d v="1999-01-18T00:00:00"/>
    <m/>
    <s v=""/>
    <n v="20"/>
    <d v="1963-07-23T00:00:00"/>
    <n v="56"/>
    <s v="N"/>
    <n v="30"/>
    <n v="2.5"/>
    <n v="39"/>
    <x v="0"/>
    <n v="1"/>
    <n v="365"/>
    <n v="0"/>
    <n v="61965"/>
    <n v="11206.811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2"/>
    <x v="61"/>
    <s v="N"/>
    <x v="17"/>
    <n v="1088"/>
    <x v="0"/>
    <s v="Niederl. 3"/>
    <n v="1"/>
    <s v="Department"/>
    <s v="Supervisor"/>
    <s v="Supervisor"/>
    <s v="ang."/>
    <s v="M"/>
    <d v="1999-04-01T00:00:00"/>
    <m/>
    <s v=""/>
    <n v="20"/>
    <d v="1972-12-13T00:00:00"/>
    <n v="47"/>
    <s v="N"/>
    <n v="30"/>
    <n v="2.5"/>
    <n v="39"/>
    <x v="0"/>
    <n v="1"/>
    <n v="365"/>
    <n v="0"/>
    <n v="61977"/>
    <n v="11208.328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"/>
    <x v="62"/>
    <s v="N"/>
    <x v="17"/>
    <n v="1088"/>
    <x v="0"/>
    <s v="Niederl. 3"/>
    <n v="1"/>
    <s v="Department"/>
    <s v="Supervisor"/>
    <s v="Non-Mgm."/>
    <s v="ang."/>
    <s v="W"/>
    <d v="1999-05-01T00:00:00"/>
    <m/>
    <s v=""/>
    <n v="20"/>
    <d v="1962-06-26T00:00:00"/>
    <n v="57"/>
    <s v="N"/>
    <n v="30"/>
    <n v="2.5"/>
    <n v="39"/>
    <x v="0"/>
    <n v="1"/>
    <n v="365"/>
    <n v="0"/>
    <n v="61989"/>
    <n v="11209.845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4"/>
    <x v="63"/>
    <s v="N"/>
    <x v="31"/>
    <n v="1059"/>
    <x v="2"/>
    <s v="Niederl. 7"/>
    <n v="1"/>
    <s v="Department"/>
    <s v="Supervisor"/>
    <s v="Non-Mgm."/>
    <s v="ang."/>
    <s v="M"/>
    <d v="1999-06-01T00:00:00"/>
    <m/>
    <s v=""/>
    <n v="20"/>
    <d v="1974-07-06T00:00:00"/>
    <n v="45"/>
    <s v="J"/>
    <n v="30"/>
    <n v="2.5"/>
    <n v="39"/>
    <x v="0"/>
    <n v="1"/>
    <n v="365"/>
    <n v="0"/>
    <n v="62001"/>
    <n v="11211.36175"/>
    <n v="0"/>
    <n v="10500"/>
    <n v="720"/>
    <n v="0"/>
    <n v="0"/>
    <n v="0"/>
    <n v="0"/>
    <n v="0"/>
    <n v="0"/>
    <n v="0"/>
    <n v="3576.9807692307691"/>
    <n v="2841.7125000000005"/>
    <n v="318"/>
    <n v="0"/>
    <n v="0"/>
    <n v="0"/>
    <n v="0"/>
    <n v="4021.4014576442314"/>
    <n v="1254"/>
    <n v="0"/>
  </r>
  <r>
    <d v="2021-04-01T00:00:00"/>
    <x v="13"/>
    <s v="P"/>
    <s v="Active"/>
    <n v="65"/>
    <x v="64"/>
    <s v="N"/>
    <x v="22"/>
    <n v="1041"/>
    <x v="4"/>
    <s v="Niederl. 6"/>
    <n v="1"/>
    <s v="Department"/>
    <s v="Supervisor"/>
    <s v="Non-Mgm."/>
    <s v="ang."/>
    <s v="M"/>
    <d v="1999-06-01T00:00:00"/>
    <m/>
    <s v=""/>
    <n v="20"/>
    <d v="1962-06-26T00:00:00"/>
    <n v="57"/>
    <s v="J"/>
    <n v="30"/>
    <n v="2.5"/>
    <n v="39"/>
    <x v="0"/>
    <n v="1"/>
    <n v="365"/>
    <n v="0"/>
    <n v="62013"/>
    <n v="11212.878500000001"/>
    <n v="0"/>
    <n v="0"/>
    <n v="0"/>
    <n v="0"/>
    <n v="0"/>
    <n v="0"/>
    <n v="0"/>
    <n v="0"/>
    <n v="0"/>
    <n v="0"/>
    <n v="3577.6730769230771"/>
    <n v="2842.2625000000003"/>
    <n v="318"/>
    <n v="0"/>
    <n v="0"/>
    <n v="0"/>
    <n v="0"/>
    <n v="1508.9606724519231"/>
    <n v="0"/>
    <n v="0"/>
  </r>
  <r>
    <d v="2021-04-01T00:00:00"/>
    <x v="13"/>
    <s v="P"/>
    <s v="Active"/>
    <n v="66"/>
    <x v="65"/>
    <s v="N"/>
    <x v="31"/>
    <n v="1034"/>
    <x v="5"/>
    <s v="Niederl. 5"/>
    <n v="1"/>
    <s v="Department"/>
    <s v="Supervisor"/>
    <s v="Non-Mgm."/>
    <s v="ang."/>
    <s v="M"/>
    <d v="1999-07-01T00:00:00"/>
    <m/>
    <s v=""/>
    <n v="20"/>
    <d v="1969-11-17T00:00:00"/>
    <n v="50"/>
    <s v="J"/>
    <n v="30"/>
    <n v="2.5"/>
    <n v="39"/>
    <x v="0"/>
    <n v="1"/>
    <n v="365"/>
    <n v="0"/>
    <n v="62025"/>
    <n v="11214.395250000001"/>
    <n v="0"/>
    <n v="0"/>
    <n v="720"/>
    <n v="0"/>
    <n v="2860.5600000000009"/>
    <n v="0"/>
    <n v="0"/>
    <n v="0"/>
    <n v="0"/>
    <n v="0"/>
    <n v="3578.3653846153852"/>
    <n v="2842.8125"/>
    <n v="318"/>
    <n v="0"/>
    <n v="0"/>
    <n v="0"/>
    <n v="0"/>
    <n v="2311.1052992596155"/>
    <n v="1014.5999999999998"/>
    <n v="0"/>
  </r>
  <r>
    <d v="2021-04-01T00:00:00"/>
    <x v="13"/>
    <s v="P"/>
    <s v="Active"/>
    <n v="67"/>
    <x v="66"/>
    <s v="N"/>
    <x v="32"/>
    <n v="1077"/>
    <x v="0"/>
    <s v="Niederl. 3"/>
    <n v="1"/>
    <s v="Department"/>
    <s v="Supervisor"/>
    <s v="Non-Mgm."/>
    <s v="ang."/>
    <s v="W"/>
    <d v="1999-07-01T00:00:00"/>
    <m/>
    <s v=""/>
    <n v="20"/>
    <d v="1963-06-08T00:00:00"/>
    <n v="56"/>
    <s v="N"/>
    <n v="30"/>
    <n v="2.5"/>
    <n v="39"/>
    <x v="0"/>
    <n v="1"/>
    <n v="365"/>
    <n v="0"/>
    <n v="62037"/>
    <n v="11215.912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8"/>
    <x v="67"/>
    <s v="N"/>
    <x v="12"/>
    <n v="1089"/>
    <x v="0"/>
    <s v="Niederl. 3"/>
    <n v="1"/>
    <s v="Department"/>
    <s v="Supervisor"/>
    <s v="Non-Mgm."/>
    <s v="ang."/>
    <s v="W"/>
    <d v="1999-08-01T00:00:00"/>
    <m/>
    <s v=""/>
    <n v="20"/>
    <d v="1970-04-17T00:00:00"/>
    <n v="49"/>
    <s v="N"/>
    <n v="12"/>
    <n v="1"/>
    <n v="15"/>
    <x v="0"/>
    <n v="0.38461538461538464"/>
    <n v="365"/>
    <n v="0"/>
    <n v="62049"/>
    <n v="11217.428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9"/>
    <x v="68"/>
    <s v="N"/>
    <x v="5"/>
    <n v="1093"/>
    <x v="0"/>
    <s v="Niederl. 3"/>
    <n v="1"/>
    <s v="Department"/>
    <s v="Supervisor"/>
    <s v="Non-Mgm."/>
    <s v="ang."/>
    <s v="M"/>
    <d v="1999-09-01T00:00:00"/>
    <m/>
    <s v=""/>
    <n v="20"/>
    <d v="1981-03-15T00:00:00"/>
    <n v="38"/>
    <s v="N"/>
    <n v="30"/>
    <n v="2.5"/>
    <n v="39"/>
    <x v="0"/>
    <n v="1"/>
    <n v="365"/>
    <n v="0"/>
    <n v="62061"/>
    <n v="11218.945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0"/>
    <x v="69"/>
    <s v="N"/>
    <x v="10"/>
    <n v="1075"/>
    <x v="0"/>
    <s v="Niederl. 3"/>
    <n v="1"/>
    <s v="Department"/>
    <s v="Supervisor"/>
    <s v="Non-Mgm."/>
    <s v="ang."/>
    <s v="M"/>
    <d v="1999-09-01T00:00:00"/>
    <m/>
    <s v=""/>
    <n v="20"/>
    <d v="1971-11-28T00:00:00"/>
    <n v="48"/>
    <s v="N"/>
    <n v="30"/>
    <n v="2.5"/>
    <n v="39"/>
    <x v="0"/>
    <n v="1"/>
    <n v="365"/>
    <n v="0"/>
    <n v="62073"/>
    <n v="11220.462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1"/>
    <x v="70"/>
    <s v="N"/>
    <x v="22"/>
    <n v="1053"/>
    <x v="3"/>
    <s v="Niederl. 8"/>
    <n v="1"/>
    <s v="Department"/>
    <s v="Supervisor"/>
    <s v="Non-Mgm."/>
    <s v="ang."/>
    <s v="M"/>
    <d v="2000-02-14T00:00:00"/>
    <m/>
    <s v=""/>
    <n v="19"/>
    <d v="1966-08-08T00:00:00"/>
    <n v="53"/>
    <s v="J"/>
    <n v="30"/>
    <n v="2.5"/>
    <n v="39"/>
    <x v="0"/>
    <n v="1"/>
    <n v="365"/>
    <n v="0"/>
    <n v="62085"/>
    <n v="11221.979000000001"/>
    <n v="0"/>
    <n v="0"/>
    <n v="0"/>
    <n v="0"/>
    <n v="0"/>
    <n v="0"/>
    <n v="0"/>
    <n v="0"/>
    <n v="0"/>
    <n v="0"/>
    <n v="3581.8269230769233"/>
    <n v="2845.5625"/>
    <n v="318"/>
    <n v="0"/>
    <n v="0"/>
    <n v="0"/>
    <n v="0"/>
    <n v="1510.629961298077"/>
    <n v="0"/>
    <n v="343.22"/>
  </r>
  <r>
    <d v="2021-04-01T00:00:00"/>
    <x v="13"/>
    <s v="P"/>
    <s v="Active"/>
    <n v="72"/>
    <x v="71"/>
    <s v="N"/>
    <x v="9"/>
    <n v="1087"/>
    <x v="0"/>
    <s v="Niederl. 3"/>
    <n v="1"/>
    <s v="Department"/>
    <s v="Supervisor"/>
    <s v="Non-Mgm."/>
    <s v="ang."/>
    <s v="M"/>
    <d v="2000-06-01T00:00:00"/>
    <m/>
    <s v=""/>
    <n v="19"/>
    <d v="1971-08-25T00:00:00"/>
    <n v="48"/>
    <s v="N"/>
    <n v="30"/>
    <n v="2.5"/>
    <n v="39"/>
    <x v="0"/>
    <n v="1"/>
    <n v="365"/>
    <n v="0"/>
    <n v="62097"/>
    <n v="11223.495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73"/>
    <x v="72"/>
    <s v="N"/>
    <x v="2"/>
    <n v="1010"/>
    <x v="1"/>
    <s v="Niederl. 1"/>
    <n v="1"/>
    <s v="Department"/>
    <s v="Supervisor"/>
    <s v="Manager"/>
    <s v="ang."/>
    <s v="M"/>
    <d v="2000-08-01T00:00:00"/>
    <m/>
    <s v=""/>
    <n v="19"/>
    <d v="1971-06-24T00:00:00"/>
    <n v="48"/>
    <s v="N"/>
    <n v="30"/>
    <n v="2.5"/>
    <n v="39"/>
    <x v="0"/>
    <n v="1"/>
    <n v="365"/>
    <n v="0"/>
    <n v="62109"/>
    <n v="11225.012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74"/>
    <x v="73"/>
    <s v="N"/>
    <x v="22"/>
    <n v="1029"/>
    <x v="6"/>
    <s v="Niederl. 10"/>
    <n v="1"/>
    <s v="Department"/>
    <s v="Supervisor"/>
    <s v="Non-Mgm."/>
    <s v="ang."/>
    <s v="M"/>
    <d v="2000-09-01T00:00:00"/>
    <m/>
    <s v=""/>
    <n v="19"/>
    <d v="1955-04-09T00:00:00"/>
    <n v="64"/>
    <s v="J"/>
    <n v="30"/>
    <n v="2.5"/>
    <n v="39"/>
    <x v="0"/>
    <n v="1"/>
    <n v="365"/>
    <n v="0"/>
    <n v="62121"/>
    <n v="11226.529250000001"/>
    <n v="0"/>
    <n v="0"/>
    <n v="0"/>
    <n v="0"/>
    <n v="0"/>
    <n v="0"/>
    <n v="0"/>
    <n v="0"/>
    <n v="0"/>
    <n v="0"/>
    <n v="3583.9038461538462"/>
    <n v="2847.2125000000001"/>
    <n v="318"/>
    <n v="0"/>
    <n v="0"/>
    <n v="0"/>
    <n v="0"/>
    <n v="1511.4646057211537"/>
    <n v="0"/>
    <n v="343.22"/>
  </r>
  <r>
    <d v="2021-04-01T00:00:00"/>
    <x v="13"/>
    <s v="P"/>
    <s v="Active"/>
    <n v="75"/>
    <x v="74"/>
    <s v="N"/>
    <x v="9"/>
    <n v="1087"/>
    <x v="0"/>
    <s v="Niederl. 3"/>
    <n v="1"/>
    <s v="Department"/>
    <s v="Supervisor"/>
    <s v="Non-Mgm."/>
    <s v="ang."/>
    <s v="M"/>
    <d v="2000-09-04T00:00:00"/>
    <m/>
    <s v=""/>
    <n v="19"/>
    <d v="1973-06-14T00:00:00"/>
    <n v="46"/>
    <s v="N"/>
    <n v="30"/>
    <n v="2.5"/>
    <n v="39"/>
    <x v="0"/>
    <n v="1"/>
    <n v="365"/>
    <n v="0"/>
    <n v="62133"/>
    <n v="11228.046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76"/>
    <x v="75"/>
    <s v="N"/>
    <x v="23"/>
    <n v="1068"/>
    <x v="0"/>
    <s v="Niederl. 3"/>
    <n v="1"/>
    <s v="Department"/>
    <s v="Supervisor"/>
    <s v="Non-Mgm."/>
    <s v="ang."/>
    <s v="W"/>
    <d v="2000-10-01T00:00:00"/>
    <m/>
    <s v=""/>
    <n v="19"/>
    <d v="1960-12-05T00:00:00"/>
    <n v="59"/>
    <s v="N"/>
    <n v="30"/>
    <n v="2.5"/>
    <n v="39"/>
    <x v="0"/>
    <n v="1"/>
    <n v="365"/>
    <n v="0"/>
    <n v="62145"/>
    <n v="11229.56275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77"/>
    <x v="76"/>
    <s v="N"/>
    <x v="30"/>
    <n v="1071"/>
    <x v="0"/>
    <s v="Niederl. 3"/>
    <n v="1"/>
    <s v="Department"/>
    <s v="Supervisor"/>
    <s v="Non-Mgm."/>
    <s v="ang."/>
    <s v="M"/>
    <d v="2000-11-01T00:00:00"/>
    <m/>
    <s v=""/>
    <n v="19"/>
    <d v="1970-03-12T00:00:00"/>
    <n v="49"/>
    <s v="N"/>
    <n v="30"/>
    <n v="2.5"/>
    <n v="39"/>
    <x v="0"/>
    <n v="1"/>
    <n v="365"/>
    <n v="0"/>
    <n v="62157"/>
    <n v="11231.07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78"/>
    <x v="77"/>
    <s v="N"/>
    <x v="9"/>
    <n v="1087"/>
    <x v="0"/>
    <s v="Niederl. 3"/>
    <n v="1"/>
    <s v="Department"/>
    <s v="Supervisor"/>
    <s v="Non-Mgm."/>
    <s v="ang."/>
    <s v="M"/>
    <d v="2000-12-01T00:00:00"/>
    <m/>
    <s v=""/>
    <n v="19"/>
    <d v="1957-02-12T00:00:00"/>
    <n v="62"/>
    <s v="N"/>
    <n v="30"/>
    <n v="2.5"/>
    <n v="39"/>
    <x v="0"/>
    <n v="1"/>
    <n v="365"/>
    <n v="0"/>
    <n v="62169"/>
    <n v="11232.596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79"/>
    <x v="78"/>
    <s v="N"/>
    <x v="22"/>
    <n v="1023"/>
    <x v="7"/>
    <s v="Niederl. 9"/>
    <n v="1"/>
    <s v="Department"/>
    <s v="Supervisor"/>
    <s v="Non-Mgm."/>
    <s v="ang."/>
    <s v="M"/>
    <d v="2001-01-01T00:00:00"/>
    <m/>
    <s v=""/>
    <n v="19"/>
    <d v="1971-08-22T00:00:00"/>
    <n v="48"/>
    <s v="J"/>
    <n v="30"/>
    <n v="2.5"/>
    <n v="39"/>
    <x v="0"/>
    <n v="1"/>
    <n v="365"/>
    <n v="0"/>
    <n v="62181"/>
    <n v="11234.113000000001"/>
    <n v="0"/>
    <n v="0"/>
    <n v="0"/>
    <n v="0"/>
    <n v="0"/>
    <n v="0"/>
    <n v="0"/>
    <n v="0"/>
    <n v="0"/>
    <n v="0"/>
    <n v="3587.3653846153848"/>
    <n v="2849.9625000000005"/>
    <n v="318"/>
    <n v="0"/>
    <n v="0"/>
    <n v="0"/>
    <n v="0"/>
    <n v="1512.8556797596154"/>
    <n v="0"/>
    <n v="0"/>
  </r>
  <r>
    <d v="2021-04-01T00:00:00"/>
    <x v="13"/>
    <s v="P"/>
    <s v="Active"/>
    <n v="80"/>
    <x v="79"/>
    <s v="N"/>
    <x v="10"/>
    <n v="1075"/>
    <x v="0"/>
    <s v="Niederl. 3"/>
    <n v="1"/>
    <s v="Department"/>
    <s v="Supervisor"/>
    <s v="Manager"/>
    <s v="ang."/>
    <s v="M"/>
    <d v="2001-01-01T00:00:00"/>
    <m/>
    <s v=""/>
    <n v="19"/>
    <d v="1967-12-31T00:00:00"/>
    <n v="52"/>
    <s v="N"/>
    <n v="30"/>
    <n v="2.5"/>
    <n v="39"/>
    <x v="0"/>
    <n v="1"/>
    <n v="365"/>
    <n v="0"/>
    <n v="62193"/>
    <n v="11235.629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1"/>
    <x v="80"/>
    <s v="N"/>
    <x v="6"/>
    <n v="1014"/>
    <x v="1"/>
    <s v="Niederl. 1"/>
    <n v="1"/>
    <s v="Department"/>
    <s v="Supervisor"/>
    <s v="Manager"/>
    <s v="ang."/>
    <s v="W"/>
    <d v="2001-01-01T00:00:00"/>
    <m/>
    <s v=""/>
    <n v="19"/>
    <d v="1973-11-01T00:00:00"/>
    <n v="46"/>
    <s v="N"/>
    <n v="30"/>
    <n v="2.5"/>
    <n v="39"/>
    <x v="0"/>
    <n v="1"/>
    <n v="365"/>
    <n v="0"/>
    <n v="62205"/>
    <n v="11237.146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2"/>
    <x v="81"/>
    <s v="N"/>
    <x v="33"/>
    <n v="1000"/>
    <x v="1"/>
    <s v="Niederl. 1"/>
    <n v="1"/>
    <s v="Department"/>
    <s v="Supervisor"/>
    <s v="Non-Mgm."/>
    <s v="ang."/>
    <s v="M"/>
    <d v="2001-01-01T00:00:00"/>
    <m/>
    <s v=""/>
    <n v="19"/>
    <d v="1971-01-18T00:00:00"/>
    <n v="48"/>
    <s v="N"/>
    <n v="30"/>
    <n v="2.5"/>
    <n v="39"/>
    <x v="0"/>
    <n v="1"/>
    <n v="365"/>
    <n v="0"/>
    <n v="62217"/>
    <n v="11238.663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3"/>
    <x v="82"/>
    <s v="N"/>
    <x v="34"/>
    <n v="1095"/>
    <x v="0"/>
    <s v="Niederl. 3"/>
    <n v="1"/>
    <s v="Department"/>
    <s v="Supervisor"/>
    <s v="Non-Mgm."/>
    <s v="ang."/>
    <s v="W"/>
    <d v="2001-01-15T00:00:00"/>
    <m/>
    <s v=""/>
    <n v="19"/>
    <d v="1973-01-08T00:00:00"/>
    <n v="47"/>
    <s v="N"/>
    <n v="30"/>
    <n v="2.5"/>
    <n v="39"/>
    <x v="0"/>
    <n v="1"/>
    <n v="365"/>
    <n v="0"/>
    <n v="62229"/>
    <n v="11240.18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4"/>
    <x v="83"/>
    <s v="N"/>
    <x v="35"/>
    <n v="1078"/>
    <x v="0"/>
    <s v="Niederl. 3"/>
    <n v="1"/>
    <s v="Department"/>
    <s v="Supervisor"/>
    <s v="Non-Mgm."/>
    <s v="ang."/>
    <s v="W"/>
    <d v="1996-07-01T00:00:00"/>
    <m/>
    <s v=""/>
    <n v="23"/>
    <d v="1965-08-27T00:00:00"/>
    <n v="54"/>
    <s v="N"/>
    <n v="30"/>
    <n v="2.5"/>
    <n v="39"/>
    <x v="0"/>
    <n v="1"/>
    <n v="365"/>
    <n v="0"/>
    <n v="62241"/>
    <n v="11241.69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5"/>
    <x v="84"/>
    <s v="N"/>
    <x v="36"/>
    <n v="1054"/>
    <x v="8"/>
    <s v="Niederl. 2"/>
    <n v="1"/>
    <s v="Department"/>
    <s v="Supervisor"/>
    <s v="Non-Mgm."/>
    <s v="ang."/>
    <s v="M"/>
    <d v="2001-03-01T00:00:00"/>
    <m/>
    <s v=""/>
    <n v="18"/>
    <d v="1960-02-02T00:00:00"/>
    <n v="59"/>
    <s v="N"/>
    <n v="30"/>
    <n v="2.5"/>
    <n v="39"/>
    <x v="0"/>
    <n v="1"/>
    <n v="365"/>
    <n v="0"/>
    <n v="62253"/>
    <n v="11243.21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6"/>
    <x v="85"/>
    <s v="N"/>
    <x v="2"/>
    <n v="1010"/>
    <x v="1"/>
    <s v="Niederl. 1"/>
    <n v="1"/>
    <s v="Department"/>
    <s v="Supervisor"/>
    <s v="Non-Mgm."/>
    <s v="ang."/>
    <s v="M"/>
    <d v="2001-03-01T00:00:00"/>
    <m/>
    <s v=""/>
    <n v="18"/>
    <d v="1976-04-01T00:00:00"/>
    <n v="43"/>
    <s v="N"/>
    <n v="30"/>
    <n v="2.5"/>
    <n v="39"/>
    <x v="0"/>
    <n v="1"/>
    <n v="365"/>
    <n v="0"/>
    <n v="62265"/>
    <n v="11244.730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7"/>
    <x v="86"/>
    <s v="N"/>
    <x v="36"/>
    <n v="1054"/>
    <x v="8"/>
    <s v="Niederl. 2"/>
    <n v="1"/>
    <s v="Department"/>
    <s v="Supervisor"/>
    <s v="Non-Mgm."/>
    <s v="ang."/>
    <s v="M"/>
    <d v="2001-03-21T00:00:00"/>
    <m/>
    <s v=""/>
    <n v="18"/>
    <d v="1961-02-09T00:00:00"/>
    <n v="58"/>
    <s v="N"/>
    <n v="29"/>
    <n v="2.4166666666666665"/>
    <n v="24"/>
    <x v="0"/>
    <n v="0.61538461538461531"/>
    <n v="365"/>
    <n v="0"/>
    <n v="62277"/>
    <n v="11246.24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88"/>
    <x v="87"/>
    <s v="N"/>
    <x v="36"/>
    <n v="1054"/>
    <x v="8"/>
    <s v="Niederl. 2"/>
    <n v="1"/>
    <s v="Department"/>
    <s v="Supervisor"/>
    <s v="Non-Mgm."/>
    <s v="ang."/>
    <s v="M"/>
    <d v="2001-04-01T00:00:00"/>
    <m/>
    <s v=""/>
    <n v="18"/>
    <d v="1957-05-29T00:00:00"/>
    <n v="62"/>
    <s v="J"/>
    <n v="30"/>
    <n v="2.5"/>
    <n v="39"/>
    <x v="0"/>
    <n v="1"/>
    <n v="365"/>
    <n v="0"/>
    <n v="62289"/>
    <n v="11247.763750000002"/>
    <n v="0"/>
    <n v="0"/>
    <n v="0"/>
    <n v="0"/>
    <n v="0"/>
    <n v="0"/>
    <n v="0"/>
    <n v="0"/>
    <n v="0"/>
    <n v="0"/>
    <n v="3593.5961538461538"/>
    <n v="2854.9125000000004"/>
    <n v="318"/>
    <n v="0"/>
    <n v="0"/>
    <n v="0"/>
    <n v="0"/>
    <n v="1515.3596130288461"/>
    <n v="0"/>
    <n v="0"/>
  </r>
  <r>
    <d v="2021-04-01T00:00:00"/>
    <x v="13"/>
    <s v="P"/>
    <s v="Active"/>
    <n v="89"/>
    <x v="88"/>
    <s v="N"/>
    <x v="22"/>
    <n v="1035"/>
    <x v="5"/>
    <s v="Niederl. 5"/>
    <n v="1"/>
    <s v="Department"/>
    <s v="Supervisor"/>
    <s v="Non-Mgm."/>
    <s v="ang."/>
    <s v="M"/>
    <d v="2001-04-02T00:00:00"/>
    <m/>
    <s v=""/>
    <n v="18"/>
    <d v="1962-10-20T00:00:00"/>
    <n v="57"/>
    <s v="J"/>
    <n v="35"/>
    <n v="2.9166666666666665"/>
    <n v="39"/>
    <x v="0"/>
    <n v="1"/>
    <n v="365"/>
    <n v="0"/>
    <n v="62301"/>
    <n v="11249.280500000001"/>
    <n v="0"/>
    <n v="0"/>
    <n v="0"/>
    <n v="0"/>
    <n v="0"/>
    <n v="0"/>
    <n v="0"/>
    <n v="0"/>
    <n v="0"/>
    <n v="0"/>
    <n v="4193.336538461539"/>
    <n v="2855.4625000000001"/>
    <n v="318"/>
    <n v="0"/>
    <n v="0"/>
    <n v="0"/>
    <n v="0"/>
    <n v="1649.7946446634619"/>
    <n v="0"/>
    <n v="0"/>
  </r>
  <r>
    <d v="2021-04-01T00:00:00"/>
    <x v="13"/>
    <s v="P"/>
    <s v="Active"/>
    <n v="90"/>
    <x v="89"/>
    <s v="N"/>
    <x v="36"/>
    <n v="1054"/>
    <x v="8"/>
    <s v="Niederl. 2"/>
    <n v="1"/>
    <s v="Department"/>
    <s v="Supervisor"/>
    <s v="Non-Mgm."/>
    <s v="ang."/>
    <s v="M"/>
    <d v="2001-05-07T00:00:00"/>
    <m/>
    <s v=""/>
    <n v="18"/>
    <d v="1968-11-29T00:00:00"/>
    <n v="51"/>
    <s v="N"/>
    <n v="30"/>
    <n v="2.5"/>
    <n v="39"/>
    <x v="0"/>
    <n v="1"/>
    <n v="365"/>
    <n v="0"/>
    <n v="62313"/>
    <n v="11250.797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91"/>
    <x v="90"/>
    <s v="N"/>
    <x v="22"/>
    <n v="1060"/>
    <x v="2"/>
    <s v="Niederl. 7"/>
    <n v="1"/>
    <s v="Department"/>
    <s v="Supervisor"/>
    <s v="Non-Mgm."/>
    <s v="ang."/>
    <s v="M"/>
    <d v="2001-07-01T00:00:00"/>
    <m/>
    <s v=""/>
    <n v="18"/>
    <d v="1980-04-28T00:00:00"/>
    <n v="39"/>
    <s v="J"/>
    <n v="30"/>
    <n v="2.5"/>
    <n v="39"/>
    <x v="0"/>
    <n v="1"/>
    <n v="365"/>
    <n v="0"/>
    <n v="62325"/>
    <n v="11252.314"/>
    <n v="0"/>
    <n v="0"/>
    <n v="0"/>
    <n v="0"/>
    <n v="0"/>
    <n v="0"/>
    <n v="0"/>
    <n v="0"/>
    <n v="0"/>
    <n v="0"/>
    <n v="3595.6730769230776"/>
    <n v="2856.5625"/>
    <n v="318"/>
    <n v="0"/>
    <n v="0"/>
    <n v="0"/>
    <n v="0"/>
    <n v="1516.194257451923"/>
    <n v="0"/>
    <n v="0"/>
  </r>
  <r>
    <d v="2021-04-01T00:00:00"/>
    <x v="13"/>
    <s v="P"/>
    <s v="Active"/>
    <n v="92"/>
    <x v="91"/>
    <s v="N"/>
    <x v="22"/>
    <n v="1047"/>
    <x v="9"/>
    <s v="Niederl. 4"/>
    <n v="1"/>
    <s v="Department"/>
    <s v="Supervisor"/>
    <s v="Non-Mgm."/>
    <s v="ang."/>
    <s v="M"/>
    <d v="2001-07-01T00:00:00"/>
    <m/>
    <s v=""/>
    <n v="18"/>
    <d v="1973-09-27T00:00:00"/>
    <n v="46"/>
    <s v="J"/>
    <n v="30"/>
    <n v="2.5"/>
    <n v="39"/>
    <x v="0"/>
    <n v="1"/>
    <n v="365"/>
    <n v="0"/>
    <n v="62337"/>
    <n v="11253.830750000001"/>
    <n v="0"/>
    <n v="0"/>
    <n v="0"/>
    <n v="0"/>
    <n v="0"/>
    <n v="0"/>
    <n v="0"/>
    <n v="0"/>
    <n v="0"/>
    <n v="0"/>
    <n v="3596.3653846153852"/>
    <n v="2857.1125000000002"/>
    <n v="318"/>
    <n v="0"/>
    <n v="0"/>
    <n v="0"/>
    <n v="0"/>
    <n v="1516.4724722596156"/>
    <n v="0"/>
    <n v="0"/>
  </r>
  <r>
    <d v="2021-04-01T00:00:00"/>
    <x v="13"/>
    <s v="P"/>
    <s v="Active"/>
    <n v="93"/>
    <x v="92"/>
    <s v="Y"/>
    <x v="20"/>
    <n v="1058"/>
    <x v="2"/>
    <s v="Niederl. 7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730"/>
    <n v="0"/>
    <n v="124710"/>
    <n v="22512.211749999995"/>
    <n v="0"/>
    <n v="0"/>
    <n v="0"/>
    <n v="0"/>
    <n v="0"/>
    <n v="0"/>
    <n v="0"/>
    <n v="0"/>
    <n v="0"/>
    <n v="0"/>
    <n v="7194.8076923076924"/>
    <n v="5715.8750000000009"/>
    <n v="318"/>
    <n v="0"/>
    <n v="0"/>
    <n v="0"/>
    <n v="0"/>
    <n v="2962.5634889423081"/>
    <n v="0"/>
    <n v="0"/>
  </r>
  <r>
    <d v="2021-04-01T00:00:00"/>
    <x v="13"/>
    <s v="P"/>
    <s v="Active"/>
    <n v="93"/>
    <x v="92"/>
    <s v="Y"/>
    <x v="20"/>
    <n v="1051"/>
    <x v="3"/>
    <s v="Niederl. 8"/>
    <n v="0.5"/>
    <s v="Department"/>
    <s v="Supervisor"/>
    <s v="Non-Mgm."/>
    <s v="ang."/>
    <s v="M"/>
    <d v="2001-07-01T00:00:00"/>
    <m/>
    <s v=""/>
    <n v="18"/>
    <d v="1961-03-28T00:00:00"/>
    <n v="58"/>
    <s v="J"/>
    <n v="30"/>
    <n v="2.5"/>
    <n v="39"/>
    <x v="0"/>
    <n v="0.5"/>
    <n v="730"/>
    <n v="0"/>
    <n v="124710"/>
    <n v="22512.211749999995"/>
    <n v="0"/>
    <n v="0"/>
    <n v="0"/>
    <n v="0"/>
    <n v="0"/>
    <n v="0"/>
    <n v="0"/>
    <n v="0"/>
    <n v="0"/>
    <n v="0"/>
    <n v="7194.8076923076924"/>
    <n v="5715.8750000000009"/>
    <n v="318"/>
    <n v="0"/>
    <n v="0"/>
    <n v="0"/>
    <n v="0"/>
    <n v="2962.5634889423081"/>
    <n v="0"/>
    <n v="0"/>
  </r>
  <r>
    <d v="2021-04-01T00:00:00"/>
    <x v="13"/>
    <s v="P"/>
    <s v="Active"/>
    <n v="94"/>
    <x v="93"/>
    <s v="N"/>
    <x v="10"/>
    <n v="1075"/>
    <x v="0"/>
    <s v="Niederl. 3"/>
    <n v="1"/>
    <s v="Department"/>
    <s v="Supervisor"/>
    <s v="Non-Mgm."/>
    <s v="ang."/>
    <s v="M"/>
    <d v="2001-09-01T00:00:00"/>
    <m/>
    <s v=""/>
    <n v="18"/>
    <d v="1962-10-01T00:00:00"/>
    <n v="57"/>
    <s v="N"/>
    <n v="30"/>
    <n v="2.5"/>
    <n v="39"/>
    <x v="0"/>
    <n v="1"/>
    <n v="365"/>
    <n v="0"/>
    <n v="62373"/>
    <n v="11258.381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95"/>
    <x v="94"/>
    <s v="N"/>
    <x v="25"/>
    <n v="1002"/>
    <x v="1"/>
    <s v="Niederl. 1"/>
    <n v="1"/>
    <s v="Department"/>
    <s v="Supervisor"/>
    <s v="Manager"/>
    <s v="ang."/>
    <s v="M"/>
    <d v="2000-02-14T00:00:00"/>
    <m/>
    <s v=""/>
    <n v="19"/>
    <d v="1977-02-08T00:00:00"/>
    <n v="42"/>
    <s v="N"/>
    <n v="30"/>
    <n v="2.5"/>
    <n v="39"/>
    <x v="0"/>
    <n v="1"/>
    <n v="365"/>
    <n v="0"/>
    <n v="62385"/>
    <n v="11259.897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96"/>
    <x v="95"/>
    <s v="N"/>
    <x v="22"/>
    <n v="1060"/>
    <x v="2"/>
    <s v="Niederl. 7"/>
    <n v="1"/>
    <s v="Department"/>
    <s v="Supervisor"/>
    <s v="Non-Mgm."/>
    <s v="ang."/>
    <s v="M"/>
    <d v="2001-09-16T00:00:00"/>
    <m/>
    <s v=""/>
    <n v="18"/>
    <d v="1965-12-17T00:00:00"/>
    <n v="54"/>
    <s v="J"/>
    <n v="30"/>
    <n v="2.5"/>
    <n v="39"/>
    <x v="0"/>
    <n v="1"/>
    <n v="365"/>
    <n v="0"/>
    <n v="62397"/>
    <n v="11261.414500000001"/>
    <n v="0"/>
    <n v="0"/>
    <n v="0"/>
    <n v="0"/>
    <n v="0"/>
    <n v="0"/>
    <n v="0"/>
    <n v="0"/>
    <n v="0"/>
    <n v="0"/>
    <n v="3599.8269230769229"/>
    <n v="2859.8625000000002"/>
    <n v="318"/>
    <n v="0"/>
    <n v="0"/>
    <n v="0"/>
    <n v="0"/>
    <n v="1517.8635462980772"/>
    <n v="0"/>
    <n v="0"/>
  </r>
  <r>
    <d v="2021-04-01T00:00:00"/>
    <x v="13"/>
    <s v="P"/>
    <s v="Active"/>
    <n v="97"/>
    <x v="96"/>
    <s v="N"/>
    <x v="11"/>
    <n v="1082"/>
    <x v="0"/>
    <s v="Niederl. 3"/>
    <n v="1"/>
    <s v="Department"/>
    <s v="Supervisor"/>
    <s v="Non-Mgm."/>
    <s v="ang."/>
    <s v="M"/>
    <d v="2002-01-01T00:00:00"/>
    <m/>
    <s v=""/>
    <n v="18"/>
    <d v="1957-09-04T00:00:00"/>
    <n v="62"/>
    <s v="N"/>
    <n v="24"/>
    <n v="2"/>
    <n v="32"/>
    <x v="0"/>
    <n v="0.8205128205128206"/>
    <n v="365"/>
    <n v="0"/>
    <n v="62409"/>
    <n v="11262.93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98"/>
    <x v="97"/>
    <s v="N"/>
    <x v="22"/>
    <n v="1035"/>
    <x v="5"/>
    <s v="Niederl. 5"/>
    <n v="1"/>
    <s v="Department"/>
    <s v="Supervisor"/>
    <s v="Non-Mgm."/>
    <s v="ang."/>
    <s v="M"/>
    <d v="2002-04-01T00:00:00"/>
    <m/>
    <s v=""/>
    <n v="17"/>
    <d v="1957-08-06T00:00:00"/>
    <n v="62"/>
    <s v="J"/>
    <n v="30"/>
    <n v="2.5"/>
    <n v="39"/>
    <x v="0"/>
    <n v="1"/>
    <n v="365"/>
    <n v="0"/>
    <n v="62421"/>
    <n v="11264.448000000002"/>
    <n v="0"/>
    <n v="0"/>
    <n v="0"/>
    <n v="0"/>
    <n v="0"/>
    <n v="0"/>
    <n v="0"/>
    <n v="0"/>
    <n v="0"/>
    <n v="0"/>
    <n v="3601.211538461539"/>
    <n v="2860.9625000000001"/>
    <n v="318"/>
    <n v="0"/>
    <n v="0"/>
    <n v="0"/>
    <n v="0"/>
    <n v="1518.4199759134617"/>
    <n v="0"/>
    <n v="0"/>
  </r>
  <r>
    <d v="2021-04-01T00:00:00"/>
    <x v="13"/>
    <s v="P"/>
    <s v="Active"/>
    <n v="99"/>
    <x v="98"/>
    <s v="N"/>
    <x v="21"/>
    <n v="1086"/>
    <x v="0"/>
    <s v="Niederl. 3"/>
    <n v="1"/>
    <s v="Department"/>
    <s v="Supervisor"/>
    <s v="Non-Mgm."/>
    <s v="ang."/>
    <s v="M"/>
    <d v="2002-05-01T00:00:00"/>
    <m/>
    <s v=""/>
    <n v="17"/>
    <d v="1959-05-21T00:00:00"/>
    <n v="60"/>
    <s v="N"/>
    <n v="30"/>
    <n v="2.5"/>
    <n v="39"/>
    <x v="0"/>
    <n v="1"/>
    <n v="365"/>
    <n v="0"/>
    <n v="62433"/>
    <n v="11265.964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0"/>
    <x v="99"/>
    <s v="N"/>
    <x v="22"/>
    <n v="1035"/>
    <x v="5"/>
    <s v="Niederl. 5"/>
    <n v="1"/>
    <s v="Department"/>
    <s v="Supervisor"/>
    <s v="Non-Mgm."/>
    <s v="ang."/>
    <s v="M"/>
    <d v="2002-05-01T00:00:00"/>
    <m/>
    <s v=""/>
    <n v="17"/>
    <d v="1959-12-10T00:00:00"/>
    <n v="60"/>
    <s v="J"/>
    <n v="30"/>
    <n v="2.5"/>
    <n v="39"/>
    <x v="0"/>
    <n v="1"/>
    <n v="365"/>
    <n v="0"/>
    <n v="62445"/>
    <n v="11267.481500000002"/>
    <n v="0"/>
    <n v="0"/>
    <n v="0"/>
    <n v="0"/>
    <n v="0"/>
    <n v="0"/>
    <n v="0"/>
    <n v="0"/>
    <n v="0"/>
    <n v="0"/>
    <n v="3602.5961538461534"/>
    <n v="2862.0625"/>
    <n v="318"/>
    <n v="0"/>
    <n v="0"/>
    <n v="0"/>
    <n v="0"/>
    <n v="1518.9764055288463"/>
    <n v="0"/>
    <n v="0"/>
  </r>
  <r>
    <d v="2021-04-01T00:00:00"/>
    <x v="13"/>
    <s v="P"/>
    <s v="Active"/>
    <n v="101"/>
    <x v="100"/>
    <s v="N"/>
    <x v="11"/>
    <n v="1082"/>
    <x v="0"/>
    <s v="Niederl. 3"/>
    <n v="1"/>
    <s v="Department"/>
    <s v="Supervisor"/>
    <s v="Non-Mgm."/>
    <s v="ang."/>
    <s v="M"/>
    <d v="2002-07-01T00:00:00"/>
    <m/>
    <s v=""/>
    <n v="17"/>
    <d v="1968-09-16T00:00:00"/>
    <n v="51"/>
    <s v="N"/>
    <n v="30"/>
    <n v="2.5"/>
    <n v="39"/>
    <x v="0"/>
    <n v="1"/>
    <n v="365"/>
    <n v="0"/>
    <n v="62457"/>
    <n v="11268.998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2"/>
    <x v="101"/>
    <s v="N"/>
    <x v="16"/>
    <n v="1066"/>
    <x v="10"/>
    <s v="Niederl. 11"/>
    <n v="1"/>
    <s v="Department"/>
    <s v="Supervisor"/>
    <s v="Manager"/>
    <s v="ang."/>
    <s v="M"/>
    <d v="1994-08-22T00:00:00"/>
    <m/>
    <s v=""/>
    <n v="25"/>
    <d v="1975-02-27T00:00:00"/>
    <n v="44"/>
    <s v="N"/>
    <n v="30"/>
    <n v="2.5"/>
    <n v="39"/>
    <x v="0"/>
    <n v="1"/>
    <n v="365"/>
    <n v="0"/>
    <n v="62469"/>
    <n v="11270.515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78.12"/>
    <n v="0"/>
  </r>
  <r>
    <d v="2021-04-01T00:00:00"/>
    <x v="13"/>
    <s v="P"/>
    <s v="Active"/>
    <n v="103"/>
    <x v="102"/>
    <s v="N"/>
    <x v="22"/>
    <n v="1060"/>
    <x v="2"/>
    <s v="Niederl. 7"/>
    <n v="1"/>
    <s v="Department"/>
    <s v="Supervisor"/>
    <s v="Non-Mgm."/>
    <s v="ang."/>
    <s v="M"/>
    <d v="2002-10-01T00:00:00"/>
    <m/>
    <s v=""/>
    <n v="17"/>
    <d v="1964-02-10T00:00:00"/>
    <n v="55"/>
    <s v="J"/>
    <n v="30"/>
    <n v="2.5"/>
    <n v="39"/>
    <x v="0"/>
    <n v="1"/>
    <n v="365"/>
    <n v="0"/>
    <n v="62481"/>
    <n v="11272.03175"/>
    <n v="0"/>
    <n v="0"/>
    <n v="0"/>
    <n v="0"/>
    <n v="0"/>
    <n v="0"/>
    <n v="0"/>
    <n v="0"/>
    <n v="0"/>
    <n v="0"/>
    <n v="3604.6730769230771"/>
    <n v="2863.7125000000001"/>
    <n v="318"/>
    <n v="0"/>
    <n v="0"/>
    <n v="0"/>
    <n v="0"/>
    <n v="1519.8110499519232"/>
    <n v="0"/>
    <n v="0"/>
  </r>
  <r>
    <d v="2021-04-01T00:00:00"/>
    <x v="13"/>
    <s v="P"/>
    <s v="Active"/>
    <n v="104"/>
    <x v="103"/>
    <s v="N"/>
    <x v="5"/>
    <n v="1093"/>
    <x v="1"/>
    <s v="Niederl. 1"/>
    <n v="1"/>
    <s v="Department"/>
    <s v="Supervisor"/>
    <s v="Non-Mgm."/>
    <s v="ang."/>
    <s v="M"/>
    <d v="2002-11-01T00:00:00"/>
    <m/>
    <s v=""/>
    <n v="17"/>
    <d v="1974-01-03T00:00:00"/>
    <n v="46"/>
    <s v="N"/>
    <n v="30"/>
    <n v="2.5"/>
    <n v="39"/>
    <x v="0"/>
    <n v="1"/>
    <n v="365"/>
    <n v="0"/>
    <n v="62493"/>
    <n v="11273.548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5"/>
    <x v="104"/>
    <s v="N"/>
    <x v="19"/>
    <n v="1083"/>
    <x v="0"/>
    <s v="Niederl. 3"/>
    <n v="1"/>
    <s v="Department"/>
    <s v="Supervisor"/>
    <s v="Non-Mgm."/>
    <s v="ang."/>
    <s v="M"/>
    <d v="2002-11-18T00:00:00"/>
    <m/>
    <s v=""/>
    <n v="17"/>
    <d v="1976-01-24T00:00:00"/>
    <n v="43"/>
    <s v="N"/>
    <n v="30"/>
    <n v="2.5"/>
    <n v="39"/>
    <x v="0"/>
    <n v="1"/>
    <n v="365"/>
    <n v="0"/>
    <n v="62505"/>
    <n v="11275.065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6"/>
    <x v="105"/>
    <s v="N"/>
    <x v="37"/>
    <n v="1005"/>
    <x v="1"/>
    <s v="Niederl. 1"/>
    <n v="1"/>
    <s v="Department"/>
    <s v="Supervisor"/>
    <s v="Manager"/>
    <s v="ang."/>
    <s v="M"/>
    <d v="2002-12-01T00:00:00"/>
    <m/>
    <s v=""/>
    <n v="17"/>
    <d v="1970-11-16T00:00:00"/>
    <n v="49"/>
    <s v="N"/>
    <n v="30"/>
    <n v="2.5"/>
    <n v="39"/>
    <x v="0"/>
    <n v="1"/>
    <n v="365"/>
    <n v="0"/>
    <n v="62517"/>
    <n v="11276.58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7"/>
    <x v="106"/>
    <s v="N"/>
    <x v="24"/>
    <n v="1081"/>
    <x v="0"/>
    <s v="Niederl. 3"/>
    <n v="1"/>
    <s v="Department"/>
    <s v="Supervisor"/>
    <s v="Director"/>
    <s v="ang."/>
    <s v="M"/>
    <d v="2003-05-01T00:00:00"/>
    <m/>
    <s v=""/>
    <n v="16"/>
    <d v="1968-01-19T00:00:00"/>
    <n v="51"/>
    <s v="N"/>
    <n v="30"/>
    <n v="2.5"/>
    <n v="39"/>
    <x v="0"/>
    <n v="1"/>
    <n v="365"/>
    <n v="0"/>
    <n v="62529"/>
    <n v="11278.098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154.828"/>
    <n v="0"/>
  </r>
  <r>
    <d v="2021-04-01T00:00:00"/>
    <x v="13"/>
    <s v="P"/>
    <s v="Active"/>
    <n v="108"/>
    <x v="107"/>
    <s v="N"/>
    <x v="21"/>
    <n v="1086"/>
    <x v="0"/>
    <s v="Niederl. 3"/>
    <n v="1"/>
    <s v="Department"/>
    <s v="Supervisor"/>
    <s v="Non-Mgm."/>
    <s v="ang."/>
    <s v="M"/>
    <d v="2003-05-01T00:00:00"/>
    <m/>
    <s v=""/>
    <n v="16"/>
    <d v="1970-03-27T00:00:00"/>
    <n v="49"/>
    <s v="N"/>
    <n v="30"/>
    <n v="2.5"/>
    <n v="39"/>
    <x v="0"/>
    <n v="1"/>
    <n v="365"/>
    <n v="0"/>
    <n v="62541"/>
    <n v="11279.615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09"/>
    <x v="108"/>
    <s v="N"/>
    <x v="2"/>
    <n v="1010"/>
    <x v="1"/>
    <s v="Niederl. 1"/>
    <n v="1"/>
    <s v="Department"/>
    <s v="Supervisor"/>
    <s v="Non-Mgm."/>
    <s v="ang."/>
    <s v="M"/>
    <d v="2003-05-05T00:00:00"/>
    <m/>
    <s v=""/>
    <n v="16"/>
    <d v="1960-02-06T00:00:00"/>
    <n v="59"/>
    <s v="N"/>
    <n v="30"/>
    <n v="2.5"/>
    <n v="39"/>
    <x v="0"/>
    <n v="1"/>
    <n v="365"/>
    <n v="0"/>
    <n v="62553"/>
    <n v="11281.132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10"/>
    <x v="109"/>
    <s v="N"/>
    <x v="12"/>
    <n v="1089"/>
    <x v="0"/>
    <s v="Niederl. 3"/>
    <n v="1"/>
    <s v="Department"/>
    <s v="Supervisor"/>
    <s v="Director"/>
    <s v="ang."/>
    <s v="M"/>
    <d v="2003-06-10T00:00:00"/>
    <m/>
    <s v=""/>
    <n v="16"/>
    <d v="1965-09-21T00:00:00"/>
    <n v="54"/>
    <s v="N"/>
    <n v="30"/>
    <n v="2.5"/>
    <n v="39"/>
    <x v="0"/>
    <n v="1"/>
    <n v="365"/>
    <n v="0"/>
    <n v="62565"/>
    <n v="11282.649000000001"/>
    <n v="0"/>
    <n v="0"/>
    <n v="0"/>
    <n v="0"/>
    <n v="0"/>
    <n v="0"/>
    <n v="37580.039999999994"/>
    <n v="0"/>
    <n v="0"/>
    <n v="0"/>
    <n v="0"/>
    <n v="0"/>
    <n v="318"/>
    <n v="0"/>
    <n v="0"/>
    <n v="0"/>
    <n v="0"/>
    <n v="8487.2660579999992"/>
    <n v="2370.402"/>
    <n v="0"/>
  </r>
  <r>
    <d v="2021-04-01T00:00:00"/>
    <x v="13"/>
    <s v="P"/>
    <s v="Active"/>
    <n v="111"/>
    <x v="110"/>
    <s v="N"/>
    <x v="38"/>
    <n v="1074"/>
    <x v="0"/>
    <s v="Niederl. 3"/>
    <n v="1"/>
    <s v="Department"/>
    <s v="Supervisor"/>
    <s v="Manager"/>
    <s v="ang."/>
    <s v="M"/>
    <d v="2003-10-01T00:00:00"/>
    <m/>
    <s v=""/>
    <n v="16"/>
    <d v="1973-06-23T00:00:00"/>
    <n v="46"/>
    <s v="N"/>
    <n v="30"/>
    <n v="2.5"/>
    <n v="39"/>
    <x v="0"/>
    <n v="1"/>
    <n v="365"/>
    <n v="0"/>
    <n v="62577"/>
    <n v="11284.165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3282.2879999999991"/>
    <n v="0"/>
  </r>
  <r>
    <d v="2021-04-01T00:00:00"/>
    <x v="13"/>
    <s v="P"/>
    <s v="Active"/>
    <n v="112"/>
    <x v="111"/>
    <s v="N"/>
    <x v="16"/>
    <n v="1067"/>
    <x v="11"/>
    <s v="Niederl. 12"/>
    <n v="1"/>
    <s v="Department"/>
    <s v="Supervisor"/>
    <s v="Non-Mgm."/>
    <s v="ang."/>
    <s v="M"/>
    <d v="2003-11-01T00:00:00"/>
    <m/>
    <s v=""/>
    <n v="16"/>
    <d v="1966-03-06T00:00:00"/>
    <n v="53"/>
    <s v="N"/>
    <n v="30"/>
    <n v="2.5"/>
    <n v="39"/>
    <x v="0"/>
    <n v="1"/>
    <n v="365"/>
    <n v="0"/>
    <n v="62589"/>
    <n v="11285.682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13"/>
    <x v="112"/>
    <s v="N"/>
    <x v="22"/>
    <n v="1035"/>
    <x v="5"/>
    <s v="Niederl. 5"/>
    <n v="1"/>
    <s v="Department"/>
    <s v="Supervisor"/>
    <s v="Non-Mgm."/>
    <s v="ang."/>
    <s v="M"/>
    <d v="2004-01-01T00:00:00"/>
    <m/>
    <s v=""/>
    <n v="16"/>
    <d v="1965-10-14T00:00:00"/>
    <n v="54"/>
    <s v="J"/>
    <n v="30"/>
    <n v="2.5"/>
    <n v="39"/>
    <x v="0"/>
    <n v="1"/>
    <n v="365"/>
    <n v="0"/>
    <n v="62601"/>
    <n v="11287.19925"/>
    <n v="0"/>
    <n v="0"/>
    <n v="0"/>
    <n v="0"/>
    <n v="0"/>
    <n v="0"/>
    <n v="0"/>
    <n v="0"/>
    <n v="0"/>
    <n v="0"/>
    <n v="3611.5961538461538"/>
    <n v="2869.2125000000001"/>
    <n v="318"/>
    <n v="0"/>
    <n v="0"/>
    <n v="0"/>
    <n v="0"/>
    <n v="1522.5931980288462"/>
    <n v="0"/>
    <n v="0"/>
  </r>
  <r>
    <d v="2021-04-01T00:00:00"/>
    <x v="13"/>
    <s v="P"/>
    <s v="Active"/>
    <n v="114"/>
    <x v="113"/>
    <s v="N"/>
    <x v="22"/>
    <n v="1047"/>
    <x v="9"/>
    <s v="Niederl. 4"/>
    <n v="1"/>
    <s v="Department"/>
    <s v="Supervisor"/>
    <s v="Non-Mgm."/>
    <s v="ang."/>
    <s v="M"/>
    <d v="2004-01-01T00:00:00"/>
    <m/>
    <s v=""/>
    <n v="16"/>
    <d v="1965-01-09T00:00:00"/>
    <n v="55"/>
    <s v="J"/>
    <n v="30"/>
    <n v="2.5"/>
    <n v="39"/>
    <x v="0"/>
    <n v="1"/>
    <n v="365"/>
    <n v="0"/>
    <n v="62613"/>
    <n v="11288.716"/>
    <n v="0"/>
    <n v="0"/>
    <n v="0"/>
    <n v="0"/>
    <n v="0"/>
    <n v="0"/>
    <n v="0"/>
    <n v="0"/>
    <n v="0"/>
    <n v="0"/>
    <n v="3612.288461538461"/>
    <n v="2869.7624999999998"/>
    <n v="318"/>
    <n v="0"/>
    <n v="0"/>
    <n v="0"/>
    <n v="0"/>
    <n v="1522.8714128365389"/>
    <n v="0"/>
    <n v="0"/>
  </r>
  <r>
    <d v="2021-04-01T00:00:00"/>
    <x v="13"/>
    <s v="P"/>
    <s v="Active"/>
    <n v="115"/>
    <x v="114"/>
    <s v="N"/>
    <x v="22"/>
    <n v="1041"/>
    <x v="4"/>
    <s v="Niederl. 6"/>
    <n v="1"/>
    <s v="Department"/>
    <s v="Supervisor"/>
    <s v="Non-Mgm."/>
    <s v="ang."/>
    <s v="M"/>
    <d v="2004-01-01T00:00:00"/>
    <m/>
    <s v=""/>
    <n v="16"/>
    <d v="1957-03-29T00:00:00"/>
    <n v="62"/>
    <s v="J"/>
    <n v="35"/>
    <n v="2.9166666666666665"/>
    <n v="39"/>
    <x v="0"/>
    <n v="1"/>
    <n v="365"/>
    <n v="0"/>
    <n v="62625"/>
    <n v="11290.232750000001"/>
    <n v="0"/>
    <n v="0"/>
    <n v="0"/>
    <n v="0"/>
    <n v="0"/>
    <n v="0"/>
    <n v="0"/>
    <n v="0"/>
    <n v="0"/>
    <n v="0"/>
    <n v="4215.1442307692305"/>
    <n v="2870.3125000000005"/>
    <n v="318"/>
    <n v="0"/>
    <n v="0"/>
    <n v="0"/>
    <n v="0"/>
    <n v="1658.0041348557693"/>
    <n v="0"/>
    <n v="0"/>
  </r>
  <r>
    <d v="2021-04-01T00:00:00"/>
    <x v="13"/>
    <s v="P"/>
    <s v="Active"/>
    <n v="116"/>
    <x v="115"/>
    <s v="N"/>
    <x v="28"/>
    <n v="1004"/>
    <x v="1"/>
    <s v="Niederl. 1"/>
    <n v="1"/>
    <s v="Department"/>
    <s v="Supervisor"/>
    <s v="Non-Mgm."/>
    <s v="ang."/>
    <s v="M"/>
    <d v="2004-02-16T00:00:00"/>
    <m/>
    <s v=""/>
    <n v="15"/>
    <d v="1977-06-14T00:00:00"/>
    <n v="42"/>
    <s v="N"/>
    <n v="30"/>
    <n v="2.5"/>
    <n v="39"/>
    <x v="0"/>
    <n v="1"/>
    <n v="365"/>
    <n v="0"/>
    <n v="62637"/>
    <n v="11291.74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17"/>
    <x v="116"/>
    <s v="N"/>
    <x v="37"/>
    <n v="1005"/>
    <x v="1"/>
    <s v="Niederl. 1"/>
    <n v="1"/>
    <s v="Department"/>
    <s v="Supervisor"/>
    <s v="Non-Mgm."/>
    <s v="ang."/>
    <s v="M"/>
    <d v="2004-04-01T00:00:00"/>
    <m/>
    <s v=""/>
    <n v="15"/>
    <d v="1969-09-26T00:00:00"/>
    <n v="50"/>
    <s v="N"/>
    <n v="30"/>
    <n v="2.5"/>
    <n v="39"/>
    <x v="0"/>
    <n v="1"/>
    <n v="365"/>
    <n v="0"/>
    <n v="62649"/>
    <n v="11293.266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18"/>
    <x v="117"/>
    <s v="N"/>
    <x v="39"/>
    <n v="1085"/>
    <x v="0"/>
    <s v="Niederl. 3"/>
    <n v="1"/>
    <s v="Department"/>
    <s v="Supervisor"/>
    <s v="Non-Mgm."/>
    <s v="ang."/>
    <s v="M"/>
    <d v="2004-05-24T00:00:00"/>
    <m/>
    <s v=""/>
    <n v="15"/>
    <d v="1964-02-05T00:00:00"/>
    <n v="55"/>
    <s v="N"/>
    <n v="30"/>
    <n v="2.5"/>
    <n v="39"/>
    <x v="0"/>
    <n v="1"/>
    <n v="365"/>
    <n v="0"/>
    <n v="62661"/>
    <n v="11294.782999999999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19"/>
    <x v="118"/>
    <s v="N"/>
    <x v="1"/>
    <n v="1017"/>
    <x v="1"/>
    <s v="Niederl. 1"/>
    <n v="1"/>
    <s v="Department"/>
    <s v="Supervisor"/>
    <s v="Non-Mgm."/>
    <s v="ang."/>
    <s v="M"/>
    <d v="2004-07-19T00:00:00"/>
    <m/>
    <s v=""/>
    <n v="15"/>
    <d v="1973-11-30T00:00:00"/>
    <n v="46"/>
    <s v="N"/>
    <n v="30"/>
    <n v="2.5"/>
    <n v="39"/>
    <x v="0"/>
    <n v="1"/>
    <n v="365"/>
    <n v="0"/>
    <n v="62673"/>
    <n v="11296.299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20"/>
    <x v="119"/>
    <s v="N"/>
    <x v="1"/>
    <n v="1017"/>
    <x v="1"/>
    <s v="Niederl. 1"/>
    <n v="1"/>
    <s v="Department"/>
    <s v="Supervisor"/>
    <s v="Non-Mgm."/>
    <s v="ang."/>
    <s v="W"/>
    <d v="2004-02-16T00:00:00"/>
    <m/>
    <s v=""/>
    <n v="15"/>
    <d v="1979-11-06T00:00:00"/>
    <n v="40"/>
    <s v="N"/>
    <n v="18"/>
    <n v="1.5"/>
    <n v="12"/>
    <x v="0"/>
    <n v="0.30769230769230765"/>
    <n v="365"/>
    <n v="0"/>
    <n v="62685"/>
    <n v="11297.816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21"/>
    <x v="120"/>
    <s v="Y"/>
    <x v="16"/>
    <n v="1049"/>
    <x v="3"/>
    <s v="Niederl. 8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730"/>
    <n v="0"/>
    <n v="125406"/>
    <n v="22600.183249999998"/>
    <n v="0"/>
    <n v="0"/>
    <n v="0"/>
    <n v="0"/>
    <n v="0"/>
    <n v="0"/>
    <n v="0"/>
    <n v="0"/>
    <n v="0"/>
    <n v="0"/>
    <n v="14108.174999999999"/>
    <n v="5747.7749999999996"/>
    <n v="318"/>
    <n v="0"/>
    <n v="0"/>
    <n v="0"/>
    <n v="0"/>
    <n v="4517.9561024999994"/>
    <n v="0"/>
    <n v="0"/>
  </r>
  <r>
    <d v="2021-04-01T00:00:00"/>
    <x v="13"/>
    <s v="P"/>
    <s v="Active"/>
    <n v="121"/>
    <x v="120"/>
    <s v="Y"/>
    <x v="16"/>
    <n v="1056"/>
    <x v="2"/>
    <s v="Niederl. 7"/>
    <n v="0.5"/>
    <s v="Department"/>
    <s v="Supervisor"/>
    <s v="Non-Mgm."/>
    <s v="ang."/>
    <s v="W"/>
    <d v="2004-09-01T00:00:00"/>
    <m/>
    <s v=""/>
    <n v="15"/>
    <d v="1987-08-27T00:00:00"/>
    <n v="32"/>
    <s v="J"/>
    <n v="30"/>
    <n v="2.5"/>
    <n v="20"/>
    <x v="0"/>
    <n v="0.25641025641025639"/>
    <n v="730"/>
    <n v="0"/>
    <n v="125406"/>
    <n v="22600.183249999998"/>
    <n v="0"/>
    <n v="0"/>
    <n v="0"/>
    <n v="0"/>
    <n v="0"/>
    <n v="0"/>
    <n v="0"/>
    <n v="0"/>
    <n v="0"/>
    <n v="0"/>
    <n v="14108.174999999999"/>
    <n v="5747.7749999999996"/>
    <n v="318"/>
    <n v="0"/>
    <n v="0"/>
    <n v="0"/>
    <n v="0"/>
    <n v="4517.9561024999994"/>
    <n v="0"/>
    <n v="0"/>
  </r>
  <r>
    <d v="2021-04-01T00:00:00"/>
    <x v="13"/>
    <s v="P"/>
    <s v="Active"/>
    <n v="122"/>
    <x v="121"/>
    <s v="N"/>
    <x v="21"/>
    <n v="1086"/>
    <x v="0"/>
    <s v="Niederl. 3"/>
    <n v="1"/>
    <s v="Department"/>
    <s v="Supervisor"/>
    <s v="Non-Mgm."/>
    <s v="ang."/>
    <s v="M"/>
    <d v="2004-10-01T00:00:00"/>
    <m/>
    <s v=""/>
    <n v="15"/>
    <d v="1971-06-10T00:00:00"/>
    <n v="48"/>
    <s v="N"/>
    <n v="30"/>
    <n v="2.5"/>
    <n v="39"/>
    <x v="0"/>
    <n v="1"/>
    <n v="365"/>
    <n v="0"/>
    <n v="62721"/>
    <n v="11302.36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23"/>
    <x v="122"/>
    <s v="N"/>
    <x v="40"/>
    <n v="1001"/>
    <x v="1"/>
    <s v="Niederl. 1"/>
    <n v="1"/>
    <s v="Department"/>
    <s v="Supervisor"/>
    <s v="Manager"/>
    <s v="ang."/>
    <s v="M"/>
    <d v="2005-01-10T00:00:00"/>
    <m/>
    <s v=""/>
    <n v="15"/>
    <d v="1961-06-21T00:00:00"/>
    <n v="58"/>
    <s v="N"/>
    <n v="30"/>
    <n v="2.5"/>
    <n v="39"/>
    <x v="0"/>
    <n v="1"/>
    <n v="365"/>
    <n v="0"/>
    <n v="62733"/>
    <n v="11303.883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84.71999999999997"/>
  </r>
  <r>
    <d v="2021-04-01T00:00:00"/>
    <x v="13"/>
    <s v="P"/>
    <s v="Active"/>
    <n v="124"/>
    <x v="123"/>
    <s v="N"/>
    <x v="22"/>
    <n v="1053"/>
    <x v="3"/>
    <s v="Niederl. 8"/>
    <n v="1"/>
    <s v="Department"/>
    <s v="Supervisor"/>
    <s v="Non-Mgm."/>
    <s v="ang."/>
    <s v="M"/>
    <d v="2005-02-01T00:00:00"/>
    <m/>
    <s v=""/>
    <n v="14"/>
    <d v="1958-11-05T00:00:00"/>
    <n v="61"/>
    <s v="J"/>
    <n v="30"/>
    <n v="2.5"/>
    <n v="39"/>
    <x v="0"/>
    <n v="1"/>
    <n v="365"/>
    <n v="0"/>
    <n v="62745"/>
    <n v="11305.400250000002"/>
    <n v="0"/>
    <n v="0"/>
    <n v="0"/>
    <n v="0"/>
    <n v="0"/>
    <n v="0"/>
    <n v="0"/>
    <n v="0"/>
    <n v="0"/>
    <n v="0"/>
    <n v="3619.9038461538462"/>
    <n v="2875.8125"/>
    <n v="318"/>
    <n v="0"/>
    <n v="0"/>
    <n v="0"/>
    <n v="0"/>
    <n v="1525.9317757211541"/>
    <n v="0"/>
    <n v="284.71999999999997"/>
  </r>
  <r>
    <d v="2021-04-01T00:00:00"/>
    <x v="13"/>
    <s v="P"/>
    <s v="Active"/>
    <n v="125"/>
    <x v="124"/>
    <s v="N"/>
    <x v="41"/>
    <n v="1006"/>
    <x v="1"/>
    <s v="Niederl. 1"/>
    <n v="1"/>
    <s v="Department"/>
    <s v="Supervisor"/>
    <s v="Manager"/>
    <s v="ang."/>
    <s v="M"/>
    <d v="1989-10-02T00:00:00"/>
    <m/>
    <s v=""/>
    <n v="30"/>
    <d v="1968-09-21T00:00:00"/>
    <n v="51"/>
    <s v="N"/>
    <n v="30"/>
    <n v="2.5"/>
    <n v="39"/>
    <x v="0"/>
    <n v="1"/>
    <n v="365"/>
    <n v="0"/>
    <n v="62757"/>
    <n v="11306.91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26"/>
    <x v="125"/>
    <s v="N"/>
    <x v="22"/>
    <n v="1023"/>
    <x v="7"/>
    <s v="Niederl. 9"/>
    <n v="1"/>
    <s v="Department"/>
    <s v="Supervisor"/>
    <s v="Non-Mgm."/>
    <s v="ang."/>
    <s v="M"/>
    <d v="2005-07-01T00:00:00"/>
    <m/>
    <s v=""/>
    <n v="14"/>
    <d v="1978-01-16T00:00:00"/>
    <n v="42"/>
    <s v="J"/>
    <n v="30"/>
    <n v="2.5"/>
    <n v="39"/>
    <x v="0"/>
    <n v="1"/>
    <n v="365"/>
    <n v="0"/>
    <n v="62769"/>
    <n v="11308.433750000002"/>
    <n v="0"/>
    <n v="0"/>
    <n v="0"/>
    <n v="0"/>
    <n v="0"/>
    <n v="0"/>
    <n v="0"/>
    <n v="0"/>
    <n v="0"/>
    <n v="0"/>
    <n v="3621.288461538461"/>
    <n v="2876.9125000000004"/>
    <n v="318"/>
    <n v="0"/>
    <n v="0"/>
    <n v="0"/>
    <n v="0"/>
    <n v="1526.4882053365386"/>
    <n v="0"/>
    <n v="284.71999999999997"/>
  </r>
  <r>
    <d v="2021-04-01T00:00:00"/>
    <x v="13"/>
    <s v="P"/>
    <s v="Active"/>
    <n v="127"/>
    <x v="126"/>
    <s v="N"/>
    <x v="31"/>
    <n v="1034"/>
    <x v="5"/>
    <s v="Niederl. 5"/>
    <n v="1"/>
    <s v="Department"/>
    <s v="Supervisor"/>
    <s v="Manager"/>
    <s v="ang."/>
    <s v="M"/>
    <d v="2005-07-01T00:00:00"/>
    <m/>
    <s v=""/>
    <n v="14"/>
    <d v="1973-01-03T00:00:00"/>
    <n v="47"/>
    <s v="N"/>
    <n v="30"/>
    <n v="2.5"/>
    <n v="39"/>
    <x v="0"/>
    <n v="1"/>
    <n v="365"/>
    <n v="0"/>
    <n v="62781"/>
    <n v="11309.950500000001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10000000004"/>
    <n v="1404.4799999999998"/>
    <n v="284.71999999999997"/>
  </r>
  <r>
    <d v="2021-04-01T00:00:00"/>
    <x v="13"/>
    <s v="P"/>
    <s v="Active"/>
    <n v="128"/>
    <x v="127"/>
    <s v="N"/>
    <x v="17"/>
    <n v="1088"/>
    <x v="0"/>
    <s v="Niederl. 3"/>
    <n v="1"/>
    <s v="Department"/>
    <s v="Supervisor"/>
    <s v="Non-Mgm."/>
    <s v="ang."/>
    <s v="M"/>
    <d v="2005-08-01T00:00:00"/>
    <m/>
    <s v=""/>
    <n v="14"/>
    <d v="1971-05-10T00:00:00"/>
    <n v="48"/>
    <s v="N"/>
    <n v="30"/>
    <n v="2.5"/>
    <n v="39"/>
    <x v="0"/>
    <n v="1"/>
    <n v="365"/>
    <n v="0"/>
    <n v="62793"/>
    <n v="11311.467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84.71999999999997"/>
  </r>
  <r>
    <d v="2021-04-01T00:00:00"/>
    <x v="13"/>
    <s v="P"/>
    <s v="Active"/>
    <n v="129"/>
    <x v="128"/>
    <s v="N"/>
    <x v="36"/>
    <n v="1054"/>
    <x v="8"/>
    <s v="Niederl. 2"/>
    <n v="1"/>
    <s v="Department"/>
    <s v="Supervisor"/>
    <s v="Supervisor"/>
    <s v="ang."/>
    <s v="M"/>
    <d v="2005-09-01T00:00:00"/>
    <m/>
    <s v=""/>
    <n v="14"/>
    <d v="1988-10-25T00:00:00"/>
    <n v="31"/>
    <s v="N"/>
    <n v="30"/>
    <n v="2.5"/>
    <n v="39"/>
    <x v="0"/>
    <n v="1"/>
    <n v="365"/>
    <n v="0"/>
    <n v="62805"/>
    <n v="11312.984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84.71999999999997"/>
  </r>
  <r>
    <d v="2021-04-01T00:00:00"/>
    <x v="13"/>
    <s v="P"/>
    <s v="Active"/>
    <n v="130"/>
    <x v="129"/>
    <s v="N"/>
    <x v="37"/>
    <n v="1005"/>
    <x v="1"/>
    <s v="Niederl. 1"/>
    <n v="1"/>
    <s v="Department"/>
    <s v="Supervisor"/>
    <s v="Non-Mgm."/>
    <s v="ang."/>
    <s v="M"/>
    <d v="2003-06-02T00:00:00"/>
    <m/>
    <s v=""/>
    <n v="16"/>
    <d v="1980-09-05T00:00:00"/>
    <n v="39"/>
    <s v="N"/>
    <n v="30"/>
    <n v="2.5"/>
    <n v="39"/>
    <x v="0"/>
    <n v="1"/>
    <n v="365"/>
    <n v="0"/>
    <n v="62817"/>
    <n v="11314.500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31"/>
    <x v="130"/>
    <s v="N"/>
    <x v="31"/>
    <n v="1052"/>
    <x v="3"/>
    <s v="Niederl. 8"/>
    <n v="1"/>
    <s v="Department"/>
    <s v="Supervisor"/>
    <s v="Non-Mgm."/>
    <s v="ang."/>
    <s v="M"/>
    <d v="2005-10-01T00:00:00"/>
    <m/>
    <s v=""/>
    <n v="14"/>
    <d v="1962-12-31T00:00:00"/>
    <n v="57"/>
    <s v="N"/>
    <n v="30"/>
    <n v="2.5"/>
    <n v="39"/>
    <x v="0"/>
    <n v="1"/>
    <n v="365"/>
    <n v="0"/>
    <n v="62829"/>
    <n v="11316.017500000002"/>
    <n v="0"/>
    <n v="8215.2000000000025"/>
    <n v="720"/>
    <n v="0"/>
    <n v="0"/>
    <n v="0"/>
    <n v="0"/>
    <n v="0"/>
    <n v="0"/>
    <n v="0"/>
    <n v="0"/>
    <n v="0"/>
    <n v="318"/>
    <n v="0"/>
    <n v="0"/>
    <n v="0"/>
    <n v="0"/>
    <n v="2072.2541399999996"/>
    <n v="1434.1200000000001"/>
    <n v="284.71999999999997"/>
  </r>
  <r>
    <d v="2021-04-01T00:00:00"/>
    <x v="13"/>
    <s v="P"/>
    <s v="Active"/>
    <n v="132"/>
    <x v="131"/>
    <s v="N"/>
    <x v="22"/>
    <n v="1041"/>
    <x v="4"/>
    <s v="Niederl. 6"/>
    <n v="1"/>
    <s v="Department"/>
    <s v="Supervisor"/>
    <s v="Non-Mgm."/>
    <s v="ang."/>
    <s v="M"/>
    <d v="2006-01-01T00:00:00"/>
    <m/>
    <s v=""/>
    <n v="14"/>
    <d v="1966-07-17T00:00:00"/>
    <n v="53"/>
    <s v="J"/>
    <n v="35"/>
    <n v="2.9166666666666665"/>
    <n v="39"/>
    <x v="0"/>
    <n v="1"/>
    <n v="365"/>
    <n v="0"/>
    <n v="62841"/>
    <n v="11317.534250000001"/>
    <n v="0"/>
    <n v="0"/>
    <n v="0"/>
    <n v="0"/>
    <n v="0"/>
    <n v="0"/>
    <n v="0"/>
    <n v="0"/>
    <n v="0"/>
    <n v="0"/>
    <n v="4229.6826923076924"/>
    <n v="2880.2125000000001"/>
    <n v="318"/>
    <n v="0"/>
    <n v="0"/>
    <n v="0"/>
    <n v="0"/>
    <n v="1663.4771283173077"/>
    <n v="0"/>
    <n v="0"/>
  </r>
  <r>
    <d v="2021-04-01T00:00:00"/>
    <x v="13"/>
    <s v="P"/>
    <s v="Active"/>
    <n v="133"/>
    <x v="132"/>
    <s v="N"/>
    <x v="9"/>
    <n v="1087"/>
    <x v="0"/>
    <s v="Niederl. 3"/>
    <n v="1"/>
    <s v="Department"/>
    <s v="Supervisor"/>
    <s v="Non-Mgm."/>
    <s v="ang."/>
    <s v="M"/>
    <d v="2006-05-01T00:00:00"/>
    <m/>
    <s v=""/>
    <n v="13"/>
    <d v="1974-09-25T00:00:00"/>
    <n v="45"/>
    <s v="N"/>
    <n v="30"/>
    <n v="2.5"/>
    <n v="39"/>
    <x v="0"/>
    <n v="1"/>
    <n v="365"/>
    <n v="0"/>
    <n v="62853"/>
    <n v="11319.051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34"/>
    <x v="133"/>
    <s v="N"/>
    <x v="42"/>
    <n v="1076"/>
    <x v="0"/>
    <s v="Niederl. 3"/>
    <n v="1"/>
    <s v="Department"/>
    <s v="Supervisor"/>
    <s v="Manager"/>
    <s v="ang."/>
    <s v="M"/>
    <d v="2006-06-01T00:00:00"/>
    <m/>
    <s v=""/>
    <n v="13"/>
    <d v="1979-11-30T00:00:00"/>
    <n v="40"/>
    <s v="N"/>
    <n v="30"/>
    <n v="2.5"/>
    <n v="39"/>
    <x v="0"/>
    <n v="1"/>
    <n v="365"/>
    <n v="0"/>
    <n v="62865"/>
    <n v="11320.567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025.9623999999994"/>
    <n v="0"/>
  </r>
  <r>
    <d v="2021-04-01T00:00:00"/>
    <x v="13"/>
    <s v="P"/>
    <s v="Active"/>
    <n v="135"/>
    <x v="134"/>
    <s v="N"/>
    <x v="31"/>
    <n v="1052"/>
    <x v="3"/>
    <s v="Niederl. 8"/>
    <n v="1"/>
    <s v="Department"/>
    <s v="Supervisor"/>
    <s v="Non-Mgm."/>
    <s v="ang."/>
    <s v="M"/>
    <d v="2006-07-01T00:00:00"/>
    <m/>
    <s v=""/>
    <n v="13"/>
    <d v="1966-11-12T00:00:00"/>
    <n v="53"/>
    <s v="J"/>
    <n v="30"/>
    <n v="2.5"/>
    <n v="39"/>
    <x v="0"/>
    <n v="1"/>
    <n v="365"/>
    <n v="0"/>
    <n v="62877"/>
    <n v="11322.084500000001"/>
    <n v="0"/>
    <n v="0"/>
    <n v="720"/>
    <n v="0"/>
    <n v="20000.04"/>
    <n v="0"/>
    <n v="0"/>
    <n v="0"/>
    <n v="0"/>
    <n v="0"/>
    <n v="3627.5192307692309"/>
    <n v="2881.8625000000002"/>
    <n v="318"/>
    <n v="0"/>
    <n v="0"/>
    <n v="0"/>
    <n v="0"/>
    <n v="6169.2450966057695"/>
    <n v="1235.76"/>
    <n v="0"/>
  </r>
  <r>
    <d v="2021-04-01T00:00:00"/>
    <x v="13"/>
    <s v="P"/>
    <s v="Active"/>
    <n v="136"/>
    <x v="135"/>
    <s v="N"/>
    <x v="22"/>
    <n v="1047"/>
    <x v="9"/>
    <s v="Niederl. 4"/>
    <n v="1"/>
    <s v="Department"/>
    <s v="Supervisor"/>
    <s v="Non-Mgm."/>
    <s v="ang."/>
    <s v="M"/>
    <d v="2006-07-01T00:00:00"/>
    <m/>
    <s v=""/>
    <n v="13"/>
    <d v="1964-01-29T00:00:00"/>
    <n v="55"/>
    <s v="J"/>
    <n v="30"/>
    <n v="2.5"/>
    <n v="39"/>
    <x v="0"/>
    <n v="1"/>
    <n v="365"/>
    <n v="0"/>
    <n v="62889"/>
    <n v="11323.601250000002"/>
    <n v="0"/>
    <n v="0"/>
    <n v="0"/>
    <n v="0"/>
    <n v="0"/>
    <n v="0"/>
    <n v="0"/>
    <n v="0"/>
    <n v="0"/>
    <n v="0"/>
    <n v="3628.211538461539"/>
    <n v="2882.4125000000004"/>
    <n v="318"/>
    <n v="0"/>
    <n v="0"/>
    <n v="0"/>
    <n v="0"/>
    <n v="1529.2703534134616"/>
    <n v="0"/>
    <n v="0"/>
  </r>
  <r>
    <d v="2021-04-01T00:00:00"/>
    <x v="13"/>
    <s v="P"/>
    <s v="Active"/>
    <n v="137"/>
    <x v="136"/>
    <s v="N"/>
    <x v="22"/>
    <n v="1060"/>
    <x v="2"/>
    <s v="Niederl. 7"/>
    <n v="1"/>
    <s v="Department"/>
    <s v="Supervisor"/>
    <s v="Non-Mgm."/>
    <s v="ang."/>
    <s v="M"/>
    <d v="2006-08-21T00:00:00"/>
    <m/>
    <s v=""/>
    <n v="13"/>
    <d v="1988-05-17T00:00:00"/>
    <n v="31"/>
    <s v="J"/>
    <n v="30"/>
    <n v="2.5"/>
    <n v="39"/>
    <x v="0"/>
    <n v="1"/>
    <n v="365"/>
    <n v="0"/>
    <n v="62901"/>
    <n v="11325.098000000002"/>
    <n v="0"/>
    <n v="0"/>
    <n v="0"/>
    <n v="0"/>
    <n v="0"/>
    <n v="0"/>
    <n v="0"/>
    <n v="0"/>
    <n v="0"/>
    <n v="0"/>
    <n v="3628.9038461538462"/>
    <n v="2882.9625000000005"/>
    <n v="318"/>
    <n v="0"/>
    <n v="0"/>
    <n v="0"/>
    <n v="0"/>
    <n v="1529.548568221154"/>
    <n v="0"/>
    <n v="0"/>
  </r>
  <r>
    <d v="2021-04-01T00:00:00"/>
    <x v="13"/>
    <s v="P"/>
    <s v="Active"/>
    <n v="138"/>
    <x v="137"/>
    <s v="Y"/>
    <x v="15"/>
    <n v="1026"/>
    <x v="6"/>
    <s v="Niederl. 10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730"/>
    <n v="0"/>
    <n v="125838"/>
    <n v="22654.686249999995"/>
    <n v="0"/>
    <n v="0"/>
    <n v="0"/>
    <n v="0"/>
    <n v="4200"/>
    <n v="0"/>
    <n v="0"/>
    <n v="0"/>
    <n v="0"/>
    <n v="0"/>
    <n v="0"/>
    <n v="0"/>
    <n v="318"/>
    <n v="0"/>
    <n v="0"/>
    <n v="0"/>
    <n v="0"/>
    <n v="1011.8060999999996"/>
    <n v="1103.8619999999994"/>
    <n v="0"/>
  </r>
  <r>
    <d v="2021-04-01T00:00:00"/>
    <x v="13"/>
    <s v="P"/>
    <s v="Active"/>
    <n v="138"/>
    <x v="137"/>
    <s v="Y"/>
    <x v="15"/>
    <n v="1020"/>
    <x v="7"/>
    <s v="Niederl. 9"/>
    <n v="0.5"/>
    <s v="Department"/>
    <s v="Supervisor"/>
    <s v="Manager"/>
    <s v="ang."/>
    <s v="W"/>
    <d v="2006-09-01T00:00:00"/>
    <m/>
    <s v=""/>
    <n v="13"/>
    <d v="1989-06-26T00:00:00"/>
    <n v="30"/>
    <s v="N"/>
    <n v="30"/>
    <n v="2.5"/>
    <n v="39"/>
    <x v="0"/>
    <n v="0.5"/>
    <n v="730"/>
    <n v="0"/>
    <n v="125838"/>
    <n v="22654.686249999995"/>
    <n v="0"/>
    <n v="0"/>
    <n v="0"/>
    <n v="0"/>
    <n v="4200"/>
    <n v="0"/>
    <n v="0"/>
    <n v="0"/>
    <n v="0"/>
    <n v="0"/>
    <n v="0"/>
    <n v="0"/>
    <n v="318"/>
    <n v="0"/>
    <n v="0"/>
    <n v="0"/>
    <n v="0"/>
    <n v="1011.8060999999996"/>
    <n v="1103.8619999999994"/>
    <n v="0"/>
  </r>
  <r>
    <d v="2021-04-01T00:00:00"/>
    <x v="13"/>
    <s v="P"/>
    <s v="Active"/>
    <n v="139"/>
    <x v="138"/>
    <s v="Y"/>
    <x v="20"/>
    <n v="1058"/>
    <x v="2"/>
    <s v="Niederl. 7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730"/>
    <n v="0"/>
    <n v="125886"/>
    <n v="22660.673249999996"/>
    <n v="0"/>
    <n v="0"/>
    <n v="0"/>
    <n v="0"/>
    <n v="0"/>
    <n v="0"/>
    <n v="0"/>
    <n v="0"/>
    <n v="0"/>
    <n v="0"/>
    <n v="7262.6538461538466"/>
    <n v="5769.7750000000005"/>
    <n v="318"/>
    <n v="0"/>
    <n v="0"/>
    <n v="0"/>
    <n v="0"/>
    <n v="2989.8285400961545"/>
    <n v="0"/>
    <n v="0"/>
  </r>
  <r>
    <d v="2021-04-01T00:00:00"/>
    <x v="13"/>
    <s v="P"/>
    <s v="Active"/>
    <n v="139"/>
    <x v="138"/>
    <s v="Y"/>
    <x v="20"/>
    <n v="1051"/>
    <x v="3"/>
    <s v="Niederl. 8"/>
    <n v="0.5"/>
    <s v="Department"/>
    <s v="Supervisor"/>
    <s v="Non-Mgm."/>
    <s v="ang."/>
    <s v="W"/>
    <d v="2006-09-01T00:00:00"/>
    <m/>
    <s v=""/>
    <n v="13"/>
    <d v="1989-04-20T00:00:00"/>
    <n v="30"/>
    <s v="J"/>
    <n v="30"/>
    <n v="2.5"/>
    <n v="39"/>
    <x v="0"/>
    <n v="0.5"/>
    <n v="730"/>
    <n v="0"/>
    <n v="125886"/>
    <n v="22660.673249999996"/>
    <n v="0"/>
    <n v="0"/>
    <n v="0"/>
    <n v="0"/>
    <n v="0"/>
    <n v="0"/>
    <n v="0"/>
    <n v="0"/>
    <n v="0"/>
    <n v="0"/>
    <n v="7262.6538461538466"/>
    <n v="5769.7750000000005"/>
    <n v="318"/>
    <n v="0"/>
    <n v="0"/>
    <n v="0"/>
    <n v="0"/>
    <n v="2989.8285400961545"/>
    <n v="0"/>
    <n v="0"/>
  </r>
  <r>
    <d v="2021-04-01T00:00:00"/>
    <x v="13"/>
    <s v="P"/>
    <s v="Active"/>
    <n v="140"/>
    <x v="139"/>
    <s v="N"/>
    <x v="40"/>
    <n v="1001"/>
    <x v="1"/>
    <s v="Niederl. 1"/>
    <n v="1"/>
    <s v="Department"/>
    <s v="Supervisor"/>
    <s v="Non-Mgm."/>
    <s v="ang."/>
    <s v="M"/>
    <d v="2006-09-15T00:00:00"/>
    <m/>
    <s v=""/>
    <n v="13"/>
    <d v="1969-11-03T00:00:00"/>
    <n v="50"/>
    <s v="N"/>
    <n v="30"/>
    <n v="2.5"/>
    <n v="39"/>
    <x v="0"/>
    <n v="1"/>
    <n v="365"/>
    <n v="0"/>
    <n v="62961"/>
    <n v="11332.581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41"/>
    <x v="140"/>
    <s v="N"/>
    <x v="43"/>
    <n v="1096"/>
    <x v="0"/>
    <s v="Niederl. 3"/>
    <n v="1"/>
    <s v="Department"/>
    <s v="Supervisor"/>
    <s v="Non-Mgm."/>
    <s v="ang."/>
    <s v="M"/>
    <d v="2006-10-01T00:00:00"/>
    <m/>
    <s v=""/>
    <n v="13"/>
    <d v="1968-07-20T00:00:00"/>
    <n v="51"/>
    <s v="N"/>
    <n v="30"/>
    <n v="2.5"/>
    <n v="39"/>
    <x v="0"/>
    <n v="1"/>
    <n v="365"/>
    <n v="0"/>
    <n v="62973"/>
    <n v="11334.07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42"/>
    <x v="141"/>
    <s v="N"/>
    <x v="5"/>
    <n v="1093"/>
    <x v="0"/>
    <s v="Niederl. 3"/>
    <n v="1"/>
    <s v="Department"/>
    <s v="Supervisor"/>
    <s v="Non-Mgm."/>
    <s v="ang."/>
    <s v="M"/>
    <d v="2006-05-08T00:00:00"/>
    <m/>
    <s v=""/>
    <n v="13"/>
    <d v="1963-06-14T00:00:00"/>
    <n v="56"/>
    <s v="N"/>
    <n v="30"/>
    <n v="2.5"/>
    <n v="39"/>
    <x v="0"/>
    <n v="1"/>
    <n v="365"/>
    <n v="0"/>
    <n v="62985"/>
    <n v="11335.575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43"/>
    <x v="142"/>
    <s v="N"/>
    <x v="31"/>
    <n v="1040"/>
    <x v="4"/>
    <s v="Niederl. 6"/>
    <n v="1"/>
    <s v="Department"/>
    <s v="Supervisor"/>
    <s v="Non-Mgm."/>
    <s v="ang."/>
    <s v="M"/>
    <d v="2006-11-01T00:00:00"/>
    <m/>
    <s v=""/>
    <n v="13"/>
    <d v="1982-06-01T00:00:00"/>
    <n v="37"/>
    <s v="J"/>
    <n v="30"/>
    <n v="2.5"/>
    <n v="39"/>
    <x v="0"/>
    <n v="1"/>
    <n v="365"/>
    <n v="0"/>
    <n v="62997"/>
    <n v="11337.072"/>
    <n v="0"/>
    <n v="0"/>
    <n v="720"/>
    <n v="0"/>
    <n v="9694.92"/>
    <n v="0"/>
    <n v="0"/>
    <n v="0"/>
    <n v="0"/>
    <n v="0"/>
    <n v="3634.4423076923076"/>
    <n v="2887.3624999999997"/>
    <n v="318"/>
    <n v="0"/>
    <n v="0"/>
    <n v="0"/>
    <n v="0"/>
    <n v="3864.1956206826926"/>
    <n v="1212.96"/>
    <n v="0"/>
  </r>
  <r>
    <d v="2021-04-01T00:00:00"/>
    <x v="13"/>
    <s v="P"/>
    <s v="Active"/>
    <n v="144"/>
    <x v="143"/>
    <s v="N"/>
    <x v="31"/>
    <n v="1052"/>
    <x v="3"/>
    <s v="Niederl. 8"/>
    <n v="1"/>
    <s v="Department"/>
    <s v="Supervisor"/>
    <s v="Non-Mgm."/>
    <s v="ang."/>
    <s v="M"/>
    <d v="2007-01-01T00:00:00"/>
    <m/>
    <s v=""/>
    <n v="13"/>
    <d v="1973-11-14T00:00:00"/>
    <n v="46"/>
    <s v="J"/>
    <n v="30"/>
    <n v="2.5"/>
    <n v="39"/>
    <x v="0"/>
    <n v="1"/>
    <n v="365"/>
    <n v="0"/>
    <n v="63009"/>
    <n v="11338.568750000002"/>
    <n v="0"/>
    <n v="0"/>
    <n v="360"/>
    <n v="0"/>
    <n v="0"/>
    <n v="0"/>
    <n v="0"/>
    <n v="0"/>
    <n v="0"/>
    <n v="0"/>
    <n v="3635.1346153846152"/>
    <n v="2887.9125000000004"/>
    <n v="318"/>
    <n v="0"/>
    <n v="0"/>
    <n v="0"/>
    <n v="0"/>
    <n v="1612.6745014903847"/>
    <n v="1190.1600000000003"/>
    <n v="0"/>
  </r>
  <r>
    <d v="2021-04-01T00:00:00"/>
    <x v="13"/>
    <s v="P"/>
    <s v="Active"/>
    <n v="145"/>
    <x v="144"/>
    <s v="N"/>
    <x v="36"/>
    <n v="1054"/>
    <x v="8"/>
    <s v="Niederl. 2"/>
    <n v="1"/>
    <s v="Department"/>
    <s v="Supervisor"/>
    <s v="Non-Mgm."/>
    <s v="ang."/>
    <s v="M"/>
    <d v="2007-02-01T00:00:00"/>
    <m/>
    <s v=""/>
    <n v="12"/>
    <d v="1961-12-07T00:00:00"/>
    <n v="58"/>
    <s v="N"/>
    <n v="30"/>
    <n v="2.5"/>
    <n v="39"/>
    <x v="0"/>
    <n v="1"/>
    <n v="365"/>
    <n v="0"/>
    <n v="63021"/>
    <n v="11340.065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46"/>
    <x v="145"/>
    <s v="N"/>
    <x v="22"/>
    <n v="1047"/>
    <x v="9"/>
    <s v="Niederl. 4"/>
    <n v="1"/>
    <s v="Department"/>
    <s v="Supervisor"/>
    <s v="Non-Mgm."/>
    <s v="ang."/>
    <s v="M"/>
    <d v="2007-02-01T00:00:00"/>
    <m/>
    <s v=""/>
    <n v="12"/>
    <d v="1968-11-22T00:00:00"/>
    <n v="51"/>
    <s v="J"/>
    <n v="30"/>
    <n v="2.5"/>
    <n v="39"/>
    <x v="0"/>
    <n v="1"/>
    <n v="365"/>
    <n v="0"/>
    <n v="63033"/>
    <n v="11341.562250000001"/>
    <n v="0"/>
    <n v="0"/>
    <n v="0"/>
    <n v="0"/>
    <n v="0"/>
    <n v="0"/>
    <n v="0"/>
    <n v="0"/>
    <n v="0"/>
    <n v="0"/>
    <n v="3636.5192307692309"/>
    <n v="2889.0125000000003"/>
    <n v="318"/>
    <n v="0"/>
    <n v="0"/>
    <n v="0"/>
    <n v="0"/>
    <n v="1532.6089311057694"/>
    <n v="0"/>
    <n v="0"/>
  </r>
  <r>
    <d v="2021-04-01T00:00:00"/>
    <x v="13"/>
    <s v="P"/>
    <s v="Active"/>
    <n v="147"/>
    <x v="146"/>
    <s v="N"/>
    <x v="16"/>
    <n v="1049"/>
    <x v="3"/>
    <s v="Niederl. 8"/>
    <n v="1"/>
    <s v="Department"/>
    <s v="Supervisor"/>
    <s v="Manager"/>
    <s v="ang."/>
    <s v="M"/>
    <d v="2007-04-01T00:00:00"/>
    <m/>
    <s v=""/>
    <n v="12"/>
    <d v="1975-02-01T00:00:00"/>
    <n v="44"/>
    <s v="N"/>
    <n v="30"/>
    <n v="2.5"/>
    <n v="39"/>
    <x v="0"/>
    <n v="1"/>
    <n v="365"/>
    <n v="0"/>
    <n v="63045"/>
    <n v="11343.059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34.79999999999984"/>
    <n v="0"/>
  </r>
  <r>
    <d v="2021-04-01T00:00:00"/>
    <x v="13"/>
    <s v="P"/>
    <s v="Active"/>
    <n v="148"/>
    <x v="147"/>
    <s v="N"/>
    <x v="30"/>
    <n v="1071"/>
    <x v="0"/>
    <s v="Niederl. 3"/>
    <n v="1"/>
    <s v="Department"/>
    <s v="Supervisor"/>
    <s v="Non-Mgm."/>
    <s v="ang."/>
    <s v="M"/>
    <d v="2007-07-01T00:00:00"/>
    <m/>
    <s v=""/>
    <n v="12"/>
    <d v="1972-08-08T00:00:00"/>
    <n v="47"/>
    <s v="N"/>
    <n v="30"/>
    <n v="2.5"/>
    <n v="39"/>
    <x v="0"/>
    <n v="1"/>
    <n v="365"/>
    <n v="0"/>
    <n v="63057"/>
    <n v="11344.555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49"/>
    <x v="148"/>
    <s v="N"/>
    <x v="17"/>
    <n v="1088"/>
    <x v="0"/>
    <s v="Niederl. 3"/>
    <n v="1"/>
    <s v="Department"/>
    <s v="Supervisor"/>
    <s v="Non-Mgm."/>
    <s v="ang."/>
    <s v="W"/>
    <d v="2007-07-01T00:00:00"/>
    <m/>
    <s v=""/>
    <n v="12"/>
    <d v="1960-04-17T00:00:00"/>
    <n v="59"/>
    <s v="N"/>
    <n v="30"/>
    <n v="2.5"/>
    <n v="39"/>
    <x v="0"/>
    <n v="1"/>
    <n v="365"/>
    <n v="0"/>
    <n v="63069"/>
    <n v="11346.052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50"/>
    <x v="149"/>
    <s v="N"/>
    <x v="36"/>
    <n v="1054"/>
    <x v="8"/>
    <s v="Niederl. 2"/>
    <n v="1"/>
    <s v="Department"/>
    <s v="Supervisor"/>
    <s v="Non-Mgm."/>
    <s v="ang."/>
    <s v="M"/>
    <d v="2007-09-01T00:00:00"/>
    <m/>
    <s v=""/>
    <n v="12"/>
    <d v="1956-12-27T00:00:00"/>
    <n v="63"/>
    <s v="N"/>
    <n v="30"/>
    <n v="2.5"/>
    <n v="39"/>
    <x v="0"/>
    <n v="1"/>
    <n v="365"/>
    <n v="0"/>
    <n v="63081"/>
    <n v="11347.549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51"/>
    <x v="150"/>
    <s v="N"/>
    <x v="34"/>
    <n v="1095"/>
    <x v="0"/>
    <s v="Niederl. 3"/>
    <n v="1"/>
    <s v="Department"/>
    <s v="Supervisor"/>
    <s v="Non-Mgm."/>
    <s v="ang."/>
    <s v="M"/>
    <d v="2007-09-01T00:00:00"/>
    <m/>
    <s v=""/>
    <n v="12"/>
    <d v="1966-09-24T00:00:00"/>
    <n v="53"/>
    <s v="N"/>
    <n v="30"/>
    <n v="2.5"/>
    <n v="39"/>
    <x v="0"/>
    <n v="1"/>
    <n v="365"/>
    <n v="0"/>
    <n v="63093"/>
    <n v="11349.046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52"/>
    <x v="151"/>
    <s v="Y"/>
    <x v="15"/>
    <n v="1057"/>
    <x v="2"/>
    <s v="Niederl. 7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730"/>
    <n v="0"/>
    <n v="126222"/>
    <n v="22702.582249999992"/>
    <n v="0"/>
    <n v="0"/>
    <n v="0"/>
    <n v="0"/>
    <n v="0"/>
    <n v="0"/>
    <n v="0"/>
    <n v="0"/>
    <n v="0"/>
    <n v="0"/>
    <n v="7282.038461538461"/>
    <n v="5785.1750000000002"/>
    <n v="318"/>
    <n v="0"/>
    <n v="0"/>
    <n v="0"/>
    <n v="0"/>
    <n v="2997.6185547115383"/>
    <n v="1256.6219999999996"/>
    <n v="0"/>
  </r>
  <r>
    <d v="2021-04-01T00:00:00"/>
    <x v="13"/>
    <s v="P"/>
    <s v="Active"/>
    <n v="152"/>
    <x v="151"/>
    <s v="Y"/>
    <x v="15"/>
    <n v="1050"/>
    <x v="3"/>
    <s v="Niederl. 8"/>
    <n v="0.5"/>
    <s v="Department"/>
    <s v="Supervisor"/>
    <s v="Non-Mgm."/>
    <s v="ang."/>
    <s v="M"/>
    <d v="2007-09-01T00:00:00"/>
    <m/>
    <s v=""/>
    <n v="12"/>
    <d v="1986-09-20T00:00:00"/>
    <n v="33"/>
    <s v="J"/>
    <n v="30"/>
    <n v="2.5"/>
    <n v="39"/>
    <x v="0"/>
    <n v="0.5"/>
    <n v="730"/>
    <n v="0"/>
    <n v="126222"/>
    <n v="22702.582249999992"/>
    <n v="0"/>
    <n v="0"/>
    <n v="0"/>
    <n v="0"/>
    <n v="0"/>
    <n v="0"/>
    <n v="0"/>
    <n v="0"/>
    <n v="0"/>
    <n v="0"/>
    <n v="7282.038461538461"/>
    <n v="5785.1750000000002"/>
    <n v="318"/>
    <n v="0"/>
    <n v="0"/>
    <n v="0"/>
    <n v="0"/>
    <n v="2997.6185547115383"/>
    <n v="1256.6219999999996"/>
    <n v="0"/>
  </r>
  <r>
    <d v="2021-04-01T00:00:00"/>
    <x v="13"/>
    <s v="P"/>
    <s v="Active"/>
    <n v="153"/>
    <x v="152"/>
    <s v="N"/>
    <x v="5"/>
    <n v="1093"/>
    <x v="0"/>
    <s v="Niederl. 3"/>
    <n v="1"/>
    <s v="Department"/>
    <s v="Supervisor"/>
    <s v="Manager"/>
    <s v="ang."/>
    <s v="W"/>
    <d v="2007-09-01T00:00:00"/>
    <m/>
    <s v=""/>
    <n v="12"/>
    <d v="1987-08-05T00:00:00"/>
    <n v="32"/>
    <s v="N"/>
    <n v="30"/>
    <n v="2.5"/>
    <n v="39"/>
    <x v="0"/>
    <n v="1"/>
    <n v="365"/>
    <n v="0"/>
    <n v="63129"/>
    <n v="11353.53625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54"/>
    <x v="153"/>
    <s v="N"/>
    <x v="13"/>
    <n v="1055"/>
    <x v="2"/>
    <s v="Niederl. 7"/>
    <n v="1"/>
    <s v="Department"/>
    <s v="Supervisor"/>
    <s v="Non-Mgm."/>
    <s v="ang."/>
    <s v="W"/>
    <d v="2007-10-01T00:00:00"/>
    <m/>
    <s v=""/>
    <n v="12"/>
    <d v="1962-08-13T00:00:00"/>
    <n v="57"/>
    <s v="J"/>
    <n v="24"/>
    <n v="2"/>
    <n v="20"/>
    <x v="0"/>
    <n v="0.51282051282051277"/>
    <n v="365"/>
    <n v="0"/>
    <n v="63141"/>
    <n v="11355.033000000001"/>
    <n v="0"/>
    <n v="0"/>
    <n v="0"/>
    <n v="0"/>
    <n v="0"/>
    <n v="0"/>
    <n v="0"/>
    <n v="0"/>
    <n v="0"/>
    <n v="0"/>
    <n v="5682.6899999999987"/>
    <n v="2893.9625000000001"/>
    <n v="318"/>
    <n v="0"/>
    <n v="0"/>
    <n v="0"/>
    <n v="0"/>
    <n v="1991.957427375"/>
    <n v="0"/>
    <n v="0"/>
  </r>
  <r>
    <d v="2021-04-01T00:00:00"/>
    <x v="13"/>
    <s v="P"/>
    <s v="Active"/>
    <n v="155"/>
    <x v="154"/>
    <s v="N"/>
    <x v="24"/>
    <n v="1081"/>
    <x v="0"/>
    <s v="Niederl. 3"/>
    <n v="1"/>
    <s v="Department"/>
    <s v="Supervisor"/>
    <s v="Director"/>
    <s v="ang."/>
    <s v="M"/>
    <d v="2007-08-28T00:00:00"/>
    <m/>
    <s v=""/>
    <n v="12"/>
    <d v="1966-11-21T00:00:00"/>
    <n v="53"/>
    <s v="N"/>
    <n v="30"/>
    <n v="2.5"/>
    <n v="39"/>
    <x v="0"/>
    <n v="1"/>
    <n v="365"/>
    <n v="0"/>
    <n v="63153"/>
    <n v="11356.529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628.9312000000004"/>
    <n v="0"/>
  </r>
  <r>
    <d v="2021-04-01T00:00:00"/>
    <x v="13"/>
    <s v="P"/>
    <s v="Active"/>
    <n v="156"/>
    <x v="155"/>
    <s v="N"/>
    <x v="29"/>
    <n v="1079"/>
    <x v="0"/>
    <s v="Niederl. 3"/>
    <n v="1"/>
    <s v="Department"/>
    <s v="Supervisor"/>
    <s v="Manager"/>
    <s v="ang."/>
    <s v="M"/>
    <d v="2008-01-01T00:00:00"/>
    <m/>
    <s v=""/>
    <n v="12"/>
    <d v="1969-07-09T00:00:00"/>
    <n v="50"/>
    <s v="N"/>
    <n v="24"/>
    <n v="2"/>
    <n v="34"/>
    <x v="0"/>
    <n v="0.87179487179487214"/>
    <n v="365"/>
    <n v="0"/>
    <n v="63165"/>
    <n v="11358.026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57"/>
    <x v="156"/>
    <s v="N"/>
    <x v="31"/>
    <n v="1034"/>
    <x v="5"/>
    <s v="Niederl. 5"/>
    <n v="1"/>
    <s v="Department"/>
    <s v="Supervisor"/>
    <s v="Non-Mgm."/>
    <s v="ang."/>
    <s v="M"/>
    <d v="2008-01-01T00:00:00"/>
    <m/>
    <s v=""/>
    <n v="12"/>
    <d v="1975-06-15T00:00:00"/>
    <n v="44"/>
    <s v="N"/>
    <n v="30"/>
    <n v="2.5"/>
    <n v="39"/>
    <x v="0"/>
    <n v="1"/>
    <n v="365"/>
    <n v="0"/>
    <n v="63177"/>
    <n v="11359.523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302.1535999999999"/>
    <n v="0"/>
  </r>
  <r>
    <d v="2021-04-01T00:00:00"/>
    <x v="13"/>
    <s v="P"/>
    <s v="Active"/>
    <n v="158"/>
    <x v="157"/>
    <s v="N"/>
    <x v="44"/>
    <n v="1084"/>
    <x v="0"/>
    <s v="Niederl. 3"/>
    <n v="1"/>
    <s v="Department"/>
    <s v="Supervisor"/>
    <s v="Manager"/>
    <s v="ang."/>
    <s v="M"/>
    <d v="2008-02-01T00:00:00"/>
    <m/>
    <s v=""/>
    <n v="11"/>
    <d v="1981-10-06T00:00:00"/>
    <n v="38"/>
    <s v="N"/>
    <n v="30"/>
    <n v="2.5"/>
    <n v="39"/>
    <x v="0"/>
    <n v="1"/>
    <n v="365"/>
    <n v="0"/>
    <n v="63189"/>
    <n v="11361.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59"/>
    <x v="158"/>
    <s v="N"/>
    <x v="36"/>
    <n v="1054"/>
    <x v="8"/>
    <s v="Niederl. 2"/>
    <n v="1"/>
    <s v="Department"/>
    <s v="Supervisor"/>
    <s v="Manager"/>
    <s v="ang."/>
    <s v="M"/>
    <d v="2008-03-01T00:00:00"/>
    <m/>
    <s v=""/>
    <n v="11"/>
    <d v="1982-01-09T00:00:00"/>
    <n v="38"/>
    <s v="N"/>
    <n v="30"/>
    <n v="2.5"/>
    <n v="39"/>
    <x v="0"/>
    <n v="1"/>
    <n v="365"/>
    <n v="0"/>
    <n v="63201"/>
    <n v="11362.51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60"/>
    <x v="159"/>
    <s v="N"/>
    <x v="42"/>
    <n v="1076"/>
    <x v="0"/>
    <s v="Niederl. 3"/>
    <n v="1"/>
    <s v="Department"/>
    <s v="Supervisor"/>
    <s v="Non-Mgm."/>
    <s v="ang."/>
    <s v="M"/>
    <d v="2008-04-01T00:00:00"/>
    <m/>
    <s v=""/>
    <n v="11"/>
    <d v="1968-11-01T00:00:00"/>
    <n v="51"/>
    <s v="N"/>
    <n v="30"/>
    <n v="2.5"/>
    <n v="39"/>
    <x v="0"/>
    <n v="1"/>
    <n v="365"/>
    <n v="0"/>
    <n v="63213"/>
    <n v="11364.013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61"/>
    <x v="160"/>
    <s v="N"/>
    <x v="45"/>
    <n v="1094"/>
    <x v="0"/>
    <s v="Niederl. 3"/>
    <n v="1"/>
    <s v="Department"/>
    <s v="Supervisor"/>
    <s v="Director"/>
    <s v="ang."/>
    <s v="M"/>
    <d v="2008-04-01T00:00:00"/>
    <m/>
    <s v=""/>
    <n v="11"/>
    <d v="1973-08-25T00:00:00"/>
    <n v="46"/>
    <s v="N"/>
    <n v="30"/>
    <n v="2.5"/>
    <n v="39"/>
    <x v="0"/>
    <n v="1"/>
    <n v="365"/>
    <n v="0"/>
    <n v="63225"/>
    <n v="11365.510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3521.7336000000009"/>
    <n v="0"/>
  </r>
  <r>
    <d v="2021-04-01T00:00:00"/>
    <x v="13"/>
    <s v="P"/>
    <s v="Active"/>
    <n v="162"/>
    <x v="161"/>
    <s v="N"/>
    <x v="41"/>
    <n v="1006"/>
    <x v="1"/>
    <s v="Niederl. 1"/>
    <n v="1"/>
    <s v="Department"/>
    <s v="Supervisor"/>
    <s v="Non-Mgm."/>
    <s v="ang."/>
    <s v="M"/>
    <d v="2008-04-01T00:00:00"/>
    <m/>
    <s v=""/>
    <n v="11"/>
    <d v="1963-09-13T00:00:00"/>
    <n v="56"/>
    <s v="N"/>
    <n v="30"/>
    <n v="2.5"/>
    <n v="39"/>
    <x v="0"/>
    <n v="1"/>
    <n v="365"/>
    <n v="0"/>
    <n v="63237"/>
    <n v="11367.0070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63"/>
    <x v="162"/>
    <s v="N"/>
    <x v="22"/>
    <n v="1053"/>
    <x v="3"/>
    <s v="Niederl. 8"/>
    <n v="1"/>
    <s v="Department"/>
    <s v="Supervisor"/>
    <s v="Non-Mgm."/>
    <s v="ang."/>
    <s v="M"/>
    <d v="2008-05-01T00:00:00"/>
    <m/>
    <s v=""/>
    <n v="11"/>
    <d v="1971-09-02T00:00:00"/>
    <n v="48"/>
    <s v="J"/>
    <n v="30"/>
    <n v="2.5"/>
    <n v="39"/>
    <x v="0"/>
    <n v="1"/>
    <n v="365"/>
    <n v="0"/>
    <n v="63249"/>
    <n v="11368.503750000002"/>
    <n v="0"/>
    <n v="0"/>
    <n v="0"/>
    <n v="0"/>
    <n v="0"/>
    <n v="0"/>
    <n v="0"/>
    <n v="0"/>
    <n v="0"/>
    <n v="0"/>
    <n v="3648.9807692307691"/>
    <n v="2898.9125000000004"/>
    <n v="318"/>
    <n v="0"/>
    <n v="0"/>
    <n v="0"/>
    <n v="0"/>
    <n v="1537.6167976442312"/>
    <n v="0"/>
    <n v="0"/>
  </r>
  <r>
    <d v="2021-04-01T00:00:00"/>
    <x v="13"/>
    <s v="P"/>
    <s v="Active"/>
    <n v="164"/>
    <x v="163"/>
    <s v="N"/>
    <x v="37"/>
    <n v="1005"/>
    <x v="1"/>
    <s v="Niederl. 1"/>
    <n v="1"/>
    <s v="Department"/>
    <s v="Supervisor"/>
    <s v="Non-Mgm."/>
    <s v="ang."/>
    <s v="W"/>
    <d v="2008-07-01T00:00:00"/>
    <m/>
    <s v=""/>
    <n v="11"/>
    <d v="1975-04-04T00:00:00"/>
    <n v="44"/>
    <s v="N"/>
    <n v="24"/>
    <n v="2"/>
    <n v="32"/>
    <x v="0"/>
    <n v="0.8205128205128206"/>
    <n v="365"/>
    <n v="0"/>
    <n v="63261"/>
    <n v="11370.000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65"/>
    <x v="164"/>
    <s v="N"/>
    <x v="42"/>
    <n v="1076"/>
    <x v="0"/>
    <s v="Niederl. 3"/>
    <n v="1"/>
    <s v="Department"/>
    <s v="Supervisor"/>
    <s v="Non-Mgm."/>
    <s v="ang."/>
    <s v="M"/>
    <d v="2013-01-01T00:00:00"/>
    <m/>
    <s v=""/>
    <n v="7"/>
    <d v="1977-09-26T00:00:00"/>
    <n v="42"/>
    <s v="N"/>
    <n v="30"/>
    <n v="2.5"/>
    <n v="39"/>
    <x v="0"/>
    <n v="1"/>
    <n v="365"/>
    <n v="0"/>
    <n v="63273"/>
    <n v="11371.497250000002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10000000004"/>
    <n v="1596"/>
    <n v="0"/>
  </r>
  <r>
    <d v="2021-04-01T00:00:00"/>
    <x v="13"/>
    <s v="P"/>
    <s v="Active"/>
    <n v="166"/>
    <x v="165"/>
    <s v="N"/>
    <x v="22"/>
    <n v="1060"/>
    <x v="2"/>
    <s v="Niederl. 7"/>
    <n v="1"/>
    <s v="Department"/>
    <s v="Supervisor"/>
    <s v="Non-Mgm."/>
    <s v="ang."/>
    <s v="M"/>
    <d v="2008-07-01T00:00:00"/>
    <m/>
    <s v=""/>
    <n v="11"/>
    <d v="1983-08-24T00:00:00"/>
    <n v="36"/>
    <s v="J"/>
    <n v="30"/>
    <n v="2.5"/>
    <n v="39"/>
    <x v="0"/>
    <n v="1"/>
    <n v="365"/>
    <n v="0"/>
    <n v="63285"/>
    <n v="11372.994000000002"/>
    <n v="0"/>
    <n v="0"/>
    <n v="0"/>
    <n v="0"/>
    <n v="0"/>
    <n v="0"/>
    <n v="0"/>
    <n v="0"/>
    <n v="0"/>
    <n v="0"/>
    <n v="3651.0576923076928"/>
    <n v="2900.5625"/>
    <n v="318"/>
    <n v="0"/>
    <n v="0"/>
    <n v="0"/>
    <n v="0"/>
    <n v="1538.4514420673079"/>
    <n v="0"/>
    <n v="0"/>
  </r>
  <r>
    <d v="2021-04-01T00:00:00"/>
    <x v="13"/>
    <s v="P"/>
    <s v="Active"/>
    <n v="167"/>
    <x v="166"/>
    <s v="N"/>
    <x v="16"/>
    <n v="1025"/>
    <x v="6"/>
    <s v="Niederl. 10"/>
    <n v="1"/>
    <s v="Department"/>
    <s v="Supervisor"/>
    <s v="Manager"/>
    <s v="ang."/>
    <s v="M"/>
    <d v="2008-07-01T00:00:00"/>
    <m/>
    <s v=""/>
    <n v="11"/>
    <d v="1973-01-08T00:00:00"/>
    <n v="47"/>
    <s v="N"/>
    <n v="30"/>
    <n v="2.5"/>
    <n v="39"/>
    <x v="0"/>
    <n v="1"/>
    <n v="365"/>
    <n v="0"/>
    <n v="63297"/>
    <n v="11374.49075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37.08000000000027"/>
    <n v="0"/>
  </r>
  <r>
    <d v="2021-04-01T00:00:00"/>
    <x v="13"/>
    <s v="P"/>
    <s v="Active"/>
    <n v="168"/>
    <x v="167"/>
    <s v="N"/>
    <x v="22"/>
    <n v="1060"/>
    <x v="2"/>
    <s v="Niederl. 7"/>
    <n v="1"/>
    <s v="Department"/>
    <s v="Supervisor"/>
    <s v="Non-Mgm."/>
    <s v="ang."/>
    <s v="M"/>
    <d v="2008-08-01T00:00:00"/>
    <m/>
    <s v=""/>
    <n v="11"/>
    <d v="1990-10-24T00:00:00"/>
    <n v="29"/>
    <s v="J"/>
    <n v="30"/>
    <n v="2.5"/>
    <n v="39"/>
    <x v="0"/>
    <n v="1"/>
    <n v="365"/>
    <n v="0"/>
    <n v="63309"/>
    <n v="11375.987500000001"/>
    <n v="0"/>
    <n v="0"/>
    <n v="0"/>
    <n v="0"/>
    <n v="0"/>
    <n v="0"/>
    <n v="0"/>
    <n v="0"/>
    <n v="0"/>
    <n v="0"/>
    <n v="3652.4423076923076"/>
    <n v="2901.6625000000004"/>
    <n v="318"/>
    <n v="0"/>
    <n v="0"/>
    <n v="0"/>
    <n v="0"/>
    <n v="1539.0078716826927"/>
    <n v="0"/>
    <n v="0"/>
  </r>
  <r>
    <d v="2021-04-01T00:00:00"/>
    <x v="13"/>
    <s v="P"/>
    <s v="Active"/>
    <n v="169"/>
    <x v="168"/>
    <s v="N"/>
    <x v="46"/>
    <n v="1008"/>
    <x v="1"/>
    <s v="Niederl. 1"/>
    <n v="1"/>
    <s v="Department"/>
    <s v="Supervisor"/>
    <s v="Manager"/>
    <s v="ang."/>
    <s v="M"/>
    <d v="1986-02-17T00:00:00"/>
    <m/>
    <s v=""/>
    <n v="33"/>
    <d v="1955-08-06T00:00:00"/>
    <n v="64"/>
    <s v="N"/>
    <n v="18"/>
    <n v="1.5"/>
    <n v="24"/>
    <x v="0"/>
    <n v="0.61538461538461531"/>
    <n v="365"/>
    <n v="0"/>
    <n v="63321"/>
    <n v="11377.484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70"/>
    <x v="169"/>
    <s v="N"/>
    <x v="11"/>
    <n v="1082"/>
    <x v="0"/>
    <s v="Niederl. 3"/>
    <n v="1"/>
    <s v="Department"/>
    <s v="Supervisor"/>
    <s v="Non-Mgm."/>
    <s v="ang."/>
    <s v="M"/>
    <d v="2008-09-01T00:00:00"/>
    <m/>
    <s v=""/>
    <n v="11"/>
    <d v="1969-03-28T00:00:00"/>
    <n v="50"/>
    <s v="N"/>
    <n v="30"/>
    <n v="2.5"/>
    <n v="39"/>
    <x v="0"/>
    <n v="1"/>
    <n v="365"/>
    <n v="0"/>
    <n v="63333"/>
    <n v="11378.981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71"/>
    <x v="170"/>
    <s v="N"/>
    <x v="5"/>
    <n v="1093"/>
    <x v="0"/>
    <s v="Niederl. 3"/>
    <n v="1"/>
    <s v="Department"/>
    <s v="Supervisor"/>
    <s v="Non-Mgm."/>
    <s v="ang."/>
    <s v="W"/>
    <d v="2008-09-15T00:00:00"/>
    <m/>
    <s v=""/>
    <n v="11"/>
    <d v="1965-09-04T00:00:00"/>
    <n v="54"/>
    <s v="N"/>
    <n v="30"/>
    <n v="2.5"/>
    <n v="35"/>
    <x v="0"/>
    <n v="0.89743589743589769"/>
    <n v="365"/>
    <n v="0"/>
    <n v="63345"/>
    <n v="11380.477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72"/>
    <x v="171"/>
    <s v="N"/>
    <x v="8"/>
    <n v="1009"/>
    <x v="1"/>
    <s v="Niederl. 1"/>
    <n v="1"/>
    <s v="Department"/>
    <s v="Supervisor"/>
    <s v="Non-Mgm."/>
    <s v="ang."/>
    <s v="M"/>
    <d v="2008-09-15T00:00:00"/>
    <m/>
    <s v=""/>
    <n v="11"/>
    <d v="1986-01-26T00:00:00"/>
    <n v="33"/>
    <s v="N"/>
    <n v="30"/>
    <n v="2.5"/>
    <n v="39"/>
    <x v="0"/>
    <n v="1"/>
    <n v="365"/>
    <n v="0"/>
    <n v="63357"/>
    <n v="11381.974500000002"/>
    <n v="-89.279999999999987"/>
    <n v="0"/>
    <n v="0"/>
    <n v="0"/>
    <n v="0"/>
    <n v="0"/>
    <n v="0"/>
    <n v="0"/>
    <n v="0"/>
    <n v="0"/>
    <n v="0"/>
    <n v="0"/>
    <n v="318"/>
    <n v="0"/>
    <n v="0"/>
    <n v="0"/>
    <n v="0"/>
    <n v="51.221843999999997"/>
    <n v="0"/>
    <n v="0"/>
  </r>
  <r>
    <d v="2021-04-01T00:00:00"/>
    <x v="13"/>
    <s v="P"/>
    <s v="Active"/>
    <n v="173"/>
    <x v="172"/>
    <s v="N"/>
    <x v="19"/>
    <n v="1083"/>
    <x v="0"/>
    <s v="Niederl. 3"/>
    <n v="1"/>
    <s v="Department"/>
    <s v="Supervisor"/>
    <s v="Non-Mgm."/>
    <s v="ang."/>
    <s v="M"/>
    <d v="2008-10-01T00:00:00"/>
    <m/>
    <s v=""/>
    <n v="11"/>
    <d v="1971-08-16T00:00:00"/>
    <n v="48"/>
    <s v="N"/>
    <n v="30"/>
    <n v="2.5"/>
    <n v="39"/>
    <x v="0"/>
    <n v="1"/>
    <n v="365"/>
    <n v="0"/>
    <n v="63369"/>
    <n v="11383.47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74"/>
    <x v="173"/>
    <s v="N"/>
    <x v="22"/>
    <n v="1029"/>
    <x v="6"/>
    <s v="Niederl. 10"/>
    <n v="1"/>
    <s v="Department"/>
    <s v="Supervisor"/>
    <s v="Non-Mgm."/>
    <s v="ang."/>
    <s v="M"/>
    <d v="2008-11-01T00:00:00"/>
    <m/>
    <s v=""/>
    <n v="11"/>
    <d v="1965-09-02T00:00:00"/>
    <n v="54"/>
    <s v="J"/>
    <n v="30"/>
    <n v="2.5"/>
    <n v="39"/>
    <x v="0"/>
    <n v="1"/>
    <n v="365"/>
    <n v="0"/>
    <n v="63381"/>
    <n v="11384.968000000003"/>
    <n v="0"/>
    <n v="0"/>
    <n v="0"/>
    <n v="0"/>
    <n v="0"/>
    <n v="0"/>
    <n v="0"/>
    <n v="0"/>
    <n v="0"/>
    <n v="0"/>
    <n v="3656.5961538461534"/>
    <n v="2904.9625000000001"/>
    <n v="318"/>
    <n v="0"/>
    <n v="0"/>
    <n v="0"/>
    <n v="0"/>
    <n v="1540.6771605288463"/>
    <n v="0"/>
    <n v="0"/>
  </r>
  <r>
    <d v="2021-04-01T00:00:00"/>
    <x v="13"/>
    <s v="P"/>
    <s v="Active"/>
    <n v="175"/>
    <x v="174"/>
    <s v="N"/>
    <x v="16"/>
    <n v="1043"/>
    <x v="9"/>
    <s v="Niederl. 4"/>
    <n v="1"/>
    <s v="Department"/>
    <s v="Supervisor"/>
    <s v="Manager"/>
    <s v="ang."/>
    <s v="M"/>
    <d v="2008-12-01T00:00:00"/>
    <m/>
    <s v=""/>
    <n v="11"/>
    <d v="1979-02-19T00:00:00"/>
    <n v="40"/>
    <s v="N"/>
    <n v="30"/>
    <n v="2.5"/>
    <n v="39"/>
    <x v="0"/>
    <n v="1"/>
    <n v="365"/>
    <n v="0"/>
    <n v="63393"/>
    <n v="11386.46475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074.5263999999997"/>
    <n v="0"/>
  </r>
  <r>
    <d v="2021-04-01T00:00:00"/>
    <x v="13"/>
    <s v="P"/>
    <s v="Active"/>
    <n v="176"/>
    <x v="175"/>
    <s v="N"/>
    <x v="24"/>
    <n v="1081"/>
    <x v="0"/>
    <s v="Niederl. 3"/>
    <n v="1"/>
    <s v="Department"/>
    <s v="Supervisor"/>
    <s v="Manager"/>
    <s v="ang."/>
    <s v="M"/>
    <d v="2009-01-01T00:00:00"/>
    <m/>
    <s v=""/>
    <n v="11"/>
    <d v="1973-08-27T00:00:00"/>
    <n v="46"/>
    <s v="N"/>
    <n v="30"/>
    <n v="2.5"/>
    <n v="39"/>
    <x v="0"/>
    <n v="1"/>
    <n v="365"/>
    <n v="0"/>
    <n v="63405"/>
    <n v="11387.961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899.5592000000006"/>
    <n v="0"/>
  </r>
  <r>
    <d v="2021-04-01T00:00:00"/>
    <x v="13"/>
    <s v="P"/>
    <s v="Active"/>
    <n v="177"/>
    <x v="176"/>
    <s v="N"/>
    <x v="22"/>
    <n v="1060"/>
    <x v="2"/>
    <s v="Niederl. 7"/>
    <n v="1"/>
    <s v="Department"/>
    <s v="Supervisor"/>
    <s v="Non-Mgm."/>
    <s v="ang."/>
    <s v="M"/>
    <d v="2009-03-01T00:00:00"/>
    <m/>
    <s v=""/>
    <n v="10"/>
    <d v="1960-11-16T00:00:00"/>
    <n v="59"/>
    <s v="J"/>
    <n v="35"/>
    <n v="2.9166666666666665"/>
    <n v="39"/>
    <x v="0"/>
    <n v="1"/>
    <n v="365"/>
    <n v="0"/>
    <n v="63417"/>
    <n v="11389.458250000001"/>
    <n v="0"/>
    <n v="0"/>
    <n v="0"/>
    <n v="0"/>
    <n v="0"/>
    <n v="0"/>
    <n v="0"/>
    <n v="0"/>
    <n v="0"/>
    <n v="0"/>
    <n v="4268.4519230769229"/>
    <n v="2906.6125000000002"/>
    <n v="318"/>
    <n v="0"/>
    <n v="0"/>
    <n v="0"/>
    <n v="0"/>
    <n v="1678.0717775480773"/>
    <n v="0"/>
    <n v="0"/>
  </r>
  <r>
    <d v="2021-04-01T00:00:00"/>
    <x v="13"/>
    <s v="P"/>
    <s v="Active"/>
    <n v="178"/>
    <x v="177"/>
    <s v="N"/>
    <x v="22"/>
    <n v="1053"/>
    <x v="3"/>
    <s v="Niederl. 8"/>
    <n v="1"/>
    <s v="Department"/>
    <s v="Supervisor"/>
    <s v="Non-Mgm."/>
    <s v="ang."/>
    <s v="M"/>
    <d v="2009-08-01T00:00:00"/>
    <m/>
    <s v=""/>
    <n v="10"/>
    <d v="1960-08-05T00:00:00"/>
    <n v="59"/>
    <s v="J"/>
    <n v="30"/>
    <n v="2.5"/>
    <n v="39"/>
    <x v="0"/>
    <n v="1"/>
    <n v="365"/>
    <n v="0"/>
    <n v="63429"/>
    <n v="11390.955"/>
    <n v="0"/>
    <n v="0"/>
    <n v="0"/>
    <n v="0"/>
    <n v="0"/>
    <n v="0"/>
    <n v="0"/>
    <n v="0"/>
    <n v="0"/>
    <n v="0"/>
    <n v="3659.3653846153848"/>
    <n v="2907.1625000000004"/>
    <n v="318"/>
    <n v="0"/>
    <n v="0"/>
    <n v="0"/>
    <n v="0"/>
    <n v="1541.7900197596155"/>
    <n v="0"/>
    <n v="0"/>
  </r>
  <r>
    <d v="2021-04-01T00:00:00"/>
    <x v="13"/>
    <s v="P"/>
    <s v="Active"/>
    <n v="179"/>
    <x v="178"/>
    <s v="N"/>
    <x v="31"/>
    <n v="1034"/>
    <x v="5"/>
    <s v="Niederl. 5"/>
    <n v="1"/>
    <s v="Department"/>
    <s v="Supervisor"/>
    <s v="Non-Mgm."/>
    <s v="ang."/>
    <s v="M"/>
    <d v="2009-09-01T00:00:00"/>
    <m/>
    <s v=""/>
    <n v="10"/>
    <d v="1985-01-27T00:00:00"/>
    <n v="34"/>
    <s v="J"/>
    <n v="30"/>
    <n v="2.5"/>
    <n v="39"/>
    <x v="0"/>
    <n v="1"/>
    <n v="365"/>
    <n v="0"/>
    <n v="63441"/>
    <n v="11392.451750000002"/>
    <n v="0"/>
    <n v="0"/>
    <n v="720"/>
    <n v="0"/>
    <n v="0"/>
    <n v="0"/>
    <n v="0"/>
    <n v="0"/>
    <n v="0"/>
    <n v="0"/>
    <n v="3660.0576923076928"/>
    <n v="2907.7125000000005"/>
    <n v="318"/>
    <n v="0"/>
    <n v="0"/>
    <n v="0"/>
    <n v="0"/>
    <n v="1703.312234567308"/>
    <n v="1285.92"/>
    <n v="0"/>
  </r>
  <r>
    <d v="2021-04-01T00:00:00"/>
    <x v="13"/>
    <s v="P"/>
    <s v="Active"/>
    <n v="180"/>
    <x v="179"/>
    <s v="N"/>
    <x v="22"/>
    <n v="1053"/>
    <x v="3"/>
    <s v="Niederl. 8"/>
    <n v="1"/>
    <s v="Department"/>
    <s v="Supervisor"/>
    <s v="Non-Mgm."/>
    <s v="ang."/>
    <s v="M"/>
    <d v="2010-01-01T00:00:00"/>
    <m/>
    <s v=""/>
    <n v="10"/>
    <d v="1976-09-23T00:00:00"/>
    <n v="43"/>
    <s v="J"/>
    <n v="30"/>
    <n v="2.5"/>
    <n v="39"/>
    <x v="0"/>
    <n v="1"/>
    <n v="365"/>
    <n v="0"/>
    <n v="63453"/>
    <n v="11393.948500000002"/>
    <n v="0"/>
    <n v="0"/>
    <n v="0"/>
    <n v="0"/>
    <n v="0"/>
    <n v="0"/>
    <n v="0"/>
    <n v="0"/>
    <n v="0"/>
    <n v="0"/>
    <n v="3660.75"/>
    <n v="2908.2625000000003"/>
    <n v="318"/>
    <n v="0"/>
    <n v="0"/>
    <n v="0"/>
    <n v="0"/>
    <n v="1542.3464493750002"/>
    <n v="0"/>
    <n v="226.23999999999998"/>
  </r>
  <r>
    <d v="2021-04-01T00:00:00"/>
    <x v="13"/>
    <s v="P"/>
    <s v="Active"/>
    <n v="181"/>
    <x v="180"/>
    <s v="N"/>
    <x v="22"/>
    <n v="1041"/>
    <x v="4"/>
    <s v="Niederl. 6"/>
    <n v="1"/>
    <s v="Department"/>
    <s v="Supervisor"/>
    <s v="Non-Mgm."/>
    <s v="ang."/>
    <s v="M"/>
    <d v="2010-02-01T00:00:00"/>
    <m/>
    <s v=""/>
    <n v="9"/>
    <d v="1979-03-11T00:00:00"/>
    <n v="40"/>
    <s v="J"/>
    <n v="30"/>
    <n v="2.5"/>
    <n v="39"/>
    <x v="0"/>
    <n v="1"/>
    <n v="365"/>
    <n v="0"/>
    <n v="63465"/>
    <n v="11395.445250000001"/>
    <n v="0"/>
    <n v="0"/>
    <n v="0"/>
    <n v="0"/>
    <n v="0"/>
    <n v="0"/>
    <n v="0"/>
    <n v="0"/>
    <n v="0"/>
    <n v="0"/>
    <n v="3661.4423076923076"/>
    <n v="2908.8125"/>
    <n v="318"/>
    <n v="0"/>
    <n v="0"/>
    <n v="0"/>
    <n v="0"/>
    <n v="1542.6246641826924"/>
    <n v="0"/>
    <n v="226.23999999999998"/>
  </r>
  <r>
    <d v="2021-04-01T00:00:00"/>
    <x v="13"/>
    <s v="P"/>
    <s v="Active"/>
    <n v="182"/>
    <x v="181"/>
    <s v="N"/>
    <x v="2"/>
    <n v="1010"/>
    <x v="1"/>
    <s v="Niederl. 1"/>
    <n v="1"/>
    <s v="Department"/>
    <s v="Supervisor"/>
    <s v="Non-Mgm."/>
    <s v="ang."/>
    <s v="M"/>
    <d v="2005-09-01T00:00:00"/>
    <m/>
    <s v=""/>
    <n v="14"/>
    <d v="1988-09-30T00:00:00"/>
    <n v="31"/>
    <s v="N"/>
    <n v="30"/>
    <n v="2.5"/>
    <n v="39"/>
    <x v="0"/>
    <n v="1"/>
    <n v="365"/>
    <n v="0"/>
    <n v="63477"/>
    <n v="11396.94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84.71999999999997"/>
  </r>
  <r>
    <d v="2021-04-01T00:00:00"/>
    <x v="13"/>
    <s v="P"/>
    <s v="Active"/>
    <n v="183"/>
    <x v="182"/>
    <s v="N"/>
    <x v="31"/>
    <n v="1022"/>
    <x v="7"/>
    <s v="Niederl. 9"/>
    <n v="1"/>
    <s v="Department"/>
    <s v="Supervisor"/>
    <s v="Manager"/>
    <s v="ang."/>
    <s v="M"/>
    <d v="2010-07-15T00:00:00"/>
    <m/>
    <s v=""/>
    <n v="9"/>
    <d v="1968-06-18T00:00:00"/>
    <n v="51"/>
    <s v="N"/>
    <n v="30"/>
    <n v="2.5"/>
    <n v="39"/>
    <x v="0"/>
    <n v="1"/>
    <n v="365"/>
    <n v="0"/>
    <n v="63489"/>
    <n v="11398.43875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452.36"/>
    <n v="226.23999999999998"/>
  </r>
  <r>
    <d v="2021-04-01T00:00:00"/>
    <x v="13"/>
    <s v="P"/>
    <s v="Active"/>
    <n v="184"/>
    <x v="183"/>
    <s v="N"/>
    <x v="5"/>
    <n v="1093"/>
    <x v="1"/>
    <s v="Niederl. 1"/>
    <n v="1"/>
    <s v="Department"/>
    <s v="Supervisor"/>
    <s v="Non-Mgm."/>
    <s v="ang."/>
    <s v="M"/>
    <d v="2010-09-01T00:00:00"/>
    <m/>
    <s v=""/>
    <n v="9"/>
    <d v="1986-05-04T00:00:00"/>
    <n v="33"/>
    <s v="N"/>
    <n v="30"/>
    <n v="2.5"/>
    <n v="39"/>
    <x v="0"/>
    <n v="1"/>
    <n v="365"/>
    <n v="0"/>
    <n v="63501"/>
    <n v="11399.935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26.23999999999998"/>
  </r>
  <r>
    <d v="2021-04-01T00:00:00"/>
    <x v="13"/>
    <s v="P"/>
    <s v="Active"/>
    <n v="185"/>
    <x v="184"/>
    <s v="N"/>
    <x v="6"/>
    <n v="1014"/>
    <x v="1"/>
    <s v="Niederl. 1"/>
    <n v="1"/>
    <s v="Department"/>
    <s v="Supervisor"/>
    <s v="Non-Mgm."/>
    <s v="ang."/>
    <s v="W"/>
    <d v="2010-09-01T00:00:00"/>
    <m/>
    <s v=""/>
    <n v="9"/>
    <d v="1994-06-11T00:00:00"/>
    <n v="25"/>
    <s v="N"/>
    <n v="30"/>
    <n v="2.5"/>
    <n v="39"/>
    <x v="0"/>
    <n v="1"/>
    <n v="365"/>
    <n v="0"/>
    <n v="63513"/>
    <n v="11401.432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26.23999999999998"/>
  </r>
  <r>
    <d v="2021-04-01T00:00:00"/>
    <x v="13"/>
    <s v="P"/>
    <s v="Active"/>
    <n v="186"/>
    <x v="185"/>
    <s v="N"/>
    <x v="22"/>
    <n v="1053"/>
    <x v="3"/>
    <s v="Niederl. 8"/>
    <n v="1"/>
    <s v="Department"/>
    <s v="Supervisor"/>
    <s v="Non-Mgm."/>
    <s v="ang."/>
    <s v="M"/>
    <d v="2010-09-15T00:00:00"/>
    <m/>
    <s v=""/>
    <n v="9"/>
    <d v="1960-10-06T00:00:00"/>
    <n v="59"/>
    <s v="J"/>
    <n v="30"/>
    <n v="2.5"/>
    <n v="39"/>
    <x v="0"/>
    <n v="1"/>
    <n v="365"/>
    <n v="0"/>
    <n v="63525"/>
    <n v="11402.929000000002"/>
    <n v="0"/>
    <n v="0"/>
    <n v="0"/>
    <n v="0"/>
    <n v="0"/>
    <n v="0"/>
    <n v="0"/>
    <n v="0"/>
    <n v="0"/>
    <n v="0"/>
    <n v="3664.9038461538462"/>
    <n v="2911.5625000000005"/>
    <n v="318"/>
    <n v="0"/>
    <n v="0"/>
    <n v="0"/>
    <n v="0"/>
    <n v="1544.0157382211537"/>
    <n v="0"/>
    <n v="226.23999999999998"/>
  </r>
  <r>
    <d v="2021-04-01T00:00:00"/>
    <x v="13"/>
    <s v="P"/>
    <s v="Active"/>
    <n v="187"/>
    <x v="186"/>
    <s v="N"/>
    <x v="31"/>
    <n v="1046"/>
    <x v="9"/>
    <s v="Niederl. 4"/>
    <n v="1"/>
    <s v="Department"/>
    <s v="Supervisor"/>
    <s v="Non-Mgm."/>
    <s v="ang."/>
    <s v="M"/>
    <d v="2010-09-01T00:00:00"/>
    <m/>
    <s v=""/>
    <n v="9"/>
    <d v="1976-05-27T00:00:00"/>
    <n v="43"/>
    <s v="J"/>
    <n v="30"/>
    <n v="2.5"/>
    <n v="39"/>
    <x v="0"/>
    <n v="1"/>
    <n v="365"/>
    <n v="0"/>
    <n v="63537"/>
    <n v="11404.425750000002"/>
    <n v="0"/>
    <n v="10500"/>
    <n v="720"/>
    <n v="0"/>
    <n v="0"/>
    <n v="0"/>
    <n v="0"/>
    <n v="0"/>
    <n v="0"/>
    <n v="0"/>
    <n v="3665.5961538461534"/>
    <n v="2912.1124999999997"/>
    <n v="318"/>
    <n v="0"/>
    <n v="0"/>
    <n v="0"/>
    <n v="0"/>
    <n v="4057.0129530288464"/>
    <n v="1397.64"/>
    <n v="226.23999999999998"/>
  </r>
  <r>
    <d v="2021-04-01T00:00:00"/>
    <x v="13"/>
    <s v="P"/>
    <s v="Active"/>
    <n v="188"/>
    <x v="187"/>
    <s v="N"/>
    <x v="31"/>
    <n v="1028"/>
    <x v="6"/>
    <s v="Niederl. 10"/>
    <n v="1"/>
    <s v="Department"/>
    <s v="Supervisor"/>
    <s v="Manager"/>
    <s v="ang."/>
    <s v="M"/>
    <d v="2010-09-01T00:00:00"/>
    <m/>
    <s v=""/>
    <n v="9"/>
    <d v="1972-09-25T00:00:00"/>
    <n v="47"/>
    <s v="N"/>
    <n v="30"/>
    <n v="2.5"/>
    <n v="39"/>
    <x v="0"/>
    <n v="1"/>
    <n v="365"/>
    <n v="0"/>
    <n v="63549"/>
    <n v="11405.922500000002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10000000004"/>
    <n v="1509.36"/>
    <n v="226.23999999999998"/>
  </r>
  <r>
    <d v="2021-04-01T00:00:00"/>
    <x v="13"/>
    <s v="P"/>
    <s v="Active"/>
    <n v="189"/>
    <x v="188"/>
    <s v="N"/>
    <x v="22"/>
    <n v="1029"/>
    <x v="6"/>
    <s v="Niederl. 10"/>
    <n v="1"/>
    <s v="Department"/>
    <s v="Supervisor"/>
    <s v="Non-Mgm."/>
    <s v="ang."/>
    <s v="M"/>
    <d v="2010-12-01T00:00:00"/>
    <m/>
    <s v=""/>
    <n v="9"/>
    <d v="1984-06-15T00:00:00"/>
    <n v="35"/>
    <s v="J"/>
    <n v="30"/>
    <n v="2.5"/>
    <n v="39"/>
    <x v="0"/>
    <n v="1"/>
    <n v="365"/>
    <n v="0"/>
    <n v="63561"/>
    <n v="11407.419250000001"/>
    <n v="0"/>
    <n v="0"/>
    <n v="0"/>
    <n v="0"/>
    <n v="0"/>
    <n v="0"/>
    <n v="0"/>
    <n v="0"/>
    <n v="0"/>
    <n v="0"/>
    <n v="3666.9807692307691"/>
    <n v="2913.2125000000001"/>
    <n v="318"/>
    <n v="0"/>
    <n v="0"/>
    <n v="0"/>
    <n v="0"/>
    <n v="1544.8503826442309"/>
    <n v="0"/>
    <n v="226.23999999999998"/>
  </r>
  <r>
    <d v="2021-04-01T00:00:00"/>
    <x v="13"/>
    <s v="P"/>
    <s v="Active"/>
    <n v="190"/>
    <x v="189"/>
    <s v="N"/>
    <x v="31"/>
    <n v="1046"/>
    <x v="9"/>
    <s v="Niederl. 4"/>
    <n v="1"/>
    <s v="Department"/>
    <s v="Supervisor"/>
    <s v="Non-Mgm."/>
    <s v="ang."/>
    <s v="M"/>
    <d v="2010-12-01T00:00:00"/>
    <m/>
    <s v=""/>
    <n v="9"/>
    <d v="1958-09-21T00:00:00"/>
    <n v="61"/>
    <s v="J"/>
    <n v="30"/>
    <n v="2.5"/>
    <n v="39"/>
    <x v="0"/>
    <n v="1"/>
    <n v="365"/>
    <n v="0"/>
    <n v="63573"/>
    <n v="11408.916000000001"/>
    <n v="0"/>
    <n v="0"/>
    <n v="720"/>
    <n v="0"/>
    <n v="0"/>
    <n v="0"/>
    <n v="0"/>
    <n v="0"/>
    <n v="0"/>
    <n v="0"/>
    <n v="3667.6730769230771"/>
    <n v="2913.7625000000003"/>
    <n v="318"/>
    <n v="0"/>
    <n v="0"/>
    <n v="0"/>
    <n v="0"/>
    <n v="1706.372597451923"/>
    <n v="937.08000000000027"/>
    <n v="226.23999999999998"/>
  </r>
  <r>
    <d v="2021-04-01T00:00:00"/>
    <x v="13"/>
    <s v="P"/>
    <s v="Active"/>
    <n v="191"/>
    <x v="190"/>
    <s v="N"/>
    <x v="19"/>
    <n v="1083"/>
    <x v="0"/>
    <s v="Niederl. 3"/>
    <n v="1"/>
    <s v="Department"/>
    <s v="Supervisor"/>
    <s v="Non-Mgm."/>
    <s v="ang."/>
    <s v="M"/>
    <d v="2011-01-01T00:00:00"/>
    <m/>
    <s v=""/>
    <n v="9"/>
    <d v="1980-02-11T00:00:00"/>
    <n v="39"/>
    <s v="N"/>
    <n v="30"/>
    <n v="2.5"/>
    <n v="39"/>
    <x v="0"/>
    <n v="1"/>
    <n v="365"/>
    <n v="0"/>
    <n v="63585"/>
    <n v="11410.412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92"/>
    <x v="191"/>
    <s v="N"/>
    <x v="22"/>
    <n v="1047"/>
    <x v="9"/>
    <s v="Niederl. 4"/>
    <n v="1"/>
    <s v="Department"/>
    <s v="Supervisor"/>
    <s v="Non-Mgm."/>
    <s v="ang."/>
    <s v="M"/>
    <d v="2011-01-01T00:00:00"/>
    <m/>
    <s v=""/>
    <n v="9"/>
    <d v="1982-11-21T00:00:00"/>
    <n v="37"/>
    <s v="J"/>
    <n v="30"/>
    <n v="2.5"/>
    <n v="39"/>
    <x v="0"/>
    <n v="1"/>
    <n v="365"/>
    <n v="0"/>
    <n v="63597"/>
    <n v="11411.909500000002"/>
    <n v="0"/>
    <n v="0"/>
    <n v="0"/>
    <n v="0"/>
    <n v="0"/>
    <n v="0"/>
    <n v="0"/>
    <n v="0"/>
    <n v="0"/>
    <n v="0"/>
    <n v="3669.0576923076928"/>
    <n v="2914.8625000000002"/>
    <n v="318"/>
    <n v="0"/>
    <n v="0"/>
    <n v="0"/>
    <n v="0"/>
    <n v="1545.6850270673078"/>
    <n v="0"/>
    <n v="0"/>
  </r>
  <r>
    <d v="2021-04-01T00:00:00"/>
    <x v="13"/>
    <s v="P"/>
    <s v="Active"/>
    <n v="193"/>
    <x v="192"/>
    <s v="N"/>
    <x v="11"/>
    <n v="1082"/>
    <x v="0"/>
    <s v="Niederl. 3"/>
    <n v="1"/>
    <s v="Department"/>
    <s v="Supervisor"/>
    <s v="Manager"/>
    <s v="ang."/>
    <s v="M"/>
    <d v="2011-02-01T00:00:00"/>
    <m/>
    <s v=""/>
    <n v="8"/>
    <d v="1985-01-15T00:00:00"/>
    <n v="35"/>
    <s v="N"/>
    <n v="30"/>
    <n v="2.5"/>
    <n v="39"/>
    <x v="0"/>
    <n v="1"/>
    <n v="365"/>
    <n v="0"/>
    <n v="63609"/>
    <n v="11413.406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94"/>
    <x v="193"/>
    <s v="N"/>
    <x v="24"/>
    <n v="1081"/>
    <x v="0"/>
    <s v="Niederl. 3"/>
    <n v="1"/>
    <s v="Department"/>
    <s v="Supervisor"/>
    <s v="Manager"/>
    <s v="ang."/>
    <s v="M"/>
    <d v="2011-02-01T00:00:00"/>
    <m/>
    <s v=""/>
    <n v="8"/>
    <d v="1983-05-10T00:00:00"/>
    <n v="36"/>
    <s v="N"/>
    <n v="30"/>
    <n v="2.5"/>
    <n v="39"/>
    <x v="0"/>
    <n v="1"/>
    <n v="365"/>
    <n v="0"/>
    <n v="63621"/>
    <n v="11414.903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919.8967999999995"/>
    <n v="0"/>
  </r>
  <r>
    <d v="2021-04-01T00:00:00"/>
    <x v="13"/>
    <s v="P"/>
    <s v="Active"/>
    <n v="195"/>
    <x v="194"/>
    <s v="N"/>
    <x v="19"/>
    <n v="1083"/>
    <x v="0"/>
    <s v="Niederl. 3"/>
    <n v="1"/>
    <s v="Department"/>
    <s v="Supervisor"/>
    <s v="Non-Mgm."/>
    <s v="ang."/>
    <s v="W"/>
    <d v="2011-03-15T00:00:00"/>
    <m/>
    <s v=""/>
    <n v="8"/>
    <d v="1987-03-02T00:00:00"/>
    <n v="32"/>
    <s v="N"/>
    <n v="30"/>
    <n v="2.5"/>
    <n v="39"/>
    <x v="0"/>
    <n v="1"/>
    <n v="365"/>
    <n v="0"/>
    <n v="63633"/>
    <n v="11416.399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96"/>
    <x v="195"/>
    <s v="N"/>
    <x v="19"/>
    <n v="1083"/>
    <x v="0"/>
    <s v="Niederl. 3"/>
    <n v="1"/>
    <s v="Department"/>
    <s v="Supervisor"/>
    <s v="Manager"/>
    <s v="ang."/>
    <s v="M"/>
    <d v="2011-03-15T00:00:00"/>
    <m/>
    <s v=""/>
    <n v="8"/>
    <d v="1983-01-26T00:00:00"/>
    <n v="36"/>
    <s v="N"/>
    <n v="30"/>
    <n v="2.5"/>
    <n v="39"/>
    <x v="0"/>
    <n v="1"/>
    <n v="365"/>
    <n v="0"/>
    <n v="63645"/>
    <n v="11417.896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197"/>
    <x v="196"/>
    <s v="N"/>
    <x v="22"/>
    <n v="1053"/>
    <x v="3"/>
    <s v="Niederl. 8"/>
    <n v="1"/>
    <s v="Department"/>
    <s v="Supervisor"/>
    <s v="Non-Mgm."/>
    <s v="ang."/>
    <s v="M"/>
    <d v="2011-04-01T00:00:00"/>
    <m/>
    <s v=""/>
    <n v="8"/>
    <d v="1960-09-16T00:00:00"/>
    <n v="59"/>
    <s v="J"/>
    <n v="30"/>
    <n v="2.5"/>
    <n v="39"/>
    <x v="0"/>
    <n v="1"/>
    <n v="365"/>
    <n v="0"/>
    <n v="63657"/>
    <n v="11419.393250000001"/>
    <n v="0"/>
    <n v="0"/>
    <n v="0"/>
    <n v="0"/>
    <n v="0"/>
    <n v="0"/>
    <n v="0"/>
    <n v="0"/>
    <n v="0"/>
    <n v="0"/>
    <n v="3672.5192307692309"/>
    <n v="2917.6125000000002"/>
    <n v="318"/>
    <n v="0"/>
    <n v="0"/>
    <n v="0"/>
    <n v="0"/>
    <n v="1547.0761011057693"/>
    <n v="0"/>
    <n v="0"/>
  </r>
  <r>
    <d v="2021-04-01T00:00:00"/>
    <x v="13"/>
    <s v="P"/>
    <s v="Active"/>
    <n v="198"/>
    <x v="197"/>
    <s v="N"/>
    <x v="22"/>
    <n v="1060"/>
    <x v="2"/>
    <s v="Niederl. 7"/>
    <n v="1"/>
    <s v="Department"/>
    <s v="Supervisor"/>
    <s v="Non-Mgm."/>
    <s v="ang."/>
    <s v="M"/>
    <d v="2011-05-01T00:00:00"/>
    <m/>
    <s v=""/>
    <n v="8"/>
    <d v="1964-01-08T00:00:00"/>
    <n v="56"/>
    <s v="J"/>
    <n v="30"/>
    <n v="2.5"/>
    <n v="39"/>
    <x v="0"/>
    <n v="1"/>
    <n v="365"/>
    <n v="0"/>
    <n v="63669"/>
    <n v="11420.890000000001"/>
    <n v="0"/>
    <n v="0"/>
    <n v="0"/>
    <n v="0"/>
    <n v="0"/>
    <n v="0"/>
    <n v="0"/>
    <n v="0"/>
    <n v="0"/>
    <n v="0"/>
    <n v="3673.211538461539"/>
    <n v="2918.1625000000004"/>
    <n v="318"/>
    <n v="0"/>
    <n v="0"/>
    <n v="0"/>
    <n v="0"/>
    <n v="1547.3543159134617"/>
    <n v="0"/>
    <n v="0"/>
  </r>
  <r>
    <d v="2021-04-01T00:00:00"/>
    <x v="13"/>
    <s v="P"/>
    <s v="Active"/>
    <n v="199"/>
    <x v="198"/>
    <s v="N"/>
    <x v="22"/>
    <n v="1053"/>
    <x v="3"/>
    <s v="Niederl. 8"/>
    <n v="1"/>
    <s v="Department"/>
    <s v="Supervisor"/>
    <s v="Non-Mgm."/>
    <s v="ang."/>
    <s v="M"/>
    <d v="2011-05-01T00:00:00"/>
    <m/>
    <s v=""/>
    <n v="8"/>
    <d v="1964-06-16T00:00:00"/>
    <n v="55"/>
    <s v="J"/>
    <n v="30"/>
    <n v="2.5"/>
    <n v="39"/>
    <x v="0"/>
    <n v="1"/>
    <n v="365"/>
    <n v="0"/>
    <n v="63681"/>
    <n v="11422.386750000001"/>
    <n v="0"/>
    <n v="0"/>
    <n v="0"/>
    <n v="0"/>
    <n v="0"/>
    <n v="0"/>
    <n v="0"/>
    <n v="0"/>
    <n v="0"/>
    <n v="0"/>
    <n v="3673.9038461538462"/>
    <n v="2918.7125000000001"/>
    <n v="318"/>
    <n v="0"/>
    <n v="0"/>
    <n v="0"/>
    <n v="0"/>
    <n v="1547.6325307211537"/>
    <n v="0"/>
    <n v="0"/>
  </r>
  <r>
    <d v="2021-04-01T00:00:00"/>
    <x v="13"/>
    <s v="P"/>
    <s v="Active"/>
    <n v="200"/>
    <x v="199"/>
    <s v="N"/>
    <x v="36"/>
    <n v="1054"/>
    <x v="8"/>
    <s v="Niederl. 2"/>
    <n v="1"/>
    <s v="Department"/>
    <s v="Supervisor"/>
    <s v="Non-Mgm."/>
    <s v="ang."/>
    <s v="M"/>
    <d v="2011-05-01T00:00:00"/>
    <m/>
    <s v=""/>
    <n v="8"/>
    <d v="1976-07-18T00:00:00"/>
    <n v="43"/>
    <s v="N"/>
    <n v="30"/>
    <n v="2.5"/>
    <n v="39"/>
    <x v="0"/>
    <n v="1"/>
    <n v="365"/>
    <n v="0"/>
    <n v="63693"/>
    <n v="11423.88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01"/>
    <x v="200"/>
    <s v="N"/>
    <x v="38"/>
    <n v="1074"/>
    <x v="0"/>
    <s v="Niederl. 3"/>
    <n v="1"/>
    <s v="Department"/>
    <s v="Supervisor"/>
    <s v="Non-Mgm."/>
    <s v="ang."/>
    <s v="M"/>
    <d v="2011-05-16T00:00:00"/>
    <m/>
    <s v=""/>
    <n v="8"/>
    <d v="1981-03-15T00:00:00"/>
    <n v="38"/>
    <s v="N"/>
    <n v="30"/>
    <n v="2.5"/>
    <n v="39"/>
    <x v="0"/>
    <n v="1"/>
    <n v="365"/>
    <n v="0"/>
    <n v="63705"/>
    <n v="11425.380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02"/>
    <x v="201"/>
    <s v="N"/>
    <x v="31"/>
    <n v="1040"/>
    <x v="4"/>
    <s v="Niederl. 6"/>
    <n v="1"/>
    <s v="Department"/>
    <s v="Supervisor"/>
    <s v="Manager"/>
    <s v="ang."/>
    <s v="M"/>
    <d v="2011-07-01T00:00:00"/>
    <m/>
    <s v=""/>
    <n v="8"/>
    <d v="1980-08-23T00:00:00"/>
    <n v="39"/>
    <s v="N"/>
    <n v="30"/>
    <n v="2.5"/>
    <n v="39"/>
    <x v="0"/>
    <n v="1"/>
    <n v="365"/>
    <n v="0"/>
    <n v="63717"/>
    <n v="11426.877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10000000004"/>
    <n v="1203.8400000000001"/>
    <n v="0"/>
  </r>
  <r>
    <d v="2021-04-01T00:00:00"/>
    <x v="13"/>
    <s v="P"/>
    <s v="Active"/>
    <n v="203"/>
    <x v="202"/>
    <s v="N"/>
    <x v="31"/>
    <n v="1022"/>
    <x v="7"/>
    <s v="Niederl. 9"/>
    <n v="1"/>
    <s v="Department"/>
    <s v="Supervisor"/>
    <s v="Non-Mgm."/>
    <s v="ang."/>
    <s v="M"/>
    <d v="2011-07-01T00:00:00"/>
    <m/>
    <s v=""/>
    <n v="8"/>
    <d v="1957-08-15T00:00:00"/>
    <n v="62"/>
    <s v="J"/>
    <n v="30"/>
    <n v="2.5"/>
    <n v="39"/>
    <x v="0"/>
    <n v="1"/>
    <n v="365"/>
    <n v="0"/>
    <n v="63729"/>
    <n v="11428.373750000001"/>
    <n v="0"/>
    <n v="5100"/>
    <n v="720"/>
    <n v="0"/>
    <n v="0"/>
    <n v="0"/>
    <n v="0"/>
    <n v="0"/>
    <n v="0"/>
    <n v="0"/>
    <n v="3676.6730769230771"/>
    <n v="2920.9125000000004"/>
    <n v="318"/>
    <n v="0"/>
    <n v="0"/>
    <n v="0"/>
    <n v="0"/>
    <n v="2852.1343899519229"/>
    <n v="948.4799999999999"/>
    <n v="0"/>
  </r>
  <r>
    <d v="2021-04-01T00:00:00"/>
    <x v="13"/>
    <s v="P"/>
    <s v="Active"/>
    <n v="204"/>
    <x v="203"/>
    <s v="N"/>
    <x v="13"/>
    <n v="1048"/>
    <x v="3"/>
    <s v="Niederl. 8"/>
    <n v="1"/>
    <s v="Department"/>
    <s v="Supervisor"/>
    <s v="Non-Mgm."/>
    <s v="ang."/>
    <s v="W"/>
    <d v="2011-07-18T00:00:00"/>
    <m/>
    <s v=""/>
    <n v="8"/>
    <d v="1969-09-11T00:00:00"/>
    <n v="50"/>
    <s v="J"/>
    <n v="30"/>
    <n v="2.5"/>
    <n v="39"/>
    <x v="0"/>
    <n v="1"/>
    <n v="365"/>
    <n v="0"/>
    <n v="63741"/>
    <n v="11429.870500000001"/>
    <n v="0"/>
    <n v="0"/>
    <n v="0"/>
    <n v="0"/>
    <n v="0"/>
    <n v="0"/>
    <n v="0"/>
    <n v="0"/>
    <n v="0"/>
    <n v="0"/>
    <n v="3677.3653846153852"/>
    <n v="2921.4625000000001"/>
    <n v="318"/>
    <n v="0"/>
    <n v="0"/>
    <n v="0"/>
    <n v="0"/>
    <n v="1549.0236047596156"/>
    <n v="0"/>
    <n v="0"/>
  </r>
  <r>
    <d v="2021-04-01T00:00:00"/>
    <x v="13"/>
    <s v="P"/>
    <s v="Active"/>
    <n v="205"/>
    <x v="204"/>
    <s v="N"/>
    <x v="22"/>
    <n v="1060"/>
    <x v="2"/>
    <s v="Niederl. 7"/>
    <n v="1"/>
    <s v="Department"/>
    <s v="Supervisor"/>
    <s v="Non-Mgm."/>
    <s v="ang."/>
    <s v="M"/>
    <d v="2015-01-16T00:00:00"/>
    <m/>
    <s v=""/>
    <n v="5"/>
    <d v="1994-02-13T00:00:00"/>
    <n v="25"/>
    <s v="J"/>
    <n v="30"/>
    <n v="2.5"/>
    <n v="39"/>
    <x v="0"/>
    <n v="1"/>
    <n v="365"/>
    <n v="0"/>
    <n v="63753"/>
    <n v="11431.367250000003"/>
    <n v="0"/>
    <n v="0"/>
    <n v="0"/>
    <n v="0"/>
    <n v="0"/>
    <n v="0"/>
    <n v="0"/>
    <n v="0"/>
    <n v="0"/>
    <n v="0"/>
    <n v="3678.0576923076928"/>
    <n v="2922.0125000000003"/>
    <n v="318"/>
    <n v="0"/>
    <n v="0"/>
    <n v="0"/>
    <n v="0"/>
    <n v="1549.3018195673078"/>
    <n v="0"/>
    <n v="26.079999999999995"/>
  </r>
  <r>
    <d v="2021-04-01T00:00:00"/>
    <x v="13"/>
    <s v="P"/>
    <s v="Active"/>
    <n v="206"/>
    <x v="205"/>
    <s v="N"/>
    <x v="35"/>
    <n v="1078"/>
    <x v="0"/>
    <s v="Niederl. 3"/>
    <n v="1"/>
    <s v="Department"/>
    <s v="Supervisor"/>
    <s v="Non-Mgm."/>
    <s v="ang."/>
    <s v="M"/>
    <d v="2011-08-08T00:00:00"/>
    <m/>
    <s v=""/>
    <n v="8"/>
    <d v="1982-10-07T00:00:00"/>
    <n v="37"/>
    <s v="N"/>
    <n v="30"/>
    <n v="2.5"/>
    <n v="39"/>
    <x v="0"/>
    <n v="1"/>
    <n v="365"/>
    <n v="0"/>
    <n v="63765"/>
    <n v="11432.864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07"/>
    <x v="206"/>
    <s v="N"/>
    <x v="9"/>
    <n v="1087"/>
    <x v="0"/>
    <s v="Niederl. 3"/>
    <n v="1"/>
    <s v="Department"/>
    <s v="Supervisor"/>
    <s v="Non-Mgm."/>
    <s v="ang."/>
    <s v="M"/>
    <d v="2011-09-15T00:00:00"/>
    <m/>
    <s v=""/>
    <n v="8"/>
    <d v="1976-03-29T00:00:00"/>
    <n v="43"/>
    <s v="N"/>
    <n v="30"/>
    <n v="2.5"/>
    <n v="39"/>
    <x v="0"/>
    <n v="1"/>
    <n v="365"/>
    <n v="0"/>
    <n v="63777"/>
    <n v="11434.360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08"/>
    <x v="207"/>
    <s v="N"/>
    <x v="30"/>
    <n v="1071"/>
    <x v="0"/>
    <s v="Niederl. 3"/>
    <n v="1"/>
    <s v="Department"/>
    <s v="Supervisor"/>
    <s v="Non-Mgm."/>
    <s v="ang."/>
    <s v="M"/>
    <d v="2014-01-22T00:00:00"/>
    <m/>
    <s v=""/>
    <n v="5"/>
    <d v="1989-06-05T00:00:00"/>
    <n v="30"/>
    <s v="N"/>
    <n v="30"/>
    <n v="2.5"/>
    <n v="39"/>
    <x v="0"/>
    <n v="1"/>
    <n v="365"/>
    <n v="0"/>
    <n v="63789"/>
    <n v="11435.857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09"/>
    <x v="208"/>
    <s v="N"/>
    <x v="33"/>
    <n v="1000"/>
    <x v="1"/>
    <s v="Niederl. 1"/>
    <n v="1"/>
    <s v="Department"/>
    <s v="Supervisor"/>
    <s v="Non-Mgm."/>
    <s v="ang."/>
    <s v="W"/>
    <d v="2011-09-01T00:00:00"/>
    <m/>
    <s v=""/>
    <n v="8"/>
    <d v="1994-01-16T00:00:00"/>
    <n v="26"/>
    <s v="N"/>
    <n v="30"/>
    <n v="2.5"/>
    <n v="39"/>
    <x v="0"/>
    <n v="1"/>
    <n v="365"/>
    <n v="0"/>
    <n v="63801"/>
    <n v="11437.354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0"/>
    <x v="209"/>
    <s v="N"/>
    <x v="3"/>
    <n v="1011"/>
    <x v="1"/>
    <s v="Niederl. 1"/>
    <n v="1"/>
    <s v="Department"/>
    <s v="Supervisor"/>
    <s v="Non-Mgm."/>
    <s v="ang."/>
    <s v="W"/>
    <d v="2011-09-01T00:00:00"/>
    <m/>
    <s v=""/>
    <n v="8"/>
    <d v="1993-12-01T00:00:00"/>
    <n v="26"/>
    <s v="N"/>
    <n v="30"/>
    <n v="2.5"/>
    <n v="39"/>
    <x v="0"/>
    <n v="1"/>
    <n v="365"/>
    <n v="0"/>
    <n v="63813"/>
    <n v="11438.851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1"/>
    <x v="210"/>
    <s v="Y"/>
    <x v="16"/>
    <n v="1019"/>
    <x v="7"/>
    <s v="Niederl. 9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730"/>
    <n v="0"/>
    <n v="127662"/>
    <n v="22882.192249999996"/>
    <n v="0"/>
    <n v="0"/>
    <n v="360"/>
    <n v="0"/>
    <n v="0"/>
    <n v="0"/>
    <n v="0"/>
    <n v="0"/>
    <n v="0"/>
    <n v="0"/>
    <n v="7365.1153846153838"/>
    <n v="5851.1750000000002"/>
    <n v="318"/>
    <n v="0"/>
    <n v="0"/>
    <n v="0"/>
    <n v="0"/>
    <n v="3111.6263316346153"/>
    <n v="973.56000000000063"/>
    <n v="0"/>
  </r>
  <r>
    <d v="2021-04-01T00:00:00"/>
    <x v="13"/>
    <s v="P"/>
    <s v="Active"/>
    <n v="211"/>
    <x v="210"/>
    <s v="Y"/>
    <x v="16"/>
    <n v="1025"/>
    <x v="6"/>
    <s v="Niederl. 10"/>
    <n v="0.5"/>
    <s v="Department"/>
    <s v="Supervisor"/>
    <s v="Non-Mgm."/>
    <s v="ang."/>
    <s v="M"/>
    <d v="2011-09-16T00:00:00"/>
    <m/>
    <s v=""/>
    <n v="8"/>
    <d v="1963-04-30T00:00:00"/>
    <n v="56"/>
    <s v="J"/>
    <n v="30"/>
    <n v="2.5"/>
    <n v="39"/>
    <x v="0"/>
    <n v="0.5"/>
    <n v="730"/>
    <n v="0"/>
    <n v="127662"/>
    <n v="22882.192249999996"/>
    <n v="0"/>
    <n v="0"/>
    <n v="360"/>
    <n v="0"/>
    <n v="0"/>
    <n v="0"/>
    <n v="0"/>
    <n v="0"/>
    <n v="0"/>
    <n v="0"/>
    <n v="7365.1153846153838"/>
    <n v="5851.1750000000002"/>
    <n v="318"/>
    <n v="0"/>
    <n v="0"/>
    <n v="0"/>
    <n v="0"/>
    <n v="3111.6263316346153"/>
    <n v="973.56000000000063"/>
    <n v="0"/>
  </r>
  <r>
    <d v="2021-04-01T00:00:00"/>
    <x v="13"/>
    <s v="P"/>
    <s v="Active"/>
    <n v="212"/>
    <x v="211"/>
    <s v="N"/>
    <x v="9"/>
    <n v="1087"/>
    <x v="0"/>
    <s v="Niederl. 3"/>
    <n v="1"/>
    <s v="Department"/>
    <s v="Supervisor"/>
    <s v="Non-Mgm."/>
    <s v="ang."/>
    <s v="M"/>
    <d v="2011-10-04T00:00:00"/>
    <m/>
    <s v=""/>
    <n v="8"/>
    <d v="1983-03-10T00:00:00"/>
    <n v="36"/>
    <s v="N"/>
    <n v="30"/>
    <n v="2.5"/>
    <n v="37"/>
    <x v="0"/>
    <n v="0.94871794871794879"/>
    <n v="365"/>
    <n v="0"/>
    <n v="63849"/>
    <n v="11443.34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3"/>
    <x v="212"/>
    <s v="N"/>
    <x v="40"/>
    <n v="1001"/>
    <x v="1"/>
    <s v="Niederl. 1"/>
    <n v="1"/>
    <s v="Department"/>
    <s v="Supervisor"/>
    <s v="Non-Mgm."/>
    <s v="ang."/>
    <s v="M"/>
    <d v="2011-10-01T00:00:00"/>
    <m/>
    <s v=""/>
    <n v="8"/>
    <d v="1962-04-26T00:00:00"/>
    <n v="57"/>
    <s v="N"/>
    <n v="30"/>
    <n v="2.5"/>
    <n v="39"/>
    <x v="0"/>
    <n v="1"/>
    <n v="365"/>
    <n v="0"/>
    <n v="63861"/>
    <n v="11444.838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4"/>
    <x v="213"/>
    <s v="N"/>
    <x v="47"/>
    <n v="1016"/>
    <x v="1"/>
    <s v="Niederl. 1"/>
    <n v="1"/>
    <s v="Department"/>
    <s v="Supervisor"/>
    <s v="Non-Mgm."/>
    <s v="ang."/>
    <s v="M"/>
    <d v="2011-10-01T00:00:00"/>
    <m/>
    <s v=""/>
    <n v="8"/>
    <d v="1991-03-16T00:00:00"/>
    <n v="28"/>
    <s v="N"/>
    <n v="30"/>
    <n v="2.5"/>
    <n v="39"/>
    <x v="0"/>
    <n v="1"/>
    <n v="365"/>
    <n v="0"/>
    <n v="63873"/>
    <n v="11446.334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5"/>
    <x v="214"/>
    <s v="Y"/>
    <x v="31"/>
    <n v="1034"/>
    <x v="5"/>
    <s v="Niederl. 5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730"/>
    <n v="0"/>
    <n v="127782"/>
    <n v="22897.159749999992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"/>
    <n v="1352.0400000000004"/>
    <n v="0"/>
  </r>
  <r>
    <d v="2021-04-01T00:00:00"/>
    <x v="13"/>
    <s v="P"/>
    <s v="Active"/>
    <n v="215"/>
    <x v="214"/>
    <s v="Y"/>
    <x v="31"/>
    <n v="1040"/>
    <x v="4"/>
    <s v="Niederl. 6"/>
    <n v="0.5"/>
    <s v="Department"/>
    <s v="Supervisor"/>
    <s v="Non-Mgm."/>
    <s v="ang."/>
    <s v="M"/>
    <d v="2011-11-01T00:00:00"/>
    <m/>
    <s v=""/>
    <n v="8"/>
    <d v="1982-11-02T00:00:00"/>
    <n v="37"/>
    <s v="N"/>
    <n v="30"/>
    <n v="2.5"/>
    <n v="39"/>
    <x v="0"/>
    <n v="0.5"/>
    <n v="730"/>
    <n v="0"/>
    <n v="127782"/>
    <n v="22897.159749999992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"/>
    <n v="1352.0400000000004"/>
    <n v="0"/>
  </r>
  <r>
    <d v="2021-04-01T00:00:00"/>
    <x v="13"/>
    <s v="P"/>
    <s v="Active"/>
    <n v="216"/>
    <x v="215"/>
    <s v="N"/>
    <x v="19"/>
    <n v="1083"/>
    <x v="0"/>
    <s v="Niederl. 3"/>
    <n v="1"/>
    <s v="Department"/>
    <s v="Supervisor"/>
    <s v="Manager"/>
    <s v="ang."/>
    <s v="M"/>
    <d v="2011-11-01T00:00:00"/>
    <m/>
    <s v=""/>
    <n v="8"/>
    <d v="1985-11-10T00:00:00"/>
    <n v="34"/>
    <s v="N"/>
    <n v="30"/>
    <n v="2.5"/>
    <n v="39"/>
    <x v="0"/>
    <n v="1"/>
    <n v="365"/>
    <n v="0"/>
    <n v="63909"/>
    <n v="11450.825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7"/>
    <x v="216"/>
    <s v="N"/>
    <x v="10"/>
    <n v="1075"/>
    <x v="0"/>
    <s v="Niederl. 3"/>
    <n v="1"/>
    <s v="Department"/>
    <s v="Supervisor"/>
    <s v="Manager"/>
    <s v="ang."/>
    <s v="M"/>
    <d v="2011-11-15T00:00:00"/>
    <m/>
    <s v=""/>
    <n v="8"/>
    <d v="1985-05-14T00:00:00"/>
    <n v="34"/>
    <s v="N"/>
    <n v="30"/>
    <n v="2.5"/>
    <n v="39"/>
    <x v="0"/>
    <n v="1"/>
    <n v="365"/>
    <n v="0"/>
    <n v="63921"/>
    <n v="11452.321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8"/>
    <x v="217"/>
    <s v="N"/>
    <x v="28"/>
    <n v="1004"/>
    <x v="1"/>
    <s v="Niederl. 1"/>
    <n v="1"/>
    <s v="Department"/>
    <s v="Supervisor"/>
    <s v="Non-Mgm."/>
    <s v="ang."/>
    <s v="M"/>
    <d v="2011-11-18T00:00:00"/>
    <m/>
    <s v=""/>
    <n v="8"/>
    <d v="1987-07-13T00:00:00"/>
    <n v="32"/>
    <s v="N"/>
    <n v="30"/>
    <n v="2.5"/>
    <n v="39"/>
    <x v="0"/>
    <n v="1"/>
    <n v="365"/>
    <n v="0"/>
    <n v="63933"/>
    <n v="11453.81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19"/>
    <x v="218"/>
    <s v="N"/>
    <x v="15"/>
    <n v="1057"/>
    <x v="2"/>
    <s v="Niederl. 7"/>
    <n v="1"/>
    <s v="Department"/>
    <s v="Supervisor"/>
    <s v="Non-Mgm."/>
    <s v="ang."/>
    <s v="W"/>
    <d v="2012-02-01T00:00:00"/>
    <m/>
    <s v=""/>
    <n v="7"/>
    <d v="1986-04-02T00:00:00"/>
    <n v="33"/>
    <s v="J"/>
    <n v="35"/>
    <n v="2.9166666666666665"/>
    <n v="39"/>
    <x v="0"/>
    <n v="1"/>
    <n v="365"/>
    <n v="0"/>
    <n v="63945"/>
    <n v="11455.315250000001"/>
    <n v="0"/>
    <n v="0"/>
    <n v="0"/>
    <n v="0"/>
    <n v="0"/>
    <n v="0"/>
    <n v="0"/>
    <n v="0"/>
    <n v="0"/>
    <n v="0"/>
    <n v="4303.9903846153848"/>
    <n v="2930.8125000000005"/>
    <n v="318"/>
    <n v="0"/>
    <n v="0"/>
    <n v="0"/>
    <n v="0"/>
    <n v="1691.4502060096156"/>
    <n v="0"/>
    <n v="0"/>
  </r>
  <r>
    <d v="2021-04-01T00:00:00"/>
    <x v="13"/>
    <s v="P"/>
    <s v="Active"/>
    <n v="220"/>
    <x v="219"/>
    <s v="N"/>
    <x v="48"/>
    <n v="1073"/>
    <x v="0"/>
    <s v="Niederl. 3"/>
    <n v="1"/>
    <s v="Department"/>
    <s v="Supervisor"/>
    <s v="Non-Mgm."/>
    <s v="ang."/>
    <s v="M"/>
    <d v="2012-02-01T00:00:00"/>
    <m/>
    <s v=""/>
    <n v="7"/>
    <d v="1980-04-23T00:00:00"/>
    <n v="39"/>
    <s v="N"/>
    <n v="30"/>
    <n v="2.5"/>
    <n v="39"/>
    <x v="0"/>
    <n v="1"/>
    <n v="365"/>
    <n v="0"/>
    <n v="63957"/>
    <n v="11456.812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21"/>
    <x v="220"/>
    <s v="N"/>
    <x v="22"/>
    <n v="1053"/>
    <x v="3"/>
    <s v="Niederl. 8"/>
    <n v="1"/>
    <s v="Department"/>
    <s v="Supervisor"/>
    <s v="Non-Mgm."/>
    <s v="ang."/>
    <s v="M"/>
    <d v="2012-02-01T00:00:00"/>
    <m/>
    <s v=""/>
    <n v="7"/>
    <d v="1975-01-23T00:00:00"/>
    <n v="44"/>
    <s v="J"/>
    <n v="30"/>
    <n v="2.5"/>
    <n v="39"/>
    <x v="0"/>
    <n v="1"/>
    <n v="365"/>
    <n v="0"/>
    <n v="63969"/>
    <n v="11458.308750000002"/>
    <n v="0"/>
    <n v="0"/>
    <n v="0"/>
    <n v="0"/>
    <n v="0"/>
    <n v="0"/>
    <n v="0"/>
    <n v="0"/>
    <n v="0"/>
    <n v="0"/>
    <n v="3690.5192307692309"/>
    <n v="2931.9125000000004"/>
    <n v="318"/>
    <n v="0"/>
    <n v="0"/>
    <n v="0"/>
    <n v="0"/>
    <n v="1554.3096861057695"/>
    <n v="0"/>
    <n v="0"/>
  </r>
  <r>
    <d v="2021-04-01T00:00:00"/>
    <x v="13"/>
    <s v="P"/>
    <s v="Active"/>
    <n v="222"/>
    <x v="221"/>
    <s v="N"/>
    <x v="13"/>
    <n v="1042"/>
    <x v="9"/>
    <s v="Niederl. 4"/>
    <n v="1"/>
    <s v="Department"/>
    <s v="Supervisor"/>
    <s v="Manager"/>
    <s v="ang."/>
    <s v="M"/>
    <d v="2012-02-15T00:00:00"/>
    <m/>
    <s v=""/>
    <n v="7"/>
    <d v="1965-01-19T00:00:00"/>
    <n v="54"/>
    <s v="N"/>
    <n v="30"/>
    <n v="2.5"/>
    <n v="39"/>
    <x v="0"/>
    <n v="1"/>
    <n v="365"/>
    <n v="0"/>
    <n v="63981"/>
    <n v="11459.805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673.4288000000006"/>
    <n v="0"/>
  </r>
  <r>
    <d v="2021-04-01T00:00:00"/>
    <x v="13"/>
    <s v="P"/>
    <s v="Active"/>
    <n v="223"/>
    <x v="222"/>
    <s v="N"/>
    <x v="37"/>
    <n v="1005"/>
    <x v="1"/>
    <s v="Niederl. 1"/>
    <n v="1"/>
    <s v="Department"/>
    <s v="Supervisor"/>
    <s v="Supervisor"/>
    <s v="ang."/>
    <s v="M"/>
    <d v="2012-02-01T00:00:00"/>
    <m/>
    <s v=""/>
    <n v="7"/>
    <d v="1962-04-20T00:00:00"/>
    <n v="57"/>
    <s v="N"/>
    <n v="30"/>
    <n v="2.5"/>
    <n v="39"/>
    <x v="0"/>
    <n v="1"/>
    <n v="365"/>
    <n v="0"/>
    <n v="63993"/>
    <n v="11461.302250000002"/>
    <n v="-49.68"/>
    <n v="0"/>
    <n v="0"/>
    <n v="0"/>
    <n v="0"/>
    <n v="0"/>
    <n v="0"/>
    <n v="0"/>
    <n v="0"/>
    <n v="0"/>
    <n v="0"/>
    <n v="0"/>
    <n v="318"/>
    <n v="0"/>
    <n v="0"/>
    <n v="0"/>
    <n v="0"/>
    <n v="60.090264000000012"/>
    <n v="0"/>
    <n v="0"/>
  </r>
  <r>
    <d v="2021-04-01T00:00:00"/>
    <x v="13"/>
    <s v="P"/>
    <s v="Active"/>
    <n v="224"/>
    <x v="223"/>
    <s v="N"/>
    <x v="22"/>
    <n v="1029"/>
    <x v="6"/>
    <s v="Niederl. 10"/>
    <n v="1"/>
    <s v="Department"/>
    <s v="Supervisor"/>
    <s v="Non-Mgm."/>
    <s v="ang."/>
    <s v="M"/>
    <d v="2012-03-01T00:00:00"/>
    <m/>
    <s v=""/>
    <n v="7"/>
    <d v="1967-12-28T00:00:00"/>
    <n v="52"/>
    <s v="J"/>
    <n v="30"/>
    <n v="2.5"/>
    <n v="39"/>
    <x v="0"/>
    <n v="1"/>
    <n v="365"/>
    <n v="0"/>
    <n v="64005"/>
    <n v="11462.799000000003"/>
    <n v="0"/>
    <n v="0"/>
    <n v="0"/>
    <n v="0"/>
    <n v="0"/>
    <n v="0"/>
    <n v="0"/>
    <n v="0"/>
    <n v="0"/>
    <n v="0"/>
    <n v="3692.5961538461534"/>
    <n v="2933.5625"/>
    <n v="318"/>
    <n v="0"/>
    <n v="0"/>
    <n v="0"/>
    <n v="0"/>
    <n v="1555.1443305288465"/>
    <n v="0"/>
    <n v="0"/>
  </r>
  <r>
    <d v="2021-04-01T00:00:00"/>
    <x v="13"/>
    <s v="P"/>
    <s v="Active"/>
    <n v="225"/>
    <x v="224"/>
    <s v="N"/>
    <x v="22"/>
    <n v="1053"/>
    <x v="3"/>
    <s v="Niederl. 8"/>
    <n v="1"/>
    <s v="Department"/>
    <s v="Supervisor"/>
    <s v="Non-Mgm."/>
    <s v="ang."/>
    <s v="M"/>
    <d v="2012-04-01T00:00:00"/>
    <m/>
    <s v=""/>
    <n v="7"/>
    <d v="1974-04-12T00:00:00"/>
    <n v="45"/>
    <s v="J"/>
    <n v="30"/>
    <n v="2.5"/>
    <n v="39"/>
    <x v="0"/>
    <n v="1"/>
    <n v="365"/>
    <n v="0"/>
    <n v="64017"/>
    <n v="11464.295750000001"/>
    <n v="0"/>
    <n v="0"/>
    <n v="0"/>
    <n v="0"/>
    <n v="0"/>
    <n v="0"/>
    <n v="0"/>
    <n v="0"/>
    <n v="0"/>
    <n v="0"/>
    <n v="3693.288461538461"/>
    <n v="2934.1125000000002"/>
    <n v="318"/>
    <n v="0"/>
    <n v="0"/>
    <n v="0"/>
    <n v="0"/>
    <n v="1555.4225453365386"/>
    <n v="0"/>
    <n v="0"/>
  </r>
  <r>
    <d v="2021-04-01T00:00:00"/>
    <x v="13"/>
    <s v="P"/>
    <s v="Active"/>
    <n v="226"/>
    <x v="225"/>
    <s v="N"/>
    <x v="21"/>
    <n v="1086"/>
    <x v="0"/>
    <s v="Niederl. 3"/>
    <n v="1"/>
    <s v="Department"/>
    <s v="Supervisor"/>
    <s v="Non-Mgm."/>
    <s v="ang."/>
    <s v="W"/>
    <d v="2012-05-01T00:00:00"/>
    <m/>
    <s v=""/>
    <n v="7"/>
    <d v="1978-06-10T00:00:00"/>
    <n v="41"/>
    <s v="N"/>
    <n v="35"/>
    <n v="2.9166666666666665"/>
    <n v="39"/>
    <x v="0"/>
    <n v="1"/>
    <n v="365"/>
    <n v="0"/>
    <n v="64029"/>
    <n v="11465.792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27"/>
    <x v="226"/>
    <s v="N"/>
    <x v="30"/>
    <n v="1071"/>
    <x v="0"/>
    <s v="Niederl. 3"/>
    <n v="1"/>
    <s v="Department"/>
    <s v="Supervisor"/>
    <s v="Non-Mgm."/>
    <s v="ang."/>
    <s v="W"/>
    <d v="2012-05-01T00:00:00"/>
    <m/>
    <s v=""/>
    <n v="7"/>
    <d v="1984-01-09T00:00:00"/>
    <n v="36"/>
    <s v="N"/>
    <n v="0"/>
    <n v="0"/>
    <n v="30"/>
    <x v="0"/>
    <n v="0.76923076923076927"/>
    <n v="365"/>
    <n v="0"/>
    <n v="64041"/>
    <n v="11467.289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28"/>
    <x v="227"/>
    <s v="N"/>
    <x v="23"/>
    <n v="1068"/>
    <x v="0"/>
    <s v="Niederl. 3"/>
    <n v="1"/>
    <s v="Department"/>
    <s v="Supervisor"/>
    <s v="Non-Mgm."/>
    <s v="ang."/>
    <s v="W"/>
    <d v="2012-06-01T00:00:00"/>
    <m/>
    <s v=""/>
    <n v="7"/>
    <d v="1957-07-22T00:00:00"/>
    <n v="62"/>
    <s v="N"/>
    <n v="30"/>
    <n v="2.5"/>
    <n v="39"/>
    <x v="0"/>
    <n v="1"/>
    <n v="365"/>
    <n v="0"/>
    <n v="64053"/>
    <n v="11468.786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29"/>
    <x v="228"/>
    <s v="N"/>
    <x v="19"/>
    <n v="1083"/>
    <x v="0"/>
    <s v="Niederl. 3"/>
    <n v="1"/>
    <s v="Department"/>
    <s v="Supervisor"/>
    <s v="Non-Mgm."/>
    <s v="ang."/>
    <s v="M"/>
    <d v="2012-06-01T00:00:00"/>
    <m/>
    <s v=""/>
    <n v="7"/>
    <d v="1985-08-17T00:00:00"/>
    <n v="34"/>
    <s v="N"/>
    <n v="30"/>
    <n v="2.5"/>
    <n v="39"/>
    <x v="0"/>
    <n v="1"/>
    <n v="365"/>
    <n v="0"/>
    <n v="64065"/>
    <n v="11470.282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0"/>
    <x v="229"/>
    <s v="N"/>
    <x v="5"/>
    <n v="1093"/>
    <x v="0"/>
    <s v="Niederl. 3"/>
    <n v="1"/>
    <s v="Department"/>
    <s v="Supervisor"/>
    <s v="Non-Mgm."/>
    <s v="ang."/>
    <s v="M"/>
    <d v="2012-06-01T00:00:00"/>
    <m/>
    <s v=""/>
    <n v="7"/>
    <d v="1959-06-12T00:00:00"/>
    <n v="60"/>
    <s v="N"/>
    <n v="30"/>
    <n v="2.5"/>
    <n v="39"/>
    <x v="0"/>
    <n v="1"/>
    <n v="365"/>
    <n v="0"/>
    <n v="64077"/>
    <n v="11471.77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1"/>
    <x v="230"/>
    <s v="N"/>
    <x v="24"/>
    <n v="1081"/>
    <x v="0"/>
    <s v="Niederl. 3"/>
    <n v="1"/>
    <s v="Department"/>
    <s v="Supervisor"/>
    <s v="Manager"/>
    <s v="ang."/>
    <s v="M"/>
    <d v="2012-07-01T00:00:00"/>
    <m/>
    <s v=""/>
    <n v="7"/>
    <d v="1983-12-24T00:00:00"/>
    <n v="36"/>
    <s v="N"/>
    <n v="30"/>
    <n v="2.5"/>
    <n v="39"/>
    <x v="0"/>
    <n v="1"/>
    <n v="365"/>
    <n v="0"/>
    <n v="64089"/>
    <n v="11473.276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427.3711999999998"/>
    <n v="0"/>
  </r>
  <r>
    <d v="2021-04-01T00:00:00"/>
    <x v="13"/>
    <s v="P"/>
    <s v="Active"/>
    <n v="232"/>
    <x v="231"/>
    <s v="N"/>
    <x v="22"/>
    <n v="1041"/>
    <x v="4"/>
    <s v="Niederl. 6"/>
    <n v="1"/>
    <s v="Department"/>
    <s v="Supervisor"/>
    <s v="Non-Mgm."/>
    <s v="ang."/>
    <s v="M"/>
    <d v="2012-07-01T00:00:00"/>
    <m/>
    <s v=""/>
    <n v="7"/>
    <d v="1979-09-27T00:00:00"/>
    <n v="40"/>
    <s v="J"/>
    <n v="30"/>
    <n v="2.5"/>
    <n v="39"/>
    <x v="0"/>
    <n v="1"/>
    <n v="365"/>
    <n v="0"/>
    <n v="64101"/>
    <n v="11474.773000000001"/>
    <n v="0"/>
    <n v="0"/>
    <n v="0"/>
    <n v="0"/>
    <n v="0"/>
    <n v="0"/>
    <n v="0"/>
    <n v="0"/>
    <n v="0"/>
    <n v="0"/>
    <n v="3698.1346153846152"/>
    <n v="2937.9625000000001"/>
    <n v="318"/>
    <n v="0"/>
    <n v="0"/>
    <n v="0"/>
    <n v="0"/>
    <n v="1557.3700489903847"/>
    <n v="0"/>
    <n v="0"/>
  </r>
  <r>
    <d v="2021-04-01T00:00:00"/>
    <x v="13"/>
    <s v="P"/>
    <s v="Active"/>
    <n v="233"/>
    <x v="232"/>
    <s v="N"/>
    <x v="11"/>
    <n v="1082"/>
    <x v="0"/>
    <s v="Niederl. 3"/>
    <n v="1"/>
    <s v="Department"/>
    <s v="Supervisor"/>
    <s v="Non-Mgm."/>
    <s v="ang."/>
    <s v="M"/>
    <d v="2012-08-01T00:00:00"/>
    <m/>
    <s v=""/>
    <n v="7"/>
    <d v="1970-10-12T00:00:00"/>
    <n v="49"/>
    <s v="N"/>
    <n v="30"/>
    <n v="2.5"/>
    <n v="39"/>
    <x v="0"/>
    <n v="1"/>
    <n v="365"/>
    <n v="0"/>
    <n v="64113"/>
    <n v="11476.269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4"/>
    <x v="233"/>
    <s v="N"/>
    <x v="9"/>
    <n v="1087"/>
    <x v="0"/>
    <s v="Niederl. 3"/>
    <n v="1"/>
    <s v="Department"/>
    <s v="Supervisor"/>
    <s v="Non-Mgm."/>
    <s v="ang."/>
    <s v="M"/>
    <d v="2012-08-01T00:00:00"/>
    <m/>
    <s v=""/>
    <n v="7"/>
    <d v="1979-08-18T00:00:00"/>
    <n v="40"/>
    <s v="N"/>
    <n v="30"/>
    <n v="2.5"/>
    <n v="39"/>
    <x v="0"/>
    <n v="1"/>
    <n v="365"/>
    <n v="0"/>
    <n v="64125"/>
    <n v="11477.766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5"/>
    <x v="234"/>
    <s v="N"/>
    <x v="23"/>
    <n v="1068"/>
    <x v="0"/>
    <s v="Niederl. 3"/>
    <n v="1"/>
    <s v="Department"/>
    <s v="Supervisor"/>
    <s v="Non-Mgm."/>
    <s v="ang."/>
    <s v="W"/>
    <d v="2012-09-01T00:00:00"/>
    <m/>
    <s v=""/>
    <n v="7"/>
    <d v="1985-01-29T00:00:00"/>
    <n v="34"/>
    <s v="N"/>
    <n v="30"/>
    <n v="2.5"/>
    <n v="39"/>
    <x v="0"/>
    <n v="1"/>
    <n v="365"/>
    <n v="0"/>
    <n v="64137"/>
    <n v="11479.263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6"/>
    <x v="235"/>
    <s v="N"/>
    <x v="9"/>
    <n v="1087"/>
    <x v="0"/>
    <s v="Niederl. 3"/>
    <n v="1"/>
    <s v="Department"/>
    <s v="Supervisor"/>
    <s v="Non-Mgm."/>
    <s v="ang."/>
    <s v="M"/>
    <d v="2012-09-01T00:00:00"/>
    <m/>
    <s v=""/>
    <n v="7"/>
    <d v="1974-09-04T00:00:00"/>
    <n v="45"/>
    <s v="N"/>
    <n v="30"/>
    <n v="2.5"/>
    <n v="39"/>
    <x v="0"/>
    <n v="1"/>
    <n v="365"/>
    <n v="0"/>
    <n v="64149"/>
    <n v="11480.760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7"/>
    <x v="236"/>
    <s v="N"/>
    <x v="22"/>
    <n v="1053"/>
    <x v="3"/>
    <s v="Niederl. 8"/>
    <n v="1"/>
    <s v="Department"/>
    <s v="Supervisor"/>
    <s v="Non-Mgm."/>
    <s v="ang."/>
    <s v="M"/>
    <d v="2016-01-26T00:00:00"/>
    <m/>
    <s v=""/>
    <n v="3"/>
    <d v="1992-07-30T00:00:00"/>
    <n v="27"/>
    <s v="J"/>
    <n v="30"/>
    <n v="2.5"/>
    <n v="39"/>
    <x v="0"/>
    <n v="1"/>
    <n v="365"/>
    <n v="0"/>
    <n v="64161"/>
    <n v="11482.25675"/>
    <n v="0"/>
    <n v="0"/>
    <n v="0"/>
    <n v="0"/>
    <n v="0"/>
    <n v="0"/>
    <n v="0"/>
    <n v="0"/>
    <n v="0"/>
    <n v="0"/>
    <n v="3701.5961538461534"/>
    <n v="2940.7125000000005"/>
    <n v="318"/>
    <n v="0"/>
    <n v="0"/>
    <n v="0"/>
    <n v="0"/>
    <n v="1558.7611230288462"/>
    <n v="0"/>
    <n v="0"/>
  </r>
  <r>
    <d v="2021-04-01T00:00:00"/>
    <x v="13"/>
    <s v="P"/>
    <s v="Active"/>
    <n v="238"/>
    <x v="237"/>
    <s v="N"/>
    <x v="27"/>
    <n v="1070"/>
    <x v="0"/>
    <s v="Niederl. 3"/>
    <n v="1"/>
    <s v="Department"/>
    <s v="Supervisor"/>
    <s v="Non-Mgm."/>
    <s v="ang."/>
    <s v="M"/>
    <d v="2012-10-01T00:00:00"/>
    <m/>
    <s v=""/>
    <n v="7"/>
    <d v="1968-05-07T00:00:00"/>
    <n v="51"/>
    <s v="N"/>
    <n v="30"/>
    <n v="2.5"/>
    <n v="39"/>
    <x v="0"/>
    <n v="1"/>
    <n v="365"/>
    <n v="0"/>
    <n v="64173"/>
    <n v="11483.753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39"/>
    <x v="238"/>
    <s v="N"/>
    <x v="8"/>
    <n v="1009"/>
    <x v="0"/>
    <s v="Niederl. 3"/>
    <n v="1"/>
    <s v="Department"/>
    <s v="Supervisor"/>
    <s v="Non-Mgm."/>
    <s v="ang."/>
    <s v="M"/>
    <d v="2012-10-01T00:00:00"/>
    <m/>
    <s v=""/>
    <n v="7"/>
    <d v="1983-12-23T00:00:00"/>
    <n v="36"/>
    <s v="J"/>
    <n v="30"/>
    <n v="2.5"/>
    <n v="39"/>
    <x v="0"/>
    <n v="1"/>
    <n v="365"/>
    <n v="0"/>
    <n v="64185"/>
    <n v="11485.250250000001"/>
    <n v="0"/>
    <n v="0"/>
    <n v="0"/>
    <n v="0"/>
    <n v="0"/>
    <n v="0"/>
    <n v="0"/>
    <n v="0"/>
    <n v="0"/>
    <n v="0"/>
    <n v="3702.9807692307691"/>
    <n v="2941.8125"/>
    <n v="318"/>
    <n v="0"/>
    <n v="0"/>
    <n v="0"/>
    <n v="0"/>
    <n v="1559.317552644231"/>
    <n v="0"/>
    <n v="0"/>
  </r>
  <r>
    <d v="2021-04-01T00:00:00"/>
    <x v="13"/>
    <s v="P"/>
    <s v="Active"/>
    <n v="240"/>
    <x v="239"/>
    <s v="N"/>
    <x v="11"/>
    <n v="1082"/>
    <x v="0"/>
    <s v="Niederl. 3"/>
    <n v="1"/>
    <s v="Department"/>
    <s v="Supervisor"/>
    <s v="Non-Mgm."/>
    <s v="ang."/>
    <s v="W"/>
    <d v="2012-11-01T00:00:00"/>
    <m/>
    <s v=""/>
    <n v="7"/>
    <d v="1989-10-14T00:00:00"/>
    <n v="30"/>
    <s v="N"/>
    <n v="30"/>
    <n v="2.5"/>
    <n v="39"/>
    <x v="0"/>
    <n v="1"/>
    <n v="365"/>
    <n v="0"/>
    <n v="64197"/>
    <n v="11486.747000000001"/>
    <n v="0"/>
    <n v="0"/>
    <n v="0"/>
    <n v="1653.7199999999996"/>
    <n v="0"/>
    <n v="0"/>
    <n v="0"/>
    <n v="0"/>
    <n v="0"/>
    <n v="0"/>
    <n v="0"/>
    <n v="0"/>
    <n v="318"/>
    <n v="0"/>
    <n v="0"/>
    <n v="0"/>
    <n v="0"/>
    <n v="441.56669399999987"/>
    <n v="0"/>
    <n v="0"/>
  </r>
  <r>
    <d v="2021-04-01T00:00:00"/>
    <x v="13"/>
    <s v="P"/>
    <s v="Active"/>
    <n v="241"/>
    <x v="240"/>
    <s v="N"/>
    <x v="47"/>
    <n v="1016"/>
    <x v="1"/>
    <s v="Niederl. 1"/>
    <n v="1"/>
    <s v="Department"/>
    <s v="Supervisor"/>
    <s v="Manager"/>
    <s v="ang."/>
    <s v="M"/>
    <d v="2012-11-15T00:00:00"/>
    <m/>
    <s v=""/>
    <n v="7"/>
    <d v="1961-01-15T00:00:00"/>
    <n v="59"/>
    <s v="N"/>
    <n v="30"/>
    <n v="2.5"/>
    <n v="39"/>
    <x v="0"/>
    <n v="1"/>
    <n v="365"/>
    <n v="0"/>
    <n v="64209"/>
    <n v="11488.243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42"/>
    <x v="241"/>
    <s v="N"/>
    <x v="49"/>
    <n v="1072"/>
    <x v="0"/>
    <s v="Niederl. 3"/>
    <n v="1"/>
    <s v="Department"/>
    <s v="Supervisor"/>
    <s v="Non-Mgm."/>
    <s v="ang."/>
    <s v="W"/>
    <d v="2014-01-15T00:00:00"/>
    <m/>
    <s v=""/>
    <n v="6"/>
    <d v="1979-09-17T00:00:00"/>
    <n v="40"/>
    <s v="N"/>
    <n v="30"/>
    <n v="2.5"/>
    <n v="16"/>
    <x v="0"/>
    <n v="0.4102564102564103"/>
    <n v="365"/>
    <n v="0"/>
    <n v="64221"/>
    <n v="11489.740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43"/>
    <x v="242"/>
    <s v="N"/>
    <x v="31"/>
    <n v="1059"/>
    <x v="2"/>
    <s v="Niederl. 7"/>
    <n v="1"/>
    <s v="Department"/>
    <s v="Supervisor"/>
    <s v="Manager"/>
    <s v="ang."/>
    <s v="M"/>
    <d v="2012-12-01T00:00:00"/>
    <m/>
    <s v=""/>
    <n v="7"/>
    <d v="1988-01-16T00:00:00"/>
    <n v="32"/>
    <s v="N"/>
    <n v="30"/>
    <n v="2.5"/>
    <n v="39"/>
    <x v="0"/>
    <n v="1"/>
    <n v="365"/>
    <n v="0"/>
    <n v="64233"/>
    <n v="11491.23725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427.2800000000004"/>
    <n v="0"/>
  </r>
  <r>
    <d v="2021-04-01T00:00:00"/>
    <x v="13"/>
    <s v="P"/>
    <s v="Active"/>
    <n v="244"/>
    <x v="243"/>
    <s v="N"/>
    <x v="39"/>
    <n v="1085"/>
    <x v="0"/>
    <s v="Niederl. 3"/>
    <n v="1"/>
    <s v="Department"/>
    <s v="Supervisor"/>
    <s v="Non-Mgm."/>
    <s v="ang."/>
    <s v="M"/>
    <d v="2013-02-01T00:00:00"/>
    <m/>
    <s v=""/>
    <n v="6"/>
    <d v="1985-12-21T00:00:00"/>
    <n v="34"/>
    <s v="N"/>
    <n v="30"/>
    <n v="2.5"/>
    <n v="39"/>
    <x v="0"/>
    <n v="1"/>
    <n v="365"/>
    <n v="0"/>
    <n v="64245"/>
    <n v="11492.734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45"/>
    <x v="244"/>
    <s v="N"/>
    <x v="49"/>
    <n v="1072"/>
    <x v="0"/>
    <s v="Niederl. 3"/>
    <n v="1"/>
    <s v="Department"/>
    <s v="Supervisor"/>
    <s v="Non-Mgm."/>
    <s v="ang."/>
    <s v="M"/>
    <d v="2013-02-01T00:00:00"/>
    <m/>
    <s v=""/>
    <n v="6"/>
    <d v="1975-05-25T00:00:00"/>
    <n v="44"/>
    <s v="N"/>
    <n v="30"/>
    <n v="2.5"/>
    <n v="39"/>
    <x v="0"/>
    <n v="1"/>
    <n v="365"/>
    <n v="0"/>
    <n v="64257"/>
    <n v="11494.230750000002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194.7199999999998"/>
    <n v="0"/>
  </r>
  <r>
    <d v="2021-04-01T00:00:00"/>
    <x v="13"/>
    <s v="P"/>
    <s v="Active"/>
    <n v="246"/>
    <x v="245"/>
    <s v="N"/>
    <x v="9"/>
    <n v="1087"/>
    <x v="1"/>
    <s v="Niederl. 1"/>
    <n v="1"/>
    <s v="Department"/>
    <s v="Supervisor"/>
    <s v="Non-Mgm."/>
    <s v="ang."/>
    <s v="M"/>
    <d v="2013-02-01T00:00:00"/>
    <m/>
    <s v=""/>
    <n v="6"/>
    <d v="1985-07-20T00:00:00"/>
    <n v="34"/>
    <s v="N"/>
    <n v="30"/>
    <n v="2.5"/>
    <n v="35"/>
    <x v="0"/>
    <n v="0.89743589743589769"/>
    <n v="365"/>
    <n v="0"/>
    <n v="64269"/>
    <n v="11495.727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47"/>
    <x v="246"/>
    <s v="N"/>
    <x v="34"/>
    <n v="1095"/>
    <x v="1"/>
    <s v="Niederl. 1"/>
    <n v="1"/>
    <s v="Department"/>
    <s v="Supervisor"/>
    <s v="Non-Mgm."/>
    <s v="ang."/>
    <s v="M"/>
    <d v="2013-03-01T00:00:00"/>
    <m/>
    <s v=""/>
    <n v="6"/>
    <d v="1963-11-11T00:00:00"/>
    <n v="56"/>
    <s v="N"/>
    <n v="30"/>
    <n v="2.5"/>
    <n v="39"/>
    <x v="0"/>
    <n v="1"/>
    <n v="365"/>
    <n v="0"/>
    <n v="64281"/>
    <n v="11497.224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48"/>
    <x v="247"/>
    <s v="N"/>
    <x v="31"/>
    <n v="1059"/>
    <x v="2"/>
    <s v="Niederl. 7"/>
    <n v="1"/>
    <s v="Department"/>
    <s v="Supervisor"/>
    <s v="Non-Mgm."/>
    <s v="ang."/>
    <s v="W"/>
    <d v="2013-04-01T00:00:00"/>
    <m/>
    <s v=""/>
    <n v="6"/>
    <d v="1982-12-18T00:00:00"/>
    <n v="37"/>
    <s v="J"/>
    <n v="30"/>
    <n v="2.5"/>
    <n v="39"/>
    <x v="0"/>
    <n v="1"/>
    <n v="365"/>
    <n v="0"/>
    <n v="64293"/>
    <n v="11498.721000000001"/>
    <n v="0"/>
    <n v="0"/>
    <n v="360"/>
    <n v="0"/>
    <n v="5100"/>
    <n v="0"/>
    <n v="0"/>
    <n v="0"/>
    <n v="0"/>
    <n v="0"/>
    <n v="3709.211538461539"/>
    <n v="2946.7625000000003"/>
    <n v="318"/>
    <n v="0"/>
    <n v="0"/>
    <n v="0"/>
    <n v="0"/>
    <n v="2784.5884859134621"/>
    <n v="948.4799999999999"/>
    <n v="0"/>
  </r>
  <r>
    <d v="2021-04-01T00:00:00"/>
    <x v="13"/>
    <s v="P"/>
    <s v="Active"/>
    <n v="249"/>
    <x v="248"/>
    <s v="Y"/>
    <x v="15"/>
    <n v="1032"/>
    <x v="5"/>
    <s v="Niederl. 5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730"/>
    <n v="0"/>
    <n v="128622"/>
    <n v="23001.932249999991"/>
    <n v="0"/>
    <n v="0"/>
    <n v="0"/>
    <n v="0"/>
    <n v="4200"/>
    <n v="0"/>
    <n v="0"/>
    <n v="0"/>
    <n v="0"/>
    <n v="0"/>
    <n v="0"/>
    <n v="0"/>
    <n v="318"/>
    <n v="0"/>
    <n v="0"/>
    <n v="0"/>
    <n v="0"/>
    <n v="1011.8060999999996"/>
    <n v="4260.6816000000008"/>
    <n v="0"/>
  </r>
  <r>
    <d v="2021-04-01T00:00:00"/>
    <x v="13"/>
    <s v="P"/>
    <s v="Active"/>
    <n v="249"/>
    <x v="248"/>
    <s v="Y"/>
    <x v="15"/>
    <n v="1038"/>
    <x v="4"/>
    <s v="Niederl. 6"/>
    <n v="0.5"/>
    <s v="Department"/>
    <s v="Supervisor"/>
    <s v="Manager"/>
    <s v="ang."/>
    <s v="M"/>
    <d v="2013-04-01T00:00:00"/>
    <m/>
    <s v=""/>
    <n v="6"/>
    <d v="1967-12-09T00:00:00"/>
    <n v="52"/>
    <s v="N"/>
    <n v="30"/>
    <n v="2.5"/>
    <n v="39"/>
    <x v="0"/>
    <n v="0.5"/>
    <n v="730"/>
    <n v="0"/>
    <n v="128622"/>
    <n v="23001.932249999991"/>
    <n v="0"/>
    <n v="0"/>
    <n v="0"/>
    <n v="0"/>
    <n v="4200"/>
    <n v="0"/>
    <n v="0"/>
    <n v="0"/>
    <n v="0"/>
    <n v="0"/>
    <n v="0"/>
    <n v="0"/>
    <n v="318"/>
    <n v="0"/>
    <n v="0"/>
    <n v="0"/>
    <n v="0"/>
    <n v="1011.8060999999996"/>
    <n v="4260.6816000000008"/>
    <n v="0"/>
  </r>
  <r>
    <d v="2021-04-01T00:00:00"/>
    <x v="13"/>
    <s v="P"/>
    <s v="Active"/>
    <n v="250"/>
    <x v="249"/>
    <s v="N"/>
    <x v="16"/>
    <n v="1067"/>
    <x v="3"/>
    <s v="Niederl. 8"/>
    <n v="1"/>
    <s v="Department"/>
    <s v="Supervisor"/>
    <s v="Non-Mgm."/>
    <s v="ang."/>
    <s v="M"/>
    <d v="2013-04-01T00:00:00"/>
    <m/>
    <s v=""/>
    <n v="6"/>
    <d v="1965-08-20T00:00:00"/>
    <n v="54"/>
    <s v="N"/>
    <n v="30"/>
    <n v="2.5"/>
    <n v="39"/>
    <x v="0"/>
    <n v="1"/>
    <n v="365"/>
    <n v="0"/>
    <n v="64329"/>
    <n v="11503.211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51"/>
    <x v="250"/>
    <s v="N"/>
    <x v="9"/>
    <n v="1087"/>
    <x v="0"/>
    <s v="Niederl. 3"/>
    <n v="1"/>
    <s v="Department"/>
    <s v="Supervisor"/>
    <s v="Manager"/>
    <s v="ang."/>
    <s v="M"/>
    <d v="2013-04-01T00:00:00"/>
    <m/>
    <s v=""/>
    <n v="6"/>
    <d v="1979-08-06T00:00:00"/>
    <n v="40"/>
    <s v="N"/>
    <n v="30"/>
    <n v="2.5"/>
    <n v="39"/>
    <x v="0"/>
    <n v="1"/>
    <n v="365"/>
    <n v="0"/>
    <n v="64341"/>
    <n v="11504.708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52"/>
    <x v="251"/>
    <s v="N"/>
    <x v="29"/>
    <n v="1079"/>
    <x v="0"/>
    <s v="Niederl. 3"/>
    <n v="1"/>
    <s v="Department"/>
    <s v="Supervisor"/>
    <s v="Non-Mgm."/>
    <s v="ang."/>
    <s v="M"/>
    <d v="2013-05-01T00:00:00"/>
    <m/>
    <s v=""/>
    <n v="6"/>
    <d v="1965-03-09T00:00:00"/>
    <n v="54"/>
    <s v="N"/>
    <n v="30"/>
    <n v="2.5"/>
    <n v="39"/>
    <x v="0"/>
    <n v="1"/>
    <n v="365"/>
    <n v="0"/>
    <n v="64353"/>
    <n v="11506.204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53"/>
    <x v="252"/>
    <s v="Y"/>
    <x v="13"/>
    <n v="1030"/>
    <x v="5"/>
    <s v="Niederl. 5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730"/>
    <n v="0"/>
    <n v="128742"/>
    <n v="23016.89974999999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5427.4943999999978"/>
    <n v="0"/>
  </r>
  <r>
    <d v="2021-04-01T00:00:00"/>
    <x v="13"/>
    <s v="P"/>
    <s v="Active"/>
    <n v="253"/>
    <x v="252"/>
    <s v="Y"/>
    <x v="13"/>
    <n v="1036"/>
    <x v="4"/>
    <s v="Niederl. 6"/>
    <n v="0.5"/>
    <s v="Department"/>
    <s v="Supervisor"/>
    <s v="Manager"/>
    <s v="ang."/>
    <s v="M"/>
    <d v="2013-06-01T00:00:00"/>
    <m/>
    <s v=""/>
    <n v="6"/>
    <d v="1971-08-18T00:00:00"/>
    <n v="48"/>
    <s v="N"/>
    <n v="30"/>
    <n v="2.5"/>
    <n v="39"/>
    <x v="0"/>
    <n v="0.5"/>
    <n v="730"/>
    <n v="0"/>
    <n v="128742"/>
    <n v="23016.89974999999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5427.4943999999978"/>
    <n v="0"/>
  </r>
  <r>
    <d v="2021-04-01T00:00:00"/>
    <x v="13"/>
    <s v="P"/>
    <s v="Active"/>
    <n v="254"/>
    <x v="253"/>
    <s v="N"/>
    <x v="22"/>
    <n v="1029"/>
    <x v="6"/>
    <s v="Niederl. 10"/>
    <n v="1"/>
    <s v="Department"/>
    <s v="Supervisor"/>
    <s v="Non-Mgm."/>
    <s v="ang."/>
    <s v="M"/>
    <d v="2013-06-01T00:00:00"/>
    <m/>
    <s v=""/>
    <n v="6"/>
    <d v="1991-05-01T00:00:00"/>
    <n v="28"/>
    <s v="J"/>
    <n v="30"/>
    <n v="2.5"/>
    <n v="39"/>
    <x v="0"/>
    <n v="1"/>
    <n v="365"/>
    <n v="0"/>
    <n v="64389"/>
    <n v="11510.695000000002"/>
    <n v="0"/>
    <n v="0"/>
    <n v="0"/>
    <n v="0"/>
    <n v="0"/>
    <n v="0"/>
    <n v="0"/>
    <n v="0"/>
    <n v="0"/>
    <n v="0"/>
    <n v="3714.7499999999995"/>
    <n v="2951.1625000000004"/>
    <n v="318"/>
    <n v="0"/>
    <n v="0"/>
    <n v="0"/>
    <n v="0"/>
    <n v="1564.0472043750001"/>
    <n v="0"/>
    <n v="0"/>
  </r>
  <r>
    <d v="2021-04-01T00:00:00"/>
    <x v="13"/>
    <s v="P"/>
    <s v="Active"/>
    <n v="255"/>
    <x v="254"/>
    <s v="N"/>
    <x v="11"/>
    <n v="1082"/>
    <x v="0"/>
    <s v="Niederl. 3"/>
    <n v="1"/>
    <s v="Department"/>
    <s v="Supervisor"/>
    <s v="Non-Mgm."/>
    <s v="ang."/>
    <s v="M"/>
    <d v="2013-06-01T00:00:00"/>
    <m/>
    <s v=""/>
    <n v="6"/>
    <d v="1986-12-31T00:00:00"/>
    <n v="33"/>
    <s v="N"/>
    <n v="35"/>
    <n v="2.9166666666666665"/>
    <n v="30"/>
    <x v="0"/>
    <n v="0.76923076923076927"/>
    <n v="365"/>
    <n v="0"/>
    <n v="64401"/>
    <n v="11512.191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56"/>
    <x v="255"/>
    <s v="N"/>
    <x v="18"/>
    <n v="1080"/>
    <x v="0"/>
    <s v="Niederl. 3"/>
    <n v="1"/>
    <s v="Department"/>
    <s v="Supervisor"/>
    <s v="Director"/>
    <s v="ang."/>
    <s v="M"/>
    <d v="2013-06-01T00:00:00"/>
    <m/>
    <s v=""/>
    <n v="6"/>
    <d v="1966-08-28T00:00:00"/>
    <n v="53"/>
    <s v="N"/>
    <n v="30"/>
    <n v="2.5"/>
    <n v="39"/>
    <x v="0"/>
    <n v="1"/>
    <n v="365"/>
    <n v="0"/>
    <n v="64413"/>
    <n v="11513.688500000002"/>
    <n v="0"/>
    <n v="0"/>
    <n v="0"/>
    <n v="0"/>
    <n v="0"/>
    <n v="0"/>
    <n v="24134.039999999994"/>
    <n v="0"/>
    <n v="0"/>
    <n v="0"/>
    <n v="0"/>
    <n v="0"/>
    <n v="318"/>
    <n v="0"/>
    <n v="0"/>
    <n v="0"/>
    <n v="0"/>
    <n v="5476.0343580000008"/>
    <n v="4234.3932000000013"/>
    <n v="0"/>
  </r>
  <r>
    <d v="2021-04-01T00:00:00"/>
    <x v="13"/>
    <s v="P"/>
    <s v="Active"/>
    <n v="257"/>
    <x v="256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75-05-08T00:00:00"/>
    <n v="44"/>
    <s v="N"/>
    <n v="30"/>
    <n v="2.5"/>
    <n v="39"/>
    <x v="0"/>
    <n v="1"/>
    <n v="365"/>
    <n v="0"/>
    <n v="64425"/>
    <n v="11515.185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58"/>
    <x v="257"/>
    <s v="N"/>
    <x v="20"/>
    <n v="1062"/>
    <x v="11"/>
    <s v="Niederl. 12"/>
    <n v="1"/>
    <s v="Department"/>
    <s v="Supervisor"/>
    <s v="Non-Mgm."/>
    <s v="ang."/>
    <s v="W"/>
    <d v="2013-07-15T00:00:00"/>
    <m/>
    <s v=""/>
    <n v="6"/>
    <d v="1983-04-22T00:00:00"/>
    <n v="36"/>
    <s v="N"/>
    <n v="30"/>
    <n v="2.5"/>
    <n v="39"/>
    <x v="0"/>
    <n v="1"/>
    <n v="365"/>
    <n v="0"/>
    <n v="64437"/>
    <n v="11516.68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59"/>
    <x v="258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2-10-31T00:00:00"/>
    <n v="37"/>
    <s v="N"/>
    <n v="30"/>
    <n v="2.5"/>
    <n v="39"/>
    <x v="0"/>
    <n v="1"/>
    <n v="365"/>
    <n v="0"/>
    <n v="64449"/>
    <n v="11518.178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60"/>
    <x v="259"/>
    <s v="N"/>
    <x v="9"/>
    <n v="1087"/>
    <x v="0"/>
    <s v="Niederl. 3"/>
    <n v="1"/>
    <s v="Department"/>
    <s v="Supervisor"/>
    <s v="Non-Mgm."/>
    <s v="ang."/>
    <s v="M"/>
    <d v="2013-07-01T00:00:00"/>
    <m/>
    <s v=""/>
    <n v="6"/>
    <d v="1981-10-08T00:00:00"/>
    <n v="38"/>
    <s v="N"/>
    <n v="30"/>
    <n v="2.5"/>
    <n v="39"/>
    <x v="0"/>
    <n v="1"/>
    <n v="365"/>
    <n v="0"/>
    <n v="64461"/>
    <n v="11519.675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61"/>
    <x v="260"/>
    <s v="N"/>
    <x v="31"/>
    <n v="1064"/>
    <x v="11"/>
    <s v="Niederl. 12"/>
    <n v="1"/>
    <s v="Department"/>
    <s v="Supervisor"/>
    <s v="Non-Mgm."/>
    <s v="ang."/>
    <s v="M"/>
    <d v="2013-08-01T00:00:00"/>
    <m/>
    <s v=""/>
    <n v="6"/>
    <d v="1976-12-05T00:00:00"/>
    <n v="43"/>
    <s v="N"/>
    <n v="30"/>
    <n v="2.5"/>
    <n v="39"/>
    <x v="0"/>
    <n v="1"/>
    <n v="365"/>
    <n v="0"/>
    <n v="64473"/>
    <n v="11521.17225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224.3599999999999"/>
    <n v="0"/>
  </r>
  <r>
    <d v="2021-04-01T00:00:00"/>
    <x v="13"/>
    <s v="P"/>
    <s v="Active"/>
    <n v="262"/>
    <x v="261"/>
    <s v="N"/>
    <x v="22"/>
    <n v="1060"/>
    <x v="2"/>
    <s v="Niederl. 7"/>
    <n v="1"/>
    <s v="Department"/>
    <s v="Supervisor"/>
    <s v="Non-Mgm."/>
    <s v="ang."/>
    <s v="M"/>
    <d v="2016-07-07T00:00:00"/>
    <m/>
    <s v=""/>
    <n v="3"/>
    <d v="1996-01-24T00:00:00"/>
    <n v="23"/>
    <s v="J"/>
    <n v="30"/>
    <n v="2.5"/>
    <n v="39"/>
    <x v="0"/>
    <n v="1"/>
    <n v="365"/>
    <n v="0"/>
    <n v="64485"/>
    <n v="11522.669"/>
    <n v="0"/>
    <n v="0"/>
    <n v="0"/>
    <n v="0"/>
    <n v="0"/>
    <n v="0"/>
    <n v="0"/>
    <n v="0"/>
    <n v="0"/>
    <n v="0"/>
    <n v="3720.288461538461"/>
    <n v="2955.5625000000005"/>
    <n v="318"/>
    <n v="0"/>
    <n v="0"/>
    <n v="0"/>
    <n v="0"/>
    <n v="1566.2729228365386"/>
    <n v="0"/>
    <n v="0"/>
  </r>
  <r>
    <d v="2021-04-01T00:00:00"/>
    <x v="13"/>
    <s v="P"/>
    <s v="Active"/>
    <n v="263"/>
    <x v="262"/>
    <s v="N"/>
    <x v="20"/>
    <n v="1033"/>
    <x v="5"/>
    <s v="Niederl. 5"/>
    <n v="1"/>
    <s v="Department"/>
    <s v="Supervisor"/>
    <s v="Non-Mgm."/>
    <s v="ang."/>
    <s v="W"/>
    <d v="2016-01-26T00:00:00"/>
    <m/>
    <s v=""/>
    <n v="3"/>
    <d v="1994-11-06T00:00:00"/>
    <n v="25"/>
    <s v="J"/>
    <n v="30"/>
    <n v="2.5"/>
    <n v="39"/>
    <x v="0"/>
    <n v="1"/>
    <n v="365"/>
    <n v="0"/>
    <n v="64497"/>
    <n v="11524.16575"/>
    <n v="0"/>
    <n v="0"/>
    <n v="0"/>
    <n v="0"/>
    <n v="0"/>
    <n v="0"/>
    <n v="0"/>
    <n v="0"/>
    <n v="0"/>
    <n v="0"/>
    <n v="3720.9807692307691"/>
    <n v="2956.1125000000002"/>
    <n v="318"/>
    <n v="0"/>
    <n v="0"/>
    <n v="0"/>
    <n v="0"/>
    <n v="1566.5511376442309"/>
    <n v="0"/>
    <n v="0"/>
  </r>
  <r>
    <d v="2021-04-01T00:00:00"/>
    <x v="13"/>
    <s v="P"/>
    <s v="Active"/>
    <n v="264"/>
    <x v="263"/>
    <s v="N"/>
    <x v="28"/>
    <n v="1004"/>
    <x v="1"/>
    <s v="Niederl. 1"/>
    <n v="1"/>
    <s v="Department"/>
    <s v="Supervisor"/>
    <s v="Non-Mgm."/>
    <s v="ang."/>
    <s v="W"/>
    <d v="2013-09-01T00:00:00"/>
    <m/>
    <s v=""/>
    <n v="6"/>
    <d v="1997-04-08T00:00:00"/>
    <n v="22"/>
    <s v="N"/>
    <n v="30"/>
    <n v="2.5"/>
    <n v="39"/>
    <x v="0"/>
    <n v="1"/>
    <n v="365"/>
    <n v="0"/>
    <n v="64509"/>
    <n v="11525.662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65"/>
    <x v="264"/>
    <s v="N"/>
    <x v="33"/>
    <n v="1000"/>
    <x v="1"/>
    <s v="Niederl. 1"/>
    <n v="1"/>
    <s v="Department"/>
    <s v="Supervisor"/>
    <s v="Non-Mgm."/>
    <s v="ang."/>
    <s v="W"/>
    <d v="2013-09-01T00:00:00"/>
    <m/>
    <s v=""/>
    <n v="6"/>
    <d v="1997-03-16T00:00:00"/>
    <n v="22"/>
    <s v="N"/>
    <n v="30"/>
    <n v="2.5"/>
    <n v="39"/>
    <x v="0"/>
    <n v="1"/>
    <n v="365"/>
    <n v="0"/>
    <n v="64521"/>
    <n v="11527.159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66"/>
    <x v="265"/>
    <s v="N"/>
    <x v="1"/>
    <n v="1017"/>
    <x v="1"/>
    <s v="Niederl. 1"/>
    <n v="1"/>
    <s v="Department"/>
    <s v="Supervisor"/>
    <s v="Non-Mgm."/>
    <s v="ang."/>
    <s v="M"/>
    <d v="2013-09-01T00:00:00"/>
    <m/>
    <s v=""/>
    <n v="6"/>
    <d v="1997-01-27T00:00:00"/>
    <n v="22"/>
    <s v="N"/>
    <n v="30"/>
    <n v="2.5"/>
    <n v="34"/>
    <x v="0"/>
    <n v="0.87179487179487214"/>
    <n v="365"/>
    <n v="0"/>
    <n v="64533"/>
    <n v="11528.656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67"/>
    <x v="266"/>
    <s v="N"/>
    <x v="22"/>
    <n v="1053"/>
    <x v="3"/>
    <s v="Niederl. 8"/>
    <n v="1"/>
    <s v="Department"/>
    <s v="Supervisor"/>
    <s v="Non-Mgm."/>
    <s v="ang."/>
    <s v="M"/>
    <d v="2013-09-01T00:00:00"/>
    <m/>
    <s v=""/>
    <n v="6"/>
    <d v="1987-10-02T00:00:00"/>
    <n v="32"/>
    <s v="J"/>
    <n v="30"/>
    <n v="2.5"/>
    <n v="39"/>
    <x v="0"/>
    <n v="1"/>
    <n v="365"/>
    <n v="0"/>
    <n v="64545"/>
    <n v="11530.039250000002"/>
    <n v="0"/>
    <n v="0"/>
    <n v="0"/>
    <n v="0"/>
    <n v="0"/>
    <n v="0"/>
    <n v="0"/>
    <n v="0"/>
    <n v="0"/>
    <n v="0"/>
    <n v="3723.75"/>
    <n v="2958.3125"/>
    <n v="318"/>
    <n v="0"/>
    <n v="0"/>
    <n v="0"/>
    <n v="0"/>
    <n v="1567.6639968750001"/>
    <n v="0"/>
    <n v="0"/>
  </r>
  <r>
    <d v="2021-04-01T00:00:00"/>
    <x v="13"/>
    <s v="P"/>
    <s v="Active"/>
    <n v="268"/>
    <x v="267"/>
    <s v="N"/>
    <x v="32"/>
    <n v="1077"/>
    <x v="0"/>
    <s v="Niederl. 3"/>
    <n v="1"/>
    <s v="Department"/>
    <s v="Supervisor"/>
    <s v="Manager"/>
    <s v="ang."/>
    <s v="M"/>
    <d v="2013-10-01T00:00:00"/>
    <m/>
    <s v=""/>
    <n v="6"/>
    <d v="1983-06-06T00:00:00"/>
    <n v="36"/>
    <s v="N"/>
    <n v="30"/>
    <n v="2.5"/>
    <n v="39"/>
    <x v="0"/>
    <n v="1"/>
    <n v="365"/>
    <n v="0"/>
    <n v="64557"/>
    <n v="11531.4225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160.5200000000002"/>
    <n v="0"/>
  </r>
  <r>
    <d v="2021-04-01T00:00:00"/>
    <x v="13"/>
    <s v="P"/>
    <s v="Active"/>
    <n v="269"/>
    <x v="268"/>
    <s v="N"/>
    <x v="50"/>
    <n v="1069"/>
    <x v="0"/>
    <s v="Niederl. 3"/>
    <n v="1"/>
    <s v="Department"/>
    <s v="Supervisor"/>
    <s v="Manager"/>
    <s v="ang."/>
    <s v="M"/>
    <d v="2013-09-16T00:00:00"/>
    <m/>
    <s v=""/>
    <n v="6"/>
    <d v="1987-12-13T00:00:00"/>
    <n v="32"/>
    <s v="N"/>
    <n v="30"/>
    <n v="2.5"/>
    <n v="39"/>
    <x v="0"/>
    <n v="1"/>
    <n v="365"/>
    <n v="0"/>
    <n v="64569"/>
    <n v="11532.805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70"/>
    <x v="269"/>
    <s v="N"/>
    <x v="31"/>
    <n v="1063"/>
    <x v="10"/>
    <s v="Niederl. 11"/>
    <n v="1"/>
    <s v="Department"/>
    <s v="Supervisor"/>
    <s v="Non-Mgm."/>
    <s v="ang."/>
    <s v="M"/>
    <d v="2013-11-01T00:00:00"/>
    <m/>
    <s v=""/>
    <n v="6"/>
    <d v="1984-05-11T00:00:00"/>
    <n v="35"/>
    <s v="N"/>
    <n v="30"/>
    <n v="2.5"/>
    <n v="39"/>
    <x v="0"/>
    <n v="1"/>
    <n v="365"/>
    <n v="0"/>
    <n v="64581"/>
    <n v="11534.189000000002"/>
    <n v="0"/>
    <n v="0"/>
    <n v="720"/>
    <n v="0"/>
    <n v="0"/>
    <n v="0"/>
    <n v="0"/>
    <n v="0"/>
    <n v="0"/>
    <n v="0"/>
    <n v="0"/>
    <n v="0"/>
    <n v="318"/>
    <n v="0"/>
    <n v="0"/>
    <n v="0"/>
    <n v="0"/>
    <n v="232.46010000000004"/>
    <n v="1543.5600000000004"/>
    <n v="0"/>
  </r>
  <r>
    <d v="2021-04-01T00:00:00"/>
    <x v="13"/>
    <s v="P"/>
    <s v="Active"/>
    <n v="271"/>
    <x v="270"/>
    <s v="N"/>
    <x v="22"/>
    <n v="1060"/>
    <x v="2"/>
    <s v="Niederl. 7"/>
    <n v="1"/>
    <s v="Department"/>
    <s v="Supervisor"/>
    <s v="Non-Mgm."/>
    <s v="ang."/>
    <s v="M"/>
    <d v="2013-11-01T00:00:00"/>
    <m/>
    <s v=""/>
    <n v="6"/>
    <d v="1984-06-29T00:00:00"/>
    <n v="35"/>
    <s v="J"/>
    <n v="30"/>
    <n v="2.5"/>
    <n v="39"/>
    <x v="0"/>
    <n v="1"/>
    <n v="365"/>
    <n v="0"/>
    <n v="64593"/>
    <n v="11535.572250000001"/>
    <n v="0"/>
    <n v="0"/>
    <n v="0"/>
    <n v="0"/>
    <n v="0"/>
    <n v="0"/>
    <n v="0"/>
    <n v="0"/>
    <n v="0"/>
    <n v="0"/>
    <n v="3726.5192307692309"/>
    <n v="2960.5124999999998"/>
    <n v="318"/>
    <n v="0"/>
    <n v="0"/>
    <n v="0"/>
    <n v="0"/>
    <n v="1568.7768561057694"/>
    <n v="0"/>
    <n v="0"/>
  </r>
  <r>
    <d v="2021-04-01T00:00:00"/>
    <x v="13"/>
    <s v="P"/>
    <s v="Active"/>
    <n v="272"/>
    <x v="271"/>
    <s v="N"/>
    <x v="25"/>
    <n v="1002"/>
    <x v="1"/>
    <s v="Niederl. 1"/>
    <n v="1"/>
    <s v="Department"/>
    <s v="Supervisor"/>
    <s v="Manager"/>
    <s v="ang."/>
    <s v="M"/>
    <d v="2013-11-01T00:00:00"/>
    <m/>
    <s v=""/>
    <n v="6"/>
    <d v="1984-02-06T00:00:00"/>
    <n v="35"/>
    <s v="N"/>
    <n v="30"/>
    <n v="2.5"/>
    <n v="39"/>
    <x v="0"/>
    <n v="1"/>
    <n v="365"/>
    <n v="0"/>
    <n v="64605"/>
    <n v="11536.955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73"/>
    <x v="272"/>
    <s v="N"/>
    <x v="22"/>
    <n v="1053"/>
    <x v="3"/>
    <s v="Niederl. 8"/>
    <n v="1"/>
    <s v="Department"/>
    <s v="Supervisor"/>
    <s v="Non-Mgm."/>
    <s v="ang."/>
    <s v="M"/>
    <d v="2013-12-01T00:00:00"/>
    <m/>
    <s v=""/>
    <n v="6"/>
    <d v="1964-08-12T00:00:00"/>
    <n v="55"/>
    <s v="J"/>
    <n v="30"/>
    <n v="2.5"/>
    <n v="39"/>
    <x v="0"/>
    <n v="1"/>
    <n v="365"/>
    <n v="0"/>
    <n v="64617"/>
    <n v="11538.338750000001"/>
    <n v="0"/>
    <n v="0"/>
    <n v="0"/>
    <n v="0"/>
    <n v="0"/>
    <n v="0"/>
    <n v="0"/>
    <n v="0"/>
    <n v="0"/>
    <n v="0"/>
    <n v="3727.9038461538471"/>
    <n v="2961.6124999999997"/>
    <n v="318"/>
    <n v="0"/>
    <n v="0"/>
    <n v="0"/>
    <n v="0"/>
    <n v="1569.333285721154"/>
    <n v="0"/>
    <n v="0"/>
  </r>
  <r>
    <d v="2021-04-01T00:00:00"/>
    <x v="13"/>
    <s v="P"/>
    <s v="Active"/>
    <n v="274"/>
    <x v="273"/>
    <s v="N"/>
    <x v="22"/>
    <n v="1035"/>
    <x v="5"/>
    <s v="Niederl. 5"/>
    <n v="1"/>
    <s v="Department"/>
    <s v="Supervisor"/>
    <s v="Non-Mgm."/>
    <s v="ang."/>
    <s v="M"/>
    <d v="2014-01-01T00:00:00"/>
    <m/>
    <s v=""/>
    <n v="6"/>
    <d v="1959-01-08T00:00:00"/>
    <n v="61"/>
    <s v="J"/>
    <n v="30"/>
    <n v="2.5"/>
    <n v="39"/>
    <x v="0"/>
    <n v="1"/>
    <n v="365"/>
    <n v="0"/>
    <n v="64629"/>
    <n v="11539.722000000002"/>
    <n v="0"/>
    <n v="0"/>
    <n v="0"/>
    <n v="0"/>
    <n v="0"/>
    <n v="0"/>
    <n v="0"/>
    <n v="0"/>
    <n v="0"/>
    <n v="0"/>
    <n v="3728.5961538461538"/>
    <n v="2962.1625000000004"/>
    <n v="318"/>
    <n v="0"/>
    <n v="0"/>
    <n v="0"/>
    <n v="0"/>
    <n v="1569.6115005288464"/>
    <n v="0"/>
    <n v="0"/>
  </r>
  <r>
    <d v="2021-04-01T00:00:00"/>
    <x v="13"/>
    <s v="P"/>
    <s v="Active"/>
    <n v="275"/>
    <x v="274"/>
    <s v="N"/>
    <x v="22"/>
    <n v="1053"/>
    <x v="3"/>
    <s v="Niederl. 8"/>
    <n v="1"/>
    <s v="Department"/>
    <s v="Supervisor"/>
    <s v="Non-Mgm."/>
    <s v="ang."/>
    <s v="M"/>
    <d v="2014-01-01T00:00:00"/>
    <m/>
    <s v=""/>
    <n v="6"/>
    <d v="1986-07-03T00:00:00"/>
    <n v="33"/>
    <s v="J"/>
    <n v="30"/>
    <n v="2.5"/>
    <n v="39"/>
    <x v="0"/>
    <n v="1"/>
    <n v="365"/>
    <n v="0"/>
    <n v="64641"/>
    <n v="11541.105250000001"/>
    <n v="0"/>
    <n v="0"/>
    <n v="0"/>
    <n v="0"/>
    <n v="0"/>
    <n v="0"/>
    <n v="0"/>
    <n v="0"/>
    <n v="0"/>
    <n v="0"/>
    <n v="3729.288461538461"/>
    <n v="2962.7125000000001"/>
    <n v="318"/>
    <n v="0"/>
    <n v="0"/>
    <n v="0"/>
    <n v="0"/>
    <n v="1569.889715336539"/>
    <n v="0"/>
    <n v="0"/>
  </r>
  <r>
    <d v="2021-04-01T00:00:00"/>
    <x v="13"/>
    <s v="P"/>
    <s v="Active"/>
    <n v="276"/>
    <x v="275"/>
    <s v="N"/>
    <x v="47"/>
    <n v="1016"/>
    <x v="1"/>
    <s v="Niederl. 1"/>
    <n v="1"/>
    <s v="Department"/>
    <s v="Supervisor"/>
    <s v="Non-Mgm."/>
    <s v="ang."/>
    <s v="W"/>
    <d v="2014-02-01T00:00:00"/>
    <m/>
    <s v=""/>
    <n v="5"/>
    <d v="1982-07-10T00:00:00"/>
    <n v="37"/>
    <s v="N"/>
    <n v="24"/>
    <n v="2"/>
    <n v="18"/>
    <x v="0"/>
    <n v="0.46153846153846162"/>
    <n v="365"/>
    <n v="0"/>
    <n v="64653"/>
    <n v="11542.48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77"/>
    <x v="276"/>
    <s v="N"/>
    <x v="4"/>
    <n v="1013"/>
    <x v="1"/>
    <s v="Niederl. 1"/>
    <n v="1"/>
    <s v="Department"/>
    <s v="Supervisor"/>
    <s v="Manager"/>
    <s v="ang."/>
    <s v="M"/>
    <d v="2014-02-01T00:00:00"/>
    <m/>
    <s v=""/>
    <n v="5"/>
    <d v="1969-10-30T00:00:00"/>
    <n v="50"/>
    <s v="N"/>
    <n v="30"/>
    <n v="2.5"/>
    <n v="39"/>
    <x v="0"/>
    <n v="1"/>
    <n v="365"/>
    <n v="0"/>
    <n v="64665"/>
    <n v="11543.871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78"/>
    <x v="277"/>
    <s v="N"/>
    <x v="23"/>
    <n v="1068"/>
    <x v="0"/>
    <s v="Niederl. 3"/>
    <n v="1"/>
    <s v="Department"/>
    <s v="Supervisor"/>
    <s v="Non-Mgm."/>
    <s v="ang."/>
    <s v="M"/>
    <d v="2014-03-01T00:00:00"/>
    <m/>
    <s v=""/>
    <n v="5"/>
    <d v="1960-12-15T00:00:00"/>
    <n v="59"/>
    <s v="N"/>
    <n v="30"/>
    <n v="2.5"/>
    <n v="39"/>
    <x v="0"/>
    <n v="1"/>
    <n v="365"/>
    <n v="0"/>
    <n v="64677"/>
    <n v="11545.255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79"/>
    <x v="278"/>
    <s v="N"/>
    <x v="23"/>
    <n v="1068"/>
    <x v="0"/>
    <s v="Niederl. 3"/>
    <n v="1"/>
    <s v="Department"/>
    <s v="Supervisor"/>
    <s v="Manager"/>
    <s v="ang."/>
    <s v="M"/>
    <d v="2014-03-01T00:00:00"/>
    <m/>
    <s v=""/>
    <n v="5"/>
    <d v="1981-05-31T00:00:00"/>
    <n v="38"/>
    <s v="N"/>
    <n v="30"/>
    <n v="2.5"/>
    <n v="39"/>
    <x v="0"/>
    <n v="1"/>
    <n v="365"/>
    <n v="0"/>
    <n v="64689"/>
    <n v="11546.638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80"/>
    <x v="279"/>
    <s v="N"/>
    <x v="0"/>
    <n v="1090"/>
    <x v="0"/>
    <s v="Niederl. 3"/>
    <n v="1"/>
    <s v="Department"/>
    <s v="Supervisor"/>
    <s v="Non-Mgm."/>
    <s v="ang."/>
    <s v="W"/>
    <d v="2014-04-01T00:00:00"/>
    <m/>
    <s v=""/>
    <n v="5"/>
    <d v="1978-07-24T00:00:00"/>
    <n v="41"/>
    <s v="N"/>
    <n v="35"/>
    <n v="2.9166666666666665"/>
    <n v="39"/>
    <x v="0"/>
    <n v="1"/>
    <n v="365"/>
    <n v="0"/>
    <n v="64701"/>
    <n v="11548.021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81"/>
    <x v="280"/>
    <s v="N"/>
    <x v="48"/>
    <n v="1073"/>
    <x v="0"/>
    <s v="Niederl. 3"/>
    <n v="1"/>
    <s v="Department"/>
    <s v="Supervisor"/>
    <s v="Manager"/>
    <s v="ang."/>
    <s v="M"/>
    <d v="2014-04-01T00:00:00"/>
    <m/>
    <s v=""/>
    <n v="5"/>
    <d v="1989-03-05T00:00:00"/>
    <n v="30"/>
    <s v="N"/>
    <n v="30"/>
    <n v="2.5"/>
    <n v="39"/>
    <x v="0"/>
    <n v="1"/>
    <n v="365"/>
    <n v="0"/>
    <n v="64713"/>
    <n v="11549.404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82"/>
    <x v="281"/>
    <s v="N"/>
    <x v="5"/>
    <n v="1093"/>
    <x v="1"/>
    <s v="Niederl. 1"/>
    <n v="1"/>
    <s v="Department"/>
    <s v="Supervisor"/>
    <s v="Non-Mgm."/>
    <s v="ang."/>
    <s v="M"/>
    <d v="2014-03-17T00:00:00"/>
    <m/>
    <s v=""/>
    <n v="5"/>
    <d v="1997-04-24T00:00:00"/>
    <n v="22"/>
    <s v="N"/>
    <n v="30"/>
    <n v="2.5"/>
    <n v="39"/>
    <x v="0"/>
    <n v="1"/>
    <n v="365"/>
    <n v="0"/>
    <n v="64725"/>
    <n v="11550.788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83"/>
    <x v="282"/>
    <s v="N"/>
    <x v="2"/>
    <n v="1010"/>
    <x v="1"/>
    <s v="Niederl. 1"/>
    <n v="1"/>
    <s v="Department"/>
    <s v="Supervisor"/>
    <s v="Non-Mgm."/>
    <s v="ang."/>
    <s v="M"/>
    <d v="2014-05-01T00:00:00"/>
    <m/>
    <s v=""/>
    <n v="5"/>
    <d v="1976-05-08T00:00:00"/>
    <n v="43"/>
    <s v="N"/>
    <n v="30"/>
    <n v="2.5"/>
    <n v="39"/>
    <x v="0"/>
    <n v="1"/>
    <n v="365"/>
    <n v="0"/>
    <n v="64737"/>
    <n v="11552.17125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84"/>
    <x v="283"/>
    <s v="N"/>
    <x v="16"/>
    <n v="1031"/>
    <x v="5"/>
    <s v="Niederl. 5"/>
    <n v="1"/>
    <s v="Department"/>
    <s v="Supervisor"/>
    <s v="Non-Mgm."/>
    <s v="ang."/>
    <s v="M"/>
    <d v="2014-05-15T00:00:00"/>
    <m/>
    <s v=""/>
    <n v="5"/>
    <d v="1983-10-20T00:00:00"/>
    <n v="36"/>
    <s v="N"/>
    <n v="30"/>
    <n v="2.5"/>
    <n v="39"/>
    <x v="0"/>
    <n v="1"/>
    <n v="365"/>
    <n v="0"/>
    <n v="64749"/>
    <n v="11553.5545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005.4799999999999"/>
    <n v="0"/>
  </r>
  <r>
    <d v="2021-04-01T00:00:00"/>
    <x v="13"/>
    <s v="P"/>
    <s v="Active"/>
    <n v="285"/>
    <x v="284"/>
    <s v="N"/>
    <x v="22"/>
    <n v="1047"/>
    <x v="9"/>
    <s v="Niederl. 4"/>
    <n v="1"/>
    <s v="Department"/>
    <s v="Supervisor"/>
    <s v="Non-Mgm."/>
    <s v="ang."/>
    <s v="M"/>
    <d v="2014-06-01T00:00:00"/>
    <m/>
    <s v=""/>
    <n v="5"/>
    <d v="1965-07-27T00:00:00"/>
    <n v="54"/>
    <s v="J"/>
    <n v="30"/>
    <n v="2.5"/>
    <n v="39"/>
    <x v="0"/>
    <n v="1"/>
    <n v="365"/>
    <n v="0"/>
    <n v="64761"/>
    <n v="11554.937750000003"/>
    <n v="0"/>
    <n v="0"/>
    <n v="0"/>
    <n v="0"/>
    <n v="0"/>
    <n v="0"/>
    <n v="0"/>
    <n v="0"/>
    <n v="0"/>
    <n v="0"/>
    <n v="3736.2115384615386"/>
    <n v="2968.2125000000001"/>
    <n v="318"/>
    <n v="0"/>
    <n v="0"/>
    <n v="0"/>
    <n v="0"/>
    <n v="1572.6718634134616"/>
    <n v="0"/>
    <n v="0"/>
  </r>
  <r>
    <d v="2021-04-01T00:00:00"/>
    <x v="13"/>
    <s v="P"/>
    <s v="Active"/>
    <n v="286"/>
    <x v="285"/>
    <s v="N"/>
    <x v="22"/>
    <n v="1053"/>
    <x v="3"/>
    <s v="Niederl. 8"/>
    <n v="1"/>
    <s v="Department"/>
    <s v="Supervisor"/>
    <s v="Non-Mgm."/>
    <s v="ang."/>
    <s v="M"/>
    <d v="2014-06-01T00:00:00"/>
    <m/>
    <s v=""/>
    <n v="5"/>
    <d v="1991-07-09T00:00:00"/>
    <n v="28"/>
    <s v="J"/>
    <n v="30"/>
    <n v="2.5"/>
    <n v="39"/>
    <x v="0"/>
    <n v="1"/>
    <n v="365"/>
    <n v="0"/>
    <n v="64773"/>
    <n v="11556.321000000002"/>
    <n v="0"/>
    <n v="0"/>
    <n v="0"/>
    <n v="0"/>
    <n v="0"/>
    <n v="0"/>
    <n v="0"/>
    <n v="0"/>
    <n v="0"/>
    <n v="0"/>
    <n v="3736.9038461538462"/>
    <n v="2968.7624999999998"/>
    <n v="318"/>
    <n v="0"/>
    <n v="0"/>
    <n v="0"/>
    <n v="0"/>
    <n v="1572.9500782211539"/>
    <n v="0"/>
    <n v="0"/>
  </r>
  <r>
    <d v="2021-04-01T00:00:00"/>
    <x v="13"/>
    <s v="P"/>
    <s v="Active"/>
    <n v="287"/>
    <x v="286"/>
    <s v="N"/>
    <x v="20"/>
    <n v="1051"/>
    <x v="3"/>
    <s v="Niederl. 8"/>
    <n v="1"/>
    <s v="Department"/>
    <s v="Supervisor"/>
    <s v="Non-Mgm."/>
    <s v="ang."/>
    <s v="M"/>
    <d v="2014-06-01T00:00:00"/>
    <m/>
    <s v=""/>
    <n v="5"/>
    <d v="1988-09-05T00:00:00"/>
    <n v="31"/>
    <s v="J"/>
    <n v="30"/>
    <n v="2.5"/>
    <n v="39"/>
    <x v="0"/>
    <n v="1"/>
    <n v="365"/>
    <n v="0"/>
    <n v="64785"/>
    <n v="11557.704250000001"/>
    <n v="0"/>
    <n v="0"/>
    <n v="0"/>
    <n v="0"/>
    <n v="0"/>
    <n v="0"/>
    <n v="0"/>
    <n v="0"/>
    <n v="0"/>
    <n v="0"/>
    <n v="3737.5961538461534"/>
    <n v="2969.3125000000005"/>
    <n v="318"/>
    <n v="0"/>
    <n v="0"/>
    <n v="0"/>
    <n v="0"/>
    <n v="1573.2282930288463"/>
    <n v="0"/>
    <n v="0"/>
  </r>
  <r>
    <d v="2021-04-01T00:00:00"/>
    <x v="13"/>
    <s v="P"/>
    <s v="Active"/>
    <n v="288"/>
    <x v="287"/>
    <s v="N"/>
    <x v="17"/>
    <n v="1088"/>
    <x v="0"/>
    <s v="Niederl. 3"/>
    <n v="1"/>
    <s v="Department"/>
    <s v="Supervisor"/>
    <s v="Supervisor"/>
    <s v="ang."/>
    <s v="W"/>
    <d v="2014-07-01T00:00:00"/>
    <m/>
    <s v=""/>
    <n v="5"/>
    <d v="1983-09-27T00:00:00"/>
    <n v="36"/>
    <s v="N"/>
    <n v="30"/>
    <n v="2.5"/>
    <n v="39"/>
    <x v="0"/>
    <n v="1"/>
    <n v="365"/>
    <n v="0"/>
    <n v="64797"/>
    <n v="11559.087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89"/>
    <x v="288"/>
    <s v="N"/>
    <x v="22"/>
    <n v="1035"/>
    <x v="5"/>
    <s v="Niederl. 5"/>
    <n v="1"/>
    <s v="Department"/>
    <s v="Supervisor"/>
    <s v="Non-Mgm."/>
    <s v="ang."/>
    <s v="M"/>
    <d v="2014-07-01T00:00:00"/>
    <m/>
    <s v=""/>
    <n v="5"/>
    <d v="1983-09-02T00:00:00"/>
    <n v="36"/>
    <s v="J"/>
    <n v="30"/>
    <n v="2.5"/>
    <n v="39"/>
    <x v="0"/>
    <n v="1"/>
    <n v="365"/>
    <n v="0"/>
    <n v="64809"/>
    <n v="11560.47075"/>
    <n v="0"/>
    <n v="0"/>
    <n v="0"/>
    <n v="0"/>
    <n v="0"/>
    <n v="0"/>
    <n v="0"/>
    <n v="0"/>
    <n v="0"/>
    <n v="0"/>
    <n v="3738.9807692307691"/>
    <n v="2970.4125000000004"/>
    <n v="318"/>
    <n v="0"/>
    <n v="0"/>
    <n v="0"/>
    <n v="0"/>
    <n v="1573.7847226442309"/>
    <n v="0"/>
    <n v="0"/>
  </r>
  <r>
    <d v="2021-04-01T00:00:00"/>
    <x v="13"/>
    <s v="P"/>
    <s v="Active"/>
    <n v="290"/>
    <x v="289"/>
    <s v="N"/>
    <x v="47"/>
    <n v="1016"/>
    <x v="1"/>
    <s v="Niederl. 1"/>
    <n v="1"/>
    <s v="Department"/>
    <s v="Supervisor"/>
    <s v="Non-Mgm."/>
    <s v="ang."/>
    <s v="W"/>
    <d v="2014-07-01T00:00:00"/>
    <m/>
    <s v=""/>
    <n v="5"/>
    <d v="1989-01-29T00:00:00"/>
    <n v="30"/>
    <s v="N"/>
    <n v="30"/>
    <n v="2.5"/>
    <n v="39"/>
    <x v="0"/>
    <n v="1"/>
    <n v="365"/>
    <n v="0"/>
    <n v="64821"/>
    <n v="11561.854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91"/>
    <x v="290"/>
    <s v="N"/>
    <x v="22"/>
    <n v="1060"/>
    <x v="2"/>
    <s v="Niederl. 7"/>
    <n v="1"/>
    <s v="Department"/>
    <s v="Supervisor"/>
    <s v="Non-Mgm."/>
    <s v="ang."/>
    <s v="M"/>
    <d v="2014-09-01T00:00:00"/>
    <m/>
    <s v=""/>
    <n v="5"/>
    <d v="1989-11-09T00:00:00"/>
    <n v="30"/>
    <s v="J"/>
    <n v="30"/>
    <n v="2.5"/>
    <n v="39"/>
    <x v="0"/>
    <n v="1"/>
    <n v="365"/>
    <n v="0"/>
    <n v="64833"/>
    <n v="11563.23725"/>
    <n v="0"/>
    <n v="0"/>
    <n v="0"/>
    <n v="0"/>
    <n v="0"/>
    <n v="0"/>
    <n v="0"/>
    <n v="0"/>
    <n v="0"/>
    <n v="0"/>
    <n v="3740.3653846153848"/>
    <n v="2971.5125000000003"/>
    <n v="318"/>
    <n v="0"/>
    <n v="0"/>
    <n v="0"/>
    <n v="0"/>
    <n v="1574.3411522596155"/>
    <n v="0"/>
    <n v="0"/>
  </r>
  <r>
    <d v="2021-04-01T00:00:00"/>
    <x v="13"/>
    <s v="P"/>
    <s v="Active"/>
    <n v="292"/>
    <x v="291"/>
    <s v="N"/>
    <x v="15"/>
    <n v="1050"/>
    <x v="3"/>
    <s v="Niederl. 8"/>
    <n v="1"/>
    <s v="Department"/>
    <s v="Supervisor"/>
    <s v="Non-Mgm."/>
    <s v="ang."/>
    <s v="W"/>
    <d v="2017-01-24T00:00:00"/>
    <m/>
    <s v=""/>
    <n v="2"/>
    <d v="1996-08-31T00:00:00"/>
    <n v="23"/>
    <s v="J"/>
    <n v="30"/>
    <n v="2.5"/>
    <n v="39"/>
    <x v="0"/>
    <n v="1"/>
    <n v="365"/>
    <n v="0"/>
    <n v="64845"/>
    <n v="11564.620500000001"/>
    <n v="0"/>
    <n v="0"/>
    <n v="0"/>
    <n v="0"/>
    <n v="0"/>
    <n v="0"/>
    <n v="0"/>
    <n v="0"/>
    <n v="0"/>
    <n v="0"/>
    <n v="3741.0576923076928"/>
    <n v="2972.0625000000005"/>
    <n v="318"/>
    <n v="0"/>
    <n v="0"/>
    <n v="0"/>
    <n v="0"/>
    <n v="1574.6193670673078"/>
    <n v="0"/>
    <n v="0"/>
  </r>
  <r>
    <d v="2021-04-01T00:00:00"/>
    <x v="13"/>
    <s v="P"/>
    <s v="Active"/>
    <n v="293"/>
    <x v="292"/>
    <s v="N"/>
    <x v="16"/>
    <n v="1067"/>
    <x v="11"/>
    <s v="Niederl. 12"/>
    <n v="1"/>
    <s v="Department"/>
    <s v="Supervisor"/>
    <s v="Non-Mgm."/>
    <s v="ang."/>
    <s v="M"/>
    <d v="2014-09-01T00:00:00"/>
    <m/>
    <s v=""/>
    <n v="5"/>
    <d v="1994-06-21T00:00:00"/>
    <n v="25"/>
    <s v="N"/>
    <n v="30"/>
    <n v="2.5"/>
    <n v="39"/>
    <x v="0"/>
    <n v="1"/>
    <n v="365"/>
    <n v="0"/>
    <n v="64857"/>
    <n v="11566.003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94"/>
    <x v="293"/>
    <s v="N"/>
    <x v="22"/>
    <n v="1029"/>
    <x v="6"/>
    <s v="Niederl. 10"/>
    <n v="1"/>
    <s v="Department"/>
    <s v="Supervisor"/>
    <s v="Non-Mgm."/>
    <s v="ang."/>
    <s v="M"/>
    <d v="2018-01-18T00:00:00"/>
    <m/>
    <s v=""/>
    <n v="1"/>
    <d v="1998-06-01T00:00:00"/>
    <n v="21"/>
    <s v="J"/>
    <n v="30"/>
    <n v="2.5"/>
    <n v="39"/>
    <x v="0"/>
    <n v="1"/>
    <n v="365"/>
    <n v="0"/>
    <n v="64869"/>
    <n v="11567.387000000002"/>
    <n v="0"/>
    <n v="0"/>
    <n v="0"/>
    <n v="0"/>
    <n v="0"/>
    <n v="0"/>
    <n v="0"/>
    <n v="0"/>
    <n v="0"/>
    <n v="0"/>
    <n v="3742.4423076923076"/>
    <n v="2973.1625000000004"/>
    <n v="318"/>
    <n v="0"/>
    <n v="0"/>
    <n v="0"/>
    <n v="0"/>
    <n v="1575.1757966826926"/>
    <n v="0"/>
    <n v="23.66"/>
  </r>
  <r>
    <d v="2021-04-01T00:00:00"/>
    <x v="13"/>
    <s v="P"/>
    <s v="Active"/>
    <n v="295"/>
    <x v="294"/>
    <s v="N"/>
    <x v="25"/>
    <n v="1002"/>
    <x v="1"/>
    <s v="Niederl. 1"/>
    <n v="1"/>
    <s v="Department"/>
    <s v="Supervisor"/>
    <s v="Non-Mgm."/>
    <s v="ang."/>
    <s v="W"/>
    <d v="2014-09-01T00:00:00"/>
    <m/>
    <s v=""/>
    <n v="5"/>
    <d v="1997-06-29T00:00:00"/>
    <n v="22"/>
    <s v="N"/>
    <n v="30"/>
    <n v="2.5"/>
    <n v="39"/>
    <x v="0"/>
    <n v="1"/>
    <n v="365"/>
    <n v="0"/>
    <n v="64881"/>
    <n v="11568.770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96"/>
    <x v="295"/>
    <s v="N"/>
    <x v="1"/>
    <n v="1017"/>
    <x v="1"/>
    <s v="Niederl. 1"/>
    <n v="1"/>
    <s v="Department"/>
    <s v="Supervisor"/>
    <s v="Non-Mgm."/>
    <s v="ang."/>
    <s v="W"/>
    <d v="2014-09-01T00:00:00"/>
    <m/>
    <s v=""/>
    <n v="5"/>
    <d v="1998-03-18T00:00:00"/>
    <n v="21"/>
    <s v="N"/>
    <n v="30"/>
    <n v="2.5"/>
    <n v="39"/>
    <x v="0"/>
    <n v="1"/>
    <n v="365"/>
    <n v="0"/>
    <n v="64893"/>
    <n v="11570.153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97"/>
    <x v="296"/>
    <s v="N"/>
    <x v="2"/>
    <n v="1010"/>
    <x v="1"/>
    <s v="Niederl. 1"/>
    <n v="1"/>
    <s v="Department"/>
    <s v="Supervisor"/>
    <s v="Non-Mgm."/>
    <s v="ang."/>
    <s v="M"/>
    <d v="2014-09-01T00:00:00"/>
    <m/>
    <s v=""/>
    <n v="5"/>
    <d v="1998-06-22T00:00:00"/>
    <n v="21"/>
    <s v="N"/>
    <n v="30"/>
    <n v="2.5"/>
    <n v="39"/>
    <x v="0"/>
    <n v="1"/>
    <n v="365"/>
    <n v="0"/>
    <n v="64905"/>
    <n v="11571.53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98"/>
    <x v="297"/>
    <s v="N"/>
    <x v="28"/>
    <n v="1004"/>
    <x v="1"/>
    <s v="Niederl. 1"/>
    <n v="1"/>
    <s v="Department"/>
    <s v="Supervisor"/>
    <s v="Non-Mgm."/>
    <s v="ang."/>
    <s v="W"/>
    <d v="2014-09-01T00:00:00"/>
    <m/>
    <s v=""/>
    <n v="5"/>
    <d v="1998-06-27T00:00:00"/>
    <n v="21"/>
    <s v="N"/>
    <n v="30"/>
    <n v="2.5"/>
    <n v="39"/>
    <x v="0"/>
    <n v="1"/>
    <n v="365"/>
    <n v="0"/>
    <n v="64917"/>
    <n v="11572.9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299"/>
    <x v="298"/>
    <s v="N"/>
    <x v="22"/>
    <n v="1041"/>
    <x v="4"/>
    <s v="Niederl. 6"/>
    <n v="1"/>
    <s v="Department"/>
    <s v="Supervisor"/>
    <s v="Non-Mgm."/>
    <s v="ang."/>
    <s v="M"/>
    <d v="2014-10-18T00:00:00"/>
    <m/>
    <s v=""/>
    <n v="5"/>
    <d v="1965-09-15T00:00:00"/>
    <n v="54"/>
    <s v="J"/>
    <n v="30"/>
    <n v="2.5"/>
    <n v="39"/>
    <x v="0"/>
    <n v="1"/>
    <n v="365"/>
    <n v="0"/>
    <n v="64929"/>
    <n v="11574.303250000001"/>
    <n v="0"/>
    <n v="0"/>
    <n v="0"/>
    <n v="0"/>
    <n v="0"/>
    <n v="0"/>
    <n v="0"/>
    <n v="0"/>
    <n v="0"/>
    <n v="0"/>
    <n v="3745.9038461538462"/>
    <n v="2975.9125000000004"/>
    <n v="318"/>
    <n v="0"/>
    <n v="0"/>
    <n v="0"/>
    <n v="0"/>
    <n v="1576.5668707211541"/>
    <n v="0"/>
    <n v="0"/>
  </r>
  <r>
    <d v="2021-04-01T00:00:00"/>
    <x v="13"/>
    <s v="P"/>
    <s v="Active"/>
    <n v="300"/>
    <x v="299"/>
    <s v="Y"/>
    <x v="13"/>
    <n v="1030"/>
    <x v="5"/>
    <s v="Niederl. 5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730"/>
    <n v="0"/>
    <n v="129894"/>
    <n v="23152.756249999991"/>
    <n v="0"/>
    <n v="0"/>
    <n v="0"/>
    <n v="0"/>
    <n v="0"/>
    <n v="0"/>
    <n v="0"/>
    <n v="0"/>
    <n v="0"/>
    <n v="0"/>
    <n v="7493.8846153846152"/>
    <n v="5953.4750000000004"/>
    <n v="318"/>
    <n v="0"/>
    <n v="0"/>
    <n v="0"/>
    <n v="0"/>
    <n v="3082.7522858653842"/>
    <n v="0"/>
    <n v="0"/>
  </r>
  <r>
    <d v="2021-04-01T00:00:00"/>
    <x v="13"/>
    <s v="P"/>
    <s v="Active"/>
    <n v="300"/>
    <x v="299"/>
    <s v="Y"/>
    <x v="13"/>
    <n v="1036"/>
    <x v="4"/>
    <s v="Niederl. 6"/>
    <n v="0.5"/>
    <s v="Department"/>
    <s v="Supervisor"/>
    <s v="Non-Mgm."/>
    <s v="ang."/>
    <s v="W"/>
    <d v="2014-10-01T00:00:00"/>
    <m/>
    <s v=""/>
    <n v="5"/>
    <d v="1967-03-19T00:00:00"/>
    <n v="52"/>
    <s v="J"/>
    <n v="30"/>
    <n v="2.5"/>
    <n v="39"/>
    <x v="0"/>
    <n v="0.5"/>
    <n v="730"/>
    <n v="0"/>
    <n v="129894"/>
    <n v="23152.756249999991"/>
    <n v="0"/>
    <n v="0"/>
    <n v="0"/>
    <n v="0"/>
    <n v="0"/>
    <n v="0"/>
    <n v="0"/>
    <n v="0"/>
    <n v="0"/>
    <n v="0"/>
    <n v="7493.8846153846152"/>
    <n v="5953.4750000000004"/>
    <n v="318"/>
    <n v="0"/>
    <n v="0"/>
    <n v="0"/>
    <n v="0"/>
    <n v="3082.7522858653842"/>
    <n v="0"/>
    <n v="0"/>
  </r>
  <r>
    <d v="2021-04-01T00:00:00"/>
    <x v="13"/>
    <s v="P"/>
    <s v="Active"/>
    <n v="301"/>
    <x v="300"/>
    <s v="N"/>
    <x v="14"/>
    <n v="1003"/>
    <x v="1"/>
    <s v="Niederl. 1"/>
    <n v="1"/>
    <s v="Department"/>
    <s v="Supervisor"/>
    <s v="Supervisor"/>
    <s v="ang."/>
    <s v="M"/>
    <d v="2007-09-01T00:00:00"/>
    <m/>
    <s v=""/>
    <n v="12"/>
    <d v="1990-12-26T00:00:00"/>
    <n v="29"/>
    <s v="N"/>
    <n v="30"/>
    <n v="2.5"/>
    <n v="39"/>
    <x v="0"/>
    <n v="1"/>
    <n v="365"/>
    <n v="0"/>
    <n v="64965"/>
    <n v="11578.453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2"/>
    <x v="301"/>
    <s v="N"/>
    <x v="44"/>
    <n v="1084"/>
    <x v="0"/>
    <s v="Niederl. 3"/>
    <n v="1"/>
    <s v="Department"/>
    <s v="Supervisor"/>
    <s v="Non-Mgm."/>
    <s v="ang."/>
    <s v="M"/>
    <d v="2014-11-01T00:00:00"/>
    <m/>
    <s v=""/>
    <n v="5"/>
    <d v="1990-05-06T00:00:00"/>
    <n v="29"/>
    <s v="N"/>
    <n v="30"/>
    <n v="2.5"/>
    <n v="39"/>
    <x v="0"/>
    <n v="1"/>
    <n v="365"/>
    <n v="0"/>
    <n v="64977"/>
    <n v="11579.836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3"/>
    <x v="302"/>
    <s v="N"/>
    <x v="23"/>
    <n v="1068"/>
    <x v="0"/>
    <s v="Niederl. 3"/>
    <n v="1"/>
    <s v="Department"/>
    <s v="Supervisor"/>
    <s v="Non-Mgm."/>
    <s v="ang."/>
    <s v="W"/>
    <d v="2014-12-01T00:00:00"/>
    <m/>
    <s v=""/>
    <n v="5"/>
    <d v="1957-10-23T00:00:00"/>
    <n v="62"/>
    <s v="N"/>
    <n v="12"/>
    <n v="1"/>
    <n v="16"/>
    <x v="0"/>
    <n v="0.4102564102564103"/>
    <n v="365"/>
    <n v="0"/>
    <n v="64989"/>
    <n v="11581.21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4"/>
    <x v="303"/>
    <s v="N"/>
    <x v="44"/>
    <n v="1084"/>
    <x v="0"/>
    <s v="Niederl. 3"/>
    <n v="1"/>
    <s v="Department"/>
    <s v="Supervisor"/>
    <s v="Non-Mgm."/>
    <s v="ang."/>
    <s v="M"/>
    <d v="2007-09-01T00:00:00"/>
    <m/>
    <s v=""/>
    <n v="12"/>
    <d v="1974-03-15T00:00:00"/>
    <n v="45"/>
    <s v="N"/>
    <n v="30"/>
    <n v="2.5"/>
    <n v="39"/>
    <x v="0"/>
    <n v="1"/>
    <n v="365"/>
    <n v="0"/>
    <n v="65001"/>
    <n v="11582.602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5"/>
    <x v="304"/>
    <s v="N"/>
    <x v="44"/>
    <n v="1084"/>
    <x v="0"/>
    <s v="Niederl. 3"/>
    <n v="1"/>
    <s v="Department"/>
    <s v="Supervisor"/>
    <s v="Non-Mgm."/>
    <s v="ang."/>
    <s v="M"/>
    <d v="2014-12-01T00:00:00"/>
    <m/>
    <s v=""/>
    <n v="5"/>
    <d v="1970-06-16T00:00:00"/>
    <n v="49"/>
    <s v="N"/>
    <n v="30"/>
    <n v="2.5"/>
    <n v="39"/>
    <x v="0"/>
    <n v="1"/>
    <n v="365"/>
    <n v="0"/>
    <n v="65013"/>
    <n v="11583.9860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6"/>
    <x v="305"/>
    <s v="N"/>
    <x v="22"/>
    <n v="1029"/>
    <x v="6"/>
    <s v="Niederl. 10"/>
    <n v="1"/>
    <s v="Department"/>
    <s v="Supervisor"/>
    <s v="Non-Mgm."/>
    <s v="ang."/>
    <s v="M"/>
    <d v="2014-12-01T00:00:00"/>
    <m/>
    <s v=""/>
    <n v="5"/>
    <d v="1981-04-29T00:00:00"/>
    <n v="38"/>
    <s v="J"/>
    <n v="30"/>
    <n v="2.5"/>
    <n v="39"/>
    <x v="0"/>
    <n v="1"/>
    <n v="365"/>
    <n v="0"/>
    <n v="65025"/>
    <n v="11585.369250000002"/>
    <n v="0"/>
    <n v="0"/>
    <n v="0"/>
    <n v="0"/>
    <n v="0"/>
    <n v="0"/>
    <n v="0"/>
    <n v="0"/>
    <n v="0"/>
    <n v="0"/>
    <n v="3751.4423076923076"/>
    <n v="2980.3125000000005"/>
    <n v="318"/>
    <n v="0"/>
    <n v="0"/>
    <n v="0"/>
    <n v="0"/>
    <n v="1578.7925891826924"/>
    <n v="0"/>
    <n v="0"/>
  </r>
  <r>
    <d v="2021-04-01T00:00:00"/>
    <x v="13"/>
    <s v="P"/>
    <s v="Active"/>
    <n v="307"/>
    <x v="306"/>
    <s v="N"/>
    <x v="40"/>
    <n v="1001"/>
    <x v="1"/>
    <s v="Niederl. 1"/>
    <n v="1"/>
    <s v="Department"/>
    <s v="Supervisor"/>
    <s v="Non-Mgm."/>
    <s v="ang."/>
    <s v="M"/>
    <d v="2013-09-01T00:00:00"/>
    <m/>
    <s v=""/>
    <n v="6"/>
    <d v="1975-12-03T00:00:00"/>
    <n v="44"/>
    <s v="N"/>
    <n v="30"/>
    <n v="2.5"/>
    <n v="39"/>
    <x v="0"/>
    <n v="1"/>
    <n v="365"/>
    <n v="0"/>
    <n v="65037"/>
    <n v="11586.752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8"/>
    <x v="307"/>
    <s v="N"/>
    <x v="33"/>
    <n v="1000"/>
    <x v="1"/>
    <s v="Niederl. 1"/>
    <n v="1"/>
    <s v="Department"/>
    <s v="Supervisor"/>
    <s v="Non-Mgm."/>
    <s v="ang."/>
    <s v="M"/>
    <d v="2003-09-01T00:00:00"/>
    <m/>
    <s v=""/>
    <n v="16"/>
    <d v="1986-12-14T00:00:00"/>
    <n v="33"/>
    <s v="N"/>
    <n v="30"/>
    <n v="2.5"/>
    <n v="39"/>
    <x v="0"/>
    <n v="1"/>
    <n v="365"/>
    <n v="0"/>
    <n v="65049"/>
    <n v="11588.135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09"/>
    <x v="308"/>
    <s v="N"/>
    <x v="41"/>
    <n v="1006"/>
    <x v="1"/>
    <s v="Niederl. 1"/>
    <n v="1"/>
    <s v="Department"/>
    <s v="Supervisor"/>
    <s v="Non-Mgm."/>
    <s v="ang."/>
    <s v="M"/>
    <d v="2000-09-01T00:00:00"/>
    <m/>
    <s v=""/>
    <n v="19"/>
    <d v="1983-01-04T00:00:00"/>
    <n v="37"/>
    <s v="N"/>
    <n v="30"/>
    <n v="2.5"/>
    <n v="39"/>
    <x v="0"/>
    <n v="1"/>
    <n v="365"/>
    <n v="0"/>
    <n v="65061"/>
    <n v="11589.519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343.22"/>
  </r>
  <r>
    <d v="2021-04-01T00:00:00"/>
    <x v="13"/>
    <s v="P"/>
    <s v="Active"/>
    <n v="310"/>
    <x v="309"/>
    <s v="N"/>
    <x v="41"/>
    <n v="1006"/>
    <x v="1"/>
    <s v="Niederl. 1"/>
    <n v="1"/>
    <s v="Department"/>
    <s v="Supervisor"/>
    <s v="Non-Mgm."/>
    <s v="ang."/>
    <s v="M"/>
    <d v="2006-09-01T00:00:00"/>
    <m/>
    <s v=""/>
    <n v="13"/>
    <d v="1990-10-07T00:00:00"/>
    <n v="29"/>
    <s v="N"/>
    <n v="30"/>
    <n v="2.5"/>
    <n v="39"/>
    <x v="0"/>
    <n v="1"/>
    <n v="365"/>
    <n v="0"/>
    <n v="65073"/>
    <n v="11590.902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11"/>
    <x v="310"/>
    <s v="N"/>
    <x v="41"/>
    <n v="1006"/>
    <x v="1"/>
    <s v="Niederl. 1"/>
    <n v="1"/>
    <s v="Department"/>
    <s v="Supervisor"/>
    <s v="Non-Mgm."/>
    <s v="ang."/>
    <s v="M"/>
    <d v="1998-03-02T00:00:00"/>
    <m/>
    <s v=""/>
    <n v="21"/>
    <d v="1979-06-01T00:00:00"/>
    <n v="40"/>
    <s v="N"/>
    <n v="30"/>
    <n v="2.5"/>
    <n v="39"/>
    <x v="0"/>
    <n v="1"/>
    <n v="365"/>
    <n v="0"/>
    <n v="65085"/>
    <n v="11592.285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12"/>
    <x v="311"/>
    <s v="N"/>
    <x v="18"/>
    <n v="1080"/>
    <x v="0"/>
    <s v="Niederl. 3"/>
    <n v="1"/>
    <s v="Department"/>
    <s v="Supervisor"/>
    <s v="Supervisor"/>
    <s v="ang."/>
    <s v="W"/>
    <d v="2015-01-15T00:00:00"/>
    <m/>
    <s v=""/>
    <n v="5"/>
    <d v="1971-01-05T00:00:00"/>
    <n v="49"/>
    <s v="N"/>
    <n v="30"/>
    <n v="2.5"/>
    <n v="39"/>
    <x v="0"/>
    <n v="1"/>
    <n v="365"/>
    <n v="0"/>
    <n v="65097"/>
    <n v="11593.668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13"/>
    <x v="312"/>
    <s v="N"/>
    <x v="2"/>
    <n v="1010"/>
    <x v="1"/>
    <s v="Niederl. 1"/>
    <n v="1"/>
    <s v="Department"/>
    <s v="Supervisor"/>
    <s v="Non-Mgm."/>
    <s v="ang."/>
    <s v="W"/>
    <d v="2015-01-01T00:00:00"/>
    <m/>
    <s v=""/>
    <n v="5"/>
    <d v="1982-07-01T00:00:00"/>
    <n v="37"/>
    <s v="N"/>
    <n v="30"/>
    <n v="2.5"/>
    <n v="39"/>
    <x v="0"/>
    <n v="1"/>
    <n v="365"/>
    <n v="0"/>
    <n v="65109"/>
    <n v="11595.05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14"/>
    <x v="313"/>
    <s v="N"/>
    <x v="9"/>
    <n v="1087"/>
    <x v="0"/>
    <s v="Niederl. 3"/>
    <n v="1"/>
    <s v="Department"/>
    <s v="Supervisor"/>
    <s v="Non-Mgm."/>
    <s v="ang."/>
    <s v="M"/>
    <d v="2015-02-01T00:00:00"/>
    <m/>
    <s v=""/>
    <n v="4"/>
    <d v="1966-08-07T00:00:00"/>
    <n v="53"/>
    <s v="N"/>
    <n v="30"/>
    <n v="2.5"/>
    <n v="39"/>
    <x v="0"/>
    <n v="1"/>
    <n v="365"/>
    <n v="0"/>
    <n v="65121"/>
    <n v="11596.435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15"/>
    <x v="314"/>
    <s v="N"/>
    <x v="26"/>
    <n v="1091"/>
    <x v="0"/>
    <s v="Niederl. 3"/>
    <n v="1"/>
    <s v="Department"/>
    <s v="Supervisor"/>
    <s v="Manager"/>
    <s v="ang."/>
    <s v="W"/>
    <d v="2015-02-01T00:00:00"/>
    <m/>
    <s v=""/>
    <n v="4"/>
    <d v="1974-08-27T00:00:00"/>
    <n v="45"/>
    <s v="N"/>
    <n v="30"/>
    <n v="2.5"/>
    <n v="39"/>
    <x v="0"/>
    <n v="1"/>
    <n v="365"/>
    <n v="0"/>
    <n v="65133"/>
    <n v="11597.81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16"/>
    <x v="315"/>
    <s v="N"/>
    <x v="16"/>
    <n v="1043"/>
    <x v="9"/>
    <s v="Niederl. 4"/>
    <n v="1"/>
    <s v="Department"/>
    <s v="Supervisor"/>
    <s v="Non-Mgm."/>
    <s v="ang."/>
    <s v="W"/>
    <d v="2015-02-16T00:00:00"/>
    <m/>
    <s v=""/>
    <n v="4"/>
    <d v="1989-12-30T00:00:00"/>
    <n v="30"/>
    <s v="J"/>
    <n v="30"/>
    <n v="2.5"/>
    <n v="39"/>
    <x v="0"/>
    <n v="1"/>
    <n v="365"/>
    <n v="0"/>
    <n v="65145"/>
    <n v="11599.201750000002"/>
    <n v="0"/>
    <n v="0"/>
    <n v="0"/>
    <n v="0"/>
    <n v="0"/>
    <n v="0"/>
    <n v="0"/>
    <n v="0"/>
    <n v="0"/>
    <n v="0"/>
    <n v="3758.3653846153848"/>
    <n v="2985.8125000000005"/>
    <n v="318"/>
    <n v="0"/>
    <n v="0"/>
    <n v="0"/>
    <n v="0"/>
    <n v="1581.5747372596159"/>
    <n v="0"/>
    <n v="26.079999999999995"/>
  </r>
  <r>
    <d v="2021-04-01T00:00:00"/>
    <x v="13"/>
    <s v="P"/>
    <s v="Active"/>
    <n v="317"/>
    <x v="316"/>
    <s v="N"/>
    <x v="31"/>
    <n v="1052"/>
    <x v="3"/>
    <s v="Niederl. 8"/>
    <n v="1"/>
    <s v="Department"/>
    <s v="Supervisor"/>
    <s v="Manager"/>
    <s v="ang."/>
    <s v="M"/>
    <d v="2015-03-01T00:00:00"/>
    <m/>
    <s v=""/>
    <n v="4"/>
    <d v="1981-07-18T00:00:00"/>
    <n v="38"/>
    <s v="N"/>
    <n v="30"/>
    <n v="2.5"/>
    <n v="39"/>
    <x v="0"/>
    <n v="1"/>
    <n v="365"/>
    <n v="0"/>
    <n v="65157"/>
    <n v="11600.585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418.1600000000005"/>
    <n v="26.079999999999995"/>
  </r>
  <r>
    <d v="2021-04-01T00:00:00"/>
    <x v="13"/>
    <s v="P"/>
    <s v="Active"/>
    <n v="318"/>
    <x v="317"/>
    <s v="N"/>
    <x v="31"/>
    <n v="1028"/>
    <x v="6"/>
    <s v="Niederl. 10"/>
    <n v="1"/>
    <s v="Department"/>
    <s v="Supervisor"/>
    <s v="Non-Mgm."/>
    <s v="ang."/>
    <s v="M"/>
    <d v="2015-04-01T00:00:00"/>
    <m/>
    <s v=""/>
    <n v="4"/>
    <d v="1967-08-31T00:00:00"/>
    <n v="52"/>
    <s v="J"/>
    <n v="30"/>
    <n v="2.5"/>
    <n v="39"/>
    <x v="0"/>
    <n v="1"/>
    <n v="365"/>
    <n v="0"/>
    <n v="65169"/>
    <n v="11601.968250000002"/>
    <n v="0"/>
    <n v="0"/>
    <n v="360"/>
    <n v="0"/>
    <n v="2840.6399999999994"/>
    <n v="2400"/>
    <n v="0"/>
    <n v="0"/>
    <n v="0"/>
    <n v="0"/>
    <n v="3759.75"/>
    <n v="2986.9125000000004"/>
    <n v="318"/>
    <n v="0"/>
    <n v="0"/>
    <n v="0"/>
    <n v="0"/>
    <n v="2836.3944948750004"/>
    <n v="1203.8400000000001"/>
    <n v="26.079999999999995"/>
  </r>
  <r>
    <d v="2021-04-01T00:00:00"/>
    <x v="13"/>
    <s v="P"/>
    <s v="Active"/>
    <n v="319"/>
    <x v="318"/>
    <s v="N"/>
    <x v="9"/>
    <n v="1087"/>
    <x v="0"/>
    <s v="Niederl. 3"/>
    <n v="1"/>
    <s v="Department"/>
    <s v="Supervisor"/>
    <s v="Manager"/>
    <s v="ang."/>
    <s v="M"/>
    <d v="2015-04-01T00:00:00"/>
    <m/>
    <s v=""/>
    <n v="4"/>
    <d v="1983-06-16T00:00:00"/>
    <n v="36"/>
    <s v="N"/>
    <n v="30"/>
    <n v="2.5"/>
    <n v="39"/>
    <x v="0"/>
    <n v="1"/>
    <n v="365"/>
    <n v="0"/>
    <n v="65181"/>
    <n v="11603.351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20"/>
    <x v="319"/>
    <s v="N"/>
    <x v="14"/>
    <n v="1003"/>
    <x v="1"/>
    <s v="Niederl. 1"/>
    <n v="1"/>
    <s v="Department"/>
    <s v="Supervisor"/>
    <s v="Supervisor"/>
    <s v="ang."/>
    <s v="M"/>
    <d v="2015-04-01T00:00:00"/>
    <m/>
    <s v=""/>
    <n v="4"/>
    <d v="1987-08-17T00:00:00"/>
    <n v="32"/>
    <s v="N"/>
    <n v="30"/>
    <n v="2.5"/>
    <n v="39"/>
    <x v="0"/>
    <n v="1"/>
    <n v="365"/>
    <n v="0"/>
    <n v="65193"/>
    <n v="11604.734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21"/>
    <x v="320"/>
    <s v="N"/>
    <x v="16"/>
    <n v="1056"/>
    <x v="2"/>
    <s v="Niederl. 7"/>
    <n v="1"/>
    <s v="Department"/>
    <s v="Supervisor"/>
    <s v="Non-Mgm."/>
    <s v="ang."/>
    <s v="W"/>
    <d v="2015-04-15T00:00:00"/>
    <m/>
    <s v=""/>
    <n v="4"/>
    <d v="1986-05-07T00:00:00"/>
    <n v="33"/>
    <s v="J"/>
    <n v="30"/>
    <n v="2.5"/>
    <n v="39"/>
    <x v="0"/>
    <n v="1"/>
    <n v="365"/>
    <n v="0"/>
    <n v="65205"/>
    <n v="11606.118"/>
    <n v="0"/>
    <n v="0"/>
    <n v="0"/>
    <n v="0"/>
    <n v="0"/>
    <n v="0"/>
    <n v="0"/>
    <n v="0"/>
    <n v="0"/>
    <n v="0"/>
    <n v="3761.8269230769229"/>
    <n v="2988.5625000000005"/>
    <n v="318"/>
    <n v="0"/>
    <n v="0"/>
    <n v="0"/>
    <n v="0"/>
    <n v="1582.9658112980769"/>
    <n v="0"/>
    <n v="26.079999999999995"/>
  </r>
  <r>
    <d v="2021-04-01T00:00:00"/>
    <x v="13"/>
    <s v="P"/>
    <s v="Active"/>
    <n v="322"/>
    <x v="321"/>
    <s v="N"/>
    <x v="24"/>
    <n v="1081"/>
    <x v="0"/>
    <s v="Niederl. 3"/>
    <n v="1"/>
    <s v="Department"/>
    <s v="Supervisor"/>
    <s v="Non-Mgm."/>
    <s v="ang."/>
    <s v="W"/>
    <d v="2015-04-22T00:00:00"/>
    <m/>
    <s v=""/>
    <n v="4"/>
    <d v="1983-12-19T00:00:00"/>
    <n v="36"/>
    <s v="N"/>
    <n v="30"/>
    <n v="2.5"/>
    <n v="39"/>
    <x v="0"/>
    <n v="1"/>
    <n v="365"/>
    <n v="0"/>
    <n v="65217"/>
    <n v="11607.50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23"/>
    <x v="322"/>
    <s v="N"/>
    <x v="35"/>
    <n v="1078"/>
    <x v="0"/>
    <s v="Niederl. 3"/>
    <n v="1"/>
    <s v="Department"/>
    <s v="Supervisor"/>
    <s v="Non-Mgm."/>
    <s v="ang."/>
    <s v="W"/>
    <d v="2015-05-01T00:00:00"/>
    <m/>
    <s v=""/>
    <n v="4"/>
    <d v="1984-06-22T00:00:00"/>
    <n v="35"/>
    <s v="N"/>
    <n v="30"/>
    <n v="2.5"/>
    <n v="30"/>
    <x v="0"/>
    <n v="0.76923076923076927"/>
    <n v="365"/>
    <n v="0"/>
    <n v="65229"/>
    <n v="11608.88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825.4591999999996"/>
    <n v="26.079999999999995"/>
  </r>
  <r>
    <d v="2021-04-01T00:00:00"/>
    <x v="13"/>
    <s v="P"/>
    <s v="Active"/>
    <n v="324"/>
    <x v="323"/>
    <s v="N"/>
    <x v="22"/>
    <n v="1047"/>
    <x v="9"/>
    <s v="Niederl. 4"/>
    <n v="1"/>
    <s v="Department"/>
    <s v="Supervisor"/>
    <s v="Non-Mgm."/>
    <s v="ang."/>
    <s v="M"/>
    <d v="2015-05-01T00:00:00"/>
    <m/>
    <s v=""/>
    <n v="4"/>
    <d v="1980-04-11T00:00:00"/>
    <n v="39"/>
    <s v="J"/>
    <n v="30"/>
    <n v="2.5"/>
    <n v="39"/>
    <x v="0"/>
    <n v="1"/>
    <n v="365"/>
    <n v="0"/>
    <n v="65241"/>
    <n v="11610.267750000001"/>
    <n v="0"/>
    <n v="0"/>
    <n v="0"/>
    <n v="0"/>
    <n v="0"/>
    <n v="0"/>
    <n v="0"/>
    <n v="0"/>
    <n v="0"/>
    <n v="0"/>
    <n v="3763.9038461538462"/>
    <n v="2990.2125000000005"/>
    <n v="318"/>
    <n v="0"/>
    <n v="0"/>
    <n v="0"/>
    <n v="0"/>
    <n v="1583.8004557211539"/>
    <n v="0"/>
    <n v="26.079999999999995"/>
  </r>
  <r>
    <d v="2021-04-01T00:00:00"/>
    <x v="13"/>
    <s v="P"/>
    <s v="Active"/>
    <n v="325"/>
    <x v="324"/>
    <s v="N"/>
    <x v="37"/>
    <n v="1005"/>
    <x v="1"/>
    <s v="Niederl. 1"/>
    <n v="1"/>
    <s v="Department"/>
    <s v="Supervisor"/>
    <s v="Non-Mgm."/>
    <s v="ang."/>
    <s v="M"/>
    <d v="2015-05-01T00:00:00"/>
    <m/>
    <s v=""/>
    <n v="4"/>
    <d v="1989-08-01T00:00:00"/>
    <n v="30"/>
    <s v="N"/>
    <n v="30"/>
    <n v="2.5"/>
    <n v="39"/>
    <x v="0"/>
    <n v="1"/>
    <n v="365"/>
    <n v="0"/>
    <n v="65253"/>
    <n v="11611.651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26"/>
    <x v="325"/>
    <s v="N"/>
    <x v="24"/>
    <n v="1081"/>
    <x v="0"/>
    <s v="Niederl. 3"/>
    <n v="1"/>
    <s v="Department"/>
    <s v="Supervisor"/>
    <s v="Non-Mgm."/>
    <s v="ang."/>
    <s v="W"/>
    <d v="2015-05-01T00:00:00"/>
    <m/>
    <s v=""/>
    <n v="4"/>
    <d v="1990-07-03T00:00:00"/>
    <n v="29"/>
    <s v="N"/>
    <n v="30"/>
    <n v="2.5"/>
    <n v="39"/>
    <x v="0"/>
    <n v="1"/>
    <n v="365"/>
    <n v="0"/>
    <n v="65265"/>
    <n v="11613.034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27"/>
    <x v="326"/>
    <s v="N"/>
    <x v="22"/>
    <n v="1023"/>
    <x v="7"/>
    <s v="Niederl. 9"/>
    <n v="1"/>
    <s v="Department"/>
    <s v="Supervisor"/>
    <s v="Non-Mgm."/>
    <s v="ang."/>
    <s v="M"/>
    <d v="2015-05-01T00:00:00"/>
    <m/>
    <s v=""/>
    <n v="4"/>
    <d v="1978-11-20T00:00:00"/>
    <n v="41"/>
    <s v="J"/>
    <n v="30"/>
    <n v="2.5"/>
    <n v="39"/>
    <x v="0"/>
    <n v="1"/>
    <n v="365"/>
    <n v="0"/>
    <n v="65277"/>
    <n v="11614.417500000001"/>
    <n v="0"/>
    <n v="0"/>
    <n v="0"/>
    <n v="0"/>
    <n v="0"/>
    <n v="0"/>
    <n v="0"/>
    <n v="0"/>
    <n v="0"/>
    <n v="0"/>
    <n v="3765.9807692307691"/>
    <n v="2991.8625000000002"/>
    <n v="318"/>
    <n v="0"/>
    <n v="0"/>
    <n v="0"/>
    <n v="0"/>
    <n v="1584.6351001442308"/>
    <n v="0"/>
    <n v="26.079999999999995"/>
  </r>
  <r>
    <d v="2021-04-01T00:00:00"/>
    <x v="13"/>
    <s v="P"/>
    <s v="Active"/>
    <n v="328"/>
    <x v="327"/>
    <s v="N"/>
    <x v="16"/>
    <n v="1037"/>
    <x v="4"/>
    <s v="Niederl. 6"/>
    <n v="1"/>
    <s v="Department"/>
    <s v="Supervisor"/>
    <s v="Non-Mgm."/>
    <s v="ang."/>
    <s v="M"/>
    <d v="2015-06-01T00:00:00"/>
    <m/>
    <s v=""/>
    <n v="4"/>
    <d v="1976-06-16T00:00:00"/>
    <n v="43"/>
    <s v="J"/>
    <n v="30"/>
    <n v="2.5"/>
    <n v="39"/>
    <x v="0"/>
    <n v="1"/>
    <n v="365"/>
    <n v="0"/>
    <n v="65289"/>
    <n v="11615.800750000002"/>
    <n v="0"/>
    <n v="0"/>
    <n v="0"/>
    <n v="0"/>
    <n v="0"/>
    <n v="0"/>
    <n v="0"/>
    <n v="0"/>
    <n v="0"/>
    <n v="0"/>
    <n v="3766.6730769230771"/>
    <n v="2992.4125000000004"/>
    <n v="318"/>
    <n v="0"/>
    <n v="0"/>
    <n v="0"/>
    <n v="0"/>
    <n v="1584.913314951923"/>
    <n v="0"/>
    <n v="26.079999999999995"/>
  </r>
  <r>
    <d v="2021-04-01T00:00:00"/>
    <x v="13"/>
    <s v="P"/>
    <s v="Active"/>
    <n v="329"/>
    <x v="328"/>
    <s v="N"/>
    <x v="22"/>
    <n v="1023"/>
    <x v="7"/>
    <s v="Niederl. 9"/>
    <n v="1"/>
    <s v="Department"/>
    <s v="Supervisor"/>
    <s v="Non-Mgm."/>
    <s v="ang."/>
    <s v="M"/>
    <d v="2015-07-01T00:00:00"/>
    <m/>
    <s v=""/>
    <n v="4"/>
    <d v="1968-03-30T00:00:00"/>
    <n v="51"/>
    <s v="J"/>
    <n v="30"/>
    <n v="2.5"/>
    <n v="39"/>
    <x v="0"/>
    <n v="1"/>
    <n v="365"/>
    <n v="0"/>
    <n v="65301"/>
    <n v="11617.184000000001"/>
    <n v="0"/>
    <n v="0"/>
    <n v="0"/>
    <n v="0"/>
    <n v="0"/>
    <n v="0"/>
    <n v="0"/>
    <n v="0"/>
    <n v="0"/>
    <n v="0"/>
    <n v="3767.3653846153848"/>
    <n v="2992.9625000000001"/>
    <n v="318"/>
    <n v="0"/>
    <n v="0"/>
    <n v="0"/>
    <n v="0"/>
    <n v="1585.1915297596156"/>
    <n v="0"/>
    <n v="26.079999999999995"/>
  </r>
  <r>
    <d v="2021-04-01T00:00:00"/>
    <x v="13"/>
    <s v="P"/>
    <s v="Active"/>
    <n v="330"/>
    <x v="329"/>
    <s v="N"/>
    <x v="22"/>
    <n v="1029"/>
    <x v="6"/>
    <s v="Niederl. 10"/>
    <n v="1"/>
    <s v="Department"/>
    <s v="Supervisor"/>
    <s v="Non-Mgm."/>
    <s v="ang."/>
    <s v="M"/>
    <d v="2015-07-01T00:00:00"/>
    <m/>
    <s v=""/>
    <n v="4"/>
    <d v="1985-04-25T00:00:00"/>
    <n v="34"/>
    <s v="J"/>
    <n v="30"/>
    <n v="2.5"/>
    <n v="39"/>
    <x v="0"/>
    <n v="1"/>
    <n v="365"/>
    <n v="0"/>
    <n v="65313"/>
    <n v="11618.567250000002"/>
    <n v="0"/>
    <n v="0"/>
    <n v="0"/>
    <n v="0"/>
    <n v="0"/>
    <n v="0"/>
    <n v="0"/>
    <n v="0"/>
    <n v="0"/>
    <n v="0"/>
    <n v="3768.0576923076928"/>
    <n v="2993.5124999999998"/>
    <n v="318"/>
    <n v="0"/>
    <n v="0"/>
    <n v="0"/>
    <n v="0"/>
    <n v="1585.469744567308"/>
    <n v="0"/>
    <n v="26.079999999999995"/>
  </r>
  <r>
    <d v="2021-04-01T00:00:00"/>
    <x v="13"/>
    <s v="P"/>
    <s v="Active"/>
    <n v="331"/>
    <x v="330"/>
    <s v="N"/>
    <x v="32"/>
    <n v="1077"/>
    <x v="0"/>
    <s v="Niederl. 3"/>
    <n v="1"/>
    <s v="Department"/>
    <s v="Supervisor"/>
    <s v="Non-Mgm."/>
    <s v="ang."/>
    <s v="M"/>
    <d v="2015-07-15T00:00:00"/>
    <m/>
    <s v=""/>
    <n v="4"/>
    <d v="1974-08-24T00:00:00"/>
    <n v="45"/>
    <s v="N"/>
    <n v="30"/>
    <n v="2.5"/>
    <n v="39"/>
    <x v="0"/>
    <n v="1"/>
    <n v="365"/>
    <n v="0"/>
    <n v="65325"/>
    <n v="11619.950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418.3047999999999"/>
    <n v="26.079999999999995"/>
  </r>
  <r>
    <d v="2021-04-01T00:00:00"/>
    <x v="13"/>
    <s v="P"/>
    <s v="Active"/>
    <n v="332"/>
    <x v="331"/>
    <s v="N"/>
    <x v="15"/>
    <n v="1044"/>
    <x v="9"/>
    <s v="Niederl. 4"/>
    <n v="1"/>
    <s v="Department"/>
    <s v="Supervisor"/>
    <s v="Non-Mgm."/>
    <s v="ang."/>
    <s v="W"/>
    <d v="2018-06-28T00:00:00"/>
    <m/>
    <s v=""/>
    <n v="1"/>
    <d v="1996-03-20T00:00:00"/>
    <n v="23"/>
    <s v="J"/>
    <n v="30"/>
    <n v="2.5"/>
    <n v="39"/>
    <x v="0"/>
    <n v="1"/>
    <n v="365"/>
    <n v="0"/>
    <n v="65337"/>
    <n v="11621.333750000003"/>
    <n v="0"/>
    <n v="0"/>
    <n v="0"/>
    <n v="0"/>
    <n v="0"/>
    <n v="0"/>
    <n v="0"/>
    <n v="0"/>
    <n v="0"/>
    <n v="0"/>
    <n v="3769.4423076923076"/>
    <n v="2994.6124999999997"/>
    <n v="318"/>
    <n v="0"/>
    <n v="0"/>
    <n v="0"/>
    <n v="0"/>
    <n v="1586.0261741826921"/>
    <n v="0"/>
    <n v="23.66"/>
  </r>
  <r>
    <d v="2021-04-01T00:00:00"/>
    <x v="13"/>
    <s v="P"/>
    <s v="Active"/>
    <n v="333"/>
    <x v="332"/>
    <s v="N"/>
    <x v="31"/>
    <n v="1063"/>
    <x v="10"/>
    <s v="Niederl. 11"/>
    <n v="1"/>
    <s v="Department"/>
    <s v="Supervisor"/>
    <s v="Non-Mgm."/>
    <s v="ang."/>
    <s v="M"/>
    <d v="2015-08-01T00:00:00"/>
    <m/>
    <s v=""/>
    <n v="4"/>
    <d v="1960-05-21T00:00:00"/>
    <n v="59"/>
    <s v="N"/>
    <n v="30"/>
    <n v="2.5"/>
    <n v="39"/>
    <x v="0"/>
    <n v="1"/>
    <n v="365"/>
    <n v="0"/>
    <n v="65349"/>
    <n v="11622.717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420.4399999999996"/>
    <n v="26.079999999999995"/>
  </r>
  <r>
    <d v="2021-04-01T00:00:00"/>
    <x v="13"/>
    <s v="P"/>
    <s v="Active"/>
    <n v="334"/>
    <x v="333"/>
    <s v="N"/>
    <x v="22"/>
    <n v="1041"/>
    <x v="4"/>
    <s v="Niederl. 6"/>
    <n v="1"/>
    <s v="Department"/>
    <s v="Supervisor"/>
    <s v="Non-Mgm."/>
    <s v="ang."/>
    <s v="M"/>
    <d v="2015-08-01T00:00:00"/>
    <m/>
    <s v=""/>
    <n v="4"/>
    <d v="1968-09-28T00:00:00"/>
    <n v="51"/>
    <s v="J"/>
    <n v="30"/>
    <n v="2.5"/>
    <n v="39"/>
    <x v="0"/>
    <n v="1"/>
    <n v="365"/>
    <n v="0"/>
    <n v="65361"/>
    <n v="11624.100250000001"/>
    <n v="0"/>
    <n v="0"/>
    <n v="0"/>
    <n v="0"/>
    <n v="0"/>
    <n v="0"/>
    <n v="0"/>
    <n v="0"/>
    <n v="0"/>
    <n v="0"/>
    <n v="3770.8269230769229"/>
    <n v="2995.7125000000001"/>
    <n v="318"/>
    <n v="0"/>
    <n v="0"/>
    <n v="0"/>
    <n v="0"/>
    <n v="1586.5826037980771"/>
    <n v="0"/>
    <n v="26.079999999999995"/>
  </r>
  <r>
    <d v="2021-04-01T00:00:00"/>
    <x v="13"/>
    <s v="P"/>
    <s v="Active"/>
    <n v="335"/>
    <x v="334"/>
    <s v="N"/>
    <x v="49"/>
    <n v="1072"/>
    <x v="0"/>
    <s v="Niederl. 3"/>
    <n v="1"/>
    <s v="Department"/>
    <s v="Supervisor"/>
    <s v="Non-Mgm."/>
    <s v="ang."/>
    <s v="M"/>
    <d v="2015-08-18T00:00:00"/>
    <m/>
    <s v=""/>
    <n v="4"/>
    <d v="1987-04-24T00:00:00"/>
    <n v="32"/>
    <s v="N"/>
    <n v="30"/>
    <n v="2.5"/>
    <n v="39"/>
    <x v="0"/>
    <n v="1"/>
    <n v="365"/>
    <n v="0"/>
    <n v="65373"/>
    <n v="11625.48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36"/>
    <x v="335"/>
    <s v="N"/>
    <x v="20"/>
    <n v="1045"/>
    <x v="9"/>
    <s v="Niederl. 4"/>
    <n v="1"/>
    <s v="Department"/>
    <s v="Supervisor"/>
    <s v="Non-Mgm."/>
    <s v="ang."/>
    <s v="W"/>
    <d v="2015-09-01T00:00:00"/>
    <m/>
    <s v=""/>
    <n v="4"/>
    <d v="1962-01-26T00:00:00"/>
    <n v="57"/>
    <s v="J"/>
    <n v="30"/>
    <n v="2.5"/>
    <n v="25"/>
    <x v="0"/>
    <n v="0.64102564102564119"/>
    <n v="365"/>
    <n v="0"/>
    <n v="65385"/>
    <n v="11626.866750000003"/>
    <n v="0"/>
    <n v="0"/>
    <n v="0"/>
    <n v="0"/>
    <n v="0"/>
    <n v="0"/>
    <n v="0"/>
    <n v="0"/>
    <n v="0"/>
    <n v="0"/>
    <n v="5884.65"/>
    <n v="2996.8125000000005"/>
    <n v="318"/>
    <n v="0"/>
    <n v="0"/>
    <n v="0"/>
    <n v="0"/>
    <n v="2060.2196268750004"/>
    <n v="0"/>
    <n v="26.079999999999995"/>
  </r>
  <r>
    <d v="2021-04-01T00:00:00"/>
    <x v="13"/>
    <s v="P"/>
    <s v="Active"/>
    <n v="337"/>
    <x v="336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92-03-10T00:00:00"/>
    <n v="27"/>
    <s v="N"/>
    <n v="30"/>
    <n v="2.5"/>
    <n v="39"/>
    <x v="0"/>
    <n v="1"/>
    <n v="365"/>
    <n v="0"/>
    <n v="65397"/>
    <n v="11628.250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38"/>
    <x v="337"/>
    <s v="N"/>
    <x v="16"/>
    <n v="1067"/>
    <x v="11"/>
    <s v="Niederl. 12"/>
    <n v="1"/>
    <s v="Department"/>
    <s v="Supervisor"/>
    <s v="Non-Mgm."/>
    <s v="ang."/>
    <s v="W"/>
    <d v="2015-09-01T00:00:00"/>
    <m/>
    <s v=""/>
    <n v="4"/>
    <d v="1981-06-30T00:00:00"/>
    <n v="38"/>
    <s v="N"/>
    <n v="30"/>
    <n v="2.5"/>
    <n v="35"/>
    <x v="0"/>
    <n v="0.89743589743589769"/>
    <n v="365"/>
    <n v="0"/>
    <n v="65409"/>
    <n v="11629.633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39"/>
    <x v="338"/>
    <s v="N"/>
    <x v="36"/>
    <n v="1054"/>
    <x v="8"/>
    <s v="Niederl. 2"/>
    <n v="1"/>
    <s v="Department"/>
    <s v="Supervisor"/>
    <s v="Non-Mgm."/>
    <s v="ang."/>
    <s v="M"/>
    <d v="2015-09-01T00:00:00"/>
    <m/>
    <s v=""/>
    <n v="4"/>
    <d v="1981-12-28T00:00:00"/>
    <n v="38"/>
    <s v="N"/>
    <n v="30"/>
    <n v="2.5"/>
    <n v="39"/>
    <x v="0"/>
    <n v="1"/>
    <n v="365"/>
    <n v="0"/>
    <n v="65421"/>
    <n v="11631.016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0"/>
    <x v="339"/>
    <s v="N"/>
    <x v="22"/>
    <n v="1035"/>
    <x v="5"/>
    <s v="Niederl. 5"/>
    <n v="1"/>
    <s v="Department"/>
    <s v="Supervisor"/>
    <s v="Non-Mgm."/>
    <s v="ang."/>
    <s v="M"/>
    <d v="2015-09-01T00:00:00"/>
    <m/>
    <s v=""/>
    <n v="4"/>
    <d v="1964-03-06T00:00:00"/>
    <n v="55"/>
    <s v="J"/>
    <n v="30"/>
    <n v="2.5"/>
    <n v="39"/>
    <x v="0"/>
    <n v="1"/>
    <n v="365"/>
    <n v="0"/>
    <n v="65433"/>
    <n v="11632.399750000002"/>
    <n v="0"/>
    <n v="0"/>
    <n v="0"/>
    <n v="0"/>
    <n v="0"/>
    <n v="0"/>
    <n v="0"/>
    <n v="0"/>
    <n v="0"/>
    <n v="0"/>
    <n v="3774.9807692307691"/>
    <n v="2999.0125000000003"/>
    <n v="318"/>
    <n v="0"/>
    <n v="0"/>
    <n v="0"/>
    <n v="0"/>
    <n v="1588.2518926442308"/>
    <n v="0"/>
    <n v="26.079999999999995"/>
  </r>
  <r>
    <d v="2021-04-01T00:00:00"/>
    <x v="13"/>
    <s v="P"/>
    <s v="Active"/>
    <n v="341"/>
    <x v="340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65-05-07T00:00:00"/>
    <n v="54"/>
    <s v="N"/>
    <n v="30"/>
    <n v="2.5"/>
    <n v="39"/>
    <x v="0"/>
    <n v="1"/>
    <n v="365"/>
    <n v="0"/>
    <n v="65445"/>
    <n v="11633.783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2"/>
    <x v="341"/>
    <s v="N"/>
    <x v="11"/>
    <n v="1082"/>
    <x v="1"/>
    <s v="Niederl. 1"/>
    <n v="1"/>
    <s v="Department"/>
    <s v="Supervisor"/>
    <s v="Non-Mgm."/>
    <s v="ang."/>
    <s v="M"/>
    <d v="2015-09-01T00:00:00"/>
    <m/>
    <s v=""/>
    <n v="4"/>
    <d v="1986-01-01T00:00:00"/>
    <n v="34"/>
    <s v="N"/>
    <n v="30"/>
    <n v="2.5"/>
    <n v="39"/>
    <x v="0"/>
    <n v="1"/>
    <n v="365"/>
    <n v="0"/>
    <n v="65457"/>
    <n v="11635.166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3"/>
    <x v="342"/>
    <s v="N"/>
    <x v="29"/>
    <n v="1079"/>
    <x v="0"/>
    <s v="Niederl. 3"/>
    <n v="1"/>
    <s v="Department"/>
    <s v="Supervisor"/>
    <s v="Non-Mgm."/>
    <s v="ang."/>
    <s v="M"/>
    <d v="2015-09-01T00:00:00"/>
    <m/>
    <s v=""/>
    <n v="4"/>
    <d v="1982-03-03T00:00:00"/>
    <n v="37"/>
    <s v="N"/>
    <n v="30"/>
    <n v="2.5"/>
    <n v="39"/>
    <x v="0"/>
    <n v="1"/>
    <n v="365"/>
    <n v="0"/>
    <n v="65469"/>
    <n v="11636.54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4"/>
    <x v="343"/>
    <s v="N"/>
    <x v="5"/>
    <n v="1093"/>
    <x v="0"/>
    <s v="Niederl. 3"/>
    <n v="1"/>
    <s v="Department"/>
    <s v="Supervisor"/>
    <s v="Non-Mgm."/>
    <s v="ang."/>
    <s v="M"/>
    <d v="2015-09-01T00:00:00"/>
    <m/>
    <s v=""/>
    <n v="4"/>
    <d v="1986-07-29T00:00:00"/>
    <n v="33"/>
    <s v="N"/>
    <n v="30"/>
    <n v="2.5"/>
    <n v="39"/>
    <x v="0"/>
    <n v="1"/>
    <n v="365"/>
    <n v="0"/>
    <n v="65481"/>
    <n v="11637.932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5"/>
    <x v="344"/>
    <s v="Y"/>
    <x v="15"/>
    <n v="1026"/>
    <x v="6"/>
    <s v="Niederl. 10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730"/>
    <n v="0"/>
    <n v="130998"/>
    <n v="23280.015249999993"/>
    <n v="0"/>
    <n v="0"/>
    <n v="0"/>
    <n v="0"/>
    <n v="0"/>
    <n v="0"/>
    <n v="0"/>
    <n v="0"/>
    <n v="0"/>
    <n v="0"/>
    <n v="7557.5769230769238"/>
    <n v="6004.0750000000007"/>
    <n v="318"/>
    <n v="0"/>
    <n v="0"/>
    <n v="0"/>
    <n v="0"/>
    <n v="3108.3480481730771"/>
    <n v="0"/>
    <n v="23.659999999999993"/>
  </r>
  <r>
    <d v="2021-04-01T00:00:00"/>
    <x v="13"/>
    <s v="P"/>
    <s v="Active"/>
    <n v="345"/>
    <x v="344"/>
    <s v="Y"/>
    <x v="15"/>
    <n v="1020"/>
    <x v="7"/>
    <s v="Niederl. 9"/>
    <n v="0.5"/>
    <s v="Department"/>
    <s v="Supervisor"/>
    <s v="Non-Mgm."/>
    <s v="ang."/>
    <s v="M"/>
    <d v="2018-07-14T00:00:00"/>
    <m/>
    <s v=""/>
    <n v="1"/>
    <d v="1997-04-14T00:00:00"/>
    <n v="22"/>
    <s v="J"/>
    <n v="30"/>
    <n v="2.5"/>
    <n v="39"/>
    <x v="0"/>
    <n v="0.5"/>
    <n v="730"/>
    <n v="0"/>
    <n v="130998"/>
    <n v="23280.015249999993"/>
    <n v="0"/>
    <n v="0"/>
    <n v="0"/>
    <n v="0"/>
    <n v="0"/>
    <n v="0"/>
    <n v="0"/>
    <n v="0"/>
    <n v="0"/>
    <n v="0"/>
    <n v="7557.5769230769238"/>
    <n v="6004.0750000000007"/>
    <n v="318"/>
    <n v="0"/>
    <n v="0"/>
    <n v="0"/>
    <n v="0"/>
    <n v="3108.3480481730771"/>
    <n v="0"/>
    <n v="23.659999999999993"/>
  </r>
  <r>
    <d v="2021-04-01T00:00:00"/>
    <x v="13"/>
    <s v="P"/>
    <s v="Active"/>
    <n v="346"/>
    <x v="345"/>
    <s v="N"/>
    <x v="6"/>
    <n v="1014"/>
    <x v="1"/>
    <s v="Niederl. 1"/>
    <n v="1"/>
    <s v="Department"/>
    <s v="Supervisor"/>
    <s v="Non-Mgm."/>
    <s v="ang."/>
    <s v="W"/>
    <d v="2015-09-01T00:00:00"/>
    <m/>
    <s v=""/>
    <n v="4"/>
    <d v="1999-03-09T00:00:00"/>
    <n v="20"/>
    <s v="N"/>
    <n v="30"/>
    <n v="2.5"/>
    <n v="39"/>
    <x v="0"/>
    <n v="1"/>
    <n v="365"/>
    <n v="0"/>
    <n v="65517"/>
    <n v="11642.08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7"/>
    <x v="346"/>
    <s v="N"/>
    <x v="33"/>
    <n v="1000"/>
    <x v="1"/>
    <s v="Niederl. 1"/>
    <n v="1"/>
    <s v="Department"/>
    <s v="Supervisor"/>
    <s v="Non-Mgm."/>
    <s v="ang."/>
    <s v="W"/>
    <d v="2015-09-01T00:00:00"/>
    <m/>
    <s v=""/>
    <n v="4"/>
    <d v="1999-04-24T00:00:00"/>
    <n v="20"/>
    <s v="N"/>
    <n v="30"/>
    <n v="2.5"/>
    <n v="39"/>
    <x v="0"/>
    <n v="1"/>
    <n v="365"/>
    <n v="0"/>
    <n v="65529"/>
    <n v="11643.465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8"/>
    <x v="347"/>
    <s v="N"/>
    <x v="4"/>
    <n v="1013"/>
    <x v="1"/>
    <s v="Niederl. 1"/>
    <n v="1"/>
    <s v="Department"/>
    <s v="Supervisor"/>
    <s v="Non-Mgm."/>
    <s v="ang."/>
    <s v="M"/>
    <d v="2015-09-01T00:00:00"/>
    <m/>
    <s v=""/>
    <n v="4"/>
    <d v="1995-02-22T00:00:00"/>
    <n v="24"/>
    <s v="N"/>
    <n v="30"/>
    <n v="2.5"/>
    <n v="39"/>
    <x v="0"/>
    <n v="1"/>
    <n v="365"/>
    <n v="0"/>
    <n v="65541"/>
    <n v="11644.849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49"/>
    <x v="348"/>
    <s v="N"/>
    <x v="2"/>
    <n v="1010"/>
    <x v="1"/>
    <s v="Niederl. 1"/>
    <n v="1"/>
    <s v="Department"/>
    <s v="Supervisor"/>
    <s v="Non-Mgm."/>
    <s v="ang."/>
    <s v="W"/>
    <d v="2015-09-01T00:00:00"/>
    <m/>
    <s v=""/>
    <n v="4"/>
    <d v="1999-06-22T00:00:00"/>
    <n v="20"/>
    <s v="N"/>
    <n v="30"/>
    <n v="2.5"/>
    <n v="39"/>
    <x v="0"/>
    <n v="1"/>
    <n v="365"/>
    <n v="0"/>
    <n v="65553"/>
    <n v="11646.232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50"/>
    <x v="349"/>
    <s v="N"/>
    <x v="40"/>
    <n v="1001"/>
    <x v="1"/>
    <s v="Niederl. 1"/>
    <n v="1"/>
    <s v="Department"/>
    <s v="Supervisor"/>
    <s v="Non-Mgm."/>
    <s v="ang."/>
    <s v="M"/>
    <d v="2007-09-01T00:00:00"/>
    <m/>
    <s v=""/>
    <n v="12"/>
    <d v="1990-11-02T00:00:00"/>
    <n v="29"/>
    <s v="N"/>
    <n v="30"/>
    <n v="2.5"/>
    <n v="39"/>
    <x v="0"/>
    <n v="1"/>
    <n v="365"/>
    <n v="0"/>
    <n v="65565"/>
    <n v="11647.615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51"/>
    <x v="350"/>
    <s v="N"/>
    <x v="16"/>
    <n v="1049"/>
    <x v="3"/>
    <s v="Niederl. 8"/>
    <n v="1"/>
    <s v="Department"/>
    <s v="Supervisor"/>
    <s v="Manager"/>
    <s v="ang."/>
    <s v="M"/>
    <d v="2015-10-01T00:00:00"/>
    <m/>
    <s v=""/>
    <n v="4"/>
    <d v="1989-08-01T00:00:00"/>
    <n v="30"/>
    <s v="N"/>
    <n v="30"/>
    <n v="2.5"/>
    <n v="39"/>
    <x v="0"/>
    <n v="1"/>
    <n v="365"/>
    <n v="0"/>
    <n v="65577"/>
    <n v="11648.99875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55.32"/>
    <n v="26.079999999999995"/>
  </r>
  <r>
    <d v="2021-04-01T00:00:00"/>
    <x v="13"/>
    <s v="P"/>
    <s v="Active"/>
    <n v="352"/>
    <x v="351"/>
    <s v="N"/>
    <x v="30"/>
    <n v="1071"/>
    <x v="0"/>
    <s v="Niederl. 3"/>
    <n v="1"/>
    <s v="Department"/>
    <s v="Supervisor"/>
    <s v="Manager"/>
    <s v="ang."/>
    <s v="W"/>
    <d v="2015-10-01T00:00:00"/>
    <m/>
    <s v=""/>
    <n v="4"/>
    <d v="1992-10-15T00:00:00"/>
    <n v="27"/>
    <s v="N"/>
    <n v="30"/>
    <n v="2.5"/>
    <n v="39"/>
    <x v="0"/>
    <n v="1"/>
    <n v="365"/>
    <n v="0"/>
    <n v="65589"/>
    <n v="11650.3820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53"/>
    <x v="352"/>
    <s v="N"/>
    <x v="10"/>
    <n v="1075"/>
    <x v="0"/>
    <s v="Niederl. 3"/>
    <n v="1"/>
    <s v="Department"/>
    <s v="Supervisor"/>
    <s v="Supervisor"/>
    <s v="ang."/>
    <s v="W"/>
    <d v="2015-10-01T00:00:00"/>
    <m/>
    <s v=""/>
    <n v="4"/>
    <d v="1971-06-16T00:00:00"/>
    <n v="48"/>
    <s v="N"/>
    <n v="30"/>
    <n v="2.5"/>
    <n v="39"/>
    <x v="0"/>
    <n v="1"/>
    <n v="365"/>
    <n v="0"/>
    <n v="65601"/>
    <n v="11651.7652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54"/>
    <x v="353"/>
    <s v="Y"/>
    <x v="16"/>
    <n v="1019"/>
    <x v="7"/>
    <s v="Niederl. 9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730"/>
    <n v="0"/>
    <n v="131238"/>
    <n v="23307.680249999994"/>
    <n v="0"/>
    <n v="0"/>
    <n v="360"/>
    <n v="0"/>
    <n v="9600"/>
    <n v="0"/>
    <n v="0"/>
    <n v="0"/>
    <n v="0"/>
    <n v="0"/>
    <n v="0"/>
    <n v="0"/>
    <n v="318"/>
    <n v="0"/>
    <n v="0"/>
    <n v="0"/>
    <n v="0"/>
    <n v="2301.7581000000014"/>
    <n v="925.68000000000052"/>
    <n v="26.079999999999991"/>
  </r>
  <r>
    <d v="2021-04-01T00:00:00"/>
    <x v="13"/>
    <s v="P"/>
    <s v="Active"/>
    <n v="354"/>
    <x v="353"/>
    <s v="Y"/>
    <x v="16"/>
    <n v="1025"/>
    <x v="6"/>
    <s v="Niederl. 10"/>
    <n v="0.5"/>
    <s v="Department"/>
    <s v="Supervisor"/>
    <s v="Non-Mgm."/>
    <s v="ang."/>
    <s v="M"/>
    <d v="2015-10-01T00:00:00"/>
    <m/>
    <s v=""/>
    <n v="4"/>
    <d v="1966-05-02T00:00:00"/>
    <n v="53"/>
    <s v="N"/>
    <n v="30"/>
    <n v="2.5"/>
    <n v="39"/>
    <x v="0"/>
    <n v="0.5"/>
    <n v="730"/>
    <n v="0"/>
    <n v="131238"/>
    <n v="23307.680249999994"/>
    <n v="0"/>
    <n v="0"/>
    <n v="360"/>
    <n v="0"/>
    <n v="9600"/>
    <n v="0"/>
    <n v="0"/>
    <n v="0"/>
    <n v="0"/>
    <n v="0"/>
    <n v="0"/>
    <n v="0"/>
    <n v="318"/>
    <n v="0"/>
    <n v="0"/>
    <n v="0"/>
    <n v="0"/>
    <n v="2301.7581000000014"/>
    <n v="925.68000000000052"/>
    <n v="26.079999999999991"/>
  </r>
  <r>
    <d v="2021-04-01T00:00:00"/>
    <x v="13"/>
    <s v="P"/>
    <s v="Active"/>
    <n v="355"/>
    <x v="354"/>
    <s v="N"/>
    <x v="31"/>
    <n v="1028"/>
    <x v="6"/>
    <s v="Niederl. 10"/>
    <n v="1"/>
    <s v="Department"/>
    <s v="Supervisor"/>
    <s v="Non-Mgm."/>
    <s v="ang."/>
    <s v="M"/>
    <d v="2015-10-01T00:00:00"/>
    <m/>
    <s v=""/>
    <n v="4"/>
    <d v="1969-11-22T00:00:00"/>
    <n v="50"/>
    <s v="J"/>
    <n v="30"/>
    <n v="2.5"/>
    <n v="39"/>
    <x v="0"/>
    <n v="1"/>
    <n v="365"/>
    <n v="0"/>
    <n v="65637"/>
    <n v="11655.915000000003"/>
    <n v="0"/>
    <n v="0"/>
    <n v="360"/>
    <n v="0"/>
    <n v="10500"/>
    <n v="0"/>
    <n v="0"/>
    <n v="0"/>
    <n v="0"/>
    <n v="0"/>
    <n v="3786.75"/>
    <n v="3008.3625000000002"/>
    <n v="318"/>
    <n v="0"/>
    <n v="0"/>
    <n v="0"/>
    <n v="0"/>
    <n v="4025.0785443750005"/>
    <n v="1228.92"/>
    <n v="26.079999999999995"/>
  </r>
  <r>
    <d v="2021-04-01T00:00:00"/>
    <x v="13"/>
    <s v="P"/>
    <s v="Active"/>
    <n v="356"/>
    <x v="355"/>
    <s v="N"/>
    <x v="37"/>
    <n v="1005"/>
    <x v="1"/>
    <s v="Niederl. 1"/>
    <n v="1"/>
    <s v="Department"/>
    <s v="Supervisor"/>
    <s v="Non-Mgm."/>
    <s v="ang."/>
    <s v="M"/>
    <d v="2011-04-01T00:00:00"/>
    <m/>
    <s v=""/>
    <n v="8"/>
    <d v="1987-01-06T00:00:00"/>
    <n v="33"/>
    <s v="N"/>
    <n v="30"/>
    <n v="2.5"/>
    <n v="39"/>
    <x v="0"/>
    <n v="1"/>
    <n v="365"/>
    <n v="0"/>
    <n v="65649"/>
    <n v="11657.298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57"/>
    <x v="356"/>
    <s v="N"/>
    <x v="48"/>
    <n v="1073"/>
    <x v="0"/>
    <s v="Niederl. 3"/>
    <n v="1"/>
    <s v="Department"/>
    <s v="Supervisor"/>
    <s v="Non-Mgm."/>
    <s v="ang."/>
    <s v="M"/>
    <d v="2015-11-01T00:00:00"/>
    <m/>
    <s v=""/>
    <n v="4"/>
    <d v="1985-06-30T00:00:00"/>
    <n v="34"/>
    <s v="N"/>
    <n v="30"/>
    <n v="2.5"/>
    <n v="39"/>
    <x v="0"/>
    <n v="1"/>
    <n v="365"/>
    <n v="0"/>
    <n v="65661"/>
    <n v="11658.681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58"/>
    <x v="357"/>
    <s v="N"/>
    <x v="36"/>
    <n v="1054"/>
    <x v="8"/>
    <s v="Niederl. 2"/>
    <n v="1"/>
    <s v="Department"/>
    <s v="Supervisor"/>
    <s v="Non-Mgm."/>
    <s v="ang."/>
    <s v="M"/>
    <d v="2015-11-01T00:00:00"/>
    <m/>
    <s v=""/>
    <n v="4"/>
    <d v="1973-03-31T00:00:00"/>
    <n v="46"/>
    <s v="N"/>
    <n v="30"/>
    <n v="2.5"/>
    <n v="39"/>
    <x v="0"/>
    <n v="1"/>
    <n v="365"/>
    <n v="0"/>
    <n v="65673"/>
    <n v="11660.064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6.079999999999995"/>
  </r>
  <r>
    <d v="2021-04-01T00:00:00"/>
    <x v="13"/>
    <s v="P"/>
    <s v="Active"/>
    <n v="359"/>
    <x v="358"/>
    <s v="N"/>
    <x v="22"/>
    <n v="1035"/>
    <x v="5"/>
    <s v="Niederl. 5"/>
    <n v="1"/>
    <s v="Department"/>
    <s v="Supervisor"/>
    <s v="Non-Mgm."/>
    <s v="ang."/>
    <s v="M"/>
    <d v="2015-11-01T00:00:00"/>
    <m/>
    <s v=""/>
    <n v="4"/>
    <d v="1994-03-23T00:00:00"/>
    <n v="25"/>
    <s v="J"/>
    <n v="30"/>
    <n v="2.5"/>
    <n v="39"/>
    <x v="0"/>
    <n v="1"/>
    <n v="365"/>
    <n v="0"/>
    <n v="65685"/>
    <n v="11661.448000000002"/>
    <n v="0"/>
    <n v="0"/>
    <n v="0"/>
    <n v="0"/>
    <n v="0"/>
    <n v="0"/>
    <n v="0"/>
    <n v="0"/>
    <n v="0"/>
    <n v="0"/>
    <n v="3789.5192307692309"/>
    <n v="3010.5625000000005"/>
    <n v="318"/>
    <n v="0"/>
    <n v="0"/>
    <n v="0"/>
    <n v="0"/>
    <n v="1594.0944036057692"/>
    <n v="0"/>
    <n v="26.079999999999995"/>
  </r>
  <r>
    <d v="2021-04-01T00:00:00"/>
    <x v="13"/>
    <s v="P"/>
    <s v="Active"/>
    <n v="360"/>
    <x v="359"/>
    <s v="N"/>
    <x v="5"/>
    <n v="1093"/>
    <x v="0"/>
    <s v="Niederl. 3"/>
    <n v="1"/>
    <s v="Department"/>
    <s v="Supervisor"/>
    <s v="Director"/>
    <s v="ang."/>
    <s v="M"/>
    <d v="2015-12-01T00:00:00"/>
    <m/>
    <s v=""/>
    <n v="4"/>
    <d v="1970-03-31T00:00:00"/>
    <n v="49"/>
    <s v="N"/>
    <n v="30"/>
    <n v="2.5"/>
    <n v="39"/>
    <x v="0"/>
    <n v="1"/>
    <n v="365"/>
    <n v="0"/>
    <n v="65697"/>
    <n v="11662.83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320.8119999999999"/>
    <n v="26.079999999999995"/>
  </r>
  <r>
    <d v="2021-04-01T00:00:00"/>
    <x v="13"/>
    <s v="P"/>
    <s v="Active"/>
    <n v="361"/>
    <x v="360"/>
    <s v="N"/>
    <x v="31"/>
    <n v="1028"/>
    <x v="6"/>
    <s v="Niederl. 10"/>
    <n v="1"/>
    <s v="Department"/>
    <s v="Supervisor"/>
    <s v="Non-Mgm."/>
    <s v="ang."/>
    <s v="M"/>
    <d v="2016-01-01T00:00:00"/>
    <m/>
    <s v=""/>
    <n v="4"/>
    <d v="1958-10-04T00:00:00"/>
    <n v="61"/>
    <s v="J"/>
    <n v="30"/>
    <n v="2.5"/>
    <n v="39"/>
    <x v="0"/>
    <n v="1"/>
    <n v="365"/>
    <n v="0"/>
    <n v="65709"/>
    <n v="11664.214500000002"/>
    <n v="0"/>
    <n v="0"/>
    <n v="360"/>
    <n v="0"/>
    <n v="9455.8799999999992"/>
    <n v="0"/>
    <n v="0"/>
    <n v="0"/>
    <n v="0"/>
    <n v="0"/>
    <n v="3790.9038461538462"/>
    <n v="3011.6625000000004"/>
    <n v="318"/>
    <n v="0"/>
    <n v="0"/>
    <n v="0"/>
    <n v="0"/>
    <n v="3792.9171592211542"/>
    <n v="939.35999999999979"/>
    <n v="0"/>
  </r>
  <r>
    <d v="2021-04-01T00:00:00"/>
    <x v="13"/>
    <s v="P"/>
    <s v="Active"/>
    <n v="362"/>
    <x v="361"/>
    <s v="N"/>
    <x v="10"/>
    <n v="1075"/>
    <x v="0"/>
    <s v="Niederl. 3"/>
    <n v="1"/>
    <s v="Department"/>
    <s v="Supervisor"/>
    <s v="Non-Mgm."/>
    <s v="ang."/>
    <s v="M"/>
    <d v="2016-01-01T00:00:00"/>
    <m/>
    <s v=""/>
    <n v="4"/>
    <d v="1970-10-09T00:00:00"/>
    <n v="49"/>
    <s v="N"/>
    <n v="30"/>
    <n v="2.5"/>
    <n v="39"/>
    <x v="0"/>
    <n v="1"/>
    <n v="365"/>
    <n v="0"/>
    <n v="65721"/>
    <n v="11665.597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63"/>
    <x v="362"/>
    <s v="N"/>
    <x v="22"/>
    <n v="1035"/>
    <x v="5"/>
    <s v="Niederl. 5"/>
    <n v="1"/>
    <s v="Department"/>
    <s v="Supervisor"/>
    <s v="Non-Mgm."/>
    <s v="ang."/>
    <s v="M"/>
    <d v="2016-01-01T00:00:00"/>
    <m/>
    <s v=""/>
    <n v="4"/>
    <d v="1990-11-14T00:00:00"/>
    <n v="29"/>
    <s v="J"/>
    <n v="30"/>
    <n v="2.5"/>
    <n v="39"/>
    <x v="0"/>
    <n v="1"/>
    <n v="365"/>
    <n v="0"/>
    <n v="65733"/>
    <n v="11666.981000000002"/>
    <n v="0"/>
    <n v="0"/>
    <n v="0"/>
    <n v="0"/>
    <n v="0"/>
    <n v="0"/>
    <n v="0"/>
    <n v="0"/>
    <n v="0"/>
    <n v="0"/>
    <n v="3792.288461538461"/>
    <n v="3012.7625000000003"/>
    <n v="318"/>
    <n v="0"/>
    <n v="0"/>
    <n v="0"/>
    <n v="0"/>
    <n v="1595.2072628365386"/>
    <n v="0"/>
    <n v="0"/>
  </r>
  <r>
    <d v="2021-04-01T00:00:00"/>
    <x v="13"/>
    <s v="P"/>
    <s v="Active"/>
    <n v="364"/>
    <x v="363"/>
    <s v="N"/>
    <x v="16"/>
    <n v="1067"/>
    <x v="3"/>
    <s v="Niederl. 8"/>
    <n v="1"/>
    <s v="Department"/>
    <s v="Supervisor"/>
    <s v="Non-Mgm."/>
    <s v="ang."/>
    <s v="M"/>
    <d v="2016-02-03T00:00:00"/>
    <m/>
    <s v=""/>
    <n v="3"/>
    <d v="1988-09-08T00:00:00"/>
    <n v="31"/>
    <s v="N"/>
    <n v="30"/>
    <n v="2.5"/>
    <n v="39"/>
    <x v="0"/>
    <n v="1"/>
    <n v="365"/>
    <n v="0"/>
    <n v="65745"/>
    <n v="11668.364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65"/>
    <x v="364"/>
    <s v="N"/>
    <x v="29"/>
    <n v="1079"/>
    <x v="0"/>
    <s v="Niederl. 3"/>
    <n v="1"/>
    <s v="Department"/>
    <s v="Supervisor"/>
    <s v="Non-Mgm."/>
    <s v="ang."/>
    <s v="W"/>
    <d v="2016-02-01T00:00:00"/>
    <m/>
    <s v=""/>
    <n v="3"/>
    <d v="1986-05-05T00:00:00"/>
    <n v="33"/>
    <s v="N"/>
    <n v="30"/>
    <n v="2.5"/>
    <n v="16"/>
    <x v="0"/>
    <n v="0.4102564102564103"/>
    <n v="365"/>
    <n v="0"/>
    <n v="65757"/>
    <n v="11669.747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66"/>
    <x v="365"/>
    <s v="N"/>
    <x v="31"/>
    <n v="1028"/>
    <x v="6"/>
    <s v="Niederl. 10"/>
    <n v="1"/>
    <s v="Department"/>
    <s v="Supervisor"/>
    <s v="Non-Mgm."/>
    <s v="ang."/>
    <s v="M"/>
    <d v="2016-02-01T00:00:00"/>
    <m/>
    <s v=""/>
    <n v="3"/>
    <d v="1961-05-19T00:00:00"/>
    <n v="58"/>
    <s v="J"/>
    <n v="30"/>
    <n v="2.5"/>
    <n v="39"/>
    <x v="0"/>
    <n v="1"/>
    <n v="365"/>
    <n v="0"/>
    <n v="65769"/>
    <n v="11671.13075"/>
    <n v="0"/>
    <n v="0"/>
    <n v="360"/>
    <n v="0"/>
    <n v="0"/>
    <n v="0"/>
    <n v="0"/>
    <n v="0"/>
    <n v="0"/>
    <n v="0"/>
    <n v="3794.3653846153852"/>
    <n v="3014.4125000000004"/>
    <n v="318"/>
    <n v="0"/>
    <n v="0"/>
    <n v="0"/>
    <n v="0"/>
    <n v="1676.6639072596156"/>
    <n v="923.4000000000002"/>
    <n v="0"/>
  </r>
  <r>
    <d v="2021-04-01T00:00:00"/>
    <x v="13"/>
    <s v="P"/>
    <s v="Active"/>
    <n v="367"/>
    <x v="366"/>
    <s v="N"/>
    <x v="31"/>
    <n v="1022"/>
    <x v="7"/>
    <s v="Niederl. 9"/>
    <n v="1"/>
    <s v="Department"/>
    <s v="Supervisor"/>
    <s v="Non-Mgm."/>
    <s v="ang."/>
    <s v="M"/>
    <d v="2016-03-01T00:00:00"/>
    <m/>
    <s v=""/>
    <n v="3"/>
    <d v="1982-12-15T00:00:00"/>
    <n v="37"/>
    <s v="J"/>
    <n v="30"/>
    <n v="2.5"/>
    <n v="39"/>
    <x v="0"/>
    <n v="1"/>
    <n v="365"/>
    <n v="0"/>
    <n v="65781"/>
    <n v="11672.514000000001"/>
    <n v="0"/>
    <n v="0"/>
    <n v="360"/>
    <n v="0"/>
    <n v="10500"/>
    <n v="0"/>
    <n v="0"/>
    <n v="0"/>
    <n v="0"/>
    <n v="0"/>
    <n v="3795.0576923076928"/>
    <n v="3014.9625000000005"/>
    <n v="318"/>
    <n v="0"/>
    <n v="0"/>
    <n v="0"/>
    <n v="0"/>
    <n v="4028.4171220673088"/>
    <n v="1358.8799999999999"/>
    <n v="0"/>
  </r>
  <r>
    <d v="2021-04-01T00:00:00"/>
    <x v="13"/>
    <s v="P"/>
    <s v="Active"/>
    <n v="368"/>
    <x v="367"/>
    <s v="N"/>
    <x v="16"/>
    <n v="1067"/>
    <x v="11"/>
    <s v="Niederl. 12"/>
    <n v="1"/>
    <s v="Department"/>
    <s v="Supervisor"/>
    <s v="Non-Mgm."/>
    <s v="ang."/>
    <s v="M"/>
    <d v="2016-03-01T00:00:00"/>
    <m/>
    <s v=""/>
    <n v="3"/>
    <d v="1962-02-04T00:00:00"/>
    <n v="57"/>
    <s v="N"/>
    <n v="30"/>
    <n v="2.5"/>
    <n v="39"/>
    <x v="0"/>
    <n v="1"/>
    <n v="365"/>
    <n v="0"/>
    <n v="65793"/>
    <n v="11673.897250000002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140"/>
    <n v="0"/>
  </r>
  <r>
    <d v="2021-04-01T00:00:00"/>
    <x v="13"/>
    <s v="P"/>
    <s v="Active"/>
    <n v="369"/>
    <x v="368"/>
    <s v="N"/>
    <x v="20"/>
    <n v="1065"/>
    <x v="10"/>
    <s v="Niederl. 11"/>
    <n v="1"/>
    <s v="Department"/>
    <s v="Supervisor"/>
    <s v="Non-Mgm."/>
    <s v="ang."/>
    <s v="W"/>
    <d v="2016-04-01T00:00:00"/>
    <m/>
    <s v=""/>
    <n v="3"/>
    <d v="1977-07-19T00:00:00"/>
    <n v="42"/>
    <s v="N"/>
    <n v="30"/>
    <n v="2.5"/>
    <n v="39"/>
    <x v="0"/>
    <n v="1"/>
    <n v="365"/>
    <n v="0"/>
    <n v="65805"/>
    <n v="11675.280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70"/>
    <x v="369"/>
    <s v="Y"/>
    <x v="15"/>
    <n v="1050"/>
    <x v="3"/>
    <s v="Niederl. 8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730"/>
    <n v="0"/>
    <n v="131646"/>
    <n v="23354.710749999995"/>
    <n v="0"/>
    <n v="0"/>
    <n v="0"/>
    <n v="0"/>
    <n v="0"/>
    <n v="0"/>
    <n v="0"/>
    <n v="0"/>
    <n v="0"/>
    <n v="0"/>
    <n v="7594.961538461539"/>
    <n v="6033.7750000000005"/>
    <n v="318"/>
    <n v="0"/>
    <n v="0"/>
    <n v="0"/>
    <n v="0"/>
    <n v="3123.3716477884618"/>
    <n v="0"/>
    <n v="0"/>
  </r>
  <r>
    <d v="2021-04-01T00:00:00"/>
    <x v="13"/>
    <s v="P"/>
    <s v="Active"/>
    <n v="370"/>
    <x v="369"/>
    <s v="Y"/>
    <x v="15"/>
    <n v="1057"/>
    <x v="2"/>
    <s v="Niederl. 7"/>
    <n v="0.5"/>
    <s v="Department"/>
    <s v="Supervisor"/>
    <s v="Non-Mgm."/>
    <s v="ang."/>
    <s v="W"/>
    <d v="2016-04-16T00:00:00"/>
    <m/>
    <s v=""/>
    <n v="3"/>
    <d v="1988-09-06T00:00:00"/>
    <n v="31"/>
    <s v="J"/>
    <n v="30"/>
    <n v="2.5"/>
    <n v="39"/>
    <x v="0"/>
    <n v="0.5"/>
    <n v="730"/>
    <n v="0"/>
    <n v="131646"/>
    <n v="23354.710749999995"/>
    <n v="0"/>
    <n v="0"/>
    <n v="0"/>
    <n v="0"/>
    <n v="0"/>
    <n v="0"/>
    <n v="0"/>
    <n v="0"/>
    <n v="0"/>
    <n v="0"/>
    <n v="7594.961538461539"/>
    <n v="6033.7750000000005"/>
    <n v="318"/>
    <n v="0"/>
    <n v="0"/>
    <n v="0"/>
    <n v="0"/>
    <n v="3123.3716477884618"/>
    <n v="0"/>
    <n v="0"/>
  </r>
  <r>
    <d v="2021-04-01T00:00:00"/>
    <x v="13"/>
    <s v="P"/>
    <s v="Active"/>
    <n v="371"/>
    <x v="370"/>
    <s v="N"/>
    <x v="10"/>
    <n v="1075"/>
    <x v="0"/>
    <s v="Niederl. 3"/>
    <n v="1"/>
    <s v="Department"/>
    <s v="Supervisor"/>
    <s v="Non-Mgm."/>
    <s v="ang."/>
    <s v="M"/>
    <d v="2016-04-01T00:00:00"/>
    <m/>
    <s v=""/>
    <n v="3"/>
    <d v="1989-04-11T00:00:00"/>
    <n v="30"/>
    <s v="N"/>
    <n v="30"/>
    <n v="2.5"/>
    <n v="39"/>
    <x v="0"/>
    <n v="1"/>
    <n v="365"/>
    <n v="0"/>
    <n v="65841"/>
    <n v="11679.430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72"/>
    <x v="371"/>
    <s v="N"/>
    <x v="17"/>
    <n v="1088"/>
    <x v="0"/>
    <s v="Niederl. 3"/>
    <n v="1"/>
    <s v="Department"/>
    <s v="Supervisor"/>
    <s v="Supervisor"/>
    <s v="ang."/>
    <s v="M"/>
    <d v="2016-04-01T00:00:00"/>
    <m/>
    <s v=""/>
    <n v="3"/>
    <d v="1964-09-17T00:00:00"/>
    <n v="55"/>
    <s v="N"/>
    <n v="30"/>
    <n v="2.5"/>
    <n v="39"/>
    <x v="0"/>
    <n v="1"/>
    <n v="365"/>
    <n v="0"/>
    <n v="65853"/>
    <n v="11680.813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73"/>
    <x v="372"/>
    <s v="N"/>
    <x v="30"/>
    <n v="1071"/>
    <x v="0"/>
    <s v="Niederl. 3"/>
    <n v="1"/>
    <s v="Department"/>
    <s v="Supervisor"/>
    <s v="Non-Mgm."/>
    <s v="ang."/>
    <s v="M"/>
    <d v="2016-04-01T00:00:00"/>
    <m/>
    <s v=""/>
    <n v="3"/>
    <d v="1966-05-31T00:00:00"/>
    <n v="53"/>
    <s v="N"/>
    <n v="30"/>
    <n v="2.5"/>
    <n v="39"/>
    <x v="0"/>
    <n v="1"/>
    <n v="365"/>
    <n v="0"/>
    <n v="65865"/>
    <n v="11682.196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74"/>
    <x v="373"/>
    <s v="N"/>
    <x v="10"/>
    <n v="1075"/>
    <x v="0"/>
    <s v="Niederl. 3"/>
    <n v="1"/>
    <s v="Department"/>
    <s v="Supervisor"/>
    <s v="Non-Mgm."/>
    <s v="ang."/>
    <s v="W"/>
    <d v="2016-04-01T00:00:00"/>
    <m/>
    <s v=""/>
    <n v="3"/>
    <d v="1982-04-05T00:00:00"/>
    <n v="37"/>
    <s v="N"/>
    <n v="30"/>
    <n v="2.5"/>
    <n v="39"/>
    <x v="0"/>
    <n v="1"/>
    <n v="365"/>
    <n v="0"/>
    <n v="65877"/>
    <n v="11683.580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75"/>
    <x v="374"/>
    <s v="N"/>
    <x v="16"/>
    <n v="1049"/>
    <x v="3"/>
    <s v="Niederl. 8"/>
    <n v="1"/>
    <s v="Department"/>
    <s v="Supervisor"/>
    <s v="Non-Mgm."/>
    <s v="ang."/>
    <s v="M"/>
    <d v="2016-05-01T00:00:00"/>
    <m/>
    <s v=""/>
    <n v="3"/>
    <d v="1969-11-20T00:00:00"/>
    <n v="50"/>
    <s v="J"/>
    <n v="30"/>
    <n v="2.5"/>
    <n v="39"/>
    <x v="0"/>
    <n v="1"/>
    <n v="365"/>
    <n v="0"/>
    <n v="65889"/>
    <n v="11684.963250000003"/>
    <n v="0"/>
    <n v="0"/>
    <n v="0"/>
    <n v="0"/>
    <n v="0"/>
    <n v="0"/>
    <n v="0"/>
    <n v="0"/>
    <n v="0"/>
    <n v="0"/>
    <n v="3801.288461538461"/>
    <n v="3019.9125000000004"/>
    <n v="318"/>
    <n v="0"/>
    <n v="0"/>
    <n v="0"/>
    <n v="0"/>
    <n v="1598.8240553365385"/>
    <n v="0"/>
    <n v="0"/>
  </r>
  <r>
    <d v="2021-04-01T00:00:00"/>
    <x v="13"/>
    <s v="P"/>
    <s v="Active"/>
    <n v="376"/>
    <x v="375"/>
    <s v="N"/>
    <x v="22"/>
    <n v="1060"/>
    <x v="2"/>
    <s v="Niederl. 7"/>
    <n v="1"/>
    <s v="Department"/>
    <s v="Supervisor"/>
    <s v="Non-Mgm."/>
    <s v="ang."/>
    <s v="M"/>
    <d v="2016-05-01T00:00:00"/>
    <m/>
    <s v=""/>
    <n v="3"/>
    <d v="1987-08-20T00:00:00"/>
    <n v="32"/>
    <s v="J"/>
    <n v="30"/>
    <n v="2.5"/>
    <n v="39"/>
    <x v="0"/>
    <n v="1"/>
    <n v="365"/>
    <n v="0"/>
    <n v="65901"/>
    <n v="11686.346500000001"/>
    <n v="0"/>
    <n v="0"/>
    <n v="0"/>
    <n v="0"/>
    <n v="0"/>
    <n v="0"/>
    <n v="0"/>
    <n v="0"/>
    <n v="0"/>
    <n v="0"/>
    <n v="3801.9807692307691"/>
    <n v="3020.4625000000001"/>
    <n v="318"/>
    <n v="0"/>
    <n v="0"/>
    <n v="0"/>
    <n v="0"/>
    <n v="1599.1022701442309"/>
    <n v="0"/>
    <n v="0"/>
  </r>
  <r>
    <d v="2021-04-01T00:00:00"/>
    <x v="13"/>
    <s v="P"/>
    <s v="Active"/>
    <n v="377"/>
    <x v="376"/>
    <s v="N"/>
    <x v="22"/>
    <n v="1041"/>
    <x v="4"/>
    <s v="Niederl. 6"/>
    <n v="1"/>
    <s v="Department"/>
    <s v="Supervisor"/>
    <s v="Non-Mgm."/>
    <s v="ang."/>
    <s v="M"/>
    <d v="2016-05-01T00:00:00"/>
    <m/>
    <s v=""/>
    <n v="3"/>
    <d v="1979-04-09T00:00:00"/>
    <n v="40"/>
    <s v="J"/>
    <n v="30"/>
    <n v="2.5"/>
    <n v="39"/>
    <x v="0"/>
    <n v="1"/>
    <n v="365"/>
    <n v="0"/>
    <n v="65913"/>
    <n v="11687.729750000002"/>
    <n v="0"/>
    <n v="0"/>
    <n v="0"/>
    <n v="0"/>
    <n v="0"/>
    <n v="0"/>
    <n v="0"/>
    <n v="0"/>
    <n v="0"/>
    <n v="0"/>
    <n v="3802.6730769230771"/>
    <n v="3021.0125000000003"/>
    <n v="318"/>
    <n v="0"/>
    <n v="0"/>
    <n v="0"/>
    <n v="0"/>
    <n v="1599.3804849519231"/>
    <n v="0"/>
    <n v="0"/>
  </r>
  <r>
    <d v="2021-04-01T00:00:00"/>
    <x v="13"/>
    <s v="P"/>
    <s v="Active"/>
    <n v="378"/>
    <x v="377"/>
    <s v="N"/>
    <x v="22"/>
    <n v="1047"/>
    <x v="9"/>
    <s v="Niederl. 4"/>
    <n v="1"/>
    <s v="Department"/>
    <s v="Supervisor"/>
    <s v="Non-Mgm."/>
    <s v="ang."/>
    <s v="M"/>
    <d v="2016-05-01T00:00:00"/>
    <m/>
    <s v=""/>
    <n v="3"/>
    <d v="1973-04-13T00:00:00"/>
    <n v="46"/>
    <s v="J"/>
    <n v="30"/>
    <n v="2.5"/>
    <n v="39"/>
    <x v="0"/>
    <n v="1"/>
    <n v="365"/>
    <n v="0"/>
    <n v="65925"/>
    <n v="11689.113000000001"/>
    <n v="0"/>
    <n v="0"/>
    <n v="0"/>
    <n v="0"/>
    <n v="0"/>
    <n v="0"/>
    <n v="0"/>
    <n v="0"/>
    <n v="0"/>
    <n v="0"/>
    <n v="3803.3653846153848"/>
    <n v="3021.5625000000005"/>
    <n v="318"/>
    <n v="0"/>
    <n v="0"/>
    <n v="0"/>
    <n v="0"/>
    <n v="1599.6586997596155"/>
    <n v="0"/>
    <n v="0"/>
  </r>
  <r>
    <d v="2021-04-01T00:00:00"/>
    <x v="13"/>
    <s v="P"/>
    <s v="Active"/>
    <n v="379"/>
    <x v="378"/>
    <s v="N"/>
    <x v="24"/>
    <n v="1081"/>
    <x v="0"/>
    <s v="Niederl. 3"/>
    <n v="1"/>
    <s v="Department"/>
    <s v="Supervisor"/>
    <s v="Director"/>
    <s v="ang."/>
    <s v="M"/>
    <d v="2016-05-01T00:00:00"/>
    <m/>
    <s v=""/>
    <n v="3"/>
    <d v="1965-11-26T00:00:00"/>
    <n v="54"/>
    <s v="N"/>
    <n v="30"/>
    <n v="2.5"/>
    <n v="39"/>
    <x v="0"/>
    <n v="1"/>
    <n v="365"/>
    <n v="0"/>
    <n v="65937"/>
    <n v="11690.496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3900.6240000000012"/>
    <n v="0"/>
  </r>
  <r>
    <d v="2021-04-01T00:00:00"/>
    <x v="13"/>
    <s v="P"/>
    <s v="Active"/>
    <n v="380"/>
    <x v="379"/>
    <s v="N"/>
    <x v="15"/>
    <n v="1038"/>
    <x v="4"/>
    <s v="Niederl. 6"/>
    <n v="1"/>
    <s v="Department"/>
    <s v="Supervisor"/>
    <s v="Non-Mgm."/>
    <s v="ang."/>
    <s v="W"/>
    <d v="2016-06-15T00:00:00"/>
    <m/>
    <s v=""/>
    <n v="3"/>
    <d v="1963-12-28T00:00:00"/>
    <n v="56"/>
    <s v="J"/>
    <n v="30"/>
    <n v="2.5"/>
    <n v="39"/>
    <x v="0"/>
    <n v="1"/>
    <n v="365"/>
    <n v="0"/>
    <n v="65949"/>
    <n v="11691.879500000001"/>
    <n v="0"/>
    <n v="0"/>
    <n v="0"/>
    <n v="0"/>
    <n v="0"/>
    <n v="0"/>
    <n v="0"/>
    <n v="0"/>
    <n v="0"/>
    <n v="0"/>
    <n v="3804.75"/>
    <n v="3022.6625000000004"/>
    <n v="318"/>
    <n v="0"/>
    <n v="0"/>
    <n v="0"/>
    <n v="0"/>
    <n v="1600.2151293750001"/>
    <n v="0"/>
    <n v="0"/>
  </r>
  <r>
    <d v="2021-04-01T00:00:00"/>
    <x v="13"/>
    <s v="P"/>
    <s v="Active"/>
    <n v="381"/>
    <x v="380"/>
    <s v="N"/>
    <x v="21"/>
    <n v="1086"/>
    <x v="0"/>
    <s v="Niederl. 3"/>
    <n v="1"/>
    <s v="Department"/>
    <s v="Supervisor"/>
    <s v="Non-Mgm."/>
    <s v="ang."/>
    <s v="M"/>
    <d v="2016-06-01T00:00:00"/>
    <m/>
    <s v=""/>
    <n v="3"/>
    <d v="1962-04-10T00:00:00"/>
    <n v="57"/>
    <s v="N"/>
    <n v="30"/>
    <n v="2.5"/>
    <n v="39"/>
    <x v="0"/>
    <n v="1"/>
    <n v="365"/>
    <n v="0"/>
    <n v="65961"/>
    <n v="11693.262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82"/>
    <x v="381"/>
    <s v="N"/>
    <x v="22"/>
    <n v="1060"/>
    <x v="2"/>
    <s v="Niederl. 7"/>
    <n v="1"/>
    <s v="Department"/>
    <s v="Supervisor"/>
    <s v="Non-Mgm."/>
    <s v="ang."/>
    <s v="M"/>
    <d v="2016-06-01T00:00:00"/>
    <m/>
    <s v=""/>
    <n v="3"/>
    <d v="1967-11-12T00:00:00"/>
    <n v="52"/>
    <s v="J"/>
    <n v="30"/>
    <n v="2.5"/>
    <n v="39"/>
    <x v="0"/>
    <n v="1"/>
    <n v="365"/>
    <n v="0"/>
    <n v="65973"/>
    <n v="11694.646000000001"/>
    <n v="0"/>
    <n v="0"/>
    <n v="0"/>
    <n v="0"/>
    <n v="0"/>
    <n v="0"/>
    <n v="0"/>
    <n v="0"/>
    <n v="0"/>
    <n v="0"/>
    <n v="3806.1346153846152"/>
    <n v="3023.7625000000003"/>
    <n v="318"/>
    <n v="0"/>
    <n v="0"/>
    <n v="0"/>
    <n v="0"/>
    <n v="1600.7715589903846"/>
    <n v="0"/>
    <n v="0"/>
  </r>
  <r>
    <d v="2021-04-01T00:00:00"/>
    <x v="13"/>
    <s v="P"/>
    <s v="Active"/>
    <n v="383"/>
    <x v="382"/>
    <s v="N"/>
    <x v="24"/>
    <n v="1081"/>
    <x v="0"/>
    <s v="Niederl. 3"/>
    <n v="1"/>
    <s v="Department"/>
    <s v="Supervisor"/>
    <s v="Non-Mgm."/>
    <s v="ang."/>
    <s v="W"/>
    <d v="2016-07-01T00:00:00"/>
    <m/>
    <s v=""/>
    <n v="3"/>
    <d v="1987-05-04T00:00:00"/>
    <n v="32"/>
    <s v="N"/>
    <n v="30"/>
    <n v="2.5"/>
    <n v="39"/>
    <x v="0"/>
    <n v="1"/>
    <n v="365"/>
    <n v="0"/>
    <n v="65985"/>
    <n v="11696.029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84"/>
    <x v="383"/>
    <s v="N"/>
    <x v="31"/>
    <n v="1046"/>
    <x v="9"/>
    <s v="Niederl. 4"/>
    <n v="1"/>
    <s v="Department"/>
    <s v="Supervisor"/>
    <s v="Non-Mgm."/>
    <s v="ang."/>
    <s v="M"/>
    <d v="2016-07-01T00:00:00"/>
    <m/>
    <s v=""/>
    <n v="3"/>
    <d v="1972-09-01T00:00:00"/>
    <n v="47"/>
    <s v="J"/>
    <n v="30"/>
    <n v="2.5"/>
    <n v="39"/>
    <x v="0"/>
    <n v="1"/>
    <n v="365"/>
    <n v="0"/>
    <n v="65997"/>
    <n v="11697.4125"/>
    <n v="0"/>
    <n v="0"/>
    <n v="360"/>
    <n v="0"/>
    <n v="0"/>
    <n v="0"/>
    <n v="0"/>
    <n v="0"/>
    <n v="0"/>
    <n v="0"/>
    <n v="3807.5192307692309"/>
    <n v="3024.8625000000002"/>
    <n v="318"/>
    <n v="0"/>
    <n v="0"/>
    <n v="0"/>
    <n v="0"/>
    <n v="1681.9499886057695"/>
    <n v="971.2800000000002"/>
    <n v="0"/>
  </r>
  <r>
    <d v="2021-04-01T00:00:00"/>
    <x v="13"/>
    <s v="P"/>
    <s v="Active"/>
    <n v="385"/>
    <x v="384"/>
    <s v="N"/>
    <x v="26"/>
    <n v="1091"/>
    <x v="0"/>
    <s v="Niederl. 3"/>
    <n v="1"/>
    <s v="Department"/>
    <s v="Supervisor"/>
    <s v="Non-Mgm."/>
    <s v="ang."/>
    <s v="W"/>
    <d v="2016-07-01T00:00:00"/>
    <m/>
    <s v=""/>
    <n v="3"/>
    <d v="1988-08-29T00:00:00"/>
    <n v="31"/>
    <s v="N"/>
    <n v="30"/>
    <n v="2.5"/>
    <n v="39"/>
    <x v="0"/>
    <n v="1"/>
    <n v="365"/>
    <n v="0"/>
    <n v="66009"/>
    <n v="11698.79575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86"/>
    <x v="385"/>
    <s v="N"/>
    <x v="46"/>
    <n v="1008"/>
    <x v="1"/>
    <s v="Niederl. 1"/>
    <n v="1"/>
    <s v="Department"/>
    <s v="Supervisor"/>
    <s v="Manager"/>
    <s v="ang."/>
    <s v="M"/>
    <d v="2016-07-01T00:00:00"/>
    <m/>
    <s v=""/>
    <n v="3"/>
    <d v="1979-07-12T00:00:00"/>
    <n v="40"/>
    <s v="N"/>
    <n v="30"/>
    <n v="2.5"/>
    <n v="39"/>
    <x v="0"/>
    <n v="1"/>
    <n v="365"/>
    <n v="0"/>
    <n v="66021"/>
    <n v="11700.179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87"/>
    <x v="386"/>
    <s v="N"/>
    <x v="22"/>
    <n v="1041"/>
    <x v="4"/>
    <s v="Niederl. 6"/>
    <n v="1"/>
    <s v="Department"/>
    <s v="Supervisor"/>
    <s v="Non-Mgm."/>
    <s v="ang."/>
    <s v="M"/>
    <d v="2016-07-01T00:00:00"/>
    <m/>
    <s v=""/>
    <n v="3"/>
    <d v="1972-02-27T00:00:00"/>
    <n v="47"/>
    <s v="J"/>
    <n v="30"/>
    <n v="2.5"/>
    <n v="39"/>
    <x v="0"/>
    <n v="1"/>
    <n v="365"/>
    <n v="0"/>
    <n v="66033"/>
    <n v="11701.562250000001"/>
    <n v="0"/>
    <n v="0"/>
    <n v="0"/>
    <n v="0"/>
    <n v="0"/>
    <n v="0"/>
    <n v="0"/>
    <n v="0"/>
    <n v="0"/>
    <n v="0"/>
    <n v="3809.5961538461534"/>
    <n v="3026.5124999999998"/>
    <n v="318"/>
    <n v="0"/>
    <n v="0"/>
    <n v="0"/>
    <n v="0"/>
    <n v="1602.1626330288464"/>
    <n v="0"/>
    <n v="0"/>
  </r>
  <r>
    <d v="2021-04-01T00:00:00"/>
    <x v="13"/>
    <s v="P"/>
    <s v="Active"/>
    <n v="388"/>
    <x v="387"/>
    <s v="N"/>
    <x v="9"/>
    <n v="1087"/>
    <x v="0"/>
    <s v="Niederl. 3"/>
    <n v="1"/>
    <s v="Department"/>
    <s v="Supervisor"/>
    <s v="Non-Mgm."/>
    <s v="ang."/>
    <s v="M"/>
    <d v="2016-07-01T00:00:00"/>
    <m/>
    <s v=""/>
    <n v="3"/>
    <d v="1976-09-16T00:00:00"/>
    <n v="43"/>
    <s v="N"/>
    <n v="30"/>
    <n v="2.5"/>
    <n v="39"/>
    <x v="0"/>
    <n v="1"/>
    <n v="365"/>
    <n v="0"/>
    <n v="66045"/>
    <n v="11702.945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89"/>
    <x v="388"/>
    <s v="N"/>
    <x v="50"/>
    <n v="1069"/>
    <x v="0"/>
    <s v="Niederl. 3"/>
    <n v="1"/>
    <s v="Department"/>
    <s v="Supervisor"/>
    <s v="Non-Mgm."/>
    <s v="ang."/>
    <s v="W"/>
    <d v="2016-08-16T00:00:00"/>
    <m/>
    <s v=""/>
    <n v="3"/>
    <d v="1991-04-16T00:00:00"/>
    <n v="28"/>
    <s v="N"/>
    <n v="30"/>
    <n v="2.5"/>
    <n v="39"/>
    <x v="0"/>
    <n v="1"/>
    <n v="365"/>
    <n v="0"/>
    <n v="66057"/>
    <n v="11704.328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90"/>
    <x v="389"/>
    <s v="N"/>
    <x v="9"/>
    <n v="1087"/>
    <x v="0"/>
    <s v="Niederl. 3"/>
    <n v="1"/>
    <s v="Department"/>
    <s v="Supervisor"/>
    <s v="Non-Mgm."/>
    <s v="ang."/>
    <s v="M"/>
    <d v="2016-08-01T00:00:00"/>
    <m/>
    <s v=""/>
    <n v="3"/>
    <d v="1982-11-28T00:00:00"/>
    <n v="37"/>
    <s v="N"/>
    <n v="30"/>
    <n v="2.5"/>
    <n v="39"/>
    <x v="0"/>
    <n v="1"/>
    <n v="365"/>
    <n v="0"/>
    <n v="66069"/>
    <n v="11705.71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91"/>
    <x v="390"/>
    <s v="N"/>
    <x v="20"/>
    <n v="1039"/>
    <x v="4"/>
    <s v="Niederl. 6"/>
    <n v="1"/>
    <s v="Department"/>
    <s v="Supervisor"/>
    <s v="Non-Mgm."/>
    <s v="ang."/>
    <s v="W"/>
    <d v="2019-06-14T00:00:00"/>
    <d v="2020-06-13T00:00:00"/>
    <s v=""/>
    <n v="0"/>
    <d v="1996-04-13T00:00:00"/>
    <n v="23"/>
    <s v="J"/>
    <n v="30"/>
    <n v="2.5"/>
    <n v="39"/>
    <x v="0"/>
    <n v="1"/>
    <n v="91"/>
    <n v="0"/>
    <n v="6471"/>
    <n v="1418.76675"/>
    <n v="0"/>
    <n v="0"/>
    <n v="0"/>
    <n v="0"/>
    <n v="0"/>
    <n v="0"/>
    <n v="0"/>
    <n v="0"/>
    <n v="0"/>
    <n v="0"/>
    <n v="373.32692307692309"/>
    <n v="296.58750000000003"/>
    <n v="79.5"/>
    <n v="0"/>
    <n v="0"/>
    <n v="0"/>
    <n v="0"/>
    <n v="167.83136004807693"/>
    <n v="0"/>
    <n v="0"/>
  </r>
  <r>
    <d v="2021-04-01T00:00:00"/>
    <x v="13"/>
    <s v="P"/>
    <s v="Active"/>
    <n v="392"/>
    <x v="391"/>
    <s v="N"/>
    <x v="22"/>
    <n v="1041"/>
    <x v="4"/>
    <s v="Niederl. 6"/>
    <n v="1"/>
    <s v="Department"/>
    <s v="Supervisor"/>
    <s v="Non-Mgm."/>
    <s v="ang."/>
    <s v="M"/>
    <d v="2016-08-01T00:00:00"/>
    <m/>
    <s v=""/>
    <n v="3"/>
    <d v="1968-04-16T00:00:00"/>
    <n v="51"/>
    <s v="J"/>
    <n v="30"/>
    <n v="2.5"/>
    <n v="39"/>
    <x v="0"/>
    <n v="1"/>
    <n v="365"/>
    <n v="0"/>
    <n v="66084"/>
    <n v="11707.753000000002"/>
    <n v="0"/>
    <n v="0"/>
    <n v="0"/>
    <n v="0"/>
    <n v="0"/>
    <n v="0"/>
    <n v="0"/>
    <n v="0"/>
    <n v="0"/>
    <n v="0"/>
    <n v="3812.5384615384619"/>
    <n v="3028.8500000000004"/>
    <n v="318"/>
    <n v="0"/>
    <n v="0"/>
    <n v="0"/>
    <n v="0"/>
    <n v="1603.3450459615387"/>
    <n v="0"/>
    <n v="0"/>
  </r>
  <r>
    <d v="2021-04-01T00:00:00"/>
    <x v="13"/>
    <s v="P"/>
    <s v="Active"/>
    <n v="393"/>
    <x v="392"/>
    <s v="N"/>
    <x v="50"/>
    <n v="1069"/>
    <x v="0"/>
    <s v="Niederl. 3"/>
    <n v="1"/>
    <s v="Department"/>
    <s v="Supervisor"/>
    <s v="Non-Mgm."/>
    <s v="ang."/>
    <s v="M"/>
    <d v="2016-08-01T00:00:00"/>
    <m/>
    <s v=""/>
    <n v="3"/>
    <d v="1983-09-24T00:00:00"/>
    <n v="36"/>
    <s v="N"/>
    <n v="30"/>
    <n v="2.5"/>
    <n v="39"/>
    <x v="0"/>
    <n v="1"/>
    <n v="365"/>
    <n v="0"/>
    <n v="66096"/>
    <n v="11709.136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94"/>
    <x v="393"/>
    <s v="N"/>
    <x v="36"/>
    <n v="1054"/>
    <x v="8"/>
    <s v="Niederl. 2"/>
    <n v="1"/>
    <s v="Department"/>
    <s v="Supervisor"/>
    <s v="Non-Mgm."/>
    <s v="ang."/>
    <s v="M"/>
    <d v="2016-08-01T00:00:00"/>
    <m/>
    <s v=""/>
    <n v="3"/>
    <d v="1989-01-16T00:00:00"/>
    <n v="31"/>
    <s v="N"/>
    <n v="30"/>
    <n v="2.5"/>
    <n v="39"/>
    <x v="0"/>
    <n v="1"/>
    <n v="365"/>
    <n v="0"/>
    <n v="66108"/>
    <n v="11710.51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95"/>
    <x v="394"/>
    <s v="N"/>
    <x v="22"/>
    <n v="1029"/>
    <x v="6"/>
    <s v="Niederl. 10"/>
    <n v="1"/>
    <s v="Department"/>
    <s v="Supervisor"/>
    <s v="Non-Mgm."/>
    <s v="ang."/>
    <s v="M"/>
    <d v="2016-08-01T00:00:00"/>
    <m/>
    <s v=""/>
    <n v="3"/>
    <d v="1982-06-12T00:00:00"/>
    <n v="37"/>
    <s v="J"/>
    <n v="35"/>
    <n v="2.9166666666666665"/>
    <n v="39"/>
    <x v="0"/>
    <n v="1"/>
    <n v="365"/>
    <n v="0"/>
    <n v="66120"/>
    <n v="11711.902750000001"/>
    <n v="0"/>
    <n v="0"/>
    <n v="0"/>
    <n v="0"/>
    <n v="0"/>
    <n v="0"/>
    <n v="0"/>
    <n v="0"/>
    <n v="0"/>
    <n v="0"/>
    <n v="4450.3846153846162"/>
    <n v="3030.5"/>
    <n v="318"/>
    <n v="0"/>
    <n v="0"/>
    <n v="0"/>
    <n v="0"/>
    <n v="1746.5602096153848"/>
    <n v="0"/>
    <n v="0"/>
  </r>
  <r>
    <d v="2021-04-01T00:00:00"/>
    <x v="13"/>
    <s v="P"/>
    <s v="Active"/>
    <n v="396"/>
    <x v="395"/>
    <s v="N"/>
    <x v="50"/>
    <n v="1069"/>
    <x v="0"/>
    <s v="Niederl. 3"/>
    <n v="1"/>
    <s v="Department"/>
    <s v="Supervisor"/>
    <s v="Non-Mgm."/>
    <s v="ang."/>
    <s v="W"/>
    <d v="2016-08-01T00:00:00"/>
    <m/>
    <s v=""/>
    <n v="3"/>
    <d v="1981-04-13T00:00:00"/>
    <n v="38"/>
    <s v="N"/>
    <n v="30"/>
    <n v="2.5"/>
    <n v="39"/>
    <x v="0"/>
    <n v="1"/>
    <n v="365"/>
    <n v="0"/>
    <n v="66132"/>
    <n v="11713.286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397"/>
    <x v="396"/>
    <s v="N"/>
    <x v="22"/>
    <n v="1047"/>
    <x v="9"/>
    <s v="Niederl. 4"/>
    <n v="1"/>
    <s v="Department"/>
    <s v="Supervisor"/>
    <s v="Non-Mgm."/>
    <s v="ang."/>
    <s v="M"/>
    <d v="2016-09-01T00:00:00"/>
    <m/>
    <s v=""/>
    <n v="3"/>
    <d v="1993-07-28T00:00:00"/>
    <n v="26"/>
    <s v="J"/>
    <n v="30"/>
    <n v="2.5"/>
    <n v="39"/>
    <x v="0"/>
    <n v="1"/>
    <n v="365"/>
    <n v="0"/>
    <n v="66144"/>
    <n v="11714.669250000001"/>
    <n v="0"/>
    <n v="0"/>
    <n v="0"/>
    <n v="0"/>
    <n v="0"/>
    <n v="0"/>
    <n v="0"/>
    <n v="0"/>
    <n v="0"/>
    <n v="0"/>
    <n v="3816"/>
    <n v="3031.6000000000004"/>
    <n v="318"/>
    <n v="0"/>
    <n v="0"/>
    <n v="0"/>
    <n v="0"/>
    <n v="1604.73612"/>
    <n v="0"/>
    <n v="0"/>
  </r>
  <r>
    <d v="2021-04-01T00:00:00"/>
    <x v="13"/>
    <s v="P"/>
    <s v="Active"/>
    <n v="398"/>
    <x v="397"/>
    <s v="N"/>
    <x v="31"/>
    <n v="1040"/>
    <x v="4"/>
    <s v="Niederl. 6"/>
    <n v="1"/>
    <s v="Department"/>
    <s v="Supervisor"/>
    <s v="Non-Mgm."/>
    <s v="ang."/>
    <s v="M"/>
    <d v="2016-09-01T00:00:00"/>
    <m/>
    <s v=""/>
    <n v="3"/>
    <d v="1982-03-22T00:00:00"/>
    <n v="37"/>
    <s v="J"/>
    <n v="30"/>
    <n v="2.5"/>
    <n v="39"/>
    <x v="0"/>
    <n v="1"/>
    <n v="365"/>
    <n v="0"/>
    <n v="66156"/>
    <n v="11716.052500000002"/>
    <n v="0"/>
    <n v="0"/>
    <n v="360"/>
    <n v="0"/>
    <n v="8990.6400000000012"/>
    <n v="0"/>
    <n v="0"/>
    <n v="0"/>
    <n v="0"/>
    <n v="0"/>
    <n v="3816.6923076923076"/>
    <n v="3032.1500000000005"/>
    <n v="318"/>
    <n v="0"/>
    <n v="0"/>
    <n v="0"/>
    <n v="0"/>
    <n v="3699.0901628076931"/>
    <n v="930.2399999999999"/>
    <n v="0"/>
  </r>
  <r>
    <d v="2021-04-01T00:00:00"/>
    <x v="13"/>
    <s v="P"/>
    <s v="Active"/>
    <n v="399"/>
    <x v="398"/>
    <s v="N"/>
    <x v="23"/>
    <n v="1068"/>
    <x v="0"/>
    <s v="Niederl. 3"/>
    <n v="1"/>
    <s v="Department"/>
    <s v="Supervisor"/>
    <s v="Non-Mgm."/>
    <s v="ang."/>
    <s v="W"/>
    <d v="2016-09-01T00:00:00"/>
    <m/>
    <s v=""/>
    <n v="3"/>
    <d v="1981-11-19T00:00:00"/>
    <n v="38"/>
    <s v="N"/>
    <n v="30"/>
    <n v="2.5"/>
    <n v="39"/>
    <x v="0"/>
    <n v="1"/>
    <n v="365"/>
    <n v="0"/>
    <n v="66168"/>
    <n v="11717.435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0"/>
    <x v="399"/>
    <s v="Y"/>
    <x v="15"/>
    <n v="1020"/>
    <x v="7"/>
    <s v="Niederl. 9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730"/>
    <n v="0"/>
    <n v="132372"/>
    <n v="23439.021249999994"/>
    <n v="0"/>
    <n v="0"/>
    <n v="0"/>
    <n v="0"/>
    <n v="0"/>
    <n v="0"/>
    <n v="0"/>
    <n v="0"/>
    <n v="0"/>
    <n v="0"/>
    <n v="7636.8461538461534"/>
    <n v="6067.05"/>
    <n v="318"/>
    <n v="0"/>
    <n v="0"/>
    <n v="0"/>
    <n v="0"/>
    <n v="3140.2036436538465"/>
    <n v="0"/>
    <n v="0"/>
  </r>
  <r>
    <d v="2021-04-01T00:00:00"/>
    <x v="13"/>
    <s v="P"/>
    <s v="Active"/>
    <n v="400"/>
    <x v="399"/>
    <s v="Y"/>
    <x v="15"/>
    <n v="1026"/>
    <x v="6"/>
    <s v="Niederl. 10"/>
    <n v="0.5"/>
    <s v="Department"/>
    <s v="Supervisor"/>
    <s v="Non-Mgm."/>
    <s v="ang."/>
    <s v="M"/>
    <d v="2019-06-13T00:00:00"/>
    <m/>
    <s v=""/>
    <n v="0"/>
    <d v="1996-08-06T00:00:00"/>
    <n v="23"/>
    <s v="J"/>
    <n v="30"/>
    <n v="2.5"/>
    <n v="39"/>
    <x v="0"/>
    <n v="0.5"/>
    <n v="730"/>
    <n v="0"/>
    <n v="132372"/>
    <n v="23439.021249999994"/>
    <n v="0"/>
    <n v="0"/>
    <n v="0"/>
    <n v="0"/>
    <n v="0"/>
    <n v="0"/>
    <n v="0"/>
    <n v="0"/>
    <n v="0"/>
    <n v="0"/>
    <n v="7636.8461538461534"/>
    <n v="6067.05"/>
    <n v="318"/>
    <n v="0"/>
    <n v="0"/>
    <n v="0"/>
    <n v="0"/>
    <n v="3140.2036436538465"/>
    <n v="0"/>
    <n v="0"/>
  </r>
  <r>
    <d v="2021-04-01T00:00:00"/>
    <x v="13"/>
    <s v="P"/>
    <s v="Active"/>
    <n v="401"/>
    <x v="400"/>
    <s v="N"/>
    <x v="2"/>
    <n v="1010"/>
    <x v="1"/>
    <s v="Niederl. 1"/>
    <n v="1"/>
    <s v="Department"/>
    <s v="Supervisor"/>
    <s v="Non-Mgm."/>
    <s v="ang."/>
    <s v="M"/>
    <d v="2016-09-01T00:00:00"/>
    <m/>
    <s v=""/>
    <n v="3"/>
    <d v="1999-09-21T00:00:00"/>
    <n v="20"/>
    <s v="N"/>
    <n v="30"/>
    <n v="2.5"/>
    <n v="39"/>
    <x v="0"/>
    <n v="1"/>
    <n v="365"/>
    <n v="0"/>
    <n v="66204"/>
    <n v="11721.585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2"/>
    <x v="401"/>
    <s v="N"/>
    <x v="33"/>
    <n v="1000"/>
    <x v="1"/>
    <s v="Niederl. 1"/>
    <n v="1"/>
    <s v="Department"/>
    <s v="Supervisor"/>
    <s v="Non-Mgm."/>
    <s v="ang."/>
    <s v="W"/>
    <d v="2016-09-01T00:00:00"/>
    <d v="2020-07-31T00:00:00"/>
    <s v=""/>
    <n v="3"/>
    <d v="1999-11-28T00:00:00"/>
    <n v="20"/>
    <s v="N"/>
    <n v="30"/>
    <n v="2.5"/>
    <n v="39"/>
    <x v="0"/>
    <n v="1"/>
    <n v="122"/>
    <n v="0"/>
    <n v="10176"/>
    <n v="2231.0880000000002"/>
    <n v="0"/>
    <n v="0"/>
    <n v="0"/>
    <n v="0"/>
    <n v="0"/>
    <n v="0"/>
    <n v="0"/>
    <n v="0"/>
    <n v="0"/>
    <n v="0"/>
    <n v="0"/>
    <n v="0"/>
    <n v="106"/>
    <n v="0"/>
    <n v="0"/>
    <n v="0"/>
    <n v="0"/>
    <n v="23.738700000000001"/>
    <n v="0"/>
    <n v="0"/>
  </r>
  <r>
    <d v="2021-04-01T00:00:00"/>
    <x v="13"/>
    <s v="P"/>
    <s v="Active"/>
    <n v="403"/>
    <x v="402"/>
    <s v="N"/>
    <x v="19"/>
    <n v="1083"/>
    <x v="0"/>
    <s v="Niederl. 3"/>
    <n v="1"/>
    <s v="Department"/>
    <s v="Supervisor"/>
    <s v="Non-Mgm."/>
    <s v="ang."/>
    <s v="M"/>
    <d v="2016-09-01T00:00:00"/>
    <m/>
    <s v=""/>
    <n v="3"/>
    <d v="1988-11-13T00:00:00"/>
    <n v="31"/>
    <s v="N"/>
    <n v="30"/>
    <n v="2.5"/>
    <n v="39"/>
    <x v="0"/>
    <n v="1"/>
    <n v="365"/>
    <n v="0"/>
    <n v="66220"/>
    <n v="11723.845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4"/>
    <x v="403"/>
    <s v="N"/>
    <x v="5"/>
    <n v="1093"/>
    <x v="0"/>
    <s v="Niederl. 3"/>
    <n v="1"/>
    <s v="Department"/>
    <s v="Supervisor"/>
    <s v="Non-Mgm."/>
    <s v="ang."/>
    <s v="M"/>
    <d v="2016-09-01T00:00:00"/>
    <m/>
    <s v=""/>
    <n v="3"/>
    <d v="1994-03-08T00:00:00"/>
    <n v="25"/>
    <s v="N"/>
    <n v="30"/>
    <n v="2.5"/>
    <n v="39"/>
    <x v="0"/>
    <n v="1"/>
    <n v="365"/>
    <n v="0"/>
    <n v="66232"/>
    <n v="11725.229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5"/>
    <x v="404"/>
    <s v="N"/>
    <x v="19"/>
    <n v="1083"/>
    <x v="0"/>
    <s v="Niederl. 3"/>
    <n v="1"/>
    <s v="Department"/>
    <s v="Supervisor"/>
    <s v="Non-Mgm."/>
    <s v="ang."/>
    <s v="M"/>
    <d v="2016-09-15T00:00:00"/>
    <m/>
    <s v=""/>
    <n v="3"/>
    <d v="1988-01-05T00:00:00"/>
    <n v="32"/>
    <s v="N"/>
    <n v="30"/>
    <n v="2.5"/>
    <n v="39"/>
    <x v="0"/>
    <n v="1"/>
    <n v="365"/>
    <n v="0"/>
    <n v="66244"/>
    <n v="11726.612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6"/>
    <x v="405"/>
    <s v="N"/>
    <x v="27"/>
    <n v="1070"/>
    <x v="0"/>
    <s v="Niederl. 3"/>
    <n v="1"/>
    <s v="Department"/>
    <s v="Supervisor"/>
    <s v="Non-Mgm."/>
    <s v="ang."/>
    <s v="W"/>
    <d v="2016-09-12T00:00:00"/>
    <m/>
    <s v=""/>
    <n v="3"/>
    <d v="1982-12-15T00:00:00"/>
    <n v="37"/>
    <s v="N"/>
    <n v="30"/>
    <n v="2.5"/>
    <n v="39"/>
    <x v="0"/>
    <n v="1"/>
    <n v="365"/>
    <n v="0"/>
    <n v="66256"/>
    <n v="11727.995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7"/>
    <x v="406"/>
    <s v="N"/>
    <x v="5"/>
    <n v="1093"/>
    <x v="0"/>
    <s v="Niederl. 3"/>
    <n v="1"/>
    <s v="Department"/>
    <s v="Supervisor"/>
    <s v="Manager"/>
    <s v="ang."/>
    <s v="M"/>
    <d v="2016-09-01T00:00:00"/>
    <m/>
    <s v=""/>
    <n v="3"/>
    <d v="1980-06-22T00:00:00"/>
    <n v="39"/>
    <s v="N"/>
    <n v="30"/>
    <n v="2.5"/>
    <n v="39"/>
    <x v="0"/>
    <n v="1"/>
    <n v="365"/>
    <n v="0"/>
    <n v="66268"/>
    <n v="11729.378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08"/>
    <x v="407"/>
    <s v="N"/>
    <x v="17"/>
    <n v="1088"/>
    <x v="0"/>
    <s v="Niederl. 3"/>
    <n v="1"/>
    <s v="Department"/>
    <s v="Supervisor"/>
    <s v="Director"/>
    <s v="ang."/>
    <s v="M"/>
    <d v="2016-10-01T00:00:00"/>
    <m/>
    <s v=""/>
    <n v="3"/>
    <d v="1969-04-18T00:00:00"/>
    <n v="50"/>
    <s v="N"/>
    <n v="30"/>
    <n v="2.5"/>
    <n v="39"/>
    <x v="0"/>
    <n v="1"/>
    <n v="365"/>
    <n v="0"/>
    <n v="66280"/>
    <n v="11730.762000000002"/>
    <n v="0"/>
    <n v="0"/>
    <n v="0"/>
    <n v="0"/>
    <n v="0"/>
    <n v="0"/>
    <n v="0"/>
    <n v="10000.08"/>
    <n v="0"/>
    <n v="0"/>
    <n v="0"/>
    <n v="0"/>
    <n v="318"/>
    <n v="0"/>
    <n v="0"/>
    <n v="0"/>
    <n v="0"/>
    <n v="2310.7340159999999"/>
    <n v="2181.5039999999995"/>
    <n v="0"/>
  </r>
  <r>
    <d v="2021-04-01T00:00:00"/>
    <x v="13"/>
    <s v="P"/>
    <s v="Active"/>
    <n v="409"/>
    <x v="408"/>
    <s v="N"/>
    <x v="22"/>
    <n v="1029"/>
    <x v="6"/>
    <s v="Niederl. 10"/>
    <n v="1"/>
    <s v="Department"/>
    <s v="Supervisor"/>
    <s v="Non-Mgm."/>
    <s v="ang."/>
    <s v="M"/>
    <d v="2016-10-01T00:00:00"/>
    <m/>
    <s v=""/>
    <n v="3"/>
    <d v="1970-02-20T00:00:00"/>
    <n v="49"/>
    <s v="J"/>
    <n v="30"/>
    <n v="2.5"/>
    <n v="39"/>
    <x v="0"/>
    <n v="1"/>
    <n v="365"/>
    <n v="0"/>
    <n v="66292"/>
    <n v="11732.145250000001"/>
    <n v="0"/>
    <n v="0"/>
    <n v="0"/>
    <n v="0"/>
    <n v="0"/>
    <n v="0"/>
    <n v="0"/>
    <n v="0"/>
    <n v="0"/>
    <n v="0"/>
    <n v="3824.5384615384619"/>
    <n v="3038.3833333333337"/>
    <n v="318"/>
    <n v="0"/>
    <n v="0"/>
    <n v="0"/>
    <n v="0"/>
    <n v="1608.1674359615388"/>
    <n v="0"/>
    <n v="0"/>
  </r>
  <r>
    <d v="2021-04-01T00:00:00"/>
    <x v="13"/>
    <s v="P"/>
    <s v="Active"/>
    <n v="410"/>
    <x v="409"/>
    <s v="Y"/>
    <x v="20"/>
    <n v="1021"/>
    <x v="7"/>
    <s v="Niederl. 9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730"/>
    <n v="0"/>
    <n v="132620"/>
    <n v="23468.354499999994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0"/>
    <x v="409"/>
    <s v="Y"/>
    <x v="20"/>
    <n v="1027"/>
    <x v="6"/>
    <s v="Niederl. 10"/>
    <n v="0.5"/>
    <s v="Department"/>
    <s v="Supervisor"/>
    <s v="Non-Mgm."/>
    <s v="ang."/>
    <s v="W"/>
    <d v="2016-10-01T00:00:00"/>
    <m/>
    <s v=""/>
    <n v="3"/>
    <d v="1977-03-21T00:00:00"/>
    <n v="42"/>
    <s v="N"/>
    <n v="24"/>
    <n v="2"/>
    <n v="39"/>
    <x v="0"/>
    <n v="0.5"/>
    <n v="730"/>
    <n v="0"/>
    <n v="132620"/>
    <n v="23468.354499999994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1"/>
    <x v="410"/>
    <s v="N"/>
    <x v="16"/>
    <n v="1067"/>
    <x v="4"/>
    <s v="Niederl. 6"/>
    <n v="1"/>
    <s v="Department"/>
    <s v="Supervisor"/>
    <s v="Non-Mgm."/>
    <s v="ang."/>
    <s v="M"/>
    <d v="2016-10-27T00:00:00"/>
    <m/>
    <s v=""/>
    <n v="3"/>
    <d v="1967-03-18T00:00:00"/>
    <n v="52"/>
    <s v="J"/>
    <n v="30"/>
    <n v="2.5"/>
    <n v="39"/>
    <x v="0"/>
    <n v="1"/>
    <n v="365"/>
    <n v="0"/>
    <n v="66328"/>
    <n v="11736.123500000002"/>
    <n v="0"/>
    <n v="0"/>
    <n v="0"/>
    <n v="0"/>
    <n v="0"/>
    <n v="0"/>
    <n v="0"/>
    <n v="0"/>
    <n v="0"/>
    <n v="0"/>
    <n v="3826.6153846153848"/>
    <n v="3040.0333333333338"/>
    <n v="318"/>
    <n v="0"/>
    <n v="0"/>
    <n v="0"/>
    <n v="0"/>
    <n v="1609.0020803846157"/>
    <n v="0"/>
    <n v="0"/>
  </r>
  <r>
    <d v="2021-04-01T00:00:00"/>
    <x v="13"/>
    <s v="P"/>
    <s v="Active"/>
    <n v="412"/>
    <x v="411"/>
    <s v="N"/>
    <x v="22"/>
    <n v="1060"/>
    <x v="2"/>
    <s v="Niederl. 7"/>
    <n v="1"/>
    <s v="Department"/>
    <s v="Supervisor"/>
    <s v="Non-Mgm."/>
    <s v="ang."/>
    <s v="M"/>
    <d v="2017-01-01T00:00:00"/>
    <m/>
    <s v=""/>
    <n v="3"/>
    <d v="1982-09-20T00:00:00"/>
    <n v="37"/>
    <s v="J"/>
    <n v="30"/>
    <n v="2.5"/>
    <n v="39"/>
    <x v="0"/>
    <n v="1"/>
    <n v="365"/>
    <n v="0"/>
    <n v="66340"/>
    <n v="11737.421"/>
    <n v="0"/>
    <n v="0"/>
    <n v="0"/>
    <n v="0"/>
    <n v="0"/>
    <n v="0"/>
    <n v="0"/>
    <n v="0"/>
    <n v="0"/>
    <n v="0"/>
    <n v="3827.3076923076928"/>
    <n v="3040.5833333333335"/>
    <n v="318"/>
    <n v="0"/>
    <n v="0"/>
    <n v="0"/>
    <n v="0"/>
    <n v="1609.2802951923079"/>
    <n v="0"/>
    <n v="0"/>
  </r>
  <r>
    <d v="2021-04-01T00:00:00"/>
    <x v="13"/>
    <s v="P"/>
    <s v="Active"/>
    <n v="413"/>
    <x v="412"/>
    <s v="N"/>
    <x v="42"/>
    <n v="1076"/>
    <x v="0"/>
    <s v="Niederl. 3"/>
    <n v="1"/>
    <s v="Department"/>
    <s v="Supervisor"/>
    <s v="Non-Mgm."/>
    <s v="ang."/>
    <s v="W"/>
    <d v="2017-01-09T00:00:00"/>
    <m/>
    <s v=""/>
    <n v="3"/>
    <d v="1977-09-09T00:00:00"/>
    <n v="42"/>
    <s v="N"/>
    <n v="30"/>
    <n v="2.5"/>
    <n v="39"/>
    <x v="0"/>
    <n v="1"/>
    <n v="365"/>
    <n v="0"/>
    <n v="66352"/>
    <n v="11738.71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4"/>
    <x v="413"/>
    <s v="N"/>
    <x v="35"/>
    <n v="1078"/>
    <x v="0"/>
    <s v="Niederl. 3"/>
    <n v="1"/>
    <s v="Department"/>
    <s v="Supervisor"/>
    <s v="Non-Mgm."/>
    <s v="ang."/>
    <s v="M"/>
    <d v="2017-01-01T00:00:00"/>
    <m/>
    <s v=""/>
    <n v="3"/>
    <d v="1980-04-12T00:00:00"/>
    <n v="39"/>
    <s v="N"/>
    <n v="30"/>
    <n v="2.5"/>
    <n v="39"/>
    <x v="0"/>
    <n v="1"/>
    <n v="365"/>
    <n v="0"/>
    <n v="66364"/>
    <n v="11740.016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350.8544000000002"/>
    <n v="0"/>
  </r>
  <r>
    <d v="2021-04-01T00:00:00"/>
    <x v="13"/>
    <s v="P"/>
    <s v="Active"/>
    <n v="415"/>
    <x v="414"/>
    <s v="Y"/>
    <x v="16"/>
    <n v="1025"/>
    <x v="6"/>
    <s v="Niederl. 10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730"/>
    <n v="0"/>
    <n v="132764"/>
    <n v="23483.924499999994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055.8759999999997"/>
    <n v="0"/>
  </r>
  <r>
    <d v="2021-04-01T00:00:00"/>
    <x v="13"/>
    <s v="P"/>
    <s v="Active"/>
    <n v="415"/>
    <x v="414"/>
    <s v="Y"/>
    <x v="16"/>
    <n v="1019"/>
    <x v="7"/>
    <s v="Niederl. 9"/>
    <n v="0.5"/>
    <s v="Department"/>
    <s v="Supervisor"/>
    <s v="Manager"/>
    <s v="ang."/>
    <s v="M"/>
    <d v="2017-01-01T00:00:00"/>
    <m/>
    <s v=""/>
    <n v="3"/>
    <d v="1979-02-15T00:00:00"/>
    <n v="40"/>
    <s v="N"/>
    <n v="30"/>
    <n v="2.5"/>
    <n v="39"/>
    <x v="0"/>
    <n v="0.5"/>
    <n v="730"/>
    <n v="0"/>
    <n v="132764"/>
    <n v="23483.924499999994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055.8759999999997"/>
    <n v="0"/>
  </r>
  <r>
    <d v="2021-04-01T00:00:00"/>
    <x v="13"/>
    <s v="P"/>
    <s v="Active"/>
    <n v="416"/>
    <x v="415"/>
    <s v="N"/>
    <x v="11"/>
    <n v="1082"/>
    <x v="0"/>
    <s v="Niederl. 3"/>
    <n v="1"/>
    <s v="Department"/>
    <s v="Supervisor"/>
    <s v="Manager"/>
    <s v="ang."/>
    <s v="M"/>
    <d v="2017-02-01T00:00:00"/>
    <m/>
    <s v=""/>
    <n v="2"/>
    <d v="1985-01-06T00:00:00"/>
    <n v="35"/>
    <s v="N"/>
    <n v="30"/>
    <n v="2.5"/>
    <n v="39"/>
    <x v="0"/>
    <n v="1"/>
    <n v="365"/>
    <n v="0"/>
    <n v="66400"/>
    <n v="11743.90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7"/>
    <x v="416"/>
    <s v="N"/>
    <x v="18"/>
    <n v="1080"/>
    <x v="0"/>
    <s v="Niederl. 3"/>
    <n v="1"/>
    <s v="Department"/>
    <s v="Supervisor"/>
    <s v="Non-Mgm."/>
    <s v="ang."/>
    <s v="M"/>
    <d v="2017-02-01T00:00:00"/>
    <m/>
    <s v=""/>
    <n v="2"/>
    <d v="1959-01-16T00:00:00"/>
    <n v="61"/>
    <s v="N"/>
    <n v="30"/>
    <n v="2.5"/>
    <n v="39"/>
    <x v="0"/>
    <n v="1"/>
    <n v="365"/>
    <n v="0"/>
    <n v="66412"/>
    <n v="11745.206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8"/>
    <x v="417"/>
    <s v="N"/>
    <x v="6"/>
    <n v="1014"/>
    <x v="1"/>
    <s v="Niederl. 1"/>
    <n v="1"/>
    <s v="Department"/>
    <s v="Supervisor"/>
    <s v="Non-Mgm."/>
    <s v="ang."/>
    <s v="W"/>
    <d v="2017-02-01T00:00:00"/>
    <m/>
    <s v=""/>
    <n v="2"/>
    <d v="1986-11-19T00:00:00"/>
    <n v="33"/>
    <s v="N"/>
    <n v="30"/>
    <n v="2.5"/>
    <n v="39"/>
    <x v="0"/>
    <n v="1"/>
    <n v="365"/>
    <n v="0"/>
    <n v="66424"/>
    <n v="11746.503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19"/>
    <x v="418"/>
    <s v="N"/>
    <x v="37"/>
    <n v="1005"/>
    <x v="1"/>
    <s v="Niederl. 1"/>
    <n v="1"/>
    <s v="Department"/>
    <s v="Supervisor"/>
    <s v="Non-Mgm."/>
    <s v="ang."/>
    <s v="M"/>
    <d v="2017-02-01T00:00:00"/>
    <m/>
    <s v=""/>
    <n v="2"/>
    <d v="1980-04-29T00:00:00"/>
    <n v="39"/>
    <s v="N"/>
    <n v="30"/>
    <n v="2.5"/>
    <n v="39"/>
    <x v="0"/>
    <n v="1"/>
    <n v="365"/>
    <n v="0"/>
    <n v="66436"/>
    <n v="11747.801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20"/>
    <x v="419"/>
    <s v="N"/>
    <x v="31"/>
    <n v="1059"/>
    <x v="2"/>
    <s v="Niederl. 7"/>
    <n v="1"/>
    <s v="Department"/>
    <s v="Supervisor"/>
    <s v="Non-Mgm."/>
    <s v="ang."/>
    <s v="M"/>
    <d v="2017-02-01T00:00:00"/>
    <m/>
    <s v=""/>
    <n v="2"/>
    <d v="1966-02-17T00:00:00"/>
    <n v="53"/>
    <s v="J"/>
    <n v="30"/>
    <n v="2.5"/>
    <n v="39"/>
    <x v="0"/>
    <n v="1"/>
    <n v="365"/>
    <n v="0"/>
    <n v="66448"/>
    <n v="11749.0985"/>
    <n v="0"/>
    <n v="0"/>
    <n v="360"/>
    <n v="0"/>
    <n v="10500"/>
    <n v="0"/>
    <n v="0"/>
    <n v="0"/>
    <n v="0"/>
    <n v="0"/>
    <n v="3833.5384615384614"/>
    <n v="3045.5333333333338"/>
    <n v="318"/>
    <n v="0"/>
    <n v="0"/>
    <n v="0"/>
    <n v="0"/>
    <n v="4043.8812284615387"/>
    <n v="934.79999999999984"/>
    <n v="0"/>
  </r>
  <r>
    <d v="2021-04-01T00:00:00"/>
    <x v="13"/>
    <s v="P"/>
    <s v="Active"/>
    <n v="421"/>
    <x v="420"/>
    <s v="N"/>
    <x v="22"/>
    <n v="1029"/>
    <x v="6"/>
    <s v="Niederl. 10"/>
    <n v="1"/>
    <s v="Department"/>
    <s v="Supervisor"/>
    <s v="Non-Mgm."/>
    <s v="ang."/>
    <s v="M"/>
    <d v="2017-03-01T00:00:00"/>
    <m/>
    <s v=""/>
    <n v="2"/>
    <d v="1986-12-27T00:00:00"/>
    <n v="33"/>
    <s v="J"/>
    <n v="30"/>
    <n v="2.5"/>
    <n v="39"/>
    <x v="0"/>
    <n v="1"/>
    <n v="365"/>
    <n v="0"/>
    <n v="66460"/>
    <n v="11750.396000000001"/>
    <n v="0"/>
    <n v="0"/>
    <n v="0"/>
    <n v="0"/>
    <n v="0"/>
    <n v="0"/>
    <n v="0"/>
    <n v="0"/>
    <n v="0"/>
    <n v="0"/>
    <n v="3834.2307692307695"/>
    <n v="3046.0833333333339"/>
    <n v="318"/>
    <n v="0"/>
    <n v="0"/>
    <n v="0"/>
    <n v="0"/>
    <n v="1612.0624432692307"/>
    <n v="0"/>
    <n v="0"/>
  </r>
  <r>
    <d v="2021-04-01T00:00:00"/>
    <x v="13"/>
    <s v="P"/>
    <s v="Active"/>
    <n v="422"/>
    <x v="421"/>
    <s v="N"/>
    <x v="26"/>
    <n v="1091"/>
    <x v="0"/>
    <s v="Niederl. 3"/>
    <n v="1"/>
    <s v="Department"/>
    <s v="Supervisor"/>
    <s v="Non-Mgm."/>
    <s v="ang."/>
    <s v="W"/>
    <d v="2017-03-06T00:00:00"/>
    <m/>
    <s v=""/>
    <n v="2"/>
    <d v="1989-01-27T00:00:00"/>
    <n v="30"/>
    <s v="N"/>
    <n v="30"/>
    <n v="2.5"/>
    <n v="39"/>
    <x v="0"/>
    <n v="1"/>
    <n v="365"/>
    <n v="0"/>
    <n v="66472"/>
    <n v="11751.693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23"/>
    <x v="422"/>
    <s v="N"/>
    <x v="18"/>
    <n v="1080"/>
    <x v="0"/>
    <s v="Niederl. 3"/>
    <n v="1"/>
    <s v="Department"/>
    <s v="Supervisor"/>
    <s v="Non-Mgm."/>
    <s v="ang."/>
    <s v="W"/>
    <d v="2017-04-01T00:00:00"/>
    <m/>
    <s v=""/>
    <n v="2"/>
    <d v="1965-09-22T00:00:00"/>
    <n v="54"/>
    <s v="N"/>
    <n v="30"/>
    <n v="2.5"/>
    <n v="39"/>
    <x v="0"/>
    <n v="1"/>
    <n v="365"/>
    <n v="0"/>
    <n v="66484"/>
    <n v="11752.991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24"/>
    <x v="423"/>
    <s v="N"/>
    <x v="22"/>
    <n v="1029"/>
    <x v="6"/>
    <s v="Niederl. 10"/>
    <n v="1"/>
    <s v="Department"/>
    <s v="Supervisor"/>
    <s v="Non-Mgm."/>
    <s v="ang."/>
    <s v="M"/>
    <d v="2017-04-01T00:00:00"/>
    <m/>
    <s v=""/>
    <n v="2"/>
    <d v="1980-06-05T00:00:00"/>
    <n v="39"/>
    <s v="J"/>
    <n v="30"/>
    <n v="2.5"/>
    <n v="39"/>
    <x v="0"/>
    <n v="1"/>
    <n v="365"/>
    <n v="0"/>
    <n v="66496"/>
    <n v="11754.288500000002"/>
    <n v="0"/>
    <n v="0"/>
    <n v="0"/>
    <n v="0"/>
    <n v="0"/>
    <n v="0"/>
    <n v="0"/>
    <n v="0"/>
    <n v="0"/>
    <n v="0"/>
    <n v="3836.3076923076919"/>
    <n v="3047.7333333333336"/>
    <n v="318"/>
    <n v="0"/>
    <n v="0"/>
    <n v="0"/>
    <n v="0"/>
    <n v="1612.8970876923077"/>
    <n v="0"/>
    <n v="0"/>
  </r>
  <r>
    <d v="2021-04-01T00:00:00"/>
    <x v="13"/>
    <s v="P"/>
    <s v="Active"/>
    <n v="425"/>
    <x v="424"/>
    <s v="N"/>
    <x v="22"/>
    <n v="1035"/>
    <x v="5"/>
    <s v="Niederl. 5"/>
    <n v="1"/>
    <s v="Department"/>
    <s v="Supervisor"/>
    <s v="Non-Mgm."/>
    <s v="ang."/>
    <s v="M"/>
    <d v="2017-04-18T00:00:00"/>
    <m/>
    <s v=""/>
    <n v="2"/>
    <d v="1963-04-11T00:00:00"/>
    <n v="56"/>
    <s v="J"/>
    <n v="30"/>
    <n v="2.5"/>
    <n v="39"/>
    <x v="0"/>
    <n v="1"/>
    <n v="365"/>
    <n v="0"/>
    <n v="66508"/>
    <n v="11755.586000000001"/>
    <n v="0"/>
    <n v="0"/>
    <n v="0"/>
    <n v="0"/>
    <n v="0"/>
    <n v="0"/>
    <n v="0"/>
    <n v="0"/>
    <n v="0"/>
    <n v="0"/>
    <n v="3837"/>
    <n v="3048.2833333333338"/>
    <n v="318"/>
    <n v="0"/>
    <n v="0"/>
    <n v="0"/>
    <n v="0"/>
    <n v="1613.1753025"/>
    <n v="0"/>
    <n v="0"/>
  </r>
  <r>
    <d v="2021-04-01T00:00:00"/>
    <x v="13"/>
    <s v="P"/>
    <s v="Active"/>
    <n v="426"/>
    <x v="425"/>
    <s v="N"/>
    <x v="17"/>
    <n v="1088"/>
    <x v="0"/>
    <s v="Niederl. 3"/>
    <n v="1"/>
    <s v="Department"/>
    <s v="Supervisor"/>
    <s v="Non-Mgm."/>
    <s v="ang."/>
    <s v="W"/>
    <d v="2017-03-27T00:00:00"/>
    <m/>
    <s v=""/>
    <n v="2"/>
    <d v="1979-06-07T00:00:00"/>
    <n v="40"/>
    <s v="N"/>
    <n v="30"/>
    <n v="2.5"/>
    <n v="35"/>
    <x v="0"/>
    <n v="0.89743589743589769"/>
    <n v="365"/>
    <n v="0"/>
    <n v="66520"/>
    <n v="11756.88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27"/>
    <x v="426"/>
    <s v="N"/>
    <x v="28"/>
    <n v="1004"/>
    <x v="1"/>
    <s v="Niederl. 1"/>
    <n v="1"/>
    <s v="Department"/>
    <s v="Supervisor"/>
    <s v="Non-Mgm."/>
    <s v="ang."/>
    <s v="W"/>
    <d v="1991-02-18T00:00:00"/>
    <m/>
    <s v=""/>
    <n v="28"/>
    <d v="1967-06-28T00:00:00"/>
    <n v="52"/>
    <s v="N"/>
    <n v="24"/>
    <n v="2"/>
    <n v="20"/>
    <x v="0"/>
    <n v="0.51282051282051277"/>
    <n v="365"/>
    <n v="0"/>
    <n v="66532"/>
    <n v="11758.181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28"/>
    <x v="427"/>
    <s v="N"/>
    <x v="22"/>
    <n v="1023"/>
    <x v="7"/>
    <s v="Niederl. 9"/>
    <n v="1"/>
    <s v="Department"/>
    <s v="Supervisor"/>
    <s v="Non-Mgm."/>
    <s v="ang."/>
    <s v="M"/>
    <d v="2017-04-16T00:00:00"/>
    <m/>
    <s v=""/>
    <n v="2"/>
    <d v="1978-09-12T00:00:00"/>
    <n v="41"/>
    <s v="J"/>
    <n v="30"/>
    <n v="2.5"/>
    <n v="39"/>
    <x v="0"/>
    <n v="1"/>
    <n v="365"/>
    <n v="0"/>
    <n v="66544"/>
    <n v="11759.478500000001"/>
    <n v="0"/>
    <n v="0"/>
    <n v="0"/>
    <n v="0"/>
    <n v="0"/>
    <n v="0"/>
    <n v="0"/>
    <n v="0"/>
    <n v="0"/>
    <n v="0"/>
    <n v="3839.0769230769233"/>
    <n v="3049.9333333333338"/>
    <n v="318"/>
    <n v="0"/>
    <n v="0"/>
    <n v="0"/>
    <n v="0"/>
    <n v="1614.009946923077"/>
    <n v="0"/>
    <n v="0"/>
  </r>
  <r>
    <d v="2021-04-01T00:00:00"/>
    <x v="13"/>
    <s v="P"/>
    <s v="Active"/>
    <n v="429"/>
    <x v="428"/>
    <s v="N"/>
    <x v="22"/>
    <n v="1047"/>
    <x v="9"/>
    <s v="Niederl. 4"/>
    <n v="1"/>
    <s v="Department"/>
    <s v="Supervisor"/>
    <s v="Non-Mgm."/>
    <s v="ang."/>
    <s v="M"/>
    <d v="2017-05-01T00:00:00"/>
    <m/>
    <s v=""/>
    <n v="2"/>
    <d v="1980-09-05T00:00:00"/>
    <n v="39"/>
    <s v="J"/>
    <n v="30"/>
    <n v="2.5"/>
    <n v="39"/>
    <x v="0"/>
    <n v="1"/>
    <n v="365"/>
    <n v="0"/>
    <n v="66556"/>
    <n v="11760.776000000002"/>
    <n v="0"/>
    <n v="0"/>
    <n v="0"/>
    <n v="0"/>
    <n v="0"/>
    <n v="0"/>
    <n v="0"/>
    <n v="0"/>
    <n v="0"/>
    <n v="0"/>
    <n v="3839.7692307692309"/>
    <n v="3050.4833333333336"/>
    <n v="318"/>
    <n v="0"/>
    <n v="0"/>
    <n v="0"/>
    <n v="0"/>
    <n v="1614.2881617307696"/>
    <n v="0"/>
    <n v="0"/>
  </r>
  <r>
    <d v="2021-04-01T00:00:00"/>
    <x v="13"/>
    <s v="P"/>
    <s v="Active"/>
    <n v="430"/>
    <x v="429"/>
    <s v="N"/>
    <x v="23"/>
    <n v="1068"/>
    <x v="0"/>
    <s v="Niederl. 3"/>
    <n v="1"/>
    <s v="Department"/>
    <s v="Supervisor"/>
    <s v="Non-Mgm."/>
    <s v="ang."/>
    <s v="M"/>
    <d v="2017-05-01T00:00:00"/>
    <m/>
    <s v=""/>
    <n v="2"/>
    <d v="1970-04-29T00:00:00"/>
    <n v="49"/>
    <s v="N"/>
    <n v="24"/>
    <n v="2"/>
    <n v="32"/>
    <x v="0"/>
    <n v="0.8205128205128206"/>
    <n v="365"/>
    <n v="0"/>
    <n v="66568"/>
    <n v="11762.07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31"/>
    <x v="430"/>
    <s v="N"/>
    <x v="22"/>
    <n v="1035"/>
    <x v="5"/>
    <s v="Niederl. 5"/>
    <n v="1"/>
    <s v="Department"/>
    <s v="Supervisor"/>
    <s v="Non-Mgm."/>
    <s v="ang."/>
    <s v="M"/>
    <d v="2017-05-01T00:00:00"/>
    <m/>
    <s v=""/>
    <n v="2"/>
    <d v="1979-05-15T00:00:00"/>
    <n v="40"/>
    <s v="J"/>
    <n v="30"/>
    <n v="2.5"/>
    <n v="39"/>
    <x v="0"/>
    <n v="1"/>
    <n v="365"/>
    <n v="0"/>
    <n v="66580"/>
    <n v="11763.371000000001"/>
    <n v="0"/>
    <n v="0"/>
    <n v="0"/>
    <n v="0"/>
    <n v="0"/>
    <n v="0"/>
    <n v="0"/>
    <n v="0"/>
    <n v="0"/>
    <n v="0"/>
    <n v="3841.1538461538466"/>
    <n v="3051.5833333333335"/>
    <n v="318"/>
    <n v="0"/>
    <n v="0"/>
    <n v="0"/>
    <n v="0"/>
    <n v="1614.8445913461539"/>
    <n v="0"/>
    <n v="0"/>
  </r>
  <r>
    <d v="2021-04-01T00:00:00"/>
    <x v="13"/>
    <s v="P"/>
    <s v="Active"/>
    <n v="432"/>
    <x v="431"/>
    <s v="Y"/>
    <x v="16"/>
    <n v="1049"/>
    <x v="3"/>
    <s v="Niederl. 8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730"/>
    <n v="0"/>
    <n v="133196"/>
    <n v="23530.63449999999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879.7687999999991"/>
    <n v="0"/>
  </r>
  <r>
    <d v="2021-04-01T00:00:00"/>
    <x v="13"/>
    <s v="P"/>
    <s v="Active"/>
    <n v="432"/>
    <x v="431"/>
    <s v="Y"/>
    <x v="16"/>
    <n v="1056"/>
    <x v="2"/>
    <s v="Niederl. 7"/>
    <n v="0.5"/>
    <s v="Department"/>
    <s v="Supervisor"/>
    <s v="Manager"/>
    <s v="ang."/>
    <s v="M"/>
    <d v="2017-06-19T00:00:00"/>
    <m/>
    <s v=""/>
    <n v="2"/>
    <d v="1966-03-18T00:00:00"/>
    <n v="53"/>
    <s v="N"/>
    <n v="30"/>
    <n v="2.5"/>
    <n v="39"/>
    <x v="0"/>
    <n v="0.5"/>
    <n v="730"/>
    <n v="0"/>
    <n v="133196"/>
    <n v="23530.63449999999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879.7687999999991"/>
    <n v="0"/>
  </r>
  <r>
    <d v="2021-04-01T00:00:00"/>
    <x v="13"/>
    <s v="P"/>
    <s v="Active"/>
    <n v="433"/>
    <x v="432"/>
    <s v="N"/>
    <x v="37"/>
    <n v="1005"/>
    <x v="1"/>
    <s v="Niederl. 1"/>
    <n v="1"/>
    <s v="Department"/>
    <s v="Supervisor"/>
    <s v="Non-Mgm."/>
    <s v="ang."/>
    <s v="M"/>
    <d v="2017-06-01T00:00:00"/>
    <m/>
    <s v=""/>
    <n v="2"/>
    <d v="1987-10-04T00:00:00"/>
    <n v="32"/>
    <s v="N"/>
    <n v="30"/>
    <n v="2.5"/>
    <n v="39"/>
    <x v="0"/>
    <n v="1"/>
    <n v="365"/>
    <n v="0"/>
    <n v="66616"/>
    <n v="11767.263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34"/>
    <x v="433"/>
    <s v="N"/>
    <x v="26"/>
    <n v="1091"/>
    <x v="0"/>
    <s v="Niederl. 3"/>
    <n v="1"/>
    <s v="Department"/>
    <s v="Supervisor"/>
    <s v="Non-Mgm."/>
    <s v="ang."/>
    <s v="M"/>
    <d v="2017-06-01T00:00:00"/>
    <m/>
    <s v=""/>
    <n v="2"/>
    <d v="1963-11-26T00:00:00"/>
    <n v="56"/>
    <s v="N"/>
    <n v="30"/>
    <n v="2.5"/>
    <n v="39"/>
    <x v="0"/>
    <n v="1"/>
    <n v="365"/>
    <n v="0"/>
    <n v="66628"/>
    <n v="11768.561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35"/>
    <x v="434"/>
    <s v="N"/>
    <x v="31"/>
    <n v="1022"/>
    <x v="7"/>
    <s v="Niederl. 9"/>
    <n v="1"/>
    <s v="Department"/>
    <s v="Supervisor"/>
    <s v="Non-Mgm."/>
    <s v="ang."/>
    <s v="M"/>
    <d v="2017-06-01T00:00:00"/>
    <m/>
    <s v=""/>
    <n v="2"/>
    <d v="1986-07-14T00:00:00"/>
    <n v="33"/>
    <s v="J"/>
    <n v="30"/>
    <n v="2.5"/>
    <n v="39"/>
    <x v="0"/>
    <n v="1"/>
    <n v="365"/>
    <n v="0"/>
    <n v="66640"/>
    <n v="11769.858500000002"/>
    <n v="0"/>
    <n v="0"/>
    <n v="360"/>
    <n v="0"/>
    <n v="3849.9599999999996"/>
    <n v="0"/>
    <n v="0"/>
    <n v="0"/>
    <n v="0"/>
    <n v="0"/>
    <n v="3844.6153846153852"/>
    <n v="3054.3333333333339"/>
    <n v="318"/>
    <n v="0"/>
    <n v="0"/>
    <n v="0"/>
    <n v="0"/>
    <n v="2559.0562073846154"/>
    <n v="934.79999999999984"/>
    <n v="0"/>
  </r>
  <r>
    <d v="2021-04-01T00:00:00"/>
    <x v="13"/>
    <s v="P"/>
    <s v="Active"/>
    <n v="436"/>
    <x v="435"/>
    <s v="N"/>
    <x v="0"/>
    <n v="1090"/>
    <x v="0"/>
    <s v="Niederl. 3"/>
    <n v="1"/>
    <s v="Department"/>
    <s v="Supervisor"/>
    <s v="Non-Mgm."/>
    <s v="ang."/>
    <s v="W"/>
    <d v="2017-06-13T00:00:00"/>
    <m/>
    <s v=""/>
    <n v="2"/>
    <d v="1990-10-27T00:00:00"/>
    <n v="29"/>
    <s v="N"/>
    <n v="30"/>
    <n v="2.5"/>
    <n v="39"/>
    <x v="0"/>
    <n v="1"/>
    <n v="365"/>
    <n v="0"/>
    <n v="66652"/>
    <n v="11771.156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37"/>
    <x v="436"/>
    <s v="N"/>
    <x v="17"/>
    <n v="1088"/>
    <x v="0"/>
    <s v="Niederl. 3"/>
    <n v="1"/>
    <s v="Department"/>
    <s v="Supervisor"/>
    <s v="Non-Mgm."/>
    <s v="ang."/>
    <s v="W"/>
    <d v="2017-07-01T00:00:00"/>
    <m/>
    <s v=""/>
    <n v="2"/>
    <d v="1977-05-10T00:00:00"/>
    <n v="42"/>
    <s v="N"/>
    <n v="30"/>
    <n v="2.5"/>
    <n v="25"/>
    <x v="0"/>
    <n v="0.64102564102564119"/>
    <n v="365"/>
    <n v="0"/>
    <n v="66664"/>
    <n v="11772.453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38"/>
    <x v="437"/>
    <s v="N"/>
    <x v="38"/>
    <n v="1074"/>
    <x v="0"/>
    <s v="Niederl. 3"/>
    <n v="1"/>
    <s v="Department"/>
    <s v="Supervisor"/>
    <s v="Non-Mgm."/>
    <s v="ang."/>
    <s v="M"/>
    <d v="2017-07-17T00:00:00"/>
    <m/>
    <s v=""/>
    <n v="2"/>
    <d v="1986-05-10T00:00:00"/>
    <n v="33"/>
    <s v="N"/>
    <n v="30"/>
    <n v="2.5"/>
    <n v="39"/>
    <x v="0"/>
    <n v="1"/>
    <n v="365"/>
    <n v="0"/>
    <n v="66676"/>
    <n v="11773.751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39"/>
    <x v="438"/>
    <s v="N"/>
    <x v="27"/>
    <n v="1070"/>
    <x v="0"/>
    <s v="Niederl. 3"/>
    <n v="1"/>
    <s v="Department"/>
    <s v="Supervisor"/>
    <s v="Non-Mgm."/>
    <s v="ang."/>
    <s v="W"/>
    <d v="2017-08-01T00:00:00"/>
    <m/>
    <s v=""/>
    <n v="2"/>
    <d v="1997-10-13T00:00:00"/>
    <n v="22"/>
    <s v="N"/>
    <n v="30"/>
    <n v="2.5"/>
    <n v="39"/>
    <x v="0"/>
    <n v="1"/>
    <n v="365"/>
    <n v="0"/>
    <n v="66688"/>
    <n v="11775.04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40"/>
    <x v="439"/>
    <s v="N"/>
    <x v="5"/>
    <n v="1093"/>
    <x v="0"/>
    <s v="Niederl. 3"/>
    <n v="1"/>
    <s v="Department"/>
    <s v="Supervisor"/>
    <s v="Non-Mgm."/>
    <s v="ang."/>
    <s v="M"/>
    <d v="2017-08-01T00:00:00"/>
    <m/>
    <s v=""/>
    <n v="2"/>
    <d v="1979-07-25T00:00:00"/>
    <n v="40"/>
    <s v="N"/>
    <n v="30"/>
    <n v="2.5"/>
    <n v="39"/>
    <x v="0"/>
    <n v="1"/>
    <n v="365"/>
    <n v="0"/>
    <n v="66700"/>
    <n v="11776.346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41"/>
    <x v="440"/>
    <s v="N"/>
    <x v="31"/>
    <n v="1059"/>
    <x v="2"/>
    <s v="Niederl. 7"/>
    <n v="1"/>
    <s v="Department"/>
    <s v="Supervisor"/>
    <s v="Non-Mgm."/>
    <s v="ang."/>
    <s v="M"/>
    <d v="2017-08-01T00:00:00"/>
    <m/>
    <s v=""/>
    <n v="2"/>
    <d v="1991-04-05T00:00:00"/>
    <n v="28"/>
    <s v="J"/>
    <n v="30"/>
    <n v="2.5"/>
    <n v="39"/>
    <x v="0"/>
    <n v="1"/>
    <n v="365"/>
    <n v="0"/>
    <n v="66712"/>
    <n v="11777.6435"/>
    <n v="0"/>
    <n v="0"/>
    <n v="360"/>
    <n v="0"/>
    <n v="3849.9599999999996"/>
    <n v="0"/>
    <n v="0"/>
    <n v="0"/>
    <n v="0"/>
    <n v="0"/>
    <n v="3848.7692307692309"/>
    <n v="3057.6333333333332"/>
    <n v="318"/>
    <n v="0"/>
    <n v="0"/>
    <n v="0"/>
    <n v="0"/>
    <n v="2560.7254962307693"/>
    <n v="948.4799999999999"/>
    <n v="0"/>
  </r>
  <r>
    <d v="2021-04-01T00:00:00"/>
    <x v="13"/>
    <s v="P"/>
    <s v="Active"/>
    <n v="442"/>
    <x v="441"/>
    <s v="N"/>
    <x v="51"/>
    <n v="1092"/>
    <x v="2"/>
    <s v="Niederl. 7"/>
    <n v="1"/>
    <s v="Department"/>
    <s v="Supervisor"/>
    <s v="Non-Mgm."/>
    <s v="tech"/>
    <s v="M"/>
    <d v="2017-08-01T00:00:00"/>
    <d v="2021-01-31T00:00:00"/>
    <s v=""/>
    <n v="3"/>
    <d v="1999-11-04T00:00:00"/>
    <n v="20"/>
    <s v="J"/>
    <n v="30"/>
    <n v="2.5"/>
    <n v="39"/>
    <x v="0"/>
    <n v="1"/>
    <n v="306"/>
    <n v="0"/>
    <n v="48215"/>
    <n v="9260.5535"/>
    <n v="0"/>
    <n v="0"/>
    <n v="0"/>
    <n v="0"/>
    <n v="0"/>
    <n v="0"/>
    <n v="0"/>
    <n v="0"/>
    <n v="0"/>
    <n v="0"/>
    <n v="2781.6346153846157"/>
    <n v="2209.854166666667"/>
    <n v="265"/>
    <n v="0"/>
    <n v="0"/>
    <n v="0"/>
    <n v="0"/>
    <n v="1177.1906627403848"/>
    <n v="0"/>
    <n v="0"/>
  </r>
  <r>
    <d v="2021-04-01T00:00:00"/>
    <x v="13"/>
    <s v="P"/>
    <s v="Active"/>
    <n v="443"/>
    <x v="442"/>
    <s v="N"/>
    <x v="49"/>
    <n v="1072"/>
    <x v="0"/>
    <s v="Niederl. 3"/>
    <n v="1"/>
    <s v="Department"/>
    <s v="Supervisor"/>
    <s v="Non-Mgm."/>
    <s v="ang."/>
    <s v="W"/>
    <d v="2017-08-01T00:00:00"/>
    <m/>
    <s v=""/>
    <n v="2"/>
    <d v="1988-07-23T00:00:00"/>
    <n v="31"/>
    <s v="N"/>
    <n v="30"/>
    <n v="2.5"/>
    <n v="39"/>
    <x v="0"/>
    <n v="1"/>
    <n v="365"/>
    <n v="0"/>
    <n v="66734"/>
    <n v="11780.238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44"/>
    <x v="443"/>
    <s v="N"/>
    <x v="35"/>
    <n v="1078"/>
    <x v="0"/>
    <s v="Niederl. 3"/>
    <n v="1"/>
    <s v="Department"/>
    <s v="Supervisor"/>
    <s v="Non-Mgm."/>
    <s v="ang."/>
    <s v="W"/>
    <d v="2017-08-01T00:00:00"/>
    <m/>
    <s v=""/>
    <n v="2"/>
    <d v="1988-02-25T00:00:00"/>
    <n v="31"/>
    <s v="N"/>
    <n v="30"/>
    <n v="2.5"/>
    <n v="39"/>
    <x v="0"/>
    <n v="1"/>
    <n v="365"/>
    <n v="0"/>
    <n v="66746"/>
    <n v="11781.536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45"/>
    <x v="444"/>
    <s v="N"/>
    <x v="30"/>
    <n v="1071"/>
    <x v="0"/>
    <s v="Niederl. 3"/>
    <n v="1"/>
    <s v="Department"/>
    <s v="Supervisor"/>
    <s v="Non-Mgm."/>
    <s v="ang."/>
    <s v="M"/>
    <d v="2017-08-01T00:00:00"/>
    <m/>
    <s v=""/>
    <n v="2"/>
    <d v="1973-06-24T00:00:00"/>
    <n v="46"/>
    <s v="N"/>
    <n v="30"/>
    <n v="2.5"/>
    <n v="39"/>
    <x v="0"/>
    <n v="1"/>
    <n v="365"/>
    <n v="0"/>
    <n v="66758"/>
    <n v="11782.833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46"/>
    <x v="445"/>
    <s v="N"/>
    <x v="22"/>
    <n v="1029"/>
    <x v="6"/>
    <s v="Niederl. 10"/>
    <n v="1"/>
    <s v="Department"/>
    <s v="Supervisor"/>
    <s v="Non-Mgm."/>
    <s v="ang."/>
    <s v="M"/>
    <d v="2017-08-01T00:00:00"/>
    <m/>
    <s v=""/>
    <n v="2"/>
    <d v="1974-07-09T00:00:00"/>
    <n v="45"/>
    <s v="J"/>
    <n v="30"/>
    <n v="2.5"/>
    <n v="39"/>
    <x v="0"/>
    <n v="1"/>
    <n v="365"/>
    <n v="0"/>
    <n v="66770"/>
    <n v="11784.131000000003"/>
    <n v="0"/>
    <n v="0"/>
    <n v="0"/>
    <n v="0"/>
    <n v="0"/>
    <n v="0"/>
    <n v="0"/>
    <n v="0"/>
    <n v="0"/>
    <n v="0"/>
    <n v="3852.1153846153843"/>
    <n v="3060.2916666666665"/>
    <n v="318"/>
    <n v="0"/>
    <n v="0"/>
    <n v="0"/>
    <n v="0"/>
    <n v="1619.2496591346155"/>
    <n v="0"/>
    <n v="0"/>
  </r>
  <r>
    <d v="2021-04-01T00:00:00"/>
    <x v="13"/>
    <s v="P"/>
    <s v="Active"/>
    <n v="447"/>
    <x v="446"/>
    <s v="N"/>
    <x v="22"/>
    <n v="1035"/>
    <x v="5"/>
    <s v="Niederl. 5"/>
    <n v="1"/>
    <s v="Department"/>
    <s v="Supervisor"/>
    <s v="Non-Mgm."/>
    <s v="ang."/>
    <s v="M"/>
    <d v="2017-08-01T00:00:00"/>
    <m/>
    <s v=""/>
    <n v="2"/>
    <d v="1975-01-29T00:00:00"/>
    <n v="44"/>
    <s v="J"/>
    <n v="30"/>
    <n v="2.5"/>
    <n v="39"/>
    <x v="0"/>
    <n v="1"/>
    <n v="365"/>
    <n v="0"/>
    <n v="66782"/>
    <n v="11785.428500000002"/>
    <n v="0"/>
    <n v="0"/>
    <n v="0"/>
    <n v="0"/>
    <n v="0"/>
    <n v="0"/>
    <n v="0"/>
    <n v="0"/>
    <n v="0"/>
    <n v="0"/>
    <n v="3852.8076923076924"/>
    <n v="3060.8416666666667"/>
    <n v="318"/>
    <n v="0"/>
    <n v="0"/>
    <n v="0"/>
    <n v="0"/>
    <n v="1619.5278739423081"/>
    <n v="0"/>
    <n v="0"/>
  </r>
  <r>
    <d v="2021-04-01T00:00:00"/>
    <x v="13"/>
    <s v="P"/>
    <s v="Active"/>
    <n v="448"/>
    <x v="447"/>
    <s v="N"/>
    <x v="1"/>
    <n v="1017"/>
    <x v="1"/>
    <s v="Niederl. 1"/>
    <n v="1"/>
    <s v="Department"/>
    <s v="Supervisor"/>
    <s v="Non-Mgm."/>
    <s v="ang."/>
    <s v="M"/>
    <d v="2017-08-21T00:00:00"/>
    <m/>
    <s v=""/>
    <n v="2"/>
    <d v="1975-07-02T00:00:00"/>
    <n v="44"/>
    <s v="N"/>
    <n v="30"/>
    <n v="2.5"/>
    <n v="39"/>
    <x v="0"/>
    <n v="1"/>
    <n v="365"/>
    <n v="0"/>
    <n v="66794"/>
    <n v="11786.726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49"/>
    <x v="44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07-28T00:00:00"/>
    <n v="19"/>
    <s v="J"/>
    <n v="30"/>
    <n v="2.5"/>
    <n v="39"/>
    <x v="0"/>
    <n v="1"/>
    <n v="334"/>
    <n v="0"/>
    <n v="57179"/>
    <n v="10528.829750000001"/>
    <n v="0"/>
    <n v="0"/>
    <n v="0"/>
    <n v="0"/>
    <n v="0"/>
    <n v="0"/>
    <n v="0"/>
    <n v="0"/>
    <n v="0"/>
    <n v="0"/>
    <n v="3298.7884615384619"/>
    <n v="2620.7041666666673"/>
    <n v="291.5"/>
    <n v="0"/>
    <n v="0"/>
    <n v="0"/>
    <n v="0"/>
    <n v="1390.9517990865386"/>
    <n v="0"/>
    <n v="0"/>
  </r>
  <r>
    <d v="2021-04-01T00:00:00"/>
    <x v="13"/>
    <s v="P"/>
    <s v="Active"/>
    <n v="450"/>
    <x v="449"/>
    <s v="N"/>
    <x v="52"/>
    <n v="1007"/>
    <x v="1"/>
    <s v="Niederl. 1"/>
    <n v="1"/>
    <s v="Department"/>
    <s v="Supervisor"/>
    <s v="Non-Mgm."/>
    <s v="tech"/>
    <s v="W"/>
    <d v="2017-09-01T00:00:00"/>
    <d v="2021-02-28T00:00:00"/>
    <s v=""/>
    <n v="3"/>
    <d v="2002-01-28T00:00:00"/>
    <n v="17"/>
    <s v="J"/>
    <n v="30"/>
    <n v="2.5"/>
    <n v="39"/>
    <x v="0"/>
    <n v="1"/>
    <n v="334"/>
    <n v="0"/>
    <n v="57190"/>
    <n v="10530.127250000001"/>
    <n v="0"/>
    <n v="0"/>
    <n v="0"/>
    <n v="0"/>
    <n v="0"/>
    <n v="0"/>
    <n v="0"/>
    <n v="0"/>
    <n v="0"/>
    <n v="0"/>
    <n v="3299.4230769230771"/>
    <n v="2621.2083333333335"/>
    <n v="291.5"/>
    <n v="0"/>
    <n v="0"/>
    <n v="0"/>
    <n v="0"/>
    <n v="1391.2068293269233"/>
    <n v="0"/>
    <n v="0"/>
  </r>
  <r>
    <d v="2021-04-01T00:00:00"/>
    <x v="13"/>
    <s v="P"/>
    <s v="Active"/>
    <n v="451"/>
    <x v="450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1998-10-30T00:00:00"/>
    <n v="21"/>
    <s v="J"/>
    <n v="30"/>
    <n v="2.5"/>
    <n v="39"/>
    <x v="0"/>
    <n v="1"/>
    <n v="153"/>
    <n v="0"/>
    <n v="14853"/>
    <n v="3252.7472500000003"/>
    <n v="0"/>
    <n v="0"/>
    <n v="0"/>
    <n v="0"/>
    <n v="0"/>
    <n v="0"/>
    <n v="0"/>
    <n v="0"/>
    <n v="0"/>
    <n v="0"/>
    <n v="856.90384615384619"/>
    <n v="680.76250000000005"/>
    <n v="132.5"/>
    <n v="0"/>
    <n v="0"/>
    <n v="0"/>
    <n v="0"/>
    <n v="374.03375322115392"/>
    <n v="0"/>
    <n v="0"/>
  </r>
  <r>
    <d v="2021-04-01T00:00:00"/>
    <x v="13"/>
    <s v="P"/>
    <s v="Active"/>
    <n v="452"/>
    <x v="451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0-10-19T00:00:00"/>
    <n v="19"/>
    <s v="J"/>
    <n v="30"/>
    <n v="2.5"/>
    <n v="39"/>
    <x v="0"/>
    <n v="1"/>
    <n v="153"/>
    <n v="0"/>
    <n v="14858"/>
    <n v="3253.7577500000007"/>
    <n v="0"/>
    <n v="0"/>
    <n v="0"/>
    <n v="0"/>
    <n v="0"/>
    <n v="0"/>
    <n v="0"/>
    <n v="0"/>
    <n v="0"/>
    <n v="0"/>
    <n v="857.19230769230785"/>
    <n v="680.99166666666667"/>
    <n v="132.5"/>
    <n v="0"/>
    <n v="0"/>
    <n v="0"/>
    <n v="0"/>
    <n v="374.14967605769237"/>
    <n v="0"/>
    <n v="0"/>
  </r>
  <r>
    <d v="2021-04-01T00:00:00"/>
    <x v="13"/>
    <s v="P"/>
    <s v="Active"/>
    <n v="453"/>
    <x v="452"/>
    <s v="N"/>
    <x v="53"/>
    <n v="1012"/>
    <x v="1"/>
    <s v="Niederl. 1"/>
    <n v="1"/>
    <s v="Department"/>
    <s v="Supervisor"/>
    <s v="Non-Mgm."/>
    <s v="kfm"/>
    <s v="W"/>
    <d v="2017-09-01T00:00:00"/>
    <d v="2020-08-31T00:00:00"/>
    <s v=""/>
    <n v="2"/>
    <d v="2001-07-26T00:00:00"/>
    <n v="18"/>
    <s v="J"/>
    <n v="30"/>
    <n v="2.5"/>
    <n v="39"/>
    <x v="0"/>
    <n v="1"/>
    <n v="153"/>
    <n v="0"/>
    <n v="14863"/>
    <n v="3254.7682500000001"/>
    <n v="0"/>
    <n v="0"/>
    <n v="0"/>
    <n v="0"/>
    <n v="0"/>
    <n v="0"/>
    <n v="0"/>
    <n v="0"/>
    <n v="0"/>
    <n v="0"/>
    <n v="857.48076923076928"/>
    <n v="681.22083333333342"/>
    <n v="132.5"/>
    <n v="0"/>
    <n v="0"/>
    <n v="0"/>
    <n v="0"/>
    <n v="374.26559889423083"/>
    <n v="0"/>
    <n v="0"/>
  </r>
  <r>
    <d v="2021-04-01T00:00:00"/>
    <x v="13"/>
    <s v="P"/>
    <s v="Active"/>
    <n v="454"/>
    <x v="453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5-20T00:00:00"/>
    <n v="18"/>
    <s v="J"/>
    <n v="30"/>
    <n v="2.5"/>
    <n v="39"/>
    <x v="0"/>
    <n v="1"/>
    <n v="334"/>
    <n v="0"/>
    <n v="57216"/>
    <n v="10534.456250000001"/>
    <n v="0"/>
    <n v="0"/>
    <n v="0"/>
    <n v="0"/>
    <n v="0"/>
    <n v="0"/>
    <n v="0"/>
    <n v="0"/>
    <n v="0"/>
    <n v="0"/>
    <n v="3300.9230769230767"/>
    <n v="2622.4000000000005"/>
    <n v="291.5"/>
    <n v="0"/>
    <n v="0"/>
    <n v="0"/>
    <n v="0"/>
    <n v="1391.8096280769232"/>
    <n v="0"/>
    <n v="0"/>
  </r>
  <r>
    <d v="2021-04-01T00:00:00"/>
    <x v="13"/>
    <s v="P"/>
    <s v="Active"/>
    <n v="455"/>
    <x v="454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17T00:00:00"/>
    <n v="19"/>
    <s v="J"/>
    <n v="30"/>
    <n v="2.5"/>
    <n v="39"/>
    <x v="0"/>
    <n v="1"/>
    <n v="334"/>
    <n v="0"/>
    <n v="57227"/>
    <n v="10535.753750000002"/>
    <n v="0"/>
    <n v="0"/>
    <n v="0"/>
    <n v="0"/>
    <n v="0"/>
    <n v="0"/>
    <n v="0"/>
    <n v="0"/>
    <n v="0"/>
    <n v="0"/>
    <n v="3301.5576923076924"/>
    <n v="2622.9041666666667"/>
    <n v="291.5"/>
    <n v="0"/>
    <n v="0"/>
    <n v="0"/>
    <n v="0"/>
    <n v="1392.0646583173077"/>
    <n v="0"/>
    <n v="0"/>
  </r>
  <r>
    <d v="2021-04-01T00:00:00"/>
    <x v="13"/>
    <s v="P"/>
    <s v="Active"/>
    <n v="456"/>
    <x v="455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0-30T00:00:00"/>
    <n v="19"/>
    <s v="J"/>
    <n v="30"/>
    <n v="2.5"/>
    <n v="39"/>
    <x v="0"/>
    <n v="1"/>
    <n v="334"/>
    <n v="0"/>
    <n v="57238"/>
    <n v="10537.05125"/>
    <n v="0"/>
    <n v="0"/>
    <n v="0"/>
    <n v="0"/>
    <n v="0"/>
    <n v="0"/>
    <n v="0"/>
    <n v="0"/>
    <n v="0"/>
    <n v="0"/>
    <n v="3302.1923076923076"/>
    <n v="2623.4083333333338"/>
    <n v="291.5"/>
    <n v="0"/>
    <n v="0"/>
    <n v="0"/>
    <n v="0"/>
    <n v="1392.3196885576922"/>
    <n v="0"/>
    <n v="0"/>
  </r>
  <r>
    <d v="2021-04-01T00:00:00"/>
    <x v="13"/>
    <s v="P"/>
    <s v="Active"/>
    <n v="457"/>
    <x v="456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6-19T00:00:00"/>
    <n v="18"/>
    <s v="J"/>
    <n v="30"/>
    <n v="2.5"/>
    <n v="39"/>
    <x v="0"/>
    <n v="1"/>
    <n v="334"/>
    <n v="0"/>
    <n v="57249"/>
    <n v="10538.348750000001"/>
    <n v="0"/>
    <n v="0"/>
    <n v="0"/>
    <n v="0"/>
    <n v="0"/>
    <n v="0"/>
    <n v="0"/>
    <n v="0"/>
    <n v="0"/>
    <n v="0"/>
    <n v="3302.8269230769229"/>
    <n v="2623.9125000000004"/>
    <n v="291.5"/>
    <n v="0"/>
    <n v="0"/>
    <n v="0"/>
    <n v="0"/>
    <n v="1392.5747187980769"/>
    <n v="0"/>
    <n v="0"/>
  </r>
  <r>
    <d v="2021-04-01T00:00:00"/>
    <x v="13"/>
    <s v="P"/>
    <s v="Active"/>
    <n v="458"/>
    <x v="457"/>
    <s v="N"/>
    <x v="53"/>
    <n v="1012"/>
    <x v="1"/>
    <s v="Niederl. 1"/>
    <n v="1"/>
    <s v="Department"/>
    <s v="Supervisor"/>
    <s v="Non-Mgm."/>
    <s v="kfm"/>
    <s v="M"/>
    <d v="2017-09-01T00:00:00"/>
    <d v="2020-08-31T00:00:00"/>
    <s v=""/>
    <n v="2"/>
    <d v="2001-08-18T00:00:00"/>
    <n v="18"/>
    <s v="J"/>
    <n v="30"/>
    <n v="2.5"/>
    <n v="39"/>
    <x v="0"/>
    <n v="1"/>
    <n v="153"/>
    <n v="0"/>
    <n v="14888"/>
    <n v="3259.8207499999999"/>
    <n v="0"/>
    <n v="0"/>
    <n v="0"/>
    <n v="0"/>
    <n v="0"/>
    <n v="0"/>
    <n v="0"/>
    <n v="0"/>
    <n v="0"/>
    <n v="0"/>
    <n v="858.92307692307691"/>
    <n v="682.36666666666667"/>
    <n v="132.5"/>
    <n v="0"/>
    <n v="0"/>
    <n v="0"/>
    <n v="0"/>
    <n v="374.84521307692307"/>
    <n v="0"/>
    <n v="0"/>
  </r>
  <r>
    <d v="2021-04-01T00:00:00"/>
    <x v="13"/>
    <s v="P"/>
    <s v="Active"/>
    <n v="459"/>
    <x v="458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0-11-04T00:00:00"/>
    <n v="19"/>
    <s v="J"/>
    <n v="30"/>
    <n v="2.5"/>
    <n v="39"/>
    <x v="0"/>
    <n v="1"/>
    <n v="334"/>
    <n v="0"/>
    <n v="57265"/>
    <n v="10540.656750000002"/>
    <n v="0"/>
    <n v="0"/>
    <n v="0"/>
    <n v="0"/>
    <n v="0"/>
    <n v="0"/>
    <n v="0"/>
    <n v="0"/>
    <n v="0"/>
    <n v="0"/>
    <n v="3303.7500000000005"/>
    <n v="2624.6458333333335"/>
    <n v="291.5"/>
    <n v="0"/>
    <n v="0"/>
    <n v="0"/>
    <n v="0"/>
    <n v="1392.945671875"/>
    <n v="0"/>
    <n v="0"/>
  </r>
  <r>
    <d v="2021-04-01T00:00:00"/>
    <x v="13"/>
    <s v="P"/>
    <s v="Active"/>
    <n v="460"/>
    <x v="459"/>
    <s v="N"/>
    <x v="52"/>
    <n v="1007"/>
    <x v="1"/>
    <s v="Niederl. 1"/>
    <n v="1"/>
    <s v="Department"/>
    <s v="Supervisor"/>
    <s v="Non-Mgm."/>
    <s v="tech"/>
    <s v="M"/>
    <d v="2017-09-01T00:00:00"/>
    <d v="2021-02-28T00:00:00"/>
    <s v=""/>
    <n v="3"/>
    <d v="2001-07-28T00:00:00"/>
    <n v="18"/>
    <s v="J"/>
    <n v="30"/>
    <n v="2.5"/>
    <n v="39"/>
    <x v="0"/>
    <n v="1"/>
    <n v="334"/>
    <n v="0"/>
    <n v="57276"/>
    <n v="10541.954250000003"/>
    <n v="0"/>
    <n v="0"/>
    <n v="0"/>
    <n v="0"/>
    <n v="0"/>
    <n v="0"/>
    <n v="0"/>
    <n v="0"/>
    <n v="0"/>
    <n v="0"/>
    <n v="3304.3846153846152"/>
    <n v="2625.1500000000005"/>
    <n v="291.5"/>
    <n v="0"/>
    <n v="0"/>
    <n v="0"/>
    <n v="0"/>
    <n v="1393.2007021153845"/>
    <n v="0"/>
    <n v="0"/>
  </r>
  <r>
    <d v="2021-04-01T00:00:00"/>
    <x v="13"/>
    <s v="P"/>
    <s v="Active"/>
    <n v="461"/>
    <x v="460"/>
    <s v="N"/>
    <x v="51"/>
    <n v="1092"/>
    <x v="3"/>
    <s v="Niederl. 8"/>
    <n v="1"/>
    <s v="Department"/>
    <s v="Supervisor"/>
    <s v="Non-Mgm."/>
    <s v="kfm"/>
    <s v="M"/>
    <d v="2017-09-01T00:00:00"/>
    <d v="2020-08-31T00:00:00"/>
    <s v=""/>
    <n v="2"/>
    <d v="1999-02-06T00:00:00"/>
    <n v="20"/>
    <s v="J"/>
    <n v="30"/>
    <n v="2.5"/>
    <n v="39"/>
    <x v="0"/>
    <n v="1"/>
    <n v="153"/>
    <n v="0"/>
    <n v="14903"/>
    <n v="3262.8522500000004"/>
    <n v="0"/>
    <n v="0"/>
    <n v="0"/>
    <n v="0"/>
    <n v="0"/>
    <n v="0"/>
    <n v="0"/>
    <n v="0"/>
    <n v="0"/>
    <n v="0"/>
    <n v="859.78846153846143"/>
    <n v="683.05416666666679"/>
    <n v="132.5"/>
    <n v="0"/>
    <n v="0"/>
    <n v="0"/>
    <n v="0"/>
    <n v="375.19298158653851"/>
    <n v="0"/>
    <n v="0"/>
  </r>
  <r>
    <d v="2021-04-01T00:00:00"/>
    <x v="13"/>
    <s v="P"/>
    <s v="Active"/>
    <n v="462"/>
    <x v="461"/>
    <s v="N"/>
    <x v="51"/>
    <n v="1092"/>
    <x v="3"/>
    <s v="Niederl. 8"/>
    <n v="1"/>
    <s v="Department"/>
    <s v="Supervisor"/>
    <s v="Non-Mgm."/>
    <s v="tech"/>
    <s v="M"/>
    <d v="2017-09-01T00:00:00"/>
    <d v="2021-02-28T00:00:00"/>
    <s v=""/>
    <n v="3"/>
    <d v="1997-12-09T00:00:00"/>
    <n v="22"/>
    <s v="J"/>
    <n v="30"/>
    <n v="2.5"/>
    <n v="39"/>
    <x v="0"/>
    <n v="1"/>
    <n v="334"/>
    <n v="0"/>
    <n v="57292"/>
    <n v="10544.262250000002"/>
    <n v="0"/>
    <n v="0"/>
    <n v="0"/>
    <n v="0"/>
    <n v="0"/>
    <n v="0"/>
    <n v="0"/>
    <n v="0"/>
    <n v="0"/>
    <n v="0"/>
    <n v="3305.3076923076924"/>
    <n v="2625.8833333333332"/>
    <n v="291.5"/>
    <n v="0"/>
    <n v="0"/>
    <n v="0"/>
    <n v="0"/>
    <n v="1393.5716551923078"/>
    <n v="0"/>
    <n v="0"/>
  </r>
  <r>
    <d v="2021-04-01T00:00:00"/>
    <x v="13"/>
    <s v="P"/>
    <s v="Active"/>
    <n v="463"/>
    <x v="462"/>
    <s v="N"/>
    <x v="51"/>
    <n v="1092"/>
    <x v="7"/>
    <s v="Niederl. 9"/>
    <n v="1"/>
    <s v="Department"/>
    <s v="Supervisor"/>
    <s v="Non-Mgm."/>
    <s v="kfm"/>
    <s v="W"/>
    <d v="2017-09-01T00:00:00"/>
    <d v="2020-08-31T00:00:00"/>
    <s v=""/>
    <n v="2"/>
    <d v="1996-06-16T00:00:00"/>
    <n v="23"/>
    <s v="J"/>
    <n v="30"/>
    <n v="2.5"/>
    <n v="39"/>
    <x v="0"/>
    <n v="1"/>
    <n v="153"/>
    <n v="0"/>
    <n v="14913"/>
    <n v="3264.8732500000006"/>
    <n v="0"/>
    <n v="0"/>
    <n v="0"/>
    <n v="0"/>
    <n v="0"/>
    <n v="0"/>
    <n v="0"/>
    <n v="0"/>
    <n v="0"/>
    <n v="0"/>
    <n v="860.36538461538476"/>
    <n v="683.51250000000005"/>
    <n v="132.5"/>
    <n v="0"/>
    <n v="0"/>
    <n v="0"/>
    <n v="0"/>
    <n v="375.42482725961543"/>
    <n v="0"/>
    <n v="0"/>
  </r>
  <r>
    <d v="2021-04-01T00:00:00"/>
    <x v="13"/>
    <s v="P"/>
    <s v="Active"/>
    <n v="464"/>
    <x v="463"/>
    <s v="N"/>
    <x v="51"/>
    <n v="1092"/>
    <x v="0"/>
    <s v="Niederl. 3"/>
    <n v="1"/>
    <s v="Department"/>
    <s v="Supervisor"/>
    <s v="Non-Mgm."/>
    <s v="kfm"/>
    <s v="M"/>
    <d v="2017-09-01T00:00:00"/>
    <d v="2020-08-31T00:00:00"/>
    <s v=""/>
    <n v="2"/>
    <d v="2000-10-30T00:00:00"/>
    <n v="19"/>
    <s v="J"/>
    <n v="30"/>
    <n v="2.5"/>
    <n v="39"/>
    <x v="0"/>
    <n v="1"/>
    <n v="153"/>
    <n v="0"/>
    <n v="14918"/>
    <n v="3265.8837500000004"/>
    <n v="0"/>
    <n v="0"/>
    <n v="0"/>
    <n v="0"/>
    <n v="0"/>
    <n v="0"/>
    <n v="0"/>
    <n v="0"/>
    <n v="0"/>
    <n v="0"/>
    <n v="860.65384615384619"/>
    <n v="683.74166666666679"/>
    <n v="132.5"/>
    <n v="0"/>
    <n v="0"/>
    <n v="0"/>
    <n v="0"/>
    <n v="375.54075009615389"/>
    <n v="0"/>
    <n v="0"/>
  </r>
  <r>
    <d v="2021-04-01T00:00:00"/>
    <x v="13"/>
    <s v="P"/>
    <s v="Active"/>
    <n v="465"/>
    <x v="464"/>
    <s v="N"/>
    <x v="21"/>
    <n v="1086"/>
    <x v="0"/>
    <s v="Niederl. 3"/>
    <n v="1"/>
    <s v="Department"/>
    <s v="Supervisor"/>
    <s v="Non-Mgm."/>
    <s v="ang."/>
    <s v="M"/>
    <d v="2017-09-01T00:00:00"/>
    <m/>
    <s v=""/>
    <n v="2"/>
    <d v="1993-04-28T00:00:00"/>
    <n v="26"/>
    <s v="N"/>
    <n v="30"/>
    <n v="2.5"/>
    <n v="39"/>
    <x v="0"/>
    <n v="1"/>
    <n v="365"/>
    <n v="0"/>
    <n v="66940"/>
    <n v="11806.77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66"/>
    <x v="465"/>
    <s v="N"/>
    <x v="35"/>
    <n v="1078"/>
    <x v="0"/>
    <s v="Niederl. 3"/>
    <n v="1"/>
    <s v="Department"/>
    <s v="Supervisor"/>
    <s v="Non-Mgm."/>
    <s v="ang."/>
    <s v="M"/>
    <d v="2017-09-04T00:00:00"/>
    <m/>
    <s v=""/>
    <n v="2"/>
    <d v="1984-05-16T00:00:00"/>
    <n v="35"/>
    <s v="N"/>
    <n v="30"/>
    <n v="2.5"/>
    <n v="39"/>
    <x v="0"/>
    <n v="1"/>
    <n v="365"/>
    <n v="0"/>
    <n v="66952"/>
    <n v="11808.07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67"/>
    <x v="466"/>
    <s v="N"/>
    <x v="22"/>
    <n v="1060"/>
    <x v="2"/>
    <s v="Niederl. 7"/>
    <n v="1"/>
    <s v="Department"/>
    <s v="Supervisor"/>
    <s v="Non-Mgm."/>
    <s v="ang."/>
    <s v="M"/>
    <d v="2017-09-01T00:00:00"/>
    <m/>
    <s v=""/>
    <n v="2"/>
    <d v="1971-03-04T00:00:00"/>
    <n v="48"/>
    <s v="J"/>
    <n v="30"/>
    <n v="2.5"/>
    <n v="39"/>
    <x v="0"/>
    <n v="1"/>
    <n v="365"/>
    <n v="0"/>
    <n v="66964"/>
    <n v="11809.369500000001"/>
    <n v="0"/>
    <n v="0"/>
    <n v="0"/>
    <n v="0"/>
    <n v="0"/>
    <n v="0"/>
    <n v="0"/>
    <n v="0"/>
    <n v="0"/>
    <n v="0"/>
    <n v="3863.3076923076924"/>
    <n v="3069.1833333333338"/>
    <n v="318"/>
    <n v="0"/>
    <n v="0"/>
    <n v="0"/>
    <n v="0"/>
    <n v="1623.7474651923078"/>
    <n v="0"/>
    <n v="0"/>
  </r>
  <r>
    <d v="2021-04-01T00:00:00"/>
    <x v="13"/>
    <s v="P"/>
    <s v="Active"/>
    <n v="468"/>
    <x v="467"/>
    <s v="N"/>
    <x v="22"/>
    <n v="1053"/>
    <x v="3"/>
    <s v="Niederl. 8"/>
    <n v="1"/>
    <s v="Department"/>
    <s v="Supervisor"/>
    <s v="Non-Mgm."/>
    <s v="ang."/>
    <s v="M"/>
    <d v="2017-09-01T00:00:00"/>
    <m/>
    <s v=""/>
    <n v="2"/>
    <d v="1994-01-23T00:00:00"/>
    <n v="25"/>
    <s v="J"/>
    <n v="30"/>
    <n v="2.5"/>
    <n v="39"/>
    <x v="0"/>
    <n v="1"/>
    <n v="365"/>
    <n v="0"/>
    <n v="66976"/>
    <n v="11810.667000000001"/>
    <n v="0"/>
    <n v="0"/>
    <n v="0"/>
    <n v="0"/>
    <n v="0"/>
    <n v="0"/>
    <n v="0"/>
    <n v="0"/>
    <n v="0"/>
    <n v="0"/>
    <n v="3864"/>
    <n v="3069.7333333333331"/>
    <n v="318"/>
    <n v="0"/>
    <n v="0"/>
    <n v="0"/>
    <n v="0"/>
    <n v="1624.02568"/>
    <n v="0"/>
    <n v="0"/>
  </r>
  <r>
    <d v="2021-04-01T00:00:00"/>
    <x v="13"/>
    <s v="P"/>
    <s v="Active"/>
    <n v="469"/>
    <x v="468"/>
    <s v="N"/>
    <x v="15"/>
    <n v="1044"/>
    <x v="9"/>
    <s v="Niederl. 4"/>
    <n v="1"/>
    <s v="Department"/>
    <s v="Supervisor"/>
    <s v="Manager"/>
    <s v="ang."/>
    <s v="M"/>
    <d v="2017-09-01T00:00:00"/>
    <m/>
    <s v=""/>
    <n v="2"/>
    <d v="1964-11-15T00:00:00"/>
    <n v="55"/>
    <s v="N"/>
    <n v="30"/>
    <n v="2.5"/>
    <n v="39"/>
    <x v="0"/>
    <n v="1"/>
    <n v="365"/>
    <n v="0"/>
    <n v="66988"/>
    <n v="11811.96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358.2415999999996"/>
    <n v="0"/>
  </r>
  <r>
    <d v="2021-04-01T00:00:00"/>
    <x v="13"/>
    <s v="P"/>
    <s v="Active"/>
    <n v="470"/>
    <x v="469"/>
    <s v="N"/>
    <x v="17"/>
    <n v="1088"/>
    <x v="0"/>
    <s v="Niederl. 3"/>
    <n v="1"/>
    <s v="Department"/>
    <s v="Supervisor"/>
    <s v="Non-Mgm."/>
    <s v="ang."/>
    <s v="W"/>
    <d v="2017-09-12T00:00:00"/>
    <m/>
    <s v=""/>
    <n v="2"/>
    <d v="1971-05-12T00:00:00"/>
    <n v="48"/>
    <s v="N"/>
    <n v="12"/>
    <n v="1"/>
    <n v="16"/>
    <x v="0"/>
    <n v="0.4102564102564103"/>
    <n v="365"/>
    <n v="0"/>
    <n v="67000"/>
    <n v="11813.262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1"/>
    <x v="470"/>
    <s v="N"/>
    <x v="36"/>
    <n v="1054"/>
    <x v="8"/>
    <s v="Niederl. 2"/>
    <n v="1"/>
    <s v="Department"/>
    <s v="Supervisor"/>
    <s v="Non-Mgm."/>
    <s v="ang."/>
    <s v="W"/>
    <d v="2017-09-04T00:00:00"/>
    <m/>
    <s v=""/>
    <n v="2"/>
    <d v="1991-06-08T00:00:00"/>
    <n v="28"/>
    <s v="N"/>
    <n v="30"/>
    <n v="2.5"/>
    <n v="39"/>
    <x v="0"/>
    <n v="1"/>
    <n v="365"/>
    <n v="0"/>
    <n v="67012"/>
    <n v="11814.55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2"/>
    <x v="471"/>
    <s v="N"/>
    <x v="23"/>
    <n v="1068"/>
    <x v="0"/>
    <s v="Niederl. 3"/>
    <n v="1"/>
    <s v="Department"/>
    <s v="Supervisor"/>
    <s v="Non-Mgm."/>
    <s v="ang."/>
    <s v="M"/>
    <d v="2017-09-01T00:00:00"/>
    <m/>
    <s v=""/>
    <n v="2"/>
    <d v="1968-08-31T00:00:00"/>
    <n v="51"/>
    <s v="N"/>
    <n v="30"/>
    <n v="2.5"/>
    <n v="39"/>
    <x v="0"/>
    <n v="1"/>
    <n v="365"/>
    <n v="0"/>
    <n v="67024"/>
    <n v="11815.85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3"/>
    <x v="472"/>
    <s v="N"/>
    <x v="28"/>
    <n v="1004"/>
    <x v="1"/>
    <s v="Niederl. 1"/>
    <n v="1"/>
    <s v="Department"/>
    <s v="Supervisor"/>
    <s v="Non-Mgm."/>
    <s v="ang."/>
    <s v="W"/>
    <d v="2017-09-01T00:00:00"/>
    <m/>
    <s v=""/>
    <n v="2"/>
    <d v="1960-07-17T00:00:00"/>
    <n v="59"/>
    <s v="N"/>
    <n v="30"/>
    <n v="2.5"/>
    <n v="25"/>
    <x v="0"/>
    <n v="0.64102564102564119"/>
    <n v="365"/>
    <n v="0"/>
    <n v="67036"/>
    <n v="11817.15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4"/>
    <x v="473"/>
    <s v="N"/>
    <x v="36"/>
    <n v="1054"/>
    <x v="8"/>
    <s v="Niederl. 2"/>
    <n v="1"/>
    <s v="Department"/>
    <s v="Supervisor"/>
    <s v="Non-Mgm."/>
    <s v="ang."/>
    <s v="M"/>
    <d v="2017-09-18T00:00:00"/>
    <m/>
    <s v=""/>
    <n v="2"/>
    <d v="1987-10-12T00:00:00"/>
    <n v="32"/>
    <s v="N"/>
    <n v="30"/>
    <n v="2.5"/>
    <n v="39"/>
    <x v="0"/>
    <n v="1"/>
    <n v="365"/>
    <n v="0"/>
    <n v="67048"/>
    <n v="11818.45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5"/>
    <x v="474"/>
    <s v="N"/>
    <x v="5"/>
    <n v="1093"/>
    <x v="0"/>
    <s v="Niederl. 3"/>
    <n v="1"/>
    <s v="Department"/>
    <s v="Supervisor"/>
    <s v="Non-Mgm."/>
    <s v="ang."/>
    <s v="M"/>
    <d v="2017-09-15T00:00:00"/>
    <m/>
    <s v=""/>
    <n v="2"/>
    <d v="1980-11-06T00:00:00"/>
    <n v="39"/>
    <s v="N"/>
    <n v="30"/>
    <n v="2.5"/>
    <n v="39"/>
    <x v="0"/>
    <n v="1"/>
    <n v="365"/>
    <n v="0"/>
    <n v="67060"/>
    <n v="11819.74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6"/>
    <x v="475"/>
    <s v="N"/>
    <x v="26"/>
    <n v="1091"/>
    <x v="0"/>
    <s v="Niederl. 3"/>
    <n v="1"/>
    <s v="Department"/>
    <s v="Supervisor"/>
    <s v="Manager"/>
    <s v="ang."/>
    <s v="M"/>
    <d v="2017-10-01T00:00:00"/>
    <m/>
    <s v=""/>
    <n v="2"/>
    <d v="1964-04-15T00:00:00"/>
    <n v="55"/>
    <s v="N"/>
    <n v="30"/>
    <n v="2.5"/>
    <n v="39"/>
    <x v="0"/>
    <n v="1"/>
    <n v="365"/>
    <n v="0"/>
    <n v="67072"/>
    <n v="11821.047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675.9675999999999"/>
    <n v="0"/>
  </r>
  <r>
    <d v="2021-04-01T00:00:00"/>
    <x v="13"/>
    <s v="P"/>
    <s v="Active"/>
    <n v="477"/>
    <x v="476"/>
    <s v="N"/>
    <x v="31"/>
    <n v="1028"/>
    <x v="6"/>
    <s v="Niederl. 10"/>
    <n v="1"/>
    <s v="Department"/>
    <s v="Supervisor"/>
    <s v="Non-Mgm."/>
    <s v="ang."/>
    <s v="M"/>
    <d v="2017-10-01T00:00:00"/>
    <m/>
    <s v=""/>
    <n v="2"/>
    <d v="1966-11-05T00:00:00"/>
    <n v="53"/>
    <s v="J"/>
    <n v="30"/>
    <n v="2.5"/>
    <n v="39"/>
    <x v="0"/>
    <n v="1"/>
    <n v="365"/>
    <n v="0"/>
    <n v="67084"/>
    <n v="11822.344500000001"/>
    <n v="0"/>
    <n v="0"/>
    <n v="360"/>
    <n v="0"/>
    <n v="3849.9599999999996"/>
    <n v="0"/>
    <n v="0"/>
    <n v="0"/>
    <n v="0"/>
    <n v="0"/>
    <n v="3870.2307692307691"/>
    <n v="3074.6833333333334"/>
    <n v="318"/>
    <n v="0"/>
    <n v="0"/>
    <n v="0"/>
    <n v="0"/>
    <n v="2569.350155269231"/>
    <n v="943.91999999999973"/>
    <n v="0"/>
  </r>
  <r>
    <d v="2021-04-01T00:00:00"/>
    <x v="13"/>
    <s v="P"/>
    <s v="Active"/>
    <n v="478"/>
    <x v="477"/>
    <s v="N"/>
    <x v="2"/>
    <n v="1010"/>
    <x v="1"/>
    <s v="Niederl. 1"/>
    <n v="1"/>
    <s v="Department"/>
    <s v="Supervisor"/>
    <s v="Non-Mgm."/>
    <s v="ang."/>
    <s v="W"/>
    <d v="2017-10-01T00:00:00"/>
    <m/>
    <s v=""/>
    <n v="2"/>
    <d v="1970-03-01T00:00:00"/>
    <n v="49"/>
    <s v="N"/>
    <n v="24"/>
    <n v="2"/>
    <n v="28"/>
    <x v="0"/>
    <n v="0.71794871794871795"/>
    <n v="365"/>
    <n v="0"/>
    <n v="67096"/>
    <n v="11823.642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79"/>
    <x v="478"/>
    <s v="N"/>
    <x v="53"/>
    <n v="1012"/>
    <x v="1"/>
    <s v="Niederl. 1"/>
    <n v="1"/>
    <s v="Department"/>
    <s v="Supervisor"/>
    <s v="Non-Mgm."/>
    <s v="DS"/>
    <s v="M"/>
    <d v="2017-10-01T00:00:00"/>
    <m/>
    <s v=""/>
    <n v="2"/>
    <d v="1995-09-08T00:00:00"/>
    <n v="24"/>
    <s v="N"/>
    <n v="0"/>
    <n v="0"/>
    <n v="39"/>
    <x v="0"/>
    <n v="1"/>
    <n v="365"/>
    <n v="0"/>
    <n v="67108"/>
    <n v="11824.93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80"/>
    <x v="479"/>
    <s v="N"/>
    <x v="22"/>
    <n v="1047"/>
    <x v="9"/>
    <s v="Niederl. 4"/>
    <n v="1"/>
    <s v="Department"/>
    <s v="Supervisor"/>
    <s v="Non-Mgm."/>
    <s v="ang."/>
    <s v="M"/>
    <d v="2017-11-01T00:00:00"/>
    <m/>
    <s v=""/>
    <n v="2"/>
    <d v="1990-10-06T00:00:00"/>
    <n v="29"/>
    <s v="J"/>
    <n v="30"/>
    <n v="2.5"/>
    <n v="39"/>
    <x v="0"/>
    <n v="1"/>
    <n v="365"/>
    <n v="0"/>
    <n v="67120"/>
    <n v="11826.237000000003"/>
    <n v="0"/>
    <n v="0"/>
    <n v="0"/>
    <n v="0"/>
    <n v="0"/>
    <n v="0"/>
    <n v="0"/>
    <n v="0"/>
    <n v="0"/>
    <n v="0"/>
    <n v="3872.3076923076924"/>
    <n v="3076.3333333333339"/>
    <n v="318"/>
    <n v="0"/>
    <n v="0"/>
    <n v="0"/>
    <n v="0"/>
    <n v="1627.3642576923078"/>
    <n v="0"/>
    <n v="0"/>
  </r>
  <r>
    <d v="2021-04-01T00:00:00"/>
    <x v="13"/>
    <s v="P"/>
    <s v="Active"/>
    <n v="481"/>
    <x v="480"/>
    <s v="N"/>
    <x v="31"/>
    <n v="1046"/>
    <x v="9"/>
    <s v="Niederl. 4"/>
    <n v="1"/>
    <s v="Department"/>
    <s v="Supervisor"/>
    <s v="Non-Mgm."/>
    <s v="ang."/>
    <s v="M"/>
    <d v="2017-11-01T00:00:00"/>
    <m/>
    <s v=""/>
    <n v="2"/>
    <d v="1982-10-18T00:00:00"/>
    <n v="37"/>
    <s v="J"/>
    <n v="30"/>
    <n v="2.5"/>
    <n v="39"/>
    <x v="0"/>
    <n v="1"/>
    <n v="365"/>
    <n v="0"/>
    <n v="67132"/>
    <n v="11827.534500000002"/>
    <n v="0"/>
    <n v="0"/>
    <n v="360"/>
    <n v="0"/>
    <n v="0"/>
    <n v="12990"/>
    <n v="0"/>
    <n v="0"/>
    <n v="0"/>
    <n v="0"/>
    <n v="3873"/>
    <n v="3076.8833333333332"/>
    <n v="318"/>
    <n v="0"/>
    <n v="0"/>
    <n v="0"/>
    <n v="0"/>
    <n v="4617.3749724999998"/>
    <n v="939.35999999999979"/>
    <n v="0"/>
  </r>
  <r>
    <d v="2021-04-01T00:00:00"/>
    <x v="13"/>
    <s v="P"/>
    <s v="Active"/>
    <n v="482"/>
    <x v="481"/>
    <s v="N"/>
    <x v="22"/>
    <n v="1035"/>
    <x v="5"/>
    <s v="Niederl. 5"/>
    <n v="1"/>
    <s v="Department"/>
    <s v="Supervisor"/>
    <s v="Non-Mgm."/>
    <s v="ang."/>
    <s v="M"/>
    <d v="2017-11-01T00:00:00"/>
    <m/>
    <s v=""/>
    <n v="2"/>
    <d v="1979-05-15T00:00:00"/>
    <n v="40"/>
    <s v="J"/>
    <n v="30"/>
    <n v="2.5"/>
    <n v="39"/>
    <x v="0"/>
    <n v="1"/>
    <n v="365"/>
    <n v="0"/>
    <n v="67144"/>
    <n v="11828.832000000002"/>
    <n v="0"/>
    <n v="0"/>
    <n v="0"/>
    <n v="0"/>
    <n v="0"/>
    <n v="0"/>
    <n v="0"/>
    <n v="0"/>
    <n v="0"/>
    <n v="0"/>
    <n v="3873.6923076923076"/>
    <n v="3077.4333333333338"/>
    <n v="318"/>
    <n v="0"/>
    <n v="0"/>
    <n v="0"/>
    <n v="0"/>
    <n v="1627.9206873076926"/>
    <n v="0"/>
    <n v="0"/>
  </r>
  <r>
    <d v="2021-04-01T00:00:00"/>
    <x v="13"/>
    <s v="P"/>
    <s v="Active"/>
    <n v="483"/>
    <x v="482"/>
    <s v="N"/>
    <x v="18"/>
    <n v="1080"/>
    <x v="0"/>
    <s v="Niederl. 3"/>
    <n v="1"/>
    <s v="Department"/>
    <s v="Supervisor"/>
    <s v="Non-Mgm."/>
    <s v="ang."/>
    <s v="M"/>
    <d v="2017-11-15T00:00:00"/>
    <m/>
    <s v=""/>
    <n v="2"/>
    <d v="1985-06-18T00:00:00"/>
    <n v="34"/>
    <s v="N"/>
    <n v="30"/>
    <n v="2.5"/>
    <n v="39"/>
    <x v="0"/>
    <n v="1"/>
    <n v="365"/>
    <n v="0"/>
    <n v="67156"/>
    <n v="11830.129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84"/>
    <x v="483"/>
    <s v="N"/>
    <x v="40"/>
    <n v="1001"/>
    <x v="1"/>
    <s v="Niederl. 1"/>
    <n v="1"/>
    <s v="Department"/>
    <s v="Supervisor"/>
    <s v="Non-Mgm."/>
    <s v="ang."/>
    <s v="M"/>
    <d v="2017-11-01T00:00:00"/>
    <m/>
    <s v=""/>
    <n v="2"/>
    <d v="1985-03-26T00:00:00"/>
    <n v="34"/>
    <s v="N"/>
    <n v="30"/>
    <n v="2.5"/>
    <n v="39"/>
    <x v="0"/>
    <n v="1"/>
    <n v="365"/>
    <n v="0"/>
    <n v="67168"/>
    <n v="11831.42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85"/>
    <x v="484"/>
    <s v="N"/>
    <x v="27"/>
    <n v="1070"/>
    <x v="0"/>
    <s v="Niederl. 3"/>
    <n v="1"/>
    <s v="Department"/>
    <s v="Supervisor"/>
    <s v="Director"/>
    <s v="ang."/>
    <s v="M"/>
    <d v="2017-12-01T00:00:00"/>
    <m/>
    <s v=""/>
    <n v="2"/>
    <d v="1971-07-22T00:00:00"/>
    <n v="48"/>
    <s v="N"/>
    <n v="30"/>
    <n v="2.5"/>
    <n v="39"/>
    <x v="0"/>
    <n v="1"/>
    <n v="365"/>
    <n v="0"/>
    <n v="67180"/>
    <n v="11832.72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421.2688000000003"/>
    <n v="0"/>
  </r>
  <r>
    <d v="2021-04-01T00:00:00"/>
    <x v="13"/>
    <s v="P"/>
    <s v="Active"/>
    <n v="486"/>
    <x v="485"/>
    <s v="N"/>
    <x v="9"/>
    <n v="1087"/>
    <x v="0"/>
    <s v="Niederl. 3"/>
    <n v="1"/>
    <s v="Department"/>
    <s v="Supervisor"/>
    <s v="Non-Mgm."/>
    <s v="ang."/>
    <s v="W"/>
    <d v="2017-12-01T00:00:00"/>
    <m/>
    <s v=""/>
    <n v="2"/>
    <d v="1990-02-08T00:00:00"/>
    <n v="29"/>
    <s v="N"/>
    <n v="30"/>
    <n v="2.5"/>
    <n v="39"/>
    <x v="0"/>
    <n v="1"/>
    <n v="365"/>
    <n v="0"/>
    <n v="67192"/>
    <n v="11834.02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87"/>
    <x v="486"/>
    <s v="N"/>
    <x v="16"/>
    <n v="1067"/>
    <x v="11"/>
    <s v="Niederl. 12"/>
    <n v="1"/>
    <s v="Department"/>
    <s v="Supervisor"/>
    <s v="Non-Mgm."/>
    <s v="ang."/>
    <s v="W"/>
    <d v="2017-11-20T00:00:00"/>
    <m/>
    <s v=""/>
    <n v="2"/>
    <d v="1993-01-13T00:00:00"/>
    <n v="27"/>
    <s v="N"/>
    <n v="30"/>
    <n v="2.5"/>
    <n v="39"/>
    <x v="0"/>
    <n v="1"/>
    <n v="365"/>
    <n v="0"/>
    <n v="67204"/>
    <n v="11835.31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488"/>
    <x v="487"/>
    <s v="N"/>
    <x v="48"/>
    <n v="1073"/>
    <x v="0"/>
    <s v="Niederl. 3"/>
    <n v="1"/>
    <s v="Department"/>
    <s v="Supervisor"/>
    <s v="Non-Mgm."/>
    <s v="ang."/>
    <s v="M"/>
    <d v="2018-01-01T00:00:00"/>
    <m/>
    <s v=""/>
    <n v="2"/>
    <d v="1990-11-12T00:00:00"/>
    <n v="29"/>
    <s v="N"/>
    <n v="30"/>
    <n v="2.5"/>
    <n v="39"/>
    <x v="0"/>
    <n v="1"/>
    <n v="365"/>
    <n v="0"/>
    <n v="67216"/>
    <n v="11836.61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489"/>
    <x v="488"/>
    <s v="N"/>
    <x v="22"/>
    <n v="1060"/>
    <x v="2"/>
    <s v="Niederl. 7"/>
    <n v="1"/>
    <s v="Department"/>
    <s v="Supervisor"/>
    <s v="Non-Mgm."/>
    <s v="ang."/>
    <s v="M"/>
    <d v="2018-01-01T00:00:00"/>
    <m/>
    <s v=""/>
    <n v="2"/>
    <d v="1989-10-20T00:00:00"/>
    <n v="30"/>
    <s v="J"/>
    <n v="30"/>
    <n v="2.5"/>
    <n v="39"/>
    <x v="0"/>
    <n v="1"/>
    <n v="365"/>
    <n v="0"/>
    <n v="67228"/>
    <n v="11837.914500000001"/>
    <n v="0"/>
    <n v="0"/>
    <n v="0"/>
    <n v="0"/>
    <n v="0"/>
    <n v="0"/>
    <n v="0"/>
    <n v="0"/>
    <n v="0"/>
    <n v="0"/>
    <n v="3878.5384615384605"/>
    <n v="3081.2833333333338"/>
    <n v="318"/>
    <n v="0"/>
    <n v="0"/>
    <n v="0"/>
    <n v="0"/>
    <n v="1629.8681909615386"/>
    <n v="0"/>
    <n v="23.66"/>
  </r>
  <r>
    <d v="2021-04-01T00:00:00"/>
    <x v="13"/>
    <s v="P"/>
    <s v="Active"/>
    <n v="490"/>
    <x v="489"/>
    <s v="N"/>
    <x v="22"/>
    <n v="1035"/>
    <x v="5"/>
    <s v="Niederl. 5"/>
    <n v="1"/>
    <s v="Department"/>
    <s v="Supervisor"/>
    <s v="Non-Mgm."/>
    <s v="ang."/>
    <s v="M"/>
    <d v="2018-01-01T00:00:00"/>
    <m/>
    <s v=""/>
    <n v="2"/>
    <d v="1993-03-10T00:00:00"/>
    <n v="26"/>
    <s v="J"/>
    <n v="30"/>
    <n v="2.5"/>
    <n v="39"/>
    <x v="0"/>
    <n v="1"/>
    <n v="365"/>
    <n v="0"/>
    <n v="67240"/>
    <n v="11839.212000000001"/>
    <n v="0"/>
    <n v="0"/>
    <n v="0"/>
    <n v="0"/>
    <n v="0"/>
    <n v="0"/>
    <n v="0"/>
    <n v="0"/>
    <n v="0"/>
    <n v="0"/>
    <n v="3879.2307692307691"/>
    <n v="3081.833333333333"/>
    <n v="318"/>
    <n v="0"/>
    <n v="0"/>
    <n v="0"/>
    <n v="0"/>
    <n v="1630.1464057692308"/>
    <n v="0"/>
    <n v="23.66"/>
  </r>
  <r>
    <d v="2021-04-01T00:00:00"/>
    <x v="13"/>
    <s v="P"/>
    <s v="Active"/>
    <n v="491"/>
    <x v="490"/>
    <s v="N"/>
    <x v="0"/>
    <n v="1090"/>
    <x v="0"/>
    <s v="Niederl. 3"/>
    <n v="1"/>
    <s v="Department"/>
    <s v="Supervisor"/>
    <s v="Manager"/>
    <s v="ang."/>
    <s v="W"/>
    <d v="2018-01-15T00:00:00"/>
    <m/>
    <s v=""/>
    <n v="2"/>
    <d v="1982-10-27T00:00:00"/>
    <n v="37"/>
    <s v="N"/>
    <n v="30"/>
    <n v="2.5"/>
    <n v="39"/>
    <x v="0"/>
    <n v="1"/>
    <n v="365"/>
    <n v="0"/>
    <n v="67252"/>
    <n v="11840.50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492"/>
    <x v="491"/>
    <s v="N"/>
    <x v="22"/>
    <n v="1047"/>
    <x v="9"/>
    <s v="Niederl. 4"/>
    <n v="1"/>
    <s v="Department"/>
    <s v="Supervisor"/>
    <s v="Non-Mgm."/>
    <s v="ang."/>
    <s v="M"/>
    <d v="2018-01-01T00:00:00"/>
    <m/>
    <s v=""/>
    <n v="2"/>
    <d v="1980-11-21T00:00:00"/>
    <n v="39"/>
    <s v="J"/>
    <n v="30"/>
    <n v="2.5"/>
    <n v="39"/>
    <x v="0"/>
    <n v="1"/>
    <n v="365"/>
    <n v="0"/>
    <n v="67264"/>
    <n v="11841.807000000003"/>
    <n v="0"/>
    <n v="0"/>
    <n v="0"/>
    <n v="0"/>
    <n v="0"/>
    <n v="0"/>
    <n v="0"/>
    <n v="0"/>
    <n v="0"/>
    <n v="0"/>
    <n v="3880.6153846153848"/>
    <n v="3082.9333333333334"/>
    <n v="318"/>
    <n v="0"/>
    <n v="0"/>
    <n v="0"/>
    <n v="0"/>
    <n v="1630.7028353846156"/>
    <n v="0"/>
    <n v="23.66"/>
  </r>
  <r>
    <d v="2021-04-01T00:00:00"/>
    <x v="13"/>
    <s v="P"/>
    <s v="Active"/>
    <n v="493"/>
    <x v="492"/>
    <s v="N"/>
    <x v="22"/>
    <n v="1053"/>
    <x v="3"/>
    <s v="Niederl. 8"/>
    <n v="1"/>
    <s v="Department"/>
    <s v="Supervisor"/>
    <s v="Non-Mgm."/>
    <s v="ang."/>
    <s v="M"/>
    <d v="2018-01-01T00:00:00"/>
    <m/>
    <s v=""/>
    <n v="2"/>
    <d v="1974-10-09T00:00:00"/>
    <n v="45"/>
    <s v="J"/>
    <n v="30"/>
    <n v="2.5"/>
    <n v="39"/>
    <x v="0"/>
    <n v="1"/>
    <n v="365"/>
    <n v="0"/>
    <n v="67276"/>
    <n v="11843.104500000001"/>
    <n v="0"/>
    <n v="0"/>
    <n v="0"/>
    <n v="0"/>
    <n v="0"/>
    <n v="0"/>
    <n v="0"/>
    <n v="0"/>
    <n v="0"/>
    <n v="0"/>
    <n v="3881.3076923076924"/>
    <n v="3083.483333333334"/>
    <n v="318"/>
    <n v="0"/>
    <n v="0"/>
    <n v="0"/>
    <n v="0"/>
    <n v="1630.9810501923077"/>
    <n v="0"/>
    <n v="23.66"/>
  </r>
  <r>
    <d v="2021-04-01T00:00:00"/>
    <x v="13"/>
    <s v="P"/>
    <s v="Active"/>
    <n v="494"/>
    <x v="493"/>
    <s v="N"/>
    <x v="22"/>
    <n v="1023"/>
    <x v="7"/>
    <s v="Niederl. 9"/>
    <n v="1"/>
    <s v="Department"/>
    <s v="Supervisor"/>
    <s v="Non-Mgm."/>
    <s v="ang."/>
    <s v="M"/>
    <d v="2018-01-01T00:00:00"/>
    <m/>
    <s v=""/>
    <n v="2"/>
    <d v="1980-09-11T00:00:00"/>
    <n v="39"/>
    <s v="J"/>
    <n v="30"/>
    <n v="2.5"/>
    <n v="39"/>
    <x v="0"/>
    <n v="1"/>
    <n v="365"/>
    <n v="0"/>
    <n v="67288"/>
    <n v="11844.402000000002"/>
    <n v="0"/>
    <n v="0"/>
    <n v="0"/>
    <n v="0"/>
    <n v="0"/>
    <n v="0"/>
    <n v="0"/>
    <n v="0"/>
    <n v="0"/>
    <n v="0"/>
    <n v="3882"/>
    <n v="3084.0333333333333"/>
    <n v="318"/>
    <n v="0"/>
    <n v="0"/>
    <n v="0"/>
    <n v="0"/>
    <n v="1631.2592650000001"/>
    <n v="0"/>
    <n v="23.66"/>
  </r>
  <r>
    <d v="2021-04-01T00:00:00"/>
    <x v="13"/>
    <s v="P"/>
    <s v="Active"/>
    <n v="495"/>
    <x v="494"/>
    <s v="N"/>
    <x v="0"/>
    <n v="1090"/>
    <x v="0"/>
    <s v="Niederl. 3"/>
    <n v="1"/>
    <s v="Department"/>
    <s v="Supervisor"/>
    <s v="Non-Mgm."/>
    <s v="ang."/>
    <s v="W"/>
    <d v="2018-01-22T00:00:00"/>
    <m/>
    <s v=""/>
    <n v="1"/>
    <d v="1992-11-28T00:00:00"/>
    <n v="27"/>
    <s v="N"/>
    <n v="30"/>
    <n v="2.5"/>
    <n v="39"/>
    <x v="0"/>
    <n v="1"/>
    <n v="365"/>
    <n v="0"/>
    <n v="67300"/>
    <n v="11845.69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496"/>
    <x v="495"/>
    <s v="N"/>
    <x v="22"/>
    <n v="1029"/>
    <x v="6"/>
    <s v="Niederl. 10"/>
    <n v="1"/>
    <s v="Department"/>
    <s v="Supervisor"/>
    <s v="Non-Mgm."/>
    <s v="ang."/>
    <s v="M"/>
    <d v="2018-02-01T00:00:00"/>
    <m/>
    <s v=""/>
    <n v="1"/>
    <d v="1970-03-19T00:00:00"/>
    <n v="49"/>
    <s v="J"/>
    <n v="30"/>
    <n v="2.5"/>
    <n v="39"/>
    <x v="0"/>
    <n v="1"/>
    <n v="365"/>
    <n v="0"/>
    <n v="67312"/>
    <n v="11846.997000000001"/>
    <n v="0"/>
    <n v="0"/>
    <n v="0"/>
    <n v="0"/>
    <n v="0"/>
    <n v="0"/>
    <n v="0"/>
    <n v="0"/>
    <n v="0"/>
    <n v="0"/>
    <n v="3883.3846153846152"/>
    <n v="3085.1333333333332"/>
    <n v="318"/>
    <n v="0"/>
    <n v="0"/>
    <n v="0"/>
    <n v="0"/>
    <n v="1631.8156946153849"/>
    <n v="0"/>
    <n v="23.66"/>
  </r>
  <r>
    <d v="2021-04-01T00:00:00"/>
    <x v="13"/>
    <s v="P"/>
    <s v="Active"/>
    <n v="497"/>
    <x v="496"/>
    <s v="N"/>
    <x v="22"/>
    <n v="1053"/>
    <x v="3"/>
    <s v="Niederl. 8"/>
    <n v="1"/>
    <s v="Department"/>
    <s v="Supervisor"/>
    <s v="Non-Mgm."/>
    <s v="ang."/>
    <s v="M"/>
    <d v="2018-02-01T00:00:00"/>
    <m/>
    <s v=""/>
    <n v="1"/>
    <d v="1989-06-30T00:00:00"/>
    <n v="30"/>
    <s v="J"/>
    <n v="30"/>
    <n v="2.5"/>
    <n v="39"/>
    <x v="0"/>
    <n v="1"/>
    <n v="365"/>
    <n v="0"/>
    <n v="67324"/>
    <n v="11848.294500000002"/>
    <n v="0"/>
    <n v="0"/>
    <n v="0"/>
    <n v="0"/>
    <n v="0"/>
    <n v="0"/>
    <n v="0"/>
    <n v="0"/>
    <n v="0"/>
    <n v="0"/>
    <n v="3884.0769230769229"/>
    <n v="3085.6833333333338"/>
    <n v="318"/>
    <n v="0"/>
    <n v="0"/>
    <n v="0"/>
    <n v="0"/>
    <n v="1632.0939094230771"/>
    <n v="0"/>
    <n v="23.66"/>
  </r>
  <r>
    <d v="2021-04-01T00:00:00"/>
    <x v="13"/>
    <s v="P"/>
    <s v="Active"/>
    <n v="498"/>
    <x v="497"/>
    <s v="N"/>
    <x v="11"/>
    <n v="1082"/>
    <x v="0"/>
    <s v="Niederl. 3"/>
    <n v="1"/>
    <s v="Department"/>
    <s v="Supervisor"/>
    <s v="Non-Mgm."/>
    <s v="ang."/>
    <s v="M"/>
    <d v="2018-02-01T00:00:00"/>
    <m/>
    <s v=""/>
    <n v="1"/>
    <d v="1989-02-17T00:00:00"/>
    <n v="30"/>
    <s v="N"/>
    <n v="30"/>
    <n v="2.5"/>
    <n v="39"/>
    <x v="0"/>
    <n v="1"/>
    <n v="365"/>
    <n v="0"/>
    <n v="67336"/>
    <n v="11849.59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499"/>
    <x v="498"/>
    <s v="N"/>
    <x v="4"/>
    <n v="1013"/>
    <x v="1"/>
    <s v="Niederl. 1"/>
    <n v="1"/>
    <s v="Department"/>
    <s v="Supervisor"/>
    <s v="Non-Mgm."/>
    <s v="ang."/>
    <s v="W"/>
    <d v="2018-02-01T00:00:00"/>
    <m/>
    <s v=""/>
    <n v="1"/>
    <d v="1993-07-29T00:00:00"/>
    <n v="26"/>
    <s v="N"/>
    <n v="30"/>
    <n v="2.5"/>
    <n v="39"/>
    <x v="0"/>
    <n v="1"/>
    <n v="365"/>
    <n v="0"/>
    <n v="67348"/>
    <n v="11850.88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00"/>
    <x v="499"/>
    <s v="N"/>
    <x v="31"/>
    <n v="1022"/>
    <x v="7"/>
    <s v="Niederl. 9"/>
    <n v="1"/>
    <s v="Department"/>
    <s v="Supervisor"/>
    <s v="Non-Mgm."/>
    <s v="ang."/>
    <s v="M"/>
    <d v="2018-02-01T00:00:00"/>
    <m/>
    <s v=""/>
    <n v="1"/>
    <d v="1969-02-03T00:00:00"/>
    <n v="50"/>
    <s v="J"/>
    <n v="30"/>
    <n v="2.5"/>
    <n v="39"/>
    <x v="0"/>
    <n v="1"/>
    <n v="365"/>
    <n v="0"/>
    <n v="67360"/>
    <n v="11852.187000000002"/>
    <n v="0"/>
    <n v="0"/>
    <n v="360"/>
    <n v="0"/>
    <n v="1191.7199999999998"/>
    <n v="35640"/>
    <n v="0"/>
    <n v="0"/>
    <n v="0"/>
    <n v="0"/>
    <n v="3886.1538461538457"/>
    <n v="3087.3333333333335"/>
    <n v="318"/>
    <n v="0"/>
    <n v="0"/>
    <n v="0"/>
    <n v="0"/>
    <n v="9962.014247846153"/>
    <n v="1313.2800000000004"/>
    <n v="23.66"/>
  </r>
  <r>
    <d v="2021-04-01T00:00:00"/>
    <x v="13"/>
    <s v="P"/>
    <s v="Active"/>
    <n v="501"/>
    <x v="500"/>
    <s v="N"/>
    <x v="44"/>
    <n v="1084"/>
    <x v="0"/>
    <s v="Niederl. 3"/>
    <n v="1"/>
    <s v="Department"/>
    <s v="Supervisor"/>
    <s v="Non-Mgm."/>
    <s v="ang."/>
    <s v="M"/>
    <d v="2018-02-01T00:00:00"/>
    <m/>
    <s v=""/>
    <n v="1"/>
    <d v="1987-01-22T00:00:00"/>
    <n v="32"/>
    <s v="N"/>
    <n v="30"/>
    <n v="2.5"/>
    <n v="39"/>
    <x v="0"/>
    <n v="1"/>
    <n v="365"/>
    <n v="0"/>
    <n v="67372"/>
    <n v="11853.484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02"/>
    <x v="501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7-09-29T00:00:00"/>
    <n v="32"/>
    <s v="J"/>
    <n v="30"/>
    <n v="2.5"/>
    <n v="39"/>
    <x v="0"/>
    <n v="1"/>
    <n v="365"/>
    <n v="0"/>
    <n v="67384"/>
    <n v="11854.782000000001"/>
    <n v="0"/>
    <n v="0"/>
    <n v="0"/>
    <n v="0"/>
    <n v="0"/>
    <n v="0"/>
    <n v="0"/>
    <n v="0"/>
    <n v="0"/>
    <n v="0"/>
    <n v="3887.5384615384619"/>
    <n v="3088.4333333333334"/>
    <n v="318"/>
    <n v="0"/>
    <n v="0"/>
    <n v="0"/>
    <n v="0"/>
    <n v="1633.4849834615388"/>
    <n v="0"/>
    <n v="23.66"/>
  </r>
  <r>
    <d v="2021-04-01T00:00:00"/>
    <x v="13"/>
    <s v="P"/>
    <s v="Active"/>
    <n v="503"/>
    <x v="502"/>
    <s v="N"/>
    <x v="22"/>
    <n v="1060"/>
    <x v="2"/>
    <s v="Niederl. 7"/>
    <n v="1"/>
    <s v="Department"/>
    <s v="Supervisor"/>
    <s v="Non-Mgm."/>
    <s v="ang."/>
    <s v="M"/>
    <d v="2018-02-01T00:00:00"/>
    <m/>
    <s v=""/>
    <n v="1"/>
    <d v="1986-02-14T00:00:00"/>
    <n v="33"/>
    <s v="J"/>
    <n v="30"/>
    <n v="2.5"/>
    <n v="39"/>
    <x v="0"/>
    <n v="1"/>
    <n v="365"/>
    <n v="0"/>
    <n v="67396"/>
    <n v="11856.079500000002"/>
    <n v="0"/>
    <n v="0"/>
    <n v="0"/>
    <n v="0"/>
    <n v="0"/>
    <n v="0"/>
    <n v="0"/>
    <n v="0"/>
    <n v="0"/>
    <n v="0"/>
    <n v="3888.2307692307691"/>
    <n v="3088.9833333333336"/>
    <n v="318"/>
    <n v="0"/>
    <n v="0"/>
    <n v="0"/>
    <n v="0"/>
    <n v="1633.763198269231"/>
    <n v="0"/>
    <n v="23.66"/>
  </r>
  <r>
    <d v="2021-04-01T00:00:00"/>
    <x v="13"/>
    <s v="P"/>
    <s v="Active"/>
    <n v="504"/>
    <x v="503"/>
    <s v="N"/>
    <x v="30"/>
    <n v="1071"/>
    <x v="0"/>
    <s v="Niederl. 3"/>
    <n v="1"/>
    <s v="Department"/>
    <s v="Supervisor"/>
    <s v="Non-Mgm."/>
    <s v="ang."/>
    <s v="M"/>
    <d v="2018-02-19T00:00:00"/>
    <m/>
    <s v=""/>
    <n v="1"/>
    <d v="1960-01-09T00:00:00"/>
    <n v="60"/>
    <s v="N"/>
    <n v="30"/>
    <n v="2.5"/>
    <n v="39"/>
    <x v="0"/>
    <n v="1"/>
    <n v="365"/>
    <n v="0"/>
    <n v="67408"/>
    <n v="11857.37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05"/>
    <x v="504"/>
    <s v="N"/>
    <x v="36"/>
    <n v="1054"/>
    <x v="8"/>
    <s v="Niederl. 2"/>
    <n v="1"/>
    <s v="Department"/>
    <s v="Supervisor"/>
    <s v="Non-Mgm."/>
    <s v="ang."/>
    <s v="M"/>
    <d v="2018-02-12T00:00:00"/>
    <m/>
    <s v=""/>
    <n v="1"/>
    <d v="1986-02-27T00:00:00"/>
    <n v="33"/>
    <s v="N"/>
    <n v="30"/>
    <n v="2.5"/>
    <n v="39"/>
    <x v="0"/>
    <n v="1"/>
    <n v="365"/>
    <n v="0"/>
    <n v="67420"/>
    <n v="11858.674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06"/>
    <x v="505"/>
    <s v="N"/>
    <x v="31"/>
    <n v="1034"/>
    <x v="5"/>
    <s v="Niederl. 5"/>
    <n v="1"/>
    <s v="Department"/>
    <s v="Supervisor"/>
    <s v="Non-Mgm."/>
    <s v="ang."/>
    <s v="M"/>
    <d v="2018-02-01T00:00:00"/>
    <m/>
    <s v=""/>
    <n v="1"/>
    <d v="1980-02-25T00:00:00"/>
    <n v="39"/>
    <s v="J"/>
    <n v="30"/>
    <n v="2.5"/>
    <n v="39"/>
    <x v="0"/>
    <n v="1"/>
    <n v="365"/>
    <n v="0"/>
    <n v="67432"/>
    <n v="11859.972000000002"/>
    <n v="0"/>
    <n v="0"/>
    <n v="360"/>
    <n v="0"/>
    <n v="1299.96"/>
    <n v="19500"/>
    <n v="0"/>
    <n v="0"/>
    <n v="0"/>
    <n v="0"/>
    <n v="3890.3076923076924"/>
    <n v="3090.6333333333337"/>
    <n v="318"/>
    <n v="0"/>
    <n v="0"/>
    <n v="0"/>
    <n v="0"/>
    <n v="6373.3708846923064"/>
    <n v="1219.8"/>
    <n v="23.66"/>
  </r>
  <r>
    <d v="2021-04-01T00:00:00"/>
    <x v="13"/>
    <s v="P"/>
    <s v="Active"/>
    <n v="507"/>
    <x v="506"/>
    <s v="N"/>
    <x v="18"/>
    <n v="1080"/>
    <x v="0"/>
    <s v="Niederl. 3"/>
    <n v="1"/>
    <s v="Department"/>
    <s v="Supervisor"/>
    <s v="Non-Mgm."/>
    <s v="ang."/>
    <s v="M"/>
    <d v="2018-02-01T00:00:00"/>
    <m/>
    <s v=""/>
    <n v="1"/>
    <d v="1974-04-01T00:00:00"/>
    <n v="45"/>
    <s v="N"/>
    <n v="30"/>
    <n v="2.5"/>
    <n v="39"/>
    <x v="0"/>
    <n v="1"/>
    <n v="365"/>
    <n v="0"/>
    <n v="67444"/>
    <n v="11861.26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857.8124000000005"/>
    <n v="23.66"/>
  </r>
  <r>
    <d v="2021-04-01T00:00:00"/>
    <x v="13"/>
    <s v="P"/>
    <s v="Active"/>
    <n v="508"/>
    <x v="507"/>
    <s v="N"/>
    <x v="31"/>
    <n v="1063"/>
    <x v="10"/>
    <s v="Niederl. 11"/>
    <n v="1"/>
    <s v="Department"/>
    <s v="Supervisor"/>
    <s v="Non-Mgm."/>
    <s v="ang."/>
    <s v="M"/>
    <d v="2018-03-01T00:00:00"/>
    <m/>
    <s v=""/>
    <n v="1"/>
    <d v="1967-02-10T00:00:00"/>
    <n v="52"/>
    <s v="N"/>
    <n v="30"/>
    <n v="2.5"/>
    <n v="39"/>
    <x v="0"/>
    <n v="1"/>
    <n v="365"/>
    <n v="0"/>
    <n v="67456"/>
    <n v="11862.567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201.56"/>
    <n v="23.66"/>
  </r>
  <r>
    <d v="2021-04-01T00:00:00"/>
    <x v="13"/>
    <s v="P"/>
    <s v="Active"/>
    <n v="509"/>
    <x v="508"/>
    <s v="N"/>
    <x v="22"/>
    <n v="1029"/>
    <x v="6"/>
    <s v="Niederl. 10"/>
    <n v="1"/>
    <s v="Department"/>
    <s v="Supervisor"/>
    <s v="Non-Mgm."/>
    <s v="ang."/>
    <s v="M"/>
    <d v="2018-03-01T00:00:00"/>
    <m/>
    <s v=""/>
    <n v="1"/>
    <d v="1986-06-20T00:00:00"/>
    <n v="33"/>
    <s v="J"/>
    <n v="30"/>
    <n v="2.5"/>
    <n v="39"/>
    <x v="0"/>
    <n v="1"/>
    <n v="365"/>
    <n v="0"/>
    <n v="67468"/>
    <n v="11863.864500000001"/>
    <n v="0"/>
    <n v="0"/>
    <n v="0"/>
    <n v="0"/>
    <n v="0"/>
    <n v="0"/>
    <n v="0"/>
    <n v="0"/>
    <n v="0"/>
    <n v="0"/>
    <n v="3892.3846153846152"/>
    <n v="3092.2833333333333"/>
    <n v="318"/>
    <n v="0"/>
    <n v="0"/>
    <n v="0"/>
    <n v="0"/>
    <n v="1635.4324871153847"/>
    <n v="0"/>
    <n v="23.66"/>
  </r>
  <r>
    <d v="2021-04-01T00:00:00"/>
    <x v="13"/>
    <s v="P"/>
    <s v="Active"/>
    <n v="510"/>
    <x v="509"/>
    <s v="Y"/>
    <x v="13"/>
    <n v="1018"/>
    <x v="7"/>
    <s v="Niederl. 9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730"/>
    <n v="0"/>
    <n v="134972"/>
    <n v="23731.62149999999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724.728799999999"/>
    <n v="23.659999999999993"/>
  </r>
  <r>
    <d v="2021-04-01T00:00:00"/>
    <x v="13"/>
    <s v="P"/>
    <s v="Active"/>
    <n v="510"/>
    <x v="509"/>
    <s v="Y"/>
    <x v="13"/>
    <n v="1024"/>
    <x v="6"/>
    <s v="Niederl. 10"/>
    <n v="0.5"/>
    <s v="Department"/>
    <s v="Supervisor"/>
    <s v="Manager"/>
    <s v="ang."/>
    <s v="M"/>
    <d v="2018-03-01T00:00:00"/>
    <m/>
    <s v=""/>
    <n v="1"/>
    <d v="1971-07-06T00:00:00"/>
    <n v="48"/>
    <s v="N"/>
    <n v="30"/>
    <n v="2.5"/>
    <n v="39"/>
    <x v="0"/>
    <n v="0.5"/>
    <n v="730"/>
    <n v="0"/>
    <n v="134972"/>
    <n v="23731.62149999999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724.728799999999"/>
    <n v="23.659999999999993"/>
  </r>
  <r>
    <d v="2021-04-01T00:00:00"/>
    <x v="13"/>
    <s v="P"/>
    <s v="Active"/>
    <n v="511"/>
    <x v="510"/>
    <s v="N"/>
    <x v="13"/>
    <n v="1024"/>
    <x v="6"/>
    <s v="Niederl. 10"/>
    <n v="1"/>
    <s v="Department"/>
    <s v="Supervisor"/>
    <s v="Non-Mgm."/>
    <s v="gerin"/>
    <s v="W"/>
    <d v="2011-05-05T00:00:00"/>
    <m/>
    <s v=""/>
    <n v="8"/>
    <d v="1969-10-19T00:00:00"/>
    <n v="50"/>
    <s v="N"/>
    <n v="12"/>
    <n v="1"/>
    <n v="8"/>
    <x v="0"/>
    <n v="0.20512820512820515"/>
    <n v="365"/>
    <n v="0"/>
    <n v="67504"/>
    <n v="11867.75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512"/>
    <x v="511"/>
    <s v="N"/>
    <x v="22"/>
    <n v="1060"/>
    <x v="2"/>
    <s v="Niederl. 7"/>
    <n v="1"/>
    <s v="Department"/>
    <s v="Supervisor"/>
    <s v="Non-Mgm."/>
    <s v="ang."/>
    <s v="M"/>
    <d v="2018-03-01T00:00:00"/>
    <m/>
    <s v=""/>
    <n v="1"/>
    <d v="1986-03-18T00:00:00"/>
    <n v="33"/>
    <s v="J"/>
    <n v="30"/>
    <n v="2.5"/>
    <n v="39"/>
    <x v="0"/>
    <n v="1"/>
    <n v="365"/>
    <n v="0"/>
    <n v="67516"/>
    <n v="11869.054500000002"/>
    <n v="0"/>
    <n v="0"/>
    <n v="0"/>
    <n v="0"/>
    <n v="0"/>
    <n v="0"/>
    <n v="0"/>
    <n v="0"/>
    <n v="0"/>
    <n v="0"/>
    <n v="3895.1538461538466"/>
    <n v="3094.4833333333331"/>
    <n v="318"/>
    <n v="0"/>
    <n v="0"/>
    <n v="0"/>
    <n v="0"/>
    <n v="1636.545346346154"/>
    <n v="0"/>
    <n v="23.66"/>
  </r>
  <r>
    <d v="2021-04-01T00:00:00"/>
    <x v="13"/>
    <s v="P"/>
    <s v="Active"/>
    <n v="513"/>
    <x v="512"/>
    <s v="N"/>
    <x v="19"/>
    <n v="1083"/>
    <x v="0"/>
    <s v="Niederl. 3"/>
    <n v="1"/>
    <s v="Department"/>
    <s v="Supervisor"/>
    <s v="Non-Mgm."/>
    <s v="ang."/>
    <s v="M"/>
    <d v="2018-03-01T00:00:00"/>
    <m/>
    <s v=""/>
    <n v="1"/>
    <d v="1988-01-11T00:00:00"/>
    <n v="32"/>
    <s v="N"/>
    <n v="30"/>
    <n v="2.5"/>
    <n v="39"/>
    <x v="0"/>
    <n v="1"/>
    <n v="365"/>
    <n v="0"/>
    <n v="67528"/>
    <n v="11870.35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14"/>
    <x v="513"/>
    <s v="N"/>
    <x v="36"/>
    <n v="1054"/>
    <x v="8"/>
    <s v="Niederl. 2"/>
    <n v="1"/>
    <s v="Department"/>
    <s v="Supervisor"/>
    <s v="Non-Mgm."/>
    <s v="ang."/>
    <s v="W"/>
    <d v="2018-03-15T00:00:00"/>
    <m/>
    <s v=""/>
    <n v="1"/>
    <d v="1985-03-31T00:00:00"/>
    <n v="34"/>
    <s v="N"/>
    <n v="30"/>
    <n v="2.5"/>
    <n v="25"/>
    <x v="0"/>
    <n v="0.64102564102564119"/>
    <n v="365"/>
    <n v="0"/>
    <n v="67540"/>
    <n v="11871.64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15"/>
    <x v="514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66-11-25T00:00:00"/>
    <n v="53"/>
    <s v="N"/>
    <n v="30"/>
    <n v="2.5"/>
    <n v="39"/>
    <x v="0"/>
    <n v="1"/>
    <n v="365"/>
    <n v="0"/>
    <n v="67552"/>
    <n v="11872.94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16"/>
    <x v="515"/>
    <s v="N"/>
    <x v="17"/>
    <n v="1088"/>
    <x v="0"/>
    <s v="Niederl. 3"/>
    <n v="1"/>
    <s v="Department"/>
    <s v="Supervisor"/>
    <s v="Non-Mgm."/>
    <s v="ang."/>
    <s v="W"/>
    <d v="2018-03-01T00:00:00"/>
    <m/>
    <s v=""/>
    <n v="1"/>
    <d v="1996-02-23T00:00:00"/>
    <n v="23"/>
    <s v="N"/>
    <n v="30"/>
    <n v="2.5"/>
    <n v="39"/>
    <x v="0"/>
    <n v="1"/>
    <n v="365"/>
    <n v="0"/>
    <n v="67564"/>
    <n v="11874.24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17"/>
    <x v="516"/>
    <s v="N"/>
    <x v="11"/>
    <n v="1082"/>
    <x v="0"/>
    <s v="Niederl. 3"/>
    <n v="1"/>
    <s v="Department"/>
    <s v="Supervisor"/>
    <s v="Non-Mgm."/>
    <s v="ang."/>
    <s v="M"/>
    <d v="2018-03-05T00:00:00"/>
    <m/>
    <s v=""/>
    <n v="1"/>
    <d v="1991-10-22T00:00:00"/>
    <n v="28"/>
    <s v="N"/>
    <n v="30"/>
    <n v="2.5"/>
    <n v="39"/>
    <x v="0"/>
    <n v="1"/>
    <n v="365"/>
    <n v="0"/>
    <n v="67576"/>
    <n v="11875.54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18"/>
    <x v="517"/>
    <s v="N"/>
    <x v="15"/>
    <n v="1032"/>
    <x v="5"/>
    <s v="Niederl. 5"/>
    <n v="1"/>
    <s v="Department"/>
    <s v="Supervisor"/>
    <s v="Non-Mgm."/>
    <s v="ang."/>
    <s v="W"/>
    <d v="2018-03-01T00:00:00"/>
    <m/>
    <s v=""/>
    <n v="1"/>
    <d v="1975-06-13T00:00:00"/>
    <n v="44"/>
    <s v="J"/>
    <n v="30"/>
    <n v="2.5"/>
    <n v="39"/>
    <x v="0"/>
    <n v="1"/>
    <n v="365"/>
    <n v="0"/>
    <n v="67588"/>
    <n v="11876.839500000002"/>
    <n v="0"/>
    <n v="0"/>
    <n v="0"/>
    <n v="0"/>
    <n v="0"/>
    <n v="0"/>
    <n v="0"/>
    <n v="0"/>
    <n v="0"/>
    <n v="0"/>
    <n v="3899.3076923076924"/>
    <n v="3097.7833333333338"/>
    <n v="318"/>
    <n v="0"/>
    <n v="0"/>
    <n v="0"/>
    <n v="0"/>
    <n v="1638.2146351923079"/>
    <n v="0"/>
    <n v="23.66"/>
  </r>
  <r>
    <d v="2021-04-01T00:00:00"/>
    <x v="13"/>
    <s v="P"/>
    <s v="Active"/>
    <n v="519"/>
    <x v="518"/>
    <s v="Y"/>
    <x v="20"/>
    <n v="1021"/>
    <x v="7"/>
    <s v="Niederl. 9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730"/>
    <n v="0"/>
    <n v="135212"/>
    <n v="23757.57149999999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59999999999993"/>
  </r>
  <r>
    <d v="2021-04-01T00:00:00"/>
    <x v="13"/>
    <s v="P"/>
    <s v="Active"/>
    <n v="519"/>
    <x v="518"/>
    <s v="Y"/>
    <x v="20"/>
    <n v="1027"/>
    <x v="6"/>
    <s v="Niederl. 10"/>
    <n v="0.5"/>
    <s v="Department"/>
    <s v="Supervisor"/>
    <s v="Non-Mgm."/>
    <s v="ang."/>
    <s v="W"/>
    <d v="2018-04-01T00:00:00"/>
    <m/>
    <s v=""/>
    <n v="1"/>
    <d v="1989-03-24T00:00:00"/>
    <n v="30"/>
    <s v="N"/>
    <n v="30"/>
    <n v="2.5"/>
    <n v="39"/>
    <x v="0"/>
    <n v="0.5"/>
    <n v="730"/>
    <n v="0"/>
    <n v="135212"/>
    <n v="23757.57149999999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59999999999993"/>
  </r>
  <r>
    <d v="2021-04-01T00:00:00"/>
    <x v="13"/>
    <s v="P"/>
    <s v="Active"/>
    <n v="520"/>
    <x v="519"/>
    <s v="N"/>
    <x v="22"/>
    <n v="1053"/>
    <x v="3"/>
    <s v="Niederl. 8"/>
    <n v="1"/>
    <s v="Department"/>
    <s v="Supervisor"/>
    <s v="Non-Mgm."/>
    <s v="ang."/>
    <s v="M"/>
    <d v="2018-04-01T00:00:00"/>
    <m/>
    <s v=""/>
    <n v="1"/>
    <d v="1994-09-10T00:00:00"/>
    <n v="25"/>
    <s v="J"/>
    <n v="30"/>
    <n v="2.5"/>
    <n v="39"/>
    <x v="0"/>
    <n v="1"/>
    <n v="365"/>
    <n v="0"/>
    <n v="67624"/>
    <n v="11880.732"/>
    <n v="0"/>
    <n v="0"/>
    <n v="0"/>
    <n v="0"/>
    <n v="0"/>
    <n v="0"/>
    <n v="0"/>
    <n v="0"/>
    <n v="0"/>
    <n v="0"/>
    <n v="3901.3846153846152"/>
    <n v="3099.4333333333334"/>
    <n v="318"/>
    <n v="0"/>
    <n v="0"/>
    <n v="0"/>
    <n v="0"/>
    <n v="1639.0492796153846"/>
    <n v="0"/>
    <n v="23.66"/>
  </r>
  <r>
    <d v="2021-04-01T00:00:00"/>
    <x v="13"/>
    <s v="P"/>
    <s v="Active"/>
    <n v="521"/>
    <x v="520"/>
    <s v="N"/>
    <x v="5"/>
    <n v="1093"/>
    <x v="0"/>
    <s v="Niederl. 3"/>
    <n v="1"/>
    <s v="Department"/>
    <s v="Supervisor"/>
    <s v="Non-Mgm."/>
    <s v="ang."/>
    <s v="M"/>
    <d v="2018-04-16T00:00:00"/>
    <m/>
    <s v=""/>
    <n v="1"/>
    <d v="1967-03-25T00:00:00"/>
    <n v="52"/>
    <s v="N"/>
    <n v="30"/>
    <n v="2.5"/>
    <n v="39"/>
    <x v="0"/>
    <n v="1"/>
    <n v="365"/>
    <n v="0"/>
    <n v="67636"/>
    <n v="11882.02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22"/>
    <x v="521"/>
    <s v="N"/>
    <x v="24"/>
    <n v="1081"/>
    <x v="0"/>
    <s v="Niederl. 3"/>
    <n v="1"/>
    <s v="Department"/>
    <s v="Supervisor"/>
    <s v="Non-Mgm."/>
    <s v="ang."/>
    <s v="M"/>
    <d v="2018-04-01T00:00:00"/>
    <m/>
    <s v=""/>
    <n v="1"/>
    <d v="1986-02-17T00:00:00"/>
    <n v="33"/>
    <s v="N"/>
    <n v="30"/>
    <n v="2.5"/>
    <n v="39"/>
    <x v="0"/>
    <n v="1"/>
    <n v="365"/>
    <n v="0"/>
    <n v="67648"/>
    <n v="11883.32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23"/>
    <x v="522"/>
    <s v="N"/>
    <x v="36"/>
    <n v="1054"/>
    <x v="8"/>
    <s v="Niederl. 2"/>
    <n v="1"/>
    <s v="Department"/>
    <s v="Supervisor"/>
    <s v="Non-Mgm."/>
    <s v="ang."/>
    <s v="W"/>
    <d v="2018-04-01T00:00:00"/>
    <m/>
    <s v=""/>
    <n v="1"/>
    <d v="1975-09-19T00:00:00"/>
    <n v="44"/>
    <s v="N"/>
    <n v="24"/>
    <n v="2"/>
    <n v="20"/>
    <x v="0"/>
    <n v="0.51282051282051277"/>
    <n v="365"/>
    <n v="0"/>
    <n v="67660"/>
    <n v="11884.62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24"/>
    <x v="523"/>
    <s v="N"/>
    <x v="0"/>
    <n v="1090"/>
    <x v="0"/>
    <s v="Niederl. 3"/>
    <n v="1"/>
    <s v="Department"/>
    <s v="Supervisor"/>
    <s v="Non-Mgm."/>
    <s v="ang."/>
    <s v="W"/>
    <d v="2018-04-05T00:00:00"/>
    <m/>
    <s v=""/>
    <n v="1"/>
    <d v="1995-07-05T00:00:00"/>
    <n v="24"/>
    <s v="N"/>
    <n v="30"/>
    <n v="2.5"/>
    <n v="39"/>
    <x v="0"/>
    <n v="1"/>
    <n v="365"/>
    <n v="0"/>
    <n v="67672"/>
    <n v="11885.92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25"/>
    <x v="524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84-03-26T00:00:00"/>
    <n v="35"/>
    <s v="N"/>
    <n v="30"/>
    <n v="2.5"/>
    <n v="39"/>
    <x v="0"/>
    <n v="1"/>
    <n v="365"/>
    <n v="0"/>
    <n v="67684"/>
    <n v="11887.21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26"/>
    <x v="525"/>
    <s v="N"/>
    <x v="31"/>
    <n v="1052"/>
    <x v="3"/>
    <s v="Niederl. 8"/>
    <n v="1"/>
    <s v="Department"/>
    <s v="Supervisor"/>
    <s v="Non-Mgm."/>
    <s v="ang."/>
    <s v="M"/>
    <d v="2018-04-16T00:00:00"/>
    <m/>
    <s v=""/>
    <n v="1"/>
    <d v="1987-02-05T00:00:00"/>
    <n v="32"/>
    <s v="J"/>
    <n v="30"/>
    <n v="2.5"/>
    <n v="39"/>
    <x v="0"/>
    <n v="1"/>
    <n v="365"/>
    <n v="0"/>
    <n v="67696"/>
    <n v="11888.517000000002"/>
    <n v="0"/>
    <n v="0"/>
    <n v="360"/>
    <n v="0"/>
    <n v="1299.96"/>
    <n v="0"/>
    <n v="0"/>
    <n v="0"/>
    <n v="0"/>
    <n v="0"/>
    <n v="3905.5384615384614"/>
    <n v="3102.7333333333331"/>
    <n v="318"/>
    <n v="0"/>
    <n v="0"/>
    <n v="0"/>
    <n v="0"/>
    <n v="2012.4666104615385"/>
    <n v="943.91999999999973"/>
    <n v="23.66"/>
  </r>
  <r>
    <d v="2021-04-01T00:00:00"/>
    <x v="13"/>
    <s v="P"/>
    <s v="Active"/>
    <n v="527"/>
    <x v="526"/>
    <s v="N"/>
    <x v="22"/>
    <n v="1023"/>
    <x v="7"/>
    <s v="Niederl. 9"/>
    <n v="1"/>
    <s v="Department"/>
    <s v="Supervisor"/>
    <s v="Non-Mgm."/>
    <s v="ang."/>
    <s v="M"/>
    <d v="2018-04-01T00:00:00"/>
    <m/>
    <s v=""/>
    <n v="1"/>
    <d v="1991-02-18T00:00:00"/>
    <n v="28"/>
    <s v="J"/>
    <n v="30"/>
    <n v="2.5"/>
    <n v="39"/>
    <x v="0"/>
    <n v="1"/>
    <n v="365"/>
    <n v="0"/>
    <n v="67708"/>
    <n v="11889.8145"/>
    <n v="0"/>
    <n v="0"/>
    <n v="0"/>
    <n v="0"/>
    <n v="0"/>
    <n v="0"/>
    <n v="0"/>
    <n v="0"/>
    <n v="0"/>
    <n v="0"/>
    <n v="3906.2307692307691"/>
    <n v="3103.2833333333338"/>
    <n v="318"/>
    <n v="0"/>
    <n v="0"/>
    <n v="0"/>
    <n v="0"/>
    <n v="1640.9967832692307"/>
    <n v="0"/>
    <n v="23.66"/>
  </r>
  <r>
    <d v="2021-04-01T00:00:00"/>
    <x v="13"/>
    <s v="P"/>
    <s v="Active"/>
    <n v="528"/>
    <x v="527"/>
    <s v="N"/>
    <x v="11"/>
    <n v="1082"/>
    <x v="0"/>
    <s v="Niederl. 3"/>
    <n v="1"/>
    <s v="Department"/>
    <s v="Supervisor"/>
    <s v="Non-Mgm."/>
    <s v="ang."/>
    <s v="W"/>
    <d v="2018-04-01T00:00:00"/>
    <m/>
    <s v=""/>
    <n v="1"/>
    <d v="1991-10-08T00:00:00"/>
    <n v="28"/>
    <s v="N"/>
    <n v="30"/>
    <n v="2.5"/>
    <n v="39"/>
    <x v="0"/>
    <n v="1"/>
    <n v="365"/>
    <n v="0"/>
    <n v="67720"/>
    <n v="11891.11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29"/>
    <x v="528"/>
    <s v="N"/>
    <x v="9"/>
    <n v="1087"/>
    <x v="0"/>
    <s v="Niederl. 3"/>
    <n v="1"/>
    <s v="Department"/>
    <s v="Supervisor"/>
    <s v="Non-Mgm."/>
    <s v="ang."/>
    <s v="M"/>
    <d v="2018-04-01T00:00:00"/>
    <m/>
    <s v=""/>
    <n v="1"/>
    <d v="1992-09-22T00:00:00"/>
    <n v="27"/>
    <s v="N"/>
    <n v="30"/>
    <n v="2.5"/>
    <n v="39"/>
    <x v="0"/>
    <n v="1"/>
    <n v="365"/>
    <n v="0"/>
    <n v="67732"/>
    <n v="11892.40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30"/>
    <x v="529"/>
    <s v="N"/>
    <x v="22"/>
    <n v="1060"/>
    <x v="2"/>
    <s v="Niederl. 7"/>
    <n v="1"/>
    <s v="Department"/>
    <s v="Supervisor"/>
    <s v="Non-Mgm."/>
    <s v="ang."/>
    <s v="M"/>
    <d v="2018-04-16T00:00:00"/>
    <m/>
    <s v=""/>
    <n v="1"/>
    <d v="1965-08-12T00:00:00"/>
    <n v="54"/>
    <s v="J"/>
    <n v="30"/>
    <n v="2.5"/>
    <n v="39"/>
    <x v="0"/>
    <n v="1"/>
    <n v="365"/>
    <n v="0"/>
    <n v="67744"/>
    <n v="11893.707000000002"/>
    <n v="0"/>
    <n v="0"/>
    <n v="0"/>
    <n v="0"/>
    <n v="0"/>
    <n v="0"/>
    <n v="0"/>
    <n v="0"/>
    <n v="0"/>
    <n v="0"/>
    <n v="3908.3076923076924"/>
    <n v="3104.9333333333334"/>
    <n v="318"/>
    <n v="0"/>
    <n v="0"/>
    <n v="0"/>
    <n v="0"/>
    <n v="1641.8314276923079"/>
    <n v="0"/>
    <n v="23.66"/>
  </r>
  <r>
    <d v="2021-04-01T00:00:00"/>
    <x v="13"/>
    <s v="P"/>
    <s v="Active"/>
    <n v="531"/>
    <x v="530"/>
    <s v="N"/>
    <x v="20"/>
    <n v="1062"/>
    <x v="11"/>
    <s v="Niederl. 12"/>
    <n v="1"/>
    <s v="Department"/>
    <s v="Supervisor"/>
    <s v="Non-Mgm."/>
    <s v="ang."/>
    <s v="W"/>
    <d v="2018-04-16T00:00:00"/>
    <m/>
    <s v=""/>
    <n v="1"/>
    <d v="1987-06-15T00:00:00"/>
    <n v="32"/>
    <s v="N"/>
    <n v="30"/>
    <n v="2.5"/>
    <n v="39"/>
    <x v="0"/>
    <n v="1"/>
    <n v="365"/>
    <n v="0"/>
    <n v="67756"/>
    <n v="11895.00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32"/>
    <x v="531"/>
    <s v="N"/>
    <x v="31"/>
    <n v="1040"/>
    <x v="4"/>
    <s v="Niederl. 6"/>
    <n v="1"/>
    <s v="Department"/>
    <s v="Supervisor"/>
    <s v="Non-Mgm."/>
    <s v="ang."/>
    <s v="M"/>
    <d v="2018-04-01T00:00:00"/>
    <m/>
    <s v=""/>
    <n v="1"/>
    <d v="1982-10-23T00:00:00"/>
    <n v="37"/>
    <s v="J"/>
    <n v="30"/>
    <n v="2.5"/>
    <n v="39"/>
    <x v="0"/>
    <n v="1"/>
    <n v="365"/>
    <n v="0"/>
    <n v="67768"/>
    <n v="11896.302000000003"/>
    <n v="0"/>
    <n v="0"/>
    <n v="360"/>
    <n v="0"/>
    <n v="1299.96"/>
    <n v="27600"/>
    <n v="0"/>
    <n v="0"/>
    <n v="0"/>
    <n v="0"/>
    <n v="3909.6923076923076"/>
    <n v="3106.0333333333338"/>
    <n v="318"/>
    <n v="0"/>
    <n v="0"/>
    <n v="0"/>
    <n v="0"/>
    <n v="8195.1558993076942"/>
    <n v="1206.1200000000001"/>
    <n v="23.66"/>
  </r>
  <r>
    <d v="2021-04-01T00:00:00"/>
    <x v="13"/>
    <s v="P"/>
    <s v="Active"/>
    <n v="533"/>
    <x v="532"/>
    <s v="N"/>
    <x v="49"/>
    <n v="1072"/>
    <x v="0"/>
    <s v="Niederl. 3"/>
    <n v="1"/>
    <s v="Department"/>
    <s v="Supervisor"/>
    <s v="Non-Mgm."/>
    <s v="ang."/>
    <s v="M"/>
    <d v="2018-04-01T00:00:00"/>
    <m/>
    <s v=""/>
    <n v="1"/>
    <d v="1987-06-04T00:00:00"/>
    <n v="32"/>
    <s v="N"/>
    <n v="30"/>
    <n v="2.5"/>
    <n v="39"/>
    <x v="0"/>
    <n v="1"/>
    <n v="365"/>
    <n v="0"/>
    <n v="67780"/>
    <n v="11897.599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34"/>
    <x v="533"/>
    <s v="N"/>
    <x v="16"/>
    <n v="1056"/>
    <x v="2"/>
    <s v="Niederl. 7"/>
    <n v="1"/>
    <s v="Department"/>
    <s v="Supervisor"/>
    <s v="Non-Mgm."/>
    <s v="ang."/>
    <s v="W"/>
    <d v="2018-04-09T00:00:00"/>
    <m/>
    <s v=""/>
    <n v="1"/>
    <d v="1987-01-12T00:00:00"/>
    <n v="33"/>
    <s v="J"/>
    <n v="30"/>
    <n v="2.5"/>
    <n v="39"/>
    <x v="0"/>
    <n v="1"/>
    <n v="365"/>
    <n v="0"/>
    <n v="67792"/>
    <n v="11898.897000000003"/>
    <n v="0"/>
    <n v="0"/>
    <n v="0"/>
    <n v="0"/>
    <n v="0"/>
    <n v="0"/>
    <n v="0"/>
    <n v="0"/>
    <n v="0"/>
    <n v="0"/>
    <n v="3911.0769230769229"/>
    <n v="3107.1333333333337"/>
    <n v="318"/>
    <n v="0"/>
    <n v="0"/>
    <n v="0"/>
    <n v="0"/>
    <n v="1642.944286923077"/>
    <n v="0"/>
    <n v="23.66"/>
  </r>
  <r>
    <d v="2021-04-01T00:00:00"/>
    <x v="13"/>
    <s v="P"/>
    <s v="Active"/>
    <n v="535"/>
    <x v="534"/>
    <s v="N"/>
    <x v="48"/>
    <n v="1073"/>
    <x v="0"/>
    <s v="Niederl. 3"/>
    <n v="1"/>
    <s v="Department"/>
    <s v="Supervisor"/>
    <s v="Non-Mgm."/>
    <s v="ang."/>
    <s v="M"/>
    <d v="2018-05-15T00:00:00"/>
    <m/>
    <s v=""/>
    <n v="1"/>
    <d v="1990-07-07T00:00:00"/>
    <n v="29"/>
    <s v="N"/>
    <n v="30"/>
    <n v="2.5"/>
    <n v="39"/>
    <x v="0"/>
    <n v="1"/>
    <n v="365"/>
    <n v="0"/>
    <n v="67804"/>
    <n v="11900.19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36"/>
    <x v="535"/>
    <s v="N"/>
    <x v="0"/>
    <n v="1090"/>
    <x v="0"/>
    <s v="Niederl. 3"/>
    <n v="1"/>
    <s v="Department"/>
    <s v="Supervisor"/>
    <s v="Manager"/>
    <s v="ang."/>
    <s v="M"/>
    <d v="2018-05-01T00:00:00"/>
    <m/>
    <s v=""/>
    <n v="1"/>
    <d v="1977-07-08T00:00:00"/>
    <n v="42"/>
    <s v="N"/>
    <n v="30"/>
    <n v="2.5"/>
    <n v="39"/>
    <x v="0"/>
    <n v="1"/>
    <n v="365"/>
    <n v="0"/>
    <n v="67816"/>
    <n v="11901.492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442.7839999999999"/>
    <n v="23.66"/>
  </r>
  <r>
    <d v="2021-04-01T00:00:00"/>
    <x v="13"/>
    <s v="P"/>
    <s v="Active"/>
    <n v="537"/>
    <x v="536"/>
    <s v="N"/>
    <x v="23"/>
    <n v="1068"/>
    <x v="0"/>
    <s v="Niederl. 3"/>
    <n v="1"/>
    <s v="Department"/>
    <s v="Supervisor"/>
    <s v="Non-Mgm."/>
    <s v="ang."/>
    <s v="W"/>
    <d v="2018-05-15T00:00:00"/>
    <m/>
    <s v=""/>
    <n v="1"/>
    <d v="1988-02-17T00:00:00"/>
    <n v="31"/>
    <s v="N"/>
    <n v="30"/>
    <n v="2.5"/>
    <n v="39"/>
    <x v="0"/>
    <n v="1"/>
    <n v="365"/>
    <n v="0"/>
    <n v="67828"/>
    <n v="11902.78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38"/>
    <x v="537"/>
    <s v="N"/>
    <x v="9"/>
    <n v="1087"/>
    <x v="0"/>
    <s v="Niederl. 3"/>
    <n v="1"/>
    <s v="Department"/>
    <s v="Supervisor"/>
    <s v="Non-Mgm."/>
    <s v="ang."/>
    <s v="M"/>
    <d v="2018-05-01T00:00:00"/>
    <m/>
    <s v=""/>
    <n v="1"/>
    <d v="1979-07-24T00:00:00"/>
    <n v="40"/>
    <s v="N"/>
    <n v="30"/>
    <n v="2.5"/>
    <n v="39"/>
    <x v="0"/>
    <n v="1"/>
    <n v="365"/>
    <n v="0"/>
    <n v="67840"/>
    <n v="11904.08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39"/>
    <x v="538"/>
    <s v="N"/>
    <x v="30"/>
    <n v="1071"/>
    <x v="0"/>
    <s v="Niederl. 3"/>
    <n v="1"/>
    <s v="Department"/>
    <s v="Supervisor"/>
    <s v="Non-Mgm."/>
    <s v="ang."/>
    <s v="M"/>
    <d v="2018-05-01T00:00:00"/>
    <m/>
    <s v=""/>
    <n v="1"/>
    <d v="1987-10-31T00:00:00"/>
    <n v="32"/>
    <s v="N"/>
    <n v="30"/>
    <n v="2.5"/>
    <n v="39"/>
    <x v="0"/>
    <n v="1"/>
    <n v="365"/>
    <n v="0"/>
    <n v="67852"/>
    <n v="11905.384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40"/>
    <x v="539"/>
    <s v="N"/>
    <x v="22"/>
    <n v="1023"/>
    <x v="7"/>
    <s v="Niederl. 9"/>
    <n v="1"/>
    <s v="Department"/>
    <s v="Supervisor"/>
    <s v="Non-Mgm."/>
    <s v="ang."/>
    <s v="M"/>
    <d v="2018-05-01T00:00:00"/>
    <m/>
    <s v=""/>
    <n v="1"/>
    <d v="1992-02-25T00:00:00"/>
    <n v="27"/>
    <s v="J"/>
    <n v="30"/>
    <n v="2.5"/>
    <n v="39"/>
    <x v="0"/>
    <n v="1"/>
    <n v="365"/>
    <n v="0"/>
    <n v="67864"/>
    <n v="11906.682000000001"/>
    <n v="0"/>
    <n v="0"/>
    <n v="0"/>
    <n v="0"/>
    <n v="0"/>
    <n v="0"/>
    <n v="0"/>
    <n v="0"/>
    <n v="0"/>
    <n v="0"/>
    <n v="3915.2307692307691"/>
    <n v="3110.4333333333338"/>
    <n v="318"/>
    <n v="0"/>
    <n v="0"/>
    <n v="0"/>
    <n v="0"/>
    <n v="1644.6135757692309"/>
    <n v="0"/>
    <n v="23.66"/>
  </r>
  <r>
    <d v="2021-04-01T00:00:00"/>
    <x v="13"/>
    <s v="P"/>
    <s v="Active"/>
    <n v="541"/>
    <x v="540"/>
    <s v="N"/>
    <x v="22"/>
    <n v="1041"/>
    <x v="4"/>
    <s v="Niederl. 6"/>
    <n v="1"/>
    <s v="Department"/>
    <s v="Supervisor"/>
    <s v="Non-Mgm."/>
    <s v="ang."/>
    <s v="M"/>
    <d v="2018-05-01T00:00:00"/>
    <m/>
    <s v=""/>
    <n v="1"/>
    <d v="1967-11-02T00:00:00"/>
    <n v="52"/>
    <s v="J"/>
    <n v="30"/>
    <n v="2.5"/>
    <n v="39"/>
    <x v="0"/>
    <n v="1"/>
    <n v="365"/>
    <n v="0"/>
    <n v="67876"/>
    <n v="11907.979500000001"/>
    <n v="0"/>
    <n v="0"/>
    <n v="0"/>
    <n v="0"/>
    <n v="0"/>
    <n v="0"/>
    <n v="0"/>
    <n v="0"/>
    <n v="0"/>
    <n v="0"/>
    <n v="3915.9230769230771"/>
    <n v="3110.9833333333331"/>
    <n v="318"/>
    <n v="0"/>
    <n v="0"/>
    <n v="0"/>
    <n v="0"/>
    <n v="1644.8917905769231"/>
    <n v="0"/>
    <n v="23.66"/>
  </r>
  <r>
    <d v="2021-04-01T00:00:00"/>
    <x v="13"/>
    <s v="P"/>
    <s v="Active"/>
    <n v="542"/>
    <x v="541"/>
    <s v="N"/>
    <x v="31"/>
    <n v="1046"/>
    <x v="9"/>
    <s v="Niederl. 4"/>
    <n v="1"/>
    <s v="Department"/>
    <s v="Supervisor"/>
    <s v="Non-Mgm."/>
    <s v="ang."/>
    <s v="M"/>
    <d v="2018-05-01T00:00:00"/>
    <m/>
    <s v=""/>
    <n v="1"/>
    <d v="1986-09-15T00:00:00"/>
    <n v="33"/>
    <s v="J"/>
    <n v="30"/>
    <n v="2.5"/>
    <n v="39"/>
    <x v="0"/>
    <n v="1"/>
    <n v="365"/>
    <n v="0"/>
    <n v="67888"/>
    <n v="11909.277000000002"/>
    <n v="0"/>
    <n v="0"/>
    <n v="360"/>
    <n v="0"/>
    <n v="5454.1200000000017"/>
    <n v="10500"/>
    <n v="0"/>
    <n v="0"/>
    <n v="0"/>
    <n v="0"/>
    <n v="3916.6153846153848"/>
    <n v="3111.5333333333338"/>
    <n v="318"/>
    <n v="0"/>
    <n v="0"/>
    <n v="0"/>
    <n v="0"/>
    <n v="5298.7171793846155"/>
    <n v="1092.1200000000001"/>
    <n v="23.66"/>
  </r>
  <r>
    <d v="2021-04-01T00:00:00"/>
    <x v="13"/>
    <s v="P"/>
    <s v="Active"/>
    <n v="543"/>
    <x v="542"/>
    <s v="N"/>
    <x v="18"/>
    <n v="1080"/>
    <x v="0"/>
    <s v="Niederl. 3"/>
    <n v="1"/>
    <s v="Department"/>
    <s v="Supervisor"/>
    <s v="Non-Mgm."/>
    <s v="ang."/>
    <s v="W"/>
    <d v="2018-05-01T00:00:00"/>
    <m/>
    <s v=""/>
    <n v="1"/>
    <d v="1992-12-15T00:00:00"/>
    <n v="27"/>
    <s v="N"/>
    <n v="30"/>
    <n v="2.5"/>
    <n v="39"/>
    <x v="0"/>
    <n v="1"/>
    <n v="365"/>
    <n v="0"/>
    <n v="67900"/>
    <n v="11910.57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44"/>
    <x v="543"/>
    <s v="N"/>
    <x v="36"/>
    <n v="1054"/>
    <x v="8"/>
    <s v="Niederl. 2"/>
    <n v="1"/>
    <s v="Department"/>
    <s v="Supervisor"/>
    <s v="Non-Mgm."/>
    <s v="ang."/>
    <s v="M"/>
    <d v="2018-06-01T00:00:00"/>
    <m/>
    <s v=""/>
    <n v="1"/>
    <d v="1986-10-31T00:00:00"/>
    <n v="33"/>
    <s v="N"/>
    <n v="30"/>
    <n v="2.5"/>
    <n v="39"/>
    <x v="0"/>
    <n v="1"/>
    <n v="365"/>
    <n v="0"/>
    <n v="67912"/>
    <n v="11911.8720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45"/>
    <x v="544"/>
    <s v="N"/>
    <x v="19"/>
    <n v="1083"/>
    <x v="0"/>
    <s v="Niederl. 3"/>
    <n v="1"/>
    <s v="Department"/>
    <s v="Supervisor"/>
    <s v="Non-Mgm."/>
    <s v="ang."/>
    <s v="W"/>
    <d v="2018-06-01T00:00:00"/>
    <m/>
    <s v=""/>
    <n v="1"/>
    <d v="1991-05-06T00:00:00"/>
    <n v="28"/>
    <s v="N"/>
    <n v="30"/>
    <n v="2.5"/>
    <n v="39"/>
    <x v="0"/>
    <n v="1"/>
    <n v="365"/>
    <n v="0"/>
    <n v="67924"/>
    <n v="11913.16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46"/>
    <x v="545"/>
    <s v="N"/>
    <x v="16"/>
    <n v="1067"/>
    <x v="11"/>
    <s v="Niederl. 12"/>
    <n v="1"/>
    <s v="Department"/>
    <s v="Supervisor"/>
    <s v="Non-Mgm."/>
    <s v="ang."/>
    <s v="W"/>
    <d v="2018-06-01T00:00:00"/>
    <m/>
    <s v=""/>
    <n v="1"/>
    <d v="1993-09-24T00:00:00"/>
    <n v="26"/>
    <s v="N"/>
    <n v="30"/>
    <n v="2.5"/>
    <n v="39"/>
    <x v="0"/>
    <n v="1"/>
    <n v="365"/>
    <n v="0"/>
    <n v="67936"/>
    <n v="11914.46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47"/>
    <x v="546"/>
    <s v="N"/>
    <x v="22"/>
    <n v="1035"/>
    <x v="5"/>
    <s v="Niederl. 5"/>
    <n v="1"/>
    <s v="Department"/>
    <s v="Supervisor"/>
    <s v="Non-Mgm."/>
    <s v="ang."/>
    <s v="M"/>
    <d v="2018-06-01T00:00:00"/>
    <m/>
    <s v=""/>
    <n v="1"/>
    <d v="1983-07-05T00:00:00"/>
    <n v="36"/>
    <s v="J"/>
    <n v="30"/>
    <n v="2.5"/>
    <n v="39"/>
    <x v="0"/>
    <n v="1"/>
    <n v="365"/>
    <n v="0"/>
    <n v="67948"/>
    <n v="11915.764500000001"/>
    <n v="0"/>
    <n v="0"/>
    <n v="0"/>
    <n v="0"/>
    <n v="0"/>
    <n v="0"/>
    <n v="0"/>
    <n v="0"/>
    <n v="0"/>
    <n v="0"/>
    <n v="3920.0769230769229"/>
    <n v="3114.2833333333338"/>
    <n v="318"/>
    <n v="0"/>
    <n v="0"/>
    <n v="0"/>
    <n v="0"/>
    <n v="1646.5610794230772"/>
    <n v="0"/>
    <n v="23.66"/>
  </r>
  <r>
    <d v="2021-04-01T00:00:00"/>
    <x v="13"/>
    <s v="P"/>
    <s v="Active"/>
    <n v="548"/>
    <x v="547"/>
    <s v="N"/>
    <x v="22"/>
    <n v="1023"/>
    <x v="7"/>
    <s v="Niederl. 9"/>
    <n v="1"/>
    <s v="Department"/>
    <s v="Supervisor"/>
    <s v="Non-Mgm."/>
    <s v="ang."/>
    <s v="M"/>
    <d v="2018-06-01T00:00:00"/>
    <m/>
    <s v=""/>
    <n v="1"/>
    <d v="1998-03-12T00:00:00"/>
    <n v="21"/>
    <s v="J"/>
    <n v="30"/>
    <n v="2.5"/>
    <n v="39"/>
    <x v="0"/>
    <n v="1"/>
    <n v="365"/>
    <n v="0"/>
    <n v="67960"/>
    <n v="11917.062000000002"/>
    <n v="0"/>
    <n v="0"/>
    <n v="0"/>
    <n v="0"/>
    <n v="0"/>
    <n v="0"/>
    <n v="0"/>
    <n v="0"/>
    <n v="0"/>
    <n v="0"/>
    <n v="3920.7692307692309"/>
    <n v="3114.833333333333"/>
    <n v="318"/>
    <n v="0"/>
    <n v="0"/>
    <n v="0"/>
    <n v="0"/>
    <n v="1646.8392942307694"/>
    <n v="0"/>
    <n v="23.66"/>
  </r>
  <r>
    <d v="2021-04-01T00:00:00"/>
    <x v="13"/>
    <s v="P"/>
    <s v="Active"/>
    <n v="549"/>
    <x v="548"/>
    <s v="N"/>
    <x v="16"/>
    <n v="1043"/>
    <x v="9"/>
    <s v="Niederl. 4"/>
    <n v="1"/>
    <s v="Department"/>
    <s v="Supervisor"/>
    <s v="Non-Mgm."/>
    <s v="ang."/>
    <s v="M"/>
    <d v="2018-06-01T00:00:00"/>
    <m/>
    <s v=""/>
    <n v="1"/>
    <d v="1982-09-19T00:00:00"/>
    <n v="37"/>
    <s v="N"/>
    <n v="30"/>
    <n v="2.5"/>
    <n v="39"/>
    <x v="0"/>
    <n v="1"/>
    <n v="365"/>
    <n v="0"/>
    <n v="67972"/>
    <n v="11918.3595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55.32"/>
    <n v="23.66"/>
  </r>
  <r>
    <d v="2021-04-01T00:00:00"/>
    <x v="13"/>
    <s v="P"/>
    <s v="Active"/>
    <n v="550"/>
    <x v="549"/>
    <s v="N"/>
    <x v="22"/>
    <n v="1053"/>
    <x v="3"/>
    <s v="Niederl. 8"/>
    <n v="1"/>
    <s v="Department"/>
    <s v="Supervisor"/>
    <s v="Non-Mgm."/>
    <s v="ang."/>
    <s v="M"/>
    <d v="2018-06-01T00:00:00"/>
    <m/>
    <s v=""/>
    <n v="1"/>
    <d v="1989-11-17T00:00:00"/>
    <n v="30"/>
    <s v="J"/>
    <n v="30"/>
    <n v="2.5"/>
    <n v="39"/>
    <x v="0"/>
    <n v="1"/>
    <n v="365"/>
    <n v="0"/>
    <n v="67984"/>
    <n v="11919.657000000001"/>
    <n v="0"/>
    <n v="0"/>
    <n v="0"/>
    <n v="0"/>
    <n v="0"/>
    <n v="0"/>
    <n v="0"/>
    <n v="0"/>
    <n v="0"/>
    <n v="0"/>
    <n v="3922.1538461538466"/>
    <n v="3115.9333333333334"/>
    <n v="318"/>
    <n v="0"/>
    <n v="0"/>
    <n v="0"/>
    <n v="0"/>
    <n v="1647.3957238461539"/>
    <n v="0"/>
    <n v="23.66"/>
  </r>
  <r>
    <d v="2021-04-01T00:00:00"/>
    <x v="13"/>
    <s v="P"/>
    <s v="Active"/>
    <n v="551"/>
    <x v="550"/>
    <s v="N"/>
    <x v="17"/>
    <n v="1088"/>
    <x v="0"/>
    <s v="Niederl. 3"/>
    <n v="1"/>
    <s v="Department"/>
    <s v="Supervisor"/>
    <s v="Non-Mgm."/>
    <s v="ang."/>
    <s v="W"/>
    <d v="2018-06-04T00:00:00"/>
    <m/>
    <s v=""/>
    <n v="1"/>
    <d v="1993-05-04T00:00:00"/>
    <n v="26"/>
    <s v="N"/>
    <n v="30"/>
    <n v="2.5"/>
    <n v="39"/>
    <x v="0"/>
    <n v="1"/>
    <n v="365"/>
    <n v="0"/>
    <n v="67996"/>
    <n v="11920.95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52"/>
    <x v="551"/>
    <s v="N"/>
    <x v="22"/>
    <n v="1029"/>
    <x v="6"/>
    <s v="Niederl. 10"/>
    <n v="1"/>
    <s v="Department"/>
    <s v="Supervisor"/>
    <s v="Non-Mgm."/>
    <s v="ang."/>
    <s v="M"/>
    <d v="2018-06-15T00:00:00"/>
    <m/>
    <s v=""/>
    <n v="1"/>
    <d v="1984-12-04T00:00:00"/>
    <n v="35"/>
    <s v="J"/>
    <n v="30"/>
    <n v="2.5"/>
    <n v="39"/>
    <x v="0"/>
    <n v="1"/>
    <n v="365"/>
    <n v="0"/>
    <n v="68008"/>
    <n v="11922.252000000002"/>
    <n v="0"/>
    <n v="0"/>
    <n v="0"/>
    <n v="0"/>
    <n v="0"/>
    <n v="0"/>
    <n v="0"/>
    <n v="0"/>
    <n v="0"/>
    <n v="0"/>
    <n v="3923.5384615384614"/>
    <n v="3117.0333333333333"/>
    <n v="318"/>
    <n v="0"/>
    <n v="0"/>
    <n v="0"/>
    <n v="0"/>
    <n v="1647.9521534615387"/>
    <n v="0"/>
    <n v="23.66"/>
  </r>
  <r>
    <d v="2021-04-01T00:00:00"/>
    <x v="13"/>
    <s v="P"/>
    <s v="Active"/>
    <n v="553"/>
    <x v="552"/>
    <s v="N"/>
    <x v="26"/>
    <n v="1091"/>
    <x v="0"/>
    <s v="Niederl. 3"/>
    <n v="1"/>
    <s v="Department"/>
    <s v="Supervisor"/>
    <s v="Non-Mgm."/>
    <s v="ang."/>
    <s v="M"/>
    <d v="2018-07-01T00:00:00"/>
    <m/>
    <s v=""/>
    <n v="1"/>
    <d v="1984-11-24T00:00:00"/>
    <n v="35"/>
    <s v="N"/>
    <n v="30"/>
    <n v="2.5"/>
    <n v="39"/>
    <x v="0"/>
    <n v="1"/>
    <n v="365"/>
    <n v="0"/>
    <n v="68020"/>
    <n v="11923.54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54"/>
    <x v="553"/>
    <s v="N"/>
    <x v="0"/>
    <n v="1090"/>
    <x v="0"/>
    <s v="Niederl. 3"/>
    <n v="1"/>
    <s v="Department"/>
    <s v="Supervisor"/>
    <s v="Non-Mgm."/>
    <s v="ang."/>
    <s v="W"/>
    <d v="2018-07-01T00:00:00"/>
    <m/>
    <s v=""/>
    <n v="1"/>
    <d v="1976-07-16T00:00:00"/>
    <n v="43"/>
    <s v="N"/>
    <n v="24"/>
    <n v="2"/>
    <n v="20"/>
    <x v="0"/>
    <n v="0.51282051282051277"/>
    <n v="365"/>
    <n v="0"/>
    <n v="68032"/>
    <n v="11924.84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55"/>
    <x v="554"/>
    <s v="N"/>
    <x v="26"/>
    <n v="1091"/>
    <x v="0"/>
    <s v="Niederl. 3"/>
    <n v="1"/>
    <s v="Department"/>
    <s v="Supervisor"/>
    <s v="Non-Mgm."/>
    <s v="ang."/>
    <s v="W"/>
    <d v="2018-07-15T00:00:00"/>
    <m/>
    <s v=""/>
    <n v="1"/>
    <d v="1992-12-14T00:00:00"/>
    <n v="27"/>
    <s v="N"/>
    <n v="30"/>
    <n v="2.5"/>
    <n v="39"/>
    <x v="0"/>
    <n v="1"/>
    <n v="365"/>
    <n v="0"/>
    <n v="68044"/>
    <n v="11926.14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56"/>
    <x v="555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2-12-02T00:00:00"/>
    <n v="27"/>
    <s v="N"/>
    <n v="30"/>
    <n v="2.5"/>
    <n v="39"/>
    <x v="0"/>
    <n v="1"/>
    <n v="365"/>
    <n v="0"/>
    <n v="68056"/>
    <n v="11927.44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57"/>
    <x v="556"/>
    <s v="N"/>
    <x v="16"/>
    <n v="1067"/>
    <x v="11"/>
    <s v="Niederl. 12"/>
    <n v="1"/>
    <s v="Department"/>
    <s v="Supervisor"/>
    <s v="Non-Mgm."/>
    <s v="ang."/>
    <s v="W"/>
    <d v="2018-07-09T00:00:00"/>
    <m/>
    <s v=""/>
    <n v="1"/>
    <d v="1972-04-23T00:00:00"/>
    <n v="47"/>
    <s v="N"/>
    <n v="30"/>
    <n v="2.5"/>
    <n v="39"/>
    <x v="0"/>
    <n v="1"/>
    <n v="365"/>
    <n v="0"/>
    <n v="68068"/>
    <n v="11928.73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58"/>
    <x v="557"/>
    <s v="N"/>
    <x v="22"/>
    <n v="1029"/>
    <x v="6"/>
    <s v="Niederl. 10"/>
    <n v="1"/>
    <s v="Department"/>
    <s v="Supervisor"/>
    <s v="Non-Mgm."/>
    <s v="ang."/>
    <s v="M"/>
    <d v="2018-07-01T00:00:00"/>
    <m/>
    <s v=""/>
    <n v="1"/>
    <d v="1975-08-12T00:00:00"/>
    <n v="44"/>
    <s v="J"/>
    <n v="30"/>
    <n v="2.5"/>
    <n v="39"/>
    <x v="0"/>
    <n v="1"/>
    <n v="365"/>
    <n v="0"/>
    <n v="68080"/>
    <n v="11930.037000000002"/>
    <n v="0"/>
    <n v="0"/>
    <n v="0"/>
    <n v="0"/>
    <n v="0"/>
    <n v="0"/>
    <n v="0"/>
    <n v="0"/>
    <n v="0"/>
    <n v="0"/>
    <n v="3927.6923076923076"/>
    <n v="3120.3333333333335"/>
    <n v="318"/>
    <n v="0"/>
    <n v="0"/>
    <n v="0"/>
    <n v="0"/>
    <n v="1649.6214423076924"/>
    <n v="0"/>
    <n v="23.66"/>
  </r>
  <r>
    <d v="2021-04-01T00:00:00"/>
    <x v="13"/>
    <s v="P"/>
    <s v="Active"/>
    <n v="559"/>
    <x v="558"/>
    <s v="N"/>
    <x v="22"/>
    <n v="1035"/>
    <x v="5"/>
    <s v="Niederl. 5"/>
    <n v="1"/>
    <s v="Department"/>
    <s v="Supervisor"/>
    <s v="Non-Mgm."/>
    <s v="ang."/>
    <s v="M"/>
    <d v="2018-07-01T00:00:00"/>
    <m/>
    <s v=""/>
    <n v="1"/>
    <d v="1969-02-25T00:00:00"/>
    <n v="50"/>
    <s v="J"/>
    <n v="30"/>
    <n v="2.5"/>
    <n v="39"/>
    <x v="0"/>
    <n v="1"/>
    <n v="365"/>
    <n v="0"/>
    <n v="68092"/>
    <n v="11931.334500000001"/>
    <n v="0"/>
    <n v="0"/>
    <n v="0"/>
    <n v="0"/>
    <n v="0"/>
    <n v="0"/>
    <n v="0"/>
    <n v="0"/>
    <n v="0"/>
    <n v="0"/>
    <n v="3928.3846153846152"/>
    <n v="3120.8833333333332"/>
    <n v="318"/>
    <n v="0"/>
    <n v="0"/>
    <n v="0"/>
    <n v="0"/>
    <n v="1649.8996571153848"/>
    <n v="0"/>
    <n v="23.66"/>
  </r>
  <r>
    <d v="2021-04-01T00:00:00"/>
    <x v="13"/>
    <s v="P"/>
    <s v="Active"/>
    <n v="560"/>
    <x v="559"/>
    <s v="N"/>
    <x v="31"/>
    <n v="1059"/>
    <x v="2"/>
    <s v="Niederl. 7"/>
    <n v="1"/>
    <s v="Department"/>
    <s v="Supervisor"/>
    <s v="Non-Mgm."/>
    <s v="ang."/>
    <s v="M"/>
    <d v="2018-07-01T00:00:00"/>
    <m/>
    <s v=""/>
    <n v="1"/>
    <d v="1997-07-12T00:00:00"/>
    <n v="22"/>
    <s v="J"/>
    <n v="30"/>
    <n v="2.5"/>
    <n v="39"/>
    <x v="0"/>
    <n v="1"/>
    <n v="365"/>
    <n v="0"/>
    <n v="68104"/>
    <n v="11932.632000000001"/>
    <n v="0"/>
    <n v="0"/>
    <n v="360"/>
    <n v="0"/>
    <n v="650.04"/>
    <n v="3000"/>
    <n v="0"/>
    <n v="0"/>
    <n v="0"/>
    <n v="0"/>
    <n v="3929.0769230769229"/>
    <n v="3121.4333333333334"/>
    <n v="318"/>
    <n v="0"/>
    <n v="0"/>
    <n v="0"/>
    <n v="0"/>
    <n v="2548.2263299230772"/>
    <n v="948.4799999999999"/>
    <n v="23.66"/>
  </r>
  <r>
    <d v="2021-04-01T00:00:00"/>
    <x v="13"/>
    <s v="P"/>
    <s v="Active"/>
    <n v="561"/>
    <x v="560"/>
    <s v="N"/>
    <x v="22"/>
    <n v="1053"/>
    <x v="3"/>
    <s v="Niederl. 8"/>
    <n v="1"/>
    <s v="Department"/>
    <s v="Supervisor"/>
    <s v="Non-Mgm."/>
    <s v="ang."/>
    <s v="M"/>
    <d v="2018-07-01T00:00:00"/>
    <m/>
    <s v=""/>
    <n v="1"/>
    <d v="1994-02-08T00:00:00"/>
    <n v="25"/>
    <s v="J"/>
    <n v="30"/>
    <n v="2.5"/>
    <n v="39"/>
    <x v="0"/>
    <n v="1"/>
    <n v="365"/>
    <n v="0"/>
    <n v="68116"/>
    <n v="11933.929500000002"/>
    <n v="0"/>
    <n v="0"/>
    <n v="0"/>
    <n v="0"/>
    <n v="0"/>
    <n v="0"/>
    <n v="0"/>
    <n v="0"/>
    <n v="0"/>
    <n v="0"/>
    <n v="3929.7692307692309"/>
    <n v="3121.9833333333336"/>
    <n v="318"/>
    <n v="0"/>
    <n v="0"/>
    <n v="0"/>
    <n v="0"/>
    <n v="1650.4560867307694"/>
    <n v="0"/>
    <n v="23.66"/>
  </r>
  <r>
    <d v="2021-04-01T00:00:00"/>
    <x v="13"/>
    <s v="P"/>
    <s v="Active"/>
    <n v="562"/>
    <x v="561"/>
    <s v="N"/>
    <x v="9"/>
    <n v="1087"/>
    <x v="0"/>
    <s v="Niederl. 3"/>
    <n v="1"/>
    <s v="Department"/>
    <s v="Supervisor"/>
    <s v="Non-Mgm."/>
    <s v="ang."/>
    <s v="M"/>
    <d v="2018-07-01T00:00:00"/>
    <m/>
    <s v=""/>
    <n v="1"/>
    <d v="1982-04-13T00:00:00"/>
    <n v="37"/>
    <s v="N"/>
    <n v="30"/>
    <n v="2.5"/>
    <n v="39"/>
    <x v="0"/>
    <n v="1"/>
    <n v="365"/>
    <n v="0"/>
    <n v="68128"/>
    <n v="11935.22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63"/>
    <x v="562"/>
    <s v="N"/>
    <x v="48"/>
    <n v="1073"/>
    <x v="0"/>
    <s v="Niederl. 3"/>
    <n v="1"/>
    <s v="Department"/>
    <s v="Supervisor"/>
    <s v="Non-Mgm."/>
    <s v="ang."/>
    <s v="M"/>
    <d v="2018-08-01T00:00:00"/>
    <m/>
    <s v=""/>
    <n v="1"/>
    <d v="1989-11-04T00:00:00"/>
    <n v="30"/>
    <s v="N"/>
    <n v="30"/>
    <n v="2.5"/>
    <n v="39"/>
    <x v="0"/>
    <n v="1"/>
    <n v="365"/>
    <n v="0"/>
    <n v="68140"/>
    <n v="11936.52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64"/>
    <x v="563"/>
    <s v="N"/>
    <x v="22"/>
    <n v="1035"/>
    <x v="5"/>
    <s v="Niederl. 5"/>
    <n v="1"/>
    <s v="Department"/>
    <s v="Supervisor"/>
    <s v="Non-Mgm."/>
    <s v="ang."/>
    <s v="M"/>
    <d v="2018-08-01T00:00:00"/>
    <m/>
    <s v=""/>
    <n v="1"/>
    <d v="1966-10-06T00:00:00"/>
    <n v="53"/>
    <s v="J"/>
    <n v="30"/>
    <n v="2.5"/>
    <n v="39"/>
    <x v="0"/>
    <n v="1"/>
    <n v="365"/>
    <n v="0"/>
    <n v="68152"/>
    <n v="11937.822000000002"/>
    <n v="0"/>
    <n v="0"/>
    <n v="0"/>
    <n v="0"/>
    <n v="0"/>
    <n v="0"/>
    <n v="0"/>
    <n v="0"/>
    <n v="0"/>
    <n v="0"/>
    <n v="3931.8461538461534"/>
    <n v="3123.6333333333337"/>
    <n v="318"/>
    <n v="0"/>
    <n v="0"/>
    <n v="0"/>
    <n v="0"/>
    <n v="1651.2907311538461"/>
    <n v="0"/>
    <n v="23.66"/>
  </r>
  <r>
    <d v="2021-04-01T00:00:00"/>
    <x v="13"/>
    <s v="P"/>
    <s v="Active"/>
    <n v="565"/>
    <x v="564"/>
    <s v="N"/>
    <x v="9"/>
    <n v="1087"/>
    <x v="0"/>
    <s v="Niederl. 3"/>
    <n v="1"/>
    <s v="Department"/>
    <s v="Supervisor"/>
    <s v="Non-Mgm."/>
    <s v="ang."/>
    <s v="M"/>
    <d v="2018-08-01T00:00:00"/>
    <m/>
    <s v=""/>
    <n v="1"/>
    <d v="1984-12-31T00:00:00"/>
    <n v="35"/>
    <s v="N"/>
    <n v="30"/>
    <n v="2.5"/>
    <n v="39"/>
    <x v="0"/>
    <n v="1"/>
    <n v="365"/>
    <n v="0"/>
    <n v="68164"/>
    <n v="11939.119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66"/>
    <x v="565"/>
    <s v="N"/>
    <x v="31"/>
    <n v="1052"/>
    <x v="3"/>
    <s v="Niederl. 8"/>
    <n v="1"/>
    <s v="Department"/>
    <s v="Supervisor"/>
    <s v="Non-Mgm."/>
    <s v="ang."/>
    <s v="M"/>
    <d v="2018-08-01T00:00:00"/>
    <m/>
    <s v=""/>
    <n v="1"/>
    <d v="1996-11-28T00:00:00"/>
    <n v="23"/>
    <s v="J"/>
    <n v="30"/>
    <n v="2.5"/>
    <n v="39"/>
    <x v="0"/>
    <n v="1"/>
    <n v="365"/>
    <n v="0"/>
    <n v="68176"/>
    <n v="11940.417000000001"/>
    <n v="0"/>
    <n v="0"/>
    <n v="360"/>
    <n v="0"/>
    <n v="541.67999999999995"/>
    <n v="0"/>
    <n v="0"/>
    <n v="0"/>
    <n v="0"/>
    <n v="0"/>
    <n v="3933.2307692307691"/>
    <n v="3124.733333333334"/>
    <n v="318"/>
    <n v="0"/>
    <n v="0"/>
    <n v="0"/>
    <n v="0"/>
    <n v="1853.7783967692308"/>
    <n v="939.35999999999979"/>
    <n v="23.66"/>
  </r>
  <r>
    <d v="2021-04-01T00:00:00"/>
    <x v="13"/>
    <s v="P"/>
    <s v="Active"/>
    <n v="567"/>
    <x v="566"/>
    <s v="N"/>
    <x v="22"/>
    <n v="1029"/>
    <x v="6"/>
    <s v="Niederl. 10"/>
    <n v="1"/>
    <s v="Department"/>
    <s v="Supervisor"/>
    <s v="Non-Mgm."/>
    <s v="ang."/>
    <s v="M"/>
    <d v="2018-08-16T00:00:00"/>
    <m/>
    <s v=""/>
    <n v="1"/>
    <d v="1962-10-22T00:00:00"/>
    <n v="57"/>
    <s v="J"/>
    <n v="30"/>
    <n v="2.5"/>
    <n v="39"/>
    <x v="0"/>
    <n v="1"/>
    <n v="365"/>
    <n v="0"/>
    <n v="68188"/>
    <n v="11941.714500000002"/>
    <n v="0"/>
    <n v="0"/>
    <n v="0"/>
    <n v="0"/>
    <n v="0"/>
    <n v="0"/>
    <n v="0"/>
    <n v="0"/>
    <n v="0"/>
    <n v="0"/>
    <n v="3933.9230769230771"/>
    <n v="3125.2833333333333"/>
    <n v="318"/>
    <n v="0"/>
    <n v="0"/>
    <n v="0"/>
    <n v="0"/>
    <n v="1652.1253755769233"/>
    <n v="0"/>
    <n v="23.66"/>
  </r>
  <r>
    <d v="2021-04-01T00:00:00"/>
    <x v="13"/>
    <s v="P"/>
    <s v="Active"/>
    <n v="568"/>
    <x v="567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31T00:00:00"/>
    <n v="17"/>
    <s v="J"/>
    <n v="30"/>
    <n v="2.5"/>
    <n v="39"/>
    <x v="0"/>
    <n v="1"/>
    <n v="365"/>
    <n v="0"/>
    <n v="68200"/>
    <n v="11943.012000000001"/>
    <n v="0"/>
    <n v="0"/>
    <n v="0"/>
    <n v="0"/>
    <n v="0"/>
    <n v="0"/>
    <n v="0"/>
    <n v="0"/>
    <n v="0"/>
    <n v="0"/>
    <n v="3934.6153846153848"/>
    <n v="3125.8333333333339"/>
    <n v="318"/>
    <n v="0"/>
    <n v="0"/>
    <n v="0"/>
    <n v="0"/>
    <n v="1652.4035903846154"/>
    <n v="0"/>
    <n v="23.66"/>
  </r>
  <r>
    <d v="2021-04-01T00:00:00"/>
    <x v="13"/>
    <s v="P"/>
    <s v="Active"/>
    <n v="569"/>
    <x v="568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4-01T00:00:00"/>
    <n v="18"/>
    <s v="J"/>
    <n v="30"/>
    <n v="2.5"/>
    <n v="39"/>
    <x v="0"/>
    <n v="1"/>
    <n v="365"/>
    <n v="0"/>
    <n v="68212"/>
    <n v="11944.309500000001"/>
    <n v="0"/>
    <n v="0"/>
    <n v="0"/>
    <n v="0"/>
    <n v="0"/>
    <n v="0"/>
    <n v="0"/>
    <n v="0"/>
    <n v="0"/>
    <n v="0"/>
    <n v="3935.3076923076924"/>
    <n v="3126.3833333333332"/>
    <n v="318"/>
    <n v="0"/>
    <n v="0"/>
    <n v="0"/>
    <n v="0"/>
    <n v="1652.6818051923078"/>
    <n v="0"/>
    <n v="23.66"/>
  </r>
  <r>
    <d v="2021-04-01T00:00:00"/>
    <x v="13"/>
    <s v="P"/>
    <s v="Active"/>
    <n v="570"/>
    <x v="56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7-08T00:00:00"/>
    <n v="16"/>
    <s v="J"/>
    <n v="30"/>
    <n v="2.5"/>
    <n v="39"/>
    <x v="0"/>
    <n v="1"/>
    <n v="365"/>
    <n v="0"/>
    <n v="68224"/>
    <n v="11945.607"/>
    <n v="0"/>
    <n v="0"/>
    <n v="0"/>
    <n v="0"/>
    <n v="0"/>
    <n v="0"/>
    <n v="0"/>
    <n v="0"/>
    <n v="0"/>
    <n v="0"/>
    <n v="3936"/>
    <n v="3126.9333333333338"/>
    <n v="318"/>
    <n v="0"/>
    <n v="0"/>
    <n v="0"/>
    <n v="0"/>
    <n v="1652.96002"/>
    <n v="0"/>
    <n v="23.66"/>
  </r>
  <r>
    <d v="2021-04-01T00:00:00"/>
    <x v="13"/>
    <s v="P"/>
    <s v="Active"/>
    <n v="571"/>
    <x v="570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07-23T00:00:00"/>
    <n v="18"/>
    <s v="J"/>
    <n v="30"/>
    <n v="2.5"/>
    <n v="39"/>
    <x v="0"/>
    <n v="1"/>
    <n v="365"/>
    <n v="0"/>
    <n v="68236"/>
    <n v="11946.904500000001"/>
    <n v="0"/>
    <n v="0"/>
    <n v="0"/>
    <n v="0"/>
    <n v="0"/>
    <n v="0"/>
    <n v="0"/>
    <n v="0"/>
    <n v="0"/>
    <n v="0"/>
    <n v="3936.6923076923076"/>
    <n v="3127.4833333333331"/>
    <n v="318"/>
    <n v="0"/>
    <n v="0"/>
    <n v="0"/>
    <n v="0"/>
    <n v="1653.2382348076926"/>
    <n v="0"/>
    <n v="23.66"/>
  </r>
  <r>
    <d v="2021-04-01T00:00:00"/>
    <x v="13"/>
    <s v="P"/>
    <s v="Active"/>
    <n v="572"/>
    <x v="571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1-01T00:00:00"/>
    <n v="18"/>
    <s v="J"/>
    <n v="30"/>
    <n v="2.5"/>
    <n v="39"/>
    <x v="0"/>
    <n v="1"/>
    <n v="365"/>
    <n v="0"/>
    <n v="68248"/>
    <n v="11948.202000000001"/>
    <n v="0"/>
    <n v="0"/>
    <n v="0"/>
    <n v="0"/>
    <n v="0"/>
    <n v="0"/>
    <n v="0"/>
    <n v="0"/>
    <n v="0"/>
    <n v="0"/>
    <n v="3937.3846153846152"/>
    <n v="3128.0333333333338"/>
    <n v="318"/>
    <n v="0"/>
    <n v="0"/>
    <n v="0"/>
    <n v="0"/>
    <n v="1653.5164496153848"/>
    <n v="0"/>
    <n v="23.66"/>
  </r>
  <r>
    <d v="2021-04-01T00:00:00"/>
    <x v="13"/>
    <s v="P"/>
    <s v="Active"/>
    <n v="573"/>
    <x v="572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2-19T00:00:00"/>
    <n v="16"/>
    <s v="J"/>
    <n v="30"/>
    <n v="2.5"/>
    <n v="39"/>
    <x v="0"/>
    <n v="1"/>
    <n v="365"/>
    <n v="0"/>
    <n v="68260"/>
    <n v="11949.499500000002"/>
    <n v="0"/>
    <n v="0"/>
    <n v="0"/>
    <n v="0"/>
    <n v="0"/>
    <n v="0"/>
    <n v="0"/>
    <n v="0"/>
    <n v="0"/>
    <n v="0"/>
    <n v="3938.0769230769229"/>
    <n v="3128.5833333333335"/>
    <n v="318"/>
    <n v="0"/>
    <n v="0"/>
    <n v="0"/>
    <n v="0"/>
    <n v="1653.7946644230769"/>
    <n v="0"/>
    <n v="23.66"/>
  </r>
  <r>
    <d v="2021-04-01T00:00:00"/>
    <x v="13"/>
    <s v="P"/>
    <s v="Active"/>
    <n v="574"/>
    <x v="573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2-05-07T00:00:00"/>
    <n v="17"/>
    <s v="J"/>
    <n v="30"/>
    <n v="2.5"/>
    <n v="39"/>
    <x v="0"/>
    <n v="1"/>
    <n v="365"/>
    <n v="0"/>
    <n v="68272"/>
    <n v="11950.797"/>
    <n v="0"/>
    <n v="0"/>
    <n v="0"/>
    <n v="0"/>
    <n v="0"/>
    <n v="0"/>
    <n v="0"/>
    <n v="0"/>
    <n v="0"/>
    <n v="0"/>
    <n v="3938.7692307692309"/>
    <n v="3129.1333333333332"/>
    <n v="318"/>
    <n v="0"/>
    <n v="0"/>
    <n v="0"/>
    <n v="0"/>
    <n v="1654.0728792307693"/>
    <n v="0"/>
    <n v="23.66"/>
  </r>
  <r>
    <d v="2021-04-01T00:00:00"/>
    <x v="13"/>
    <s v="P"/>
    <s v="Active"/>
    <n v="575"/>
    <x v="574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1-09-24T00:00:00"/>
    <n v="18"/>
    <s v="J"/>
    <n v="30"/>
    <n v="2.5"/>
    <n v="39"/>
    <x v="0"/>
    <n v="1"/>
    <n v="365"/>
    <n v="0"/>
    <n v="68284"/>
    <n v="11952.094500000003"/>
    <n v="0"/>
    <n v="0"/>
    <n v="0"/>
    <n v="0"/>
    <n v="0"/>
    <n v="0"/>
    <n v="0"/>
    <n v="0"/>
    <n v="0"/>
    <n v="0"/>
    <n v="3939.4615384615386"/>
    <n v="3129.6833333333334"/>
    <n v="318"/>
    <n v="0"/>
    <n v="0"/>
    <n v="0"/>
    <n v="0"/>
    <n v="1654.3510940384617"/>
    <n v="0"/>
    <n v="23.66"/>
  </r>
  <r>
    <d v="2021-04-01T00:00:00"/>
    <x v="13"/>
    <s v="P"/>
    <s v="Active"/>
    <n v="576"/>
    <x v="575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1-10-28T00:00:00"/>
    <n v="18"/>
    <s v="J"/>
    <n v="30"/>
    <n v="2.5"/>
    <n v="39"/>
    <x v="0"/>
    <n v="1"/>
    <n v="365"/>
    <n v="0"/>
    <n v="68296"/>
    <n v="11953.392000000002"/>
    <n v="0"/>
    <n v="0"/>
    <n v="0"/>
    <n v="0"/>
    <n v="0"/>
    <n v="0"/>
    <n v="0"/>
    <n v="0"/>
    <n v="0"/>
    <n v="0"/>
    <n v="3940.1538461538466"/>
    <n v="3130.2333333333336"/>
    <n v="318"/>
    <n v="0"/>
    <n v="0"/>
    <n v="0"/>
    <n v="0"/>
    <n v="1654.6293088461539"/>
    <n v="0"/>
    <n v="23.66"/>
  </r>
  <r>
    <d v="2021-04-01T00:00:00"/>
    <x v="13"/>
    <s v="P"/>
    <s v="Active"/>
    <n v="577"/>
    <x v="576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3-06-16T00:00:00"/>
    <n v="16"/>
    <s v="J"/>
    <n v="30"/>
    <n v="2.5"/>
    <n v="39"/>
    <x v="0"/>
    <n v="1"/>
    <n v="365"/>
    <n v="0"/>
    <n v="68308"/>
    <n v="11954.689500000002"/>
    <n v="0"/>
    <n v="0"/>
    <n v="0"/>
    <n v="0"/>
    <n v="0"/>
    <n v="0"/>
    <n v="0"/>
    <n v="0"/>
    <n v="0"/>
    <n v="0"/>
    <n v="3940.8461538461534"/>
    <n v="3130.7833333333338"/>
    <n v="318"/>
    <n v="0"/>
    <n v="0"/>
    <n v="0"/>
    <n v="0"/>
    <n v="1654.9075236538463"/>
    <n v="0"/>
    <n v="23.66"/>
  </r>
  <r>
    <d v="2021-04-01T00:00:00"/>
    <x v="13"/>
    <s v="P"/>
    <s v="Active"/>
    <n v="578"/>
    <x v="577"/>
    <s v="N"/>
    <x v="53"/>
    <n v="1012"/>
    <x v="1"/>
    <s v="Niederl. 1"/>
    <n v="1"/>
    <s v="Department"/>
    <s v="Supervisor"/>
    <s v="Non-Mgm."/>
    <s v="kfm"/>
    <s v="W"/>
    <d v="2018-09-01T00:00:00"/>
    <d v="2021-08-31T00:00:00"/>
    <s v=""/>
    <n v="2"/>
    <d v="2002-04-04T00:00:00"/>
    <n v="17"/>
    <s v="J"/>
    <n v="30"/>
    <n v="2.5"/>
    <n v="39"/>
    <x v="0"/>
    <n v="1"/>
    <n v="365"/>
    <n v="0"/>
    <n v="68320"/>
    <n v="11955.987000000001"/>
    <n v="0"/>
    <n v="0"/>
    <n v="0"/>
    <n v="0"/>
    <n v="0"/>
    <n v="0"/>
    <n v="0"/>
    <n v="0"/>
    <n v="0"/>
    <n v="0"/>
    <n v="3941.5384615384614"/>
    <n v="3131.333333333333"/>
    <n v="318"/>
    <n v="0"/>
    <n v="0"/>
    <n v="0"/>
    <n v="0"/>
    <n v="1655.1857384615387"/>
    <n v="0"/>
    <n v="23.66"/>
  </r>
  <r>
    <d v="2021-04-01T00:00:00"/>
    <x v="13"/>
    <s v="P"/>
    <s v="Active"/>
    <n v="579"/>
    <x v="578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1-12-29T00:00:00"/>
    <n v="18"/>
    <s v="J"/>
    <n v="30"/>
    <n v="2.5"/>
    <n v="39"/>
    <x v="0"/>
    <n v="1"/>
    <n v="365"/>
    <n v="0"/>
    <n v="68332"/>
    <n v="11957.284500000002"/>
    <n v="0"/>
    <n v="0"/>
    <n v="0"/>
    <n v="0"/>
    <n v="0"/>
    <n v="0"/>
    <n v="0"/>
    <n v="0"/>
    <n v="0"/>
    <n v="0"/>
    <n v="3942.2307692307691"/>
    <n v="3131.8833333333337"/>
    <n v="318"/>
    <n v="0"/>
    <n v="0"/>
    <n v="0"/>
    <n v="0"/>
    <n v="1655.4639532692308"/>
    <n v="0"/>
    <n v="23.66"/>
  </r>
  <r>
    <d v="2021-04-01T00:00:00"/>
    <x v="13"/>
    <s v="P"/>
    <s v="Active"/>
    <n v="580"/>
    <x v="579"/>
    <s v="N"/>
    <x v="52"/>
    <n v="1007"/>
    <x v="1"/>
    <s v="Niederl. 1"/>
    <n v="1"/>
    <s v="Department"/>
    <s v="Supervisor"/>
    <s v="Non-Mgm."/>
    <s v="tech"/>
    <s v="M"/>
    <d v="2018-09-01T00:00:00"/>
    <d v="2022-02-28T00:00:00"/>
    <s v=""/>
    <n v="3"/>
    <d v="2003-01-17T00:00:00"/>
    <n v="17"/>
    <s v="J"/>
    <n v="30"/>
    <n v="2.5"/>
    <n v="39"/>
    <x v="0"/>
    <n v="1"/>
    <n v="365"/>
    <n v="0"/>
    <n v="68344"/>
    <n v="11958.582000000002"/>
    <n v="0"/>
    <n v="0"/>
    <n v="0"/>
    <n v="0"/>
    <n v="0"/>
    <n v="0"/>
    <n v="0"/>
    <n v="0"/>
    <n v="0"/>
    <n v="0"/>
    <n v="3942.9230769230771"/>
    <n v="3132.4333333333334"/>
    <n v="318"/>
    <n v="0"/>
    <n v="0"/>
    <n v="0"/>
    <n v="0"/>
    <n v="1655.7421680769232"/>
    <n v="0"/>
    <n v="23.66"/>
  </r>
  <r>
    <d v="2021-04-01T00:00:00"/>
    <x v="13"/>
    <s v="P"/>
    <s v="Active"/>
    <n v="581"/>
    <x v="580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7-07T00:00:00"/>
    <n v="18"/>
    <s v="J"/>
    <n v="30"/>
    <n v="2.5"/>
    <n v="39"/>
    <x v="0"/>
    <n v="1"/>
    <n v="365"/>
    <n v="0"/>
    <n v="68356"/>
    <n v="11959.879500000001"/>
    <n v="0"/>
    <n v="0"/>
    <n v="0"/>
    <n v="0"/>
    <n v="0"/>
    <n v="0"/>
    <n v="0"/>
    <n v="0"/>
    <n v="0"/>
    <n v="0"/>
    <n v="3943.6153846153848"/>
    <n v="3132.983333333334"/>
    <n v="318"/>
    <n v="0"/>
    <n v="0"/>
    <n v="0"/>
    <n v="0"/>
    <n v="1656.0203828846154"/>
    <n v="0"/>
    <n v="23.66"/>
  </r>
  <r>
    <d v="2021-04-01T00:00:00"/>
    <x v="13"/>
    <s v="P"/>
    <s v="Active"/>
    <n v="582"/>
    <x v="581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6-07-26T00:00:00"/>
    <n v="23"/>
    <s v="J"/>
    <n v="30"/>
    <n v="2.5"/>
    <n v="39"/>
    <x v="0"/>
    <n v="1"/>
    <n v="365"/>
    <n v="0"/>
    <n v="68368"/>
    <n v="11961.177000000003"/>
    <n v="0"/>
    <n v="0"/>
    <n v="0"/>
    <n v="0"/>
    <n v="0"/>
    <n v="0"/>
    <n v="0"/>
    <n v="0"/>
    <n v="0"/>
    <n v="0"/>
    <n v="3944.3076923076924"/>
    <n v="3133.5333333333333"/>
    <n v="318"/>
    <n v="0"/>
    <n v="0"/>
    <n v="0"/>
    <n v="0"/>
    <n v="1656.2985976923076"/>
    <n v="0"/>
    <n v="23.66"/>
  </r>
  <r>
    <d v="2021-04-01T00:00:00"/>
    <x v="13"/>
    <s v="P"/>
    <s v="Active"/>
    <n v="583"/>
    <x v="582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1998-04-04T00:00:00"/>
    <n v="21"/>
    <s v="J"/>
    <n v="30"/>
    <n v="2.5"/>
    <n v="39"/>
    <x v="0"/>
    <n v="1"/>
    <n v="365"/>
    <n v="0"/>
    <n v="68380"/>
    <n v="11962.4745"/>
    <n v="0"/>
    <n v="0"/>
    <n v="0"/>
    <n v="0"/>
    <n v="0"/>
    <n v="0"/>
    <n v="0"/>
    <n v="0"/>
    <n v="0"/>
    <n v="0"/>
    <n v="3945"/>
    <n v="3134.0833333333339"/>
    <n v="318"/>
    <n v="0"/>
    <n v="0"/>
    <n v="0"/>
    <n v="0"/>
    <n v="1656.5768125"/>
    <n v="0"/>
    <n v="23.66"/>
  </r>
  <r>
    <d v="2021-04-01T00:00:00"/>
    <x v="13"/>
    <s v="P"/>
    <s v="Active"/>
    <n v="584"/>
    <x v="583"/>
    <s v="N"/>
    <x v="51"/>
    <n v="1092"/>
    <x v="0"/>
    <s v="Niederl. 3"/>
    <n v="1"/>
    <s v="Department"/>
    <s v="Supervisor"/>
    <s v="Non-Mgm."/>
    <s v="kfm"/>
    <s v="M"/>
    <d v="2018-09-01T00:00:00"/>
    <d v="2021-08-31T00:00:00"/>
    <s v=""/>
    <n v="2"/>
    <d v="2001-02-23T00:00:00"/>
    <n v="18"/>
    <s v="J"/>
    <n v="30"/>
    <n v="2.5"/>
    <n v="39"/>
    <x v="0"/>
    <n v="1"/>
    <n v="365"/>
    <n v="0"/>
    <n v="68392"/>
    <n v="11963.772000000001"/>
    <n v="0"/>
    <n v="0"/>
    <n v="0"/>
    <n v="0"/>
    <n v="0"/>
    <n v="0"/>
    <n v="0"/>
    <n v="0"/>
    <n v="0"/>
    <n v="0"/>
    <n v="3945.6923076923076"/>
    <n v="3134.6333333333332"/>
    <n v="318"/>
    <n v="0"/>
    <n v="0"/>
    <n v="0"/>
    <n v="0"/>
    <n v="1656.8550273076924"/>
    <n v="0"/>
    <n v="23.66"/>
  </r>
  <r>
    <d v="2021-04-01T00:00:00"/>
    <x v="13"/>
    <s v="P"/>
    <s v="Active"/>
    <n v="585"/>
    <x v="584"/>
    <s v="N"/>
    <x v="51"/>
    <n v="1092"/>
    <x v="8"/>
    <s v="Niederl. 2"/>
    <n v="1"/>
    <s v="Department"/>
    <s v="Supervisor"/>
    <s v="Non-Mgm."/>
    <s v="tech"/>
    <s v="M"/>
    <d v="2018-09-01T00:00:00"/>
    <d v="2021-08-31T00:00:00"/>
    <s v=""/>
    <n v="2"/>
    <d v="2002-08-13T00:00:00"/>
    <n v="17"/>
    <s v="J"/>
    <n v="30"/>
    <n v="2.5"/>
    <n v="39"/>
    <x v="0"/>
    <n v="1"/>
    <n v="365"/>
    <n v="0"/>
    <n v="68404"/>
    <n v="11965.069500000001"/>
    <n v="0"/>
    <n v="0"/>
    <n v="0"/>
    <n v="0"/>
    <n v="0"/>
    <n v="0"/>
    <n v="0"/>
    <n v="0"/>
    <n v="0"/>
    <n v="0"/>
    <n v="3946.3846153846152"/>
    <n v="3135.1833333333338"/>
    <n v="318"/>
    <n v="0"/>
    <n v="0"/>
    <n v="0"/>
    <n v="0"/>
    <n v="1657.1332421153845"/>
    <n v="0"/>
    <n v="23.66"/>
  </r>
  <r>
    <d v="2021-04-01T00:00:00"/>
    <x v="13"/>
    <s v="P"/>
    <s v="Active"/>
    <n v="586"/>
    <x v="585"/>
    <s v="N"/>
    <x v="9"/>
    <n v="1087"/>
    <x v="0"/>
    <s v="Niederl. 3"/>
    <n v="1"/>
    <s v="Department"/>
    <s v="Supervisor"/>
    <s v="Non-Mgm."/>
    <s v="ang."/>
    <s v="M"/>
    <d v="2018-09-01T00:00:00"/>
    <m/>
    <s v=""/>
    <n v="1"/>
    <d v="1993-11-20T00:00:00"/>
    <n v="26"/>
    <s v="N"/>
    <n v="30"/>
    <n v="2.5"/>
    <n v="39"/>
    <x v="0"/>
    <n v="1"/>
    <n v="365"/>
    <n v="0"/>
    <n v="68416"/>
    <n v="11966.36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87"/>
    <x v="586"/>
    <s v="N"/>
    <x v="26"/>
    <n v="1091"/>
    <x v="0"/>
    <s v="Niederl. 3"/>
    <n v="1"/>
    <s v="Department"/>
    <s v="Supervisor"/>
    <s v="Non-Mgm."/>
    <s v="ang."/>
    <s v="W"/>
    <d v="2018-09-01T00:00:00"/>
    <m/>
    <s v=""/>
    <n v="1"/>
    <d v="1980-02-21T00:00:00"/>
    <n v="39"/>
    <s v="N"/>
    <n v="30"/>
    <n v="2.5"/>
    <n v="39"/>
    <x v="0"/>
    <n v="1"/>
    <n v="365"/>
    <n v="0"/>
    <n v="68428"/>
    <n v="11967.66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88"/>
    <x v="587"/>
    <s v="N"/>
    <x v="22"/>
    <n v="1029"/>
    <x v="6"/>
    <s v="Niederl. 10"/>
    <n v="1"/>
    <s v="Department"/>
    <s v="Supervisor"/>
    <s v="Non-Mgm."/>
    <s v="ang."/>
    <s v="M"/>
    <d v="2018-09-01T00:00:00"/>
    <m/>
    <s v=""/>
    <n v="1"/>
    <d v="1982-02-03T00:00:00"/>
    <n v="37"/>
    <s v="J"/>
    <n v="30"/>
    <n v="2.5"/>
    <n v="39"/>
    <x v="0"/>
    <n v="1"/>
    <n v="365"/>
    <n v="0"/>
    <n v="68440"/>
    <n v="11968.962000000001"/>
    <n v="0"/>
    <n v="0"/>
    <n v="0"/>
    <n v="0"/>
    <n v="0"/>
    <n v="0"/>
    <n v="0"/>
    <n v="0"/>
    <n v="0"/>
    <n v="0"/>
    <n v="3948.4615384615386"/>
    <n v="3136.8333333333335"/>
    <n v="318"/>
    <n v="0"/>
    <n v="0"/>
    <n v="0"/>
    <n v="0"/>
    <n v="1657.9678865384619"/>
    <n v="0"/>
    <n v="23.66"/>
  </r>
  <r>
    <d v="2021-04-01T00:00:00"/>
    <x v="13"/>
    <s v="P"/>
    <s v="Active"/>
    <n v="589"/>
    <x v="588"/>
    <s v="N"/>
    <x v="22"/>
    <n v="1023"/>
    <x v="7"/>
    <s v="Niederl. 9"/>
    <n v="1"/>
    <s v="Department"/>
    <s v="Supervisor"/>
    <s v="Non-Mgm."/>
    <s v="ang."/>
    <s v="M"/>
    <d v="2018-09-15T00:00:00"/>
    <m/>
    <s v=""/>
    <n v="1"/>
    <d v="1983-09-24T00:00:00"/>
    <n v="36"/>
    <s v="J"/>
    <n v="30"/>
    <n v="2.5"/>
    <n v="39"/>
    <x v="0"/>
    <n v="1"/>
    <n v="365"/>
    <n v="0"/>
    <n v="68452"/>
    <n v="11970.2595"/>
    <n v="0"/>
    <n v="0"/>
    <n v="0"/>
    <n v="0"/>
    <n v="0"/>
    <n v="0"/>
    <n v="0"/>
    <n v="0"/>
    <n v="0"/>
    <n v="0"/>
    <n v="3949.1538461538466"/>
    <n v="3137.3833333333332"/>
    <n v="318"/>
    <n v="0"/>
    <n v="0"/>
    <n v="0"/>
    <n v="0"/>
    <n v="1658.2461013461539"/>
    <n v="0"/>
    <n v="23.66"/>
  </r>
  <r>
    <d v="2021-04-01T00:00:00"/>
    <x v="13"/>
    <s v="P"/>
    <s v="Active"/>
    <n v="590"/>
    <x v="589"/>
    <s v="N"/>
    <x v="36"/>
    <n v="1054"/>
    <x v="8"/>
    <s v="Niederl. 2"/>
    <n v="1"/>
    <s v="Department"/>
    <s v="Supervisor"/>
    <s v="Non-Mgm."/>
    <s v="ang."/>
    <s v="M"/>
    <d v="2018-09-01T00:00:00"/>
    <m/>
    <s v=""/>
    <n v="1"/>
    <d v="1966-06-18T00:00:00"/>
    <n v="53"/>
    <s v="N"/>
    <n v="30"/>
    <n v="2.5"/>
    <n v="39"/>
    <x v="0"/>
    <n v="1"/>
    <n v="365"/>
    <n v="0"/>
    <n v="68464"/>
    <n v="11971.55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91"/>
    <x v="590"/>
    <s v="N"/>
    <x v="22"/>
    <n v="1023"/>
    <x v="7"/>
    <s v="Niederl. 9"/>
    <n v="1"/>
    <s v="Department"/>
    <s v="Supervisor"/>
    <s v="Non-Mgm."/>
    <s v="ang."/>
    <s v="M"/>
    <d v="2018-09-01T00:00:00"/>
    <m/>
    <s v=""/>
    <n v="1"/>
    <d v="1989-08-25T00:00:00"/>
    <n v="30"/>
    <s v="J"/>
    <n v="30"/>
    <n v="2.5"/>
    <n v="39"/>
    <x v="0"/>
    <n v="1"/>
    <n v="365"/>
    <n v="0"/>
    <n v="68476"/>
    <n v="11972.854500000001"/>
    <n v="0"/>
    <n v="0"/>
    <n v="0"/>
    <n v="0"/>
    <n v="0"/>
    <n v="0"/>
    <n v="0"/>
    <n v="0"/>
    <n v="0"/>
    <n v="0"/>
    <n v="3950.5384615384614"/>
    <n v="3138.4833333333336"/>
    <n v="318"/>
    <n v="0"/>
    <n v="0"/>
    <n v="0"/>
    <n v="0"/>
    <n v="1658.8025309615387"/>
    <n v="0"/>
    <n v="23.66"/>
  </r>
  <r>
    <d v="2021-04-01T00:00:00"/>
    <x v="13"/>
    <s v="P"/>
    <s v="Active"/>
    <n v="592"/>
    <x v="591"/>
    <s v="N"/>
    <x v="22"/>
    <n v="1053"/>
    <x v="3"/>
    <s v="Niederl. 8"/>
    <n v="1"/>
    <s v="Department"/>
    <s v="Supervisor"/>
    <s v="Non-Mgm."/>
    <s v="ang."/>
    <s v="M"/>
    <d v="2018-09-01T00:00:00"/>
    <m/>
    <s v=""/>
    <n v="1"/>
    <d v="1961-09-04T00:00:00"/>
    <n v="58"/>
    <s v="J"/>
    <n v="30"/>
    <n v="2.5"/>
    <n v="39"/>
    <x v="0"/>
    <n v="1"/>
    <n v="365"/>
    <n v="0"/>
    <n v="68488"/>
    <n v="11974.152000000002"/>
    <n v="0"/>
    <n v="0"/>
    <n v="0"/>
    <n v="0"/>
    <n v="0"/>
    <n v="0"/>
    <n v="0"/>
    <n v="0"/>
    <n v="0"/>
    <n v="0"/>
    <n v="3951.2307692307691"/>
    <n v="3139.0333333333338"/>
    <n v="318"/>
    <n v="0"/>
    <n v="0"/>
    <n v="0"/>
    <n v="0"/>
    <n v="1659.0807457692308"/>
    <n v="0"/>
    <n v="23.66"/>
  </r>
  <r>
    <d v="2021-04-01T00:00:00"/>
    <x v="13"/>
    <s v="P"/>
    <s v="Active"/>
    <n v="593"/>
    <x v="592"/>
    <s v="N"/>
    <x v="0"/>
    <n v="1090"/>
    <x v="0"/>
    <s v="Niederl. 3"/>
    <n v="1"/>
    <s v="Department"/>
    <s v="Supervisor"/>
    <s v="Non-Mgm."/>
    <s v="ang."/>
    <s v="M"/>
    <d v="2018-09-15T00:00:00"/>
    <m/>
    <s v=""/>
    <n v="1"/>
    <d v="1982-08-24T00:00:00"/>
    <n v="37"/>
    <s v="N"/>
    <n v="30"/>
    <n v="2.5"/>
    <n v="39"/>
    <x v="0"/>
    <n v="1"/>
    <n v="365"/>
    <n v="0"/>
    <n v="68500"/>
    <n v="11975.44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94"/>
    <x v="593"/>
    <s v="N"/>
    <x v="22"/>
    <n v="1060"/>
    <x v="2"/>
    <s v="Niederl. 7"/>
    <n v="1"/>
    <s v="Department"/>
    <s v="Supervisor"/>
    <s v="Non-Mgm."/>
    <s v="ang."/>
    <s v="M"/>
    <d v="2018-09-15T00:00:00"/>
    <m/>
    <s v=""/>
    <n v="1"/>
    <d v="1988-11-14T00:00:00"/>
    <n v="31"/>
    <s v="J"/>
    <n v="30"/>
    <n v="2.5"/>
    <n v="39"/>
    <x v="0"/>
    <n v="1"/>
    <n v="365"/>
    <n v="0"/>
    <n v="68512"/>
    <n v="11976.747000000001"/>
    <n v="0"/>
    <n v="0"/>
    <n v="0"/>
    <n v="0"/>
    <n v="0"/>
    <n v="0"/>
    <n v="0"/>
    <n v="0"/>
    <n v="0"/>
    <n v="0"/>
    <n v="3952.6153846153848"/>
    <n v="3140.1333333333337"/>
    <n v="318"/>
    <n v="0"/>
    <n v="0"/>
    <n v="0"/>
    <n v="0"/>
    <n v="1659.6371753846156"/>
    <n v="0"/>
    <n v="23.66"/>
  </r>
  <r>
    <d v="2021-04-01T00:00:00"/>
    <x v="13"/>
    <s v="P"/>
    <s v="Active"/>
    <n v="595"/>
    <x v="594"/>
    <s v="N"/>
    <x v="53"/>
    <n v="1012"/>
    <x v="1"/>
    <s v="Niederl. 1"/>
    <n v="1"/>
    <s v="Department"/>
    <s v="Supervisor"/>
    <s v="Non-Mgm."/>
    <s v="kfm"/>
    <s v="M"/>
    <d v="2018-09-01T00:00:00"/>
    <d v="2021-08-31T00:00:00"/>
    <s v=""/>
    <n v="2"/>
    <d v="2000-06-09T00:00:00"/>
    <n v="19"/>
    <s v="J"/>
    <n v="30"/>
    <n v="2.5"/>
    <n v="39"/>
    <x v="0"/>
    <n v="1"/>
    <n v="365"/>
    <n v="0"/>
    <n v="68524"/>
    <n v="11978.044500000002"/>
    <n v="0"/>
    <n v="0"/>
    <n v="0"/>
    <n v="0"/>
    <n v="0"/>
    <n v="0"/>
    <n v="0"/>
    <n v="0"/>
    <n v="0"/>
    <n v="0"/>
    <n v="3953.3076923076924"/>
    <n v="3140.6833333333334"/>
    <n v="318"/>
    <n v="0"/>
    <n v="0"/>
    <n v="0"/>
    <n v="0"/>
    <n v="1659.9153901923078"/>
    <n v="0"/>
    <n v="23.66"/>
  </r>
  <r>
    <d v="2021-04-01T00:00:00"/>
    <x v="13"/>
    <s v="P"/>
    <s v="Active"/>
    <n v="596"/>
    <x v="595"/>
    <s v="N"/>
    <x v="16"/>
    <n v="1067"/>
    <x v="11"/>
    <s v="Niederl. 12"/>
    <n v="1"/>
    <s v="Department"/>
    <s v="Supervisor"/>
    <s v="Non-Mgm."/>
    <s v="ang."/>
    <s v="W"/>
    <d v="2018-09-17T00:00:00"/>
    <m/>
    <s v=""/>
    <n v="1"/>
    <d v="1999-06-02T00:00:00"/>
    <n v="20"/>
    <s v="N"/>
    <n v="30"/>
    <n v="2.5"/>
    <n v="39"/>
    <x v="0"/>
    <n v="1"/>
    <n v="365"/>
    <n v="0"/>
    <n v="68536"/>
    <n v="11979.34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97"/>
    <x v="596"/>
    <s v="N"/>
    <x v="37"/>
    <n v="1005"/>
    <x v="1"/>
    <s v="Niederl. 1"/>
    <n v="1"/>
    <s v="Department"/>
    <s v="Supervisor"/>
    <s v="Non-Mgm."/>
    <s v="ang."/>
    <s v="M"/>
    <d v="2018-09-01T00:00:00"/>
    <m/>
    <s v=""/>
    <n v="1"/>
    <d v="1992-02-03T00:00:00"/>
    <n v="27"/>
    <s v="N"/>
    <n v="30"/>
    <n v="2.5"/>
    <n v="39"/>
    <x v="0"/>
    <n v="1"/>
    <n v="365"/>
    <n v="0"/>
    <n v="68548"/>
    <n v="11980.63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98"/>
    <x v="597"/>
    <s v="N"/>
    <x v="17"/>
    <n v="1088"/>
    <x v="0"/>
    <s v="Niederl. 3"/>
    <n v="1"/>
    <s v="Department"/>
    <s v="Supervisor"/>
    <s v="Non-Mgm."/>
    <s v="ang."/>
    <s v="W"/>
    <d v="2018-10-01T00:00:00"/>
    <m/>
    <s v=""/>
    <n v="1"/>
    <d v="1978-03-11T00:00:00"/>
    <n v="41"/>
    <s v="N"/>
    <n v="30"/>
    <n v="2.5"/>
    <n v="39"/>
    <x v="0"/>
    <n v="1"/>
    <n v="365"/>
    <n v="0"/>
    <n v="68560"/>
    <n v="11981.93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599"/>
    <x v="598"/>
    <s v="N"/>
    <x v="49"/>
    <n v="1072"/>
    <x v="0"/>
    <s v="Niederl. 3"/>
    <n v="1"/>
    <s v="Department"/>
    <s v="Supervisor"/>
    <s v="Non-Mgm."/>
    <s v="ang."/>
    <s v="W"/>
    <d v="2018-10-01T00:00:00"/>
    <m/>
    <s v=""/>
    <n v="1"/>
    <d v="1983-03-04T00:00:00"/>
    <n v="36"/>
    <s v="N"/>
    <n v="30"/>
    <n v="2.5"/>
    <n v="39"/>
    <x v="0"/>
    <n v="1"/>
    <n v="365"/>
    <n v="0"/>
    <n v="68572"/>
    <n v="11983.234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00"/>
    <x v="599"/>
    <s v="N"/>
    <x v="11"/>
    <n v="1082"/>
    <x v="0"/>
    <s v="Niederl. 3"/>
    <n v="1"/>
    <s v="Department"/>
    <s v="Supervisor"/>
    <s v="Non-Mgm."/>
    <s v="ang."/>
    <s v="M"/>
    <d v="2018-10-01T00:00:00"/>
    <m/>
    <s v=""/>
    <n v="1"/>
    <d v="1983-05-09T00:00:00"/>
    <n v="36"/>
    <s v="N"/>
    <n v="30"/>
    <n v="2.5"/>
    <n v="39"/>
    <x v="0"/>
    <n v="1"/>
    <n v="365"/>
    <n v="0"/>
    <n v="68584"/>
    <n v="11984.53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01"/>
    <x v="600"/>
    <s v="N"/>
    <x v="16"/>
    <n v="1031"/>
    <x v="5"/>
    <s v="Niederl. 5"/>
    <n v="1"/>
    <s v="Department"/>
    <s v="Supervisor"/>
    <s v="Non-Mgm."/>
    <s v="ang."/>
    <s v="M"/>
    <d v="2018-10-15T00:00:00"/>
    <m/>
    <s v=""/>
    <n v="1"/>
    <d v="1963-11-16T00:00:00"/>
    <n v="56"/>
    <s v="J"/>
    <n v="30"/>
    <n v="2.5"/>
    <n v="39"/>
    <x v="0"/>
    <n v="1"/>
    <n v="365"/>
    <n v="0"/>
    <n v="68596"/>
    <n v="11985.829500000002"/>
    <n v="0"/>
    <n v="0"/>
    <n v="0"/>
    <n v="0"/>
    <n v="0"/>
    <n v="0"/>
    <n v="0"/>
    <n v="0"/>
    <n v="0"/>
    <n v="0"/>
    <n v="3957.4615384615386"/>
    <n v="3143.9833333333331"/>
    <n v="318"/>
    <n v="0"/>
    <n v="0"/>
    <n v="0"/>
    <n v="0"/>
    <n v="1661.5846790384614"/>
    <n v="0"/>
    <n v="23.66"/>
  </r>
  <r>
    <d v="2021-04-01T00:00:00"/>
    <x v="13"/>
    <s v="P"/>
    <s v="Active"/>
    <n v="602"/>
    <x v="601"/>
    <s v="N"/>
    <x v="17"/>
    <n v="1088"/>
    <x v="0"/>
    <s v="Niederl. 3"/>
    <n v="1"/>
    <s v="Department"/>
    <s v="Supervisor"/>
    <s v="Non-Mgm."/>
    <s v="ang."/>
    <s v="M"/>
    <d v="2018-10-01T00:00:00"/>
    <m/>
    <s v=""/>
    <n v="1"/>
    <d v="1990-11-28T00:00:00"/>
    <n v="29"/>
    <s v="N"/>
    <n v="30"/>
    <n v="2.5"/>
    <n v="39"/>
    <x v="0"/>
    <n v="1"/>
    <n v="365"/>
    <n v="0"/>
    <n v="68608"/>
    <n v="11987.127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03"/>
    <x v="602"/>
    <s v="N"/>
    <x v="5"/>
    <n v="1093"/>
    <x v="0"/>
    <s v="Niederl. 3"/>
    <n v="1"/>
    <s v="Department"/>
    <s v="Supervisor"/>
    <s v="Non-Mgm."/>
    <s v="ang."/>
    <s v="M"/>
    <d v="2018-10-01T00:00:00"/>
    <m/>
    <s v=""/>
    <n v="1"/>
    <d v="1978-09-15T00:00:00"/>
    <n v="41"/>
    <s v="N"/>
    <n v="30"/>
    <n v="2.5"/>
    <n v="39"/>
    <x v="0"/>
    <n v="1"/>
    <n v="365"/>
    <n v="0"/>
    <n v="68620"/>
    <n v="11988.424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04"/>
    <x v="603"/>
    <s v="N"/>
    <x v="31"/>
    <n v="1063"/>
    <x v="10"/>
    <s v="Niederl. 11"/>
    <n v="1"/>
    <s v="Department"/>
    <s v="Supervisor"/>
    <s v="Non-Mgm."/>
    <s v="ang."/>
    <s v="M"/>
    <d v="2018-10-01T00:00:00"/>
    <m/>
    <s v=""/>
    <n v="1"/>
    <d v="1967-06-09T00:00:00"/>
    <n v="52"/>
    <s v="N"/>
    <n v="30"/>
    <n v="2.5"/>
    <n v="39"/>
    <x v="0"/>
    <n v="1"/>
    <n v="365"/>
    <n v="0"/>
    <n v="68632"/>
    <n v="11989.722000000002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1203.8400000000001"/>
    <n v="23.66"/>
  </r>
  <r>
    <d v="2021-04-01T00:00:00"/>
    <x v="13"/>
    <s v="P"/>
    <s v="Active"/>
    <n v="605"/>
    <x v="604"/>
    <s v="N"/>
    <x v="19"/>
    <n v="1083"/>
    <x v="0"/>
    <s v="Niederl. 3"/>
    <n v="1"/>
    <s v="Department"/>
    <s v="Supervisor"/>
    <s v="Non-Mgm."/>
    <s v="ang."/>
    <s v="M"/>
    <d v="2018-10-01T00:00:00"/>
    <m/>
    <s v=""/>
    <n v="1"/>
    <d v="1990-03-19T00:00:00"/>
    <n v="29"/>
    <s v="N"/>
    <n v="30"/>
    <n v="2.5"/>
    <n v="39"/>
    <x v="0"/>
    <n v="1"/>
    <n v="365"/>
    <n v="0"/>
    <n v="68644"/>
    <n v="11991.01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06"/>
    <x v="605"/>
    <s v="N"/>
    <x v="22"/>
    <n v="1053"/>
    <x v="3"/>
    <s v="Niederl. 8"/>
    <n v="1"/>
    <s v="Department"/>
    <s v="Supervisor"/>
    <s v="Non-Mgm."/>
    <s v="ang."/>
    <s v="M"/>
    <d v="2018-10-01T00:00:00"/>
    <m/>
    <s v=""/>
    <n v="1"/>
    <d v="1987-08-06T00:00:00"/>
    <n v="32"/>
    <s v="J"/>
    <n v="30"/>
    <n v="2.5"/>
    <n v="39"/>
    <x v="0"/>
    <n v="1"/>
    <n v="365"/>
    <n v="0"/>
    <n v="68656"/>
    <n v="11992.317000000003"/>
    <n v="0"/>
    <n v="0"/>
    <n v="0"/>
    <n v="0"/>
    <n v="0"/>
    <n v="0"/>
    <n v="0"/>
    <n v="0"/>
    <n v="0"/>
    <n v="0"/>
    <n v="3960.9230769230771"/>
    <n v="3146.7333333333336"/>
    <n v="318"/>
    <n v="0"/>
    <n v="0"/>
    <n v="0"/>
    <n v="0"/>
    <n v="1662.9757530769234"/>
    <n v="0"/>
    <n v="23.66"/>
  </r>
  <r>
    <d v="2021-04-01T00:00:00"/>
    <x v="13"/>
    <s v="P"/>
    <s v="Active"/>
    <n v="607"/>
    <x v="606"/>
    <s v="N"/>
    <x v="22"/>
    <n v="1029"/>
    <x v="6"/>
    <s v="Niederl. 10"/>
    <n v="1"/>
    <s v="Department"/>
    <s v="Supervisor"/>
    <s v="Non-Mgm."/>
    <s v="ang."/>
    <s v="M"/>
    <d v="2018-11-01T00:00:00"/>
    <m/>
    <s v=""/>
    <n v="1"/>
    <d v="1990-01-18T00:00:00"/>
    <n v="29"/>
    <s v="J"/>
    <n v="30"/>
    <n v="2.5"/>
    <n v="39"/>
    <x v="0"/>
    <n v="1"/>
    <n v="365"/>
    <n v="0"/>
    <n v="68668"/>
    <n v="11993.614500000001"/>
    <n v="0"/>
    <n v="0"/>
    <n v="0"/>
    <n v="0"/>
    <n v="0"/>
    <n v="0"/>
    <n v="0"/>
    <n v="0"/>
    <n v="0"/>
    <n v="0"/>
    <n v="3961.6153846153848"/>
    <n v="3147.2833333333338"/>
    <n v="318"/>
    <n v="0"/>
    <n v="0"/>
    <n v="0"/>
    <n v="0"/>
    <n v="1663.2539678846156"/>
    <n v="0"/>
    <n v="23.66"/>
  </r>
  <r>
    <d v="2021-04-01T00:00:00"/>
    <x v="13"/>
    <s v="P"/>
    <s v="Active"/>
    <n v="608"/>
    <x v="607"/>
    <s v="N"/>
    <x v="22"/>
    <n v="1053"/>
    <x v="3"/>
    <s v="Niederl. 8"/>
    <n v="1"/>
    <s v="Department"/>
    <s v="Supervisor"/>
    <s v="Non-Mgm."/>
    <s v="ang."/>
    <s v="M"/>
    <d v="2018-11-01T00:00:00"/>
    <m/>
    <s v=""/>
    <n v="1"/>
    <d v="1992-04-16T00:00:00"/>
    <n v="27"/>
    <s v="J"/>
    <n v="30"/>
    <n v="2.5"/>
    <n v="39"/>
    <x v="0"/>
    <n v="1"/>
    <n v="365"/>
    <n v="0"/>
    <n v="68680"/>
    <n v="11994.912000000002"/>
    <n v="0"/>
    <n v="0"/>
    <n v="0"/>
    <n v="0"/>
    <n v="0"/>
    <n v="0"/>
    <n v="0"/>
    <n v="0"/>
    <n v="0"/>
    <n v="0"/>
    <n v="3962.3076923076924"/>
    <n v="3147.833333333333"/>
    <n v="318"/>
    <n v="0"/>
    <n v="0"/>
    <n v="0"/>
    <n v="0"/>
    <n v="1663.5321826923077"/>
    <n v="0"/>
    <n v="23.66"/>
  </r>
  <r>
    <d v="2021-04-01T00:00:00"/>
    <x v="13"/>
    <s v="P"/>
    <s v="Active"/>
    <n v="609"/>
    <x v="608"/>
    <s v="N"/>
    <x v="20"/>
    <n v="1065"/>
    <x v="10"/>
    <s v="Niederl. 11"/>
    <n v="1"/>
    <s v="Department"/>
    <s v="Supervisor"/>
    <s v="Non-Mgm."/>
    <s v="ang."/>
    <s v="M"/>
    <d v="2018-12-01T00:00:00"/>
    <m/>
    <s v=""/>
    <n v="1"/>
    <d v="1980-09-11T00:00:00"/>
    <n v="39"/>
    <s v="N"/>
    <n v="30"/>
    <n v="2.5"/>
    <n v="39"/>
    <x v="0"/>
    <n v="1"/>
    <n v="365"/>
    <n v="0"/>
    <n v="68692"/>
    <n v="11996.20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0"/>
    <x v="609"/>
    <s v="N"/>
    <x v="29"/>
    <n v="1079"/>
    <x v="0"/>
    <s v="Niederl. 3"/>
    <n v="1"/>
    <s v="Department"/>
    <s v="Supervisor"/>
    <s v="Non-Mgm."/>
    <s v="ang."/>
    <s v="W"/>
    <d v="2018-11-01T00:00:00"/>
    <m/>
    <s v=""/>
    <n v="1"/>
    <d v="1971-05-25T00:00:00"/>
    <n v="48"/>
    <s v="N"/>
    <n v="18"/>
    <n v="1.5"/>
    <n v="24"/>
    <x v="0"/>
    <n v="0.61538461538461531"/>
    <n v="365"/>
    <n v="0"/>
    <n v="68704"/>
    <n v="11997.50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1"/>
    <x v="610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2-10-02T00:00:00"/>
    <n v="47"/>
    <s v="N"/>
    <n v="24"/>
    <n v="2"/>
    <n v="20"/>
    <x v="0"/>
    <n v="0.51282051282051277"/>
    <n v="365"/>
    <n v="0"/>
    <n v="68716"/>
    <n v="11998.80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2"/>
    <x v="611"/>
    <s v="N"/>
    <x v="22"/>
    <n v="1023"/>
    <x v="7"/>
    <s v="Niederl. 9"/>
    <n v="1"/>
    <s v="Department"/>
    <s v="Supervisor"/>
    <s v="Non-Mgm."/>
    <s v="ang."/>
    <s v="M"/>
    <d v="2018-11-01T00:00:00"/>
    <m/>
    <s v=""/>
    <n v="1"/>
    <d v="1980-04-06T00:00:00"/>
    <n v="39"/>
    <s v="J"/>
    <n v="30"/>
    <n v="2.5"/>
    <n v="39"/>
    <x v="0"/>
    <n v="1"/>
    <n v="365"/>
    <n v="0"/>
    <n v="68728"/>
    <n v="12000.102000000001"/>
    <n v="0"/>
    <n v="0"/>
    <n v="0"/>
    <n v="0"/>
    <n v="0"/>
    <n v="0"/>
    <n v="0"/>
    <n v="0"/>
    <n v="0"/>
    <n v="0"/>
    <n v="3965.0769230769229"/>
    <n v="3150.0333333333333"/>
    <n v="318"/>
    <n v="0"/>
    <n v="0"/>
    <n v="0"/>
    <n v="0"/>
    <n v="1664.6450419230771"/>
    <n v="0"/>
    <n v="23.66"/>
  </r>
  <r>
    <d v="2021-04-01T00:00:00"/>
    <x v="13"/>
    <s v="P"/>
    <s v="Active"/>
    <n v="613"/>
    <x v="612"/>
    <s v="N"/>
    <x v="50"/>
    <n v="1069"/>
    <x v="0"/>
    <s v="Niederl. 3"/>
    <n v="1"/>
    <s v="Department"/>
    <s v="Supervisor"/>
    <s v="Non-Mgm."/>
    <s v="ang."/>
    <s v="M"/>
    <d v="2018-11-01T00:00:00"/>
    <m/>
    <s v=""/>
    <n v="1"/>
    <d v="1987-08-03T00:00:00"/>
    <n v="32"/>
    <s v="N"/>
    <n v="30"/>
    <n v="2.5"/>
    <n v="39"/>
    <x v="0"/>
    <n v="1"/>
    <n v="365"/>
    <n v="0"/>
    <n v="68740"/>
    <n v="12001.39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4"/>
    <x v="613"/>
    <s v="N"/>
    <x v="36"/>
    <n v="1054"/>
    <x v="8"/>
    <s v="Niederl. 2"/>
    <n v="1"/>
    <s v="Department"/>
    <s v="Supervisor"/>
    <s v="Non-Mgm."/>
    <s v="ang."/>
    <s v="M"/>
    <d v="2018-11-01T00:00:00"/>
    <m/>
    <s v=""/>
    <n v="1"/>
    <d v="1996-03-17T00:00:00"/>
    <n v="23"/>
    <s v="N"/>
    <n v="30"/>
    <n v="2.5"/>
    <n v="39"/>
    <x v="0"/>
    <n v="1"/>
    <n v="365"/>
    <n v="0"/>
    <n v="68752"/>
    <n v="12002.69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5"/>
    <x v="614"/>
    <s v="N"/>
    <x v="36"/>
    <n v="1054"/>
    <x v="8"/>
    <s v="Niederl. 2"/>
    <n v="1"/>
    <s v="Department"/>
    <s v="Supervisor"/>
    <s v="Non-Mgm."/>
    <s v="ang."/>
    <s v="W"/>
    <d v="2018-11-01T00:00:00"/>
    <m/>
    <s v=""/>
    <n v="1"/>
    <d v="1977-05-26T00:00:00"/>
    <n v="42"/>
    <s v="N"/>
    <n v="30"/>
    <n v="2.5"/>
    <n v="25"/>
    <x v="0"/>
    <n v="0.64102564102564119"/>
    <n v="365"/>
    <n v="0"/>
    <n v="68764"/>
    <n v="12003.994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6"/>
    <x v="615"/>
    <s v="N"/>
    <x v="46"/>
    <n v="1008"/>
    <x v="1"/>
    <s v="Niederl. 1"/>
    <n v="1"/>
    <s v="Department"/>
    <s v="Supervisor"/>
    <s v="Manager"/>
    <s v="ang."/>
    <s v="M"/>
    <d v="2018-11-01T00:00:00"/>
    <m/>
    <s v=""/>
    <n v="1"/>
    <d v="1962-04-05T00:00:00"/>
    <n v="57"/>
    <s v="N"/>
    <n v="30"/>
    <n v="2.5"/>
    <n v="39"/>
    <x v="0"/>
    <n v="1"/>
    <n v="365"/>
    <n v="0"/>
    <n v="68776"/>
    <n v="12005.29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7"/>
    <x v="616"/>
    <s v="N"/>
    <x v="13"/>
    <n v="1061"/>
    <x v="11"/>
    <s v="Niederl. 12"/>
    <n v="1"/>
    <s v="Department"/>
    <s v="Supervisor"/>
    <s v="Non-Mgm."/>
    <s v="ang."/>
    <s v="M"/>
    <d v="2018-12-01T00:00:00"/>
    <m/>
    <s v=""/>
    <n v="1"/>
    <d v="1982-01-07T00:00:00"/>
    <n v="38"/>
    <s v="N"/>
    <n v="30"/>
    <n v="2.5"/>
    <n v="39"/>
    <x v="0"/>
    <n v="1"/>
    <n v="365"/>
    <n v="0"/>
    <n v="68788"/>
    <n v="12006.58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6"/>
  </r>
  <r>
    <d v="2021-04-01T00:00:00"/>
    <x v="13"/>
    <s v="P"/>
    <s v="Active"/>
    <n v="618"/>
    <x v="617"/>
    <s v="Y"/>
    <x v="20"/>
    <n v="1021"/>
    <x v="7"/>
    <s v="Niederl. 9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730"/>
    <n v="0"/>
    <n v="137612"/>
    <n v="24017.07149999999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59999999999993"/>
  </r>
  <r>
    <d v="2021-04-01T00:00:00"/>
    <x v="13"/>
    <s v="P"/>
    <s v="Active"/>
    <n v="618"/>
    <x v="617"/>
    <s v="Y"/>
    <x v="20"/>
    <n v="1027"/>
    <x v="6"/>
    <s v="Niederl. 10"/>
    <n v="0.5"/>
    <s v="Department"/>
    <s v="Supervisor"/>
    <s v="Non-Mgm."/>
    <s v="ang."/>
    <s v="W"/>
    <d v="2018-12-01T00:00:00"/>
    <m/>
    <s v=""/>
    <n v="1"/>
    <d v="1960-08-01T00:00:00"/>
    <n v="59"/>
    <s v="N"/>
    <n v="30"/>
    <n v="2.5"/>
    <n v="39"/>
    <x v="0"/>
    <n v="0.5"/>
    <n v="730"/>
    <n v="0"/>
    <n v="137612"/>
    <n v="24017.07149999999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23.659999999999993"/>
  </r>
  <r>
    <d v="2021-04-01T00:00:00"/>
    <x v="13"/>
    <s v="P"/>
    <s v="Active"/>
    <n v="619"/>
    <x v="618"/>
    <s v="N"/>
    <x v="31"/>
    <n v="1046"/>
    <x v="9"/>
    <s v="Niederl. 4"/>
    <n v="1"/>
    <s v="Department"/>
    <s v="Supervisor"/>
    <s v="Non-Mgm."/>
    <s v="ang."/>
    <s v="M"/>
    <d v="2018-12-01T00:00:00"/>
    <m/>
    <s v=""/>
    <n v="1"/>
    <d v="1980-10-10T00:00:00"/>
    <n v="39"/>
    <s v="J"/>
    <n v="30"/>
    <n v="2.5"/>
    <n v="39"/>
    <x v="0"/>
    <n v="1"/>
    <n v="365"/>
    <n v="0"/>
    <n v="68824"/>
    <n v="12010.482000000002"/>
    <n v="0"/>
    <n v="0"/>
    <n v="360"/>
    <n v="0"/>
    <n v="108.36"/>
    <n v="21405"/>
    <n v="0"/>
    <n v="0"/>
    <n v="0"/>
    <n v="0"/>
    <n v="3970.6153846153848"/>
    <n v="3154.4333333333334"/>
    <n v="318"/>
    <n v="0"/>
    <n v="0"/>
    <n v="0"/>
    <n v="0"/>
    <n v="6565.4097323846163"/>
    <n v="937.08000000000027"/>
    <n v="23.66"/>
  </r>
  <r>
    <d v="2021-04-01T00:00:00"/>
    <x v="13"/>
    <s v="P"/>
    <s v="Active"/>
    <n v="620"/>
    <x v="619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91-09-26T00:00:00"/>
    <n v="28"/>
    <s v="J"/>
    <n v="30"/>
    <n v="2.5"/>
    <n v="39"/>
    <x v="0"/>
    <n v="1"/>
    <n v="365"/>
    <n v="0"/>
    <n v="68836"/>
    <n v="12011.779500000001"/>
    <n v="0"/>
    <n v="0"/>
    <n v="0"/>
    <n v="0"/>
    <n v="0"/>
    <n v="0"/>
    <n v="0"/>
    <n v="0"/>
    <n v="0"/>
    <n v="0"/>
    <n v="3971.3076923076924"/>
    <n v="3154.9833333333336"/>
    <n v="318"/>
    <n v="0"/>
    <n v="0"/>
    <n v="0"/>
    <n v="0"/>
    <n v="1667.1489751923077"/>
    <n v="0"/>
    <n v="23.66"/>
  </r>
  <r>
    <d v="2021-04-01T00:00:00"/>
    <x v="13"/>
    <s v="P"/>
    <s v="Active"/>
    <n v="621"/>
    <x v="620"/>
    <s v="N"/>
    <x v="22"/>
    <n v="1047"/>
    <x v="9"/>
    <s v="Niederl. 4"/>
    <n v="1"/>
    <s v="Department"/>
    <s v="Supervisor"/>
    <s v="Non-Mgm."/>
    <s v="ang."/>
    <s v="M"/>
    <d v="2018-12-01T00:00:00"/>
    <m/>
    <s v=""/>
    <n v="1"/>
    <d v="1979-05-29T00:00:00"/>
    <n v="40"/>
    <s v="J"/>
    <n v="30"/>
    <n v="2.5"/>
    <n v="39"/>
    <x v="0"/>
    <n v="1"/>
    <n v="365"/>
    <n v="0"/>
    <n v="68848"/>
    <n v="12013.077000000001"/>
    <n v="0"/>
    <n v="0"/>
    <n v="0"/>
    <n v="0"/>
    <n v="0"/>
    <n v="0"/>
    <n v="0"/>
    <n v="0"/>
    <n v="0"/>
    <n v="0"/>
    <n v="3972"/>
    <n v="3155.5333333333338"/>
    <n v="318"/>
    <n v="0"/>
    <n v="0"/>
    <n v="0"/>
    <n v="0"/>
    <n v="1667.4271900000001"/>
    <n v="0"/>
    <n v="23.66"/>
  </r>
  <r>
    <d v="2021-04-01T00:00:00"/>
    <x v="13"/>
    <s v="P"/>
    <s v="Active"/>
    <n v="622"/>
    <x v="621"/>
    <s v="N"/>
    <x v="20"/>
    <n v="1033"/>
    <x v="5"/>
    <s v="Niederl. 5"/>
    <n v="1"/>
    <s v="Department"/>
    <s v="Supervisor"/>
    <s v="Non-Mgm."/>
    <s v="ang."/>
    <s v="M"/>
    <d v="2018-12-01T00:00:00"/>
    <d v="2020-11-30T00:00:00"/>
    <s v=""/>
    <n v="1"/>
    <d v="1977-09-30T00:00:00"/>
    <n v="42"/>
    <s v="J"/>
    <n v="30"/>
    <n v="2.5"/>
    <n v="39"/>
    <x v="0"/>
    <n v="1"/>
    <n v="244"/>
    <n v="0"/>
    <n v="34085"/>
    <n v="6977.5995000000003"/>
    <n v="0"/>
    <n v="0"/>
    <n v="0"/>
    <n v="0"/>
    <n v="0"/>
    <n v="0"/>
    <n v="0"/>
    <n v="0"/>
    <n v="0"/>
    <n v="0"/>
    <n v="1966.4423076923078"/>
    <n v="1562.2291666666667"/>
    <n v="212"/>
    <n v="0"/>
    <n v="0"/>
    <n v="0"/>
    <n v="0"/>
    <n v="837.72337668269245"/>
    <n v="0"/>
    <n v="0"/>
  </r>
  <r>
    <d v="2021-04-01T00:00:00"/>
    <x v="13"/>
    <s v="P"/>
    <s v="Active"/>
    <n v="623"/>
    <x v="622"/>
    <s v="N"/>
    <x v="16"/>
    <n v="1056"/>
    <x v="2"/>
    <s v="Niederl. 7"/>
    <n v="1"/>
    <s v="Department"/>
    <s v="Supervisor"/>
    <s v="Non-Mgm."/>
    <s v="ang."/>
    <s v="M"/>
    <d v="2019-01-01T00:00:00"/>
    <m/>
    <s v=""/>
    <n v="1"/>
    <d v="1979-02-17T00:00:00"/>
    <n v="40"/>
    <s v="N"/>
    <n v="30"/>
    <n v="2.5"/>
    <n v="39"/>
    <x v="0"/>
    <n v="1"/>
    <n v="365"/>
    <n v="0"/>
    <n v="68868"/>
    <n v="12015.67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966.7199999999998"/>
    <n v="0"/>
  </r>
  <r>
    <d v="2021-04-01T00:00:00"/>
    <x v="13"/>
    <s v="P"/>
    <s v="Active"/>
    <n v="624"/>
    <x v="623"/>
    <s v="N"/>
    <x v="22"/>
    <n v="1023"/>
    <x v="7"/>
    <s v="Niederl. 9"/>
    <n v="1"/>
    <s v="Department"/>
    <s v="Supervisor"/>
    <s v="Non-Mgm."/>
    <s v="ang."/>
    <s v="M"/>
    <d v="2019-01-01T00:00:00"/>
    <m/>
    <s v=""/>
    <n v="1"/>
    <d v="1981-03-01T00:00:00"/>
    <n v="38"/>
    <s v="J"/>
    <n v="30"/>
    <n v="2.5"/>
    <n v="39"/>
    <x v="0"/>
    <n v="1"/>
    <n v="365"/>
    <n v="0"/>
    <n v="68880"/>
    <n v="12016.969500000001"/>
    <n v="0"/>
    <n v="0"/>
    <n v="0"/>
    <n v="0"/>
    <n v="0"/>
    <n v="0"/>
    <n v="0"/>
    <n v="0"/>
    <n v="0"/>
    <n v="0"/>
    <n v="3973.8461538461534"/>
    <n v="3157.0000000000005"/>
    <n v="318"/>
    <n v="0"/>
    <n v="0"/>
    <n v="0"/>
    <n v="0"/>
    <n v="1668.1690961538461"/>
    <n v="0"/>
    <n v="0"/>
  </r>
  <r>
    <d v="2021-04-01T00:00:00"/>
    <x v="13"/>
    <s v="P"/>
    <s v="Active"/>
    <n v="625"/>
    <x v="624"/>
    <s v="Y"/>
    <x v="16"/>
    <n v="1019"/>
    <x v="7"/>
    <s v="Niederl. 9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730"/>
    <n v="0"/>
    <n v="137796"/>
    <n v="24037.83149999999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25"/>
    <x v="624"/>
    <s v="Y"/>
    <x v="16"/>
    <n v="1025"/>
    <x v="6"/>
    <s v="Niederl. 10"/>
    <n v="0.5"/>
    <s v="Department"/>
    <s v="Supervisor"/>
    <s v="Non-Mgm."/>
    <s v="ang."/>
    <s v="M"/>
    <d v="2019-01-01T00:00:00"/>
    <m/>
    <s v=""/>
    <n v="1"/>
    <d v="1972-06-30T00:00:00"/>
    <n v="47"/>
    <s v="N"/>
    <n v="30"/>
    <n v="2.5"/>
    <n v="39"/>
    <x v="0"/>
    <n v="0.5"/>
    <n v="730"/>
    <n v="0"/>
    <n v="137796"/>
    <n v="24037.83149999999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26"/>
    <x v="625"/>
    <s v="N"/>
    <x v="22"/>
    <n v="1060"/>
    <x v="2"/>
    <s v="Niederl. 7"/>
    <n v="1"/>
    <s v="Department"/>
    <s v="Supervisor"/>
    <s v="Non-Mgm."/>
    <s v="ang."/>
    <s v="M"/>
    <d v="2019-02-01T00:00:00"/>
    <m/>
    <s v=""/>
    <n v="0"/>
    <d v="1972-06-20T00:00:00"/>
    <n v="47"/>
    <s v="J"/>
    <n v="30"/>
    <n v="2.5"/>
    <n v="39"/>
    <x v="0"/>
    <n v="1"/>
    <n v="365"/>
    <n v="0"/>
    <n v="68916"/>
    <n v="12020.862000000003"/>
    <n v="0"/>
    <n v="0"/>
    <n v="0"/>
    <n v="0"/>
    <n v="0"/>
    <n v="0"/>
    <n v="0"/>
    <n v="0"/>
    <n v="0"/>
    <n v="0"/>
    <n v="3975.9230769230767"/>
    <n v="3158.6499999999996"/>
    <n v="318"/>
    <n v="0"/>
    <n v="0"/>
    <n v="0"/>
    <n v="0"/>
    <n v="1669.0037405769235"/>
    <n v="0"/>
    <n v="0"/>
  </r>
  <r>
    <d v="2021-04-01T00:00:00"/>
    <x v="13"/>
    <s v="P"/>
    <s v="Active"/>
    <n v="627"/>
    <x v="626"/>
    <s v="N"/>
    <x v="22"/>
    <n v="1060"/>
    <x v="2"/>
    <s v="Niederl. 7"/>
    <n v="1"/>
    <s v="Department"/>
    <s v="Supervisor"/>
    <s v="Non-Mgm."/>
    <s v="ang."/>
    <s v="M"/>
    <d v="2019-01-15T00:00:00"/>
    <m/>
    <s v=""/>
    <n v="1"/>
    <d v="1976-10-29T00:00:00"/>
    <n v="43"/>
    <s v="J"/>
    <n v="30"/>
    <n v="2.5"/>
    <n v="39"/>
    <x v="0"/>
    <n v="1"/>
    <n v="365"/>
    <n v="0"/>
    <n v="68928"/>
    <n v="12022.159500000002"/>
    <n v="0"/>
    <n v="0"/>
    <n v="0"/>
    <n v="0"/>
    <n v="0"/>
    <n v="0"/>
    <n v="0"/>
    <n v="0"/>
    <n v="0"/>
    <n v="0"/>
    <n v="3976.6153846153848"/>
    <n v="3159.2000000000007"/>
    <n v="318"/>
    <n v="0"/>
    <n v="0"/>
    <n v="0"/>
    <n v="0"/>
    <n v="1669.2819553846152"/>
    <n v="0"/>
    <n v="0"/>
  </r>
  <r>
    <d v="2021-04-01T00:00:00"/>
    <x v="13"/>
    <s v="P"/>
    <s v="Active"/>
    <n v="628"/>
    <x v="627"/>
    <s v="N"/>
    <x v="38"/>
    <n v="1074"/>
    <x v="0"/>
    <s v="Niederl. 3"/>
    <n v="1"/>
    <s v="Department"/>
    <s v="Supervisor"/>
    <s v="Non-Mgm."/>
    <s v="ang."/>
    <s v="M"/>
    <d v="2019-01-01T00:00:00"/>
    <m/>
    <s v=""/>
    <n v="1"/>
    <d v="1989-08-13T00:00:00"/>
    <n v="30"/>
    <s v="N"/>
    <n v="30"/>
    <n v="2.5"/>
    <n v="39"/>
    <x v="0"/>
    <n v="1"/>
    <n v="365"/>
    <n v="0"/>
    <n v="68940"/>
    <n v="12023.45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29"/>
    <x v="628"/>
    <s v="N"/>
    <x v="5"/>
    <n v="1093"/>
    <x v="0"/>
    <s v="Niederl. 3"/>
    <n v="1"/>
    <s v="Department"/>
    <s v="Supervisor"/>
    <s v="Manager"/>
    <s v="ang."/>
    <s v="M"/>
    <d v="2019-01-01T00:00:00"/>
    <m/>
    <s v=""/>
    <n v="1"/>
    <d v="1977-04-20T00:00:00"/>
    <n v="42"/>
    <s v="N"/>
    <n v="30"/>
    <n v="2.5"/>
    <n v="39"/>
    <x v="0"/>
    <n v="1"/>
    <n v="365"/>
    <n v="0"/>
    <n v="68952"/>
    <n v="12024.75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0"/>
    <x v="629"/>
    <s v="N"/>
    <x v="10"/>
    <n v="1075"/>
    <x v="0"/>
    <s v="Niederl. 3"/>
    <n v="1"/>
    <s v="Department"/>
    <s v="Supervisor"/>
    <s v="Non-Mgm."/>
    <s v="ang."/>
    <s v="W"/>
    <d v="2019-01-01T00:00:00"/>
    <m/>
    <s v=""/>
    <n v="1"/>
    <d v="1988-04-22T00:00:00"/>
    <n v="31"/>
    <s v="N"/>
    <n v="30"/>
    <n v="2.5"/>
    <n v="39"/>
    <x v="0"/>
    <n v="1"/>
    <n v="365"/>
    <n v="0"/>
    <n v="68964"/>
    <n v="12026.05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1"/>
    <x v="630"/>
    <s v="N"/>
    <x v="30"/>
    <n v="1071"/>
    <x v="0"/>
    <s v="Niederl. 3"/>
    <n v="1"/>
    <s v="Department"/>
    <s v="Supervisor"/>
    <s v="Non-Mgm."/>
    <s v="ang."/>
    <s v="W"/>
    <d v="2019-01-15T00:00:00"/>
    <m/>
    <s v=""/>
    <n v="1"/>
    <d v="1982-10-23T00:00:00"/>
    <n v="37"/>
    <s v="N"/>
    <n v="30"/>
    <n v="2.5"/>
    <n v="30"/>
    <x v="0"/>
    <n v="0.76923076923076927"/>
    <n v="365"/>
    <n v="0"/>
    <n v="68976"/>
    <n v="12027.349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2"/>
    <x v="631"/>
    <s v="N"/>
    <x v="9"/>
    <n v="1087"/>
    <x v="0"/>
    <s v="Niederl. 3"/>
    <n v="1"/>
    <s v="Department"/>
    <s v="Supervisor"/>
    <s v="Non-Mgm."/>
    <s v="ang."/>
    <s v="M"/>
    <d v="2019-01-01T00:00:00"/>
    <m/>
    <s v=""/>
    <n v="1"/>
    <d v="1994-03-24T00:00:00"/>
    <n v="25"/>
    <s v="N"/>
    <n v="30"/>
    <n v="2.5"/>
    <n v="39"/>
    <x v="0"/>
    <n v="1"/>
    <n v="365"/>
    <n v="0"/>
    <n v="68988"/>
    <n v="12028.64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3"/>
    <x v="632"/>
    <s v="N"/>
    <x v="35"/>
    <n v="1078"/>
    <x v="0"/>
    <s v="Niederl. 3"/>
    <n v="1"/>
    <s v="Department"/>
    <s v="Supervisor"/>
    <s v="Manager"/>
    <s v="ang."/>
    <s v="M"/>
    <d v="2019-01-01T00:00:00"/>
    <m/>
    <s v=""/>
    <n v="1"/>
    <d v="1969-11-08T00:00:00"/>
    <n v="50"/>
    <s v="N"/>
    <n v="30"/>
    <n v="2.5"/>
    <n v="39"/>
    <x v="0"/>
    <n v="1"/>
    <n v="365"/>
    <n v="0"/>
    <n v="69000"/>
    <n v="12029.94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584.6455999999996"/>
    <n v="0"/>
  </r>
  <r>
    <d v="2021-04-01T00:00:00"/>
    <x v="13"/>
    <s v="P"/>
    <s v="Active"/>
    <n v="634"/>
    <x v="633"/>
    <s v="N"/>
    <x v="22"/>
    <n v="1035"/>
    <x v="5"/>
    <s v="Niederl. 5"/>
    <n v="1"/>
    <s v="Department"/>
    <s v="Supervisor"/>
    <s v="Non-Mgm."/>
    <s v="ang."/>
    <s v="M"/>
    <d v="2019-02-01T00:00:00"/>
    <m/>
    <s v=""/>
    <n v="0"/>
    <d v="1993-04-27T00:00:00"/>
    <n v="26"/>
    <s v="J"/>
    <n v="30"/>
    <n v="2.5"/>
    <n v="39"/>
    <x v="0"/>
    <n v="1"/>
    <n v="365"/>
    <n v="0"/>
    <n v="69012"/>
    <n v="12031.242000000002"/>
    <n v="0"/>
    <n v="0"/>
    <n v="0"/>
    <n v="0"/>
    <n v="0"/>
    <n v="0"/>
    <n v="0"/>
    <n v="0"/>
    <n v="0"/>
    <n v="0"/>
    <n v="3981.461538461539"/>
    <n v="3163.05"/>
    <n v="318"/>
    <n v="0"/>
    <n v="0"/>
    <n v="0"/>
    <n v="0"/>
    <n v="1671.2294590384618"/>
    <n v="0"/>
    <n v="0"/>
  </r>
  <r>
    <d v="2021-04-01T00:00:00"/>
    <x v="13"/>
    <s v="P"/>
    <s v="Active"/>
    <n v="635"/>
    <x v="634"/>
    <s v="N"/>
    <x v="22"/>
    <n v="1029"/>
    <x v="6"/>
    <s v="Niederl. 10"/>
    <n v="1"/>
    <s v="Department"/>
    <s v="Supervisor"/>
    <s v="Non-Mgm."/>
    <s v="ang."/>
    <s v="M"/>
    <d v="2019-01-01T00:00:00"/>
    <m/>
    <s v=""/>
    <n v="1"/>
    <d v="1975-02-02T00:00:00"/>
    <n v="44"/>
    <s v="J"/>
    <n v="30"/>
    <n v="2.5"/>
    <n v="39"/>
    <x v="0"/>
    <n v="1"/>
    <n v="365"/>
    <n v="0"/>
    <n v="69024"/>
    <n v="12032.539500000001"/>
    <n v="0"/>
    <n v="0"/>
    <n v="0"/>
    <n v="0"/>
    <n v="0"/>
    <n v="0"/>
    <n v="0"/>
    <n v="0"/>
    <n v="0"/>
    <n v="0"/>
    <n v="3982.1538461538457"/>
    <n v="3163.6000000000004"/>
    <n v="318"/>
    <n v="0"/>
    <n v="0"/>
    <n v="0"/>
    <n v="0"/>
    <n v="1671.5076738461539"/>
    <n v="0"/>
    <n v="0"/>
  </r>
  <r>
    <d v="2021-04-01T00:00:00"/>
    <x v="13"/>
    <s v="P"/>
    <s v="Active"/>
    <n v="636"/>
    <x v="635"/>
    <s v="Y"/>
    <x v="20"/>
    <n v="1027"/>
    <x v="6"/>
    <s v="Niederl. 10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730"/>
    <n v="0"/>
    <n v="138084"/>
    <n v="24068.971499999989"/>
    <n v="0"/>
    <n v="0"/>
    <n v="0"/>
    <n v="0"/>
    <n v="0"/>
    <n v="0"/>
    <n v="0"/>
    <n v="0"/>
    <n v="0"/>
    <n v="0"/>
    <n v="7966.3846153846162"/>
    <n v="6328.8499999999995"/>
    <n v="318"/>
    <n v="0"/>
    <n v="0"/>
    <n v="0"/>
    <n v="0"/>
    <n v="3272.6338921153856"/>
    <n v="0"/>
    <n v="0"/>
  </r>
  <r>
    <d v="2021-04-01T00:00:00"/>
    <x v="13"/>
    <s v="P"/>
    <s v="Active"/>
    <n v="636"/>
    <x v="635"/>
    <s v="Y"/>
    <x v="20"/>
    <n v="1021"/>
    <x v="7"/>
    <s v="Niederl. 9"/>
    <n v="0.5"/>
    <s v="Department"/>
    <s v="Supervisor"/>
    <s v="Non-Mgm."/>
    <s v="ang."/>
    <s v="W"/>
    <d v="2019-02-04T00:00:00"/>
    <m/>
    <s v=""/>
    <n v="0"/>
    <d v="1992-12-11T00:00:00"/>
    <n v="27"/>
    <s v="J"/>
    <n v="30"/>
    <n v="2.5"/>
    <n v="39"/>
    <x v="0"/>
    <n v="0.5"/>
    <n v="730"/>
    <n v="0"/>
    <n v="138084"/>
    <n v="24068.971499999989"/>
    <n v="0"/>
    <n v="0"/>
    <n v="0"/>
    <n v="0"/>
    <n v="0"/>
    <n v="0"/>
    <n v="0"/>
    <n v="0"/>
    <n v="0"/>
    <n v="0"/>
    <n v="7966.3846153846162"/>
    <n v="6328.8499999999995"/>
    <n v="318"/>
    <n v="0"/>
    <n v="0"/>
    <n v="0"/>
    <n v="0"/>
    <n v="3272.6338921153856"/>
    <n v="0"/>
    <n v="0"/>
  </r>
  <r>
    <d v="2021-04-01T00:00:00"/>
    <x v="13"/>
    <s v="P"/>
    <s v="Active"/>
    <n v="637"/>
    <x v="636"/>
    <s v="N"/>
    <x v="16"/>
    <n v="1067"/>
    <x v="3"/>
    <s v="Niederl. 8"/>
    <n v="1"/>
    <s v="Department"/>
    <s v="Supervisor"/>
    <s v="Non-Mgm."/>
    <s v="ang."/>
    <s v="W"/>
    <d v="2019-02-01T00:00:00"/>
    <m/>
    <s v=""/>
    <n v="0"/>
    <d v="1992-03-11T00:00:00"/>
    <n v="27"/>
    <s v="N"/>
    <n v="30"/>
    <n v="2.5"/>
    <n v="39"/>
    <x v="0"/>
    <n v="1"/>
    <n v="365"/>
    <n v="0"/>
    <n v="69060"/>
    <n v="12036.43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8"/>
    <x v="637"/>
    <s v="Y"/>
    <x v="16"/>
    <n v="1019"/>
    <x v="7"/>
    <s v="Niederl. 9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730"/>
    <n v="0"/>
    <n v="138156"/>
    <n v="24076.75649999999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8"/>
    <x v="637"/>
    <s v="Y"/>
    <x v="16"/>
    <n v="1025"/>
    <x v="6"/>
    <s v="Niederl. 10"/>
    <n v="0.5"/>
    <s v="Department"/>
    <s v="Supervisor"/>
    <s v="Non-Mgm."/>
    <s v="ang."/>
    <s v="W"/>
    <d v="2019-02-01T00:00:00"/>
    <m/>
    <s v=""/>
    <n v="0"/>
    <d v="1965-12-12T00:00:00"/>
    <n v="54"/>
    <s v="N"/>
    <n v="30"/>
    <n v="2.5"/>
    <n v="39"/>
    <x v="0"/>
    <n v="0.5"/>
    <n v="730"/>
    <n v="0"/>
    <n v="138156"/>
    <n v="24076.75649999999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39"/>
    <x v="638"/>
    <s v="Y"/>
    <x v="16"/>
    <n v="1037"/>
    <x v="4"/>
    <s v="Niederl. 6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730"/>
    <n v="0"/>
    <n v="138204"/>
    <n v="24081.94649999999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402.6183999999994"/>
    <n v="0"/>
  </r>
  <r>
    <d v="2021-04-01T00:00:00"/>
    <x v="13"/>
    <s v="P"/>
    <s v="Active"/>
    <n v="639"/>
    <x v="638"/>
    <s v="Y"/>
    <x v="16"/>
    <n v="1031"/>
    <x v="5"/>
    <s v="Niederl. 5"/>
    <n v="0.5"/>
    <s v="Department"/>
    <s v="Supervisor"/>
    <s v="Manager"/>
    <s v="ang."/>
    <s v="M"/>
    <d v="2019-02-01T00:00:00"/>
    <m/>
    <s v=""/>
    <n v="0"/>
    <d v="1978-12-26T00:00:00"/>
    <n v="41"/>
    <s v="N"/>
    <n v="30"/>
    <n v="2.5"/>
    <n v="39"/>
    <x v="0"/>
    <n v="0.5"/>
    <n v="730"/>
    <n v="0"/>
    <n v="138204"/>
    <n v="24081.94649999999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402.6183999999994"/>
    <n v="0"/>
  </r>
  <r>
    <d v="2021-04-01T00:00:00"/>
    <x v="13"/>
    <s v="P"/>
    <s v="Active"/>
    <n v="640"/>
    <x v="639"/>
    <s v="N"/>
    <x v="6"/>
    <n v="1014"/>
    <x v="1"/>
    <s v="Niederl. 1"/>
    <n v="1"/>
    <s v="Department"/>
    <s v="Supervisor"/>
    <s v="Non-Mgm."/>
    <s v="ang."/>
    <s v="W"/>
    <d v="2019-02-01T00:00:00"/>
    <m/>
    <s v=""/>
    <n v="0"/>
    <d v="1984-10-03T00:00:00"/>
    <n v="35"/>
    <s v="N"/>
    <n v="30"/>
    <n v="2.5"/>
    <n v="39"/>
    <x v="0"/>
    <n v="1"/>
    <n v="365"/>
    <n v="0"/>
    <n v="69120"/>
    <n v="12042.919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41"/>
    <x v="640"/>
    <s v="N"/>
    <x v="9"/>
    <n v="1087"/>
    <x v="0"/>
    <s v="Niederl. 3"/>
    <n v="1"/>
    <s v="Department"/>
    <s v="Supervisor"/>
    <s v="Non-Mgm."/>
    <s v="ang."/>
    <s v="M"/>
    <d v="2019-02-01T00:00:00"/>
    <m/>
    <s v=""/>
    <n v="0"/>
    <d v="1988-11-14T00:00:00"/>
    <n v="31"/>
    <s v="N"/>
    <n v="30"/>
    <n v="2.5"/>
    <n v="39"/>
    <x v="0"/>
    <n v="1"/>
    <n v="365"/>
    <n v="0"/>
    <n v="69132"/>
    <n v="12044.21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42"/>
    <x v="641"/>
    <s v="N"/>
    <x v="31"/>
    <n v="1022"/>
    <x v="7"/>
    <s v="Niederl. 9"/>
    <n v="1"/>
    <s v="Department"/>
    <s v="Supervisor"/>
    <s v="Non-Mgm."/>
    <s v="ang."/>
    <s v="M"/>
    <d v="2019-02-14T00:00:00"/>
    <m/>
    <s v=""/>
    <n v="0"/>
    <d v="1995-07-27T00:00:00"/>
    <n v="24"/>
    <s v="J"/>
    <n v="30"/>
    <n v="2.5"/>
    <n v="39"/>
    <x v="0"/>
    <n v="1"/>
    <n v="365"/>
    <n v="0"/>
    <n v="69144"/>
    <n v="12045.514500000001"/>
    <n v="0"/>
    <n v="0"/>
    <n v="360"/>
    <n v="0"/>
    <n v="0"/>
    <n v="22800"/>
    <n v="0"/>
    <n v="0"/>
    <n v="0"/>
    <n v="0"/>
    <n v="3989.0769230769229"/>
    <n v="3169.1"/>
    <n v="318"/>
    <n v="0"/>
    <n v="0"/>
    <n v="0"/>
    <n v="0"/>
    <n v="6860.9718219230772"/>
    <n v="937.08000000000027"/>
    <n v="0"/>
  </r>
  <r>
    <d v="2021-04-01T00:00:00"/>
    <x v="13"/>
    <s v="P"/>
    <s v="Active"/>
    <n v="643"/>
    <x v="642"/>
    <s v="N"/>
    <x v="35"/>
    <n v="1078"/>
    <x v="0"/>
    <s v="Niederl. 3"/>
    <n v="1"/>
    <s v="Department"/>
    <s v="Supervisor"/>
    <s v="Non-Mgm."/>
    <s v="ang."/>
    <s v="M"/>
    <d v="2019-03-01T00:00:00"/>
    <m/>
    <s v=""/>
    <n v="0"/>
    <d v="1971-10-28T00:00:00"/>
    <n v="48"/>
    <s v="N"/>
    <n v="30"/>
    <n v="2.5"/>
    <n v="39"/>
    <x v="0"/>
    <n v="1"/>
    <n v="365"/>
    <n v="0"/>
    <n v="69156"/>
    <n v="12046.812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387.0379999999996"/>
    <n v="0"/>
  </r>
  <r>
    <d v="2021-04-01T00:00:00"/>
    <x v="13"/>
    <s v="P"/>
    <s v="Active"/>
    <n v="644"/>
    <x v="643"/>
    <s v="Y"/>
    <x v="20"/>
    <n v="1058"/>
    <x v="2"/>
    <s v="Niederl. 7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730"/>
    <n v="0"/>
    <n v="138348"/>
    <n v="24097.516499999994"/>
    <n v="0"/>
    <n v="0"/>
    <n v="0"/>
    <n v="0"/>
    <n v="0"/>
    <n v="0"/>
    <n v="0"/>
    <n v="0"/>
    <n v="0"/>
    <n v="0"/>
    <n v="7981.6153846153838"/>
    <n v="6340.95"/>
    <n v="318"/>
    <n v="0"/>
    <n v="0"/>
    <n v="0"/>
    <n v="0"/>
    <n v="3278.7546178846151"/>
    <n v="0"/>
    <n v="0"/>
  </r>
  <r>
    <d v="2021-04-01T00:00:00"/>
    <x v="13"/>
    <s v="P"/>
    <s v="Active"/>
    <n v="644"/>
    <x v="643"/>
    <s v="Y"/>
    <x v="20"/>
    <n v="1051"/>
    <x v="3"/>
    <s v="Niederl. 8"/>
    <n v="0.5"/>
    <s v="Department"/>
    <s v="Supervisor"/>
    <s v="Non-Mgm."/>
    <s v="ang."/>
    <s v="M"/>
    <d v="2019-03-01T00:00:00"/>
    <m/>
    <s v=""/>
    <n v="0"/>
    <d v="1992-11-24T00:00:00"/>
    <n v="27"/>
    <s v="J"/>
    <n v="30"/>
    <n v="2.5"/>
    <n v="39"/>
    <x v="0"/>
    <n v="0.5"/>
    <n v="730"/>
    <n v="0"/>
    <n v="138348"/>
    <n v="24097.516499999994"/>
    <n v="0"/>
    <n v="0"/>
    <n v="0"/>
    <n v="0"/>
    <n v="0"/>
    <n v="0"/>
    <n v="0"/>
    <n v="0"/>
    <n v="0"/>
    <n v="0"/>
    <n v="7981.6153846153838"/>
    <n v="6340.95"/>
    <n v="318"/>
    <n v="0"/>
    <n v="0"/>
    <n v="0"/>
    <n v="0"/>
    <n v="3278.7546178846151"/>
    <n v="0"/>
    <n v="0"/>
  </r>
  <r>
    <d v="2021-04-01T00:00:00"/>
    <x v="13"/>
    <s v="P"/>
    <s v="Active"/>
    <n v="645"/>
    <x v="644"/>
    <s v="N"/>
    <x v="22"/>
    <n v="1053"/>
    <x v="3"/>
    <s v="Niederl. 8"/>
    <n v="1"/>
    <s v="Department"/>
    <s v="Supervisor"/>
    <s v="Non-Mgm."/>
    <s v="ang."/>
    <s v="M"/>
    <d v="2019-03-01T00:00:00"/>
    <m/>
    <s v=""/>
    <n v="0"/>
    <d v="1989-09-27T00:00:00"/>
    <n v="30"/>
    <s v="J"/>
    <n v="30"/>
    <n v="2.5"/>
    <n v="39"/>
    <x v="0"/>
    <n v="1"/>
    <n v="365"/>
    <n v="0"/>
    <n v="69192"/>
    <n v="12050.704500000002"/>
    <n v="0"/>
    <n v="0"/>
    <n v="0"/>
    <n v="0"/>
    <n v="0"/>
    <n v="0"/>
    <n v="0"/>
    <n v="0"/>
    <n v="0"/>
    <n v="0"/>
    <n v="3991.8461538461534"/>
    <n v="3171.3"/>
    <n v="318"/>
    <n v="0"/>
    <n v="0"/>
    <n v="0"/>
    <n v="0"/>
    <n v="1675.4026811538465"/>
    <n v="0"/>
    <n v="0"/>
  </r>
  <r>
    <d v="2021-04-01T00:00:00"/>
    <x v="13"/>
    <s v="P"/>
    <s v="Active"/>
    <n v="646"/>
    <x v="645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5-01-06T00:00:00"/>
    <n v="25"/>
    <s v="J"/>
    <n v="30"/>
    <n v="2.5"/>
    <n v="39"/>
    <x v="0"/>
    <n v="1"/>
    <n v="365"/>
    <n v="0"/>
    <n v="69204"/>
    <n v="12052.002"/>
    <n v="0"/>
    <n v="0"/>
    <n v="0"/>
    <n v="0"/>
    <n v="0"/>
    <n v="0"/>
    <n v="0"/>
    <n v="0"/>
    <n v="0"/>
    <n v="0"/>
    <n v="3992.5384615384614"/>
    <n v="3171.8500000000004"/>
    <n v="318"/>
    <n v="0"/>
    <n v="0"/>
    <n v="0"/>
    <n v="0"/>
    <n v="1675.6808959615387"/>
    <n v="0"/>
    <n v="0"/>
  </r>
  <r>
    <d v="2021-04-01T00:00:00"/>
    <x v="13"/>
    <s v="P"/>
    <s v="Active"/>
    <n v="647"/>
    <x v="646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96-07-22T00:00:00"/>
    <n v="23"/>
    <s v="J"/>
    <n v="30"/>
    <n v="2.5"/>
    <n v="39"/>
    <x v="0"/>
    <n v="1"/>
    <n v="365"/>
    <n v="0"/>
    <n v="69216"/>
    <n v="12053.299500000001"/>
    <n v="0"/>
    <n v="0"/>
    <n v="0"/>
    <n v="0"/>
    <n v="0"/>
    <n v="0"/>
    <n v="0"/>
    <n v="0"/>
    <n v="0"/>
    <n v="0"/>
    <n v="3993.2307692307691"/>
    <n v="3172.4000000000005"/>
    <n v="318"/>
    <n v="0"/>
    <n v="0"/>
    <n v="0"/>
    <n v="0"/>
    <n v="1675.9591107692308"/>
    <n v="0"/>
    <n v="0"/>
  </r>
  <r>
    <d v="2021-04-01T00:00:00"/>
    <x v="13"/>
    <s v="P"/>
    <s v="Active"/>
    <n v="648"/>
    <x v="647"/>
    <s v="N"/>
    <x v="22"/>
    <n v="1047"/>
    <x v="9"/>
    <s v="Niederl. 4"/>
    <n v="1"/>
    <s v="Department"/>
    <s v="Supervisor"/>
    <s v="Non-Mgm."/>
    <s v="ang."/>
    <s v="M"/>
    <d v="2019-03-01T00:00:00"/>
    <m/>
    <s v=""/>
    <n v="0"/>
    <d v="1986-02-09T00:00:00"/>
    <n v="33"/>
    <s v="J"/>
    <n v="30"/>
    <n v="2.5"/>
    <n v="39"/>
    <x v="0"/>
    <n v="1"/>
    <n v="365"/>
    <n v="0"/>
    <n v="69228"/>
    <n v="12054.597000000002"/>
    <n v="0"/>
    <n v="0"/>
    <n v="0"/>
    <n v="0"/>
    <n v="0"/>
    <n v="0"/>
    <n v="0"/>
    <n v="0"/>
    <n v="0"/>
    <n v="0"/>
    <n v="3993.9230769230762"/>
    <n v="3172.95"/>
    <n v="318"/>
    <n v="0"/>
    <n v="0"/>
    <n v="0"/>
    <n v="0"/>
    <n v="1676.2373255769232"/>
    <n v="0"/>
    <n v="0"/>
  </r>
  <r>
    <d v="2021-04-01T00:00:00"/>
    <x v="13"/>
    <s v="P"/>
    <s v="Active"/>
    <n v="649"/>
    <x v="648"/>
    <s v="N"/>
    <x v="13"/>
    <n v="1061"/>
    <x v="11"/>
    <s v="Niederl. 12"/>
    <n v="1"/>
    <s v="Department"/>
    <s v="Supervisor"/>
    <s v="Director"/>
    <s v="ang."/>
    <s v="M"/>
    <d v="2019-04-01T00:00:00"/>
    <m/>
    <s v=""/>
    <n v="0"/>
    <d v="1966-02-15T00:00:00"/>
    <n v="53"/>
    <s v="N"/>
    <n v="30"/>
    <n v="2.5"/>
    <n v="39"/>
    <x v="0"/>
    <n v="1"/>
    <n v="365"/>
    <n v="0"/>
    <n v="69240"/>
    <n v="12055.89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2235.6767999999997"/>
    <n v="0"/>
  </r>
  <r>
    <d v="2021-04-01T00:00:00"/>
    <x v="13"/>
    <s v="P"/>
    <s v="Active"/>
    <n v="650"/>
    <x v="649"/>
    <s v="N"/>
    <x v="27"/>
    <n v="1070"/>
    <x v="0"/>
    <s v="Niederl. 3"/>
    <n v="1"/>
    <s v="Department"/>
    <s v="Supervisor"/>
    <s v="Manager"/>
    <s v="ang."/>
    <s v="M"/>
    <d v="2019-04-01T00:00:00"/>
    <m/>
    <s v=""/>
    <n v="0"/>
    <d v="1971-09-19T00:00:00"/>
    <n v="48"/>
    <s v="N"/>
    <n v="30"/>
    <n v="2.5"/>
    <n v="39"/>
    <x v="0"/>
    <n v="1"/>
    <n v="365"/>
    <n v="0"/>
    <n v="69252"/>
    <n v="12057.19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984.96000000000015"/>
    <n v="0"/>
  </r>
  <r>
    <d v="2021-04-01T00:00:00"/>
    <x v="13"/>
    <s v="P"/>
    <s v="Active"/>
    <n v="651"/>
    <x v="650"/>
    <s v="N"/>
    <x v="22"/>
    <n v="1053"/>
    <x v="3"/>
    <s v="Niederl. 8"/>
    <n v="1"/>
    <s v="Department"/>
    <s v="Supervisor"/>
    <s v="Non-Mgm."/>
    <s v="ang."/>
    <s v="M"/>
    <d v="2019-04-01T00:00:00"/>
    <m/>
    <s v=""/>
    <n v="0"/>
    <d v="1975-05-04T00:00:00"/>
    <n v="44"/>
    <s v="J"/>
    <n v="30"/>
    <n v="2.5"/>
    <n v="39"/>
    <x v="0"/>
    <n v="1"/>
    <n v="365"/>
    <n v="0"/>
    <n v="69264"/>
    <n v="12058.489500000003"/>
    <n v="0"/>
    <n v="0"/>
    <n v="0"/>
    <n v="0"/>
    <n v="0"/>
    <n v="0"/>
    <n v="0"/>
    <n v="0"/>
    <n v="0"/>
    <n v="0"/>
    <n v="3995.9999999999995"/>
    <n v="3174.6000000000008"/>
    <n v="318"/>
    <n v="0"/>
    <n v="0"/>
    <n v="0"/>
    <n v="0"/>
    <n v="1677.07197"/>
    <n v="0"/>
    <n v="0"/>
  </r>
  <r>
    <d v="2021-04-01T00:00:00"/>
    <x v="13"/>
    <s v="P"/>
    <s v="Active"/>
    <n v="652"/>
    <x v="651"/>
    <s v="N"/>
    <x v="16"/>
    <n v="1049"/>
    <x v="3"/>
    <s v="Niederl. 8"/>
    <n v="1"/>
    <s v="Department"/>
    <s v="Supervisor"/>
    <s v="Non-Mgm."/>
    <s v="ang."/>
    <s v="M"/>
    <d v="2018-10-01T00:00:00"/>
    <m/>
    <s v=""/>
    <n v="1"/>
    <d v="1983-04-24T00:00:00"/>
    <n v="36"/>
    <s v="J"/>
    <n v="30"/>
    <n v="2.5"/>
    <n v="39"/>
    <x v="0"/>
    <n v="1"/>
    <n v="365"/>
    <n v="0"/>
    <n v="69276"/>
    <n v="12059.787"/>
    <n v="0"/>
    <n v="0"/>
    <n v="0"/>
    <n v="0"/>
    <n v="0"/>
    <n v="0"/>
    <n v="0"/>
    <n v="0"/>
    <n v="0"/>
    <n v="0"/>
    <n v="3996.6923076923081"/>
    <n v="3175.1499999999996"/>
    <n v="318"/>
    <n v="0"/>
    <n v="0"/>
    <n v="0"/>
    <n v="0"/>
    <n v="1677.3501848076926"/>
    <n v="0"/>
    <n v="23.66"/>
  </r>
  <r>
    <d v="2021-04-01T00:00:00"/>
    <x v="13"/>
    <s v="P"/>
    <s v="Active"/>
    <n v="653"/>
    <x v="652"/>
    <s v="N"/>
    <x v="15"/>
    <n v="1032"/>
    <x v="5"/>
    <s v="Niederl. 5"/>
    <n v="1"/>
    <s v="Department"/>
    <s v="Supervisor"/>
    <s v="Non-Mgm."/>
    <s v="ang."/>
    <s v="W"/>
    <d v="2019-04-01T00:00:00"/>
    <m/>
    <s v=""/>
    <n v="0"/>
    <d v="1982-08-02T00:00:00"/>
    <n v="37"/>
    <s v="J"/>
    <n v="30"/>
    <n v="2.5"/>
    <n v="39"/>
    <x v="0"/>
    <n v="1"/>
    <n v="365"/>
    <n v="0"/>
    <n v="69288"/>
    <n v="12061.084500000003"/>
    <n v="0"/>
    <n v="0"/>
    <n v="0"/>
    <n v="0"/>
    <n v="0"/>
    <n v="0"/>
    <n v="0"/>
    <n v="0"/>
    <n v="0"/>
    <n v="0"/>
    <n v="3997.3846153846157"/>
    <n v="3175.7000000000007"/>
    <n v="318"/>
    <n v="0"/>
    <n v="0"/>
    <n v="0"/>
    <n v="0"/>
    <n v="1677.6283996153845"/>
    <n v="0"/>
    <n v="0"/>
  </r>
  <r>
    <d v="2021-04-01T00:00:00"/>
    <x v="13"/>
    <s v="P"/>
    <s v="Active"/>
    <n v="654"/>
    <x v="653"/>
    <s v="N"/>
    <x v="20"/>
    <n v="1039"/>
    <x v="4"/>
    <s v="Niederl. 6"/>
    <n v="1"/>
    <s v="Department"/>
    <s v="Supervisor"/>
    <s v="Non-Mgm."/>
    <s v="ang."/>
    <s v="M"/>
    <d v="2019-04-01T00:00:00"/>
    <m/>
    <s v=""/>
    <n v="0"/>
    <d v="1973-03-22T00:00:00"/>
    <n v="46"/>
    <s v="J"/>
    <n v="30"/>
    <n v="2.5"/>
    <n v="39"/>
    <x v="0"/>
    <n v="1"/>
    <n v="365"/>
    <n v="0"/>
    <n v="69300"/>
    <n v="12062.382000000001"/>
    <n v="0"/>
    <n v="0"/>
    <n v="0"/>
    <n v="0"/>
    <n v="0"/>
    <n v="0"/>
    <n v="0"/>
    <n v="0"/>
    <n v="0"/>
    <n v="0"/>
    <n v="3998.0769230769233"/>
    <n v="3176.25"/>
    <n v="318"/>
    <n v="0"/>
    <n v="0"/>
    <n v="0"/>
    <n v="0"/>
    <n v="1677.9066144230769"/>
    <n v="0"/>
    <n v="0"/>
  </r>
  <r>
    <d v="2021-04-01T00:00:00"/>
    <x v="13"/>
    <s v="P"/>
    <s v="Active"/>
    <n v="655"/>
    <x v="654"/>
    <s v="N"/>
    <x v="45"/>
    <n v="1094"/>
    <x v="0"/>
    <s v="Niederl. 3"/>
    <n v="1"/>
    <s v="Department"/>
    <s v="Supervisor"/>
    <s v="Non-Mgm."/>
    <s v="ang."/>
    <s v="M"/>
    <d v="2019-04-01T00:00:00"/>
    <m/>
    <s v=""/>
    <n v="0"/>
    <d v="1976-12-31T00:00:00"/>
    <n v="43"/>
    <s v="N"/>
    <n v="30"/>
    <n v="2.5"/>
    <n v="39"/>
    <x v="0"/>
    <n v="1"/>
    <n v="365"/>
    <n v="0"/>
    <n v="69312"/>
    <n v="12063.67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986.4955999999993"/>
    <n v="0"/>
  </r>
  <r>
    <d v="2021-04-01T00:00:00"/>
    <x v="13"/>
    <s v="P"/>
    <s v="Active"/>
    <n v="656"/>
    <x v="655"/>
    <s v="N"/>
    <x v="0"/>
    <n v="1090"/>
    <x v="0"/>
    <s v="Niederl. 3"/>
    <n v="1"/>
    <s v="Department"/>
    <s v="Supervisor"/>
    <s v="Manager"/>
    <s v="ang."/>
    <s v="M"/>
    <d v="2019-04-01T00:00:00"/>
    <m/>
    <s v=""/>
    <n v="0"/>
    <d v="1984-09-22T00:00:00"/>
    <n v="35"/>
    <s v="N"/>
    <n v="30"/>
    <n v="2.5"/>
    <n v="39"/>
    <x v="0"/>
    <n v="1"/>
    <n v="365"/>
    <n v="0"/>
    <n v="69324"/>
    <n v="12064.97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57"/>
    <x v="656"/>
    <s v="N"/>
    <x v="36"/>
    <n v="1054"/>
    <x v="8"/>
    <s v="Niederl. 2"/>
    <n v="1"/>
    <s v="Department"/>
    <s v="Supervisor"/>
    <s v="Non-Mgm."/>
    <s v="ang."/>
    <s v="W"/>
    <d v="2019-04-01T00:00:00"/>
    <m/>
    <s v=""/>
    <n v="0"/>
    <d v="1996-01-02T00:00:00"/>
    <n v="24"/>
    <s v="N"/>
    <n v="30"/>
    <n v="2.5"/>
    <n v="39"/>
    <x v="0"/>
    <n v="1"/>
    <n v="365"/>
    <n v="0"/>
    <n v="69336"/>
    <n v="12066.27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58"/>
    <x v="657"/>
    <s v="N"/>
    <x v="7"/>
    <n v="1015"/>
    <x v="1"/>
    <s v="Niederl. 1"/>
    <n v="1"/>
    <s v="Department"/>
    <s v="Supervisor"/>
    <s v="Non-Mgm."/>
    <s v="ang."/>
    <s v="M"/>
    <d v="2019-04-01T00:00:00"/>
    <m/>
    <s v=""/>
    <n v="0"/>
    <d v="1996-06-20T00:00:00"/>
    <n v="23"/>
    <s v="N"/>
    <n v="30"/>
    <n v="2.5"/>
    <n v="39"/>
    <x v="0"/>
    <n v="1"/>
    <n v="365"/>
    <n v="0"/>
    <n v="69348"/>
    <n v="12067.57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59"/>
    <x v="658"/>
    <s v="N"/>
    <x v="37"/>
    <n v="1005"/>
    <x v="1"/>
    <s v="Niederl. 1"/>
    <n v="1"/>
    <s v="Department"/>
    <s v="Supervisor"/>
    <s v="Supervisor"/>
    <s v="ang."/>
    <s v="M"/>
    <d v="2002-09-01T00:00:00"/>
    <m/>
    <s v=""/>
    <n v="17"/>
    <d v="1986-09-02T00:00:00"/>
    <n v="33"/>
    <s v="N"/>
    <n v="30"/>
    <n v="2.5"/>
    <n v="39"/>
    <x v="0"/>
    <n v="1"/>
    <n v="365"/>
    <n v="0"/>
    <n v="69360"/>
    <n v="12068.869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0"/>
    <x v="659"/>
    <s v="N"/>
    <x v="29"/>
    <n v="1079"/>
    <x v="0"/>
    <s v="Niederl. 3"/>
    <n v="1"/>
    <s v="Department"/>
    <s v="Supervisor"/>
    <s v="Supervisor"/>
    <s v="ang."/>
    <s v="M"/>
    <d v="2019-05-01T00:00:00"/>
    <m/>
    <s v=""/>
    <n v="0"/>
    <d v="1980-12-20T00:00:00"/>
    <n v="39"/>
    <s v="N"/>
    <n v="30"/>
    <n v="2.5"/>
    <n v="39"/>
    <x v="0"/>
    <n v="1"/>
    <n v="365"/>
    <n v="0"/>
    <n v="69372"/>
    <n v="12070.167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1"/>
    <x v="660"/>
    <s v="N"/>
    <x v="13"/>
    <n v="1061"/>
    <x v="11"/>
    <s v="Niederl. 12"/>
    <n v="1"/>
    <s v="Department"/>
    <s v="Supervisor"/>
    <s v="Supervisor"/>
    <s v="ang."/>
    <s v="W"/>
    <d v="2019-05-15T00:00:00"/>
    <m/>
    <s v=""/>
    <n v="0"/>
    <d v="1980-11-25T00:00:00"/>
    <n v="39"/>
    <s v="N"/>
    <n v="30"/>
    <n v="2.5"/>
    <n v="39"/>
    <x v="0"/>
    <n v="1"/>
    <n v="365"/>
    <n v="0"/>
    <n v="69384"/>
    <n v="12071.46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2"/>
    <x v="661"/>
    <s v="N"/>
    <x v="14"/>
    <n v="1003"/>
    <x v="1"/>
    <s v="Niederl. 1"/>
    <n v="1"/>
    <s v="Department"/>
    <s v="Supervisor"/>
    <s v="Non-Mgm."/>
    <s v="ang."/>
    <s v="W"/>
    <d v="2019-05-01T00:00:00"/>
    <m/>
    <s v=""/>
    <n v="0"/>
    <d v="1987-02-10T00:00:00"/>
    <n v="32"/>
    <s v="N"/>
    <n v="30"/>
    <n v="2.5"/>
    <n v="39"/>
    <x v="0"/>
    <n v="1"/>
    <n v="365"/>
    <n v="0"/>
    <n v="69396"/>
    <n v="12072.76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3"/>
    <x v="662"/>
    <s v="N"/>
    <x v="37"/>
    <n v="1005"/>
    <x v="1"/>
    <s v="Niederl. 1"/>
    <n v="1"/>
    <s v="Department"/>
    <s v="Supervisor"/>
    <s v="Non-Mgm."/>
    <s v="ang."/>
    <s v="M"/>
    <d v="2019-05-01T00:00:00"/>
    <m/>
    <s v=""/>
    <n v="0"/>
    <d v="1991-05-21T00:00:00"/>
    <n v="28"/>
    <s v="N"/>
    <n v="30"/>
    <n v="2.5"/>
    <n v="39"/>
    <x v="0"/>
    <n v="1"/>
    <n v="365"/>
    <n v="0"/>
    <n v="69408"/>
    <n v="12074.059500000003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4"/>
    <x v="663"/>
    <s v="N"/>
    <x v="47"/>
    <n v="1016"/>
    <x v="1"/>
    <s v="Niederl. 1"/>
    <n v="1"/>
    <s v="Department"/>
    <s v="Supervisor"/>
    <s v="Non-Mgm."/>
    <s v="ang."/>
    <s v="W"/>
    <d v="2019-05-01T00:00:00"/>
    <m/>
    <s v=""/>
    <n v="0"/>
    <d v="1991-10-31T00:00:00"/>
    <n v="28"/>
    <s v="N"/>
    <n v="30"/>
    <n v="2.5"/>
    <n v="39"/>
    <x v="0"/>
    <n v="1"/>
    <n v="365"/>
    <n v="0"/>
    <n v="69420"/>
    <n v="12075.3570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5"/>
    <x v="664"/>
    <s v="N"/>
    <x v="9"/>
    <n v="1087"/>
    <x v="0"/>
    <s v="Niederl. 3"/>
    <n v="1"/>
    <s v="Department"/>
    <s v="Supervisor"/>
    <s v="Non-Mgm."/>
    <s v="Werks"/>
    <s v="M"/>
    <d v="2019-05-15T00:00:00"/>
    <d v="2020-04-30T00:00:00"/>
    <s v=""/>
    <n v="0"/>
    <d v="1998-04-20T00:00:00"/>
    <n v="21"/>
    <s v="N"/>
    <n v="0"/>
    <n v="0"/>
    <n v="20"/>
    <x v="0"/>
    <n v="0.51282051282051277"/>
    <n v="30"/>
    <n v="0"/>
    <n v="1691"/>
    <n v="370.75175000000002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4-01T00:00:00"/>
    <x v="13"/>
    <s v="P"/>
    <s v="Active"/>
    <n v="666"/>
    <x v="665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84-11-02T00:00:00"/>
    <n v="35"/>
    <s v="J"/>
    <n v="30"/>
    <n v="2.5"/>
    <n v="39"/>
    <x v="0"/>
    <n v="1"/>
    <n v="365"/>
    <n v="0"/>
    <n v="69433"/>
    <n v="12076.873750000001"/>
    <n v="0"/>
    <n v="0"/>
    <n v="0"/>
    <n v="0"/>
    <n v="0"/>
    <n v="0"/>
    <n v="0"/>
    <n v="0"/>
    <n v="0"/>
    <n v="0"/>
    <n v="4005.7499999999995"/>
    <n v="3182.3458333333333"/>
    <n v="318"/>
    <n v="0"/>
    <n v="0"/>
    <n v="0"/>
    <n v="0"/>
    <n v="1680.990161875"/>
    <n v="0"/>
    <n v="0"/>
  </r>
  <r>
    <d v="2021-04-01T00:00:00"/>
    <x v="13"/>
    <s v="P"/>
    <s v="Active"/>
    <n v="667"/>
    <x v="666"/>
    <s v="N"/>
    <x v="37"/>
    <n v="1005"/>
    <x v="1"/>
    <s v="Niederl. 1"/>
    <n v="1"/>
    <s v="Department"/>
    <s v="Supervisor"/>
    <s v="Non-Mgm."/>
    <s v="ang."/>
    <s v="M"/>
    <d v="2019-05-15T00:00:00"/>
    <m/>
    <s v=""/>
    <n v="0"/>
    <d v="1988-07-06T00:00:00"/>
    <n v="31"/>
    <s v="N"/>
    <n v="30"/>
    <n v="2.5"/>
    <n v="39"/>
    <x v="0"/>
    <n v="1"/>
    <n v="365"/>
    <n v="0"/>
    <n v="69445"/>
    <n v="12078.17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68"/>
    <x v="667"/>
    <s v="N"/>
    <x v="22"/>
    <n v="1053"/>
    <x v="3"/>
    <s v="Niederl. 8"/>
    <n v="1"/>
    <s v="Department"/>
    <s v="Supervisor"/>
    <s v="Non-Mgm."/>
    <s v="ang."/>
    <s v="M"/>
    <d v="2019-06-01T00:00:00"/>
    <m/>
    <s v=""/>
    <n v="0"/>
    <d v="1979-07-07T00:00:00"/>
    <n v="40"/>
    <s v="J"/>
    <n v="30"/>
    <n v="2.5"/>
    <n v="39"/>
    <x v="0"/>
    <n v="1"/>
    <n v="365"/>
    <n v="0"/>
    <n v="69457"/>
    <n v="12079.468750000002"/>
    <n v="0"/>
    <n v="0"/>
    <n v="0"/>
    <n v="0"/>
    <n v="0"/>
    <n v="0"/>
    <n v="0"/>
    <n v="0"/>
    <n v="0"/>
    <n v="0"/>
    <n v="4007.1346153846152"/>
    <n v="3183.4458333333332"/>
    <n v="318"/>
    <n v="0"/>
    <n v="0"/>
    <n v="0"/>
    <n v="0"/>
    <n v="1681.5465914903848"/>
    <n v="0"/>
    <n v="0"/>
  </r>
  <r>
    <d v="2021-04-01T00:00:00"/>
    <x v="13"/>
    <s v="P"/>
    <s v="Active"/>
    <n v="669"/>
    <x v="668"/>
    <s v="N"/>
    <x v="31"/>
    <n v="1046"/>
    <x v="9"/>
    <s v="Niederl. 4"/>
    <n v="1"/>
    <s v="Department"/>
    <s v="Supervisor"/>
    <s v="Manager"/>
    <s v="ang."/>
    <s v="M"/>
    <d v="2019-06-17T00:00:00"/>
    <m/>
    <s v=""/>
    <n v="0"/>
    <d v="1978-07-27T00:00:00"/>
    <n v="41"/>
    <s v="N"/>
    <n v="30"/>
    <n v="2.5"/>
    <n v="39"/>
    <x v="0"/>
    <n v="1"/>
    <n v="365"/>
    <n v="0"/>
    <n v="69469"/>
    <n v="12080.76625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48.4799999999999"/>
    <n v="0"/>
  </r>
  <r>
    <d v="2021-04-01T00:00:00"/>
    <x v="13"/>
    <s v="P"/>
    <s v="Active"/>
    <n v="670"/>
    <x v="669"/>
    <s v="N"/>
    <x v="27"/>
    <n v="1070"/>
    <x v="0"/>
    <s v="Niederl. 3"/>
    <n v="1"/>
    <s v="Department"/>
    <s v="Supervisor"/>
    <s v="Non-Mgm."/>
    <s v="ang."/>
    <s v="M"/>
    <d v="2019-06-01T00:00:00"/>
    <m/>
    <s v=""/>
    <n v="0"/>
    <d v="1988-08-28T00:00:00"/>
    <n v="31"/>
    <s v="N"/>
    <n v="30"/>
    <n v="2.5"/>
    <n v="39"/>
    <x v="0"/>
    <n v="1"/>
    <n v="365"/>
    <n v="0"/>
    <n v="69481"/>
    <n v="12082.063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71"/>
    <x v="670"/>
    <s v="N"/>
    <x v="27"/>
    <n v="1070"/>
    <x v="0"/>
    <s v="Niederl. 3"/>
    <n v="1"/>
    <s v="Department"/>
    <s v="Supervisor"/>
    <s v="Non-Mgm."/>
    <s v="ang."/>
    <s v="W"/>
    <d v="2019-06-01T00:00:00"/>
    <m/>
    <s v=""/>
    <n v="0"/>
    <d v="1988-11-25T00:00:00"/>
    <n v="31"/>
    <s v="N"/>
    <n v="30"/>
    <n v="2.5"/>
    <n v="39"/>
    <x v="0"/>
    <n v="1"/>
    <n v="365"/>
    <n v="0"/>
    <n v="69493"/>
    <n v="12083.361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72"/>
    <x v="671"/>
    <s v="N"/>
    <x v="36"/>
    <n v="1054"/>
    <x v="8"/>
    <s v="Niederl. 2"/>
    <n v="1"/>
    <s v="Department"/>
    <s v="Supervisor"/>
    <s v="Non-Mgm."/>
    <s v="ang."/>
    <s v="M"/>
    <d v="2019-06-01T00:00:00"/>
    <m/>
    <s v=""/>
    <n v="0"/>
    <d v="1982-02-15T00:00:00"/>
    <n v="37"/>
    <s v="N"/>
    <n v="30"/>
    <n v="2.5"/>
    <n v="39"/>
    <x v="0"/>
    <n v="1"/>
    <n v="365"/>
    <n v="0"/>
    <n v="69505"/>
    <n v="12084.658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73"/>
    <x v="672"/>
    <s v="N"/>
    <x v="9"/>
    <n v="1087"/>
    <x v="0"/>
    <s v="Niederl. 3"/>
    <n v="1"/>
    <s v="Department"/>
    <s v="Supervisor"/>
    <s v="Non-Mgm."/>
    <s v="ang."/>
    <s v="M"/>
    <d v="2019-06-17T00:00:00"/>
    <m/>
    <s v=""/>
    <n v="0"/>
    <d v="1993-01-12T00:00:00"/>
    <n v="27"/>
    <s v="N"/>
    <n v="30"/>
    <n v="2.5"/>
    <n v="39"/>
    <x v="0"/>
    <n v="1"/>
    <n v="365"/>
    <n v="0"/>
    <n v="69517"/>
    <n v="12085.956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74"/>
    <x v="673"/>
    <s v="N"/>
    <x v="19"/>
    <n v="1083"/>
    <x v="0"/>
    <s v="Niederl. 3"/>
    <n v="1"/>
    <s v="Department"/>
    <s v="Supervisor"/>
    <s v="Non-Mgm."/>
    <s v="ang."/>
    <s v="M"/>
    <d v="2019-07-01T00:00:00"/>
    <m/>
    <s v=""/>
    <n v="0"/>
    <d v="1989-02-15T00:00:00"/>
    <n v="30"/>
    <s v="N"/>
    <n v="30"/>
    <n v="2.5"/>
    <n v="39"/>
    <x v="0"/>
    <n v="1"/>
    <n v="365"/>
    <n v="0"/>
    <n v="69529"/>
    <n v="12087.253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75"/>
    <x v="674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70-01-12T00:00:00"/>
    <n v="50"/>
    <s v="J"/>
    <n v="30"/>
    <n v="2.5"/>
    <n v="39"/>
    <x v="0"/>
    <n v="1"/>
    <n v="365"/>
    <n v="0"/>
    <n v="69541"/>
    <n v="12088.551250000002"/>
    <n v="0"/>
    <n v="0"/>
    <n v="0"/>
    <n v="0"/>
    <n v="0"/>
    <n v="0"/>
    <n v="0"/>
    <n v="0"/>
    <n v="0"/>
    <n v="0"/>
    <n v="4011.9807692307691"/>
    <n v="3187.2958333333336"/>
    <n v="318"/>
    <n v="0"/>
    <n v="0"/>
    <n v="0"/>
    <n v="0"/>
    <n v="1683.4940951442306"/>
    <n v="0"/>
    <n v="0"/>
  </r>
  <r>
    <d v="2021-04-01T00:00:00"/>
    <x v="13"/>
    <s v="P"/>
    <s v="Active"/>
    <n v="676"/>
    <x v="675"/>
    <s v="N"/>
    <x v="22"/>
    <n v="1060"/>
    <x v="2"/>
    <s v="Niederl. 7"/>
    <n v="1"/>
    <s v="Department"/>
    <s v="Supervisor"/>
    <s v="Non-Mgm."/>
    <s v="ang."/>
    <s v="M"/>
    <d v="2019-07-01T00:00:00"/>
    <m/>
    <s v=""/>
    <n v="0"/>
    <d v="1968-10-15T00:00:00"/>
    <n v="51"/>
    <s v="J"/>
    <n v="30"/>
    <n v="2.5"/>
    <n v="39"/>
    <x v="0"/>
    <n v="1"/>
    <n v="365"/>
    <n v="0"/>
    <n v="69553"/>
    <n v="12089.848750000001"/>
    <n v="0"/>
    <n v="0"/>
    <n v="0"/>
    <n v="0"/>
    <n v="0"/>
    <n v="0"/>
    <n v="0"/>
    <n v="0"/>
    <n v="0"/>
    <n v="0"/>
    <n v="4012.6730769230771"/>
    <n v="3187.8458333333338"/>
    <n v="318"/>
    <n v="0"/>
    <n v="0"/>
    <n v="0"/>
    <n v="0"/>
    <n v="1683.772309951923"/>
    <n v="0"/>
    <n v="0"/>
  </r>
  <r>
    <d v="2021-04-01T00:00:00"/>
    <x v="13"/>
    <s v="P"/>
    <s v="Active"/>
    <n v="677"/>
    <x v="676"/>
    <s v="N"/>
    <x v="16"/>
    <n v="1067"/>
    <x v="11"/>
    <s v="Niederl. 12"/>
    <n v="1"/>
    <s v="Department"/>
    <s v="Supervisor"/>
    <s v="Non-Mgm."/>
    <s v="ang."/>
    <s v="M"/>
    <d v="2019-07-01T00:00:00"/>
    <m/>
    <s v=""/>
    <n v="0"/>
    <d v="1985-03-02T00:00:00"/>
    <n v="34"/>
    <s v="N"/>
    <n v="30"/>
    <n v="2.5"/>
    <n v="39"/>
    <x v="0"/>
    <n v="1"/>
    <n v="365"/>
    <n v="0"/>
    <n v="69565"/>
    <n v="12091.146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78"/>
    <x v="677"/>
    <s v="N"/>
    <x v="31"/>
    <n v="1052"/>
    <x v="3"/>
    <s v="Niederl. 8"/>
    <n v="1"/>
    <s v="Department"/>
    <s v="Supervisor"/>
    <s v="Non-Mgm."/>
    <s v="ang."/>
    <s v="M"/>
    <d v="2019-07-01T00:00:00"/>
    <m/>
    <s v=""/>
    <n v="0"/>
    <d v="1967-03-01T00:00:00"/>
    <n v="52"/>
    <s v="J"/>
    <n v="30"/>
    <n v="2.5"/>
    <n v="39"/>
    <x v="0"/>
    <n v="1"/>
    <n v="365"/>
    <n v="0"/>
    <n v="69577"/>
    <n v="12092.443750000002"/>
    <n v="0"/>
    <n v="0"/>
    <n v="360"/>
    <n v="0"/>
    <n v="0"/>
    <n v="16200"/>
    <n v="0"/>
    <n v="0"/>
    <n v="0"/>
    <n v="0"/>
    <n v="4014.0576923076919"/>
    <n v="3188.9458333333337"/>
    <n v="318"/>
    <n v="0"/>
    <n v="0"/>
    <n v="0"/>
    <n v="0"/>
    <n v="5392.9407395673079"/>
    <n v="827.64000000000021"/>
    <n v="0"/>
  </r>
  <r>
    <d v="2021-04-01T00:00:00"/>
    <x v="13"/>
    <s v="P"/>
    <s v="Active"/>
    <n v="679"/>
    <x v="678"/>
    <s v="N"/>
    <x v="22"/>
    <n v="1041"/>
    <x v="4"/>
    <s v="Niederl. 6"/>
    <n v="1"/>
    <s v="Department"/>
    <s v="Supervisor"/>
    <s v="Non-Mgm."/>
    <s v="ang."/>
    <s v="M"/>
    <d v="2019-07-01T00:00:00"/>
    <m/>
    <s v=""/>
    <n v="0"/>
    <d v="1982-04-24T00:00:00"/>
    <n v="37"/>
    <s v="J"/>
    <n v="30"/>
    <n v="2.5"/>
    <n v="39"/>
    <x v="0"/>
    <n v="1"/>
    <n v="365"/>
    <n v="0"/>
    <n v="69589"/>
    <n v="12093.741250000001"/>
    <n v="0"/>
    <n v="0"/>
    <n v="0"/>
    <n v="0"/>
    <n v="0"/>
    <n v="0"/>
    <n v="0"/>
    <n v="0"/>
    <n v="0"/>
    <n v="0"/>
    <n v="4014.7499999999995"/>
    <n v="3189.4958333333334"/>
    <n v="318"/>
    <n v="0"/>
    <n v="0"/>
    <n v="0"/>
    <n v="0"/>
    <n v="1684.6069543749998"/>
    <n v="0"/>
    <n v="0"/>
  </r>
  <r>
    <d v="2021-04-01T00:00:00"/>
    <x v="13"/>
    <s v="P"/>
    <s v="Active"/>
    <n v="680"/>
    <x v="679"/>
    <s v="N"/>
    <x v="27"/>
    <n v="1070"/>
    <x v="0"/>
    <s v="Niederl. 3"/>
    <n v="1"/>
    <s v="Department"/>
    <s v="Supervisor"/>
    <s v="Manager"/>
    <s v="ang."/>
    <s v="M"/>
    <d v="2019-07-01T00:00:00"/>
    <m/>
    <s v=""/>
    <n v="0"/>
    <d v="1979-11-17T00:00:00"/>
    <n v="40"/>
    <s v="N"/>
    <n v="30"/>
    <n v="2.5"/>
    <n v="39"/>
    <x v="0"/>
    <n v="1"/>
    <n v="365"/>
    <n v="0"/>
    <n v="69601"/>
    <n v="12095.038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81"/>
    <x v="680"/>
    <s v="N"/>
    <x v="36"/>
    <n v="1054"/>
    <x v="8"/>
    <s v="Niederl. 2"/>
    <n v="1"/>
    <s v="Department"/>
    <s v="Supervisor"/>
    <s v="Non-Mgm."/>
    <s v="ang."/>
    <s v="M"/>
    <d v="2016-09-01T00:00:00"/>
    <m/>
    <s v=""/>
    <n v="3"/>
    <d v="1994-02-10T00:00:00"/>
    <n v="25"/>
    <s v="N"/>
    <n v="30"/>
    <n v="2.5"/>
    <n v="39"/>
    <x v="0"/>
    <n v="1"/>
    <n v="365"/>
    <n v="0"/>
    <n v="69613"/>
    <n v="12096.336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82"/>
    <x v="681"/>
    <s v="N"/>
    <x v="51"/>
    <n v="1092"/>
    <x v="9"/>
    <s v="Niederl. 4"/>
    <n v="1"/>
    <s v="Department"/>
    <s v="Supervisor"/>
    <s v="Non-Mgm."/>
    <s v="kfm"/>
    <s v="M"/>
    <d v="2019-08-01T00:00:00"/>
    <d v="2022-07-31T00:00:00"/>
    <s v=""/>
    <n v="2"/>
    <d v="1998-12-26T00:00:00"/>
    <n v="21"/>
    <s v="J"/>
    <n v="30"/>
    <n v="2.5"/>
    <n v="39"/>
    <x v="0"/>
    <n v="1"/>
    <n v="365"/>
    <n v="0"/>
    <n v="69625"/>
    <n v="12097.633750000001"/>
    <n v="0"/>
    <n v="0"/>
    <n v="0"/>
    <n v="0"/>
    <n v="0"/>
    <n v="0"/>
    <n v="0"/>
    <n v="0"/>
    <n v="0"/>
    <n v="0"/>
    <n v="4016.8269230769229"/>
    <n v="3191.1458333333339"/>
    <n v="318"/>
    <n v="0"/>
    <n v="0"/>
    <n v="0"/>
    <n v="0"/>
    <n v="1685.4415987980772"/>
    <n v="0"/>
    <n v="0"/>
  </r>
  <r>
    <d v="2021-04-01T00:00:00"/>
    <x v="13"/>
    <s v="P"/>
    <s v="Active"/>
    <n v="683"/>
    <x v="682"/>
    <s v="N"/>
    <x v="31"/>
    <n v="1028"/>
    <x v="6"/>
    <s v="Niederl. 10"/>
    <n v="1"/>
    <s v="Department"/>
    <s v="Supervisor"/>
    <s v="Non-Mgm."/>
    <s v="ang."/>
    <s v="M"/>
    <d v="2019-08-01T00:00:00"/>
    <m/>
    <s v=""/>
    <n v="0"/>
    <d v="1967-06-26T00:00:00"/>
    <n v="52"/>
    <s v="J"/>
    <n v="30"/>
    <n v="2.5"/>
    <n v="39"/>
    <x v="0"/>
    <n v="1"/>
    <n v="365"/>
    <n v="0"/>
    <n v="69637"/>
    <n v="12098.931250000001"/>
    <n v="0"/>
    <n v="0"/>
    <n v="0"/>
    <n v="0"/>
    <n v="0"/>
    <n v="16800"/>
    <n v="0"/>
    <n v="0"/>
    <n v="0"/>
    <n v="0"/>
    <n v="4017.5192307692314"/>
    <n v="3191.6958333333332"/>
    <n v="318"/>
    <n v="0"/>
    <n v="0"/>
    <n v="0"/>
    <n v="0"/>
    <n v="5448.0798136057692"/>
    <n v="937.08000000000027"/>
    <n v="0"/>
  </r>
  <r>
    <d v="2021-04-01T00:00:00"/>
    <x v="13"/>
    <s v="P"/>
    <s v="Active"/>
    <n v="684"/>
    <x v="683"/>
    <s v="N"/>
    <x v="37"/>
    <n v="1005"/>
    <x v="1"/>
    <s v="Niederl. 1"/>
    <n v="1"/>
    <s v="Department"/>
    <s v="Supervisor"/>
    <s v="Non-Mgm."/>
    <s v="ang."/>
    <s v="M"/>
    <d v="2014-07-01T00:00:00"/>
    <m/>
    <s v=""/>
    <n v="5"/>
    <d v="1993-09-25T00:00:00"/>
    <n v="26"/>
    <s v="N"/>
    <n v="30"/>
    <n v="2.5"/>
    <n v="39"/>
    <x v="0"/>
    <n v="1"/>
    <n v="365"/>
    <n v="0"/>
    <n v="69649"/>
    <n v="12100.2287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85"/>
    <x v="684"/>
    <s v="N"/>
    <x v="51"/>
    <n v="1092"/>
    <x v="5"/>
    <s v="Niederl. 5"/>
    <n v="1"/>
    <s v="Department"/>
    <s v="Supervisor"/>
    <s v="Non-Mgm."/>
    <s v="kfm"/>
    <s v="M"/>
    <d v="2019-08-01T00:00:00"/>
    <d v="2022-07-31T00:00:00"/>
    <s v=""/>
    <n v="2"/>
    <d v="1992-05-10T00:00:00"/>
    <n v="27"/>
    <s v="J"/>
    <n v="30"/>
    <n v="2.5"/>
    <n v="39"/>
    <x v="0"/>
    <n v="1"/>
    <n v="365"/>
    <n v="0"/>
    <n v="69661"/>
    <n v="12101.526250000003"/>
    <n v="0"/>
    <n v="0"/>
    <n v="0"/>
    <n v="0"/>
    <n v="0"/>
    <n v="0"/>
    <n v="0"/>
    <n v="0"/>
    <n v="0"/>
    <n v="0"/>
    <n v="4018.9038461538457"/>
    <n v="3192.7958333333331"/>
    <n v="318"/>
    <n v="0"/>
    <n v="0"/>
    <n v="0"/>
    <n v="0"/>
    <n v="1686.2762432211539"/>
    <n v="0"/>
    <n v="0"/>
  </r>
  <r>
    <d v="2021-04-01T00:00:00"/>
    <x v="13"/>
    <s v="P"/>
    <s v="Active"/>
    <n v="686"/>
    <x v="685"/>
    <s v="N"/>
    <x v="0"/>
    <n v="1090"/>
    <x v="0"/>
    <s v="Niederl. 3"/>
    <n v="1"/>
    <s v="Department"/>
    <s v="Supervisor"/>
    <s v="Non-Mgm."/>
    <s v="ang."/>
    <s v="W"/>
    <d v="2019-08-01T00:00:00"/>
    <m/>
    <s v=""/>
    <n v="0"/>
    <d v="1987-05-20T00:00:00"/>
    <n v="32"/>
    <s v="N"/>
    <n v="30"/>
    <n v="2.5"/>
    <n v="39"/>
    <x v="0"/>
    <n v="1"/>
    <n v="365"/>
    <n v="0"/>
    <n v="69673"/>
    <n v="12102.8237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87"/>
    <x v="686"/>
    <s v="N"/>
    <x v="22"/>
    <n v="1060"/>
    <x v="2"/>
    <s v="Niederl. 7"/>
    <n v="1"/>
    <s v="Department"/>
    <s v="Supervisor"/>
    <s v="Non-Mgm."/>
    <s v="ang."/>
    <s v="M"/>
    <d v="2019-08-01T00:00:00"/>
    <m/>
    <s v=""/>
    <n v="0"/>
    <d v="1980-03-08T00:00:00"/>
    <n v="39"/>
    <s v="J"/>
    <n v="30"/>
    <n v="2.5"/>
    <n v="39"/>
    <x v="0"/>
    <n v="1"/>
    <n v="365"/>
    <n v="0"/>
    <n v="69685"/>
    <n v="12104.121250000002"/>
    <n v="0"/>
    <n v="0"/>
    <n v="0"/>
    <n v="0"/>
    <n v="0"/>
    <n v="0"/>
    <n v="0"/>
    <n v="0"/>
    <n v="0"/>
    <n v="0"/>
    <n v="4020.2884615384614"/>
    <n v="3193.8958333333335"/>
    <n v="318"/>
    <n v="0"/>
    <n v="0"/>
    <n v="0"/>
    <n v="0"/>
    <n v="1686.8326728365384"/>
    <n v="0"/>
    <n v="0"/>
  </r>
  <r>
    <d v="2021-04-01T00:00:00"/>
    <x v="13"/>
    <s v="P"/>
    <s v="Active"/>
    <n v="688"/>
    <x v="687"/>
    <s v="N"/>
    <x v="51"/>
    <n v="1092"/>
    <x v="7"/>
    <s v="Niederl. 9"/>
    <n v="1"/>
    <s v="Department"/>
    <s v="Supervisor"/>
    <s v="Non-Mgm."/>
    <s v="kfm"/>
    <s v="W"/>
    <d v="2019-09-01T00:00:00"/>
    <d v="2022-08-31T00:00:00"/>
    <s v=""/>
    <n v="2"/>
    <d v="2001-07-16T00:00:00"/>
    <n v="18"/>
    <s v="J"/>
    <n v="30"/>
    <n v="2.5"/>
    <n v="39"/>
    <x v="0"/>
    <n v="1"/>
    <n v="365"/>
    <n v="0"/>
    <n v="69697"/>
    <n v="12105.418750000001"/>
    <n v="0"/>
    <n v="0"/>
    <n v="0"/>
    <n v="0"/>
    <n v="0"/>
    <n v="0"/>
    <n v="0"/>
    <n v="0"/>
    <n v="0"/>
    <n v="0"/>
    <n v="4020.9807692307691"/>
    <n v="3194.4458333333341"/>
    <n v="318"/>
    <n v="0"/>
    <n v="0"/>
    <n v="0"/>
    <n v="0"/>
    <n v="1687.1108876442308"/>
    <n v="0"/>
    <n v="0"/>
  </r>
  <r>
    <d v="2021-04-01T00:00:00"/>
    <x v="13"/>
    <s v="P"/>
    <s v="Active"/>
    <n v="689"/>
    <x v="688"/>
    <s v="N"/>
    <x v="21"/>
    <n v="1086"/>
    <x v="0"/>
    <s v="Niederl. 3"/>
    <n v="1"/>
    <s v="Department"/>
    <s v="Supervisor"/>
    <s v="Non-Mgm."/>
    <s v="Werks"/>
    <s v="M"/>
    <d v="2019-09-01T00:00:00"/>
    <d v="2020-12-20T00:00:00"/>
    <s v=""/>
    <n v="1"/>
    <d v="1998-01-15T00:00:00"/>
    <n v="22"/>
    <s v="N"/>
    <n v="0"/>
    <n v="0"/>
    <n v="20"/>
    <x v="0"/>
    <n v="0.51282051282051277"/>
    <n v="275"/>
    <n v="0"/>
    <n v="42319"/>
    <n v="8329.1350000000002"/>
    <n v="0"/>
    <n v="0"/>
    <n v="0"/>
    <n v="0"/>
    <n v="0"/>
    <n v="0"/>
    <n v="0"/>
    <n v="0"/>
    <n v="0"/>
    <n v="0"/>
    <n v="0"/>
    <n v="0"/>
    <n v="238.5"/>
    <n v="0"/>
    <n v="0"/>
    <n v="0"/>
    <n v="0"/>
    <n v="53.412074999999994"/>
    <n v="0"/>
    <n v="0"/>
  </r>
  <r>
    <d v="2021-04-01T00:00:00"/>
    <x v="13"/>
    <s v="P"/>
    <s v="Active"/>
    <n v="690"/>
    <x v="689"/>
    <s v="N"/>
    <x v="16"/>
    <n v="1067"/>
    <x v="11"/>
    <s v="Niederl. 12"/>
    <n v="1"/>
    <s v="Department"/>
    <s v="Supervisor"/>
    <s v="Non-Mgm."/>
    <s v="ang."/>
    <s v="W"/>
    <d v="2019-09-01T00:00:00"/>
    <m/>
    <s v=""/>
    <n v="0"/>
    <d v="1997-08-05T00:00:00"/>
    <n v="22"/>
    <s v="N"/>
    <n v="30"/>
    <n v="2.5"/>
    <n v="39"/>
    <x v="0"/>
    <n v="1"/>
    <n v="365"/>
    <n v="0"/>
    <n v="69718"/>
    <n v="12108.01375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91"/>
    <x v="690"/>
    <s v="N"/>
    <x v="9"/>
    <n v="1087"/>
    <x v="0"/>
    <s v="Niederl. 3"/>
    <n v="1"/>
    <s v="Department"/>
    <s v="Supervisor"/>
    <s v="Non-Mgm."/>
    <s v="ang."/>
    <s v="W"/>
    <d v="2019-09-01T00:00:00"/>
    <m/>
    <s v=""/>
    <n v="0"/>
    <d v="1989-02-06T00:00:00"/>
    <n v="30"/>
    <s v="N"/>
    <n v="30"/>
    <n v="2.5"/>
    <n v="39"/>
    <x v="0"/>
    <n v="1"/>
    <n v="365"/>
    <n v="0"/>
    <n v="69730"/>
    <n v="12109.311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92"/>
    <x v="691"/>
    <s v="N"/>
    <x v="51"/>
    <n v="1092"/>
    <x v="8"/>
    <s v="Niederl. 2"/>
    <n v="1"/>
    <s v="Department"/>
    <s v="Supervisor"/>
    <s v="Non-Mgm."/>
    <s v="tech"/>
    <s v="M"/>
    <d v="2019-09-01T00:00:00"/>
    <d v="2022-08-31T00:00:00"/>
    <s v=""/>
    <n v="2"/>
    <d v="1998-03-01T00:00:00"/>
    <n v="21"/>
    <s v="J"/>
    <n v="30"/>
    <n v="2.5"/>
    <n v="39"/>
    <x v="0"/>
    <n v="1"/>
    <n v="365"/>
    <n v="0"/>
    <n v="69742"/>
    <n v="12110.608750000001"/>
    <n v="0"/>
    <n v="0"/>
    <n v="0"/>
    <n v="0"/>
    <n v="0"/>
    <n v="0"/>
    <n v="0"/>
    <n v="0"/>
    <n v="0"/>
    <n v="0"/>
    <n v="4023.5769230769229"/>
    <n v="3196.5083333333337"/>
    <n v="318"/>
    <n v="0"/>
    <n v="0"/>
    <n v="0"/>
    <n v="0"/>
    <n v="1688.1541931730771"/>
    <n v="0"/>
    <n v="0"/>
  </r>
  <r>
    <d v="2021-04-01T00:00:00"/>
    <x v="13"/>
    <s v="P"/>
    <s v="Active"/>
    <n v="693"/>
    <x v="692"/>
    <s v="N"/>
    <x v="51"/>
    <n v="1092"/>
    <x v="0"/>
    <s v="Niederl. 3"/>
    <n v="1"/>
    <s v="Department"/>
    <s v="Supervisor"/>
    <s v="Non-Mgm."/>
    <s v="kfm"/>
    <s v="M"/>
    <d v="2019-09-01T00:00:00"/>
    <d v="2021-08-31T00:00:00"/>
    <s v=""/>
    <n v="1"/>
    <d v="2002-01-10T00:00:00"/>
    <n v="18"/>
    <s v="J"/>
    <n v="30"/>
    <n v="2.5"/>
    <n v="39"/>
    <x v="0"/>
    <n v="1"/>
    <n v="365"/>
    <n v="0"/>
    <n v="69754"/>
    <n v="12111.906250000002"/>
    <n v="0"/>
    <n v="0"/>
    <n v="0"/>
    <n v="0"/>
    <n v="0"/>
    <n v="0"/>
    <n v="0"/>
    <n v="0"/>
    <n v="0"/>
    <n v="0"/>
    <n v="4024.2692307692309"/>
    <n v="3197.0583333333338"/>
    <n v="318"/>
    <n v="0"/>
    <n v="0"/>
    <n v="0"/>
    <n v="0"/>
    <n v="1688.4324079807693"/>
    <n v="0"/>
    <n v="0"/>
  </r>
  <r>
    <d v="2021-04-01T00:00:00"/>
    <x v="13"/>
    <s v="P"/>
    <s v="Active"/>
    <n v="694"/>
    <x v="693"/>
    <s v="N"/>
    <x v="29"/>
    <n v="1079"/>
    <x v="0"/>
    <s v="Niederl. 3"/>
    <n v="1"/>
    <s v="Department"/>
    <s v="Supervisor"/>
    <s v="Non-Mgm."/>
    <s v="Werks"/>
    <s v="W"/>
    <d v="2019-09-10T00:00:00"/>
    <d v="2020-08-31T00:00:00"/>
    <s v=""/>
    <n v="0"/>
    <d v="1995-12-08T00:00:00"/>
    <n v="24"/>
    <s v="N"/>
    <n v="0"/>
    <n v="0"/>
    <n v="20"/>
    <x v="0"/>
    <n v="0.51282051282051277"/>
    <n v="153"/>
    <n v="0"/>
    <n v="16104"/>
    <n v="3505.5915"/>
    <n v="0"/>
    <n v="0"/>
    <n v="0"/>
    <n v="0"/>
    <n v="0"/>
    <n v="0"/>
    <n v="0"/>
    <n v="0"/>
    <n v="0"/>
    <n v="0"/>
    <n v="0"/>
    <n v="0"/>
    <n v="132.5"/>
    <n v="0"/>
    <n v="0"/>
    <n v="0"/>
    <n v="0"/>
    <n v="29.673375"/>
    <n v="0"/>
    <n v="0"/>
  </r>
  <r>
    <d v="2021-04-01T00:00:00"/>
    <x v="13"/>
    <s v="P"/>
    <s v="Active"/>
    <n v="695"/>
    <x v="694"/>
    <s v="N"/>
    <x v="24"/>
    <n v="1081"/>
    <x v="0"/>
    <s v="Niederl. 3"/>
    <n v="1"/>
    <s v="Department"/>
    <s v="Supervisor"/>
    <s v="Non-Mgm."/>
    <s v="ang."/>
    <s v="M"/>
    <d v="2019-10-01T00:00:00"/>
    <m/>
    <s v=""/>
    <n v="0"/>
    <d v="1986-01-11T00:00:00"/>
    <n v="34"/>
    <s v="N"/>
    <n v="30"/>
    <n v="2.5"/>
    <n v="39"/>
    <x v="0"/>
    <n v="1"/>
    <n v="365"/>
    <n v="0"/>
    <n v="69771"/>
    <n v="12114.214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696"/>
    <x v="695"/>
    <s v="N"/>
    <x v="22"/>
    <n v="1060"/>
    <x v="2"/>
    <s v="Niederl. 7"/>
    <n v="1"/>
    <s v="Department"/>
    <s v="Supervisor"/>
    <s v="Non-Mgm."/>
    <s v="ang."/>
    <s v="M"/>
    <d v="2019-09-16T00:00:00"/>
    <m/>
    <s v=""/>
    <n v="0"/>
    <d v="1984-06-26T00:00:00"/>
    <n v="35"/>
    <s v="J"/>
    <n v="30"/>
    <n v="2.5"/>
    <n v="39"/>
    <x v="0"/>
    <n v="1"/>
    <n v="365"/>
    <n v="0"/>
    <n v="69783"/>
    <n v="12115.511750000001"/>
    <n v="0"/>
    <n v="0"/>
    <n v="0"/>
    <n v="0"/>
    <n v="0"/>
    <n v="0"/>
    <n v="0"/>
    <n v="0"/>
    <n v="0"/>
    <n v="0"/>
    <n v="4025.9423076923076"/>
    <n v="3198.3874999999998"/>
    <n v="318"/>
    <n v="0"/>
    <n v="0"/>
    <n v="0"/>
    <n v="0"/>
    <n v="1689.1047604326925"/>
    <n v="0"/>
    <n v="0"/>
  </r>
  <r>
    <d v="2021-04-01T00:00:00"/>
    <x v="13"/>
    <s v="P"/>
    <s v="Active"/>
    <n v="697"/>
    <x v="696"/>
    <s v="N"/>
    <x v="16"/>
    <n v="1043"/>
    <x v="9"/>
    <s v="Niederl. 4"/>
    <n v="1"/>
    <s v="Department"/>
    <s v="Supervisor"/>
    <s v="Non-Mgm."/>
    <s v="ang."/>
    <s v="W"/>
    <d v="2019-10-01T00:00:00"/>
    <m/>
    <s v=""/>
    <n v="0"/>
    <d v="1991-07-10T00:00:00"/>
    <n v="28"/>
    <s v="J"/>
    <n v="30"/>
    <n v="2.5"/>
    <n v="25"/>
    <x v="0"/>
    <n v="0.64102564102564119"/>
    <n v="365"/>
    <n v="0"/>
    <n v="69795"/>
    <n v="12116.809250000002"/>
    <n v="0"/>
    <n v="0"/>
    <n v="0"/>
    <n v="0"/>
    <n v="0"/>
    <n v="0"/>
    <n v="0"/>
    <n v="0"/>
    <n v="0"/>
    <n v="0"/>
    <n v="6281.5500000000011"/>
    <n v="3198.9375000000005"/>
    <n v="318"/>
    <n v="0"/>
    <n v="0"/>
    <n v="0"/>
    <n v="0"/>
    <n v="2194.3712756250002"/>
    <n v="0"/>
    <n v="0"/>
  </r>
  <r>
    <d v="2021-04-01T00:00:00"/>
    <x v="13"/>
    <s v="P"/>
    <s v="Active"/>
    <n v="698"/>
    <x v="697"/>
    <s v="N"/>
    <x v="16"/>
    <n v="1049"/>
    <x v="3"/>
    <s v="Niederl. 8"/>
    <n v="1"/>
    <s v="Department"/>
    <s v="Supervisor"/>
    <s v="Non-Mgm."/>
    <s v="ang."/>
    <s v="M"/>
    <d v="2019-10-01T00:00:00"/>
    <m/>
    <s v=""/>
    <n v="0"/>
    <d v="1991-01-28T00:00:00"/>
    <n v="28"/>
    <s v="J"/>
    <n v="30"/>
    <n v="2.5"/>
    <n v="39"/>
    <x v="0"/>
    <n v="1"/>
    <n v="365"/>
    <n v="0"/>
    <n v="69807"/>
    <n v="12118.106750000001"/>
    <n v="0"/>
    <n v="0"/>
    <n v="0"/>
    <n v="0"/>
    <n v="0"/>
    <n v="0"/>
    <n v="0"/>
    <n v="0"/>
    <n v="0"/>
    <n v="0"/>
    <n v="4027.3269230769238"/>
    <n v="3199.4874999999997"/>
    <n v="318"/>
    <n v="0"/>
    <n v="0"/>
    <n v="0"/>
    <n v="0"/>
    <n v="1689.6611900480773"/>
    <n v="0"/>
    <n v="0"/>
  </r>
  <r>
    <d v="2021-04-01T00:00:00"/>
    <x v="13"/>
    <s v="P"/>
    <s v="Active"/>
    <n v="699"/>
    <x v="698"/>
    <s v="N"/>
    <x v="26"/>
    <n v="1091"/>
    <x v="0"/>
    <s v="Niederl. 3"/>
    <n v="1"/>
    <s v="Department"/>
    <s v="Supervisor"/>
    <s v="Non-Mgm."/>
    <s v="ang."/>
    <s v="W"/>
    <d v="2019-10-07T00:00:00"/>
    <d v="2020-09-30T00:00:00"/>
    <s v=""/>
    <n v="0"/>
    <d v="1998-02-07T00:00:00"/>
    <n v="21"/>
    <s v="N"/>
    <n v="9"/>
    <n v="0.75"/>
    <n v="15"/>
    <x v="0"/>
    <n v="0.38461538461538464"/>
    <n v="183"/>
    <n v="0"/>
    <n v="21592"/>
    <n v="4619.3982500000002"/>
    <n v="0"/>
    <n v="0"/>
    <n v="0"/>
    <n v="0"/>
    <n v="0"/>
    <n v="0"/>
    <n v="0"/>
    <n v="0"/>
    <n v="0"/>
    <n v="0"/>
    <n v="0"/>
    <n v="0"/>
    <n v="159"/>
    <n v="0"/>
    <n v="0"/>
    <n v="0"/>
    <n v="0"/>
    <n v="35.608049999999999"/>
    <n v="0"/>
    <n v="0"/>
  </r>
  <r>
    <d v="2021-04-01T00:00:00"/>
    <x v="13"/>
    <s v="P"/>
    <s v="Active"/>
    <n v="700"/>
    <x v="699"/>
    <s v="N"/>
    <x v="17"/>
    <n v="1088"/>
    <x v="0"/>
    <s v="Niederl. 3"/>
    <n v="1"/>
    <s v="Department"/>
    <s v="Supervisor"/>
    <s v="Non-Mgm."/>
    <s v="ang."/>
    <s v="W"/>
    <d v="2019-10-01T00:00:00"/>
    <d v="2021-09-30T00:00:00"/>
    <s v=""/>
    <n v="1"/>
    <d v="1982-09-25T00:00:00"/>
    <n v="37"/>
    <s v="N"/>
    <n v="30"/>
    <n v="2.5"/>
    <n v="15"/>
    <x v="0"/>
    <n v="0.38461538461538464"/>
    <n v="365"/>
    <n v="0"/>
    <n v="69825"/>
    <n v="12120.54825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01"/>
    <x v="700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0-09-12T00:00:00"/>
    <n v="19"/>
    <s v="J"/>
    <n v="30"/>
    <n v="2.5"/>
    <n v="39"/>
    <x v="0"/>
    <n v="1"/>
    <n v="365"/>
    <n v="0"/>
    <n v="69837"/>
    <n v="12121.845750000002"/>
    <n v="0"/>
    <n v="0"/>
    <n v="0"/>
    <n v="0"/>
    <n v="0"/>
    <n v="0"/>
    <n v="0"/>
    <n v="0"/>
    <n v="0"/>
    <n v="0"/>
    <n v="4029.0576923076924"/>
    <n v="3200.8625000000002"/>
    <n v="318"/>
    <n v="0"/>
    <n v="0"/>
    <n v="0"/>
    <n v="0"/>
    <n v="1690.3567270673077"/>
    <n v="0"/>
    <n v="0"/>
  </r>
  <r>
    <d v="2021-04-01T00:00:00"/>
    <x v="13"/>
    <s v="P"/>
    <s v="Active"/>
    <n v="702"/>
    <x v="701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4-02-03T00:00:00"/>
    <n v="15"/>
    <s v="J"/>
    <n v="30"/>
    <n v="2.5"/>
    <n v="39"/>
    <x v="0"/>
    <n v="1"/>
    <n v="365"/>
    <n v="0"/>
    <n v="69849"/>
    <n v="12123.143250000003"/>
    <n v="0"/>
    <n v="0"/>
    <n v="0"/>
    <n v="0"/>
    <n v="0"/>
    <n v="0"/>
    <n v="0"/>
    <n v="0"/>
    <n v="0"/>
    <n v="0"/>
    <n v="4029.7499999999995"/>
    <n v="3201.4125000000008"/>
    <n v="318"/>
    <n v="0"/>
    <n v="0"/>
    <n v="0"/>
    <n v="0"/>
    <n v="1690.6349418750001"/>
    <n v="0"/>
    <n v="0"/>
  </r>
  <r>
    <d v="2021-04-01T00:00:00"/>
    <x v="13"/>
    <s v="P"/>
    <s v="Active"/>
    <n v="703"/>
    <x v="702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4-29T00:00:00"/>
    <n v="16"/>
    <s v="J"/>
    <n v="30"/>
    <n v="2.5"/>
    <n v="39"/>
    <x v="0"/>
    <n v="1"/>
    <n v="365"/>
    <n v="0"/>
    <n v="69861"/>
    <n v="12124.440750000002"/>
    <n v="0"/>
    <n v="0"/>
    <n v="0"/>
    <n v="0"/>
    <n v="0"/>
    <n v="0"/>
    <n v="0"/>
    <n v="0"/>
    <n v="0"/>
    <n v="0"/>
    <n v="4030.4423076923076"/>
    <n v="3201.9625000000001"/>
    <n v="318"/>
    <n v="0"/>
    <n v="0"/>
    <n v="0"/>
    <n v="0"/>
    <n v="1690.9131566826923"/>
    <n v="0"/>
    <n v="0"/>
  </r>
  <r>
    <d v="2021-04-01T00:00:00"/>
    <x v="13"/>
    <s v="P"/>
    <s v="Active"/>
    <n v="704"/>
    <x v="703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14T00:00:00"/>
    <n v="17"/>
    <s v="J"/>
    <n v="30"/>
    <n v="2.5"/>
    <n v="39"/>
    <x v="0"/>
    <n v="1"/>
    <n v="365"/>
    <n v="0"/>
    <n v="69873"/>
    <n v="12125.738250000002"/>
    <n v="0"/>
    <n v="0"/>
    <n v="0"/>
    <n v="0"/>
    <n v="0"/>
    <n v="0"/>
    <n v="0"/>
    <n v="0"/>
    <n v="0"/>
    <n v="0"/>
    <n v="4031.1346153846157"/>
    <n v="3202.5125000000003"/>
    <n v="318"/>
    <n v="0"/>
    <n v="0"/>
    <n v="0"/>
    <n v="0"/>
    <n v="1691.1913714903851"/>
    <n v="0"/>
    <n v="0"/>
  </r>
  <r>
    <d v="2021-04-01T00:00:00"/>
    <x v="13"/>
    <s v="P"/>
    <s v="Active"/>
    <n v="705"/>
    <x v="704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1-10T00:00:00"/>
    <n v="17"/>
    <s v="J"/>
    <n v="30"/>
    <n v="2.5"/>
    <n v="39"/>
    <x v="0"/>
    <n v="1"/>
    <n v="365"/>
    <n v="0"/>
    <n v="69885"/>
    <n v="12127.035750000001"/>
    <n v="0"/>
    <n v="0"/>
    <n v="0"/>
    <n v="0"/>
    <n v="0"/>
    <n v="0"/>
    <n v="0"/>
    <n v="0"/>
    <n v="0"/>
    <n v="0"/>
    <n v="4031.8269230769229"/>
    <n v="3203.0625"/>
    <n v="318"/>
    <n v="0"/>
    <n v="0"/>
    <n v="0"/>
    <n v="0"/>
    <n v="1691.469586298077"/>
    <n v="0"/>
    <n v="0"/>
  </r>
  <r>
    <d v="2021-04-01T00:00:00"/>
    <x v="13"/>
    <s v="P"/>
    <s v="Active"/>
    <n v="706"/>
    <x v="705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10-01T00:00:00"/>
    <n v="17"/>
    <s v="J"/>
    <n v="30"/>
    <n v="2.5"/>
    <n v="39"/>
    <x v="0"/>
    <n v="1"/>
    <n v="365"/>
    <n v="0"/>
    <n v="69897"/>
    <n v="12128.333250000001"/>
    <n v="0"/>
    <n v="0"/>
    <n v="0"/>
    <n v="0"/>
    <n v="0"/>
    <n v="0"/>
    <n v="0"/>
    <n v="0"/>
    <n v="0"/>
    <n v="0"/>
    <n v="4032.5192307692305"/>
    <n v="3203.6125000000002"/>
    <n v="318"/>
    <n v="0"/>
    <n v="0"/>
    <n v="0"/>
    <n v="0"/>
    <n v="1691.7478011057694"/>
    <n v="0"/>
    <n v="0"/>
  </r>
  <r>
    <d v="2021-04-01T00:00:00"/>
    <x v="13"/>
    <s v="P"/>
    <s v="Active"/>
    <n v="707"/>
    <x v="706"/>
    <s v="N"/>
    <x v="53"/>
    <n v="1012"/>
    <x v="1"/>
    <s v="Niederl. 1"/>
    <n v="1"/>
    <s v="Department"/>
    <s v="Supervisor"/>
    <s v="Non-Mgm."/>
    <s v="kfm"/>
    <s v="M"/>
    <d v="2019-09-01T00:00:00"/>
    <d v="2022-08-31T00:00:00"/>
    <s v=""/>
    <n v="2"/>
    <d v="2003-06-18T00:00:00"/>
    <n v="16"/>
    <s v="J"/>
    <n v="30"/>
    <n v="2.5"/>
    <n v="39"/>
    <x v="0"/>
    <n v="1"/>
    <n v="365"/>
    <n v="0"/>
    <n v="69909"/>
    <n v="12129.630750000002"/>
    <n v="0"/>
    <n v="0"/>
    <n v="0"/>
    <n v="0"/>
    <n v="0"/>
    <n v="0"/>
    <n v="0"/>
    <n v="0"/>
    <n v="0"/>
    <n v="0"/>
    <n v="4033.2115384615386"/>
    <n v="3204.1625000000004"/>
    <n v="318"/>
    <n v="0"/>
    <n v="0"/>
    <n v="0"/>
    <n v="0"/>
    <n v="1692.0260159134618"/>
    <n v="0"/>
    <n v="0"/>
  </r>
  <r>
    <d v="2021-04-01T00:00:00"/>
    <x v="13"/>
    <s v="P"/>
    <s v="Active"/>
    <n v="708"/>
    <x v="707"/>
    <s v="N"/>
    <x v="53"/>
    <n v="1012"/>
    <x v="1"/>
    <s v="Niederl. 1"/>
    <n v="1"/>
    <s v="Department"/>
    <s v="Supervisor"/>
    <s v="Non-Mgm."/>
    <s v="kfm"/>
    <s v="W"/>
    <d v="2019-09-01T00:00:00"/>
    <d v="2022-08-31T00:00:00"/>
    <s v=""/>
    <n v="2"/>
    <d v="2003-07-06T00:00:00"/>
    <n v="16"/>
    <s v="J"/>
    <n v="30"/>
    <n v="2.5"/>
    <n v="39"/>
    <x v="0"/>
    <n v="1"/>
    <n v="365"/>
    <n v="0"/>
    <n v="69921"/>
    <n v="12130.928250000003"/>
    <n v="0"/>
    <n v="0"/>
    <n v="0"/>
    <n v="0"/>
    <n v="0"/>
    <n v="0"/>
    <n v="0"/>
    <n v="0"/>
    <n v="0"/>
    <n v="0"/>
    <n v="4033.9038461538462"/>
    <n v="3204.7124999999996"/>
    <n v="318"/>
    <n v="0"/>
    <n v="0"/>
    <n v="0"/>
    <n v="0"/>
    <n v="1692.304230721154"/>
    <n v="0"/>
    <n v="0"/>
  </r>
  <r>
    <d v="2021-04-01T00:00:00"/>
    <x v="13"/>
    <s v="P"/>
    <s v="Active"/>
    <n v="709"/>
    <x v="708"/>
    <s v="N"/>
    <x v="52"/>
    <n v="1007"/>
    <x v="1"/>
    <s v="Niederl. 1"/>
    <n v="1"/>
    <s v="Department"/>
    <s v="Supervisor"/>
    <s v="Non-Mgm."/>
    <s v="tech"/>
    <s v="M"/>
    <d v="2019-09-01T00:00:00"/>
    <d v="2023-01-31T00:00:00"/>
    <s v=""/>
    <n v="3"/>
    <d v="2003-02-14T00:00:00"/>
    <n v="16"/>
    <s v="J"/>
    <n v="30"/>
    <n v="2.5"/>
    <n v="39"/>
    <x v="0"/>
    <n v="1"/>
    <n v="365"/>
    <n v="0"/>
    <n v="69933"/>
    <n v="12132.225750000001"/>
    <n v="0"/>
    <n v="0"/>
    <n v="0"/>
    <n v="0"/>
    <n v="0"/>
    <n v="0"/>
    <n v="0"/>
    <n v="0"/>
    <n v="0"/>
    <n v="0"/>
    <n v="4034.5961538461538"/>
    <n v="3205.2625000000003"/>
    <n v="318"/>
    <n v="0"/>
    <n v="0"/>
    <n v="0"/>
    <n v="0"/>
    <n v="1692.5824455288462"/>
    <n v="0"/>
    <n v="0"/>
  </r>
  <r>
    <d v="2021-04-01T00:00:00"/>
    <x v="13"/>
    <s v="P"/>
    <s v="Active"/>
    <n v="710"/>
    <x v="709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3-02-14T00:00:00"/>
    <n v="16"/>
    <s v="J"/>
    <n v="30"/>
    <n v="2.5"/>
    <n v="39"/>
    <x v="0"/>
    <n v="1"/>
    <n v="365"/>
    <n v="0"/>
    <n v="69945"/>
    <n v="12133.523250000002"/>
    <n v="0"/>
    <n v="0"/>
    <n v="0"/>
    <n v="0"/>
    <n v="0"/>
    <n v="0"/>
    <n v="0"/>
    <n v="0"/>
    <n v="0"/>
    <n v="0"/>
    <n v="4035.2884615384614"/>
    <n v="3205.8125000000005"/>
    <n v="318"/>
    <n v="0"/>
    <n v="0"/>
    <n v="0"/>
    <n v="0"/>
    <n v="1692.8606603365388"/>
    <n v="0"/>
    <n v="0"/>
  </r>
  <r>
    <d v="2021-04-01T00:00:00"/>
    <x v="13"/>
    <s v="P"/>
    <s v="Active"/>
    <n v="711"/>
    <x v="710"/>
    <s v="N"/>
    <x v="52"/>
    <n v="1007"/>
    <x v="1"/>
    <s v="Niederl. 1"/>
    <n v="1"/>
    <s v="Department"/>
    <s v="Supervisor"/>
    <s v="Non-Mgm."/>
    <s v="tech"/>
    <s v="M"/>
    <d v="2019-09-01T00:00:00"/>
    <d v="2023-02-28T00:00:00"/>
    <s v=""/>
    <n v="3"/>
    <d v="2002-07-25T00:00:00"/>
    <n v="17"/>
    <s v="J"/>
    <n v="30"/>
    <n v="2.5"/>
    <n v="39"/>
    <x v="0"/>
    <n v="1"/>
    <n v="365"/>
    <n v="0"/>
    <n v="69957"/>
    <n v="12134.820750000001"/>
    <n v="0"/>
    <n v="0"/>
    <n v="0"/>
    <n v="0"/>
    <n v="0"/>
    <n v="0"/>
    <n v="0"/>
    <n v="0"/>
    <n v="0"/>
    <n v="0"/>
    <n v="4035.9807692307695"/>
    <n v="3206.3625000000002"/>
    <n v="318"/>
    <n v="0"/>
    <n v="0"/>
    <n v="0"/>
    <n v="0"/>
    <n v="1693.138875144231"/>
    <n v="0"/>
    <n v="0"/>
  </r>
  <r>
    <d v="2021-04-01T00:00:00"/>
    <x v="13"/>
    <s v="P"/>
    <s v="Active"/>
    <n v="712"/>
    <x v="711"/>
    <s v="N"/>
    <x v="37"/>
    <n v="1005"/>
    <x v="1"/>
    <s v="Niederl. 1"/>
    <n v="1"/>
    <s v="Department"/>
    <s v="Supervisor"/>
    <s v="Non-Mgm."/>
    <s v="ang."/>
    <s v="M"/>
    <d v="2004-05-11T00:00:00"/>
    <m/>
    <s v=""/>
    <n v="15"/>
    <d v="1985-03-18T00:00:00"/>
    <n v="34"/>
    <s v="N"/>
    <n v="30"/>
    <n v="2.5"/>
    <n v="30"/>
    <x v="0"/>
    <n v="0.76923076923076927"/>
    <n v="365"/>
    <n v="0"/>
    <n v="69969"/>
    <n v="12136.118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13"/>
    <x v="712"/>
    <s v="N"/>
    <x v="20"/>
    <n v="1045"/>
    <x v="9"/>
    <s v="Niederl. 4"/>
    <n v="1"/>
    <s v="Department"/>
    <s v="Supervisor"/>
    <s v="Non-Mgm."/>
    <s v="ang."/>
    <s v="W"/>
    <d v="2019-10-01T00:00:00"/>
    <m/>
    <s v=""/>
    <n v="0"/>
    <d v="1973-04-11T00:00:00"/>
    <n v="46"/>
    <s v="J"/>
    <n v="24"/>
    <n v="2"/>
    <n v="20"/>
    <x v="0"/>
    <n v="0.51282051282051277"/>
    <n v="365"/>
    <n v="0"/>
    <n v="69981"/>
    <n v="12137.41575"/>
    <n v="0"/>
    <n v="0"/>
    <n v="0"/>
    <n v="0"/>
    <n v="0"/>
    <n v="0"/>
    <n v="0"/>
    <n v="0"/>
    <n v="0"/>
    <n v="0"/>
    <n v="6298.2899999999991"/>
    <n v="3207.4625000000005"/>
    <n v="318"/>
    <n v="0"/>
    <n v="0"/>
    <n v="0"/>
    <n v="0"/>
    <n v="2200.0293723750001"/>
    <n v="0"/>
    <n v="0"/>
  </r>
  <r>
    <d v="2021-04-01T00:00:00"/>
    <x v="13"/>
    <s v="P"/>
    <s v="Active"/>
    <n v="714"/>
    <x v="713"/>
    <s v="N"/>
    <x v="50"/>
    <n v="1069"/>
    <x v="0"/>
    <s v="Niederl. 3"/>
    <n v="1"/>
    <s v="Department"/>
    <s v="Supervisor"/>
    <s v="Non-Mgm."/>
    <s v="ang."/>
    <s v="M"/>
    <d v="2019-10-01T00:00:00"/>
    <m/>
    <s v=""/>
    <n v="0"/>
    <d v="1984-08-06T00:00:00"/>
    <n v="35"/>
    <s v="N"/>
    <n v="30"/>
    <n v="2.5"/>
    <n v="39"/>
    <x v="0"/>
    <n v="1"/>
    <n v="365"/>
    <n v="0"/>
    <n v="69993"/>
    <n v="12138.71325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15"/>
    <x v="714"/>
    <s v="N"/>
    <x v="24"/>
    <n v="1081"/>
    <x v="0"/>
    <s v="Niederl. 3"/>
    <n v="1"/>
    <s v="Department"/>
    <s v="Supervisor"/>
    <s v="Non-Mgm."/>
    <s v="Werks"/>
    <s v="M"/>
    <d v="2019-10-15T00:00:00"/>
    <d v="2020-04-14T00:00:00"/>
    <s v=""/>
    <n v="0"/>
    <d v="1996-02-28T00:00:00"/>
    <n v="23"/>
    <s v="N"/>
    <n v="5"/>
    <n v="0.41666666666666669"/>
    <n v="20"/>
    <x v="0"/>
    <n v="0.51282051282051277"/>
    <n v="30"/>
    <n v="0"/>
    <n v="1741"/>
    <n v="381.71424999999999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4-01T00:00:00"/>
    <x v="13"/>
    <s v="P"/>
    <s v="Active"/>
    <n v="716"/>
    <x v="715"/>
    <s v="N"/>
    <x v="16"/>
    <n v="1019"/>
    <x v="7"/>
    <s v="Niederl. 9"/>
    <n v="1"/>
    <s v="Department"/>
    <s v="Supervisor"/>
    <s v="Manager"/>
    <s v="ang."/>
    <s v="M"/>
    <d v="2019-11-01T00:00:00"/>
    <m/>
    <s v=""/>
    <n v="0"/>
    <d v="1971-12-26T00:00:00"/>
    <n v="48"/>
    <s v="N"/>
    <n v="30"/>
    <n v="2.5"/>
    <n v="39"/>
    <x v="0"/>
    <n v="1"/>
    <n v="365"/>
    <n v="0"/>
    <n v="70006"/>
    <n v="12140.230000000001"/>
    <n v="0"/>
    <n v="0"/>
    <n v="360"/>
    <n v="0"/>
    <n v="0"/>
    <n v="0"/>
    <n v="0"/>
    <n v="0"/>
    <n v="0"/>
    <n v="0"/>
    <n v="0"/>
    <n v="0"/>
    <n v="318"/>
    <n v="0"/>
    <n v="0"/>
    <n v="0"/>
    <n v="0"/>
    <n v="151.83810000000003"/>
    <n v="937.08000000000027"/>
    <n v="0"/>
  </r>
  <r>
    <d v="2021-04-01T00:00:00"/>
    <x v="13"/>
    <s v="P"/>
    <s v="Active"/>
    <n v="717"/>
    <x v="716"/>
    <s v="N"/>
    <x v="5"/>
    <n v="1093"/>
    <x v="0"/>
    <s v="Niederl. 3"/>
    <n v="1"/>
    <s v="Department"/>
    <s v="Supervisor"/>
    <s v="Non-Mgm."/>
    <s v="Prakt"/>
    <s v="M"/>
    <d v="2019-11-25T00:00:00"/>
    <d v="2020-07-21T00:00:00"/>
    <s v=""/>
    <n v="0"/>
    <d v="1986-03-21T00:00:00"/>
    <n v="33"/>
    <s v="N"/>
    <n v="14"/>
    <n v="1.1666666666666667"/>
    <n v="39"/>
    <x v="0"/>
    <n v="1"/>
    <n v="122"/>
    <n v="0"/>
    <n v="11474"/>
    <n v="2515.6745000000001"/>
    <n v="0"/>
    <n v="0"/>
    <n v="0"/>
    <n v="0"/>
    <n v="0"/>
    <n v="0"/>
    <n v="0"/>
    <n v="0"/>
    <n v="0"/>
    <n v="0"/>
    <n v="0"/>
    <n v="0"/>
    <n v="106"/>
    <n v="0"/>
    <n v="0"/>
    <n v="0"/>
    <n v="0"/>
    <n v="23.738700000000001"/>
    <n v="0"/>
    <n v="0"/>
  </r>
  <r>
    <d v="2021-04-01T00:00:00"/>
    <x v="13"/>
    <s v="P"/>
    <s v="Active"/>
    <n v="718"/>
    <x v="717"/>
    <s v="N"/>
    <x v="29"/>
    <n v="1079"/>
    <x v="0"/>
    <s v="Niederl. 3"/>
    <n v="1"/>
    <s v="Department"/>
    <s v="Supervisor"/>
    <s v="Non-Mgm."/>
    <s v="ang."/>
    <s v="M"/>
    <d v="2019-11-01T00:00:00"/>
    <m/>
    <s v=""/>
    <n v="0"/>
    <d v="1985-03-09T00:00:00"/>
    <n v="34"/>
    <s v="N"/>
    <n v="30"/>
    <n v="2.5"/>
    <n v="39"/>
    <x v="0"/>
    <n v="1"/>
    <n v="365"/>
    <n v="0"/>
    <n v="70022"/>
    <n v="12142.404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19"/>
    <x v="718"/>
    <s v="N"/>
    <x v="9"/>
    <n v="1087"/>
    <x v="0"/>
    <s v="Niederl. 3"/>
    <n v="1"/>
    <s v="Department"/>
    <s v="Supervisor"/>
    <s v="Non-Mgm."/>
    <s v="ang."/>
    <s v="W"/>
    <d v="2019-11-01T00:00:00"/>
    <m/>
    <s v=""/>
    <n v="0"/>
    <d v="1990-12-30T00:00:00"/>
    <n v="29"/>
    <s v="N"/>
    <n v="30"/>
    <n v="2.5"/>
    <n v="39"/>
    <x v="0"/>
    <n v="1"/>
    <n v="365"/>
    <n v="0"/>
    <n v="70034"/>
    <n v="12143.7020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20"/>
    <x v="719"/>
    <s v="N"/>
    <x v="9"/>
    <n v="1087"/>
    <x v="0"/>
    <s v="Niederl. 3"/>
    <n v="1"/>
    <s v="Department"/>
    <s v="Supervisor"/>
    <s v="Non-Mgm."/>
    <s v="ang."/>
    <s v="M"/>
    <d v="2019-11-01T00:00:00"/>
    <m/>
    <s v=""/>
    <n v="0"/>
    <d v="1993-04-19T00:00:00"/>
    <n v="26"/>
    <s v="N"/>
    <n v="30"/>
    <n v="2.5"/>
    <n v="39"/>
    <x v="0"/>
    <n v="1"/>
    <n v="365"/>
    <n v="0"/>
    <n v="70046"/>
    <n v="12144.99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21"/>
    <x v="720"/>
    <s v="N"/>
    <x v="35"/>
    <n v="1078"/>
    <x v="0"/>
    <s v="Niederl. 3"/>
    <n v="1"/>
    <s v="Department"/>
    <s v="Supervisor"/>
    <s v="Manager"/>
    <s v="ang."/>
    <s v="M"/>
    <d v="2019-11-01T00:00:00"/>
    <m/>
    <s v=""/>
    <n v="0"/>
    <d v="1988-07-01T00:00:00"/>
    <n v="31"/>
    <s v="N"/>
    <n v="30"/>
    <n v="2.5"/>
    <n v="39"/>
    <x v="0"/>
    <n v="1"/>
    <n v="365"/>
    <n v="0"/>
    <n v="70058"/>
    <n v="12146.297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838.1359999999995"/>
    <n v="0"/>
  </r>
  <r>
    <d v="2021-04-01T00:00:00"/>
    <x v="13"/>
    <s v="P"/>
    <s v="Active"/>
    <n v="722"/>
    <x v="721"/>
    <s v="N"/>
    <x v="44"/>
    <n v="1084"/>
    <x v="0"/>
    <s v="Niederl. 3"/>
    <n v="1"/>
    <s v="Department"/>
    <s v="Supervisor"/>
    <s v="Non-Mgm."/>
    <s v="ang."/>
    <s v="M"/>
    <d v="2019-11-01T00:00:00"/>
    <m/>
    <s v=""/>
    <n v="0"/>
    <d v="1981-11-29T00:00:00"/>
    <n v="38"/>
    <s v="N"/>
    <n v="30"/>
    <n v="2.5"/>
    <n v="39"/>
    <x v="0"/>
    <n v="1"/>
    <n v="365"/>
    <n v="0"/>
    <n v="70070"/>
    <n v="12147.594500000001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23"/>
    <x v="722"/>
    <s v="N"/>
    <x v="0"/>
    <n v="1090"/>
    <x v="0"/>
    <s v="Niederl. 3"/>
    <n v="1"/>
    <s v="Department"/>
    <s v="Supervisor"/>
    <s v="Drector"/>
    <s v="ang."/>
    <s v="M"/>
    <d v="2019-11-01T00:00:00"/>
    <m/>
    <s v=""/>
    <n v="0"/>
    <d v="1964-03-11T00:00:00"/>
    <n v="55"/>
    <s v="N"/>
    <n v="30"/>
    <n v="2.5"/>
    <n v="39"/>
    <x v="0"/>
    <n v="1"/>
    <n v="365"/>
    <n v="0"/>
    <n v="70082"/>
    <n v="12148.89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1969.7831999999999"/>
    <n v="0"/>
  </r>
  <r>
    <d v="2021-04-01T00:00:00"/>
    <x v="13"/>
    <s v="P"/>
    <s v="Active"/>
    <n v="724"/>
    <x v="723"/>
    <s v="N"/>
    <x v="5"/>
    <n v="1093"/>
    <x v="0"/>
    <s v="Niederl. 3"/>
    <n v="1"/>
    <s v="Department"/>
    <s v="Supervisor"/>
    <s v="Non-Mgm."/>
    <s v="ang."/>
    <s v="M"/>
    <d v="2019-11-01T00:00:00"/>
    <m/>
    <s v=""/>
    <n v="0"/>
    <d v="1991-01-22T00:00:00"/>
    <n v="28"/>
    <s v="N"/>
    <n v="30"/>
    <n v="2.5"/>
    <n v="39"/>
    <x v="0"/>
    <n v="1"/>
    <n v="365"/>
    <n v="0"/>
    <n v="70094"/>
    <n v="12150.189500000002"/>
    <n v="0"/>
    <n v="0"/>
    <n v="0"/>
    <n v="0"/>
    <n v="0"/>
    <n v="0"/>
    <n v="0"/>
    <n v="0"/>
    <n v="0"/>
    <n v="0"/>
    <n v="0"/>
    <n v="0"/>
    <n v="318"/>
    <n v="0"/>
    <n v="0"/>
    <n v="0"/>
    <n v="0"/>
    <n v="71.216099999999997"/>
    <n v="0"/>
    <n v="0"/>
  </r>
  <r>
    <d v="2021-04-01T00:00:00"/>
    <x v="13"/>
    <s v="P"/>
    <s v="Active"/>
    <n v="725"/>
    <x v="724"/>
    <s v="N"/>
    <x v="48"/>
    <n v="1073"/>
    <x v="0"/>
    <s v="Niederl. 3"/>
    <n v="1"/>
    <s v="Department"/>
    <s v="Supervisor"/>
    <s v="Non-Mgm."/>
    <s v="Werks"/>
    <s v="M"/>
    <d v="2019-11-11T00:00:00"/>
    <d v="2020-04-30T00:00:00"/>
    <s v=""/>
    <n v="0"/>
    <d v="1993-10-31T00:00:00"/>
    <n v="26"/>
    <s v="N"/>
    <n v="6"/>
    <n v="0.5"/>
    <n v="20"/>
    <x v="0"/>
    <n v="0.51282051282051277"/>
    <n v="30"/>
    <n v="0"/>
    <n v="1751"/>
    <n v="383.90675000000005"/>
    <n v="0"/>
    <n v="0"/>
    <n v="0"/>
    <n v="0"/>
    <n v="0"/>
    <n v="0"/>
    <n v="0"/>
    <n v="0"/>
    <n v="0"/>
    <n v="0"/>
    <n v="0"/>
    <n v="0"/>
    <n v="26.5"/>
    <n v="0"/>
    <n v="0"/>
    <n v="0"/>
    <n v="0"/>
    <n v="5.9346750000000004"/>
    <n v="0"/>
    <n v="0"/>
  </r>
  <r>
    <d v="2021-04-01T00:00:00"/>
    <x v="13"/>
    <s v="P"/>
    <s v="Active"/>
    <n v="726"/>
    <x v="725"/>
    <s v="N"/>
    <x v="11"/>
    <n v="1082"/>
    <x v="0"/>
    <s v="Niederl. 3"/>
    <n v="1"/>
    <s v="Department"/>
    <s v="Supervisor"/>
    <s v="Non-Mgm."/>
    <s v="ang."/>
    <s v="M"/>
    <d v="2019-11-19T00:00:00"/>
    <d v="2020-11-18T00:00:00"/>
    <s v=""/>
    <n v="0"/>
    <d v="1987-05-18T00:00:00"/>
    <n v="32"/>
    <s v="N"/>
    <n v="26"/>
    <n v="2.1666666666666665"/>
    <n v="39"/>
    <x v="0"/>
    <n v="1"/>
    <n v="244"/>
    <n v="0"/>
    <n v="34927"/>
    <n v="7114.9312500000015"/>
    <n v="0"/>
    <n v="0"/>
    <n v="0"/>
    <n v="0"/>
    <n v="0"/>
    <n v="0"/>
    <n v="0"/>
    <n v="0"/>
    <n v="0"/>
    <n v="0"/>
    <n v="0"/>
    <n v="0"/>
    <n v="212"/>
    <n v="0"/>
    <n v="0"/>
    <n v="0"/>
    <n v="0"/>
    <n v="47.477399999999996"/>
    <n v="0"/>
    <n v="0"/>
  </r>
  <r>
    <m/>
    <x v="12"/>
    <m/>
    <m/>
    <m/>
    <x v="726"/>
    <m/>
    <x v="54"/>
    <m/>
    <x v="12"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5E9961-CE20-4005-82AF-94AFFAEEE63E}" name="PivotTable6" cacheId="51" dataOnRows="1" applyNumberFormats="0" applyBorderFormats="0" applyFontFormats="0" applyPatternFormats="0" applyAlignmentFormats="0" applyWidthHeightFormats="1" dataCaption="TYP" grandTotalCaption="Total" updatedVersion="6" minRefreshableVersion="3" showDrill="0" colGrandTotals="0" itemPrintTitles="1" createdVersion="6" indent="0" compact="0" compactData="0" multipleFieldFilters="0">
  <location ref="A3:O303" firstHeaderRow="1" firstDataRow="3" firstDataCol="2"/>
  <pivotFields count="59"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MONTH" axis="axisCol" compact="0" outline="0" showAll="0" insertBlankRow="1">
      <items count="15">
        <item h="1" x="0"/>
        <item x="1"/>
        <item x="2"/>
        <item x="3"/>
        <item n="Apr"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 defaultSubtotal="0">
      <items count="55">
        <item x="5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multipleItemSelectionAllowed="1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BRN" axis="axisRow" compact="0" outline="0" showAll="0" insertBlankRow="1">
      <items count="14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items count="7">
        <item sd="0" x="0"/>
        <item sd="0" x="1"/>
        <item sd="0" x="2"/>
        <item sd="0" x="3"/>
        <item sd="0"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YEAR" axis="axisCol" compact="0" outline="0" showAll="0" insertBlankRow="1" defaultSubtotal="0">
      <items count="4">
        <item sd="0" x="0"/>
        <item x="1"/>
        <item n="2021"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9"/>
    <field x="-2"/>
  </rowFields>
  <rowItems count="298"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1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2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3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4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5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6"/>
    </i>
    <i>
      <x v="7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7"/>
    </i>
    <i>
      <x v="8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8"/>
    </i>
    <i>
      <x v="9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9"/>
    </i>
    <i>
      <x v="10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10"/>
    </i>
    <i>
      <x v="1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11"/>
    </i>
    <i>
      <x v="1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t="blank">
      <x v="12"/>
    </i>
    <i t="grand">
      <x/>
    </i>
    <i t="grand" i="1">
      <x/>
    </i>
    <i t="grand" i="2">
      <x/>
    </i>
    <i t="grand" i="3">
      <x/>
    </i>
    <i t="grand" i="4">
      <x/>
    </i>
    <i t="grand" i="5">
      <x/>
    </i>
    <i t="grand" i="6">
      <x/>
    </i>
    <i t="grand" i="7">
      <x/>
    </i>
    <i t="grand" i="8">
      <x/>
    </i>
    <i t="grand" i="9">
      <x/>
    </i>
    <i t="grand" i="10">
      <x/>
    </i>
    <i t="grand" i="11">
      <x/>
    </i>
    <i t="grand" i="12">
      <x/>
    </i>
    <i t="grand" i="13">
      <x/>
    </i>
    <i t="grand" i="14">
      <x/>
    </i>
    <i t="grand" i="15">
      <x/>
    </i>
    <i t="grand" i="16">
      <x/>
    </i>
    <i t="grand" i="17">
      <x/>
    </i>
    <i t="grand" i="18">
      <x/>
    </i>
    <i t="grand" i="19">
      <x/>
    </i>
    <i t="grand" i="20">
      <x/>
    </i>
    <i t="grand" i="21">
      <x/>
    </i>
  </rowItems>
  <colFields count="2">
    <field x="54"/>
    <field x="1"/>
  </colFields>
  <colItems count="13">
    <i>
      <x v="1"/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</colItems>
  <dataFields count="22">
    <dataField name="(BUD) - SALARY" fld="31" baseField="0" baseItem="0"/>
    <dataField name="(BUD) - SV-AG SALARY" fld="32" baseField="0" baseItem="0"/>
    <dataField name="(BUD) - VACATION" fld="43" baseField="0" baseItem="0"/>
    <dataField name="(BUD) - X_MAS" fld="44" baseField="0" baseItem="0"/>
    <dataField name="(BUD) - Bonus Retail" fld="34" baseField="0" baseItem="0"/>
    <dataField name="(BUD) - DSL" fld="35" baseField="0" baseItem="0"/>
    <dataField name="(BUD) - Further Education" fld="36" baseField="0" baseItem="0"/>
    <dataField name="(BUD) - Premiums Retail" fld="37" baseField="0" baseItem="0"/>
    <dataField name="(BUD) - Provision Retail" fld="38" baseField="0" baseItem="0"/>
    <dataField name="(BUD) - School cost" fld="39" baseField="0" baseItem="0"/>
    <dataField name="(BUD) - Other" fld="40" baseField="0" baseItem="0"/>
    <dataField name="(BUD) - OVERTIME" fld="41" baseField="0" baseItem="0"/>
    <dataField name="(BUD) - SURCHARG. SERVT." fld="42" baseField="0" baseItem="0"/>
    <dataField name="(BUD) - Work clothes" fld="33" baseField="0" baseItem="0"/>
    <dataField name="(BUD) - BAV" fld="45" baseField="0" baseItem="0"/>
    <dataField name="(BUD) - PAID OVERTIME" fld="46" baseField="0" baseItem="0"/>
    <dataField name="(BUD) - TRAVEL TIME" fld="47" baseField="0" baseItem="0"/>
    <dataField name="(BUD) - SURCHARG. FELPLG" fld="48" baseField="0" baseItem="0"/>
    <dataField name="(BUD) - MAWERBEN" fld="49" baseField="0" baseItem="0"/>
    <dataField name="(BUD) - SV-AG ADD" fld="50" baseField="0" baseItem="0"/>
    <dataField name="(BUD) - CAR" fld="51" baseField="0" baseItem="0"/>
    <dataField name="(BUD) - JUBILARE" fld="52" baseField="0" baseItem="0"/>
  </dataFields>
  <formats count="227">
    <format dxfId="491">
      <pivotArea dataOnly="0" grandCol="1" outline="0" fieldPosition="0"/>
    </format>
    <format dxfId="490">
      <pivotArea type="all" dataOnly="0" outline="0" fieldPosition="0"/>
    </format>
    <format dxfId="489">
      <pivotArea type="origin" dataOnly="0" labelOnly="1" outline="0" fieldPosition="0"/>
    </format>
    <format dxfId="488">
      <pivotArea field="7" type="button" dataOnly="0" labelOnly="1" outline="0"/>
    </format>
    <format dxfId="487">
      <pivotArea field="9" type="button" dataOnly="0" labelOnly="1" outline="0" axis="axisRow" fieldPosition="0"/>
    </format>
    <format dxfId="486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485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484">
      <pivotArea dataOnly="0" labelOnly="1" grandCol="1" outline="0" fieldPosition="0"/>
    </format>
    <format dxfId="483">
      <pivotArea type="all" dataOnly="0" outline="0" fieldPosition="0"/>
    </format>
    <format dxfId="482">
      <pivotArea type="origin" dataOnly="0" labelOnly="1" outline="0" fieldPosition="0"/>
    </format>
    <format dxfId="481">
      <pivotArea field="7" type="button" dataOnly="0" labelOnly="1" outline="0"/>
    </format>
    <format dxfId="480">
      <pivotArea field="9" type="button" dataOnly="0" labelOnly="1" outline="0" axis="axisRow" fieldPosition="0"/>
    </format>
    <format dxfId="479">
      <pivotArea field="-2" type="button" dataOnly="0" labelOnly="1" outline="0" axis="axisRow" fieldPosition="1"/>
    </format>
    <format dxfId="478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477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476">
      <pivotArea dataOnly="0" labelOnly="1" grandCol="1" outline="0" fieldPosition="0"/>
    </format>
    <format dxfId="475">
      <pivotArea field="-2" type="button" dataOnly="0" labelOnly="1" outline="0" axis="axisRow" fieldPosition="1"/>
    </format>
    <format dxfId="474">
      <pivotArea type="origin" dataOnly="0" labelOnly="1" outline="0" fieldPosition="0"/>
    </format>
    <format dxfId="473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472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471">
      <pivotArea field="7" type="button" dataOnly="0" labelOnly="1" outline="0"/>
    </format>
    <format dxfId="470">
      <pivotArea field="9" type="button" dataOnly="0" labelOnly="1" outline="0" axis="axisRow" fieldPosition="0"/>
    </format>
    <format dxfId="469">
      <pivotArea field="-2" type="button" dataOnly="0" labelOnly="1" outline="0" axis="axisRow" fieldPosition="1"/>
    </format>
    <format dxfId="468">
      <pivotArea dataOnly="0" labelOnly="1" grandCol="1" outline="0" fieldPosition="0"/>
    </format>
    <format dxfId="467">
      <pivotArea type="all" dataOnly="0" outline="0" fieldPosition="0"/>
    </format>
    <format dxfId="466">
      <pivotArea outline="0" collapsedLevelsAreSubtotals="1" fieldPosition="0"/>
    </format>
    <format dxfId="465">
      <pivotArea type="origin" dataOnly="0" labelOnly="1" outline="0" fieldPosition="0"/>
    </format>
    <format dxfId="464">
      <pivotArea field="1" type="button" dataOnly="0" labelOnly="1" outline="0" axis="axisCol" fieldPosition="1"/>
    </format>
    <format dxfId="463">
      <pivotArea type="topRight" dataOnly="0" labelOnly="1" outline="0" fieldPosition="0"/>
    </format>
    <format dxfId="462">
      <pivotArea field="7" type="button" dataOnly="0" labelOnly="1" outline="0"/>
    </format>
    <format dxfId="461">
      <pivotArea field="9" type="button" dataOnly="0" labelOnly="1" outline="0" axis="axisRow" fieldPosition="0"/>
    </format>
    <format dxfId="460">
      <pivotArea field="-2" type="button" dataOnly="0" labelOnly="1" outline="0" axis="axisRow" fieldPosition="1"/>
    </format>
    <format dxfId="459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458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457">
      <pivotArea dataOnly="0" labelOnly="1" grandCol="1" outline="0" fieldPosition="0"/>
    </format>
    <format dxfId="456">
      <pivotArea type="all" dataOnly="0" outline="0" fieldPosition="0"/>
    </format>
    <format dxfId="455">
      <pivotArea outline="0" collapsedLevelsAreSubtotals="1" fieldPosition="0"/>
    </format>
    <format dxfId="454">
      <pivotArea type="origin" dataOnly="0" labelOnly="1" outline="0" fieldPosition="0"/>
    </format>
    <format dxfId="453">
      <pivotArea field="1" type="button" dataOnly="0" labelOnly="1" outline="0" axis="axisCol" fieldPosition="1"/>
    </format>
    <format dxfId="452">
      <pivotArea type="topRight" dataOnly="0" labelOnly="1" outline="0" fieldPosition="0"/>
    </format>
    <format dxfId="451">
      <pivotArea field="7" type="button" dataOnly="0" labelOnly="1" outline="0"/>
    </format>
    <format dxfId="450">
      <pivotArea field="9" type="button" dataOnly="0" labelOnly="1" outline="0" axis="axisRow" fieldPosition="0"/>
    </format>
    <format dxfId="449">
      <pivotArea field="-2" type="button" dataOnly="0" labelOnly="1" outline="0" axis="axisRow" fieldPosition="1"/>
    </format>
    <format dxfId="448">
      <pivotArea dataOnly="0" labelOnly="1" grandCol="1" outline="0" fieldPosition="0"/>
    </format>
    <format dxfId="447">
      <pivotArea dataOnly="0" labelOnly="1" outline="0" fieldPosition="0">
        <references count="1">
          <reference field="4294967294" count="0"/>
        </references>
      </pivotArea>
    </format>
    <format dxfId="446">
      <pivotArea dataOnly="0" outline="0" fieldPosition="0">
        <references count="1">
          <reference field="9" count="0"/>
        </references>
      </pivotArea>
    </format>
    <format dxfId="445">
      <pivotArea field="7" type="button" dataOnly="0" labelOnly="1" outline="0"/>
    </format>
    <format dxfId="444">
      <pivotArea field="9" type="button" dataOnly="0" labelOnly="1" outline="0" axis="axisRow" fieldPosition="0"/>
    </format>
    <format dxfId="443">
      <pivotArea field="-2" type="button" dataOnly="0" labelOnly="1" outline="0" axis="axisRow" fieldPosition="1"/>
    </format>
    <format dxfId="442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441">
      <pivotArea dataOnly="0" labelOnly="1" outline="0" fieldPosition="0">
        <references count="2">
          <reference field="1" count="3">
            <x v="1"/>
            <x v="2"/>
            <x v="3"/>
          </reference>
          <reference field="54" count="1" selected="0">
            <x v="2"/>
          </reference>
        </references>
      </pivotArea>
    </format>
    <format dxfId="440">
      <pivotArea type="origin" dataOnly="0" labelOnly="1" outline="0" fieldPosition="0"/>
    </format>
    <format dxfId="439">
      <pivotArea field="54" type="button" dataOnly="0" labelOnly="1" outline="0" axis="axisCol" fieldPosition="0"/>
    </format>
    <format dxfId="438">
      <pivotArea field="1" type="button" dataOnly="0" labelOnly="1" outline="0" axis="axisCol" fieldPosition="1"/>
    </format>
    <format dxfId="437">
      <pivotArea type="topRight" dataOnly="0" labelOnly="1" outline="0" fieldPosition="0"/>
    </format>
    <format dxfId="436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435">
      <pivotArea dataOnly="0" labelOnly="1" grandCol="1" outline="0" fieldPosition="0"/>
    </format>
    <format dxfId="434">
      <pivotArea field="-2" type="button" dataOnly="0" labelOnly="1" outline="0" axis="axisRow" fieldPosition="1"/>
    </format>
    <format dxfId="433">
      <pivotArea dataOnly="0" outline="0" fieldPosition="0">
        <references count="1">
          <reference field="9" count="0"/>
        </references>
      </pivotArea>
    </format>
    <format dxfId="432">
      <pivotArea dataOnly="0" labelOnly="1" outline="0" fieldPosition="0">
        <references count="1">
          <reference field="4294967294" count="0"/>
        </references>
      </pivotArea>
    </format>
    <format dxfId="431">
      <pivotArea dataOnly="0" labelOnly="1" outline="0" fieldPosition="0">
        <references count="1">
          <reference field="4294967294" count="0"/>
        </references>
      </pivotArea>
    </format>
    <format dxfId="430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429">
      <pivotArea dataOnly="0" labelOnly="1" outline="0" fieldPosition="0">
        <references count="1">
          <reference field="4294967294" count="0"/>
        </references>
      </pivotArea>
    </format>
    <format dxfId="428">
      <pivotArea dataOnly="0" labelOnly="1" outline="0" fieldPosition="0">
        <references count="1">
          <reference field="4294967294" count="0"/>
        </references>
      </pivotArea>
    </format>
    <format dxfId="427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426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425">
      <pivotArea dataOnly="0" labelOnly="1" outline="0" fieldPosition="0">
        <references count="1">
          <reference field="54" count="1">
            <x v="1"/>
          </reference>
        </references>
      </pivotArea>
    </format>
    <format dxfId="424">
      <pivotArea dataOnly="0" labelOnly="1" outline="0" fieldPosition="0">
        <references count="1">
          <reference field="54" count="1">
            <x v="1"/>
          </reference>
        </references>
      </pivotArea>
    </format>
    <format dxfId="423">
      <pivotArea field="54" type="button" dataOnly="0" labelOnly="1" outline="0" axis="axisCol" fieldPosition="0"/>
    </format>
    <format dxfId="422">
      <pivotArea field="1" type="button" dataOnly="0" labelOnly="1" outline="0" axis="axisCol" fieldPosition="1"/>
    </format>
    <format dxfId="421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420">
      <pivotArea dataOnly="0" labelOnly="1" outline="0" fieldPosition="0">
        <references count="1">
          <reference field="4294967294" count="0"/>
        </references>
      </pivotArea>
    </format>
    <format dxfId="419">
      <pivotArea dataOnly="0" labelOnly="1" outline="0" fieldPosition="0">
        <references count="1">
          <reference field="4294967294" count="0"/>
        </references>
      </pivotArea>
    </format>
    <format dxfId="418">
      <pivotArea dataOnly="0" labelOnly="1" outline="0" fieldPosition="0">
        <references count="1">
          <reference field="9" count="0"/>
        </references>
      </pivotArea>
    </format>
    <format dxfId="417">
      <pivotArea field="7" grandRow="1" outline="0">
        <references count="1">
          <reference field="4294967294" count="22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416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415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414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413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412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411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410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409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408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407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406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405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404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403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402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401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400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399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398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397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396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395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394">
      <pivotArea field="7" grandRow="1" outline="0">
        <references count="1">
          <reference field="4294967294" count="20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</reference>
        </references>
      </pivotArea>
    </format>
    <format dxfId="393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392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391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390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389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388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387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386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385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384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383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382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381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380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379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378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377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376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375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374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373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372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371">
      <pivotArea field="7" grandRow="1" outline="0">
        <references count="1">
          <reference field="4294967294" count="20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</reference>
        </references>
      </pivotArea>
    </format>
    <format dxfId="370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369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368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367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366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365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364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363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362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361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360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359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358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357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356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355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354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353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352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351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350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349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348">
      <pivotArea dataOnly="0" outline="0" fieldPosition="0">
        <references count="1">
          <reference field="9" count="0"/>
        </references>
      </pivotArea>
    </format>
    <format dxfId="347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346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45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44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43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42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41">
      <pivotArea dataOnly="0" labelOnly="1" outline="0" fieldPosition="0">
        <references count="1">
          <reference field="9" count="0"/>
        </references>
      </pivotArea>
    </format>
    <format dxfId="340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339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338">
      <pivotArea dataOnly="0" labelOnly="1" outline="0" fieldPosition="0">
        <references count="2">
          <reference field="1" count="3">
            <x v="1"/>
            <x v="2"/>
            <x v="3"/>
          </reference>
          <reference field="54" count="1" selected="0">
            <x v="2"/>
          </reference>
        </references>
      </pivotArea>
    </format>
    <format dxfId="337">
      <pivotArea dataOnly="0" outline="0" fieldPosition="0">
        <references count="1">
          <reference field="54" count="1">
            <x v="1"/>
          </reference>
        </references>
      </pivotArea>
    </format>
    <format dxfId="336">
      <pivotArea dataOnly="0" outline="0" fieldPosition="0">
        <references count="1">
          <reference field="54" count="1">
            <x v="2"/>
          </reference>
        </references>
      </pivotArea>
    </format>
    <format dxfId="335">
      <pivotArea dataOnly="0" outline="0" fieldPosition="0">
        <references count="1">
          <reference field="4294967294" count="1">
            <x v="21"/>
          </reference>
        </references>
      </pivotArea>
    </format>
    <format dxfId="334">
      <pivotArea field="7" grandRow="1" outline="0">
        <references count="1">
          <reference field="4294967294" count="2" selected="0">
            <x v="0"/>
            <x v="1"/>
          </reference>
        </references>
      </pivotArea>
    </format>
    <format dxfId="333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332">
      <pivotArea dataOnly="0" outline="0" fieldPosition="0">
        <references count="1">
          <reference field="4294967294" count="2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31">
      <pivotArea type="all" dataOnly="0" outline="0" fieldPosition="0"/>
    </format>
    <format dxfId="330">
      <pivotArea type="origin" dataOnly="0" labelOnly="1" outline="0" fieldPosition="0"/>
    </format>
    <format dxfId="329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328">
      <pivotArea dataOnly="0" labelOnly="1" outline="0" fieldPosition="0">
        <references count="2">
          <reference field="1" count="3">
            <x v="1"/>
            <x v="2"/>
            <x v="3"/>
          </reference>
          <reference field="54" count="1" selected="0">
            <x v="2"/>
          </reference>
        </references>
      </pivotArea>
    </format>
    <format dxfId="327">
      <pivotArea dataOnly="0" outline="0" fieldPosition="0">
        <references count="1">
          <reference field="9" count="0"/>
        </references>
      </pivotArea>
    </format>
    <format dxfId="326">
      <pivotArea dataOnly="0" outline="0" fieldPosition="0">
        <references count="1">
          <reference field="9" count="0"/>
        </references>
      </pivotArea>
    </format>
    <format dxfId="325">
      <pivotArea dataOnly="0" outline="0" fieldPosition="0">
        <references count="2">
          <reference field="1" count="0" defaultSubtotal="1" sumSubtotal="1" countASubtotal="1" avgSubtotal="1" maxSubtotal="1" minSubtotal="1" productSubtotal="1" countSubtotal="1" stdDevSubtotal="1" stdDevPSubtotal="1" varSubtotal="1" varPSubtotal="1"/>
          <reference field="54" count="2">
            <x v="1"/>
            <x v="2"/>
          </reference>
        </references>
      </pivotArea>
    </format>
    <format dxfId="324">
      <pivotArea dataOnly="0" outline="0" fieldPosition="0">
        <references count="1">
          <reference field="9" count="0"/>
        </references>
      </pivotArea>
    </format>
    <format dxfId="323">
      <pivotArea dataOnly="0" labelOnly="1" outline="0" fieldPosition="0">
        <references count="1">
          <reference field="4294967294" count="0"/>
        </references>
      </pivotArea>
    </format>
    <format dxfId="322">
      <pivotArea field="7" grandRow="1" outline="0">
        <references count="1">
          <reference field="4294967294" count="22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21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320">
      <pivotArea type="all" dataOnly="0" outline="0" fieldPosition="0"/>
    </format>
    <format dxfId="319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318">
      <pivotArea dataOnly="0" labelOnly="1" grandCol="1" outline="0" fieldPosition="0"/>
    </format>
    <format dxfId="317">
      <pivotArea dataOnly="0" outline="0" fieldPosition="0">
        <references count="1">
          <reference field="1" count="11">
            <x v="1"/>
            <x v="2"/>
            <x v="3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316">
      <pivotArea dataOnly="0" outline="0" fieldPosition="0">
        <references count="1">
          <reference field="9" count="0"/>
        </references>
      </pivotArea>
    </format>
    <format dxfId="315">
      <pivotArea dataOnly="0" labelOnly="1" outline="0" fieldPosition="0">
        <references count="1">
          <reference field="54" count="1">
            <x v="1"/>
          </reference>
        </references>
      </pivotArea>
    </format>
    <format dxfId="314">
      <pivotArea dataOnly="0" labelOnly="1" outline="0" offset="A256:C256" fieldPosition="0">
        <references count="1">
          <reference field="54" count="1">
            <x v="2"/>
          </reference>
        </references>
      </pivotArea>
    </format>
    <format dxfId="313">
      <pivotArea dataOnly="0" outline="0" fieldPosition="0">
        <references count="1">
          <reference field="54" count="1">
            <x v="1"/>
          </reference>
        </references>
      </pivotArea>
    </format>
    <format dxfId="312">
      <pivotArea dataOnly="0" outline="0" fieldPosition="0">
        <references count="1">
          <reference field="1" count="1">
            <x v="3"/>
          </reference>
        </references>
      </pivotArea>
    </format>
    <format dxfId="311">
      <pivotArea dataOnly="0" labelOnly="1" outline="0" fieldPosition="0">
        <references count="1">
          <reference field="4294967294" count="0"/>
        </references>
      </pivotArea>
    </format>
    <format dxfId="310">
      <pivotArea dataOnly="0" outline="0" fieldPosition="0">
        <references count="1">
          <reference field="9" count="0"/>
        </references>
      </pivotArea>
    </format>
    <format dxfId="309">
      <pivotArea dataOnly="0" outline="0" fieldPosition="0">
        <references count="1">
          <reference field="9" count="0"/>
        </references>
      </pivotArea>
    </format>
    <format dxfId="308">
      <pivotArea dataOnly="0" labelOnly="1" outline="0" fieldPosition="0">
        <references count="1">
          <reference field="4294967294" count="0"/>
        </references>
      </pivotArea>
    </format>
    <format dxfId="307">
      <pivotArea type="all" dataOnly="0" outline="0" fieldPosition="0"/>
    </format>
    <format dxfId="306">
      <pivotArea type="origin" dataOnly="0" labelOnly="1" outline="0" fieldPosition="0"/>
    </format>
    <format dxfId="305">
      <pivotArea dataOnly="0" labelOnly="1" outline="0" fieldPosition="0">
        <references count="1">
          <reference field="54" count="0"/>
        </references>
      </pivotArea>
    </format>
    <format dxfId="304">
      <pivotArea dataOnly="0" labelOnly="1" outline="0" fieldPosition="0">
        <references count="1">
          <reference field="54" count="1">
            <x v="2"/>
          </reference>
        </references>
      </pivotArea>
    </format>
    <format dxfId="303">
      <pivotArea dataOnly="0" labelOnly="1" outline="0" fieldPosition="0">
        <references count="2">
          <reference field="1" count="1">
            <x v="4"/>
          </reference>
          <reference field="54" count="1" selected="0">
            <x v="2"/>
          </reference>
        </references>
      </pivotArea>
    </format>
    <format dxfId="302">
      <pivotArea type="all" dataOnly="0" outline="0" fieldPosition="0"/>
    </format>
    <format dxfId="301">
      <pivotArea dataOnly="0" outline="0" fieldPosition="0">
        <references count="1">
          <reference field="9" count="0"/>
        </references>
      </pivotArea>
    </format>
    <format dxfId="300">
      <pivotArea dataOnly="0" outline="0" fieldPosition="0">
        <references count="1">
          <reference field="9" count="0"/>
        </references>
      </pivotArea>
    </format>
    <format dxfId="299">
      <pivotArea type="all" dataOnly="0" outline="0" fieldPosition="0"/>
    </format>
    <format dxfId="298">
      <pivotArea outline="0" collapsedLevelsAreSubtotals="1" fieldPosition="0"/>
    </format>
    <format dxfId="297">
      <pivotArea type="origin" dataOnly="0" labelOnly="1" outline="0" fieldPosition="0"/>
    </format>
    <format dxfId="296">
      <pivotArea field="54" type="button" dataOnly="0" labelOnly="1" outline="0" axis="axisCol" fieldPosition="0"/>
    </format>
    <format dxfId="295">
      <pivotArea field="1" type="button" dataOnly="0" labelOnly="1" outline="0" axis="axisCol" fieldPosition="1"/>
    </format>
    <format dxfId="294">
      <pivotArea type="topRight" dataOnly="0" labelOnly="1" outline="0" fieldPosition="0"/>
    </format>
    <format dxfId="293">
      <pivotArea field="7" type="button" dataOnly="0" labelOnly="1" outline="0"/>
    </format>
    <format dxfId="292">
      <pivotArea field="9" type="button" dataOnly="0" labelOnly="1" outline="0" axis="axisRow" fieldPosition="0"/>
    </format>
    <format dxfId="291">
      <pivotArea field="-2" type="button" dataOnly="0" labelOnly="1" outline="0" axis="axisRow" fieldPosition="1"/>
    </format>
    <format dxfId="290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289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288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287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286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285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284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283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282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281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280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279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278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277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276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275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274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273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272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271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270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269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268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267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266">
      <pivotArea dataOnly="0" labelOnly="1" outline="0" fieldPosition="0">
        <references count="2">
          <reference field="1" count="4">
            <x v="1"/>
            <x v="2"/>
            <x v="3"/>
            <x v="4"/>
          </reference>
          <reference field="54" count="1" selected="0">
            <x v="2"/>
          </reference>
        </references>
      </pivotArea>
    </format>
    <format dxfId="265">
      <pivotArea dataOnly="0" outline="0" fieldPosition="0">
        <references count="1">
          <reference field="9" count="0"/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700F2B-E2CB-4736-AF10-93F720805285}" name="PivotTable6" cacheId="51" dataOnRows="1" applyNumberFormats="0" applyBorderFormats="0" applyFontFormats="0" applyPatternFormats="0" applyAlignmentFormats="0" applyWidthHeightFormats="1" dataCaption="TYP" grandTotalCaption="Total" updatedVersion="6" minRefreshableVersion="3" showDrill="0" colGrandTotals="0" itemPrintTitles="1" createdVersion="6" indent="0" compact="0" compactData="0" multipleFieldFilters="0">
  <location ref="A3:O316" firstHeaderRow="1" firstDataRow="3" firstDataCol="2"/>
  <pivotFields count="59"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MONTH" axis="axisCol" compact="0" outline="0" showAll="0" insertBlankRow="1">
      <items count="15">
        <item h="1" x="0"/>
        <item x="1"/>
        <item x="2"/>
        <item x="3"/>
        <item n="Apr"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 defaultSubtotal="0">
      <items count="55">
        <item x="5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BRN" axis="axisRow" compact="0" outline="0" showAll="0" insertBlankRow="1">
      <items count="14"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sertBlankRow="1">
      <items count="7">
        <item sd="0" x="0"/>
        <item sd="0" x="1"/>
        <item sd="0" x="2"/>
        <item sd="0" x="3"/>
        <item sd="0"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YEAR" axis="axisCol" compact="0" outline="0" showAll="0" insertBlankRow="1" defaultSubtotal="0">
      <items count="4">
        <item sd="0" x="0"/>
        <item x="1"/>
        <item n="2021"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dragToRow="0" dragToCol="0" dragToPage="0" showAll="0" insertBlankRow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9"/>
    <field x="-2"/>
  </rowFields>
  <rowItems count="311"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1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2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3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4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5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6"/>
    </i>
    <i>
      <x v="7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7"/>
    </i>
    <i>
      <x v="8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8"/>
    </i>
    <i>
      <x v="9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9"/>
    </i>
    <i>
      <x v="10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10"/>
    </i>
    <i>
      <x v="1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11"/>
    </i>
    <i>
      <x v="1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 r="1" i="12">
      <x v="12"/>
    </i>
    <i r="1" i="13">
      <x v="13"/>
    </i>
    <i r="1" i="14">
      <x v="14"/>
    </i>
    <i r="1" i="15">
      <x v="15"/>
    </i>
    <i r="1" i="16">
      <x v="16"/>
    </i>
    <i r="1" i="17">
      <x v="17"/>
    </i>
    <i r="1" i="18">
      <x v="18"/>
    </i>
    <i r="1" i="19">
      <x v="19"/>
    </i>
    <i r="1" i="20">
      <x v="20"/>
    </i>
    <i r="1" i="21">
      <x v="21"/>
    </i>
    <i r="1" i="22">
      <x v="22"/>
    </i>
    <i t="blank">
      <x v="12"/>
    </i>
    <i t="grand">
      <x/>
    </i>
    <i t="grand" i="1">
      <x/>
    </i>
    <i t="grand" i="2">
      <x/>
    </i>
    <i t="grand" i="3">
      <x/>
    </i>
    <i t="grand" i="4">
      <x/>
    </i>
    <i t="grand" i="5">
      <x/>
    </i>
    <i t="grand" i="6">
      <x/>
    </i>
    <i t="grand" i="7">
      <x/>
    </i>
    <i t="grand" i="8">
      <x/>
    </i>
    <i t="grand" i="9">
      <x/>
    </i>
    <i t="grand" i="10">
      <x/>
    </i>
    <i t="grand" i="11">
      <x/>
    </i>
    <i t="grand" i="12">
      <x/>
    </i>
    <i t="grand" i="13">
      <x/>
    </i>
    <i t="grand" i="14">
      <x/>
    </i>
    <i t="grand" i="15">
      <x/>
    </i>
    <i t="grand" i="16">
      <x/>
    </i>
    <i t="grand" i="17">
      <x/>
    </i>
    <i t="grand" i="18">
      <x/>
    </i>
    <i t="grand" i="19">
      <x/>
    </i>
    <i t="grand" i="20">
      <x/>
    </i>
    <i t="grand" i="21">
      <x/>
    </i>
    <i t="grand" i="22">
      <x/>
    </i>
  </rowItems>
  <colFields count="2">
    <field x="54"/>
    <field x="1"/>
  </colFields>
  <colItems count="13">
    <i>
      <x v="1"/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</colItems>
  <dataFields count="23">
    <dataField name="(BUD) - FTE" fld="28" baseField="0" baseItem="0"/>
    <dataField name="(BUD) - SALARY" fld="31" baseField="0" baseItem="0"/>
    <dataField name="(BUD) - SV-AG SALARY" fld="32" baseField="0" baseItem="0"/>
    <dataField name="(BUD) - VACATION" fld="43" baseField="0" baseItem="0"/>
    <dataField name="(BUD) - X_MAS" fld="44" baseField="0" baseItem="0"/>
    <dataField name="(BUD) - Bonus Retail" fld="34" baseField="0" baseItem="0"/>
    <dataField name="(BUD) - DSL" fld="35" baseField="0" baseItem="0"/>
    <dataField name="(BUD) - Further Education" fld="36" baseField="0" baseItem="0"/>
    <dataField name="(BUD) - Premiums Retail" fld="37" baseField="0" baseItem="0"/>
    <dataField name="(BUD) - Provision Retail" fld="38" baseField="0" baseItem="0"/>
    <dataField name="(BUD) - School cost" fld="39" baseField="0" baseItem="0"/>
    <dataField name="(BUD) - Other" fld="40" baseField="0" baseItem="0"/>
    <dataField name="(BUD) - OVERTIME" fld="41" baseField="0" baseItem="0"/>
    <dataField name="(BUD) - SURCHARG. SERVT." fld="42" baseField="0" baseItem="0"/>
    <dataField name="(BUD) - Work clothes" fld="33" baseField="0" baseItem="0"/>
    <dataField name="(BUD) - BAV" fld="45" baseField="0" baseItem="0"/>
    <dataField name="(BUD) - PAID OVERTIME" fld="46" baseField="0" baseItem="0"/>
    <dataField name="(BUD) - TRAVEL TIME" fld="47" baseField="0" baseItem="0"/>
    <dataField name="(BUD) - SURCHARG. FELPLG" fld="48" baseField="0" baseItem="0"/>
    <dataField name="(BUD) - MAWERBEN" fld="49" baseField="0" baseItem="0"/>
    <dataField name="(BUD) - SV-AG ADD" fld="50" baseField="0" baseItem="0"/>
    <dataField name="(BUD) - CAR" fld="51" baseField="0" baseItem="0"/>
    <dataField name="(BUD) - JUBILARE" fld="52" baseField="0" baseItem="0"/>
  </dataFields>
  <formats count="265">
    <format dxfId="264">
      <pivotArea dataOnly="0" grandCol="1" outline="0" fieldPosition="0"/>
    </format>
    <format dxfId="263">
      <pivotArea type="all" dataOnly="0" outline="0" fieldPosition="0"/>
    </format>
    <format dxfId="262">
      <pivotArea type="origin" dataOnly="0" labelOnly="1" outline="0" fieldPosition="0"/>
    </format>
    <format dxfId="261">
      <pivotArea field="7" type="button" dataOnly="0" labelOnly="1" outline="0"/>
    </format>
    <format dxfId="260">
      <pivotArea field="9" type="button" dataOnly="0" labelOnly="1" outline="0" axis="axisRow" fieldPosition="0"/>
    </format>
    <format dxfId="259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258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257">
      <pivotArea dataOnly="0" labelOnly="1" grandCol="1" outline="0" fieldPosition="0"/>
    </format>
    <format dxfId="256">
      <pivotArea type="all" dataOnly="0" outline="0" fieldPosition="0"/>
    </format>
    <format dxfId="255">
      <pivotArea type="origin" dataOnly="0" labelOnly="1" outline="0" fieldPosition="0"/>
    </format>
    <format dxfId="254">
      <pivotArea field="7" type="button" dataOnly="0" labelOnly="1" outline="0"/>
    </format>
    <format dxfId="253">
      <pivotArea field="9" type="button" dataOnly="0" labelOnly="1" outline="0" axis="axisRow" fieldPosition="0"/>
    </format>
    <format dxfId="252">
      <pivotArea field="-2" type="button" dataOnly="0" labelOnly="1" outline="0" axis="axisRow" fieldPosition="1"/>
    </format>
    <format dxfId="251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250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249">
      <pivotArea dataOnly="0" labelOnly="1" grandCol="1" outline="0" fieldPosition="0"/>
    </format>
    <format dxfId="248">
      <pivotArea field="-2" type="button" dataOnly="0" labelOnly="1" outline="0" axis="axisRow" fieldPosition="1"/>
    </format>
    <format dxfId="247">
      <pivotArea type="origin" dataOnly="0" labelOnly="1" outline="0" fieldPosition="0"/>
    </format>
    <format dxfId="246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245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244">
      <pivotArea field="7" type="button" dataOnly="0" labelOnly="1" outline="0"/>
    </format>
    <format dxfId="243">
      <pivotArea field="9" type="button" dataOnly="0" labelOnly="1" outline="0" axis="axisRow" fieldPosition="0"/>
    </format>
    <format dxfId="242">
      <pivotArea field="-2" type="button" dataOnly="0" labelOnly="1" outline="0" axis="axisRow" fieldPosition="1"/>
    </format>
    <format dxfId="241">
      <pivotArea dataOnly="0" labelOnly="1" grandCol="1" outline="0" fieldPosition="0"/>
    </format>
    <format dxfId="240">
      <pivotArea type="all" dataOnly="0" outline="0" fieldPosition="0"/>
    </format>
    <format dxfId="239">
      <pivotArea outline="0" collapsedLevelsAreSubtotals="1" fieldPosition="0"/>
    </format>
    <format dxfId="238">
      <pivotArea type="origin" dataOnly="0" labelOnly="1" outline="0" fieldPosition="0"/>
    </format>
    <format dxfId="237">
      <pivotArea field="1" type="button" dataOnly="0" labelOnly="1" outline="0" axis="axisCol" fieldPosition="1"/>
    </format>
    <format dxfId="236">
      <pivotArea type="topRight" dataOnly="0" labelOnly="1" outline="0" fieldPosition="0"/>
    </format>
    <format dxfId="235">
      <pivotArea field="7" type="button" dataOnly="0" labelOnly="1" outline="0"/>
    </format>
    <format dxfId="234">
      <pivotArea field="9" type="button" dataOnly="0" labelOnly="1" outline="0" axis="axisRow" fieldPosition="0"/>
    </format>
    <format dxfId="233">
      <pivotArea field="-2" type="button" dataOnly="0" labelOnly="1" outline="0" axis="axisRow" fieldPosition="1"/>
    </format>
    <format dxfId="232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231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230">
      <pivotArea dataOnly="0" labelOnly="1" grandCol="1" outline="0" fieldPosition="0"/>
    </format>
    <format dxfId="229">
      <pivotArea type="all" dataOnly="0" outline="0" fieldPosition="0"/>
    </format>
    <format dxfId="228">
      <pivotArea outline="0" collapsedLevelsAreSubtotals="1" fieldPosition="0"/>
    </format>
    <format dxfId="227">
      <pivotArea type="origin" dataOnly="0" labelOnly="1" outline="0" fieldPosition="0"/>
    </format>
    <format dxfId="226">
      <pivotArea field="1" type="button" dataOnly="0" labelOnly="1" outline="0" axis="axisCol" fieldPosition="1"/>
    </format>
    <format dxfId="225">
      <pivotArea type="topRight" dataOnly="0" labelOnly="1" outline="0" fieldPosition="0"/>
    </format>
    <format dxfId="224">
      <pivotArea field="7" type="button" dataOnly="0" labelOnly="1" outline="0"/>
    </format>
    <format dxfId="223">
      <pivotArea field="9" type="button" dataOnly="0" labelOnly="1" outline="0" axis="axisRow" fieldPosition="0"/>
    </format>
    <format dxfId="222">
      <pivotArea field="-2" type="button" dataOnly="0" labelOnly="1" outline="0" axis="axisRow" fieldPosition="1"/>
    </format>
    <format dxfId="221">
      <pivotArea dataOnly="0" labelOnly="1" grandCol="1" outline="0" fieldPosition="0"/>
    </format>
    <format dxfId="220">
      <pivotArea dataOnly="0" outline="0" fieldPosition="0">
        <references count="1">
          <reference field="4294967294" count="1">
            <x v="0"/>
          </reference>
        </references>
      </pivotArea>
    </format>
    <format dxfId="219">
      <pivotArea dataOnly="0" outline="0" fieldPosition="0">
        <references count="1">
          <reference field="4294967294" count="1">
            <x v="0"/>
          </reference>
        </references>
      </pivotArea>
    </format>
    <format dxfId="218">
      <pivotArea dataOnly="0" outline="0" fieldPosition="0">
        <references count="1">
          <reference field="4294967294" count="1">
            <x v="0"/>
          </reference>
        </references>
      </pivotArea>
    </format>
    <format dxfId="217">
      <pivotArea dataOnly="0" outline="0" fieldPosition="0">
        <references count="1">
          <reference field="4294967294" count="1">
            <x v="0"/>
          </reference>
        </references>
      </pivotArea>
    </format>
    <format dxfId="216">
      <pivotArea dataOnly="0" outline="0" fieldPosition="0">
        <references count="1">
          <reference field="4294967294" count="1">
            <x v="0"/>
          </reference>
        </references>
      </pivotArea>
    </format>
    <format dxfId="215">
      <pivotArea dataOnly="0" outline="0" fieldPosition="0">
        <references count="1">
          <reference field="4294967294" count="1">
            <x v="0"/>
          </reference>
        </references>
      </pivotArea>
    </format>
    <format dxfId="214">
      <pivotArea dataOnly="0" labelOnly="1" outline="0" fieldPosition="0">
        <references count="1">
          <reference field="4294967294" count="0"/>
        </references>
      </pivotArea>
    </format>
    <format dxfId="213">
      <pivotArea dataOnly="0" outline="0" fieldPosition="0">
        <references count="1">
          <reference field="9" count="0"/>
        </references>
      </pivotArea>
    </format>
    <format dxfId="212">
      <pivotArea field="7" type="button" dataOnly="0" labelOnly="1" outline="0"/>
    </format>
    <format dxfId="211">
      <pivotArea field="9" type="button" dataOnly="0" labelOnly="1" outline="0" axis="axisRow" fieldPosition="0"/>
    </format>
    <format dxfId="210">
      <pivotArea field="-2" type="button" dataOnly="0" labelOnly="1" outline="0" axis="axisRow" fieldPosition="1"/>
    </format>
    <format dxfId="209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208">
      <pivotArea dataOnly="0" labelOnly="1" outline="0" fieldPosition="0">
        <references count="2">
          <reference field="1" count="3">
            <x v="1"/>
            <x v="2"/>
            <x v="3"/>
          </reference>
          <reference field="54" count="1" selected="0">
            <x v="2"/>
          </reference>
        </references>
      </pivotArea>
    </format>
    <format dxfId="207">
      <pivotArea type="origin" dataOnly="0" labelOnly="1" outline="0" fieldPosition="0"/>
    </format>
    <format dxfId="206">
      <pivotArea field="54" type="button" dataOnly="0" labelOnly="1" outline="0" axis="axisCol" fieldPosition="0"/>
    </format>
    <format dxfId="205">
      <pivotArea field="1" type="button" dataOnly="0" labelOnly="1" outline="0" axis="axisCol" fieldPosition="1"/>
    </format>
    <format dxfId="204">
      <pivotArea type="topRight" dataOnly="0" labelOnly="1" outline="0" fieldPosition="0"/>
    </format>
    <format dxfId="203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202">
      <pivotArea dataOnly="0" labelOnly="1" grandCol="1" outline="0" fieldPosition="0"/>
    </format>
    <format dxfId="201">
      <pivotArea field="-2" type="button" dataOnly="0" labelOnly="1" outline="0" axis="axisRow" fieldPosition="1"/>
    </format>
    <format dxfId="200">
      <pivotArea dataOnly="0" outline="0" fieldPosition="0">
        <references count="1">
          <reference field="9" count="0"/>
        </references>
      </pivotArea>
    </format>
    <format dxfId="199">
      <pivotArea dataOnly="0" outline="0" fieldPosition="0">
        <references count="1">
          <reference field="4294967294" count="1">
            <x v="0"/>
          </reference>
        </references>
      </pivotArea>
    </format>
    <format dxfId="198">
      <pivotArea dataOnly="0" labelOnly="1" outline="0" fieldPosition="0">
        <references count="1">
          <reference field="4294967294" count="0"/>
        </references>
      </pivotArea>
    </format>
    <format dxfId="197">
      <pivotArea dataOnly="0" labelOnly="1" outline="0" fieldPosition="0">
        <references count="1">
          <reference field="4294967294" count="0"/>
        </references>
      </pivotArea>
    </format>
    <format dxfId="196">
      <pivotArea dataOnly="0" outline="0" fieldPosition="0">
        <references count="1">
          <reference field="4294967294" count="2">
            <x v="1"/>
            <x v="2"/>
          </reference>
        </references>
      </pivotArea>
    </format>
    <format dxfId="195">
      <pivotArea dataOnly="0" labelOnly="1" outline="0" fieldPosition="0">
        <references count="1">
          <reference field="4294967294" count="0"/>
        </references>
      </pivotArea>
    </format>
    <format dxfId="194">
      <pivotArea dataOnly="0" labelOnly="1" outline="0" fieldPosition="0">
        <references count="1">
          <reference field="4294967294" count="0"/>
        </references>
      </pivotArea>
    </format>
    <format dxfId="193">
      <pivotArea dataOnly="0" outline="0" fieldPosition="0">
        <references count="1">
          <reference field="4294967294" count="2">
            <x v="1"/>
            <x v="2"/>
          </reference>
        </references>
      </pivotArea>
    </format>
    <format dxfId="192">
      <pivotArea dataOnly="0" outline="0" fieldPosition="0">
        <references count="1">
          <reference field="4294967294" count="2">
            <x v="1"/>
            <x v="2"/>
          </reference>
        </references>
      </pivotArea>
    </format>
    <format dxfId="191">
      <pivotArea dataOnly="0" labelOnly="1" outline="0" fieldPosition="0">
        <references count="1">
          <reference field="54" count="1">
            <x v="1"/>
          </reference>
        </references>
      </pivotArea>
    </format>
    <format dxfId="190">
      <pivotArea dataOnly="0" labelOnly="1" outline="0" fieldPosition="0">
        <references count="1">
          <reference field="54" count="1">
            <x v="1"/>
          </reference>
        </references>
      </pivotArea>
    </format>
    <format dxfId="189">
      <pivotArea field="54" type="button" dataOnly="0" labelOnly="1" outline="0" axis="axisCol" fieldPosition="0"/>
    </format>
    <format dxfId="188">
      <pivotArea field="1" type="button" dataOnly="0" labelOnly="1" outline="0" axis="axisCol" fieldPosition="1"/>
    </format>
    <format dxfId="187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86">
      <pivotArea dataOnly="0" labelOnly="1" outline="0" fieldPosition="0">
        <references count="1">
          <reference field="4294967294" count="0"/>
        </references>
      </pivotArea>
    </format>
    <format dxfId="185">
      <pivotArea dataOnly="0" labelOnly="1" outline="0" fieldPosition="0">
        <references count="1">
          <reference field="4294967294" count="0"/>
        </references>
      </pivotArea>
    </format>
    <format dxfId="184">
      <pivotArea dataOnly="0" labelOnly="1" outline="0" fieldPosition="0">
        <references count="1">
          <reference field="9" count="0"/>
        </references>
      </pivotArea>
    </format>
    <format dxfId="183">
      <pivotArea field="7" grandRow="1" outline="0">
        <references count="1">
          <reference field="4294967294" count="2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82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181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180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179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178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177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176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175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174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173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172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171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170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169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168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167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166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165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164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163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162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161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160">
      <pivotArea field="7" dataOnly="0" labelOnly="1" grandRow="1" outline="0">
        <references count="1">
          <reference field="4294967294" count="1" selected="0">
            <x v="22"/>
          </reference>
        </references>
      </pivotArea>
    </format>
    <format dxfId="159">
      <pivotArea field="7" grandRow="1" outline="0">
        <references count="1">
          <reference field="4294967294" count="21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58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157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156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155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154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153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152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151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150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149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148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147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146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145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144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143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142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141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140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139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138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137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136">
      <pivotArea field="7" dataOnly="0" labelOnly="1" grandRow="1" outline="0">
        <references count="1">
          <reference field="4294967294" count="1" selected="0">
            <x v="22"/>
          </reference>
        </references>
      </pivotArea>
    </format>
    <format dxfId="135">
      <pivotArea field="7" grandRow="1" outline="0">
        <references count="1">
          <reference field="4294967294" count="21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34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133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132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131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130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129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128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127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126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125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124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123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122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121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120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119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118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117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116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115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114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113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112">
      <pivotArea field="7" dataOnly="0" labelOnly="1" grandRow="1" outline="0">
        <references count="1">
          <reference field="4294967294" count="1" selected="0">
            <x v="22"/>
          </reference>
        </references>
      </pivotArea>
    </format>
    <format dxfId="111">
      <pivotArea dataOnly="0" outline="0" fieldPosition="0">
        <references count="1">
          <reference field="9" count="0"/>
        </references>
      </pivotArea>
    </format>
    <format dxfId="110">
      <pivotArea dataOnly="0" outline="0" fieldPosition="0">
        <references count="1">
          <reference field="4294967294" count="1">
            <x v="0"/>
          </reference>
        </references>
      </pivotArea>
    </format>
    <format dxfId="109">
      <pivotArea dataOnly="0" outline="0" fieldPosition="0">
        <references count="1">
          <reference field="4294967294" count="2">
            <x v="1"/>
            <x v="2"/>
          </reference>
        </references>
      </pivotArea>
    </format>
    <format dxfId="108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07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06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05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04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03">
      <pivotArea dataOnly="0" labelOnly="1" outline="0" fieldPosition="0">
        <references count="1">
          <reference field="9" count="0"/>
        </references>
      </pivotArea>
    </format>
    <format dxfId="102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101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100">
      <pivotArea dataOnly="0" labelOnly="1" outline="0" fieldPosition="0">
        <references count="2">
          <reference field="1" count="3">
            <x v="1"/>
            <x v="2"/>
            <x v="3"/>
          </reference>
          <reference field="54" count="1" selected="0">
            <x v="2"/>
          </reference>
        </references>
      </pivotArea>
    </format>
    <format dxfId="99">
      <pivotArea dataOnly="0" outline="0" fieldPosition="0">
        <references count="1">
          <reference field="54" count="1">
            <x v="1"/>
          </reference>
        </references>
      </pivotArea>
    </format>
    <format dxfId="98">
      <pivotArea dataOnly="0" outline="0" fieldPosition="0">
        <references count="1">
          <reference field="54" count="1">
            <x v="2"/>
          </reference>
        </references>
      </pivotArea>
    </format>
    <format dxfId="97">
      <pivotArea dataOnly="0" outline="0" fieldPosition="0">
        <references count="1">
          <reference field="4294967294" count="1">
            <x v="22"/>
          </reference>
        </references>
      </pivotArea>
    </format>
    <format dxfId="96">
      <pivotArea field="7" grandRow="1" outline="0">
        <references count="1">
          <reference field="4294967294" count="3" selected="0">
            <x v="0"/>
            <x v="1"/>
            <x v="2"/>
          </reference>
        </references>
      </pivotArea>
    </format>
    <format dxfId="95">
      <pivotArea dataOnly="0" outline="0" fieldPosition="0">
        <references count="1">
          <reference field="4294967294" count="2">
            <x v="1"/>
            <x v="2"/>
          </reference>
        </references>
      </pivotArea>
    </format>
    <format dxfId="94">
      <pivotArea dataOnly="0" outline="0" fieldPosition="0">
        <references count="1">
          <reference field="4294967294" count="2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93">
      <pivotArea type="all" dataOnly="0" outline="0" fieldPosition="0"/>
    </format>
    <format dxfId="92">
      <pivotArea type="origin" dataOnly="0" labelOnly="1" outline="0" fieldPosition="0"/>
    </format>
    <format dxfId="91">
      <pivotArea field="7" type="button" dataOnly="0" labelOnly="1" outline="0"/>
    </format>
    <format dxfId="90">
      <pivotArea field="7" dataOnly="0" labelOnly="1" grandRow="1" outline="0">
        <references count="1">
          <reference field="4294967294" count="1" selected="0">
            <x v="0"/>
          </reference>
        </references>
      </pivotArea>
    </format>
    <format dxfId="89">
      <pivotArea field="7" dataOnly="0" labelOnly="1" grandRow="1" outline="0">
        <references count="1">
          <reference field="4294967294" count="1" selected="0">
            <x v="1"/>
          </reference>
        </references>
      </pivotArea>
    </format>
    <format dxfId="88">
      <pivotArea field="7" dataOnly="0" labelOnly="1" grandRow="1" outline="0">
        <references count="1">
          <reference field="4294967294" count="1" selected="0">
            <x v="2"/>
          </reference>
        </references>
      </pivotArea>
    </format>
    <format dxfId="87">
      <pivotArea field="7" dataOnly="0" labelOnly="1" grandRow="1" outline="0">
        <references count="1">
          <reference field="4294967294" count="1" selected="0">
            <x v="3"/>
          </reference>
        </references>
      </pivotArea>
    </format>
    <format dxfId="86">
      <pivotArea field="7" dataOnly="0" labelOnly="1" grandRow="1" outline="0">
        <references count="1">
          <reference field="4294967294" count="1" selected="0">
            <x v="4"/>
          </reference>
        </references>
      </pivotArea>
    </format>
    <format dxfId="85">
      <pivotArea field="7" dataOnly="0" labelOnly="1" grandRow="1" outline="0">
        <references count="1">
          <reference field="4294967294" count="1" selected="0">
            <x v="5"/>
          </reference>
        </references>
      </pivotArea>
    </format>
    <format dxfId="84">
      <pivotArea field="7" dataOnly="0" labelOnly="1" grandRow="1" outline="0">
        <references count="1">
          <reference field="4294967294" count="1" selected="0">
            <x v="6"/>
          </reference>
        </references>
      </pivotArea>
    </format>
    <format dxfId="83">
      <pivotArea field="7" dataOnly="0" labelOnly="1" grandRow="1" outline="0">
        <references count="1">
          <reference field="4294967294" count="1" selected="0">
            <x v="7"/>
          </reference>
        </references>
      </pivotArea>
    </format>
    <format dxfId="82">
      <pivotArea field="7" dataOnly="0" labelOnly="1" grandRow="1" outline="0">
        <references count="1">
          <reference field="4294967294" count="1" selected="0">
            <x v="8"/>
          </reference>
        </references>
      </pivotArea>
    </format>
    <format dxfId="81">
      <pivotArea field="7" dataOnly="0" labelOnly="1" grandRow="1" outline="0">
        <references count="1">
          <reference field="4294967294" count="1" selected="0">
            <x v="9"/>
          </reference>
        </references>
      </pivotArea>
    </format>
    <format dxfId="80">
      <pivotArea field="7" dataOnly="0" labelOnly="1" grandRow="1" outline="0">
        <references count="1">
          <reference field="4294967294" count="1" selected="0">
            <x v="10"/>
          </reference>
        </references>
      </pivotArea>
    </format>
    <format dxfId="79">
      <pivotArea field="7" dataOnly="0" labelOnly="1" grandRow="1" outline="0">
        <references count="1">
          <reference field="4294967294" count="1" selected="0">
            <x v="11"/>
          </reference>
        </references>
      </pivotArea>
    </format>
    <format dxfId="78">
      <pivotArea field="7" dataOnly="0" labelOnly="1" grandRow="1" outline="0">
        <references count="1">
          <reference field="4294967294" count="1" selected="0">
            <x v="12"/>
          </reference>
        </references>
      </pivotArea>
    </format>
    <format dxfId="77">
      <pivotArea field="7" dataOnly="0" labelOnly="1" grandRow="1" outline="0">
        <references count="1">
          <reference field="4294967294" count="1" selected="0">
            <x v="13"/>
          </reference>
        </references>
      </pivotArea>
    </format>
    <format dxfId="76">
      <pivotArea field="7" dataOnly="0" labelOnly="1" grandRow="1" outline="0">
        <references count="1">
          <reference field="4294967294" count="1" selected="0">
            <x v="14"/>
          </reference>
        </references>
      </pivotArea>
    </format>
    <format dxfId="75">
      <pivotArea field="7" dataOnly="0" labelOnly="1" grandRow="1" outline="0">
        <references count="1">
          <reference field="4294967294" count="1" selected="0">
            <x v="15"/>
          </reference>
        </references>
      </pivotArea>
    </format>
    <format dxfId="74">
      <pivotArea field="7" dataOnly="0" labelOnly="1" grandRow="1" outline="0">
        <references count="1">
          <reference field="4294967294" count="1" selected="0">
            <x v="16"/>
          </reference>
        </references>
      </pivotArea>
    </format>
    <format dxfId="73">
      <pivotArea field="7" dataOnly="0" labelOnly="1" grandRow="1" outline="0">
        <references count="1">
          <reference field="4294967294" count="1" selected="0">
            <x v="17"/>
          </reference>
        </references>
      </pivotArea>
    </format>
    <format dxfId="72">
      <pivotArea field="7" dataOnly="0" labelOnly="1" grandRow="1" outline="0">
        <references count="1">
          <reference field="4294967294" count="1" selected="0">
            <x v="18"/>
          </reference>
        </references>
      </pivotArea>
    </format>
    <format dxfId="71">
      <pivotArea field="7" dataOnly="0" labelOnly="1" grandRow="1" outline="0">
        <references count="1">
          <reference field="4294967294" count="1" selected="0">
            <x v="19"/>
          </reference>
        </references>
      </pivotArea>
    </format>
    <format dxfId="70">
      <pivotArea field="7" dataOnly="0" labelOnly="1" grandRow="1" outline="0">
        <references count="1">
          <reference field="4294967294" count="1" selected="0">
            <x v="20"/>
          </reference>
        </references>
      </pivotArea>
    </format>
    <format dxfId="69">
      <pivotArea field="7" dataOnly="0" labelOnly="1" grandRow="1" outline="0">
        <references count="1">
          <reference field="4294967294" count="1" selected="0">
            <x v="21"/>
          </reference>
        </references>
      </pivotArea>
    </format>
    <format dxfId="68">
      <pivotArea field="7" dataOnly="0" labelOnly="1" grandRow="1" outline="0">
        <references count="1">
          <reference field="4294967294" count="1" selected="0">
            <x v="22"/>
          </reference>
        </references>
      </pivotArea>
    </format>
    <format dxfId="67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66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65">
      <pivotArea dataOnly="0" labelOnly="1" outline="0" fieldPosition="0">
        <references count="2">
          <reference field="1" count="3">
            <x v="1"/>
            <x v="2"/>
            <x v="3"/>
          </reference>
          <reference field="54" count="1" selected="0">
            <x v="2"/>
          </reference>
        </references>
      </pivotArea>
    </format>
    <format dxfId="64">
      <pivotArea dataOnly="0" outline="0" fieldPosition="0">
        <references count="1">
          <reference field="9" count="0"/>
        </references>
      </pivotArea>
    </format>
    <format dxfId="63">
      <pivotArea dataOnly="0" outline="0" fieldPosition="0">
        <references count="1">
          <reference field="9" count="0"/>
        </references>
      </pivotArea>
    </format>
    <format dxfId="62">
      <pivotArea dataOnly="0" outline="0" fieldPosition="0">
        <references count="2">
          <reference field="1" count="0" defaultSubtotal="1" sumSubtotal="1" countASubtotal="1" avgSubtotal="1" maxSubtotal="1" minSubtotal="1" productSubtotal="1" countSubtotal="1" stdDevSubtotal="1" stdDevPSubtotal="1" varSubtotal="1" varPSubtotal="1"/>
          <reference field="54" count="2">
            <x v="1"/>
            <x v="2"/>
          </reference>
        </references>
      </pivotArea>
    </format>
    <format dxfId="61">
      <pivotArea dataOnly="0" outline="0" fieldPosition="0">
        <references count="1">
          <reference field="9" count="0"/>
        </references>
      </pivotArea>
    </format>
    <format dxfId="60">
      <pivotArea dataOnly="0" labelOnly="1" outline="0" fieldPosition="0">
        <references count="1">
          <reference field="4294967294" count="0"/>
        </references>
      </pivotArea>
    </format>
    <format dxfId="59">
      <pivotArea field="7" grandRow="1" outline="0">
        <references count="1">
          <reference field="4294967294" count="2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58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57">
      <pivotArea type="all" dataOnly="0" outline="0" fieldPosition="0"/>
    </format>
    <format dxfId="56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55">
      <pivotArea dataOnly="0" labelOnly="1" grandCol="1" outline="0" fieldPosition="0"/>
    </format>
    <format dxfId="54">
      <pivotArea outline="0" fieldPosition="0">
        <references count="2">
          <reference field="1" count="12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54" count="2" selected="0">
            <x v="1"/>
            <x v="2"/>
          </reference>
        </references>
      </pivotArea>
    </format>
    <format dxfId="53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52">
      <pivotArea dataOnly="0" outline="0" fieldPosition="0">
        <references count="1">
          <reference field="4294967294" count="1">
            <x v="22"/>
          </reference>
        </references>
      </pivotArea>
    </format>
    <format dxfId="51">
      <pivotArea dataOnly="0" outline="0" fieldPosition="0">
        <references count="1">
          <reference field="4294967294" count="1">
            <x v="0"/>
          </reference>
        </references>
      </pivotArea>
    </format>
    <format dxfId="50">
      <pivotArea dataOnly="0" outline="0" fieldPosition="0">
        <references count="1">
          <reference field="9" count="0"/>
        </references>
      </pivotArea>
    </format>
    <format dxfId="49">
      <pivotArea dataOnly="0" outline="0" fieldPosition="0">
        <references count="2">
          <reference field="1" count="0" defaultSubtotal="1" sumSubtotal="1" countASubtotal="1" avgSubtotal="1" maxSubtotal="1" minSubtotal="1" productSubtotal="1" countSubtotal="1" stdDevSubtotal="1" stdDevPSubtotal="1" varSubtotal="1" varPSubtotal="1"/>
          <reference field="54" count="2">
            <x v="1"/>
            <x v="2"/>
          </reference>
        </references>
      </pivotArea>
    </format>
    <format dxfId="48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47">
      <pivotArea type="all" dataOnly="0" outline="0" fieldPosition="0"/>
    </format>
    <format dxfId="46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45">
      <pivotArea dataOnly="0" labelOnly="1" outline="0" fieldPosition="0">
        <references count="1">
          <reference field="54" count="1">
            <x v="1"/>
          </reference>
        </references>
      </pivotArea>
    </format>
    <format dxfId="44">
      <pivotArea dataOnly="0" labelOnly="1" outline="0" offset="A256:C256" fieldPosition="0">
        <references count="1">
          <reference field="54" count="1">
            <x v="2"/>
          </reference>
        </references>
      </pivotArea>
    </format>
    <format dxfId="43">
      <pivotArea dataOnly="0" labelOnly="1" outline="0" fieldPosition="0">
        <references count="1">
          <reference field="4294967294" count="0"/>
        </references>
      </pivotArea>
    </format>
    <format dxfId="42">
      <pivotArea dataOnly="0" outline="0" fieldPosition="0">
        <references count="1">
          <reference field="9" count="0"/>
        </references>
      </pivotArea>
    </format>
    <format dxfId="41">
      <pivotArea dataOnly="0" labelOnly="1" outline="0" fieldPosition="0">
        <references count="1">
          <reference field="54" count="1">
            <x v="1"/>
          </reference>
        </references>
      </pivotArea>
    </format>
    <format dxfId="40">
      <pivotArea dataOnly="0" labelOnly="1" outline="0" offset="A256:B256" fieldPosition="0">
        <references count="1">
          <reference field="54" count="1">
            <x v="2"/>
          </reference>
        </references>
      </pivotArea>
    </format>
    <format dxfId="39">
      <pivotArea type="all" dataOnly="0" outline="0" fieldPosition="0"/>
    </format>
    <format dxfId="38">
      <pivotArea type="origin" dataOnly="0" labelOnly="1" outline="0" fieldPosition="0"/>
    </format>
    <format dxfId="37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36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35">
      <pivotArea dataOnly="0" labelOnly="1" outline="0" fieldPosition="0">
        <references count="2">
          <reference field="1" count="4">
            <x v="1"/>
            <x v="2"/>
            <x v="3"/>
            <x v="4"/>
          </reference>
          <reference field="54" count="1" selected="0">
            <x v="2"/>
          </reference>
        </references>
      </pivotArea>
    </format>
    <format dxfId="34">
      <pivotArea type="all" dataOnly="0" outline="0" fieldPosition="0"/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type="origin" dataOnly="0" labelOnly="1" outline="0" fieldPosition="0"/>
    </format>
    <format dxfId="30">
      <pivotArea field="54" type="button" dataOnly="0" labelOnly="1" outline="0" axis="axisCol" fieldPosition="0"/>
    </format>
    <format dxfId="29">
      <pivotArea field="1" type="button" dataOnly="0" labelOnly="1" outline="0" axis="axisCol" fieldPosition="1"/>
    </format>
    <format dxfId="28">
      <pivotArea type="topRight" dataOnly="0" labelOnly="1" outline="0" fieldPosition="0"/>
    </format>
    <format dxfId="27">
      <pivotArea field="9" type="button" dataOnly="0" labelOnly="1" outline="0" axis="axisRow" fieldPosition="0"/>
    </format>
    <format dxfId="26">
      <pivotArea field="-2" type="button" dataOnly="0" labelOnly="1" outline="0" axis="axisRow" fieldPosition="1"/>
    </format>
    <format dxfId="25">
      <pivotArea field="9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24">
      <pivotArea field="9" dataOnly="0" labelOnly="1" grandRow="1" outline="0" axis="axisRow" fieldPosition="0">
        <references count="1">
          <reference field="4294967294" count="1" selected="0">
            <x v="1"/>
          </reference>
        </references>
      </pivotArea>
    </format>
    <format dxfId="23">
      <pivotArea field="9" dataOnly="0" labelOnly="1" grandRow="1" outline="0" axis="axisRow" fieldPosition="0">
        <references count="1">
          <reference field="4294967294" count="1" selected="0">
            <x v="2"/>
          </reference>
        </references>
      </pivotArea>
    </format>
    <format dxfId="22">
      <pivotArea field="9" dataOnly="0" labelOnly="1" grandRow="1" outline="0" axis="axisRow" fieldPosition="0">
        <references count="1">
          <reference field="4294967294" count="1" selected="0">
            <x v="3"/>
          </reference>
        </references>
      </pivotArea>
    </format>
    <format dxfId="21">
      <pivotArea field="9" dataOnly="0" labelOnly="1" grandRow="1" outline="0" axis="axisRow" fieldPosition="0">
        <references count="1">
          <reference field="4294967294" count="1" selected="0">
            <x v="4"/>
          </reference>
        </references>
      </pivotArea>
    </format>
    <format dxfId="20">
      <pivotArea field="9" dataOnly="0" labelOnly="1" grandRow="1" outline="0" axis="axisRow" fieldPosition="0">
        <references count="1">
          <reference field="4294967294" count="1" selected="0">
            <x v="5"/>
          </reference>
        </references>
      </pivotArea>
    </format>
    <format dxfId="19">
      <pivotArea field="9" dataOnly="0" labelOnly="1" grandRow="1" outline="0" axis="axisRow" fieldPosition="0">
        <references count="1">
          <reference field="4294967294" count="1" selected="0">
            <x v="6"/>
          </reference>
        </references>
      </pivotArea>
    </format>
    <format dxfId="18">
      <pivotArea field="9" dataOnly="0" labelOnly="1" grandRow="1" outline="0" axis="axisRow" fieldPosition="0">
        <references count="1">
          <reference field="4294967294" count="1" selected="0">
            <x v="7"/>
          </reference>
        </references>
      </pivotArea>
    </format>
    <format dxfId="17">
      <pivotArea field="9" dataOnly="0" labelOnly="1" grandRow="1" outline="0" axis="axisRow" fieldPosition="0">
        <references count="1">
          <reference field="4294967294" count="1" selected="0">
            <x v="8"/>
          </reference>
        </references>
      </pivotArea>
    </format>
    <format dxfId="16">
      <pivotArea field="9" dataOnly="0" labelOnly="1" grandRow="1" outline="0" axis="axisRow" fieldPosition="0">
        <references count="1">
          <reference field="4294967294" count="1" selected="0">
            <x v="9"/>
          </reference>
        </references>
      </pivotArea>
    </format>
    <format dxfId="15">
      <pivotArea field="9" dataOnly="0" labelOnly="1" grandRow="1" outline="0" axis="axisRow" fieldPosition="0">
        <references count="1">
          <reference field="4294967294" count="1" selected="0">
            <x v="10"/>
          </reference>
        </references>
      </pivotArea>
    </format>
    <format dxfId="14">
      <pivotArea field="9" dataOnly="0" labelOnly="1" grandRow="1" outline="0" axis="axisRow" fieldPosition="0">
        <references count="1">
          <reference field="4294967294" count="1" selected="0">
            <x v="11"/>
          </reference>
        </references>
      </pivotArea>
    </format>
    <format dxfId="13">
      <pivotArea field="9" dataOnly="0" labelOnly="1" grandRow="1" outline="0" axis="axisRow" fieldPosition="0">
        <references count="1">
          <reference field="4294967294" count="1" selected="0">
            <x v="12"/>
          </reference>
        </references>
      </pivotArea>
    </format>
    <format dxfId="12">
      <pivotArea field="9" dataOnly="0" labelOnly="1" grandRow="1" outline="0" axis="axisRow" fieldPosition="0">
        <references count="1">
          <reference field="4294967294" count="1" selected="0">
            <x v="13"/>
          </reference>
        </references>
      </pivotArea>
    </format>
    <format dxfId="11">
      <pivotArea field="9" dataOnly="0" labelOnly="1" grandRow="1" outline="0" axis="axisRow" fieldPosition="0">
        <references count="1">
          <reference field="4294967294" count="1" selected="0">
            <x v="14"/>
          </reference>
        </references>
      </pivotArea>
    </format>
    <format dxfId="10">
      <pivotArea field="9" dataOnly="0" labelOnly="1" grandRow="1" outline="0" axis="axisRow" fieldPosition="0">
        <references count="1">
          <reference field="4294967294" count="1" selected="0">
            <x v="15"/>
          </reference>
        </references>
      </pivotArea>
    </format>
    <format dxfId="9">
      <pivotArea field="9" dataOnly="0" labelOnly="1" grandRow="1" outline="0" axis="axisRow" fieldPosition="0">
        <references count="1">
          <reference field="4294967294" count="1" selected="0">
            <x v="16"/>
          </reference>
        </references>
      </pivotArea>
    </format>
    <format dxfId="8">
      <pivotArea field="9" dataOnly="0" labelOnly="1" grandRow="1" outline="0" axis="axisRow" fieldPosition="0">
        <references count="1">
          <reference field="4294967294" count="1" selected="0">
            <x v="17"/>
          </reference>
        </references>
      </pivotArea>
    </format>
    <format dxfId="7">
      <pivotArea field="9" dataOnly="0" labelOnly="1" grandRow="1" outline="0" axis="axisRow" fieldPosition="0">
        <references count="1">
          <reference field="4294967294" count="1" selected="0">
            <x v="18"/>
          </reference>
        </references>
      </pivotArea>
    </format>
    <format dxfId="6">
      <pivotArea field="9" dataOnly="0" labelOnly="1" grandRow="1" outline="0" axis="axisRow" fieldPosition="0">
        <references count="1">
          <reference field="4294967294" count="1" selected="0">
            <x v="19"/>
          </reference>
        </references>
      </pivotArea>
    </format>
    <format dxfId="5">
      <pivotArea field="9" dataOnly="0" labelOnly="1" grandRow="1" outline="0" axis="axisRow" fieldPosition="0">
        <references count="1">
          <reference field="4294967294" count="1" selected="0">
            <x v="20"/>
          </reference>
        </references>
      </pivotArea>
    </format>
    <format dxfId="4">
      <pivotArea field="9" dataOnly="0" labelOnly="1" grandRow="1" outline="0" axis="axisRow" fieldPosition="0">
        <references count="1">
          <reference field="4294967294" count="1" selected="0">
            <x v="21"/>
          </reference>
        </references>
      </pivotArea>
    </format>
    <format dxfId="3">
      <pivotArea field="9" dataOnly="0" labelOnly="1" grandRow="1" outline="0" axis="axisRow" fieldPosition="0">
        <references count="1">
          <reference field="4294967294" count="1" selected="0">
            <x v="22"/>
          </reference>
        </references>
      </pivotArea>
    </format>
    <format dxfId="2">
      <pivotArea dataOnly="0" labelOnly="1" outline="0" fieldPosition="0">
        <references count="1">
          <reference field="54" count="2">
            <x v="1"/>
            <x v="2"/>
          </reference>
        </references>
      </pivotArea>
    </format>
    <format dxfId="1">
      <pivotArea dataOnly="0" labelOnly="1" outline="0" fieldPosition="0">
        <references count="2">
          <reference field="1" count="9">
            <x v="4"/>
            <x v="5"/>
            <x v="6"/>
            <x v="7"/>
            <x v="8"/>
            <x v="9"/>
            <x v="10"/>
            <x v="11"/>
            <x v="12"/>
          </reference>
          <reference field="54" count="1" selected="0">
            <x v="1"/>
          </reference>
        </references>
      </pivotArea>
    </format>
    <format dxfId="0">
      <pivotArea dataOnly="0" labelOnly="1" outline="0" fieldPosition="0">
        <references count="2">
          <reference field="1" count="4">
            <x v="1"/>
            <x v="2"/>
            <x v="3"/>
            <x v="4"/>
          </reference>
          <reference field="5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7FAB2-8380-4536-9947-08326F1B30A7}">
  <dimension ref="A1:Q3383"/>
  <sheetViews>
    <sheetView showGridLines="0" view="pageBreakPreview" zoomScale="90" zoomScaleNormal="100" zoomScaleSheetLayoutView="90" workbookViewId="0">
      <pane ySplit="5" topLeftCell="A6" activePane="bottomLeft" state="frozen"/>
      <selection pane="bottomLeft" activeCell="K26" sqref="K26"/>
    </sheetView>
  </sheetViews>
  <sheetFormatPr baseColWidth="10" defaultRowHeight="18.75" x14ac:dyDescent="0.25"/>
  <cols>
    <col min="1" max="1" width="33.42578125" style="26" bestFit="1" customWidth="1"/>
    <col min="2" max="2" width="25.28515625" style="26" bestFit="1" customWidth="1"/>
    <col min="3" max="3" width="28.85546875" style="34" bestFit="1" customWidth="1"/>
    <col min="4" max="15" width="16.28515625" style="25" bestFit="1" customWidth="1"/>
    <col min="16" max="16" width="15.5703125" style="25" bestFit="1" customWidth="1"/>
    <col min="17" max="27" width="29.140625" style="25" bestFit="1" customWidth="1"/>
    <col min="28" max="28" width="30.85546875" style="25" bestFit="1" customWidth="1"/>
    <col min="29" max="29" width="37.28515625" style="25" bestFit="1" customWidth="1"/>
    <col min="30" max="30" width="8" style="25" bestFit="1" customWidth="1"/>
    <col min="31" max="31" width="5" style="25" bestFit="1" customWidth="1"/>
    <col min="32" max="32" width="8" style="25" bestFit="1" customWidth="1"/>
    <col min="33" max="33" width="5" style="25" bestFit="1" customWidth="1"/>
    <col min="34" max="34" width="8" style="25" bestFit="1" customWidth="1"/>
    <col min="35" max="35" width="5" style="25" bestFit="1" customWidth="1"/>
    <col min="36" max="37" width="9" style="25" bestFit="1" customWidth="1"/>
    <col min="38" max="38" width="8" style="25" bestFit="1" customWidth="1"/>
    <col min="39" max="39" width="5" style="25" bestFit="1" customWidth="1"/>
    <col min="40" max="40" width="9" style="25" bestFit="1" customWidth="1"/>
    <col min="41" max="41" width="5" style="25" bestFit="1" customWidth="1"/>
    <col min="42" max="42" width="8" style="25" bestFit="1" customWidth="1"/>
    <col min="43" max="43" width="5" style="25" bestFit="1" customWidth="1"/>
    <col min="44" max="45" width="8" style="25" bestFit="1" customWidth="1"/>
    <col min="46" max="46" width="5" style="25" bestFit="1" customWidth="1"/>
    <col min="47" max="47" width="9" style="25" bestFit="1" customWidth="1"/>
    <col min="48" max="48" width="7" style="25" bestFit="1" customWidth="1"/>
    <col min="49" max="53" width="5" style="25" bestFit="1" customWidth="1"/>
    <col min="54" max="54" width="7" style="25" bestFit="1" customWidth="1"/>
    <col min="55" max="56" width="8" style="25" bestFit="1" customWidth="1"/>
    <col min="57" max="57" width="7" style="25" bestFit="1" customWidth="1"/>
    <col min="58" max="58" width="5" style="25" bestFit="1" customWidth="1"/>
    <col min="59" max="59" width="9" style="25" bestFit="1" customWidth="1"/>
    <col min="60" max="60" width="5" style="25" bestFit="1" customWidth="1"/>
    <col min="61" max="61" width="8" style="25" bestFit="1" customWidth="1"/>
    <col min="62" max="62" width="5" style="25" bestFit="1" customWidth="1"/>
    <col min="63" max="64" width="8" style="25" bestFit="1" customWidth="1"/>
    <col min="65" max="65" width="7" style="25" bestFit="1" customWidth="1"/>
    <col min="66" max="71" width="5" style="25" bestFit="1" customWidth="1"/>
    <col min="72" max="72" width="7" style="25" bestFit="1" customWidth="1"/>
    <col min="73" max="74" width="5" style="25" bestFit="1" customWidth="1"/>
    <col min="75" max="75" width="9" style="25" bestFit="1" customWidth="1"/>
    <col min="76" max="76" width="5" style="25" bestFit="1" customWidth="1"/>
    <col min="77" max="77" width="7" style="25" bestFit="1" customWidth="1"/>
    <col min="78" max="79" width="5" style="25" bestFit="1" customWidth="1"/>
    <col min="80" max="80" width="7" style="25" bestFit="1" customWidth="1"/>
    <col min="81" max="81" width="8" style="25" bestFit="1" customWidth="1"/>
    <col min="82" max="83" width="5" style="25" bestFit="1" customWidth="1"/>
    <col min="84" max="84" width="7" style="25" bestFit="1" customWidth="1"/>
    <col min="85" max="85" width="8" style="25" bestFit="1" customWidth="1"/>
    <col min="86" max="86" width="7" style="25" bestFit="1" customWidth="1"/>
    <col min="87" max="88" width="5" style="25" bestFit="1" customWidth="1"/>
    <col min="89" max="90" width="8" style="25" bestFit="1" customWidth="1"/>
    <col min="91" max="91" width="5" style="25" bestFit="1" customWidth="1"/>
    <col min="92" max="92" width="8" style="25" bestFit="1" customWidth="1"/>
    <col min="93" max="93" width="5" style="25" bestFit="1" customWidth="1"/>
    <col min="94" max="94" width="7" style="25" bestFit="1" customWidth="1"/>
    <col min="95" max="98" width="5" style="25" bestFit="1" customWidth="1"/>
    <col min="99" max="101" width="8" style="25" bestFit="1" customWidth="1"/>
    <col min="102" max="103" width="5" style="25" bestFit="1" customWidth="1"/>
    <col min="104" max="104" width="8" style="25" bestFit="1" customWidth="1"/>
    <col min="105" max="105" width="5" style="25" bestFit="1" customWidth="1"/>
    <col min="106" max="107" width="7" style="25" bestFit="1" customWidth="1"/>
    <col min="108" max="108" width="8" style="25" bestFit="1" customWidth="1"/>
    <col min="109" max="109" width="5" style="25" bestFit="1" customWidth="1"/>
    <col min="110" max="114" width="8" style="25" bestFit="1" customWidth="1"/>
    <col min="115" max="115" width="7" style="25" bestFit="1" customWidth="1"/>
    <col min="116" max="116" width="5" style="25" bestFit="1" customWidth="1"/>
    <col min="117" max="117" width="8" style="25" bestFit="1" customWidth="1"/>
    <col min="118" max="118" width="5" style="25" bestFit="1" customWidth="1"/>
    <col min="119" max="119" width="7" style="25" bestFit="1" customWidth="1"/>
    <col min="120" max="121" width="5" style="25" bestFit="1" customWidth="1"/>
    <col min="122" max="123" width="7" style="25" bestFit="1" customWidth="1"/>
    <col min="124" max="125" width="5" style="25" bestFit="1" customWidth="1"/>
    <col min="126" max="126" width="7" style="25" bestFit="1" customWidth="1"/>
    <col min="127" max="127" width="8" style="25" bestFit="1" customWidth="1"/>
    <col min="128" max="128" width="5" style="25" bestFit="1" customWidth="1"/>
    <col min="129" max="129" width="8" style="25" bestFit="1" customWidth="1"/>
    <col min="130" max="130" width="5" style="25" bestFit="1" customWidth="1"/>
    <col min="131" max="132" width="7" style="25" bestFit="1" customWidth="1"/>
    <col min="133" max="133" width="8" style="25" bestFit="1" customWidth="1"/>
    <col min="134" max="135" width="5" style="25" bestFit="1" customWidth="1"/>
    <col min="136" max="136" width="8" style="25" bestFit="1" customWidth="1"/>
    <col min="137" max="137" width="5" style="25" bestFit="1" customWidth="1"/>
    <col min="138" max="138" width="7" style="25" bestFit="1" customWidth="1"/>
    <col min="139" max="139" width="5" style="25" bestFit="1" customWidth="1"/>
    <col min="140" max="140" width="8" style="25" bestFit="1" customWidth="1"/>
    <col min="141" max="141" width="5" style="25" bestFit="1" customWidth="1"/>
    <col min="142" max="142" width="9" style="25" bestFit="1" customWidth="1"/>
    <col min="143" max="144" width="8" style="25" bestFit="1" customWidth="1"/>
    <col min="145" max="145" width="7" style="25" bestFit="1" customWidth="1"/>
    <col min="146" max="146" width="5" style="25" bestFit="1" customWidth="1"/>
    <col min="147" max="147" width="7" style="25" bestFit="1" customWidth="1"/>
    <col min="148" max="148" width="5" style="25" bestFit="1" customWidth="1"/>
    <col min="149" max="149" width="8" style="25" bestFit="1" customWidth="1"/>
    <col min="150" max="150" width="7" style="25" bestFit="1" customWidth="1"/>
    <col min="151" max="151" width="8" style="25" bestFit="1" customWidth="1"/>
    <col min="152" max="153" width="5" style="25" bestFit="1" customWidth="1"/>
    <col min="154" max="154" width="7" style="25" bestFit="1" customWidth="1"/>
    <col min="155" max="157" width="8" style="25" bestFit="1" customWidth="1"/>
    <col min="158" max="160" width="5" style="25" bestFit="1" customWidth="1"/>
    <col min="161" max="161" width="7" style="25" bestFit="1" customWidth="1"/>
    <col min="162" max="164" width="8" style="25" bestFit="1" customWidth="1"/>
    <col min="165" max="169" width="5" style="25" bestFit="1" customWidth="1"/>
    <col min="170" max="170" width="7" style="25" bestFit="1" customWidth="1"/>
    <col min="171" max="172" width="8" style="25" bestFit="1" customWidth="1"/>
    <col min="173" max="173" width="5" style="25" bestFit="1" customWidth="1"/>
    <col min="174" max="175" width="8" style="25" bestFit="1" customWidth="1"/>
    <col min="176" max="176" width="5" style="25" bestFit="1" customWidth="1"/>
    <col min="177" max="177" width="8" style="25" bestFit="1" customWidth="1"/>
    <col min="178" max="178" width="7" style="25" bestFit="1" customWidth="1"/>
    <col min="179" max="179" width="5" style="25" bestFit="1" customWidth="1"/>
    <col min="180" max="183" width="8" style="25" bestFit="1" customWidth="1"/>
    <col min="184" max="184" width="7" style="25" bestFit="1" customWidth="1"/>
    <col min="185" max="185" width="8" style="25" bestFit="1" customWidth="1"/>
    <col min="186" max="186" width="5" style="25" bestFit="1" customWidth="1"/>
    <col min="187" max="188" width="8" style="25" bestFit="1" customWidth="1"/>
    <col min="189" max="189" width="5" style="25" bestFit="1" customWidth="1"/>
    <col min="190" max="191" width="8" style="25" bestFit="1" customWidth="1"/>
    <col min="192" max="192" width="5" style="25" bestFit="1" customWidth="1"/>
    <col min="193" max="193" width="7" style="25" bestFit="1" customWidth="1"/>
    <col min="194" max="194" width="5" style="25" bestFit="1" customWidth="1"/>
    <col min="195" max="195" width="8" style="25" bestFit="1" customWidth="1"/>
    <col min="196" max="196" width="7" style="25" bestFit="1" customWidth="1"/>
    <col min="197" max="197" width="5" style="25" bestFit="1" customWidth="1"/>
    <col min="198" max="198" width="7" style="25" bestFit="1" customWidth="1"/>
    <col min="199" max="202" width="5" style="25" bestFit="1" customWidth="1"/>
    <col min="203" max="203" width="8" style="25" bestFit="1" customWidth="1"/>
    <col min="204" max="205" width="5" style="25" bestFit="1" customWidth="1"/>
    <col min="206" max="206" width="8" style="25" bestFit="1" customWidth="1"/>
    <col min="207" max="207" width="5" style="25" bestFit="1" customWidth="1"/>
    <col min="208" max="208" width="8" style="25" bestFit="1" customWidth="1"/>
    <col min="209" max="209" width="5" style="25" bestFit="1" customWidth="1"/>
    <col min="210" max="210" width="8" style="25" bestFit="1" customWidth="1"/>
    <col min="211" max="211" width="5" style="25" bestFit="1" customWidth="1"/>
    <col min="212" max="212" width="8" style="25" bestFit="1" customWidth="1"/>
    <col min="213" max="213" width="7" style="25" bestFit="1" customWidth="1"/>
    <col min="214" max="214" width="8" style="25" bestFit="1" customWidth="1"/>
    <col min="215" max="215" width="5" style="25" bestFit="1" customWidth="1"/>
    <col min="216" max="216" width="7" style="25" bestFit="1" customWidth="1"/>
    <col min="217" max="218" width="8" style="25" bestFit="1" customWidth="1"/>
    <col min="219" max="219" width="5" style="25" bestFit="1" customWidth="1"/>
    <col min="220" max="224" width="8" style="25" bestFit="1" customWidth="1"/>
    <col min="225" max="225" width="7" style="25" bestFit="1" customWidth="1"/>
    <col min="226" max="226" width="8" style="25" bestFit="1" customWidth="1"/>
    <col min="227" max="227" width="7" style="25" bestFit="1" customWidth="1"/>
    <col min="228" max="230" width="8" style="25" bestFit="1" customWidth="1"/>
    <col min="231" max="232" width="7" style="25" bestFit="1" customWidth="1"/>
    <col min="233" max="233" width="5" style="25" bestFit="1" customWidth="1"/>
    <col min="234" max="234" width="8" style="25" bestFit="1" customWidth="1"/>
    <col min="235" max="235" width="5" style="25" bestFit="1" customWidth="1"/>
    <col min="236" max="238" width="8" style="25" bestFit="1" customWidth="1"/>
    <col min="239" max="243" width="5" style="25" bestFit="1" customWidth="1"/>
    <col min="244" max="244" width="8" style="25" bestFit="1" customWidth="1"/>
    <col min="245" max="245" width="5" style="25" bestFit="1" customWidth="1"/>
    <col min="246" max="246" width="8" style="25" bestFit="1" customWidth="1"/>
    <col min="247" max="247" width="5" style="25" bestFit="1" customWidth="1"/>
    <col min="248" max="248" width="8" style="25" bestFit="1" customWidth="1"/>
    <col min="249" max="249" width="7" style="25" bestFit="1" customWidth="1"/>
    <col min="250" max="254" width="5" style="25" bestFit="1" customWidth="1"/>
    <col min="255" max="256" width="8" style="25" bestFit="1" customWidth="1"/>
    <col min="257" max="257" width="5" style="25" bestFit="1" customWidth="1"/>
    <col min="258" max="258" width="8" style="25" bestFit="1" customWidth="1"/>
    <col min="259" max="268" width="5" style="25" bestFit="1" customWidth="1"/>
    <col min="269" max="269" width="8" style="25" bestFit="1" customWidth="1"/>
    <col min="270" max="270" width="7" style="25" bestFit="1" customWidth="1"/>
    <col min="271" max="271" width="5" style="25" bestFit="1" customWidth="1"/>
    <col min="272" max="272" width="8" style="25" bestFit="1" customWidth="1"/>
    <col min="273" max="273" width="7" style="25" bestFit="1" customWidth="1"/>
    <col min="274" max="274" width="5" style="25" bestFit="1" customWidth="1"/>
    <col min="275" max="275" width="8" style="25" bestFit="1" customWidth="1"/>
    <col min="276" max="278" width="5" style="25" bestFit="1" customWidth="1"/>
    <col min="279" max="279" width="8" style="25" bestFit="1" customWidth="1"/>
    <col min="280" max="281" width="5" style="25" bestFit="1" customWidth="1"/>
    <col min="282" max="282" width="8" style="25" bestFit="1" customWidth="1"/>
    <col min="283" max="284" width="5" style="25" bestFit="1" customWidth="1"/>
    <col min="285" max="285" width="8" style="25" bestFit="1" customWidth="1"/>
    <col min="286" max="287" width="7" style="25" bestFit="1" customWidth="1"/>
    <col min="288" max="290" width="5" style="25" bestFit="1" customWidth="1"/>
    <col min="291" max="293" width="8" style="25" bestFit="1" customWidth="1"/>
    <col min="294" max="294" width="5" style="25" bestFit="1" customWidth="1"/>
    <col min="295" max="295" width="8" style="25" bestFit="1" customWidth="1"/>
    <col min="296" max="302" width="5" style="25" bestFit="1" customWidth="1"/>
    <col min="303" max="303" width="8" style="25" bestFit="1" customWidth="1"/>
    <col min="304" max="311" width="5" style="25" bestFit="1" customWidth="1"/>
    <col min="312" max="312" width="8" style="25" bestFit="1" customWidth="1"/>
    <col min="313" max="316" width="5" style="25" bestFit="1" customWidth="1"/>
    <col min="317" max="317" width="8" style="25" bestFit="1" customWidth="1"/>
    <col min="318" max="323" width="5" style="25" bestFit="1" customWidth="1"/>
    <col min="324" max="324" width="8" style="25" bestFit="1" customWidth="1"/>
    <col min="325" max="327" width="5" style="25" bestFit="1" customWidth="1"/>
    <col min="328" max="328" width="8" style="25" bestFit="1" customWidth="1"/>
    <col min="329" max="330" width="5" style="25" bestFit="1" customWidth="1"/>
    <col min="331" max="331" width="7" style="25" bestFit="1" customWidth="1"/>
    <col min="332" max="332" width="5" style="25" bestFit="1" customWidth="1"/>
    <col min="333" max="333" width="7" style="25" bestFit="1" customWidth="1"/>
    <col min="334" max="334" width="5" style="25" bestFit="1" customWidth="1"/>
    <col min="335" max="336" width="8" style="25" bestFit="1" customWidth="1"/>
    <col min="337" max="339" width="5" style="25" bestFit="1" customWidth="1"/>
    <col min="340" max="340" width="8" style="25" bestFit="1" customWidth="1"/>
    <col min="341" max="341" width="5" style="25" bestFit="1" customWidth="1"/>
    <col min="342" max="342" width="8" style="25" bestFit="1" customWidth="1"/>
    <col min="343" max="343" width="5" style="25" bestFit="1" customWidth="1"/>
    <col min="344" max="344" width="8" style="25" bestFit="1" customWidth="1"/>
    <col min="345" max="346" width="5" style="25" bestFit="1" customWidth="1"/>
    <col min="347" max="347" width="8" style="25" bestFit="1" customWidth="1"/>
    <col min="348" max="349" width="5" style="25" bestFit="1" customWidth="1"/>
    <col min="350" max="350" width="7" style="25" bestFit="1" customWidth="1"/>
    <col min="351" max="351" width="5" style="25" bestFit="1" customWidth="1"/>
    <col min="352" max="352" width="7" style="25" bestFit="1" customWidth="1"/>
    <col min="353" max="355" width="5" style="25" bestFit="1" customWidth="1"/>
    <col min="356" max="356" width="8" style="25" bestFit="1" customWidth="1"/>
    <col min="357" max="357" width="5" style="25" bestFit="1" customWidth="1"/>
    <col min="358" max="358" width="8" style="25" bestFit="1" customWidth="1"/>
    <col min="359" max="360" width="5" style="25" bestFit="1" customWidth="1"/>
    <col min="361" max="361" width="8" style="25" bestFit="1" customWidth="1"/>
    <col min="362" max="362" width="5" style="25" bestFit="1" customWidth="1"/>
    <col min="363" max="363" width="8" style="25" bestFit="1" customWidth="1"/>
    <col min="364" max="364" width="5" style="25" bestFit="1" customWidth="1"/>
    <col min="365" max="365" width="8" style="25" bestFit="1" customWidth="1"/>
    <col min="366" max="369" width="5" style="25" bestFit="1" customWidth="1"/>
    <col min="370" max="370" width="8" style="25" bestFit="1" customWidth="1"/>
    <col min="371" max="389" width="5" style="25" bestFit="1" customWidth="1"/>
    <col min="390" max="390" width="8" style="25" bestFit="1" customWidth="1"/>
    <col min="391" max="392" width="5" style="25" bestFit="1" customWidth="1"/>
    <col min="393" max="393" width="7" style="25" bestFit="1" customWidth="1"/>
    <col min="394" max="395" width="5" style="25" bestFit="1" customWidth="1"/>
    <col min="396" max="396" width="8" style="25" bestFit="1" customWidth="1"/>
    <col min="397" max="397" width="5" style="25" bestFit="1" customWidth="1"/>
    <col min="398" max="398" width="8" style="25" bestFit="1" customWidth="1"/>
    <col min="399" max="399" width="5" style="25" bestFit="1" customWidth="1"/>
    <col min="400" max="400" width="9" style="25" bestFit="1" customWidth="1"/>
    <col min="401" max="404" width="5" style="25" bestFit="1" customWidth="1"/>
    <col min="405" max="405" width="8" style="25" bestFit="1" customWidth="1"/>
    <col min="406" max="406" width="7" style="25" bestFit="1" customWidth="1"/>
    <col min="407" max="407" width="8" style="25" bestFit="1" customWidth="1"/>
    <col min="408" max="408" width="7" style="25" bestFit="1" customWidth="1"/>
    <col min="409" max="409" width="8" style="25" bestFit="1" customWidth="1"/>
    <col min="410" max="412" width="5" style="25" bestFit="1" customWidth="1"/>
    <col min="413" max="413" width="8" style="25" bestFit="1" customWidth="1"/>
    <col min="414" max="415" width="5" style="25" bestFit="1" customWidth="1"/>
    <col min="416" max="416" width="7" style="25" bestFit="1" customWidth="1"/>
    <col min="417" max="417" width="5" style="25" bestFit="1" customWidth="1"/>
    <col min="418" max="418" width="7" style="25" bestFit="1" customWidth="1"/>
    <col min="419" max="419" width="8" style="25" bestFit="1" customWidth="1"/>
    <col min="420" max="422" width="5" style="25" bestFit="1" customWidth="1"/>
    <col min="423" max="423" width="7" style="25" bestFit="1" customWidth="1"/>
    <col min="424" max="424" width="8" style="25" bestFit="1" customWidth="1"/>
    <col min="425" max="425" width="5" style="25" bestFit="1" customWidth="1"/>
    <col min="426" max="426" width="8" style="25" bestFit="1" customWidth="1"/>
    <col min="427" max="427" width="5" style="25" bestFit="1" customWidth="1"/>
    <col min="428" max="428" width="8" style="25" bestFit="1" customWidth="1"/>
    <col min="429" max="429" width="5" style="25" bestFit="1" customWidth="1"/>
    <col min="430" max="430" width="8" style="25" bestFit="1" customWidth="1"/>
    <col min="431" max="434" width="5" style="25" bestFit="1" customWidth="1"/>
    <col min="435" max="436" width="8" style="25" bestFit="1" customWidth="1"/>
    <col min="437" max="437" width="5" style="25" bestFit="1" customWidth="1"/>
    <col min="438" max="438" width="7" style="25" bestFit="1" customWidth="1"/>
    <col min="439" max="440" width="5" style="25" bestFit="1" customWidth="1"/>
    <col min="441" max="441" width="7" style="25" bestFit="1" customWidth="1"/>
    <col min="442" max="442" width="5" style="25" bestFit="1" customWidth="1"/>
    <col min="443" max="444" width="8" style="25" bestFit="1" customWidth="1"/>
    <col min="445" max="448" width="5" style="25" bestFit="1" customWidth="1"/>
    <col min="449" max="450" width="8" style="25" bestFit="1" customWidth="1"/>
    <col min="451" max="451" width="5" style="25" bestFit="1" customWidth="1"/>
    <col min="452" max="452" width="7" style="25" bestFit="1" customWidth="1"/>
    <col min="453" max="454" width="5" style="25" bestFit="1" customWidth="1"/>
    <col min="455" max="455" width="8" style="25" bestFit="1" customWidth="1"/>
    <col min="456" max="459" width="5" style="25" bestFit="1" customWidth="1"/>
    <col min="460" max="462" width="8" style="25" bestFit="1" customWidth="1"/>
    <col min="463" max="465" width="5" style="25" bestFit="1" customWidth="1"/>
    <col min="466" max="466" width="8" style="25" bestFit="1" customWidth="1"/>
    <col min="467" max="467" width="5" style="25" bestFit="1" customWidth="1"/>
    <col min="468" max="468" width="8" style="25" bestFit="1" customWidth="1"/>
    <col min="469" max="469" width="5" style="25" bestFit="1" customWidth="1"/>
    <col min="470" max="470" width="8" style="25" bestFit="1" customWidth="1"/>
    <col min="471" max="471" width="5" style="25" bestFit="1" customWidth="1"/>
    <col min="472" max="472" width="8" style="25" bestFit="1" customWidth="1"/>
    <col min="473" max="475" width="5" style="25" bestFit="1" customWidth="1"/>
    <col min="476" max="476" width="8" style="25" bestFit="1" customWidth="1"/>
    <col min="477" max="477" width="7" style="25" bestFit="1" customWidth="1"/>
    <col min="478" max="478" width="8" style="25" bestFit="1" customWidth="1"/>
    <col min="479" max="480" width="5" style="25" bestFit="1" customWidth="1"/>
    <col min="481" max="481" width="9" style="25" bestFit="1" customWidth="1"/>
    <col min="482" max="483" width="6" style="25" bestFit="1" customWidth="1"/>
    <col min="484" max="484" width="9" style="25" bestFit="1" customWidth="1"/>
    <col min="485" max="485" width="6" style="25" bestFit="1" customWidth="1"/>
    <col min="486" max="486" width="8" style="25" bestFit="1" customWidth="1"/>
    <col min="487" max="487" width="6" style="25" bestFit="1" customWidth="1"/>
    <col min="488" max="488" width="8" style="25" bestFit="1" customWidth="1"/>
    <col min="489" max="489" width="6" style="25" bestFit="1" customWidth="1"/>
    <col min="490" max="490" width="8" style="25" bestFit="1" customWidth="1"/>
    <col min="491" max="491" width="9" style="25" bestFit="1" customWidth="1"/>
    <col min="492" max="492" width="6" style="25" bestFit="1" customWidth="1"/>
    <col min="493" max="493" width="9" style="25" bestFit="1" customWidth="1"/>
    <col min="494" max="496" width="6" style="25" bestFit="1" customWidth="1"/>
    <col min="497" max="497" width="8" style="25" bestFit="1" customWidth="1"/>
    <col min="498" max="500" width="9" style="25" bestFit="1" customWidth="1"/>
    <col min="501" max="501" width="11.85546875" style="25" bestFit="1" customWidth="1"/>
    <col min="502" max="502" width="6.140625" style="25" bestFit="1" customWidth="1"/>
    <col min="503" max="504" width="4" style="25" bestFit="1" customWidth="1"/>
    <col min="505" max="505" width="7" style="25" bestFit="1" customWidth="1"/>
    <col min="506" max="508" width="4" style="25" bestFit="1" customWidth="1"/>
    <col min="509" max="512" width="5" style="25" bestFit="1" customWidth="1"/>
    <col min="513" max="514" width="7" style="25" bestFit="1" customWidth="1"/>
    <col min="515" max="516" width="5" style="25" bestFit="1" customWidth="1"/>
    <col min="517" max="517" width="8" style="25" bestFit="1" customWidth="1"/>
    <col min="518" max="518" width="7" style="25" bestFit="1" customWidth="1"/>
    <col min="519" max="521" width="8" style="25" bestFit="1" customWidth="1"/>
    <col min="522" max="522" width="5" style="25" bestFit="1" customWidth="1"/>
    <col min="523" max="523" width="8" style="25" bestFit="1" customWidth="1"/>
    <col min="524" max="524" width="5" style="25" bestFit="1" customWidth="1"/>
    <col min="525" max="525" width="7" style="25" bestFit="1" customWidth="1"/>
    <col min="526" max="528" width="5" style="25" bestFit="1" customWidth="1"/>
    <col min="529" max="529" width="8" style="25" bestFit="1" customWidth="1"/>
    <col min="530" max="530" width="5" style="25" bestFit="1" customWidth="1"/>
    <col min="531" max="531" width="8" style="25" bestFit="1" customWidth="1"/>
    <col min="532" max="532" width="5" style="25" bestFit="1" customWidth="1"/>
    <col min="533" max="533" width="8" style="25" bestFit="1" customWidth="1"/>
    <col min="534" max="534" width="5" style="25" bestFit="1" customWidth="1"/>
    <col min="535" max="536" width="9" style="25" bestFit="1" customWidth="1"/>
    <col min="537" max="537" width="8" style="25" bestFit="1" customWidth="1"/>
    <col min="538" max="538" width="5" style="25" bestFit="1" customWidth="1"/>
    <col min="539" max="539" width="9" style="25" bestFit="1" customWidth="1"/>
    <col min="540" max="540" width="5" style="25" bestFit="1" customWidth="1"/>
    <col min="541" max="541" width="8" style="25" bestFit="1" customWidth="1"/>
    <col min="542" max="542" width="5" style="25" bestFit="1" customWidth="1"/>
    <col min="543" max="544" width="8" style="25" bestFit="1" customWidth="1"/>
    <col min="545" max="545" width="5" style="25" bestFit="1" customWidth="1"/>
    <col min="546" max="546" width="9" style="25" bestFit="1" customWidth="1"/>
    <col min="547" max="547" width="7" style="25" bestFit="1" customWidth="1"/>
    <col min="548" max="552" width="5" style="25" bestFit="1" customWidth="1"/>
    <col min="553" max="553" width="7" style="25" bestFit="1" customWidth="1"/>
    <col min="554" max="555" width="8" style="25" bestFit="1" customWidth="1"/>
    <col min="556" max="556" width="7" style="25" bestFit="1" customWidth="1"/>
    <col min="557" max="557" width="5" style="25" bestFit="1" customWidth="1"/>
    <col min="558" max="558" width="9" style="25" bestFit="1" customWidth="1"/>
    <col min="559" max="559" width="5" style="25" bestFit="1" customWidth="1"/>
    <col min="560" max="560" width="8" style="25" bestFit="1" customWidth="1"/>
    <col min="561" max="561" width="5" style="25" bestFit="1" customWidth="1"/>
    <col min="562" max="563" width="8" style="25" bestFit="1" customWidth="1"/>
    <col min="564" max="564" width="7" style="25" bestFit="1" customWidth="1"/>
    <col min="565" max="570" width="5" style="25" bestFit="1" customWidth="1"/>
    <col min="571" max="571" width="7" style="25" bestFit="1" customWidth="1"/>
    <col min="572" max="573" width="5" style="25" bestFit="1" customWidth="1"/>
    <col min="574" max="574" width="9" style="25" bestFit="1" customWidth="1"/>
    <col min="575" max="575" width="5" style="25" bestFit="1" customWidth="1"/>
    <col min="576" max="576" width="7" style="25" bestFit="1" customWidth="1"/>
    <col min="577" max="578" width="5" style="25" bestFit="1" customWidth="1"/>
    <col min="579" max="579" width="7" style="25" bestFit="1" customWidth="1"/>
    <col min="580" max="580" width="8" style="25" bestFit="1" customWidth="1"/>
    <col min="581" max="582" width="5" style="25" bestFit="1" customWidth="1"/>
    <col min="583" max="583" width="7" style="25" bestFit="1" customWidth="1"/>
    <col min="584" max="584" width="8" style="25" bestFit="1" customWidth="1"/>
    <col min="585" max="585" width="7" style="25" bestFit="1" customWidth="1"/>
    <col min="586" max="587" width="5" style="25" bestFit="1" customWidth="1"/>
    <col min="588" max="589" width="8" style="25" bestFit="1" customWidth="1"/>
    <col min="590" max="590" width="5" style="25" bestFit="1" customWidth="1"/>
    <col min="591" max="591" width="8" style="25" bestFit="1" customWidth="1"/>
    <col min="592" max="592" width="5" style="25" bestFit="1" customWidth="1"/>
    <col min="593" max="593" width="7" style="25" bestFit="1" customWidth="1"/>
    <col min="594" max="597" width="5" style="25" bestFit="1" customWidth="1"/>
    <col min="598" max="600" width="8" style="25" bestFit="1" customWidth="1"/>
    <col min="601" max="602" width="5" style="25" bestFit="1" customWidth="1"/>
    <col min="603" max="603" width="8" style="25" bestFit="1" customWidth="1"/>
    <col min="604" max="604" width="5" style="25" bestFit="1" customWidth="1"/>
    <col min="605" max="606" width="7" style="25" bestFit="1" customWidth="1"/>
    <col min="607" max="607" width="8" style="25" bestFit="1" customWidth="1"/>
    <col min="608" max="608" width="5" style="25" bestFit="1" customWidth="1"/>
    <col min="609" max="613" width="8" style="25" bestFit="1" customWidth="1"/>
    <col min="614" max="614" width="7" style="25" bestFit="1" customWidth="1"/>
    <col min="615" max="615" width="5" style="25" bestFit="1" customWidth="1"/>
    <col min="616" max="616" width="8" style="25" bestFit="1" customWidth="1"/>
    <col min="617" max="617" width="5" style="25" bestFit="1" customWidth="1"/>
    <col min="618" max="618" width="7" style="25" bestFit="1" customWidth="1"/>
    <col min="619" max="620" width="5" style="25" bestFit="1" customWidth="1"/>
    <col min="621" max="622" width="7" style="25" bestFit="1" customWidth="1"/>
    <col min="623" max="624" width="5" style="25" bestFit="1" customWidth="1"/>
    <col min="625" max="625" width="7" style="25" bestFit="1" customWidth="1"/>
    <col min="626" max="626" width="8" style="25" bestFit="1" customWidth="1"/>
    <col min="627" max="627" width="5" style="25" bestFit="1" customWidth="1"/>
    <col min="628" max="628" width="8" style="25" bestFit="1" customWidth="1"/>
    <col min="629" max="629" width="5" style="25" bestFit="1" customWidth="1"/>
    <col min="630" max="631" width="7" style="25" bestFit="1" customWidth="1"/>
    <col min="632" max="632" width="8" style="25" bestFit="1" customWidth="1"/>
    <col min="633" max="634" width="5" style="25" bestFit="1" customWidth="1"/>
    <col min="635" max="635" width="8" style="25" bestFit="1" customWidth="1"/>
    <col min="636" max="636" width="5" style="25" bestFit="1" customWidth="1"/>
    <col min="637" max="637" width="7" style="25" bestFit="1" customWidth="1"/>
    <col min="638" max="638" width="5" style="25" bestFit="1" customWidth="1"/>
    <col min="639" max="639" width="8" style="25" bestFit="1" customWidth="1"/>
    <col min="640" max="640" width="5" style="25" bestFit="1" customWidth="1"/>
    <col min="641" max="641" width="9" style="25" bestFit="1" customWidth="1"/>
    <col min="642" max="643" width="8" style="25" bestFit="1" customWidth="1"/>
    <col min="644" max="644" width="7" style="25" bestFit="1" customWidth="1"/>
    <col min="645" max="645" width="5" style="25" bestFit="1" customWidth="1"/>
    <col min="646" max="646" width="7" style="25" bestFit="1" customWidth="1"/>
    <col min="647" max="647" width="5" style="25" bestFit="1" customWidth="1"/>
    <col min="648" max="648" width="8" style="25" bestFit="1" customWidth="1"/>
    <col min="649" max="649" width="7" style="25" bestFit="1" customWidth="1"/>
    <col min="650" max="650" width="8" style="25" bestFit="1" customWidth="1"/>
    <col min="651" max="652" width="5" style="25" bestFit="1" customWidth="1"/>
    <col min="653" max="653" width="7" style="25" bestFit="1" customWidth="1"/>
    <col min="654" max="656" width="8" style="25" bestFit="1" customWidth="1"/>
    <col min="657" max="659" width="5" style="25" bestFit="1" customWidth="1"/>
    <col min="660" max="660" width="7" style="25" bestFit="1" customWidth="1"/>
    <col min="661" max="663" width="8" style="25" bestFit="1" customWidth="1"/>
    <col min="664" max="668" width="5" style="25" bestFit="1" customWidth="1"/>
    <col min="669" max="669" width="7" style="25" bestFit="1" customWidth="1"/>
    <col min="670" max="671" width="8" style="25" bestFit="1" customWidth="1"/>
    <col min="672" max="672" width="5" style="25" bestFit="1" customWidth="1"/>
    <col min="673" max="674" width="8" style="25" bestFit="1" customWidth="1"/>
    <col min="675" max="675" width="5" style="25" bestFit="1" customWidth="1"/>
    <col min="676" max="676" width="8" style="25" bestFit="1" customWidth="1"/>
    <col min="677" max="677" width="7" style="25" bestFit="1" customWidth="1"/>
    <col min="678" max="678" width="5" style="25" bestFit="1" customWidth="1"/>
    <col min="679" max="682" width="8" style="25" bestFit="1" customWidth="1"/>
    <col min="683" max="683" width="7" style="25" bestFit="1" customWidth="1"/>
    <col min="684" max="684" width="8" style="25" bestFit="1" customWidth="1"/>
    <col min="685" max="685" width="5" style="25" bestFit="1" customWidth="1"/>
    <col min="686" max="687" width="8" style="25" bestFit="1" customWidth="1"/>
    <col min="688" max="688" width="5" style="25" bestFit="1" customWidth="1"/>
    <col min="689" max="690" width="8" style="25" bestFit="1" customWidth="1"/>
    <col min="691" max="691" width="5" style="25" bestFit="1" customWidth="1"/>
    <col min="692" max="692" width="7" style="25" bestFit="1" customWidth="1"/>
    <col min="693" max="693" width="5" style="25" bestFit="1" customWidth="1"/>
    <col min="694" max="694" width="8" style="25" bestFit="1" customWidth="1"/>
    <col min="695" max="695" width="7" style="25" bestFit="1" customWidth="1"/>
    <col min="696" max="696" width="5" style="25" bestFit="1" customWidth="1"/>
    <col min="697" max="697" width="7" style="25" bestFit="1" customWidth="1"/>
    <col min="698" max="701" width="5" style="25" bestFit="1" customWidth="1"/>
    <col min="702" max="702" width="8" style="25" bestFit="1" customWidth="1"/>
    <col min="703" max="704" width="5" style="25" bestFit="1" customWidth="1"/>
    <col min="705" max="705" width="8" style="25" bestFit="1" customWidth="1"/>
    <col min="706" max="706" width="5" style="25" bestFit="1" customWidth="1"/>
    <col min="707" max="707" width="8" style="25" bestFit="1" customWidth="1"/>
    <col min="708" max="708" width="5" style="25" bestFit="1" customWidth="1"/>
    <col min="709" max="709" width="8" style="25" bestFit="1" customWidth="1"/>
    <col min="710" max="710" width="5" style="25" bestFit="1" customWidth="1"/>
    <col min="711" max="711" width="8" style="25" bestFit="1" customWidth="1"/>
    <col min="712" max="712" width="7" style="25" bestFit="1" customWidth="1"/>
    <col min="713" max="713" width="8" style="25" bestFit="1" customWidth="1"/>
    <col min="714" max="714" width="5" style="25" bestFit="1" customWidth="1"/>
    <col min="715" max="715" width="7" style="25" bestFit="1" customWidth="1"/>
    <col min="716" max="717" width="8" style="25" bestFit="1" customWidth="1"/>
    <col min="718" max="718" width="5" style="25" bestFit="1" customWidth="1"/>
    <col min="719" max="723" width="8" style="25" bestFit="1" customWidth="1"/>
    <col min="724" max="724" width="7" style="25" bestFit="1" customWidth="1"/>
    <col min="725" max="725" width="8" style="25" bestFit="1" customWidth="1"/>
    <col min="726" max="726" width="7" style="25" bestFit="1" customWidth="1"/>
    <col min="727" max="729" width="8" style="25" bestFit="1" customWidth="1"/>
    <col min="730" max="731" width="7" style="25" bestFit="1" customWidth="1"/>
    <col min="732" max="732" width="5" style="25" bestFit="1" customWidth="1"/>
    <col min="733" max="733" width="8" style="25" bestFit="1" customWidth="1"/>
    <col min="734" max="734" width="5" style="25" bestFit="1" customWidth="1"/>
    <col min="735" max="737" width="8" style="25" bestFit="1" customWidth="1"/>
    <col min="738" max="742" width="5" style="25" bestFit="1" customWidth="1"/>
    <col min="743" max="743" width="8" style="25" bestFit="1" customWidth="1"/>
    <col min="744" max="744" width="5" style="25" bestFit="1" customWidth="1"/>
    <col min="745" max="745" width="8" style="25" bestFit="1" customWidth="1"/>
    <col min="746" max="746" width="5" style="25" bestFit="1" customWidth="1"/>
    <col min="747" max="747" width="8" style="25" bestFit="1" customWidth="1"/>
    <col min="748" max="748" width="7" style="25" bestFit="1" customWidth="1"/>
    <col min="749" max="753" width="5" style="25" bestFit="1" customWidth="1"/>
    <col min="754" max="755" width="8" style="25" bestFit="1" customWidth="1"/>
    <col min="756" max="756" width="5" style="25" bestFit="1" customWidth="1"/>
    <col min="757" max="757" width="8" style="25" bestFit="1" customWidth="1"/>
    <col min="758" max="767" width="5" style="25" bestFit="1" customWidth="1"/>
    <col min="768" max="768" width="8" style="25" bestFit="1" customWidth="1"/>
    <col min="769" max="769" width="7" style="25" bestFit="1" customWidth="1"/>
    <col min="770" max="770" width="5" style="25" bestFit="1" customWidth="1"/>
    <col min="771" max="771" width="8" style="25" bestFit="1" customWidth="1"/>
    <col min="772" max="772" width="7" style="25" bestFit="1" customWidth="1"/>
    <col min="773" max="773" width="5" style="25" bestFit="1" customWidth="1"/>
    <col min="774" max="774" width="8" style="25" bestFit="1" customWidth="1"/>
    <col min="775" max="777" width="5" style="25" bestFit="1" customWidth="1"/>
    <col min="778" max="778" width="8" style="25" bestFit="1" customWidth="1"/>
    <col min="779" max="780" width="5" style="25" bestFit="1" customWidth="1"/>
    <col min="781" max="781" width="8" style="25" bestFit="1" customWidth="1"/>
    <col min="782" max="783" width="5" style="25" bestFit="1" customWidth="1"/>
    <col min="784" max="784" width="8" style="25" bestFit="1" customWidth="1"/>
    <col min="785" max="786" width="7" style="25" bestFit="1" customWidth="1"/>
    <col min="787" max="789" width="5" style="25" bestFit="1" customWidth="1"/>
    <col min="790" max="792" width="8" style="25" bestFit="1" customWidth="1"/>
    <col min="793" max="793" width="5" style="25" bestFit="1" customWidth="1"/>
    <col min="794" max="794" width="8" style="25" bestFit="1" customWidth="1"/>
    <col min="795" max="801" width="5" style="25" bestFit="1" customWidth="1"/>
    <col min="802" max="802" width="8" style="25" bestFit="1" customWidth="1"/>
    <col min="803" max="810" width="5" style="25" bestFit="1" customWidth="1"/>
    <col min="811" max="811" width="8" style="25" bestFit="1" customWidth="1"/>
    <col min="812" max="815" width="5" style="25" bestFit="1" customWidth="1"/>
    <col min="816" max="816" width="8" style="25" bestFit="1" customWidth="1"/>
    <col min="817" max="822" width="5" style="25" bestFit="1" customWidth="1"/>
    <col min="823" max="823" width="8" style="25" bestFit="1" customWidth="1"/>
    <col min="824" max="826" width="5" style="25" bestFit="1" customWidth="1"/>
    <col min="827" max="827" width="8" style="25" bestFit="1" customWidth="1"/>
    <col min="828" max="829" width="5" style="25" bestFit="1" customWidth="1"/>
    <col min="830" max="830" width="7" style="25" bestFit="1" customWidth="1"/>
    <col min="831" max="831" width="5" style="25" bestFit="1" customWidth="1"/>
    <col min="832" max="832" width="7" style="25" bestFit="1" customWidth="1"/>
    <col min="833" max="833" width="5" style="25" bestFit="1" customWidth="1"/>
    <col min="834" max="835" width="8" style="25" bestFit="1" customWidth="1"/>
    <col min="836" max="838" width="5" style="25" bestFit="1" customWidth="1"/>
    <col min="839" max="839" width="8" style="25" bestFit="1" customWidth="1"/>
    <col min="840" max="840" width="5" style="25" bestFit="1" customWidth="1"/>
    <col min="841" max="841" width="8" style="25" bestFit="1" customWidth="1"/>
    <col min="842" max="842" width="5" style="25" bestFit="1" customWidth="1"/>
    <col min="843" max="843" width="8" style="25" bestFit="1" customWidth="1"/>
    <col min="844" max="845" width="5" style="25" bestFit="1" customWidth="1"/>
    <col min="846" max="846" width="8" style="25" bestFit="1" customWidth="1"/>
    <col min="847" max="848" width="5" style="25" bestFit="1" customWidth="1"/>
    <col min="849" max="849" width="7" style="25" bestFit="1" customWidth="1"/>
    <col min="850" max="850" width="5" style="25" bestFit="1" customWidth="1"/>
    <col min="851" max="851" width="7" style="25" bestFit="1" customWidth="1"/>
    <col min="852" max="854" width="5" style="25" bestFit="1" customWidth="1"/>
    <col min="855" max="855" width="8" style="25" bestFit="1" customWidth="1"/>
    <col min="856" max="856" width="5" style="25" bestFit="1" customWidth="1"/>
    <col min="857" max="857" width="8" style="25" bestFit="1" customWidth="1"/>
    <col min="858" max="859" width="5" style="25" bestFit="1" customWidth="1"/>
    <col min="860" max="860" width="8" style="25" bestFit="1" customWidth="1"/>
    <col min="861" max="861" width="5" style="25" bestFit="1" customWidth="1"/>
    <col min="862" max="862" width="8" style="25" bestFit="1" customWidth="1"/>
    <col min="863" max="863" width="5" style="25" bestFit="1" customWidth="1"/>
    <col min="864" max="864" width="8" style="25" bestFit="1" customWidth="1"/>
    <col min="865" max="868" width="5" style="25" bestFit="1" customWidth="1"/>
    <col min="869" max="869" width="8" style="25" bestFit="1" customWidth="1"/>
    <col min="870" max="888" width="5" style="25" bestFit="1" customWidth="1"/>
    <col min="889" max="889" width="8" style="25" bestFit="1" customWidth="1"/>
    <col min="890" max="891" width="5" style="25" bestFit="1" customWidth="1"/>
    <col min="892" max="892" width="7" style="25" bestFit="1" customWidth="1"/>
    <col min="893" max="894" width="5" style="25" bestFit="1" customWidth="1"/>
    <col min="895" max="895" width="8" style="25" bestFit="1" customWidth="1"/>
    <col min="896" max="896" width="5" style="25" bestFit="1" customWidth="1"/>
    <col min="897" max="897" width="8" style="25" bestFit="1" customWidth="1"/>
    <col min="898" max="898" width="5" style="25" bestFit="1" customWidth="1"/>
    <col min="899" max="899" width="9" style="25" bestFit="1" customWidth="1"/>
    <col min="900" max="903" width="5" style="25" bestFit="1" customWidth="1"/>
    <col min="904" max="904" width="8" style="25" bestFit="1" customWidth="1"/>
    <col min="905" max="905" width="7" style="25" bestFit="1" customWidth="1"/>
    <col min="906" max="906" width="8" style="25" bestFit="1" customWidth="1"/>
    <col min="907" max="907" width="7" style="25" bestFit="1" customWidth="1"/>
    <col min="908" max="908" width="8" style="25" bestFit="1" customWidth="1"/>
    <col min="909" max="911" width="5" style="25" bestFit="1" customWidth="1"/>
    <col min="912" max="912" width="8" style="25" bestFit="1" customWidth="1"/>
    <col min="913" max="914" width="5" style="25" bestFit="1" customWidth="1"/>
    <col min="915" max="915" width="7" style="25" bestFit="1" customWidth="1"/>
    <col min="916" max="916" width="5" style="25" bestFit="1" customWidth="1"/>
    <col min="917" max="917" width="7" style="25" bestFit="1" customWidth="1"/>
    <col min="918" max="918" width="8" style="25" bestFit="1" customWidth="1"/>
    <col min="919" max="921" width="5" style="25" bestFit="1" customWidth="1"/>
    <col min="922" max="922" width="7" style="25" bestFit="1" customWidth="1"/>
    <col min="923" max="923" width="8" style="25" bestFit="1" customWidth="1"/>
    <col min="924" max="924" width="5" style="25" bestFit="1" customWidth="1"/>
    <col min="925" max="925" width="8" style="25" bestFit="1" customWidth="1"/>
    <col min="926" max="926" width="5" style="25" bestFit="1" customWidth="1"/>
    <col min="927" max="927" width="8" style="25" bestFit="1" customWidth="1"/>
    <col min="928" max="928" width="5" style="25" bestFit="1" customWidth="1"/>
    <col min="929" max="929" width="8" style="25" bestFit="1" customWidth="1"/>
    <col min="930" max="933" width="5" style="25" bestFit="1" customWidth="1"/>
    <col min="934" max="935" width="8" style="25" bestFit="1" customWidth="1"/>
    <col min="936" max="936" width="5" style="25" bestFit="1" customWidth="1"/>
    <col min="937" max="937" width="7" style="25" bestFit="1" customWidth="1"/>
    <col min="938" max="939" width="5" style="25" bestFit="1" customWidth="1"/>
    <col min="940" max="940" width="7" style="25" bestFit="1" customWidth="1"/>
    <col min="941" max="941" width="5" style="25" bestFit="1" customWidth="1"/>
    <col min="942" max="943" width="8" style="25" bestFit="1" customWidth="1"/>
    <col min="944" max="947" width="5" style="25" bestFit="1" customWidth="1"/>
    <col min="948" max="949" width="8" style="25" bestFit="1" customWidth="1"/>
    <col min="950" max="950" width="5" style="25" bestFit="1" customWidth="1"/>
    <col min="951" max="951" width="7" style="25" bestFit="1" customWidth="1"/>
    <col min="952" max="953" width="5" style="25" bestFit="1" customWidth="1"/>
    <col min="954" max="954" width="8" style="25" bestFit="1" customWidth="1"/>
    <col min="955" max="958" width="5" style="25" bestFit="1" customWidth="1"/>
    <col min="959" max="961" width="8" style="25" bestFit="1" customWidth="1"/>
    <col min="962" max="964" width="5" style="25" bestFit="1" customWidth="1"/>
    <col min="965" max="965" width="8" style="25" bestFit="1" customWidth="1"/>
    <col min="966" max="966" width="5" style="25" bestFit="1" customWidth="1"/>
    <col min="967" max="967" width="8" style="25" bestFit="1" customWidth="1"/>
    <col min="968" max="968" width="5" style="25" bestFit="1" customWidth="1"/>
    <col min="969" max="969" width="8" style="25" bestFit="1" customWidth="1"/>
    <col min="970" max="970" width="5" style="25" bestFit="1" customWidth="1"/>
    <col min="971" max="971" width="8" style="25" bestFit="1" customWidth="1"/>
    <col min="972" max="974" width="5" style="25" bestFit="1" customWidth="1"/>
    <col min="975" max="975" width="8" style="25" bestFit="1" customWidth="1"/>
    <col min="976" max="976" width="7" style="25" bestFit="1" customWidth="1"/>
    <col min="977" max="977" width="8" style="25" bestFit="1" customWidth="1"/>
    <col min="978" max="979" width="5" style="25" bestFit="1" customWidth="1"/>
    <col min="980" max="980" width="9" style="25" bestFit="1" customWidth="1"/>
    <col min="981" max="982" width="6" style="25" bestFit="1" customWidth="1"/>
    <col min="983" max="983" width="9" style="25" bestFit="1" customWidth="1"/>
    <col min="984" max="984" width="6" style="25" bestFit="1" customWidth="1"/>
    <col min="985" max="985" width="8" style="25" bestFit="1" customWidth="1"/>
    <col min="986" max="986" width="6" style="25" bestFit="1" customWidth="1"/>
    <col min="987" max="987" width="8" style="25" bestFit="1" customWidth="1"/>
    <col min="988" max="988" width="6" style="25" bestFit="1" customWidth="1"/>
    <col min="989" max="989" width="8" style="25" bestFit="1" customWidth="1"/>
    <col min="990" max="990" width="9" style="25" bestFit="1" customWidth="1"/>
    <col min="991" max="991" width="6" style="25" bestFit="1" customWidth="1"/>
    <col min="992" max="992" width="9" style="25" bestFit="1" customWidth="1"/>
    <col min="993" max="995" width="6" style="25" bestFit="1" customWidth="1"/>
    <col min="996" max="996" width="8" style="25" bestFit="1" customWidth="1"/>
    <col min="997" max="999" width="9" style="25" bestFit="1" customWidth="1"/>
    <col min="1000" max="1000" width="12.28515625" style="25" bestFit="1" customWidth="1"/>
    <col min="1001" max="1001" width="6.28515625" style="25" bestFit="1" customWidth="1"/>
    <col min="1002" max="1003" width="4" style="25" bestFit="1" customWidth="1"/>
    <col min="1004" max="1004" width="7" style="25" bestFit="1" customWidth="1"/>
    <col min="1005" max="1007" width="4" style="25" bestFit="1" customWidth="1"/>
    <col min="1008" max="1011" width="5" style="25" bestFit="1" customWidth="1"/>
    <col min="1012" max="1013" width="7" style="25" bestFit="1" customWidth="1"/>
    <col min="1014" max="1015" width="5" style="25" bestFit="1" customWidth="1"/>
    <col min="1016" max="1016" width="8" style="25" bestFit="1" customWidth="1"/>
    <col min="1017" max="1017" width="7" style="25" bestFit="1" customWidth="1"/>
    <col min="1018" max="1020" width="8" style="25" bestFit="1" customWidth="1"/>
    <col min="1021" max="1021" width="5" style="25" bestFit="1" customWidth="1"/>
    <col min="1022" max="1022" width="8" style="25" bestFit="1" customWidth="1"/>
    <col min="1023" max="1023" width="5" style="25" bestFit="1" customWidth="1"/>
    <col min="1024" max="1024" width="7" style="25" bestFit="1" customWidth="1"/>
    <col min="1025" max="1027" width="5" style="25" bestFit="1" customWidth="1"/>
    <col min="1028" max="1028" width="8" style="25" bestFit="1" customWidth="1"/>
    <col min="1029" max="1029" width="5" style="25" bestFit="1" customWidth="1"/>
    <col min="1030" max="1030" width="8" style="25" bestFit="1" customWidth="1"/>
    <col min="1031" max="1031" width="5" style="25" bestFit="1" customWidth="1"/>
    <col min="1032" max="1032" width="8" style="25" bestFit="1" customWidth="1"/>
    <col min="1033" max="1033" width="5" style="25" bestFit="1" customWidth="1"/>
    <col min="1034" max="1035" width="9" style="25" bestFit="1" customWidth="1"/>
    <col min="1036" max="1036" width="8" style="25" bestFit="1" customWidth="1"/>
    <col min="1037" max="1037" width="5" style="25" bestFit="1" customWidth="1"/>
    <col min="1038" max="1038" width="9" style="25" bestFit="1" customWidth="1"/>
    <col min="1039" max="1039" width="5" style="25" bestFit="1" customWidth="1"/>
    <col min="1040" max="1040" width="8" style="25" bestFit="1" customWidth="1"/>
    <col min="1041" max="1041" width="5" style="25" bestFit="1" customWidth="1"/>
    <col min="1042" max="1043" width="8" style="25" bestFit="1" customWidth="1"/>
    <col min="1044" max="1044" width="5" style="25" bestFit="1" customWidth="1"/>
    <col min="1045" max="1045" width="9" style="25" bestFit="1" customWidth="1"/>
    <col min="1046" max="1046" width="7" style="25" bestFit="1" customWidth="1"/>
    <col min="1047" max="1051" width="5" style="25" bestFit="1" customWidth="1"/>
    <col min="1052" max="1052" width="7" style="25" bestFit="1" customWidth="1"/>
    <col min="1053" max="1054" width="8" style="25" bestFit="1" customWidth="1"/>
    <col min="1055" max="1055" width="7" style="25" bestFit="1" customWidth="1"/>
    <col min="1056" max="1056" width="5" style="25" bestFit="1" customWidth="1"/>
    <col min="1057" max="1057" width="9" style="25" bestFit="1" customWidth="1"/>
    <col min="1058" max="1058" width="5" style="25" bestFit="1" customWidth="1"/>
    <col min="1059" max="1059" width="8" style="25" bestFit="1" customWidth="1"/>
    <col min="1060" max="1060" width="5" style="25" bestFit="1" customWidth="1"/>
    <col min="1061" max="1062" width="8" style="25" bestFit="1" customWidth="1"/>
    <col min="1063" max="1063" width="7" style="25" bestFit="1" customWidth="1"/>
    <col min="1064" max="1069" width="5" style="25" bestFit="1" customWidth="1"/>
    <col min="1070" max="1070" width="7" style="25" bestFit="1" customWidth="1"/>
    <col min="1071" max="1072" width="5" style="25" bestFit="1" customWidth="1"/>
    <col min="1073" max="1073" width="9" style="25" bestFit="1" customWidth="1"/>
    <col min="1074" max="1074" width="5" style="25" bestFit="1" customWidth="1"/>
    <col min="1075" max="1075" width="7" style="25" bestFit="1" customWidth="1"/>
    <col min="1076" max="1077" width="5" style="25" bestFit="1" customWidth="1"/>
    <col min="1078" max="1078" width="7" style="25" bestFit="1" customWidth="1"/>
    <col min="1079" max="1079" width="8" style="25" bestFit="1" customWidth="1"/>
    <col min="1080" max="1081" width="5" style="25" bestFit="1" customWidth="1"/>
    <col min="1082" max="1082" width="7" style="25" bestFit="1" customWidth="1"/>
    <col min="1083" max="1083" width="8" style="25" bestFit="1" customWidth="1"/>
    <col min="1084" max="1084" width="7" style="25" bestFit="1" customWidth="1"/>
    <col min="1085" max="1086" width="5" style="25" bestFit="1" customWidth="1"/>
    <col min="1087" max="1088" width="8" style="25" bestFit="1" customWidth="1"/>
    <col min="1089" max="1089" width="5" style="25" bestFit="1" customWidth="1"/>
    <col min="1090" max="1090" width="8" style="25" bestFit="1" customWidth="1"/>
    <col min="1091" max="1091" width="5" style="25" bestFit="1" customWidth="1"/>
    <col min="1092" max="1092" width="7" style="25" bestFit="1" customWidth="1"/>
    <col min="1093" max="1096" width="5" style="25" bestFit="1" customWidth="1"/>
    <col min="1097" max="1099" width="8" style="25" bestFit="1" customWidth="1"/>
    <col min="1100" max="1101" width="5" style="25" bestFit="1" customWidth="1"/>
    <col min="1102" max="1102" width="8" style="25" bestFit="1" customWidth="1"/>
    <col min="1103" max="1103" width="5" style="25" bestFit="1" customWidth="1"/>
    <col min="1104" max="1105" width="7" style="25" bestFit="1" customWidth="1"/>
    <col min="1106" max="1106" width="8" style="25" bestFit="1" customWidth="1"/>
    <col min="1107" max="1107" width="5" style="25" bestFit="1" customWidth="1"/>
    <col min="1108" max="1112" width="8" style="25" bestFit="1" customWidth="1"/>
    <col min="1113" max="1113" width="7" style="25" bestFit="1" customWidth="1"/>
    <col min="1114" max="1114" width="5" style="25" bestFit="1" customWidth="1"/>
    <col min="1115" max="1115" width="8" style="25" bestFit="1" customWidth="1"/>
    <col min="1116" max="1116" width="5" style="25" bestFit="1" customWidth="1"/>
    <col min="1117" max="1117" width="7" style="25" bestFit="1" customWidth="1"/>
    <col min="1118" max="1119" width="5" style="25" bestFit="1" customWidth="1"/>
    <col min="1120" max="1121" width="7" style="25" bestFit="1" customWidth="1"/>
    <col min="1122" max="1123" width="5" style="25" bestFit="1" customWidth="1"/>
    <col min="1124" max="1124" width="7" style="25" bestFit="1" customWidth="1"/>
    <col min="1125" max="1125" width="8" style="25" bestFit="1" customWidth="1"/>
    <col min="1126" max="1126" width="5" style="25" bestFit="1" customWidth="1"/>
    <col min="1127" max="1127" width="8" style="25" bestFit="1" customWidth="1"/>
    <col min="1128" max="1128" width="5" style="25" bestFit="1" customWidth="1"/>
    <col min="1129" max="1130" width="7" style="25" bestFit="1" customWidth="1"/>
    <col min="1131" max="1131" width="8" style="25" bestFit="1" customWidth="1"/>
    <col min="1132" max="1133" width="5" style="25" bestFit="1" customWidth="1"/>
    <col min="1134" max="1134" width="8" style="25" bestFit="1" customWidth="1"/>
    <col min="1135" max="1135" width="5" style="25" bestFit="1" customWidth="1"/>
    <col min="1136" max="1136" width="7" style="25" bestFit="1" customWidth="1"/>
    <col min="1137" max="1137" width="5" style="25" bestFit="1" customWidth="1"/>
    <col min="1138" max="1138" width="8" style="25" bestFit="1" customWidth="1"/>
    <col min="1139" max="1139" width="5" style="25" bestFit="1" customWidth="1"/>
    <col min="1140" max="1140" width="9" style="25" bestFit="1" customWidth="1"/>
    <col min="1141" max="1142" width="8" style="25" bestFit="1" customWidth="1"/>
    <col min="1143" max="1143" width="7" style="25" bestFit="1" customWidth="1"/>
    <col min="1144" max="1144" width="5" style="25" bestFit="1" customWidth="1"/>
    <col min="1145" max="1145" width="7" style="25" bestFit="1" customWidth="1"/>
    <col min="1146" max="1146" width="5" style="25" bestFit="1" customWidth="1"/>
    <col min="1147" max="1147" width="8" style="25" bestFit="1" customWidth="1"/>
    <col min="1148" max="1148" width="7" style="25" bestFit="1" customWidth="1"/>
    <col min="1149" max="1149" width="8" style="25" bestFit="1" customWidth="1"/>
    <col min="1150" max="1151" width="5" style="25" bestFit="1" customWidth="1"/>
    <col min="1152" max="1152" width="7" style="25" bestFit="1" customWidth="1"/>
    <col min="1153" max="1155" width="8" style="25" bestFit="1" customWidth="1"/>
    <col min="1156" max="1158" width="5" style="25" bestFit="1" customWidth="1"/>
    <col min="1159" max="1159" width="7" style="25" bestFit="1" customWidth="1"/>
    <col min="1160" max="1162" width="8" style="25" bestFit="1" customWidth="1"/>
    <col min="1163" max="1167" width="5" style="25" bestFit="1" customWidth="1"/>
    <col min="1168" max="1168" width="7" style="25" bestFit="1" customWidth="1"/>
    <col min="1169" max="1170" width="8" style="25" bestFit="1" customWidth="1"/>
    <col min="1171" max="1171" width="5" style="25" bestFit="1" customWidth="1"/>
    <col min="1172" max="1173" width="8" style="25" bestFit="1" customWidth="1"/>
    <col min="1174" max="1174" width="5" style="25" bestFit="1" customWidth="1"/>
    <col min="1175" max="1175" width="8" style="25" bestFit="1" customWidth="1"/>
    <col min="1176" max="1176" width="7" style="25" bestFit="1" customWidth="1"/>
    <col min="1177" max="1177" width="5" style="25" bestFit="1" customWidth="1"/>
    <col min="1178" max="1181" width="8" style="25" bestFit="1" customWidth="1"/>
    <col min="1182" max="1182" width="7" style="25" bestFit="1" customWidth="1"/>
    <col min="1183" max="1183" width="8" style="25" bestFit="1" customWidth="1"/>
    <col min="1184" max="1184" width="5" style="25" bestFit="1" customWidth="1"/>
    <col min="1185" max="1186" width="8" style="25" bestFit="1" customWidth="1"/>
    <col min="1187" max="1187" width="5" style="25" bestFit="1" customWidth="1"/>
    <col min="1188" max="1189" width="8" style="25" bestFit="1" customWidth="1"/>
    <col min="1190" max="1190" width="5" style="25" bestFit="1" customWidth="1"/>
    <col min="1191" max="1191" width="7" style="25" bestFit="1" customWidth="1"/>
    <col min="1192" max="1192" width="5" style="25" bestFit="1" customWidth="1"/>
    <col min="1193" max="1193" width="8" style="25" bestFit="1" customWidth="1"/>
    <col min="1194" max="1194" width="7" style="25" bestFit="1" customWidth="1"/>
    <col min="1195" max="1195" width="5" style="25" bestFit="1" customWidth="1"/>
    <col min="1196" max="1196" width="7" style="25" bestFit="1" customWidth="1"/>
    <col min="1197" max="1200" width="5" style="25" bestFit="1" customWidth="1"/>
    <col min="1201" max="1201" width="8" style="25" bestFit="1" customWidth="1"/>
    <col min="1202" max="1203" width="5" style="25" bestFit="1" customWidth="1"/>
    <col min="1204" max="1204" width="8" style="25" bestFit="1" customWidth="1"/>
    <col min="1205" max="1205" width="5" style="25" bestFit="1" customWidth="1"/>
    <col min="1206" max="1206" width="8" style="25" bestFit="1" customWidth="1"/>
    <col min="1207" max="1207" width="5" style="25" bestFit="1" customWidth="1"/>
    <col min="1208" max="1208" width="8" style="25" bestFit="1" customWidth="1"/>
    <col min="1209" max="1209" width="5" style="25" bestFit="1" customWidth="1"/>
    <col min="1210" max="1210" width="8" style="25" bestFit="1" customWidth="1"/>
    <col min="1211" max="1211" width="7" style="25" bestFit="1" customWidth="1"/>
    <col min="1212" max="1212" width="8" style="25" bestFit="1" customWidth="1"/>
    <col min="1213" max="1213" width="5" style="25" bestFit="1" customWidth="1"/>
    <col min="1214" max="1214" width="7" style="25" bestFit="1" customWidth="1"/>
    <col min="1215" max="1216" width="8" style="25" bestFit="1" customWidth="1"/>
    <col min="1217" max="1217" width="5" style="25" bestFit="1" customWidth="1"/>
    <col min="1218" max="1222" width="8" style="25" bestFit="1" customWidth="1"/>
    <col min="1223" max="1223" width="7" style="25" bestFit="1" customWidth="1"/>
    <col min="1224" max="1224" width="8" style="25" bestFit="1" customWidth="1"/>
    <col min="1225" max="1225" width="7" style="25" bestFit="1" customWidth="1"/>
    <col min="1226" max="1228" width="8" style="25" bestFit="1" customWidth="1"/>
    <col min="1229" max="1230" width="7" style="25" bestFit="1" customWidth="1"/>
    <col min="1231" max="1231" width="5" style="25" bestFit="1" customWidth="1"/>
    <col min="1232" max="1232" width="8" style="25" bestFit="1" customWidth="1"/>
    <col min="1233" max="1233" width="5" style="25" bestFit="1" customWidth="1"/>
    <col min="1234" max="1236" width="8" style="25" bestFit="1" customWidth="1"/>
    <col min="1237" max="1241" width="5" style="25" bestFit="1" customWidth="1"/>
    <col min="1242" max="1242" width="8" style="25" bestFit="1" customWidth="1"/>
    <col min="1243" max="1243" width="5" style="25" bestFit="1" customWidth="1"/>
    <col min="1244" max="1244" width="8" style="25" bestFit="1" customWidth="1"/>
    <col min="1245" max="1245" width="5" style="25" bestFit="1" customWidth="1"/>
    <col min="1246" max="1246" width="8" style="25" bestFit="1" customWidth="1"/>
    <col min="1247" max="1247" width="7" style="25" bestFit="1" customWidth="1"/>
    <col min="1248" max="1252" width="5" style="25" bestFit="1" customWidth="1"/>
    <col min="1253" max="1254" width="8" style="25" bestFit="1" customWidth="1"/>
    <col min="1255" max="1255" width="5" style="25" bestFit="1" customWidth="1"/>
    <col min="1256" max="1256" width="8" style="25" bestFit="1" customWidth="1"/>
    <col min="1257" max="1266" width="5" style="25" bestFit="1" customWidth="1"/>
    <col min="1267" max="1267" width="8" style="25" bestFit="1" customWidth="1"/>
    <col min="1268" max="1268" width="7" style="25" bestFit="1" customWidth="1"/>
    <col min="1269" max="1269" width="5" style="25" bestFit="1" customWidth="1"/>
    <col min="1270" max="1270" width="8" style="25" bestFit="1" customWidth="1"/>
    <col min="1271" max="1271" width="7" style="25" bestFit="1" customWidth="1"/>
    <col min="1272" max="1272" width="5" style="25" bestFit="1" customWidth="1"/>
    <col min="1273" max="1273" width="8" style="25" bestFit="1" customWidth="1"/>
    <col min="1274" max="1276" width="5" style="25" bestFit="1" customWidth="1"/>
    <col min="1277" max="1277" width="8" style="25" bestFit="1" customWidth="1"/>
    <col min="1278" max="1279" width="5" style="25" bestFit="1" customWidth="1"/>
    <col min="1280" max="1280" width="8" style="25" bestFit="1" customWidth="1"/>
    <col min="1281" max="1282" width="5" style="25" bestFit="1" customWidth="1"/>
    <col min="1283" max="1283" width="8" style="25" bestFit="1" customWidth="1"/>
    <col min="1284" max="1285" width="7" style="25" bestFit="1" customWidth="1"/>
    <col min="1286" max="1288" width="5" style="25" bestFit="1" customWidth="1"/>
    <col min="1289" max="1291" width="8" style="25" bestFit="1" customWidth="1"/>
    <col min="1292" max="1292" width="5" style="25" bestFit="1" customWidth="1"/>
    <col min="1293" max="1293" width="8" style="25" bestFit="1" customWidth="1"/>
    <col min="1294" max="1300" width="5" style="25" bestFit="1" customWidth="1"/>
    <col min="1301" max="1301" width="8" style="25" bestFit="1" customWidth="1"/>
    <col min="1302" max="1309" width="5" style="25" bestFit="1" customWidth="1"/>
    <col min="1310" max="1310" width="8" style="25" bestFit="1" customWidth="1"/>
    <col min="1311" max="1314" width="5" style="25" bestFit="1" customWidth="1"/>
    <col min="1315" max="1315" width="8" style="25" bestFit="1" customWidth="1"/>
    <col min="1316" max="1321" width="5" style="25" bestFit="1" customWidth="1"/>
    <col min="1322" max="1322" width="8" style="25" bestFit="1" customWidth="1"/>
    <col min="1323" max="1325" width="5" style="25" bestFit="1" customWidth="1"/>
    <col min="1326" max="1326" width="8" style="25" bestFit="1" customWidth="1"/>
    <col min="1327" max="1328" width="5" style="25" bestFit="1" customWidth="1"/>
    <col min="1329" max="1329" width="7" style="25" bestFit="1" customWidth="1"/>
    <col min="1330" max="1330" width="5" style="25" bestFit="1" customWidth="1"/>
    <col min="1331" max="1331" width="7" style="25" bestFit="1" customWidth="1"/>
    <col min="1332" max="1332" width="5" style="25" bestFit="1" customWidth="1"/>
    <col min="1333" max="1334" width="8" style="25" bestFit="1" customWidth="1"/>
    <col min="1335" max="1337" width="5" style="25" bestFit="1" customWidth="1"/>
    <col min="1338" max="1338" width="8" style="25" bestFit="1" customWidth="1"/>
    <col min="1339" max="1339" width="5" style="25" bestFit="1" customWidth="1"/>
    <col min="1340" max="1340" width="8" style="25" bestFit="1" customWidth="1"/>
    <col min="1341" max="1341" width="5" style="25" bestFit="1" customWidth="1"/>
    <col min="1342" max="1342" width="8" style="25" bestFit="1" customWidth="1"/>
    <col min="1343" max="1344" width="5" style="25" bestFit="1" customWidth="1"/>
    <col min="1345" max="1345" width="8" style="25" bestFit="1" customWidth="1"/>
    <col min="1346" max="1347" width="5" style="25" bestFit="1" customWidth="1"/>
    <col min="1348" max="1348" width="7" style="25" bestFit="1" customWidth="1"/>
    <col min="1349" max="1349" width="5" style="25" bestFit="1" customWidth="1"/>
    <col min="1350" max="1350" width="7" style="25" bestFit="1" customWidth="1"/>
    <col min="1351" max="1353" width="5" style="25" bestFit="1" customWidth="1"/>
    <col min="1354" max="1354" width="8" style="25" bestFit="1" customWidth="1"/>
    <col min="1355" max="1355" width="5" style="25" bestFit="1" customWidth="1"/>
    <col min="1356" max="1356" width="8" style="25" bestFit="1" customWidth="1"/>
    <col min="1357" max="1358" width="5" style="25" bestFit="1" customWidth="1"/>
    <col min="1359" max="1359" width="8" style="25" bestFit="1" customWidth="1"/>
    <col min="1360" max="1360" width="5" style="25" bestFit="1" customWidth="1"/>
    <col min="1361" max="1361" width="8" style="25" bestFit="1" customWidth="1"/>
    <col min="1362" max="1362" width="5" style="25" bestFit="1" customWidth="1"/>
    <col min="1363" max="1363" width="8" style="25" bestFit="1" customWidth="1"/>
    <col min="1364" max="1367" width="5" style="25" bestFit="1" customWidth="1"/>
    <col min="1368" max="1368" width="8" style="25" bestFit="1" customWidth="1"/>
    <col min="1369" max="1387" width="5" style="25" bestFit="1" customWidth="1"/>
    <col min="1388" max="1388" width="8" style="25" bestFit="1" customWidth="1"/>
    <col min="1389" max="1390" width="5" style="25" bestFit="1" customWidth="1"/>
    <col min="1391" max="1391" width="7" style="25" bestFit="1" customWidth="1"/>
    <col min="1392" max="1393" width="5" style="25" bestFit="1" customWidth="1"/>
    <col min="1394" max="1394" width="8" style="25" bestFit="1" customWidth="1"/>
    <col min="1395" max="1395" width="5" style="25" bestFit="1" customWidth="1"/>
    <col min="1396" max="1396" width="8" style="25" bestFit="1" customWidth="1"/>
    <col min="1397" max="1397" width="5" style="25" bestFit="1" customWidth="1"/>
    <col min="1398" max="1398" width="9" style="25" bestFit="1" customWidth="1"/>
    <col min="1399" max="1402" width="5" style="25" bestFit="1" customWidth="1"/>
    <col min="1403" max="1403" width="8" style="25" bestFit="1" customWidth="1"/>
    <col min="1404" max="1404" width="7" style="25" bestFit="1" customWidth="1"/>
    <col min="1405" max="1405" width="8" style="25" bestFit="1" customWidth="1"/>
    <col min="1406" max="1406" width="7" style="25" bestFit="1" customWidth="1"/>
    <col min="1407" max="1407" width="8" style="25" bestFit="1" customWidth="1"/>
    <col min="1408" max="1410" width="5" style="25" bestFit="1" customWidth="1"/>
    <col min="1411" max="1411" width="8" style="25" bestFit="1" customWidth="1"/>
    <col min="1412" max="1413" width="5" style="25" bestFit="1" customWidth="1"/>
    <col min="1414" max="1414" width="7" style="25" bestFit="1" customWidth="1"/>
    <col min="1415" max="1415" width="5" style="25" bestFit="1" customWidth="1"/>
    <col min="1416" max="1416" width="7" style="25" bestFit="1" customWidth="1"/>
    <col min="1417" max="1417" width="8" style="25" bestFit="1" customWidth="1"/>
    <col min="1418" max="1420" width="5" style="25" bestFit="1" customWidth="1"/>
    <col min="1421" max="1421" width="7" style="25" bestFit="1" customWidth="1"/>
    <col min="1422" max="1422" width="8" style="25" bestFit="1" customWidth="1"/>
    <col min="1423" max="1423" width="5" style="25" bestFit="1" customWidth="1"/>
    <col min="1424" max="1424" width="8" style="25" bestFit="1" customWidth="1"/>
    <col min="1425" max="1425" width="5" style="25" bestFit="1" customWidth="1"/>
    <col min="1426" max="1426" width="8" style="25" bestFit="1" customWidth="1"/>
    <col min="1427" max="1427" width="5" style="25" bestFit="1" customWidth="1"/>
    <col min="1428" max="1428" width="8" style="25" bestFit="1" customWidth="1"/>
    <col min="1429" max="1432" width="5" style="25" bestFit="1" customWidth="1"/>
    <col min="1433" max="1434" width="8" style="25" bestFit="1" customWidth="1"/>
    <col min="1435" max="1435" width="5" style="25" bestFit="1" customWidth="1"/>
    <col min="1436" max="1436" width="7" style="25" bestFit="1" customWidth="1"/>
    <col min="1437" max="1438" width="5" style="25" bestFit="1" customWidth="1"/>
    <col min="1439" max="1439" width="7" style="25" bestFit="1" customWidth="1"/>
    <col min="1440" max="1440" width="5" style="25" bestFit="1" customWidth="1"/>
    <col min="1441" max="1442" width="8" style="25" bestFit="1" customWidth="1"/>
    <col min="1443" max="1446" width="5" style="25" bestFit="1" customWidth="1"/>
    <col min="1447" max="1448" width="8" style="25" bestFit="1" customWidth="1"/>
    <col min="1449" max="1449" width="5" style="25" bestFit="1" customWidth="1"/>
    <col min="1450" max="1450" width="7" style="25" bestFit="1" customWidth="1"/>
    <col min="1451" max="1452" width="5" style="25" bestFit="1" customWidth="1"/>
    <col min="1453" max="1453" width="8" style="25" bestFit="1" customWidth="1"/>
    <col min="1454" max="1457" width="5" style="25" bestFit="1" customWidth="1"/>
    <col min="1458" max="1460" width="8" style="25" bestFit="1" customWidth="1"/>
    <col min="1461" max="1463" width="5" style="25" bestFit="1" customWidth="1"/>
    <col min="1464" max="1464" width="8" style="25" bestFit="1" customWidth="1"/>
    <col min="1465" max="1465" width="5" style="25" bestFit="1" customWidth="1"/>
    <col min="1466" max="1466" width="8" style="25" bestFit="1" customWidth="1"/>
    <col min="1467" max="1467" width="5" style="25" bestFit="1" customWidth="1"/>
    <col min="1468" max="1468" width="8" style="25" bestFit="1" customWidth="1"/>
    <col min="1469" max="1469" width="5" style="25" bestFit="1" customWidth="1"/>
    <col min="1470" max="1470" width="8" style="25" bestFit="1" customWidth="1"/>
    <col min="1471" max="1473" width="5" style="25" bestFit="1" customWidth="1"/>
    <col min="1474" max="1474" width="8" style="25" bestFit="1" customWidth="1"/>
    <col min="1475" max="1475" width="7" style="25" bestFit="1" customWidth="1"/>
    <col min="1476" max="1476" width="8" style="25" bestFit="1" customWidth="1"/>
    <col min="1477" max="1478" width="5" style="25" bestFit="1" customWidth="1"/>
    <col min="1479" max="1479" width="9" style="25" bestFit="1" customWidth="1"/>
    <col min="1480" max="1481" width="6" style="25" bestFit="1" customWidth="1"/>
    <col min="1482" max="1482" width="9" style="25" bestFit="1" customWidth="1"/>
    <col min="1483" max="1483" width="6" style="25" bestFit="1" customWidth="1"/>
    <col min="1484" max="1484" width="8" style="25" bestFit="1" customWidth="1"/>
    <col min="1485" max="1485" width="6" style="25" bestFit="1" customWidth="1"/>
    <col min="1486" max="1486" width="8" style="25" bestFit="1" customWidth="1"/>
    <col min="1487" max="1487" width="6" style="25" bestFit="1" customWidth="1"/>
    <col min="1488" max="1488" width="8" style="25" bestFit="1" customWidth="1"/>
    <col min="1489" max="1489" width="9" style="25" bestFit="1" customWidth="1"/>
    <col min="1490" max="1490" width="6" style="25" bestFit="1" customWidth="1"/>
    <col min="1491" max="1491" width="9" style="25" bestFit="1" customWidth="1"/>
    <col min="1492" max="1494" width="6" style="25" bestFit="1" customWidth="1"/>
    <col min="1495" max="1495" width="8" style="25" bestFit="1" customWidth="1"/>
    <col min="1496" max="1498" width="9" style="25" bestFit="1" customWidth="1"/>
    <col min="1499" max="1499" width="12.42578125" style="25" bestFit="1" customWidth="1"/>
    <col min="1500" max="1500" width="6" style="25" bestFit="1" customWidth="1"/>
    <col min="1501" max="1502" width="4" style="25" bestFit="1" customWidth="1"/>
    <col min="1503" max="1503" width="7" style="25" bestFit="1" customWidth="1"/>
    <col min="1504" max="1506" width="4" style="25" bestFit="1" customWidth="1"/>
    <col min="1507" max="1510" width="5" style="25" bestFit="1" customWidth="1"/>
    <col min="1511" max="1512" width="7" style="25" bestFit="1" customWidth="1"/>
    <col min="1513" max="1514" width="5" style="25" bestFit="1" customWidth="1"/>
    <col min="1515" max="1515" width="8" style="25" bestFit="1" customWidth="1"/>
    <col min="1516" max="1516" width="7" style="25" bestFit="1" customWidth="1"/>
    <col min="1517" max="1519" width="8" style="25" bestFit="1" customWidth="1"/>
    <col min="1520" max="1520" width="5" style="25" bestFit="1" customWidth="1"/>
    <col min="1521" max="1521" width="8" style="25" bestFit="1" customWidth="1"/>
    <col min="1522" max="1522" width="5" style="25" bestFit="1" customWidth="1"/>
    <col min="1523" max="1523" width="7" style="25" bestFit="1" customWidth="1"/>
    <col min="1524" max="1526" width="5" style="25" bestFit="1" customWidth="1"/>
    <col min="1527" max="1527" width="8" style="25" bestFit="1" customWidth="1"/>
    <col min="1528" max="1528" width="5" style="25" bestFit="1" customWidth="1"/>
    <col min="1529" max="1529" width="8" style="25" bestFit="1" customWidth="1"/>
    <col min="1530" max="1530" width="5" style="25" bestFit="1" customWidth="1"/>
    <col min="1531" max="1531" width="8" style="25" bestFit="1" customWidth="1"/>
    <col min="1532" max="1532" width="5" style="25" bestFit="1" customWidth="1"/>
    <col min="1533" max="1534" width="9" style="25" bestFit="1" customWidth="1"/>
    <col min="1535" max="1535" width="8" style="25" bestFit="1" customWidth="1"/>
    <col min="1536" max="1536" width="5" style="25" bestFit="1" customWidth="1"/>
    <col min="1537" max="1537" width="9" style="25" bestFit="1" customWidth="1"/>
    <col min="1538" max="1538" width="5" style="25" bestFit="1" customWidth="1"/>
    <col min="1539" max="1539" width="8" style="25" bestFit="1" customWidth="1"/>
    <col min="1540" max="1540" width="5" style="25" bestFit="1" customWidth="1"/>
    <col min="1541" max="1542" width="8" style="25" bestFit="1" customWidth="1"/>
    <col min="1543" max="1543" width="5" style="25" bestFit="1" customWidth="1"/>
    <col min="1544" max="1544" width="9" style="25" bestFit="1" customWidth="1"/>
    <col min="1545" max="1545" width="7" style="25" bestFit="1" customWidth="1"/>
    <col min="1546" max="1550" width="5" style="25" bestFit="1" customWidth="1"/>
    <col min="1551" max="1551" width="7" style="25" bestFit="1" customWidth="1"/>
    <col min="1552" max="1553" width="8" style="25" bestFit="1" customWidth="1"/>
    <col min="1554" max="1554" width="7" style="25" bestFit="1" customWidth="1"/>
    <col min="1555" max="1555" width="5" style="25" bestFit="1" customWidth="1"/>
    <col min="1556" max="1556" width="9" style="25" bestFit="1" customWidth="1"/>
    <col min="1557" max="1557" width="5" style="25" bestFit="1" customWidth="1"/>
    <col min="1558" max="1558" width="8" style="25" bestFit="1" customWidth="1"/>
    <col min="1559" max="1559" width="5" style="25" bestFit="1" customWidth="1"/>
    <col min="1560" max="1561" width="8" style="25" bestFit="1" customWidth="1"/>
    <col min="1562" max="1562" width="7" style="25" bestFit="1" customWidth="1"/>
    <col min="1563" max="1568" width="5" style="25" bestFit="1" customWidth="1"/>
    <col min="1569" max="1569" width="7" style="25" bestFit="1" customWidth="1"/>
    <col min="1570" max="1571" width="5" style="25" bestFit="1" customWidth="1"/>
    <col min="1572" max="1572" width="9" style="25" bestFit="1" customWidth="1"/>
    <col min="1573" max="1573" width="5" style="25" bestFit="1" customWidth="1"/>
    <col min="1574" max="1574" width="7" style="25" bestFit="1" customWidth="1"/>
    <col min="1575" max="1576" width="5" style="25" bestFit="1" customWidth="1"/>
    <col min="1577" max="1577" width="7" style="25" bestFit="1" customWidth="1"/>
    <col min="1578" max="1578" width="8" style="25" bestFit="1" customWidth="1"/>
    <col min="1579" max="1580" width="5" style="25" bestFit="1" customWidth="1"/>
    <col min="1581" max="1581" width="7" style="25" bestFit="1" customWidth="1"/>
    <col min="1582" max="1582" width="8" style="25" bestFit="1" customWidth="1"/>
    <col min="1583" max="1583" width="7" style="25" bestFit="1" customWidth="1"/>
    <col min="1584" max="1585" width="5" style="25" bestFit="1" customWidth="1"/>
    <col min="1586" max="1587" width="8" style="25" bestFit="1" customWidth="1"/>
    <col min="1588" max="1588" width="5" style="25" bestFit="1" customWidth="1"/>
    <col min="1589" max="1589" width="8" style="25" bestFit="1" customWidth="1"/>
    <col min="1590" max="1590" width="5" style="25" bestFit="1" customWidth="1"/>
    <col min="1591" max="1591" width="7" style="25" bestFit="1" customWidth="1"/>
    <col min="1592" max="1595" width="5" style="25" bestFit="1" customWidth="1"/>
    <col min="1596" max="1598" width="8" style="25" bestFit="1" customWidth="1"/>
    <col min="1599" max="1600" width="5" style="25" bestFit="1" customWidth="1"/>
    <col min="1601" max="1601" width="8" style="25" bestFit="1" customWidth="1"/>
    <col min="1602" max="1602" width="5" style="25" bestFit="1" customWidth="1"/>
    <col min="1603" max="1604" width="7" style="25" bestFit="1" customWidth="1"/>
    <col min="1605" max="1605" width="8" style="25" bestFit="1" customWidth="1"/>
    <col min="1606" max="1606" width="5" style="25" bestFit="1" customWidth="1"/>
    <col min="1607" max="1611" width="8" style="25" bestFit="1" customWidth="1"/>
    <col min="1612" max="1612" width="7" style="25" bestFit="1" customWidth="1"/>
    <col min="1613" max="1613" width="5" style="25" bestFit="1" customWidth="1"/>
    <col min="1614" max="1614" width="8" style="25" bestFit="1" customWidth="1"/>
    <col min="1615" max="1615" width="5" style="25" bestFit="1" customWidth="1"/>
    <col min="1616" max="1616" width="7" style="25" bestFit="1" customWidth="1"/>
    <col min="1617" max="1618" width="5" style="25" bestFit="1" customWidth="1"/>
    <col min="1619" max="1620" width="7" style="25" bestFit="1" customWidth="1"/>
    <col min="1621" max="1622" width="5" style="25" bestFit="1" customWidth="1"/>
    <col min="1623" max="1623" width="7" style="25" bestFit="1" customWidth="1"/>
    <col min="1624" max="1624" width="8" style="25" bestFit="1" customWidth="1"/>
    <col min="1625" max="1625" width="5" style="25" bestFit="1" customWidth="1"/>
    <col min="1626" max="1626" width="8" style="25" bestFit="1" customWidth="1"/>
    <col min="1627" max="1627" width="5" style="25" bestFit="1" customWidth="1"/>
    <col min="1628" max="1629" width="7" style="25" bestFit="1" customWidth="1"/>
    <col min="1630" max="1630" width="8" style="25" bestFit="1" customWidth="1"/>
    <col min="1631" max="1632" width="5" style="25" bestFit="1" customWidth="1"/>
    <col min="1633" max="1633" width="8" style="25" bestFit="1" customWidth="1"/>
    <col min="1634" max="1634" width="5" style="25" bestFit="1" customWidth="1"/>
    <col min="1635" max="1635" width="7" style="25" bestFit="1" customWidth="1"/>
    <col min="1636" max="1636" width="5" style="25" bestFit="1" customWidth="1"/>
    <col min="1637" max="1637" width="8" style="25" bestFit="1" customWidth="1"/>
    <col min="1638" max="1638" width="5" style="25" bestFit="1" customWidth="1"/>
    <col min="1639" max="1639" width="9" style="25" bestFit="1" customWidth="1"/>
    <col min="1640" max="1641" width="8" style="25" bestFit="1" customWidth="1"/>
    <col min="1642" max="1642" width="7" style="25" bestFit="1" customWidth="1"/>
    <col min="1643" max="1643" width="5" style="25" bestFit="1" customWidth="1"/>
    <col min="1644" max="1644" width="7" style="25" bestFit="1" customWidth="1"/>
    <col min="1645" max="1645" width="5" style="25" bestFit="1" customWidth="1"/>
    <col min="1646" max="1646" width="8" style="25" bestFit="1" customWidth="1"/>
    <col min="1647" max="1647" width="7" style="25" bestFit="1" customWidth="1"/>
    <col min="1648" max="1648" width="8" style="25" bestFit="1" customWidth="1"/>
    <col min="1649" max="1650" width="5" style="25" bestFit="1" customWidth="1"/>
    <col min="1651" max="1651" width="7" style="25" bestFit="1" customWidth="1"/>
    <col min="1652" max="1654" width="8" style="25" bestFit="1" customWidth="1"/>
    <col min="1655" max="1657" width="5" style="25" bestFit="1" customWidth="1"/>
    <col min="1658" max="1658" width="7" style="25" bestFit="1" customWidth="1"/>
    <col min="1659" max="1661" width="8" style="25" bestFit="1" customWidth="1"/>
    <col min="1662" max="1666" width="5" style="25" bestFit="1" customWidth="1"/>
    <col min="1667" max="1667" width="7" style="25" bestFit="1" customWidth="1"/>
    <col min="1668" max="1669" width="8" style="25" bestFit="1" customWidth="1"/>
    <col min="1670" max="1670" width="5" style="25" bestFit="1" customWidth="1"/>
    <col min="1671" max="1672" width="8" style="25" bestFit="1" customWidth="1"/>
    <col min="1673" max="1673" width="5" style="25" bestFit="1" customWidth="1"/>
    <col min="1674" max="1674" width="8" style="25" bestFit="1" customWidth="1"/>
    <col min="1675" max="1675" width="7" style="25" bestFit="1" customWidth="1"/>
    <col min="1676" max="1676" width="5" style="25" bestFit="1" customWidth="1"/>
    <col min="1677" max="1680" width="8" style="25" bestFit="1" customWidth="1"/>
    <col min="1681" max="1681" width="7" style="25" bestFit="1" customWidth="1"/>
    <col min="1682" max="1682" width="8" style="25" bestFit="1" customWidth="1"/>
    <col min="1683" max="1683" width="5" style="25" bestFit="1" customWidth="1"/>
    <col min="1684" max="1685" width="8" style="25" bestFit="1" customWidth="1"/>
    <col min="1686" max="1686" width="5" style="25" bestFit="1" customWidth="1"/>
    <col min="1687" max="1688" width="8" style="25" bestFit="1" customWidth="1"/>
    <col min="1689" max="1689" width="5" style="25" bestFit="1" customWidth="1"/>
    <col min="1690" max="1690" width="7" style="25" bestFit="1" customWidth="1"/>
    <col min="1691" max="1691" width="5" style="25" bestFit="1" customWidth="1"/>
    <col min="1692" max="1692" width="8" style="25" bestFit="1" customWidth="1"/>
    <col min="1693" max="1693" width="7" style="25" bestFit="1" customWidth="1"/>
    <col min="1694" max="1694" width="5" style="25" bestFit="1" customWidth="1"/>
    <col min="1695" max="1695" width="7" style="25" bestFit="1" customWidth="1"/>
    <col min="1696" max="1699" width="5" style="25" bestFit="1" customWidth="1"/>
    <col min="1700" max="1700" width="8" style="25" bestFit="1" customWidth="1"/>
    <col min="1701" max="1702" width="5" style="25" bestFit="1" customWidth="1"/>
    <col min="1703" max="1703" width="8" style="25" bestFit="1" customWidth="1"/>
    <col min="1704" max="1704" width="5" style="25" bestFit="1" customWidth="1"/>
    <col min="1705" max="1705" width="8" style="25" bestFit="1" customWidth="1"/>
    <col min="1706" max="1706" width="5" style="25" bestFit="1" customWidth="1"/>
    <col min="1707" max="1707" width="8" style="25" bestFit="1" customWidth="1"/>
    <col min="1708" max="1708" width="5" style="25" bestFit="1" customWidth="1"/>
    <col min="1709" max="1709" width="8" style="25" bestFit="1" customWidth="1"/>
    <col min="1710" max="1710" width="7" style="25" bestFit="1" customWidth="1"/>
    <col min="1711" max="1711" width="8" style="25" bestFit="1" customWidth="1"/>
    <col min="1712" max="1712" width="5" style="25" bestFit="1" customWidth="1"/>
    <col min="1713" max="1713" width="7" style="25" bestFit="1" customWidth="1"/>
    <col min="1714" max="1715" width="8" style="25" bestFit="1" customWidth="1"/>
    <col min="1716" max="1716" width="5" style="25" bestFit="1" customWidth="1"/>
    <col min="1717" max="1721" width="8" style="25" bestFit="1" customWidth="1"/>
    <col min="1722" max="1722" width="7" style="25" bestFit="1" customWidth="1"/>
    <col min="1723" max="1723" width="8" style="25" bestFit="1" customWidth="1"/>
    <col min="1724" max="1724" width="7" style="25" bestFit="1" customWidth="1"/>
    <col min="1725" max="1727" width="8" style="25" bestFit="1" customWidth="1"/>
    <col min="1728" max="1729" width="7" style="25" bestFit="1" customWidth="1"/>
    <col min="1730" max="1730" width="5" style="25" bestFit="1" customWidth="1"/>
    <col min="1731" max="1731" width="8" style="25" bestFit="1" customWidth="1"/>
    <col min="1732" max="1732" width="5" style="25" bestFit="1" customWidth="1"/>
    <col min="1733" max="1735" width="8" style="25" bestFit="1" customWidth="1"/>
    <col min="1736" max="1740" width="5" style="25" bestFit="1" customWidth="1"/>
    <col min="1741" max="1741" width="8" style="25" bestFit="1" customWidth="1"/>
    <col min="1742" max="1742" width="5" style="25" bestFit="1" customWidth="1"/>
    <col min="1743" max="1743" width="8" style="25" bestFit="1" customWidth="1"/>
    <col min="1744" max="1744" width="5" style="25" bestFit="1" customWidth="1"/>
    <col min="1745" max="1745" width="8" style="25" bestFit="1" customWidth="1"/>
    <col min="1746" max="1746" width="7" style="25" bestFit="1" customWidth="1"/>
    <col min="1747" max="1751" width="5" style="25" bestFit="1" customWidth="1"/>
    <col min="1752" max="1753" width="8" style="25" bestFit="1" customWidth="1"/>
    <col min="1754" max="1754" width="5" style="25" bestFit="1" customWidth="1"/>
    <col min="1755" max="1755" width="8" style="25" bestFit="1" customWidth="1"/>
    <col min="1756" max="1765" width="5" style="25" bestFit="1" customWidth="1"/>
    <col min="1766" max="1766" width="8" style="25" bestFit="1" customWidth="1"/>
    <col min="1767" max="1767" width="7" style="25" bestFit="1" customWidth="1"/>
    <col min="1768" max="1768" width="5" style="25" bestFit="1" customWidth="1"/>
    <col min="1769" max="1769" width="8" style="25" bestFit="1" customWidth="1"/>
    <col min="1770" max="1770" width="7" style="25" bestFit="1" customWidth="1"/>
    <col min="1771" max="1771" width="5" style="25" bestFit="1" customWidth="1"/>
    <col min="1772" max="1772" width="8" style="25" bestFit="1" customWidth="1"/>
    <col min="1773" max="1775" width="5" style="25" bestFit="1" customWidth="1"/>
    <col min="1776" max="1776" width="8" style="25" bestFit="1" customWidth="1"/>
    <col min="1777" max="1778" width="5" style="25" bestFit="1" customWidth="1"/>
    <col min="1779" max="1779" width="8" style="25" bestFit="1" customWidth="1"/>
    <col min="1780" max="1781" width="5" style="25" bestFit="1" customWidth="1"/>
    <col min="1782" max="1782" width="8" style="25" bestFit="1" customWidth="1"/>
    <col min="1783" max="1784" width="7" style="25" bestFit="1" customWidth="1"/>
    <col min="1785" max="1787" width="5" style="25" bestFit="1" customWidth="1"/>
    <col min="1788" max="1790" width="8" style="25" bestFit="1" customWidth="1"/>
    <col min="1791" max="1791" width="5" style="25" bestFit="1" customWidth="1"/>
    <col min="1792" max="1792" width="8" style="25" bestFit="1" customWidth="1"/>
    <col min="1793" max="1799" width="5" style="25" bestFit="1" customWidth="1"/>
    <col min="1800" max="1800" width="8" style="25" bestFit="1" customWidth="1"/>
    <col min="1801" max="1808" width="5" style="25" bestFit="1" customWidth="1"/>
    <col min="1809" max="1809" width="8" style="25" bestFit="1" customWidth="1"/>
    <col min="1810" max="1813" width="5" style="25" bestFit="1" customWidth="1"/>
    <col min="1814" max="1814" width="8" style="25" bestFit="1" customWidth="1"/>
    <col min="1815" max="1820" width="5" style="25" bestFit="1" customWidth="1"/>
    <col min="1821" max="1821" width="8" style="25" bestFit="1" customWidth="1"/>
    <col min="1822" max="1824" width="5" style="25" bestFit="1" customWidth="1"/>
    <col min="1825" max="1825" width="8" style="25" bestFit="1" customWidth="1"/>
    <col min="1826" max="1827" width="5" style="25" bestFit="1" customWidth="1"/>
    <col min="1828" max="1828" width="7" style="25" bestFit="1" customWidth="1"/>
    <col min="1829" max="1829" width="5" style="25" bestFit="1" customWidth="1"/>
    <col min="1830" max="1830" width="7" style="25" bestFit="1" customWidth="1"/>
    <col min="1831" max="1831" width="5" style="25" bestFit="1" customWidth="1"/>
    <col min="1832" max="1833" width="8" style="25" bestFit="1" customWidth="1"/>
    <col min="1834" max="1836" width="5" style="25" bestFit="1" customWidth="1"/>
    <col min="1837" max="1837" width="8" style="25" bestFit="1" customWidth="1"/>
    <col min="1838" max="1838" width="5" style="25" bestFit="1" customWidth="1"/>
    <col min="1839" max="1839" width="8" style="25" bestFit="1" customWidth="1"/>
    <col min="1840" max="1840" width="5" style="25" bestFit="1" customWidth="1"/>
    <col min="1841" max="1841" width="8" style="25" bestFit="1" customWidth="1"/>
    <col min="1842" max="1843" width="5" style="25" bestFit="1" customWidth="1"/>
    <col min="1844" max="1844" width="8" style="25" bestFit="1" customWidth="1"/>
    <col min="1845" max="1846" width="5" style="25" bestFit="1" customWidth="1"/>
    <col min="1847" max="1847" width="7" style="25" bestFit="1" customWidth="1"/>
    <col min="1848" max="1848" width="5" style="25" bestFit="1" customWidth="1"/>
    <col min="1849" max="1849" width="7" style="25" bestFit="1" customWidth="1"/>
    <col min="1850" max="1852" width="5" style="25" bestFit="1" customWidth="1"/>
    <col min="1853" max="1853" width="8" style="25" bestFit="1" customWidth="1"/>
    <col min="1854" max="1854" width="5" style="25" bestFit="1" customWidth="1"/>
    <col min="1855" max="1855" width="8" style="25" bestFit="1" customWidth="1"/>
    <col min="1856" max="1857" width="5" style="25" bestFit="1" customWidth="1"/>
    <col min="1858" max="1858" width="8" style="25" bestFit="1" customWidth="1"/>
    <col min="1859" max="1859" width="5" style="25" bestFit="1" customWidth="1"/>
    <col min="1860" max="1860" width="8" style="25" bestFit="1" customWidth="1"/>
    <col min="1861" max="1861" width="5" style="25" bestFit="1" customWidth="1"/>
    <col min="1862" max="1862" width="8" style="25" bestFit="1" customWidth="1"/>
    <col min="1863" max="1866" width="5" style="25" bestFit="1" customWidth="1"/>
    <col min="1867" max="1867" width="8" style="25" bestFit="1" customWidth="1"/>
    <col min="1868" max="1886" width="5" style="25" bestFit="1" customWidth="1"/>
    <col min="1887" max="1887" width="8" style="25" bestFit="1" customWidth="1"/>
    <col min="1888" max="1889" width="5" style="25" bestFit="1" customWidth="1"/>
    <col min="1890" max="1890" width="7" style="25" bestFit="1" customWidth="1"/>
    <col min="1891" max="1892" width="5" style="25" bestFit="1" customWidth="1"/>
    <col min="1893" max="1893" width="8" style="25" bestFit="1" customWidth="1"/>
    <col min="1894" max="1894" width="5" style="25" bestFit="1" customWidth="1"/>
    <col min="1895" max="1895" width="8" style="25" bestFit="1" customWidth="1"/>
    <col min="1896" max="1896" width="5" style="25" bestFit="1" customWidth="1"/>
    <col min="1897" max="1897" width="9" style="25" bestFit="1" customWidth="1"/>
    <col min="1898" max="1901" width="5" style="25" bestFit="1" customWidth="1"/>
    <col min="1902" max="1902" width="8" style="25" bestFit="1" customWidth="1"/>
    <col min="1903" max="1903" width="7" style="25" bestFit="1" customWidth="1"/>
    <col min="1904" max="1904" width="8" style="25" bestFit="1" customWidth="1"/>
    <col min="1905" max="1905" width="7" style="25" bestFit="1" customWidth="1"/>
    <col min="1906" max="1906" width="8" style="25" bestFit="1" customWidth="1"/>
    <col min="1907" max="1909" width="5" style="25" bestFit="1" customWidth="1"/>
    <col min="1910" max="1910" width="8" style="25" bestFit="1" customWidth="1"/>
    <col min="1911" max="1912" width="5" style="25" bestFit="1" customWidth="1"/>
    <col min="1913" max="1913" width="7" style="25" bestFit="1" customWidth="1"/>
    <col min="1914" max="1914" width="5" style="25" bestFit="1" customWidth="1"/>
    <col min="1915" max="1915" width="7" style="25" bestFit="1" customWidth="1"/>
    <col min="1916" max="1916" width="8" style="25" bestFit="1" customWidth="1"/>
    <col min="1917" max="1919" width="5" style="25" bestFit="1" customWidth="1"/>
    <col min="1920" max="1920" width="7" style="25" bestFit="1" customWidth="1"/>
    <col min="1921" max="1921" width="8" style="25" bestFit="1" customWidth="1"/>
    <col min="1922" max="1922" width="5" style="25" bestFit="1" customWidth="1"/>
    <col min="1923" max="1923" width="8" style="25" bestFit="1" customWidth="1"/>
    <col min="1924" max="1924" width="5" style="25" bestFit="1" customWidth="1"/>
    <col min="1925" max="1925" width="8" style="25" bestFit="1" customWidth="1"/>
    <col min="1926" max="1926" width="5" style="25" bestFit="1" customWidth="1"/>
    <col min="1927" max="1927" width="8" style="25" bestFit="1" customWidth="1"/>
    <col min="1928" max="1931" width="5" style="25" bestFit="1" customWidth="1"/>
    <col min="1932" max="1933" width="8" style="25" bestFit="1" customWidth="1"/>
    <col min="1934" max="1934" width="5" style="25" bestFit="1" customWidth="1"/>
    <col min="1935" max="1935" width="7" style="25" bestFit="1" customWidth="1"/>
    <col min="1936" max="1937" width="5" style="25" bestFit="1" customWidth="1"/>
    <col min="1938" max="1938" width="7" style="25" bestFit="1" customWidth="1"/>
    <col min="1939" max="1939" width="5" style="25" bestFit="1" customWidth="1"/>
    <col min="1940" max="1941" width="8" style="25" bestFit="1" customWidth="1"/>
    <col min="1942" max="1945" width="5" style="25" bestFit="1" customWidth="1"/>
    <col min="1946" max="1947" width="8" style="25" bestFit="1" customWidth="1"/>
    <col min="1948" max="1948" width="5" style="25" bestFit="1" customWidth="1"/>
    <col min="1949" max="1949" width="7" style="25" bestFit="1" customWidth="1"/>
    <col min="1950" max="1951" width="5" style="25" bestFit="1" customWidth="1"/>
    <col min="1952" max="1952" width="8" style="25" bestFit="1" customWidth="1"/>
    <col min="1953" max="1956" width="5" style="25" bestFit="1" customWidth="1"/>
    <col min="1957" max="1959" width="8" style="25" bestFit="1" customWidth="1"/>
    <col min="1960" max="1962" width="5" style="25" bestFit="1" customWidth="1"/>
    <col min="1963" max="1963" width="8" style="25" bestFit="1" customWidth="1"/>
    <col min="1964" max="1964" width="5" style="25" bestFit="1" customWidth="1"/>
    <col min="1965" max="1965" width="8" style="25" bestFit="1" customWidth="1"/>
    <col min="1966" max="1966" width="5" style="25" bestFit="1" customWidth="1"/>
    <col min="1967" max="1967" width="8" style="25" bestFit="1" customWidth="1"/>
    <col min="1968" max="1968" width="5" style="25" bestFit="1" customWidth="1"/>
    <col min="1969" max="1969" width="8" style="25" bestFit="1" customWidth="1"/>
    <col min="1970" max="1972" width="5" style="25" bestFit="1" customWidth="1"/>
    <col min="1973" max="1973" width="8" style="25" bestFit="1" customWidth="1"/>
    <col min="1974" max="1974" width="7" style="25" bestFit="1" customWidth="1"/>
    <col min="1975" max="1975" width="8" style="25" bestFit="1" customWidth="1"/>
    <col min="1976" max="1977" width="5" style="25" bestFit="1" customWidth="1"/>
    <col min="1978" max="1978" width="9" style="25" bestFit="1" customWidth="1"/>
    <col min="1979" max="1980" width="6" style="25" bestFit="1" customWidth="1"/>
    <col min="1981" max="1981" width="9" style="25" bestFit="1" customWidth="1"/>
    <col min="1982" max="1982" width="6" style="25" bestFit="1" customWidth="1"/>
    <col min="1983" max="1983" width="8" style="25" bestFit="1" customWidth="1"/>
    <col min="1984" max="1984" width="6" style="25" bestFit="1" customWidth="1"/>
    <col min="1985" max="1985" width="8" style="25" bestFit="1" customWidth="1"/>
    <col min="1986" max="1986" width="6" style="25" bestFit="1" customWidth="1"/>
    <col min="1987" max="1987" width="8" style="25" bestFit="1" customWidth="1"/>
    <col min="1988" max="1988" width="9" style="25" bestFit="1" customWidth="1"/>
    <col min="1989" max="1989" width="6" style="25" bestFit="1" customWidth="1"/>
    <col min="1990" max="1990" width="9" style="25" bestFit="1" customWidth="1"/>
    <col min="1991" max="1993" width="6" style="25" bestFit="1" customWidth="1"/>
    <col min="1994" max="1994" width="8" style="25" bestFit="1" customWidth="1"/>
    <col min="1995" max="1997" width="9" style="25" bestFit="1" customWidth="1"/>
    <col min="1998" max="1998" width="12.140625" style="25" bestFit="1" customWidth="1"/>
    <col min="1999" max="1999" width="6.28515625" style="25" bestFit="1" customWidth="1"/>
    <col min="2000" max="2001" width="4" style="25" bestFit="1" customWidth="1"/>
    <col min="2002" max="2002" width="7" style="25" bestFit="1" customWidth="1"/>
    <col min="2003" max="2005" width="4" style="25" bestFit="1" customWidth="1"/>
    <col min="2006" max="2009" width="5" style="25" bestFit="1" customWidth="1"/>
    <col min="2010" max="2011" width="7" style="25" bestFit="1" customWidth="1"/>
    <col min="2012" max="2013" width="5" style="25" bestFit="1" customWidth="1"/>
    <col min="2014" max="2014" width="8" style="25" bestFit="1" customWidth="1"/>
    <col min="2015" max="2015" width="7" style="25" bestFit="1" customWidth="1"/>
    <col min="2016" max="2018" width="8" style="25" bestFit="1" customWidth="1"/>
    <col min="2019" max="2019" width="5" style="25" bestFit="1" customWidth="1"/>
    <col min="2020" max="2020" width="8" style="25" bestFit="1" customWidth="1"/>
    <col min="2021" max="2021" width="5" style="25" bestFit="1" customWidth="1"/>
    <col min="2022" max="2022" width="7" style="25" bestFit="1" customWidth="1"/>
    <col min="2023" max="2025" width="5" style="25" bestFit="1" customWidth="1"/>
    <col min="2026" max="2026" width="8" style="25" bestFit="1" customWidth="1"/>
    <col min="2027" max="2027" width="5" style="25" bestFit="1" customWidth="1"/>
    <col min="2028" max="2028" width="8" style="25" bestFit="1" customWidth="1"/>
    <col min="2029" max="2029" width="5" style="25" bestFit="1" customWidth="1"/>
    <col min="2030" max="2030" width="8" style="25" bestFit="1" customWidth="1"/>
    <col min="2031" max="2031" width="5" style="25" bestFit="1" customWidth="1"/>
    <col min="2032" max="2033" width="9" style="25" bestFit="1" customWidth="1"/>
    <col min="2034" max="2034" width="8" style="25" bestFit="1" customWidth="1"/>
    <col min="2035" max="2035" width="5" style="25" bestFit="1" customWidth="1"/>
    <col min="2036" max="2036" width="9" style="25" bestFit="1" customWidth="1"/>
    <col min="2037" max="2037" width="5" style="25" bestFit="1" customWidth="1"/>
    <col min="2038" max="2038" width="8" style="25" bestFit="1" customWidth="1"/>
    <col min="2039" max="2039" width="5" style="25" bestFit="1" customWidth="1"/>
    <col min="2040" max="2041" width="8" style="25" bestFit="1" customWidth="1"/>
    <col min="2042" max="2042" width="5" style="25" bestFit="1" customWidth="1"/>
    <col min="2043" max="2043" width="9" style="25" bestFit="1" customWidth="1"/>
    <col min="2044" max="2044" width="7" style="25" bestFit="1" customWidth="1"/>
    <col min="2045" max="2049" width="5" style="25" bestFit="1" customWidth="1"/>
    <col min="2050" max="2050" width="7" style="25" bestFit="1" customWidth="1"/>
    <col min="2051" max="2052" width="8" style="25" bestFit="1" customWidth="1"/>
    <col min="2053" max="2053" width="7" style="25" bestFit="1" customWidth="1"/>
    <col min="2054" max="2054" width="5" style="25" bestFit="1" customWidth="1"/>
    <col min="2055" max="2055" width="9" style="25" bestFit="1" customWidth="1"/>
    <col min="2056" max="2056" width="5" style="25" bestFit="1" customWidth="1"/>
    <col min="2057" max="2057" width="8" style="25" bestFit="1" customWidth="1"/>
    <col min="2058" max="2058" width="5" style="25" bestFit="1" customWidth="1"/>
    <col min="2059" max="2060" width="8" style="25" bestFit="1" customWidth="1"/>
    <col min="2061" max="2061" width="7" style="25" bestFit="1" customWidth="1"/>
    <col min="2062" max="2067" width="5" style="25" bestFit="1" customWidth="1"/>
    <col min="2068" max="2068" width="7" style="25" bestFit="1" customWidth="1"/>
    <col min="2069" max="2070" width="5" style="25" bestFit="1" customWidth="1"/>
    <col min="2071" max="2071" width="9" style="25" bestFit="1" customWidth="1"/>
    <col min="2072" max="2072" width="5" style="25" bestFit="1" customWidth="1"/>
    <col min="2073" max="2073" width="7" style="25" bestFit="1" customWidth="1"/>
    <col min="2074" max="2075" width="5" style="25" bestFit="1" customWidth="1"/>
    <col min="2076" max="2076" width="7" style="25" bestFit="1" customWidth="1"/>
    <col min="2077" max="2077" width="8" style="25" bestFit="1" customWidth="1"/>
    <col min="2078" max="2079" width="5" style="25" bestFit="1" customWidth="1"/>
    <col min="2080" max="2080" width="7" style="25" bestFit="1" customWidth="1"/>
    <col min="2081" max="2081" width="8" style="25" bestFit="1" customWidth="1"/>
    <col min="2082" max="2082" width="7" style="25" bestFit="1" customWidth="1"/>
    <col min="2083" max="2084" width="5" style="25" bestFit="1" customWidth="1"/>
    <col min="2085" max="2086" width="8" style="25" bestFit="1" customWidth="1"/>
    <col min="2087" max="2087" width="5" style="25" bestFit="1" customWidth="1"/>
    <col min="2088" max="2088" width="8" style="25" bestFit="1" customWidth="1"/>
    <col min="2089" max="2089" width="5" style="25" bestFit="1" customWidth="1"/>
    <col min="2090" max="2090" width="7" style="25" bestFit="1" customWidth="1"/>
    <col min="2091" max="2094" width="5" style="25" bestFit="1" customWidth="1"/>
    <col min="2095" max="2097" width="8" style="25" bestFit="1" customWidth="1"/>
    <col min="2098" max="2099" width="5" style="25" bestFit="1" customWidth="1"/>
    <col min="2100" max="2100" width="8" style="25" bestFit="1" customWidth="1"/>
    <col min="2101" max="2101" width="5" style="25" bestFit="1" customWidth="1"/>
    <col min="2102" max="2103" width="7" style="25" bestFit="1" customWidth="1"/>
    <col min="2104" max="2104" width="8" style="25" bestFit="1" customWidth="1"/>
    <col min="2105" max="2105" width="5" style="25" bestFit="1" customWidth="1"/>
    <col min="2106" max="2110" width="8" style="25" bestFit="1" customWidth="1"/>
    <col min="2111" max="2111" width="7" style="25" bestFit="1" customWidth="1"/>
    <col min="2112" max="2112" width="5" style="25" bestFit="1" customWidth="1"/>
    <col min="2113" max="2113" width="8" style="25" bestFit="1" customWidth="1"/>
    <col min="2114" max="2114" width="5" style="25" bestFit="1" customWidth="1"/>
    <col min="2115" max="2115" width="7" style="25" bestFit="1" customWidth="1"/>
    <col min="2116" max="2117" width="5" style="25" bestFit="1" customWidth="1"/>
    <col min="2118" max="2119" width="7" style="25" bestFit="1" customWidth="1"/>
    <col min="2120" max="2121" width="5" style="25" bestFit="1" customWidth="1"/>
    <col min="2122" max="2122" width="7" style="25" bestFit="1" customWidth="1"/>
    <col min="2123" max="2123" width="8" style="25" bestFit="1" customWidth="1"/>
    <col min="2124" max="2124" width="5" style="25" bestFit="1" customWidth="1"/>
    <col min="2125" max="2125" width="8" style="25" bestFit="1" customWidth="1"/>
    <col min="2126" max="2126" width="5" style="25" bestFit="1" customWidth="1"/>
    <col min="2127" max="2128" width="7" style="25" bestFit="1" customWidth="1"/>
    <col min="2129" max="2129" width="8" style="25" bestFit="1" customWidth="1"/>
    <col min="2130" max="2131" width="5" style="25" bestFit="1" customWidth="1"/>
    <col min="2132" max="2132" width="8" style="25" bestFit="1" customWidth="1"/>
    <col min="2133" max="2133" width="5" style="25" bestFit="1" customWidth="1"/>
    <col min="2134" max="2134" width="7" style="25" bestFit="1" customWidth="1"/>
    <col min="2135" max="2135" width="5" style="25" bestFit="1" customWidth="1"/>
    <col min="2136" max="2136" width="8" style="25" bestFit="1" customWidth="1"/>
    <col min="2137" max="2137" width="5" style="25" bestFit="1" customWidth="1"/>
    <col min="2138" max="2138" width="9" style="25" bestFit="1" customWidth="1"/>
    <col min="2139" max="2140" width="8" style="25" bestFit="1" customWidth="1"/>
    <col min="2141" max="2141" width="7" style="25" bestFit="1" customWidth="1"/>
    <col min="2142" max="2142" width="5" style="25" bestFit="1" customWidth="1"/>
    <col min="2143" max="2143" width="7" style="25" bestFit="1" customWidth="1"/>
    <col min="2144" max="2144" width="5" style="25" bestFit="1" customWidth="1"/>
    <col min="2145" max="2145" width="8" style="25" bestFit="1" customWidth="1"/>
    <col min="2146" max="2146" width="7" style="25" bestFit="1" customWidth="1"/>
    <col min="2147" max="2147" width="8" style="25" bestFit="1" customWidth="1"/>
    <col min="2148" max="2149" width="5" style="25" bestFit="1" customWidth="1"/>
    <col min="2150" max="2150" width="7" style="25" bestFit="1" customWidth="1"/>
    <col min="2151" max="2153" width="8" style="25" bestFit="1" customWidth="1"/>
    <col min="2154" max="2156" width="5" style="25" bestFit="1" customWidth="1"/>
    <col min="2157" max="2157" width="7" style="25" bestFit="1" customWidth="1"/>
    <col min="2158" max="2160" width="8" style="25" bestFit="1" customWidth="1"/>
    <col min="2161" max="2165" width="5" style="25" bestFit="1" customWidth="1"/>
    <col min="2166" max="2166" width="7" style="25" bestFit="1" customWidth="1"/>
    <col min="2167" max="2168" width="8" style="25" bestFit="1" customWidth="1"/>
    <col min="2169" max="2169" width="5" style="25" bestFit="1" customWidth="1"/>
    <col min="2170" max="2171" width="8" style="25" bestFit="1" customWidth="1"/>
    <col min="2172" max="2172" width="5" style="25" bestFit="1" customWidth="1"/>
    <col min="2173" max="2173" width="8" style="25" bestFit="1" customWidth="1"/>
    <col min="2174" max="2174" width="7" style="25" bestFit="1" customWidth="1"/>
    <col min="2175" max="2175" width="5" style="25" bestFit="1" customWidth="1"/>
    <col min="2176" max="2179" width="8" style="25" bestFit="1" customWidth="1"/>
    <col min="2180" max="2180" width="7" style="25" bestFit="1" customWidth="1"/>
    <col min="2181" max="2181" width="8" style="25" bestFit="1" customWidth="1"/>
    <col min="2182" max="2182" width="5" style="25" bestFit="1" customWidth="1"/>
    <col min="2183" max="2184" width="8" style="25" bestFit="1" customWidth="1"/>
    <col min="2185" max="2185" width="5" style="25" bestFit="1" customWidth="1"/>
    <col min="2186" max="2187" width="8" style="25" bestFit="1" customWidth="1"/>
    <col min="2188" max="2188" width="5" style="25" bestFit="1" customWidth="1"/>
    <col min="2189" max="2189" width="7" style="25" bestFit="1" customWidth="1"/>
    <col min="2190" max="2190" width="5" style="25" bestFit="1" customWidth="1"/>
    <col min="2191" max="2191" width="8" style="25" bestFit="1" customWidth="1"/>
    <col min="2192" max="2192" width="7" style="25" bestFit="1" customWidth="1"/>
    <col min="2193" max="2193" width="5" style="25" bestFit="1" customWidth="1"/>
    <col min="2194" max="2194" width="7" style="25" bestFit="1" customWidth="1"/>
    <col min="2195" max="2198" width="5" style="25" bestFit="1" customWidth="1"/>
    <col min="2199" max="2199" width="8" style="25" bestFit="1" customWidth="1"/>
    <col min="2200" max="2201" width="5" style="25" bestFit="1" customWidth="1"/>
    <col min="2202" max="2202" width="8" style="25" bestFit="1" customWidth="1"/>
    <col min="2203" max="2203" width="5" style="25" bestFit="1" customWidth="1"/>
    <col min="2204" max="2204" width="8" style="25" bestFit="1" customWidth="1"/>
    <col min="2205" max="2205" width="5" style="25" bestFit="1" customWidth="1"/>
    <col min="2206" max="2206" width="8" style="25" bestFit="1" customWidth="1"/>
    <col min="2207" max="2207" width="5" style="25" bestFit="1" customWidth="1"/>
    <col min="2208" max="2208" width="8" style="25" bestFit="1" customWidth="1"/>
    <col min="2209" max="2209" width="7" style="25" bestFit="1" customWidth="1"/>
    <col min="2210" max="2210" width="8" style="25" bestFit="1" customWidth="1"/>
    <col min="2211" max="2211" width="5" style="25" bestFit="1" customWidth="1"/>
    <col min="2212" max="2212" width="7" style="25" bestFit="1" customWidth="1"/>
    <col min="2213" max="2214" width="8" style="25" bestFit="1" customWidth="1"/>
    <col min="2215" max="2215" width="5" style="25" bestFit="1" customWidth="1"/>
    <col min="2216" max="2220" width="8" style="25" bestFit="1" customWidth="1"/>
    <col min="2221" max="2221" width="7" style="25" bestFit="1" customWidth="1"/>
    <col min="2222" max="2222" width="8" style="25" bestFit="1" customWidth="1"/>
    <col min="2223" max="2223" width="7" style="25" bestFit="1" customWidth="1"/>
    <col min="2224" max="2226" width="8" style="25" bestFit="1" customWidth="1"/>
    <col min="2227" max="2228" width="7" style="25" bestFit="1" customWidth="1"/>
    <col min="2229" max="2229" width="5" style="25" bestFit="1" customWidth="1"/>
    <col min="2230" max="2230" width="8" style="25" bestFit="1" customWidth="1"/>
    <col min="2231" max="2231" width="5" style="25" bestFit="1" customWidth="1"/>
    <col min="2232" max="2234" width="8" style="25" bestFit="1" customWidth="1"/>
    <col min="2235" max="2239" width="5" style="25" bestFit="1" customWidth="1"/>
    <col min="2240" max="2240" width="8" style="25" bestFit="1" customWidth="1"/>
    <col min="2241" max="2241" width="5" style="25" bestFit="1" customWidth="1"/>
    <col min="2242" max="2242" width="8" style="25" bestFit="1" customWidth="1"/>
    <col min="2243" max="2243" width="5" style="25" bestFit="1" customWidth="1"/>
    <col min="2244" max="2244" width="8" style="25" bestFit="1" customWidth="1"/>
    <col min="2245" max="2245" width="7" style="25" bestFit="1" customWidth="1"/>
    <col min="2246" max="2250" width="5" style="25" bestFit="1" customWidth="1"/>
    <col min="2251" max="2252" width="8" style="25" bestFit="1" customWidth="1"/>
    <col min="2253" max="2253" width="5" style="25" bestFit="1" customWidth="1"/>
    <col min="2254" max="2254" width="8" style="25" bestFit="1" customWidth="1"/>
    <col min="2255" max="2264" width="5" style="25" bestFit="1" customWidth="1"/>
    <col min="2265" max="2265" width="8" style="25" bestFit="1" customWidth="1"/>
    <col min="2266" max="2266" width="7" style="25" bestFit="1" customWidth="1"/>
    <col min="2267" max="2267" width="5" style="25" bestFit="1" customWidth="1"/>
    <col min="2268" max="2268" width="8" style="25" bestFit="1" customWidth="1"/>
    <col min="2269" max="2269" width="7" style="25" bestFit="1" customWidth="1"/>
    <col min="2270" max="2270" width="5" style="25" bestFit="1" customWidth="1"/>
    <col min="2271" max="2271" width="8" style="25" bestFit="1" customWidth="1"/>
    <col min="2272" max="2274" width="5" style="25" bestFit="1" customWidth="1"/>
    <col min="2275" max="2275" width="8" style="25" bestFit="1" customWidth="1"/>
    <col min="2276" max="2277" width="5" style="25" bestFit="1" customWidth="1"/>
    <col min="2278" max="2278" width="8" style="25" bestFit="1" customWidth="1"/>
    <col min="2279" max="2280" width="5" style="25" bestFit="1" customWidth="1"/>
    <col min="2281" max="2281" width="8" style="25" bestFit="1" customWidth="1"/>
    <col min="2282" max="2283" width="7" style="25" bestFit="1" customWidth="1"/>
    <col min="2284" max="2286" width="5" style="25" bestFit="1" customWidth="1"/>
    <col min="2287" max="2289" width="8" style="25" bestFit="1" customWidth="1"/>
    <col min="2290" max="2290" width="5" style="25" bestFit="1" customWidth="1"/>
    <col min="2291" max="2291" width="8" style="25" bestFit="1" customWidth="1"/>
    <col min="2292" max="2298" width="5" style="25" bestFit="1" customWidth="1"/>
    <col min="2299" max="2299" width="8" style="25" bestFit="1" customWidth="1"/>
    <col min="2300" max="2307" width="5" style="25" bestFit="1" customWidth="1"/>
    <col min="2308" max="2308" width="8" style="25" bestFit="1" customWidth="1"/>
    <col min="2309" max="2312" width="5" style="25" bestFit="1" customWidth="1"/>
    <col min="2313" max="2313" width="8" style="25" bestFit="1" customWidth="1"/>
    <col min="2314" max="2319" width="5" style="25" bestFit="1" customWidth="1"/>
    <col min="2320" max="2320" width="8" style="25" bestFit="1" customWidth="1"/>
    <col min="2321" max="2323" width="5" style="25" bestFit="1" customWidth="1"/>
    <col min="2324" max="2324" width="8" style="25" bestFit="1" customWidth="1"/>
    <col min="2325" max="2326" width="5" style="25" bestFit="1" customWidth="1"/>
    <col min="2327" max="2327" width="7" style="25" bestFit="1" customWidth="1"/>
    <col min="2328" max="2328" width="5" style="25" bestFit="1" customWidth="1"/>
    <col min="2329" max="2329" width="7" style="25" bestFit="1" customWidth="1"/>
    <col min="2330" max="2330" width="5" style="25" bestFit="1" customWidth="1"/>
    <col min="2331" max="2332" width="8" style="25" bestFit="1" customWidth="1"/>
    <col min="2333" max="2335" width="5" style="25" bestFit="1" customWidth="1"/>
    <col min="2336" max="2336" width="8" style="25" bestFit="1" customWidth="1"/>
    <col min="2337" max="2337" width="5" style="25" bestFit="1" customWidth="1"/>
    <col min="2338" max="2338" width="8" style="25" bestFit="1" customWidth="1"/>
    <col min="2339" max="2339" width="5" style="25" bestFit="1" customWidth="1"/>
    <col min="2340" max="2340" width="8" style="25" bestFit="1" customWidth="1"/>
    <col min="2341" max="2342" width="5" style="25" bestFit="1" customWidth="1"/>
    <col min="2343" max="2343" width="8" style="25" bestFit="1" customWidth="1"/>
    <col min="2344" max="2345" width="5" style="25" bestFit="1" customWidth="1"/>
    <col min="2346" max="2346" width="7" style="25" bestFit="1" customWidth="1"/>
    <col min="2347" max="2347" width="5" style="25" bestFit="1" customWidth="1"/>
    <col min="2348" max="2348" width="7" style="25" bestFit="1" customWidth="1"/>
    <col min="2349" max="2351" width="5" style="25" bestFit="1" customWidth="1"/>
    <col min="2352" max="2352" width="8" style="25" bestFit="1" customWidth="1"/>
    <col min="2353" max="2353" width="5" style="25" bestFit="1" customWidth="1"/>
    <col min="2354" max="2354" width="8" style="25" bestFit="1" customWidth="1"/>
    <col min="2355" max="2356" width="5" style="25" bestFit="1" customWidth="1"/>
    <col min="2357" max="2357" width="8" style="25" bestFit="1" customWidth="1"/>
    <col min="2358" max="2358" width="5" style="25" bestFit="1" customWidth="1"/>
    <col min="2359" max="2359" width="8" style="25" bestFit="1" customWidth="1"/>
    <col min="2360" max="2360" width="5" style="25" bestFit="1" customWidth="1"/>
    <col min="2361" max="2361" width="8" style="25" bestFit="1" customWidth="1"/>
    <col min="2362" max="2365" width="5" style="25" bestFit="1" customWidth="1"/>
    <col min="2366" max="2366" width="8" style="25" bestFit="1" customWidth="1"/>
    <col min="2367" max="2385" width="5" style="25" bestFit="1" customWidth="1"/>
    <col min="2386" max="2386" width="8" style="25" bestFit="1" customWidth="1"/>
    <col min="2387" max="2388" width="5" style="25" bestFit="1" customWidth="1"/>
    <col min="2389" max="2389" width="7" style="25" bestFit="1" customWidth="1"/>
    <col min="2390" max="2391" width="5" style="25" bestFit="1" customWidth="1"/>
    <col min="2392" max="2392" width="8" style="25" bestFit="1" customWidth="1"/>
    <col min="2393" max="2393" width="5" style="25" bestFit="1" customWidth="1"/>
    <col min="2394" max="2394" width="8" style="25" bestFit="1" customWidth="1"/>
    <col min="2395" max="2395" width="5" style="25" bestFit="1" customWidth="1"/>
    <col min="2396" max="2396" width="9" style="25" bestFit="1" customWidth="1"/>
    <col min="2397" max="2400" width="5" style="25" bestFit="1" customWidth="1"/>
    <col min="2401" max="2401" width="8" style="25" bestFit="1" customWidth="1"/>
    <col min="2402" max="2402" width="7" style="25" bestFit="1" customWidth="1"/>
    <col min="2403" max="2403" width="8" style="25" bestFit="1" customWidth="1"/>
    <col min="2404" max="2404" width="7" style="25" bestFit="1" customWidth="1"/>
    <col min="2405" max="2405" width="8" style="25" bestFit="1" customWidth="1"/>
    <col min="2406" max="2408" width="5" style="25" bestFit="1" customWidth="1"/>
    <col min="2409" max="2409" width="8" style="25" bestFit="1" customWidth="1"/>
    <col min="2410" max="2411" width="5" style="25" bestFit="1" customWidth="1"/>
    <col min="2412" max="2412" width="7" style="25" bestFit="1" customWidth="1"/>
    <col min="2413" max="2413" width="5" style="25" bestFit="1" customWidth="1"/>
    <col min="2414" max="2414" width="7" style="25" bestFit="1" customWidth="1"/>
    <col min="2415" max="2415" width="8" style="25" bestFit="1" customWidth="1"/>
    <col min="2416" max="2418" width="5" style="25" bestFit="1" customWidth="1"/>
    <col min="2419" max="2419" width="7" style="25" bestFit="1" customWidth="1"/>
    <col min="2420" max="2420" width="8" style="25" bestFit="1" customWidth="1"/>
    <col min="2421" max="2421" width="5" style="25" bestFit="1" customWidth="1"/>
    <col min="2422" max="2422" width="8" style="25" bestFit="1" customWidth="1"/>
    <col min="2423" max="2423" width="5" style="25" bestFit="1" customWidth="1"/>
    <col min="2424" max="2424" width="8" style="25" bestFit="1" customWidth="1"/>
    <col min="2425" max="2425" width="5" style="25" bestFit="1" customWidth="1"/>
    <col min="2426" max="2426" width="8" style="25" bestFit="1" customWidth="1"/>
    <col min="2427" max="2430" width="5" style="25" bestFit="1" customWidth="1"/>
    <col min="2431" max="2432" width="8" style="25" bestFit="1" customWidth="1"/>
    <col min="2433" max="2433" width="5" style="25" bestFit="1" customWidth="1"/>
    <col min="2434" max="2434" width="7" style="25" bestFit="1" customWidth="1"/>
    <col min="2435" max="2436" width="5" style="25" bestFit="1" customWidth="1"/>
    <col min="2437" max="2437" width="7" style="25" bestFit="1" customWidth="1"/>
    <col min="2438" max="2438" width="5" style="25" bestFit="1" customWidth="1"/>
    <col min="2439" max="2440" width="8" style="25" bestFit="1" customWidth="1"/>
    <col min="2441" max="2444" width="5" style="25" bestFit="1" customWidth="1"/>
    <col min="2445" max="2446" width="8" style="25" bestFit="1" customWidth="1"/>
    <col min="2447" max="2447" width="5" style="25" bestFit="1" customWidth="1"/>
    <col min="2448" max="2448" width="7" style="25" bestFit="1" customWidth="1"/>
    <col min="2449" max="2450" width="5" style="25" bestFit="1" customWidth="1"/>
    <col min="2451" max="2451" width="8" style="25" bestFit="1" customWidth="1"/>
    <col min="2452" max="2455" width="5" style="25" bestFit="1" customWidth="1"/>
    <col min="2456" max="2458" width="8" style="25" bestFit="1" customWidth="1"/>
    <col min="2459" max="2461" width="5" style="25" bestFit="1" customWidth="1"/>
    <col min="2462" max="2462" width="8" style="25" bestFit="1" customWidth="1"/>
    <col min="2463" max="2463" width="5" style="25" bestFit="1" customWidth="1"/>
    <col min="2464" max="2464" width="8" style="25" bestFit="1" customWidth="1"/>
    <col min="2465" max="2465" width="5" style="25" bestFit="1" customWidth="1"/>
    <col min="2466" max="2466" width="8" style="25" bestFit="1" customWidth="1"/>
    <col min="2467" max="2467" width="5" style="25" bestFit="1" customWidth="1"/>
    <col min="2468" max="2468" width="8" style="25" bestFit="1" customWidth="1"/>
    <col min="2469" max="2471" width="5" style="25" bestFit="1" customWidth="1"/>
    <col min="2472" max="2472" width="8" style="25" bestFit="1" customWidth="1"/>
    <col min="2473" max="2473" width="7" style="25" bestFit="1" customWidth="1"/>
    <col min="2474" max="2474" width="8" style="25" bestFit="1" customWidth="1"/>
    <col min="2475" max="2476" width="5" style="25" bestFit="1" customWidth="1"/>
    <col min="2477" max="2477" width="9" style="25" bestFit="1" customWidth="1"/>
    <col min="2478" max="2479" width="6" style="25" bestFit="1" customWidth="1"/>
    <col min="2480" max="2480" width="9" style="25" bestFit="1" customWidth="1"/>
    <col min="2481" max="2481" width="6" style="25" bestFit="1" customWidth="1"/>
    <col min="2482" max="2482" width="8" style="25" bestFit="1" customWidth="1"/>
    <col min="2483" max="2483" width="6" style="25" bestFit="1" customWidth="1"/>
    <col min="2484" max="2484" width="8" style="25" bestFit="1" customWidth="1"/>
    <col min="2485" max="2485" width="6" style="25" bestFit="1" customWidth="1"/>
    <col min="2486" max="2486" width="8" style="25" bestFit="1" customWidth="1"/>
    <col min="2487" max="2487" width="9" style="25" bestFit="1" customWidth="1"/>
    <col min="2488" max="2488" width="6" style="25" bestFit="1" customWidth="1"/>
    <col min="2489" max="2489" width="9" style="25" bestFit="1" customWidth="1"/>
    <col min="2490" max="2492" width="6" style="25" bestFit="1" customWidth="1"/>
    <col min="2493" max="2493" width="8" style="25" bestFit="1" customWidth="1"/>
    <col min="2494" max="2496" width="9" style="25" bestFit="1" customWidth="1"/>
    <col min="2497" max="2497" width="12.42578125" style="25" bestFit="1" customWidth="1"/>
    <col min="2498" max="2498" width="5.85546875" style="25" bestFit="1" customWidth="1"/>
    <col min="2499" max="2500" width="4" style="25" bestFit="1" customWidth="1"/>
    <col min="2501" max="2501" width="7" style="25" bestFit="1" customWidth="1"/>
    <col min="2502" max="2504" width="4" style="25" bestFit="1" customWidth="1"/>
    <col min="2505" max="2508" width="5" style="25" bestFit="1" customWidth="1"/>
    <col min="2509" max="2510" width="7" style="25" bestFit="1" customWidth="1"/>
    <col min="2511" max="2512" width="5" style="25" bestFit="1" customWidth="1"/>
    <col min="2513" max="2513" width="8" style="25" bestFit="1" customWidth="1"/>
    <col min="2514" max="2514" width="7" style="25" bestFit="1" customWidth="1"/>
    <col min="2515" max="2517" width="8" style="25" bestFit="1" customWidth="1"/>
    <col min="2518" max="2518" width="5" style="25" bestFit="1" customWidth="1"/>
    <col min="2519" max="2519" width="8" style="25" bestFit="1" customWidth="1"/>
    <col min="2520" max="2520" width="5" style="25" bestFit="1" customWidth="1"/>
    <col min="2521" max="2521" width="7" style="25" bestFit="1" customWidth="1"/>
    <col min="2522" max="2524" width="5" style="25" bestFit="1" customWidth="1"/>
    <col min="2525" max="2525" width="8" style="25" bestFit="1" customWidth="1"/>
    <col min="2526" max="2526" width="5" style="25" bestFit="1" customWidth="1"/>
    <col min="2527" max="2527" width="8" style="25" bestFit="1" customWidth="1"/>
    <col min="2528" max="2528" width="5" style="25" bestFit="1" customWidth="1"/>
    <col min="2529" max="2529" width="8" style="25" bestFit="1" customWidth="1"/>
    <col min="2530" max="2530" width="5" style="25" bestFit="1" customWidth="1"/>
    <col min="2531" max="2532" width="9" style="25" bestFit="1" customWidth="1"/>
    <col min="2533" max="2533" width="8" style="25" bestFit="1" customWidth="1"/>
    <col min="2534" max="2534" width="5" style="25" bestFit="1" customWidth="1"/>
    <col min="2535" max="2535" width="9" style="25" bestFit="1" customWidth="1"/>
    <col min="2536" max="2536" width="5" style="25" bestFit="1" customWidth="1"/>
    <col min="2537" max="2537" width="8" style="25" bestFit="1" customWidth="1"/>
    <col min="2538" max="2538" width="5" style="25" bestFit="1" customWidth="1"/>
    <col min="2539" max="2540" width="8" style="25" bestFit="1" customWidth="1"/>
    <col min="2541" max="2541" width="5" style="25" bestFit="1" customWidth="1"/>
    <col min="2542" max="2542" width="9" style="25" bestFit="1" customWidth="1"/>
    <col min="2543" max="2543" width="7" style="25" bestFit="1" customWidth="1"/>
    <col min="2544" max="2548" width="5" style="25" bestFit="1" customWidth="1"/>
    <col min="2549" max="2549" width="7" style="25" bestFit="1" customWidth="1"/>
    <col min="2550" max="2551" width="8" style="25" bestFit="1" customWidth="1"/>
    <col min="2552" max="2552" width="7" style="25" bestFit="1" customWidth="1"/>
    <col min="2553" max="2553" width="5" style="25" bestFit="1" customWidth="1"/>
    <col min="2554" max="2554" width="9" style="25" bestFit="1" customWidth="1"/>
    <col min="2555" max="2555" width="5" style="25" bestFit="1" customWidth="1"/>
    <col min="2556" max="2556" width="8" style="25" bestFit="1" customWidth="1"/>
    <col min="2557" max="2557" width="5" style="25" bestFit="1" customWidth="1"/>
    <col min="2558" max="2559" width="8" style="25" bestFit="1" customWidth="1"/>
    <col min="2560" max="2560" width="7" style="25" bestFit="1" customWidth="1"/>
    <col min="2561" max="2566" width="5" style="25" bestFit="1" customWidth="1"/>
    <col min="2567" max="2567" width="7" style="25" bestFit="1" customWidth="1"/>
    <col min="2568" max="2569" width="5" style="25" bestFit="1" customWidth="1"/>
    <col min="2570" max="2570" width="9" style="25" bestFit="1" customWidth="1"/>
    <col min="2571" max="2571" width="5" style="25" bestFit="1" customWidth="1"/>
    <col min="2572" max="2572" width="7" style="25" bestFit="1" customWidth="1"/>
    <col min="2573" max="2574" width="5" style="25" bestFit="1" customWidth="1"/>
    <col min="2575" max="2575" width="7" style="25" bestFit="1" customWidth="1"/>
    <col min="2576" max="2576" width="8" style="25" bestFit="1" customWidth="1"/>
    <col min="2577" max="2578" width="5" style="25" bestFit="1" customWidth="1"/>
    <col min="2579" max="2579" width="7" style="25" bestFit="1" customWidth="1"/>
    <col min="2580" max="2580" width="8" style="25" bestFit="1" customWidth="1"/>
    <col min="2581" max="2581" width="7" style="25" bestFit="1" customWidth="1"/>
    <col min="2582" max="2583" width="5" style="25" bestFit="1" customWidth="1"/>
    <col min="2584" max="2585" width="8" style="25" bestFit="1" customWidth="1"/>
    <col min="2586" max="2586" width="5" style="25" bestFit="1" customWidth="1"/>
    <col min="2587" max="2587" width="8" style="25" bestFit="1" customWidth="1"/>
    <col min="2588" max="2588" width="5" style="25" bestFit="1" customWidth="1"/>
    <col min="2589" max="2589" width="7" style="25" bestFit="1" customWidth="1"/>
    <col min="2590" max="2593" width="5" style="25" bestFit="1" customWidth="1"/>
    <col min="2594" max="2596" width="8" style="25" bestFit="1" customWidth="1"/>
    <col min="2597" max="2598" width="5" style="25" bestFit="1" customWidth="1"/>
    <col min="2599" max="2599" width="8" style="25" bestFit="1" customWidth="1"/>
    <col min="2600" max="2600" width="5" style="25" bestFit="1" customWidth="1"/>
    <col min="2601" max="2602" width="7" style="25" bestFit="1" customWidth="1"/>
    <col min="2603" max="2603" width="8" style="25" bestFit="1" customWidth="1"/>
    <col min="2604" max="2604" width="5" style="25" bestFit="1" customWidth="1"/>
    <col min="2605" max="2609" width="8" style="25" bestFit="1" customWidth="1"/>
    <col min="2610" max="2610" width="7" style="25" bestFit="1" customWidth="1"/>
    <col min="2611" max="2611" width="5" style="25" bestFit="1" customWidth="1"/>
    <col min="2612" max="2612" width="8" style="25" bestFit="1" customWidth="1"/>
    <col min="2613" max="2613" width="5" style="25" bestFit="1" customWidth="1"/>
    <col min="2614" max="2614" width="7" style="25" bestFit="1" customWidth="1"/>
    <col min="2615" max="2616" width="5" style="25" bestFit="1" customWidth="1"/>
    <col min="2617" max="2618" width="7" style="25" bestFit="1" customWidth="1"/>
    <col min="2619" max="2620" width="5" style="25" bestFit="1" customWidth="1"/>
    <col min="2621" max="2621" width="7" style="25" bestFit="1" customWidth="1"/>
    <col min="2622" max="2622" width="8" style="25" bestFit="1" customWidth="1"/>
    <col min="2623" max="2623" width="5" style="25" bestFit="1" customWidth="1"/>
    <col min="2624" max="2624" width="8" style="25" bestFit="1" customWidth="1"/>
    <col min="2625" max="2625" width="5" style="25" bestFit="1" customWidth="1"/>
    <col min="2626" max="2627" width="7" style="25" bestFit="1" customWidth="1"/>
    <col min="2628" max="2628" width="8" style="25" bestFit="1" customWidth="1"/>
    <col min="2629" max="2630" width="5" style="25" bestFit="1" customWidth="1"/>
    <col min="2631" max="2631" width="8" style="25" bestFit="1" customWidth="1"/>
    <col min="2632" max="2632" width="5" style="25" bestFit="1" customWidth="1"/>
    <col min="2633" max="2633" width="7" style="25" bestFit="1" customWidth="1"/>
    <col min="2634" max="2634" width="5" style="25" bestFit="1" customWidth="1"/>
    <col min="2635" max="2635" width="8" style="25" bestFit="1" customWidth="1"/>
    <col min="2636" max="2636" width="5" style="25" bestFit="1" customWidth="1"/>
    <col min="2637" max="2637" width="9" style="25" bestFit="1" customWidth="1"/>
    <col min="2638" max="2639" width="8" style="25" bestFit="1" customWidth="1"/>
    <col min="2640" max="2640" width="7" style="25" bestFit="1" customWidth="1"/>
    <col min="2641" max="2641" width="5" style="25" bestFit="1" customWidth="1"/>
    <col min="2642" max="2642" width="7" style="25" bestFit="1" customWidth="1"/>
    <col min="2643" max="2643" width="5" style="25" bestFit="1" customWidth="1"/>
    <col min="2644" max="2644" width="8" style="25" bestFit="1" customWidth="1"/>
    <col min="2645" max="2645" width="7" style="25" bestFit="1" customWidth="1"/>
    <col min="2646" max="2646" width="8" style="25" bestFit="1" customWidth="1"/>
    <col min="2647" max="2648" width="5" style="25" bestFit="1" customWidth="1"/>
    <col min="2649" max="2649" width="7" style="25" bestFit="1" customWidth="1"/>
    <col min="2650" max="2652" width="8" style="25" bestFit="1" customWidth="1"/>
    <col min="2653" max="2655" width="5" style="25" bestFit="1" customWidth="1"/>
    <col min="2656" max="2656" width="7" style="25" bestFit="1" customWidth="1"/>
    <col min="2657" max="2659" width="8" style="25" bestFit="1" customWidth="1"/>
    <col min="2660" max="2664" width="5" style="25" bestFit="1" customWidth="1"/>
    <col min="2665" max="2665" width="7" style="25" bestFit="1" customWidth="1"/>
    <col min="2666" max="2667" width="8" style="25" bestFit="1" customWidth="1"/>
    <col min="2668" max="2668" width="5" style="25" bestFit="1" customWidth="1"/>
    <col min="2669" max="2670" width="8" style="25" bestFit="1" customWidth="1"/>
    <col min="2671" max="2671" width="5" style="25" bestFit="1" customWidth="1"/>
    <col min="2672" max="2672" width="8" style="25" bestFit="1" customWidth="1"/>
    <col min="2673" max="2673" width="7" style="25" bestFit="1" customWidth="1"/>
    <col min="2674" max="2674" width="5" style="25" bestFit="1" customWidth="1"/>
    <col min="2675" max="2678" width="8" style="25" bestFit="1" customWidth="1"/>
    <col min="2679" max="2679" width="7" style="25" bestFit="1" customWidth="1"/>
    <col min="2680" max="2680" width="8" style="25" bestFit="1" customWidth="1"/>
    <col min="2681" max="2681" width="5" style="25" bestFit="1" customWidth="1"/>
    <col min="2682" max="2683" width="8" style="25" bestFit="1" customWidth="1"/>
    <col min="2684" max="2684" width="5" style="25" bestFit="1" customWidth="1"/>
    <col min="2685" max="2686" width="8" style="25" bestFit="1" customWidth="1"/>
    <col min="2687" max="2687" width="5" style="25" bestFit="1" customWidth="1"/>
    <col min="2688" max="2688" width="7" style="25" bestFit="1" customWidth="1"/>
    <col min="2689" max="2689" width="5" style="25" bestFit="1" customWidth="1"/>
    <col min="2690" max="2690" width="8" style="25" bestFit="1" customWidth="1"/>
    <col min="2691" max="2691" width="7" style="25" bestFit="1" customWidth="1"/>
    <col min="2692" max="2692" width="5" style="25" bestFit="1" customWidth="1"/>
    <col min="2693" max="2693" width="7" style="25" bestFit="1" customWidth="1"/>
    <col min="2694" max="2697" width="5" style="25" bestFit="1" customWidth="1"/>
    <col min="2698" max="2698" width="8" style="25" bestFit="1" customWidth="1"/>
    <col min="2699" max="2700" width="5" style="25" bestFit="1" customWidth="1"/>
    <col min="2701" max="2701" width="8" style="25" bestFit="1" customWidth="1"/>
    <col min="2702" max="2702" width="5" style="25" bestFit="1" customWidth="1"/>
    <col min="2703" max="2703" width="8" style="25" bestFit="1" customWidth="1"/>
    <col min="2704" max="2704" width="5" style="25" bestFit="1" customWidth="1"/>
    <col min="2705" max="2705" width="8" style="25" bestFit="1" customWidth="1"/>
    <col min="2706" max="2706" width="5" style="25" bestFit="1" customWidth="1"/>
    <col min="2707" max="2707" width="8" style="25" bestFit="1" customWidth="1"/>
    <col min="2708" max="2708" width="7" style="25" bestFit="1" customWidth="1"/>
    <col min="2709" max="2709" width="8" style="25" bestFit="1" customWidth="1"/>
    <col min="2710" max="2710" width="5" style="25" bestFit="1" customWidth="1"/>
    <col min="2711" max="2711" width="7" style="25" bestFit="1" customWidth="1"/>
    <col min="2712" max="2713" width="8" style="25" bestFit="1" customWidth="1"/>
    <col min="2714" max="2714" width="5" style="25" bestFit="1" customWidth="1"/>
    <col min="2715" max="2719" width="8" style="25" bestFit="1" customWidth="1"/>
    <col min="2720" max="2720" width="7" style="25" bestFit="1" customWidth="1"/>
    <col min="2721" max="2721" width="8" style="25" bestFit="1" customWidth="1"/>
    <col min="2722" max="2722" width="7" style="25" bestFit="1" customWidth="1"/>
    <col min="2723" max="2725" width="8" style="25" bestFit="1" customWidth="1"/>
    <col min="2726" max="2727" width="7" style="25" bestFit="1" customWidth="1"/>
    <col min="2728" max="2728" width="5" style="25" bestFit="1" customWidth="1"/>
    <col min="2729" max="2729" width="8" style="25" bestFit="1" customWidth="1"/>
    <col min="2730" max="2730" width="5" style="25" bestFit="1" customWidth="1"/>
    <col min="2731" max="2733" width="8" style="25" bestFit="1" customWidth="1"/>
    <col min="2734" max="2738" width="5" style="25" bestFit="1" customWidth="1"/>
    <col min="2739" max="2739" width="8" style="25" bestFit="1" customWidth="1"/>
    <col min="2740" max="2740" width="5" style="25" bestFit="1" customWidth="1"/>
    <col min="2741" max="2741" width="8" style="25" bestFit="1" customWidth="1"/>
    <col min="2742" max="2742" width="5" style="25" bestFit="1" customWidth="1"/>
    <col min="2743" max="2743" width="8" style="25" bestFit="1" customWidth="1"/>
    <col min="2744" max="2744" width="7" style="25" bestFit="1" customWidth="1"/>
    <col min="2745" max="2749" width="5" style="25" bestFit="1" customWidth="1"/>
    <col min="2750" max="2751" width="8" style="25" bestFit="1" customWidth="1"/>
    <col min="2752" max="2752" width="5" style="25" bestFit="1" customWidth="1"/>
    <col min="2753" max="2753" width="8" style="25" bestFit="1" customWidth="1"/>
    <col min="2754" max="2763" width="5" style="25" bestFit="1" customWidth="1"/>
    <col min="2764" max="2764" width="8" style="25" bestFit="1" customWidth="1"/>
    <col min="2765" max="2765" width="7" style="25" bestFit="1" customWidth="1"/>
    <col min="2766" max="2766" width="5" style="25" bestFit="1" customWidth="1"/>
    <col min="2767" max="2767" width="8" style="25" bestFit="1" customWidth="1"/>
    <col min="2768" max="2768" width="7" style="25" bestFit="1" customWidth="1"/>
    <col min="2769" max="2769" width="5" style="25" bestFit="1" customWidth="1"/>
    <col min="2770" max="2770" width="8" style="25" bestFit="1" customWidth="1"/>
    <col min="2771" max="2773" width="5" style="25" bestFit="1" customWidth="1"/>
    <col min="2774" max="2774" width="8" style="25" bestFit="1" customWidth="1"/>
    <col min="2775" max="2776" width="5" style="25" bestFit="1" customWidth="1"/>
    <col min="2777" max="2777" width="8" style="25" bestFit="1" customWidth="1"/>
    <col min="2778" max="2779" width="5" style="25" bestFit="1" customWidth="1"/>
    <col min="2780" max="2780" width="8" style="25" bestFit="1" customWidth="1"/>
    <col min="2781" max="2782" width="7" style="25" bestFit="1" customWidth="1"/>
    <col min="2783" max="2785" width="5" style="25" bestFit="1" customWidth="1"/>
    <col min="2786" max="2788" width="8" style="25" bestFit="1" customWidth="1"/>
    <col min="2789" max="2789" width="5" style="25" bestFit="1" customWidth="1"/>
    <col min="2790" max="2790" width="8" style="25" bestFit="1" customWidth="1"/>
    <col min="2791" max="2797" width="5" style="25" bestFit="1" customWidth="1"/>
    <col min="2798" max="2798" width="8" style="25" bestFit="1" customWidth="1"/>
    <col min="2799" max="2806" width="5" style="25" bestFit="1" customWidth="1"/>
    <col min="2807" max="2807" width="8" style="25" bestFit="1" customWidth="1"/>
    <col min="2808" max="2811" width="5" style="25" bestFit="1" customWidth="1"/>
    <col min="2812" max="2812" width="8" style="25" bestFit="1" customWidth="1"/>
    <col min="2813" max="2818" width="5" style="25" bestFit="1" customWidth="1"/>
    <col min="2819" max="2819" width="8" style="25" bestFit="1" customWidth="1"/>
    <col min="2820" max="2822" width="5" style="25" bestFit="1" customWidth="1"/>
    <col min="2823" max="2823" width="8" style="25" bestFit="1" customWidth="1"/>
    <col min="2824" max="2825" width="5" style="25" bestFit="1" customWidth="1"/>
    <col min="2826" max="2826" width="7" style="25" bestFit="1" customWidth="1"/>
    <col min="2827" max="2827" width="5" style="25" bestFit="1" customWidth="1"/>
    <col min="2828" max="2828" width="7" style="25" bestFit="1" customWidth="1"/>
    <col min="2829" max="2829" width="5" style="25" bestFit="1" customWidth="1"/>
    <col min="2830" max="2831" width="8" style="25" bestFit="1" customWidth="1"/>
    <col min="2832" max="2834" width="5" style="25" bestFit="1" customWidth="1"/>
    <col min="2835" max="2835" width="8" style="25" bestFit="1" customWidth="1"/>
    <col min="2836" max="2836" width="5" style="25" bestFit="1" customWidth="1"/>
    <col min="2837" max="2837" width="8" style="25" bestFit="1" customWidth="1"/>
    <col min="2838" max="2838" width="5" style="25" bestFit="1" customWidth="1"/>
    <col min="2839" max="2839" width="8" style="25" bestFit="1" customWidth="1"/>
    <col min="2840" max="2841" width="5" style="25" bestFit="1" customWidth="1"/>
    <col min="2842" max="2842" width="8" style="25" bestFit="1" customWidth="1"/>
    <col min="2843" max="2844" width="5" style="25" bestFit="1" customWidth="1"/>
    <col min="2845" max="2845" width="7" style="25" bestFit="1" customWidth="1"/>
    <col min="2846" max="2846" width="5" style="25" bestFit="1" customWidth="1"/>
    <col min="2847" max="2847" width="7" style="25" bestFit="1" customWidth="1"/>
    <col min="2848" max="2850" width="5" style="25" bestFit="1" customWidth="1"/>
    <col min="2851" max="2851" width="8" style="25" bestFit="1" customWidth="1"/>
    <col min="2852" max="2852" width="5" style="25" bestFit="1" customWidth="1"/>
    <col min="2853" max="2853" width="8" style="25" bestFit="1" customWidth="1"/>
    <col min="2854" max="2855" width="5" style="25" bestFit="1" customWidth="1"/>
    <col min="2856" max="2856" width="8" style="25" bestFit="1" customWidth="1"/>
    <col min="2857" max="2857" width="5" style="25" bestFit="1" customWidth="1"/>
    <col min="2858" max="2858" width="8" style="25" bestFit="1" customWidth="1"/>
    <col min="2859" max="2859" width="5" style="25" bestFit="1" customWidth="1"/>
    <col min="2860" max="2860" width="8" style="25" bestFit="1" customWidth="1"/>
    <col min="2861" max="2864" width="5" style="25" bestFit="1" customWidth="1"/>
    <col min="2865" max="2865" width="8" style="25" bestFit="1" customWidth="1"/>
    <col min="2866" max="2884" width="5" style="25" bestFit="1" customWidth="1"/>
    <col min="2885" max="2885" width="8" style="25" bestFit="1" customWidth="1"/>
    <col min="2886" max="2887" width="5" style="25" bestFit="1" customWidth="1"/>
    <col min="2888" max="2888" width="7" style="25" bestFit="1" customWidth="1"/>
    <col min="2889" max="2890" width="5" style="25" bestFit="1" customWidth="1"/>
    <col min="2891" max="2891" width="8" style="25" bestFit="1" customWidth="1"/>
    <col min="2892" max="2892" width="5" style="25" bestFit="1" customWidth="1"/>
    <col min="2893" max="2893" width="8" style="25" bestFit="1" customWidth="1"/>
    <col min="2894" max="2894" width="5" style="25" bestFit="1" customWidth="1"/>
    <col min="2895" max="2895" width="9" style="25" bestFit="1" customWidth="1"/>
    <col min="2896" max="2899" width="5" style="25" bestFit="1" customWidth="1"/>
    <col min="2900" max="2900" width="8" style="25" bestFit="1" customWidth="1"/>
    <col min="2901" max="2901" width="7" style="25" bestFit="1" customWidth="1"/>
    <col min="2902" max="2902" width="8" style="25" bestFit="1" customWidth="1"/>
    <col min="2903" max="2903" width="7" style="25" bestFit="1" customWidth="1"/>
    <col min="2904" max="2904" width="8" style="25" bestFit="1" customWidth="1"/>
    <col min="2905" max="2907" width="5" style="25" bestFit="1" customWidth="1"/>
    <col min="2908" max="2908" width="8" style="25" bestFit="1" customWidth="1"/>
    <col min="2909" max="2910" width="5" style="25" bestFit="1" customWidth="1"/>
    <col min="2911" max="2911" width="7" style="25" bestFit="1" customWidth="1"/>
    <col min="2912" max="2912" width="5" style="25" bestFit="1" customWidth="1"/>
    <col min="2913" max="2913" width="7" style="25" bestFit="1" customWidth="1"/>
    <col min="2914" max="2914" width="8" style="25" bestFit="1" customWidth="1"/>
    <col min="2915" max="2917" width="5" style="25" bestFit="1" customWidth="1"/>
    <col min="2918" max="2918" width="7" style="25" bestFit="1" customWidth="1"/>
    <col min="2919" max="2919" width="8" style="25" bestFit="1" customWidth="1"/>
    <col min="2920" max="2920" width="5" style="25" bestFit="1" customWidth="1"/>
    <col min="2921" max="2921" width="8" style="25" bestFit="1" customWidth="1"/>
    <col min="2922" max="2922" width="5" style="25" bestFit="1" customWidth="1"/>
    <col min="2923" max="2923" width="8" style="25" bestFit="1" customWidth="1"/>
    <col min="2924" max="2924" width="5" style="25" bestFit="1" customWidth="1"/>
    <col min="2925" max="2925" width="8" style="25" bestFit="1" customWidth="1"/>
    <col min="2926" max="2929" width="5" style="25" bestFit="1" customWidth="1"/>
    <col min="2930" max="2931" width="8" style="25" bestFit="1" customWidth="1"/>
    <col min="2932" max="2932" width="5" style="25" bestFit="1" customWidth="1"/>
    <col min="2933" max="2933" width="7" style="25" bestFit="1" customWidth="1"/>
    <col min="2934" max="2935" width="5" style="25" bestFit="1" customWidth="1"/>
    <col min="2936" max="2936" width="7" style="25" bestFit="1" customWidth="1"/>
    <col min="2937" max="2937" width="5" style="25" bestFit="1" customWidth="1"/>
    <col min="2938" max="2939" width="8" style="25" bestFit="1" customWidth="1"/>
    <col min="2940" max="2943" width="5" style="25" bestFit="1" customWidth="1"/>
    <col min="2944" max="2945" width="8" style="25" bestFit="1" customWidth="1"/>
    <col min="2946" max="2946" width="5" style="25" bestFit="1" customWidth="1"/>
    <col min="2947" max="2947" width="7" style="25" bestFit="1" customWidth="1"/>
    <col min="2948" max="2949" width="5" style="25" bestFit="1" customWidth="1"/>
    <col min="2950" max="2950" width="8" style="25" bestFit="1" customWidth="1"/>
    <col min="2951" max="2954" width="5" style="25" bestFit="1" customWidth="1"/>
    <col min="2955" max="2957" width="8" style="25" bestFit="1" customWidth="1"/>
    <col min="2958" max="2960" width="5" style="25" bestFit="1" customWidth="1"/>
    <col min="2961" max="2961" width="8" style="25" bestFit="1" customWidth="1"/>
    <col min="2962" max="2962" width="5" style="25" bestFit="1" customWidth="1"/>
    <col min="2963" max="2963" width="8" style="25" bestFit="1" customWidth="1"/>
    <col min="2964" max="2964" width="5" style="25" bestFit="1" customWidth="1"/>
    <col min="2965" max="2965" width="8" style="25" bestFit="1" customWidth="1"/>
    <col min="2966" max="2966" width="5" style="25" bestFit="1" customWidth="1"/>
    <col min="2967" max="2967" width="8" style="25" bestFit="1" customWidth="1"/>
    <col min="2968" max="2970" width="5" style="25" bestFit="1" customWidth="1"/>
    <col min="2971" max="2971" width="8" style="25" bestFit="1" customWidth="1"/>
    <col min="2972" max="2972" width="7" style="25" bestFit="1" customWidth="1"/>
    <col min="2973" max="2973" width="8" style="25" bestFit="1" customWidth="1"/>
    <col min="2974" max="2975" width="5" style="25" bestFit="1" customWidth="1"/>
    <col min="2976" max="2976" width="9" style="25" bestFit="1" customWidth="1"/>
    <col min="2977" max="2978" width="6" style="25" bestFit="1" customWidth="1"/>
    <col min="2979" max="2979" width="9" style="25" bestFit="1" customWidth="1"/>
    <col min="2980" max="2980" width="6" style="25" bestFit="1" customWidth="1"/>
    <col min="2981" max="2981" width="8" style="25" bestFit="1" customWidth="1"/>
    <col min="2982" max="2982" width="6" style="25" bestFit="1" customWidth="1"/>
    <col min="2983" max="2983" width="8" style="25" bestFit="1" customWidth="1"/>
    <col min="2984" max="2984" width="6" style="25" bestFit="1" customWidth="1"/>
    <col min="2985" max="2985" width="8" style="25" bestFit="1" customWidth="1"/>
    <col min="2986" max="2986" width="9" style="25" bestFit="1" customWidth="1"/>
    <col min="2987" max="2987" width="6" style="25" bestFit="1" customWidth="1"/>
    <col min="2988" max="2988" width="9" style="25" bestFit="1" customWidth="1"/>
    <col min="2989" max="2991" width="6" style="25" bestFit="1" customWidth="1"/>
    <col min="2992" max="2992" width="8" style="25" bestFit="1" customWidth="1"/>
    <col min="2993" max="2995" width="9" style="25" bestFit="1" customWidth="1"/>
    <col min="2996" max="2996" width="12" style="25" bestFit="1" customWidth="1"/>
    <col min="2997" max="2997" width="5.28515625" style="25" bestFit="1" customWidth="1"/>
    <col min="2998" max="2999" width="4" style="25" bestFit="1" customWidth="1"/>
    <col min="3000" max="3000" width="7" style="25" bestFit="1" customWidth="1"/>
    <col min="3001" max="3003" width="4" style="25" bestFit="1" customWidth="1"/>
    <col min="3004" max="3007" width="5" style="25" bestFit="1" customWidth="1"/>
    <col min="3008" max="3009" width="7" style="25" bestFit="1" customWidth="1"/>
    <col min="3010" max="3011" width="5" style="25" bestFit="1" customWidth="1"/>
    <col min="3012" max="3012" width="8" style="25" bestFit="1" customWidth="1"/>
    <col min="3013" max="3013" width="7" style="25" bestFit="1" customWidth="1"/>
    <col min="3014" max="3016" width="8" style="25" bestFit="1" customWidth="1"/>
    <col min="3017" max="3017" width="5" style="25" bestFit="1" customWidth="1"/>
    <col min="3018" max="3018" width="8" style="25" bestFit="1" customWidth="1"/>
    <col min="3019" max="3019" width="5" style="25" bestFit="1" customWidth="1"/>
    <col min="3020" max="3020" width="7" style="25" bestFit="1" customWidth="1"/>
    <col min="3021" max="3023" width="5" style="25" bestFit="1" customWidth="1"/>
    <col min="3024" max="3024" width="8" style="25" bestFit="1" customWidth="1"/>
    <col min="3025" max="3025" width="5" style="25" bestFit="1" customWidth="1"/>
    <col min="3026" max="3026" width="8" style="25" bestFit="1" customWidth="1"/>
    <col min="3027" max="3027" width="5" style="25" bestFit="1" customWidth="1"/>
    <col min="3028" max="3028" width="8" style="25" bestFit="1" customWidth="1"/>
    <col min="3029" max="3029" width="5" style="25" bestFit="1" customWidth="1"/>
    <col min="3030" max="3031" width="9" style="25" bestFit="1" customWidth="1"/>
    <col min="3032" max="3032" width="8" style="25" bestFit="1" customWidth="1"/>
    <col min="3033" max="3033" width="5" style="25" bestFit="1" customWidth="1"/>
    <col min="3034" max="3034" width="9" style="25" bestFit="1" customWidth="1"/>
    <col min="3035" max="3035" width="5" style="25" bestFit="1" customWidth="1"/>
    <col min="3036" max="3036" width="8" style="25" bestFit="1" customWidth="1"/>
    <col min="3037" max="3037" width="5" style="25" bestFit="1" customWidth="1"/>
    <col min="3038" max="3039" width="8" style="25" bestFit="1" customWidth="1"/>
    <col min="3040" max="3040" width="5" style="25" bestFit="1" customWidth="1"/>
    <col min="3041" max="3041" width="9" style="25" bestFit="1" customWidth="1"/>
    <col min="3042" max="3042" width="7" style="25" bestFit="1" customWidth="1"/>
    <col min="3043" max="3047" width="5" style="25" bestFit="1" customWidth="1"/>
    <col min="3048" max="3048" width="7" style="25" bestFit="1" customWidth="1"/>
    <col min="3049" max="3050" width="8" style="25" bestFit="1" customWidth="1"/>
    <col min="3051" max="3051" width="7" style="25" bestFit="1" customWidth="1"/>
    <col min="3052" max="3052" width="5" style="25" bestFit="1" customWidth="1"/>
    <col min="3053" max="3053" width="9" style="25" bestFit="1" customWidth="1"/>
    <col min="3054" max="3054" width="5" style="25" bestFit="1" customWidth="1"/>
    <col min="3055" max="3055" width="8" style="25" bestFit="1" customWidth="1"/>
    <col min="3056" max="3056" width="5" style="25" bestFit="1" customWidth="1"/>
    <col min="3057" max="3058" width="8" style="25" bestFit="1" customWidth="1"/>
    <col min="3059" max="3059" width="7" style="25" bestFit="1" customWidth="1"/>
    <col min="3060" max="3065" width="5" style="25" bestFit="1" customWidth="1"/>
    <col min="3066" max="3066" width="7" style="25" bestFit="1" customWidth="1"/>
    <col min="3067" max="3068" width="5" style="25" bestFit="1" customWidth="1"/>
    <col min="3069" max="3069" width="9" style="25" bestFit="1" customWidth="1"/>
    <col min="3070" max="3070" width="5" style="25" bestFit="1" customWidth="1"/>
    <col min="3071" max="3071" width="7" style="25" bestFit="1" customWidth="1"/>
    <col min="3072" max="3073" width="5" style="25" bestFit="1" customWidth="1"/>
    <col min="3074" max="3074" width="7" style="25" bestFit="1" customWidth="1"/>
    <col min="3075" max="3075" width="8" style="25" bestFit="1" customWidth="1"/>
    <col min="3076" max="3077" width="5" style="25" bestFit="1" customWidth="1"/>
    <col min="3078" max="3078" width="7" style="25" bestFit="1" customWidth="1"/>
    <col min="3079" max="3079" width="8" style="25" bestFit="1" customWidth="1"/>
    <col min="3080" max="3080" width="7" style="25" bestFit="1" customWidth="1"/>
    <col min="3081" max="3082" width="5" style="25" bestFit="1" customWidth="1"/>
    <col min="3083" max="3084" width="8" style="25" bestFit="1" customWidth="1"/>
    <col min="3085" max="3085" width="5" style="25" bestFit="1" customWidth="1"/>
    <col min="3086" max="3086" width="8" style="25" bestFit="1" customWidth="1"/>
    <col min="3087" max="3087" width="5" style="25" bestFit="1" customWidth="1"/>
    <col min="3088" max="3088" width="7" style="25" bestFit="1" customWidth="1"/>
    <col min="3089" max="3092" width="5" style="25" bestFit="1" customWidth="1"/>
    <col min="3093" max="3095" width="8" style="25" bestFit="1" customWidth="1"/>
    <col min="3096" max="3097" width="5" style="25" bestFit="1" customWidth="1"/>
    <col min="3098" max="3098" width="8" style="25" bestFit="1" customWidth="1"/>
    <col min="3099" max="3099" width="5" style="25" bestFit="1" customWidth="1"/>
    <col min="3100" max="3101" width="7" style="25" bestFit="1" customWidth="1"/>
    <col min="3102" max="3102" width="8" style="25" bestFit="1" customWidth="1"/>
    <col min="3103" max="3103" width="5" style="25" bestFit="1" customWidth="1"/>
    <col min="3104" max="3108" width="8" style="25" bestFit="1" customWidth="1"/>
    <col min="3109" max="3109" width="7" style="25" bestFit="1" customWidth="1"/>
    <col min="3110" max="3110" width="5" style="25" bestFit="1" customWidth="1"/>
    <col min="3111" max="3111" width="8" style="25" bestFit="1" customWidth="1"/>
    <col min="3112" max="3112" width="5" style="25" bestFit="1" customWidth="1"/>
    <col min="3113" max="3113" width="7" style="25" bestFit="1" customWidth="1"/>
    <col min="3114" max="3115" width="5" style="25" bestFit="1" customWidth="1"/>
    <col min="3116" max="3117" width="7" style="25" bestFit="1" customWidth="1"/>
    <col min="3118" max="3119" width="5" style="25" bestFit="1" customWidth="1"/>
    <col min="3120" max="3120" width="7" style="25" bestFit="1" customWidth="1"/>
    <col min="3121" max="3121" width="8" style="25" bestFit="1" customWidth="1"/>
    <col min="3122" max="3122" width="5" style="25" bestFit="1" customWidth="1"/>
    <col min="3123" max="3123" width="8" style="25" bestFit="1" customWidth="1"/>
    <col min="3124" max="3124" width="5" style="25" bestFit="1" customWidth="1"/>
    <col min="3125" max="3126" width="7" style="25" bestFit="1" customWidth="1"/>
    <col min="3127" max="3127" width="8" style="25" bestFit="1" customWidth="1"/>
    <col min="3128" max="3129" width="5" style="25" bestFit="1" customWidth="1"/>
    <col min="3130" max="3130" width="8" style="25" bestFit="1" customWidth="1"/>
    <col min="3131" max="3131" width="5" style="25" bestFit="1" customWidth="1"/>
    <col min="3132" max="3132" width="7" style="25" bestFit="1" customWidth="1"/>
    <col min="3133" max="3133" width="5" style="25" bestFit="1" customWidth="1"/>
    <col min="3134" max="3134" width="8" style="25" bestFit="1" customWidth="1"/>
    <col min="3135" max="3135" width="5" style="25" bestFit="1" customWidth="1"/>
    <col min="3136" max="3136" width="9" style="25" bestFit="1" customWidth="1"/>
    <col min="3137" max="3138" width="8" style="25" bestFit="1" customWidth="1"/>
    <col min="3139" max="3139" width="7" style="25" bestFit="1" customWidth="1"/>
    <col min="3140" max="3140" width="5" style="25" bestFit="1" customWidth="1"/>
    <col min="3141" max="3141" width="7" style="25" bestFit="1" customWidth="1"/>
    <col min="3142" max="3142" width="5" style="25" bestFit="1" customWidth="1"/>
    <col min="3143" max="3143" width="8" style="25" bestFit="1" customWidth="1"/>
    <col min="3144" max="3144" width="7" style="25" bestFit="1" customWidth="1"/>
    <col min="3145" max="3145" width="8" style="25" bestFit="1" customWidth="1"/>
    <col min="3146" max="3147" width="5" style="25" bestFit="1" customWidth="1"/>
    <col min="3148" max="3148" width="7" style="25" bestFit="1" customWidth="1"/>
    <col min="3149" max="3151" width="8" style="25" bestFit="1" customWidth="1"/>
    <col min="3152" max="3154" width="5" style="25" bestFit="1" customWidth="1"/>
    <col min="3155" max="3155" width="7" style="25" bestFit="1" customWidth="1"/>
    <col min="3156" max="3158" width="8" style="25" bestFit="1" customWidth="1"/>
    <col min="3159" max="3163" width="5" style="25" bestFit="1" customWidth="1"/>
    <col min="3164" max="3164" width="7" style="25" bestFit="1" customWidth="1"/>
    <col min="3165" max="3166" width="8" style="25" bestFit="1" customWidth="1"/>
    <col min="3167" max="3167" width="5" style="25" bestFit="1" customWidth="1"/>
    <col min="3168" max="3169" width="8" style="25" bestFit="1" customWidth="1"/>
    <col min="3170" max="3170" width="5" style="25" bestFit="1" customWidth="1"/>
    <col min="3171" max="3171" width="8" style="25" bestFit="1" customWidth="1"/>
    <col min="3172" max="3172" width="7" style="25" bestFit="1" customWidth="1"/>
    <col min="3173" max="3173" width="5" style="25" bestFit="1" customWidth="1"/>
    <col min="3174" max="3177" width="8" style="25" bestFit="1" customWidth="1"/>
    <col min="3178" max="3178" width="7" style="25" bestFit="1" customWidth="1"/>
    <col min="3179" max="3179" width="8" style="25" bestFit="1" customWidth="1"/>
    <col min="3180" max="3180" width="5" style="25" bestFit="1" customWidth="1"/>
    <col min="3181" max="3182" width="8" style="25" bestFit="1" customWidth="1"/>
    <col min="3183" max="3183" width="5" style="25" bestFit="1" customWidth="1"/>
    <col min="3184" max="3185" width="8" style="25" bestFit="1" customWidth="1"/>
    <col min="3186" max="3186" width="5" style="25" bestFit="1" customWidth="1"/>
    <col min="3187" max="3187" width="7" style="25" bestFit="1" customWidth="1"/>
    <col min="3188" max="3188" width="5" style="25" bestFit="1" customWidth="1"/>
    <col min="3189" max="3189" width="8" style="25" bestFit="1" customWidth="1"/>
    <col min="3190" max="3190" width="7" style="25" bestFit="1" customWidth="1"/>
    <col min="3191" max="3191" width="5" style="25" bestFit="1" customWidth="1"/>
    <col min="3192" max="3192" width="7" style="25" bestFit="1" customWidth="1"/>
    <col min="3193" max="3196" width="5" style="25" bestFit="1" customWidth="1"/>
    <col min="3197" max="3197" width="8" style="25" bestFit="1" customWidth="1"/>
    <col min="3198" max="3199" width="5" style="25" bestFit="1" customWidth="1"/>
    <col min="3200" max="3200" width="8" style="25" bestFit="1" customWidth="1"/>
    <col min="3201" max="3201" width="5" style="25" bestFit="1" customWidth="1"/>
    <col min="3202" max="3202" width="8" style="25" bestFit="1" customWidth="1"/>
    <col min="3203" max="3203" width="5" style="25" bestFit="1" customWidth="1"/>
    <col min="3204" max="3204" width="8" style="25" bestFit="1" customWidth="1"/>
    <col min="3205" max="3205" width="5" style="25" bestFit="1" customWidth="1"/>
    <col min="3206" max="3206" width="8" style="25" bestFit="1" customWidth="1"/>
    <col min="3207" max="3207" width="7" style="25" bestFit="1" customWidth="1"/>
    <col min="3208" max="3208" width="8" style="25" bestFit="1" customWidth="1"/>
    <col min="3209" max="3209" width="5" style="25" bestFit="1" customWidth="1"/>
    <col min="3210" max="3210" width="7" style="25" bestFit="1" customWidth="1"/>
    <col min="3211" max="3212" width="8" style="25" bestFit="1" customWidth="1"/>
    <col min="3213" max="3213" width="5" style="25" bestFit="1" customWidth="1"/>
    <col min="3214" max="3218" width="8" style="25" bestFit="1" customWidth="1"/>
    <col min="3219" max="3219" width="7" style="25" bestFit="1" customWidth="1"/>
    <col min="3220" max="3220" width="8" style="25" bestFit="1" customWidth="1"/>
    <col min="3221" max="3221" width="7" style="25" bestFit="1" customWidth="1"/>
    <col min="3222" max="3224" width="8" style="25" bestFit="1" customWidth="1"/>
    <col min="3225" max="3226" width="7" style="25" bestFit="1" customWidth="1"/>
    <col min="3227" max="3227" width="5" style="25" bestFit="1" customWidth="1"/>
    <col min="3228" max="3228" width="8" style="25" bestFit="1" customWidth="1"/>
    <col min="3229" max="3229" width="5" style="25" bestFit="1" customWidth="1"/>
    <col min="3230" max="3232" width="8" style="25" bestFit="1" customWidth="1"/>
    <col min="3233" max="3237" width="5" style="25" bestFit="1" customWidth="1"/>
    <col min="3238" max="3238" width="8" style="25" bestFit="1" customWidth="1"/>
    <col min="3239" max="3239" width="5" style="25" bestFit="1" customWidth="1"/>
    <col min="3240" max="3240" width="8" style="25" bestFit="1" customWidth="1"/>
    <col min="3241" max="3241" width="5" style="25" bestFit="1" customWidth="1"/>
    <col min="3242" max="3242" width="8" style="25" bestFit="1" customWidth="1"/>
    <col min="3243" max="3243" width="7" style="25" bestFit="1" customWidth="1"/>
    <col min="3244" max="3248" width="5" style="25" bestFit="1" customWidth="1"/>
    <col min="3249" max="3250" width="8" style="25" bestFit="1" customWidth="1"/>
    <col min="3251" max="3251" width="5" style="25" bestFit="1" customWidth="1"/>
    <col min="3252" max="3252" width="8" style="25" bestFit="1" customWidth="1"/>
    <col min="3253" max="3262" width="5" style="25" bestFit="1" customWidth="1"/>
    <col min="3263" max="3263" width="8" style="25" bestFit="1" customWidth="1"/>
    <col min="3264" max="3264" width="7" style="25" bestFit="1" customWidth="1"/>
    <col min="3265" max="3265" width="5" style="25" bestFit="1" customWidth="1"/>
    <col min="3266" max="3266" width="8" style="25" bestFit="1" customWidth="1"/>
    <col min="3267" max="3267" width="7" style="25" bestFit="1" customWidth="1"/>
    <col min="3268" max="3268" width="5" style="25" bestFit="1" customWidth="1"/>
    <col min="3269" max="3269" width="8" style="25" bestFit="1" customWidth="1"/>
    <col min="3270" max="3272" width="5" style="25" bestFit="1" customWidth="1"/>
    <col min="3273" max="3273" width="8" style="25" bestFit="1" customWidth="1"/>
    <col min="3274" max="3275" width="5" style="25" bestFit="1" customWidth="1"/>
    <col min="3276" max="3276" width="8" style="25" bestFit="1" customWidth="1"/>
    <col min="3277" max="3278" width="5" style="25" bestFit="1" customWidth="1"/>
    <col min="3279" max="3279" width="8" style="25" bestFit="1" customWidth="1"/>
    <col min="3280" max="3281" width="7" style="25" bestFit="1" customWidth="1"/>
    <col min="3282" max="3284" width="5" style="25" bestFit="1" customWidth="1"/>
    <col min="3285" max="3287" width="8" style="25" bestFit="1" customWidth="1"/>
    <col min="3288" max="3288" width="5" style="25" bestFit="1" customWidth="1"/>
    <col min="3289" max="3289" width="8" style="25" bestFit="1" customWidth="1"/>
    <col min="3290" max="3296" width="5" style="25" bestFit="1" customWidth="1"/>
    <col min="3297" max="3297" width="8" style="25" bestFit="1" customWidth="1"/>
    <col min="3298" max="3305" width="5" style="25" bestFit="1" customWidth="1"/>
    <col min="3306" max="3306" width="8" style="25" bestFit="1" customWidth="1"/>
    <col min="3307" max="3310" width="5" style="25" bestFit="1" customWidth="1"/>
    <col min="3311" max="3311" width="8" style="25" bestFit="1" customWidth="1"/>
    <col min="3312" max="3317" width="5" style="25" bestFit="1" customWidth="1"/>
    <col min="3318" max="3318" width="8" style="25" bestFit="1" customWidth="1"/>
    <col min="3319" max="3321" width="5" style="25" bestFit="1" customWidth="1"/>
    <col min="3322" max="3322" width="8" style="25" bestFit="1" customWidth="1"/>
    <col min="3323" max="3324" width="5" style="25" bestFit="1" customWidth="1"/>
    <col min="3325" max="3325" width="7" style="25" bestFit="1" customWidth="1"/>
    <col min="3326" max="3326" width="5" style="25" bestFit="1" customWidth="1"/>
    <col min="3327" max="3327" width="7" style="25" bestFit="1" customWidth="1"/>
    <col min="3328" max="3328" width="5" style="25" bestFit="1" customWidth="1"/>
    <col min="3329" max="3330" width="8" style="25" bestFit="1" customWidth="1"/>
    <col min="3331" max="3333" width="5" style="25" bestFit="1" customWidth="1"/>
    <col min="3334" max="3334" width="8" style="25" bestFit="1" customWidth="1"/>
    <col min="3335" max="3335" width="5" style="25" bestFit="1" customWidth="1"/>
    <col min="3336" max="3336" width="8" style="25" bestFit="1" customWidth="1"/>
    <col min="3337" max="3337" width="5" style="25" bestFit="1" customWidth="1"/>
    <col min="3338" max="3338" width="8" style="25" bestFit="1" customWidth="1"/>
    <col min="3339" max="3340" width="5" style="25" bestFit="1" customWidth="1"/>
    <col min="3341" max="3341" width="8" style="25" bestFit="1" customWidth="1"/>
    <col min="3342" max="3343" width="5" style="25" bestFit="1" customWidth="1"/>
    <col min="3344" max="3344" width="7" style="25" bestFit="1" customWidth="1"/>
    <col min="3345" max="3345" width="5" style="25" bestFit="1" customWidth="1"/>
    <col min="3346" max="3346" width="7" style="25" bestFit="1" customWidth="1"/>
    <col min="3347" max="3349" width="5" style="25" bestFit="1" customWidth="1"/>
    <col min="3350" max="3350" width="8" style="25" bestFit="1" customWidth="1"/>
    <col min="3351" max="3351" width="5" style="25" bestFit="1" customWidth="1"/>
    <col min="3352" max="3352" width="8" style="25" bestFit="1" customWidth="1"/>
    <col min="3353" max="3354" width="5" style="25" bestFit="1" customWidth="1"/>
    <col min="3355" max="3355" width="8" style="25" bestFit="1" customWidth="1"/>
    <col min="3356" max="3356" width="5" style="25" bestFit="1" customWidth="1"/>
    <col min="3357" max="3357" width="8" style="25" bestFit="1" customWidth="1"/>
    <col min="3358" max="3358" width="5" style="25" bestFit="1" customWidth="1"/>
    <col min="3359" max="3359" width="8" style="25" bestFit="1" customWidth="1"/>
    <col min="3360" max="3363" width="5" style="25" bestFit="1" customWidth="1"/>
    <col min="3364" max="3364" width="8" style="25" bestFit="1" customWidth="1"/>
    <col min="3365" max="3383" width="5" style="25" bestFit="1" customWidth="1"/>
    <col min="3384" max="3384" width="8" style="25" bestFit="1" customWidth="1"/>
    <col min="3385" max="3386" width="5" style="25" bestFit="1" customWidth="1"/>
    <col min="3387" max="3387" width="7" style="25" bestFit="1" customWidth="1"/>
    <col min="3388" max="3389" width="5" style="25" bestFit="1" customWidth="1"/>
    <col min="3390" max="3390" width="8" style="25" bestFit="1" customWidth="1"/>
    <col min="3391" max="3391" width="5" style="25" bestFit="1" customWidth="1"/>
    <col min="3392" max="3392" width="8" style="25" bestFit="1" customWidth="1"/>
    <col min="3393" max="3393" width="5" style="25" bestFit="1" customWidth="1"/>
    <col min="3394" max="3394" width="9" style="25" bestFit="1" customWidth="1"/>
    <col min="3395" max="3398" width="5" style="25" bestFit="1" customWidth="1"/>
    <col min="3399" max="3399" width="8" style="25" bestFit="1" customWidth="1"/>
    <col min="3400" max="3400" width="7" style="25" bestFit="1" customWidth="1"/>
    <col min="3401" max="3401" width="8" style="25" bestFit="1" customWidth="1"/>
    <col min="3402" max="3402" width="7" style="25" bestFit="1" customWidth="1"/>
    <col min="3403" max="3403" width="8" style="25" bestFit="1" customWidth="1"/>
    <col min="3404" max="3406" width="5" style="25" bestFit="1" customWidth="1"/>
    <col min="3407" max="3407" width="8" style="25" bestFit="1" customWidth="1"/>
    <col min="3408" max="3409" width="5" style="25" bestFit="1" customWidth="1"/>
    <col min="3410" max="3410" width="7" style="25" bestFit="1" customWidth="1"/>
    <col min="3411" max="3411" width="5" style="25" bestFit="1" customWidth="1"/>
    <col min="3412" max="3412" width="7" style="25" bestFit="1" customWidth="1"/>
    <col min="3413" max="3413" width="8" style="25" bestFit="1" customWidth="1"/>
    <col min="3414" max="3416" width="5" style="25" bestFit="1" customWidth="1"/>
    <col min="3417" max="3417" width="7" style="25" bestFit="1" customWidth="1"/>
    <col min="3418" max="3418" width="8" style="25" bestFit="1" customWidth="1"/>
    <col min="3419" max="3419" width="5" style="25" bestFit="1" customWidth="1"/>
    <col min="3420" max="3420" width="8" style="25" bestFit="1" customWidth="1"/>
    <col min="3421" max="3421" width="5" style="25" bestFit="1" customWidth="1"/>
    <col min="3422" max="3422" width="8" style="25" bestFit="1" customWidth="1"/>
    <col min="3423" max="3423" width="5" style="25" bestFit="1" customWidth="1"/>
    <col min="3424" max="3424" width="8" style="25" bestFit="1" customWidth="1"/>
    <col min="3425" max="3428" width="5" style="25" bestFit="1" customWidth="1"/>
    <col min="3429" max="3430" width="8" style="25" bestFit="1" customWidth="1"/>
    <col min="3431" max="3431" width="5" style="25" bestFit="1" customWidth="1"/>
    <col min="3432" max="3432" width="7" style="25" bestFit="1" customWidth="1"/>
    <col min="3433" max="3434" width="5" style="25" bestFit="1" customWidth="1"/>
    <col min="3435" max="3435" width="7" style="25" bestFit="1" customWidth="1"/>
    <col min="3436" max="3436" width="5" style="25" bestFit="1" customWidth="1"/>
    <col min="3437" max="3438" width="8" style="25" bestFit="1" customWidth="1"/>
    <col min="3439" max="3442" width="5" style="25" bestFit="1" customWidth="1"/>
    <col min="3443" max="3444" width="8" style="25" bestFit="1" customWidth="1"/>
    <col min="3445" max="3445" width="5" style="25" bestFit="1" customWidth="1"/>
    <col min="3446" max="3446" width="7" style="25" bestFit="1" customWidth="1"/>
    <col min="3447" max="3448" width="5" style="25" bestFit="1" customWidth="1"/>
    <col min="3449" max="3449" width="8" style="25" bestFit="1" customWidth="1"/>
    <col min="3450" max="3453" width="5" style="25" bestFit="1" customWidth="1"/>
    <col min="3454" max="3456" width="8" style="25" bestFit="1" customWidth="1"/>
    <col min="3457" max="3459" width="5" style="25" bestFit="1" customWidth="1"/>
    <col min="3460" max="3460" width="8" style="25" bestFit="1" customWidth="1"/>
    <col min="3461" max="3461" width="5" style="25" bestFit="1" customWidth="1"/>
    <col min="3462" max="3462" width="8" style="25" bestFit="1" customWidth="1"/>
    <col min="3463" max="3463" width="5" style="25" bestFit="1" customWidth="1"/>
    <col min="3464" max="3464" width="8" style="25" bestFit="1" customWidth="1"/>
    <col min="3465" max="3465" width="5" style="25" bestFit="1" customWidth="1"/>
    <col min="3466" max="3466" width="8" style="25" bestFit="1" customWidth="1"/>
    <col min="3467" max="3469" width="5" style="25" bestFit="1" customWidth="1"/>
    <col min="3470" max="3470" width="8" style="25" bestFit="1" customWidth="1"/>
    <col min="3471" max="3471" width="7" style="25" bestFit="1" customWidth="1"/>
    <col min="3472" max="3472" width="8" style="25" bestFit="1" customWidth="1"/>
    <col min="3473" max="3474" width="5" style="25" bestFit="1" customWidth="1"/>
    <col min="3475" max="3475" width="9" style="25" bestFit="1" customWidth="1"/>
    <col min="3476" max="3477" width="6" style="25" bestFit="1" customWidth="1"/>
    <col min="3478" max="3478" width="9" style="25" bestFit="1" customWidth="1"/>
    <col min="3479" max="3479" width="6" style="25" bestFit="1" customWidth="1"/>
    <col min="3480" max="3480" width="8" style="25" bestFit="1" customWidth="1"/>
    <col min="3481" max="3481" width="6" style="25" bestFit="1" customWidth="1"/>
    <col min="3482" max="3482" width="8" style="25" bestFit="1" customWidth="1"/>
    <col min="3483" max="3483" width="6" style="25" bestFit="1" customWidth="1"/>
    <col min="3484" max="3484" width="8" style="25" bestFit="1" customWidth="1"/>
    <col min="3485" max="3485" width="9" style="25" bestFit="1" customWidth="1"/>
    <col min="3486" max="3486" width="6" style="25" bestFit="1" customWidth="1"/>
    <col min="3487" max="3487" width="9" style="25" bestFit="1" customWidth="1"/>
    <col min="3488" max="3490" width="6" style="25" bestFit="1" customWidth="1"/>
    <col min="3491" max="3491" width="8" style="25" bestFit="1" customWidth="1"/>
    <col min="3492" max="3494" width="9" style="25" bestFit="1" customWidth="1"/>
    <col min="3495" max="3495" width="11.42578125" style="25"/>
    <col min="3496" max="3496" width="6.28515625" style="25" bestFit="1" customWidth="1"/>
    <col min="3497" max="3498" width="4" style="25" bestFit="1" customWidth="1"/>
    <col min="3499" max="3499" width="7" style="25" bestFit="1" customWidth="1"/>
    <col min="3500" max="3502" width="4" style="25" bestFit="1" customWidth="1"/>
    <col min="3503" max="3506" width="5" style="25" bestFit="1" customWidth="1"/>
    <col min="3507" max="3508" width="7" style="25" bestFit="1" customWidth="1"/>
    <col min="3509" max="3510" width="5" style="25" bestFit="1" customWidth="1"/>
    <col min="3511" max="3511" width="8" style="25" bestFit="1" customWidth="1"/>
    <col min="3512" max="3512" width="7" style="25" bestFit="1" customWidth="1"/>
    <col min="3513" max="3515" width="8" style="25" bestFit="1" customWidth="1"/>
    <col min="3516" max="3516" width="5" style="25" bestFit="1" customWidth="1"/>
    <col min="3517" max="3517" width="8" style="25" bestFit="1" customWidth="1"/>
    <col min="3518" max="3518" width="5" style="25" bestFit="1" customWidth="1"/>
    <col min="3519" max="3519" width="7" style="25" bestFit="1" customWidth="1"/>
    <col min="3520" max="3522" width="5" style="25" bestFit="1" customWidth="1"/>
    <col min="3523" max="3523" width="8" style="25" bestFit="1" customWidth="1"/>
    <col min="3524" max="3524" width="5" style="25" bestFit="1" customWidth="1"/>
    <col min="3525" max="3525" width="8" style="25" bestFit="1" customWidth="1"/>
    <col min="3526" max="3526" width="5" style="25" bestFit="1" customWidth="1"/>
    <col min="3527" max="3527" width="8" style="25" bestFit="1" customWidth="1"/>
    <col min="3528" max="3528" width="5" style="25" bestFit="1" customWidth="1"/>
    <col min="3529" max="3530" width="9" style="25" bestFit="1" customWidth="1"/>
    <col min="3531" max="3531" width="8" style="25" bestFit="1" customWidth="1"/>
    <col min="3532" max="3532" width="5" style="25" bestFit="1" customWidth="1"/>
    <col min="3533" max="3533" width="9" style="25" bestFit="1" customWidth="1"/>
    <col min="3534" max="3534" width="5" style="25" bestFit="1" customWidth="1"/>
    <col min="3535" max="3535" width="8" style="25" bestFit="1" customWidth="1"/>
    <col min="3536" max="3536" width="5" style="25" bestFit="1" customWidth="1"/>
    <col min="3537" max="3538" width="8" style="25" bestFit="1" customWidth="1"/>
    <col min="3539" max="3539" width="5" style="25" bestFit="1" customWidth="1"/>
    <col min="3540" max="3540" width="9" style="25" bestFit="1" customWidth="1"/>
    <col min="3541" max="3541" width="7" style="25" bestFit="1" customWidth="1"/>
    <col min="3542" max="3546" width="5" style="25" bestFit="1" customWidth="1"/>
    <col min="3547" max="3547" width="7" style="25" bestFit="1" customWidth="1"/>
    <col min="3548" max="3549" width="8" style="25" bestFit="1" customWidth="1"/>
    <col min="3550" max="3550" width="7" style="25" bestFit="1" customWidth="1"/>
    <col min="3551" max="3551" width="5" style="25" bestFit="1" customWidth="1"/>
    <col min="3552" max="3552" width="9" style="25" bestFit="1" customWidth="1"/>
    <col min="3553" max="3553" width="5" style="25" bestFit="1" customWidth="1"/>
    <col min="3554" max="3554" width="8" style="25" bestFit="1" customWidth="1"/>
    <col min="3555" max="3555" width="5" style="25" bestFit="1" customWidth="1"/>
    <col min="3556" max="3557" width="8" style="25" bestFit="1" customWidth="1"/>
    <col min="3558" max="3558" width="7" style="25" bestFit="1" customWidth="1"/>
    <col min="3559" max="3564" width="5" style="25" bestFit="1" customWidth="1"/>
    <col min="3565" max="3565" width="7" style="25" bestFit="1" customWidth="1"/>
    <col min="3566" max="3567" width="5" style="25" bestFit="1" customWidth="1"/>
    <col min="3568" max="3568" width="9" style="25" bestFit="1" customWidth="1"/>
    <col min="3569" max="3569" width="5" style="25" bestFit="1" customWidth="1"/>
    <col min="3570" max="3570" width="7" style="25" bestFit="1" customWidth="1"/>
    <col min="3571" max="3572" width="5" style="25" bestFit="1" customWidth="1"/>
    <col min="3573" max="3573" width="7" style="25" bestFit="1" customWidth="1"/>
    <col min="3574" max="3574" width="8" style="25" bestFit="1" customWidth="1"/>
    <col min="3575" max="3576" width="5" style="25" bestFit="1" customWidth="1"/>
    <col min="3577" max="3577" width="7" style="25" bestFit="1" customWidth="1"/>
    <col min="3578" max="3578" width="8" style="25" bestFit="1" customWidth="1"/>
    <col min="3579" max="3579" width="7" style="25" bestFit="1" customWidth="1"/>
    <col min="3580" max="3581" width="5" style="25" bestFit="1" customWidth="1"/>
    <col min="3582" max="3583" width="8" style="25" bestFit="1" customWidth="1"/>
    <col min="3584" max="3584" width="5" style="25" bestFit="1" customWidth="1"/>
    <col min="3585" max="3585" width="8" style="25" bestFit="1" customWidth="1"/>
    <col min="3586" max="3586" width="5" style="25" bestFit="1" customWidth="1"/>
    <col min="3587" max="3587" width="7" style="25" bestFit="1" customWidth="1"/>
    <col min="3588" max="3591" width="5" style="25" bestFit="1" customWidth="1"/>
    <col min="3592" max="3594" width="8" style="25" bestFit="1" customWidth="1"/>
    <col min="3595" max="3596" width="5" style="25" bestFit="1" customWidth="1"/>
    <col min="3597" max="3597" width="8" style="25" bestFit="1" customWidth="1"/>
    <col min="3598" max="3598" width="5" style="25" bestFit="1" customWidth="1"/>
    <col min="3599" max="3600" width="7" style="25" bestFit="1" customWidth="1"/>
    <col min="3601" max="3601" width="8" style="25" bestFit="1" customWidth="1"/>
    <col min="3602" max="3602" width="5" style="25" bestFit="1" customWidth="1"/>
    <col min="3603" max="3607" width="8" style="25" bestFit="1" customWidth="1"/>
    <col min="3608" max="3608" width="7" style="25" bestFit="1" customWidth="1"/>
    <col min="3609" max="3609" width="5" style="25" bestFit="1" customWidth="1"/>
    <col min="3610" max="3610" width="8" style="25" bestFit="1" customWidth="1"/>
    <col min="3611" max="3611" width="5" style="25" bestFit="1" customWidth="1"/>
    <col min="3612" max="3612" width="7" style="25" bestFit="1" customWidth="1"/>
    <col min="3613" max="3614" width="5" style="25" bestFit="1" customWidth="1"/>
    <col min="3615" max="3616" width="7" style="25" bestFit="1" customWidth="1"/>
    <col min="3617" max="3618" width="5" style="25" bestFit="1" customWidth="1"/>
    <col min="3619" max="3619" width="7" style="25" bestFit="1" customWidth="1"/>
    <col min="3620" max="3620" width="8" style="25" bestFit="1" customWidth="1"/>
    <col min="3621" max="3621" width="5" style="25" bestFit="1" customWidth="1"/>
    <col min="3622" max="3622" width="8" style="25" bestFit="1" customWidth="1"/>
    <col min="3623" max="3623" width="5" style="25" bestFit="1" customWidth="1"/>
    <col min="3624" max="3625" width="7" style="25" bestFit="1" customWidth="1"/>
    <col min="3626" max="3626" width="8" style="25" bestFit="1" customWidth="1"/>
    <col min="3627" max="3628" width="5" style="25" bestFit="1" customWidth="1"/>
    <col min="3629" max="3629" width="8" style="25" bestFit="1" customWidth="1"/>
    <col min="3630" max="3630" width="5" style="25" bestFit="1" customWidth="1"/>
    <col min="3631" max="3631" width="7" style="25" bestFit="1" customWidth="1"/>
    <col min="3632" max="3632" width="5" style="25" bestFit="1" customWidth="1"/>
    <col min="3633" max="3633" width="8" style="25" bestFit="1" customWidth="1"/>
    <col min="3634" max="3634" width="5" style="25" bestFit="1" customWidth="1"/>
    <col min="3635" max="3635" width="9" style="25" bestFit="1" customWidth="1"/>
    <col min="3636" max="3637" width="8" style="25" bestFit="1" customWidth="1"/>
    <col min="3638" max="3638" width="7" style="25" bestFit="1" customWidth="1"/>
    <col min="3639" max="3639" width="5" style="25" bestFit="1" customWidth="1"/>
    <col min="3640" max="3640" width="7" style="25" bestFit="1" customWidth="1"/>
    <col min="3641" max="3641" width="5" style="25" bestFit="1" customWidth="1"/>
    <col min="3642" max="3642" width="8" style="25" bestFit="1" customWidth="1"/>
    <col min="3643" max="3643" width="7" style="25" bestFit="1" customWidth="1"/>
    <col min="3644" max="3644" width="8" style="25" bestFit="1" customWidth="1"/>
    <col min="3645" max="3646" width="5" style="25" bestFit="1" customWidth="1"/>
    <col min="3647" max="3647" width="7" style="25" bestFit="1" customWidth="1"/>
    <col min="3648" max="3650" width="8" style="25" bestFit="1" customWidth="1"/>
    <col min="3651" max="3653" width="5" style="25" bestFit="1" customWidth="1"/>
    <col min="3654" max="3654" width="7" style="25" bestFit="1" customWidth="1"/>
    <col min="3655" max="3657" width="8" style="25" bestFit="1" customWidth="1"/>
    <col min="3658" max="3662" width="5" style="25" bestFit="1" customWidth="1"/>
    <col min="3663" max="3663" width="7" style="25" bestFit="1" customWidth="1"/>
    <col min="3664" max="3665" width="8" style="25" bestFit="1" customWidth="1"/>
    <col min="3666" max="3666" width="5" style="25" bestFit="1" customWidth="1"/>
    <col min="3667" max="3668" width="8" style="25" bestFit="1" customWidth="1"/>
    <col min="3669" max="3669" width="5" style="25" bestFit="1" customWidth="1"/>
    <col min="3670" max="3670" width="8" style="25" bestFit="1" customWidth="1"/>
    <col min="3671" max="3671" width="7" style="25" bestFit="1" customWidth="1"/>
    <col min="3672" max="3672" width="5" style="25" bestFit="1" customWidth="1"/>
    <col min="3673" max="3676" width="8" style="25" bestFit="1" customWidth="1"/>
    <col min="3677" max="3677" width="7" style="25" bestFit="1" customWidth="1"/>
    <col min="3678" max="3678" width="8" style="25" bestFit="1" customWidth="1"/>
    <col min="3679" max="3679" width="5" style="25" bestFit="1" customWidth="1"/>
    <col min="3680" max="3681" width="8" style="25" bestFit="1" customWidth="1"/>
    <col min="3682" max="3682" width="5" style="25" bestFit="1" customWidth="1"/>
    <col min="3683" max="3684" width="8" style="25" bestFit="1" customWidth="1"/>
    <col min="3685" max="3685" width="5" style="25" bestFit="1" customWidth="1"/>
    <col min="3686" max="3686" width="7" style="25" bestFit="1" customWidth="1"/>
    <col min="3687" max="3687" width="5" style="25" bestFit="1" customWidth="1"/>
    <col min="3688" max="3688" width="8" style="25" bestFit="1" customWidth="1"/>
    <col min="3689" max="3689" width="7" style="25" bestFit="1" customWidth="1"/>
    <col min="3690" max="3690" width="5" style="25" bestFit="1" customWidth="1"/>
    <col min="3691" max="3691" width="7" style="25" bestFit="1" customWidth="1"/>
    <col min="3692" max="3695" width="5" style="25" bestFit="1" customWidth="1"/>
    <col min="3696" max="3696" width="8" style="25" bestFit="1" customWidth="1"/>
    <col min="3697" max="3698" width="5" style="25" bestFit="1" customWidth="1"/>
    <col min="3699" max="3699" width="8" style="25" bestFit="1" customWidth="1"/>
    <col min="3700" max="3700" width="5" style="25" bestFit="1" customWidth="1"/>
    <col min="3701" max="3701" width="8" style="25" bestFit="1" customWidth="1"/>
    <col min="3702" max="3702" width="5" style="25" bestFit="1" customWidth="1"/>
    <col min="3703" max="3703" width="8" style="25" bestFit="1" customWidth="1"/>
    <col min="3704" max="3704" width="5" style="25" bestFit="1" customWidth="1"/>
    <col min="3705" max="3705" width="8" style="25" bestFit="1" customWidth="1"/>
    <col min="3706" max="3706" width="7" style="25" bestFit="1" customWidth="1"/>
    <col min="3707" max="3707" width="8" style="25" bestFit="1" customWidth="1"/>
    <col min="3708" max="3708" width="5" style="25" bestFit="1" customWidth="1"/>
    <col min="3709" max="3709" width="7" style="25" bestFit="1" customWidth="1"/>
    <col min="3710" max="3711" width="8" style="25" bestFit="1" customWidth="1"/>
    <col min="3712" max="3712" width="5" style="25" bestFit="1" customWidth="1"/>
    <col min="3713" max="3717" width="8" style="25" bestFit="1" customWidth="1"/>
    <col min="3718" max="3718" width="7" style="25" bestFit="1" customWidth="1"/>
    <col min="3719" max="3719" width="8" style="25" bestFit="1" customWidth="1"/>
    <col min="3720" max="3720" width="7" style="25" bestFit="1" customWidth="1"/>
    <col min="3721" max="3723" width="8" style="25" bestFit="1" customWidth="1"/>
    <col min="3724" max="3725" width="7" style="25" bestFit="1" customWidth="1"/>
    <col min="3726" max="3726" width="5" style="25" bestFit="1" customWidth="1"/>
    <col min="3727" max="3727" width="8" style="25" bestFit="1" customWidth="1"/>
    <col min="3728" max="3728" width="5" style="25" bestFit="1" customWidth="1"/>
    <col min="3729" max="3731" width="8" style="25" bestFit="1" customWidth="1"/>
    <col min="3732" max="3736" width="5" style="25" bestFit="1" customWidth="1"/>
    <col min="3737" max="3737" width="8" style="25" bestFit="1" customWidth="1"/>
    <col min="3738" max="3738" width="5" style="25" bestFit="1" customWidth="1"/>
    <col min="3739" max="3739" width="8" style="25" bestFit="1" customWidth="1"/>
    <col min="3740" max="3740" width="5" style="25" bestFit="1" customWidth="1"/>
    <col min="3741" max="3741" width="8" style="25" bestFit="1" customWidth="1"/>
    <col min="3742" max="3742" width="7" style="25" bestFit="1" customWidth="1"/>
    <col min="3743" max="3747" width="5" style="25" bestFit="1" customWidth="1"/>
    <col min="3748" max="3749" width="8" style="25" bestFit="1" customWidth="1"/>
    <col min="3750" max="3750" width="5" style="25" bestFit="1" customWidth="1"/>
    <col min="3751" max="3751" width="8" style="25" bestFit="1" customWidth="1"/>
    <col min="3752" max="3761" width="5" style="25" bestFit="1" customWidth="1"/>
    <col min="3762" max="3762" width="8" style="25" bestFit="1" customWidth="1"/>
    <col min="3763" max="3763" width="7" style="25" bestFit="1" customWidth="1"/>
    <col min="3764" max="3764" width="5" style="25" bestFit="1" customWidth="1"/>
    <col min="3765" max="3765" width="8" style="25" bestFit="1" customWidth="1"/>
    <col min="3766" max="3766" width="7" style="25" bestFit="1" customWidth="1"/>
    <col min="3767" max="3767" width="5" style="25" bestFit="1" customWidth="1"/>
    <col min="3768" max="3768" width="8" style="25" bestFit="1" customWidth="1"/>
    <col min="3769" max="3771" width="5" style="25" bestFit="1" customWidth="1"/>
    <col min="3772" max="3772" width="8" style="25" bestFit="1" customWidth="1"/>
    <col min="3773" max="3774" width="5" style="25" bestFit="1" customWidth="1"/>
    <col min="3775" max="3775" width="8" style="25" bestFit="1" customWidth="1"/>
    <col min="3776" max="3777" width="5" style="25" bestFit="1" customWidth="1"/>
    <col min="3778" max="3778" width="8" style="25" bestFit="1" customWidth="1"/>
    <col min="3779" max="3780" width="7" style="25" bestFit="1" customWidth="1"/>
    <col min="3781" max="3783" width="5" style="25" bestFit="1" customWidth="1"/>
    <col min="3784" max="3786" width="8" style="25" bestFit="1" customWidth="1"/>
    <col min="3787" max="3787" width="5" style="25" bestFit="1" customWidth="1"/>
    <col min="3788" max="3788" width="8" style="25" bestFit="1" customWidth="1"/>
    <col min="3789" max="3795" width="5" style="25" bestFit="1" customWidth="1"/>
    <col min="3796" max="3796" width="8" style="25" bestFit="1" customWidth="1"/>
    <col min="3797" max="3804" width="5" style="25" bestFit="1" customWidth="1"/>
    <col min="3805" max="3805" width="8" style="25" bestFit="1" customWidth="1"/>
    <col min="3806" max="3809" width="5" style="25" bestFit="1" customWidth="1"/>
    <col min="3810" max="3810" width="8" style="25" bestFit="1" customWidth="1"/>
    <col min="3811" max="3816" width="5" style="25" bestFit="1" customWidth="1"/>
    <col min="3817" max="3817" width="8" style="25" bestFit="1" customWidth="1"/>
    <col min="3818" max="3820" width="5" style="25" bestFit="1" customWidth="1"/>
    <col min="3821" max="3821" width="8" style="25" bestFit="1" customWidth="1"/>
    <col min="3822" max="3823" width="5" style="25" bestFit="1" customWidth="1"/>
    <col min="3824" max="3824" width="7" style="25" bestFit="1" customWidth="1"/>
    <col min="3825" max="3825" width="5" style="25" bestFit="1" customWidth="1"/>
    <col min="3826" max="3826" width="7" style="25" bestFit="1" customWidth="1"/>
    <col min="3827" max="3827" width="5" style="25" bestFit="1" customWidth="1"/>
    <col min="3828" max="3829" width="8" style="25" bestFit="1" customWidth="1"/>
    <col min="3830" max="3832" width="5" style="25" bestFit="1" customWidth="1"/>
    <col min="3833" max="3833" width="8" style="25" bestFit="1" customWidth="1"/>
    <col min="3834" max="3834" width="5" style="25" bestFit="1" customWidth="1"/>
    <col min="3835" max="3835" width="8" style="25" bestFit="1" customWidth="1"/>
    <col min="3836" max="3836" width="5" style="25" bestFit="1" customWidth="1"/>
    <col min="3837" max="3837" width="8" style="25" bestFit="1" customWidth="1"/>
    <col min="3838" max="3839" width="5" style="25" bestFit="1" customWidth="1"/>
    <col min="3840" max="3840" width="8" style="25" bestFit="1" customWidth="1"/>
    <col min="3841" max="3842" width="5" style="25" bestFit="1" customWidth="1"/>
    <col min="3843" max="3843" width="7" style="25" bestFit="1" customWidth="1"/>
    <col min="3844" max="3844" width="5" style="25" bestFit="1" customWidth="1"/>
    <col min="3845" max="3845" width="7" style="25" bestFit="1" customWidth="1"/>
    <col min="3846" max="3848" width="5" style="25" bestFit="1" customWidth="1"/>
    <col min="3849" max="3849" width="8" style="25" bestFit="1" customWidth="1"/>
    <col min="3850" max="3850" width="5" style="25" bestFit="1" customWidth="1"/>
    <col min="3851" max="3851" width="8" style="25" bestFit="1" customWidth="1"/>
    <col min="3852" max="3853" width="5" style="25" bestFit="1" customWidth="1"/>
    <col min="3854" max="3854" width="8" style="25" bestFit="1" customWidth="1"/>
    <col min="3855" max="3855" width="5" style="25" bestFit="1" customWidth="1"/>
    <col min="3856" max="3856" width="8" style="25" bestFit="1" customWidth="1"/>
    <col min="3857" max="3857" width="5" style="25" bestFit="1" customWidth="1"/>
    <col min="3858" max="3858" width="8" style="25" bestFit="1" customWidth="1"/>
    <col min="3859" max="3862" width="5" style="25" bestFit="1" customWidth="1"/>
    <col min="3863" max="3863" width="8" style="25" bestFit="1" customWidth="1"/>
    <col min="3864" max="3882" width="5" style="25" bestFit="1" customWidth="1"/>
    <col min="3883" max="3883" width="8" style="25" bestFit="1" customWidth="1"/>
    <col min="3884" max="3885" width="5" style="25" bestFit="1" customWidth="1"/>
    <col min="3886" max="3886" width="7" style="25" bestFit="1" customWidth="1"/>
    <col min="3887" max="3888" width="5" style="25" bestFit="1" customWidth="1"/>
    <col min="3889" max="3889" width="8" style="25" bestFit="1" customWidth="1"/>
    <col min="3890" max="3890" width="5" style="25" bestFit="1" customWidth="1"/>
    <col min="3891" max="3891" width="8" style="25" bestFit="1" customWidth="1"/>
    <col min="3892" max="3892" width="5" style="25" bestFit="1" customWidth="1"/>
    <col min="3893" max="3893" width="9" style="25" bestFit="1" customWidth="1"/>
    <col min="3894" max="3897" width="5" style="25" bestFit="1" customWidth="1"/>
    <col min="3898" max="3898" width="8" style="25" bestFit="1" customWidth="1"/>
    <col min="3899" max="3899" width="7" style="25" bestFit="1" customWidth="1"/>
    <col min="3900" max="3900" width="8" style="25" bestFit="1" customWidth="1"/>
    <col min="3901" max="3901" width="7" style="25" bestFit="1" customWidth="1"/>
    <col min="3902" max="3902" width="8" style="25" bestFit="1" customWidth="1"/>
    <col min="3903" max="3905" width="5" style="25" bestFit="1" customWidth="1"/>
    <col min="3906" max="3906" width="8" style="25" bestFit="1" customWidth="1"/>
    <col min="3907" max="3908" width="5" style="25" bestFit="1" customWidth="1"/>
    <col min="3909" max="3909" width="7" style="25" bestFit="1" customWidth="1"/>
    <col min="3910" max="3910" width="5" style="25" bestFit="1" customWidth="1"/>
    <col min="3911" max="3911" width="7" style="25" bestFit="1" customWidth="1"/>
    <col min="3912" max="3912" width="8" style="25" bestFit="1" customWidth="1"/>
    <col min="3913" max="3915" width="5" style="25" bestFit="1" customWidth="1"/>
    <col min="3916" max="3916" width="7" style="25" bestFit="1" customWidth="1"/>
    <col min="3917" max="3917" width="8" style="25" bestFit="1" customWidth="1"/>
    <col min="3918" max="3918" width="5" style="25" bestFit="1" customWidth="1"/>
    <col min="3919" max="3919" width="8" style="25" bestFit="1" customWidth="1"/>
    <col min="3920" max="3920" width="5" style="25" bestFit="1" customWidth="1"/>
    <col min="3921" max="3921" width="8" style="25" bestFit="1" customWidth="1"/>
    <col min="3922" max="3922" width="5" style="25" bestFit="1" customWidth="1"/>
    <col min="3923" max="3923" width="8" style="25" bestFit="1" customWidth="1"/>
    <col min="3924" max="3927" width="5" style="25" bestFit="1" customWidth="1"/>
    <col min="3928" max="3929" width="8" style="25" bestFit="1" customWidth="1"/>
    <col min="3930" max="3930" width="5" style="25" bestFit="1" customWidth="1"/>
    <col min="3931" max="3931" width="7" style="25" bestFit="1" customWidth="1"/>
    <col min="3932" max="3933" width="5" style="25" bestFit="1" customWidth="1"/>
    <col min="3934" max="3934" width="7" style="25" bestFit="1" customWidth="1"/>
    <col min="3935" max="3935" width="5" style="25" bestFit="1" customWidth="1"/>
    <col min="3936" max="3937" width="8" style="25" bestFit="1" customWidth="1"/>
    <col min="3938" max="3941" width="5" style="25" bestFit="1" customWidth="1"/>
    <col min="3942" max="3943" width="8" style="25" bestFit="1" customWidth="1"/>
    <col min="3944" max="3944" width="5" style="25" bestFit="1" customWidth="1"/>
    <col min="3945" max="3945" width="7" style="25" bestFit="1" customWidth="1"/>
    <col min="3946" max="3947" width="5" style="25" bestFit="1" customWidth="1"/>
    <col min="3948" max="3948" width="8" style="25" bestFit="1" customWidth="1"/>
    <col min="3949" max="3952" width="5" style="25" bestFit="1" customWidth="1"/>
    <col min="3953" max="3955" width="8" style="25" bestFit="1" customWidth="1"/>
    <col min="3956" max="3958" width="5" style="25" bestFit="1" customWidth="1"/>
    <col min="3959" max="3959" width="8" style="25" bestFit="1" customWidth="1"/>
    <col min="3960" max="3960" width="5" style="25" bestFit="1" customWidth="1"/>
    <col min="3961" max="3961" width="8" style="25" bestFit="1" customWidth="1"/>
    <col min="3962" max="3962" width="5" style="25" bestFit="1" customWidth="1"/>
    <col min="3963" max="3963" width="8" style="25" bestFit="1" customWidth="1"/>
    <col min="3964" max="3964" width="5" style="25" bestFit="1" customWidth="1"/>
    <col min="3965" max="3965" width="8" style="25" bestFit="1" customWidth="1"/>
    <col min="3966" max="3968" width="5" style="25" bestFit="1" customWidth="1"/>
    <col min="3969" max="3969" width="8" style="25" bestFit="1" customWidth="1"/>
    <col min="3970" max="3970" width="7" style="25" bestFit="1" customWidth="1"/>
    <col min="3971" max="3971" width="8" style="25" bestFit="1" customWidth="1"/>
    <col min="3972" max="3973" width="5" style="25" bestFit="1" customWidth="1"/>
    <col min="3974" max="3974" width="9" style="25" bestFit="1" customWidth="1"/>
    <col min="3975" max="3976" width="6" style="25" bestFit="1" customWidth="1"/>
    <col min="3977" max="3977" width="9" style="25" bestFit="1" customWidth="1"/>
    <col min="3978" max="3978" width="6" style="25" bestFit="1" customWidth="1"/>
    <col min="3979" max="3979" width="8" style="25" bestFit="1" customWidth="1"/>
    <col min="3980" max="3980" width="6" style="25" bestFit="1" customWidth="1"/>
    <col min="3981" max="3981" width="8" style="25" bestFit="1" customWidth="1"/>
    <col min="3982" max="3982" width="6" style="25" bestFit="1" customWidth="1"/>
    <col min="3983" max="3983" width="8" style="25" bestFit="1" customWidth="1"/>
    <col min="3984" max="3984" width="9" style="25" bestFit="1" customWidth="1"/>
    <col min="3985" max="3985" width="6" style="25" bestFit="1" customWidth="1"/>
    <col min="3986" max="3986" width="9" style="25" bestFit="1" customWidth="1"/>
    <col min="3987" max="3989" width="6" style="25" bestFit="1" customWidth="1"/>
    <col min="3990" max="3990" width="8" style="25" bestFit="1" customWidth="1"/>
    <col min="3991" max="3993" width="9" style="25" bestFit="1" customWidth="1"/>
    <col min="3994" max="3994" width="12.42578125" style="25" bestFit="1" customWidth="1"/>
    <col min="3995" max="3995" width="6.140625" style="25" bestFit="1" customWidth="1"/>
    <col min="3996" max="3997" width="4" style="25" bestFit="1" customWidth="1"/>
    <col min="3998" max="3998" width="7" style="25" bestFit="1" customWidth="1"/>
    <col min="3999" max="4001" width="4" style="25" bestFit="1" customWidth="1"/>
    <col min="4002" max="4005" width="5" style="25" bestFit="1" customWidth="1"/>
    <col min="4006" max="4007" width="7" style="25" bestFit="1" customWidth="1"/>
    <col min="4008" max="4009" width="5" style="25" bestFit="1" customWidth="1"/>
    <col min="4010" max="4010" width="8" style="25" bestFit="1" customWidth="1"/>
    <col min="4011" max="4011" width="7" style="25" bestFit="1" customWidth="1"/>
    <col min="4012" max="4014" width="8" style="25" bestFit="1" customWidth="1"/>
    <col min="4015" max="4015" width="5" style="25" bestFit="1" customWidth="1"/>
    <col min="4016" max="4016" width="8" style="25" bestFit="1" customWidth="1"/>
    <col min="4017" max="4017" width="5" style="25" bestFit="1" customWidth="1"/>
    <col min="4018" max="4018" width="7" style="25" bestFit="1" customWidth="1"/>
    <col min="4019" max="4021" width="5" style="25" bestFit="1" customWidth="1"/>
    <col min="4022" max="4022" width="8" style="25" bestFit="1" customWidth="1"/>
    <col min="4023" max="4023" width="5" style="25" bestFit="1" customWidth="1"/>
    <col min="4024" max="4024" width="8" style="25" bestFit="1" customWidth="1"/>
    <col min="4025" max="4025" width="5" style="25" bestFit="1" customWidth="1"/>
    <col min="4026" max="4026" width="8" style="25" bestFit="1" customWidth="1"/>
    <col min="4027" max="4027" width="5" style="25" bestFit="1" customWidth="1"/>
    <col min="4028" max="4029" width="9" style="25" bestFit="1" customWidth="1"/>
    <col min="4030" max="4030" width="8" style="25" bestFit="1" customWidth="1"/>
    <col min="4031" max="4031" width="5" style="25" bestFit="1" customWidth="1"/>
    <col min="4032" max="4032" width="9" style="25" bestFit="1" customWidth="1"/>
    <col min="4033" max="4033" width="5" style="25" bestFit="1" customWidth="1"/>
    <col min="4034" max="4034" width="8" style="25" bestFit="1" customWidth="1"/>
    <col min="4035" max="4035" width="5" style="25" bestFit="1" customWidth="1"/>
    <col min="4036" max="4037" width="8" style="25" bestFit="1" customWidth="1"/>
    <col min="4038" max="4038" width="5" style="25" bestFit="1" customWidth="1"/>
    <col min="4039" max="4039" width="9" style="25" bestFit="1" customWidth="1"/>
    <col min="4040" max="4040" width="7" style="25" bestFit="1" customWidth="1"/>
    <col min="4041" max="4045" width="5" style="25" bestFit="1" customWidth="1"/>
    <col min="4046" max="4046" width="7" style="25" bestFit="1" customWidth="1"/>
    <col min="4047" max="4048" width="8" style="25" bestFit="1" customWidth="1"/>
    <col min="4049" max="4049" width="7" style="25" bestFit="1" customWidth="1"/>
    <col min="4050" max="4050" width="5" style="25" bestFit="1" customWidth="1"/>
    <col min="4051" max="4051" width="9" style="25" bestFit="1" customWidth="1"/>
    <col min="4052" max="4052" width="5" style="25" bestFit="1" customWidth="1"/>
    <col min="4053" max="4053" width="8" style="25" bestFit="1" customWidth="1"/>
    <col min="4054" max="4054" width="5" style="25" bestFit="1" customWidth="1"/>
    <col min="4055" max="4056" width="8" style="25" bestFit="1" customWidth="1"/>
    <col min="4057" max="4057" width="7" style="25" bestFit="1" customWidth="1"/>
    <col min="4058" max="4063" width="5" style="25" bestFit="1" customWidth="1"/>
    <col min="4064" max="4064" width="7" style="25" bestFit="1" customWidth="1"/>
    <col min="4065" max="4066" width="5" style="25" bestFit="1" customWidth="1"/>
    <col min="4067" max="4067" width="9" style="25" bestFit="1" customWidth="1"/>
    <col min="4068" max="4068" width="5" style="25" bestFit="1" customWidth="1"/>
    <col min="4069" max="4069" width="7" style="25" bestFit="1" customWidth="1"/>
    <col min="4070" max="4071" width="5" style="25" bestFit="1" customWidth="1"/>
    <col min="4072" max="4072" width="7" style="25" bestFit="1" customWidth="1"/>
    <col min="4073" max="4073" width="8" style="25" bestFit="1" customWidth="1"/>
    <col min="4074" max="4075" width="5" style="25" bestFit="1" customWidth="1"/>
    <col min="4076" max="4076" width="7" style="25" bestFit="1" customWidth="1"/>
    <col min="4077" max="4077" width="8" style="25" bestFit="1" customWidth="1"/>
    <col min="4078" max="4078" width="7" style="25" bestFit="1" customWidth="1"/>
    <col min="4079" max="4080" width="5" style="25" bestFit="1" customWidth="1"/>
    <col min="4081" max="4082" width="8" style="25" bestFit="1" customWidth="1"/>
    <col min="4083" max="4083" width="5" style="25" bestFit="1" customWidth="1"/>
    <col min="4084" max="4084" width="8" style="25" bestFit="1" customWidth="1"/>
    <col min="4085" max="4085" width="5" style="25" bestFit="1" customWidth="1"/>
    <col min="4086" max="4086" width="7" style="25" bestFit="1" customWidth="1"/>
    <col min="4087" max="4090" width="5" style="25" bestFit="1" customWidth="1"/>
    <col min="4091" max="4093" width="8" style="25" bestFit="1" customWidth="1"/>
    <col min="4094" max="4095" width="5" style="25" bestFit="1" customWidth="1"/>
    <col min="4096" max="4096" width="8" style="25" bestFit="1" customWidth="1"/>
    <col min="4097" max="4097" width="5" style="25" bestFit="1" customWidth="1"/>
    <col min="4098" max="4099" width="7" style="25" bestFit="1" customWidth="1"/>
    <col min="4100" max="4100" width="8" style="25" bestFit="1" customWidth="1"/>
    <col min="4101" max="4101" width="5" style="25" bestFit="1" customWidth="1"/>
    <col min="4102" max="4106" width="8" style="25" bestFit="1" customWidth="1"/>
    <col min="4107" max="4107" width="7" style="25" bestFit="1" customWidth="1"/>
    <col min="4108" max="4108" width="5" style="25" bestFit="1" customWidth="1"/>
    <col min="4109" max="4109" width="8" style="25" bestFit="1" customWidth="1"/>
    <col min="4110" max="4110" width="5" style="25" bestFit="1" customWidth="1"/>
    <col min="4111" max="4111" width="7" style="25" bestFit="1" customWidth="1"/>
    <col min="4112" max="4113" width="5" style="25" bestFit="1" customWidth="1"/>
    <col min="4114" max="4115" width="7" style="25" bestFit="1" customWidth="1"/>
    <col min="4116" max="4117" width="5" style="25" bestFit="1" customWidth="1"/>
    <col min="4118" max="4118" width="7" style="25" bestFit="1" customWidth="1"/>
    <col min="4119" max="4119" width="8" style="25" bestFit="1" customWidth="1"/>
    <col min="4120" max="4120" width="5" style="25" bestFit="1" customWidth="1"/>
    <col min="4121" max="4121" width="8" style="25" bestFit="1" customWidth="1"/>
    <col min="4122" max="4122" width="5" style="25" bestFit="1" customWidth="1"/>
    <col min="4123" max="4124" width="7" style="25" bestFit="1" customWidth="1"/>
    <col min="4125" max="4125" width="8" style="25" bestFit="1" customWidth="1"/>
    <col min="4126" max="4127" width="5" style="25" bestFit="1" customWidth="1"/>
    <col min="4128" max="4128" width="8" style="25" bestFit="1" customWidth="1"/>
    <col min="4129" max="4129" width="5" style="25" bestFit="1" customWidth="1"/>
    <col min="4130" max="4130" width="7" style="25" bestFit="1" customWidth="1"/>
    <col min="4131" max="4131" width="5" style="25" bestFit="1" customWidth="1"/>
    <col min="4132" max="4132" width="8" style="25" bestFit="1" customWidth="1"/>
    <col min="4133" max="4133" width="5" style="25" bestFit="1" customWidth="1"/>
    <col min="4134" max="4134" width="9" style="25" bestFit="1" customWidth="1"/>
    <col min="4135" max="4136" width="8" style="25" bestFit="1" customWidth="1"/>
    <col min="4137" max="4137" width="7" style="25" bestFit="1" customWidth="1"/>
    <col min="4138" max="4138" width="5" style="25" bestFit="1" customWidth="1"/>
    <col min="4139" max="4139" width="7" style="25" bestFit="1" customWidth="1"/>
    <col min="4140" max="4140" width="5" style="25" bestFit="1" customWidth="1"/>
    <col min="4141" max="4141" width="8" style="25" bestFit="1" customWidth="1"/>
    <col min="4142" max="4142" width="7" style="25" bestFit="1" customWidth="1"/>
    <col min="4143" max="4143" width="8" style="25" bestFit="1" customWidth="1"/>
    <col min="4144" max="4145" width="5" style="25" bestFit="1" customWidth="1"/>
    <col min="4146" max="4146" width="7" style="25" bestFit="1" customWidth="1"/>
    <col min="4147" max="4149" width="8" style="25" bestFit="1" customWidth="1"/>
    <col min="4150" max="4152" width="5" style="25" bestFit="1" customWidth="1"/>
    <col min="4153" max="4153" width="7" style="25" bestFit="1" customWidth="1"/>
    <col min="4154" max="4156" width="8" style="25" bestFit="1" customWidth="1"/>
    <col min="4157" max="4161" width="5" style="25" bestFit="1" customWidth="1"/>
    <col min="4162" max="4162" width="7" style="25" bestFit="1" customWidth="1"/>
    <col min="4163" max="4164" width="8" style="25" bestFit="1" customWidth="1"/>
    <col min="4165" max="4165" width="5" style="25" bestFit="1" customWidth="1"/>
    <col min="4166" max="4167" width="8" style="25" bestFit="1" customWidth="1"/>
    <col min="4168" max="4168" width="5" style="25" bestFit="1" customWidth="1"/>
    <col min="4169" max="4169" width="8" style="25" bestFit="1" customWidth="1"/>
    <col min="4170" max="4170" width="7" style="25" bestFit="1" customWidth="1"/>
    <col min="4171" max="4171" width="5" style="25" bestFit="1" customWidth="1"/>
    <col min="4172" max="4175" width="8" style="25" bestFit="1" customWidth="1"/>
    <col min="4176" max="4176" width="7" style="25" bestFit="1" customWidth="1"/>
    <col min="4177" max="4177" width="8" style="25" bestFit="1" customWidth="1"/>
    <col min="4178" max="4178" width="5" style="25" bestFit="1" customWidth="1"/>
    <col min="4179" max="4180" width="8" style="25" bestFit="1" customWidth="1"/>
    <col min="4181" max="4181" width="5" style="25" bestFit="1" customWidth="1"/>
    <col min="4182" max="4183" width="8" style="25" bestFit="1" customWidth="1"/>
    <col min="4184" max="4184" width="5" style="25" bestFit="1" customWidth="1"/>
    <col min="4185" max="4185" width="7" style="25" bestFit="1" customWidth="1"/>
    <col min="4186" max="4186" width="5" style="25" bestFit="1" customWidth="1"/>
    <col min="4187" max="4187" width="8" style="25" bestFit="1" customWidth="1"/>
    <col min="4188" max="4188" width="7" style="25" bestFit="1" customWidth="1"/>
    <col min="4189" max="4189" width="5" style="25" bestFit="1" customWidth="1"/>
    <col min="4190" max="4190" width="7" style="25" bestFit="1" customWidth="1"/>
    <col min="4191" max="4194" width="5" style="25" bestFit="1" customWidth="1"/>
    <col min="4195" max="4195" width="8" style="25" bestFit="1" customWidth="1"/>
    <col min="4196" max="4197" width="5" style="25" bestFit="1" customWidth="1"/>
    <col min="4198" max="4198" width="8" style="25" bestFit="1" customWidth="1"/>
    <col min="4199" max="4199" width="5" style="25" bestFit="1" customWidth="1"/>
    <col min="4200" max="4200" width="8" style="25" bestFit="1" customWidth="1"/>
    <col min="4201" max="4201" width="5" style="25" bestFit="1" customWidth="1"/>
    <col min="4202" max="4202" width="8" style="25" bestFit="1" customWidth="1"/>
    <col min="4203" max="4203" width="5" style="25" bestFit="1" customWidth="1"/>
    <col min="4204" max="4204" width="8" style="25" bestFit="1" customWidth="1"/>
    <col min="4205" max="4205" width="7" style="25" bestFit="1" customWidth="1"/>
    <col min="4206" max="4206" width="8" style="25" bestFit="1" customWidth="1"/>
    <col min="4207" max="4207" width="5" style="25" bestFit="1" customWidth="1"/>
    <col min="4208" max="4208" width="7" style="25" bestFit="1" customWidth="1"/>
    <col min="4209" max="4210" width="8" style="25" bestFit="1" customWidth="1"/>
    <col min="4211" max="4211" width="5" style="25" bestFit="1" customWidth="1"/>
    <col min="4212" max="4216" width="8" style="25" bestFit="1" customWidth="1"/>
    <col min="4217" max="4217" width="7" style="25" bestFit="1" customWidth="1"/>
    <col min="4218" max="4218" width="8" style="25" bestFit="1" customWidth="1"/>
    <col min="4219" max="4219" width="7" style="25" bestFit="1" customWidth="1"/>
    <col min="4220" max="4222" width="8" style="25" bestFit="1" customWidth="1"/>
    <col min="4223" max="4224" width="7" style="25" bestFit="1" customWidth="1"/>
    <col min="4225" max="4225" width="5" style="25" bestFit="1" customWidth="1"/>
    <col min="4226" max="4226" width="8" style="25" bestFit="1" customWidth="1"/>
    <col min="4227" max="4227" width="5" style="25" bestFit="1" customWidth="1"/>
    <col min="4228" max="4230" width="8" style="25" bestFit="1" customWidth="1"/>
    <col min="4231" max="4235" width="5" style="25" bestFit="1" customWidth="1"/>
    <col min="4236" max="4236" width="8" style="25" bestFit="1" customWidth="1"/>
    <col min="4237" max="4237" width="5" style="25" bestFit="1" customWidth="1"/>
    <col min="4238" max="4238" width="8" style="25" bestFit="1" customWidth="1"/>
    <col min="4239" max="4239" width="5" style="25" bestFit="1" customWidth="1"/>
    <col min="4240" max="4240" width="8" style="25" bestFit="1" customWidth="1"/>
    <col min="4241" max="4241" width="7" style="25" bestFit="1" customWidth="1"/>
    <col min="4242" max="4246" width="5" style="25" bestFit="1" customWidth="1"/>
    <col min="4247" max="4248" width="8" style="25" bestFit="1" customWidth="1"/>
    <col min="4249" max="4249" width="5" style="25" bestFit="1" customWidth="1"/>
    <col min="4250" max="4250" width="8" style="25" bestFit="1" customWidth="1"/>
    <col min="4251" max="4260" width="5" style="25" bestFit="1" customWidth="1"/>
    <col min="4261" max="4261" width="8" style="25" bestFit="1" customWidth="1"/>
    <col min="4262" max="4262" width="7" style="25" bestFit="1" customWidth="1"/>
    <col min="4263" max="4263" width="5" style="25" bestFit="1" customWidth="1"/>
    <col min="4264" max="4264" width="8" style="25" bestFit="1" customWidth="1"/>
    <col min="4265" max="4265" width="7" style="25" bestFit="1" customWidth="1"/>
    <col min="4266" max="4266" width="5" style="25" bestFit="1" customWidth="1"/>
    <col min="4267" max="4267" width="8" style="25" bestFit="1" customWidth="1"/>
    <col min="4268" max="4270" width="5" style="25" bestFit="1" customWidth="1"/>
    <col min="4271" max="4271" width="8" style="25" bestFit="1" customWidth="1"/>
    <col min="4272" max="4273" width="5" style="25" bestFit="1" customWidth="1"/>
    <col min="4274" max="4274" width="8" style="25" bestFit="1" customWidth="1"/>
    <col min="4275" max="4276" width="5" style="25" bestFit="1" customWidth="1"/>
    <col min="4277" max="4277" width="8" style="25" bestFit="1" customWidth="1"/>
    <col min="4278" max="4279" width="7" style="25" bestFit="1" customWidth="1"/>
    <col min="4280" max="4282" width="5" style="25" bestFit="1" customWidth="1"/>
    <col min="4283" max="4285" width="8" style="25" bestFit="1" customWidth="1"/>
    <col min="4286" max="4286" width="5" style="25" bestFit="1" customWidth="1"/>
    <col min="4287" max="4287" width="8" style="25" bestFit="1" customWidth="1"/>
    <col min="4288" max="4294" width="5" style="25" bestFit="1" customWidth="1"/>
    <col min="4295" max="4295" width="8" style="25" bestFit="1" customWidth="1"/>
    <col min="4296" max="4303" width="5" style="25" bestFit="1" customWidth="1"/>
    <col min="4304" max="4304" width="8" style="25" bestFit="1" customWidth="1"/>
    <col min="4305" max="4308" width="5" style="25" bestFit="1" customWidth="1"/>
    <col min="4309" max="4309" width="8" style="25" bestFit="1" customWidth="1"/>
    <col min="4310" max="4315" width="5" style="25" bestFit="1" customWidth="1"/>
    <col min="4316" max="4316" width="8" style="25" bestFit="1" customWidth="1"/>
    <col min="4317" max="4319" width="5" style="25" bestFit="1" customWidth="1"/>
    <col min="4320" max="4320" width="8" style="25" bestFit="1" customWidth="1"/>
    <col min="4321" max="4322" width="5" style="25" bestFit="1" customWidth="1"/>
    <col min="4323" max="4323" width="7" style="25" bestFit="1" customWidth="1"/>
    <col min="4324" max="4324" width="5" style="25" bestFit="1" customWidth="1"/>
    <col min="4325" max="4325" width="7" style="25" bestFit="1" customWidth="1"/>
    <col min="4326" max="4326" width="5" style="25" bestFit="1" customWidth="1"/>
    <col min="4327" max="4328" width="8" style="25" bestFit="1" customWidth="1"/>
    <col min="4329" max="4331" width="5" style="25" bestFit="1" customWidth="1"/>
    <col min="4332" max="4332" width="8" style="25" bestFit="1" customWidth="1"/>
    <col min="4333" max="4333" width="5" style="25" bestFit="1" customWidth="1"/>
    <col min="4334" max="4334" width="8" style="25" bestFit="1" customWidth="1"/>
    <col min="4335" max="4335" width="5" style="25" bestFit="1" customWidth="1"/>
    <col min="4336" max="4336" width="8" style="25" bestFit="1" customWidth="1"/>
    <col min="4337" max="4338" width="5" style="25" bestFit="1" customWidth="1"/>
    <col min="4339" max="4339" width="8" style="25" bestFit="1" customWidth="1"/>
    <col min="4340" max="4341" width="5" style="25" bestFit="1" customWidth="1"/>
    <col min="4342" max="4342" width="7" style="25" bestFit="1" customWidth="1"/>
    <col min="4343" max="4343" width="5" style="25" bestFit="1" customWidth="1"/>
    <col min="4344" max="4344" width="7" style="25" bestFit="1" customWidth="1"/>
    <col min="4345" max="4347" width="5" style="25" bestFit="1" customWidth="1"/>
    <col min="4348" max="4348" width="8" style="25" bestFit="1" customWidth="1"/>
    <col min="4349" max="4349" width="5" style="25" bestFit="1" customWidth="1"/>
    <col min="4350" max="4350" width="8" style="25" bestFit="1" customWidth="1"/>
    <col min="4351" max="4352" width="5" style="25" bestFit="1" customWidth="1"/>
    <col min="4353" max="4353" width="8" style="25" bestFit="1" customWidth="1"/>
    <col min="4354" max="4354" width="5" style="25" bestFit="1" customWidth="1"/>
    <col min="4355" max="4355" width="8" style="25" bestFit="1" customWidth="1"/>
    <col min="4356" max="4356" width="5" style="25" bestFit="1" customWidth="1"/>
    <col min="4357" max="4357" width="8" style="25" bestFit="1" customWidth="1"/>
    <col min="4358" max="4361" width="5" style="25" bestFit="1" customWidth="1"/>
    <col min="4362" max="4362" width="8" style="25" bestFit="1" customWidth="1"/>
    <col min="4363" max="4381" width="5" style="25" bestFit="1" customWidth="1"/>
    <col min="4382" max="4382" width="8" style="25" bestFit="1" customWidth="1"/>
    <col min="4383" max="4384" width="5" style="25" bestFit="1" customWidth="1"/>
    <col min="4385" max="4385" width="7" style="25" bestFit="1" customWidth="1"/>
    <col min="4386" max="4387" width="5" style="25" bestFit="1" customWidth="1"/>
    <col min="4388" max="4388" width="8" style="25" bestFit="1" customWidth="1"/>
    <col min="4389" max="4389" width="5" style="25" bestFit="1" customWidth="1"/>
    <col min="4390" max="4390" width="8" style="25" bestFit="1" customWidth="1"/>
    <col min="4391" max="4391" width="5" style="25" bestFit="1" customWidth="1"/>
    <col min="4392" max="4392" width="9" style="25" bestFit="1" customWidth="1"/>
    <col min="4393" max="4396" width="5" style="25" bestFit="1" customWidth="1"/>
    <col min="4397" max="4397" width="8" style="25" bestFit="1" customWidth="1"/>
    <col min="4398" max="4398" width="7" style="25" bestFit="1" customWidth="1"/>
    <col min="4399" max="4399" width="8" style="25" bestFit="1" customWidth="1"/>
    <col min="4400" max="4400" width="7" style="25" bestFit="1" customWidth="1"/>
    <col min="4401" max="4401" width="8" style="25" bestFit="1" customWidth="1"/>
    <col min="4402" max="4404" width="5" style="25" bestFit="1" customWidth="1"/>
    <col min="4405" max="4405" width="8" style="25" bestFit="1" customWidth="1"/>
    <col min="4406" max="4407" width="5" style="25" bestFit="1" customWidth="1"/>
    <col min="4408" max="4408" width="7" style="25" bestFit="1" customWidth="1"/>
    <col min="4409" max="4409" width="5" style="25" bestFit="1" customWidth="1"/>
    <col min="4410" max="4410" width="7" style="25" bestFit="1" customWidth="1"/>
    <col min="4411" max="4411" width="8" style="25" bestFit="1" customWidth="1"/>
    <col min="4412" max="4414" width="5" style="25" bestFit="1" customWidth="1"/>
    <col min="4415" max="4415" width="7" style="25" bestFit="1" customWidth="1"/>
    <col min="4416" max="4416" width="8" style="25" bestFit="1" customWidth="1"/>
    <col min="4417" max="4417" width="5" style="25" bestFit="1" customWidth="1"/>
    <col min="4418" max="4418" width="8" style="25" bestFit="1" customWidth="1"/>
    <col min="4419" max="4419" width="5" style="25" bestFit="1" customWidth="1"/>
    <col min="4420" max="4420" width="8" style="25" bestFit="1" customWidth="1"/>
    <col min="4421" max="4421" width="5" style="25" bestFit="1" customWidth="1"/>
    <col min="4422" max="4422" width="8" style="25" bestFit="1" customWidth="1"/>
    <col min="4423" max="4426" width="5" style="25" bestFit="1" customWidth="1"/>
    <col min="4427" max="4428" width="8" style="25" bestFit="1" customWidth="1"/>
    <col min="4429" max="4429" width="5" style="25" bestFit="1" customWidth="1"/>
    <col min="4430" max="4430" width="7" style="25" bestFit="1" customWidth="1"/>
    <col min="4431" max="4432" width="5" style="25" bestFit="1" customWidth="1"/>
    <col min="4433" max="4433" width="7" style="25" bestFit="1" customWidth="1"/>
    <col min="4434" max="4434" width="5" style="25" bestFit="1" customWidth="1"/>
    <col min="4435" max="4436" width="8" style="25" bestFit="1" customWidth="1"/>
    <col min="4437" max="4440" width="5" style="25" bestFit="1" customWidth="1"/>
    <col min="4441" max="4442" width="8" style="25" bestFit="1" customWidth="1"/>
    <col min="4443" max="4443" width="5" style="25" bestFit="1" customWidth="1"/>
    <col min="4444" max="4444" width="7" style="25" bestFit="1" customWidth="1"/>
    <col min="4445" max="4446" width="5" style="25" bestFit="1" customWidth="1"/>
    <col min="4447" max="4447" width="8" style="25" bestFit="1" customWidth="1"/>
    <col min="4448" max="4451" width="5" style="25" bestFit="1" customWidth="1"/>
    <col min="4452" max="4454" width="8" style="25" bestFit="1" customWidth="1"/>
    <col min="4455" max="4457" width="5" style="25" bestFit="1" customWidth="1"/>
    <col min="4458" max="4458" width="8" style="25" bestFit="1" customWidth="1"/>
    <col min="4459" max="4459" width="5" style="25" bestFit="1" customWidth="1"/>
    <col min="4460" max="4460" width="8" style="25" bestFit="1" customWidth="1"/>
    <col min="4461" max="4461" width="5" style="25" bestFit="1" customWidth="1"/>
    <col min="4462" max="4462" width="8" style="25" bestFit="1" customWidth="1"/>
    <col min="4463" max="4463" width="5" style="25" bestFit="1" customWidth="1"/>
    <col min="4464" max="4464" width="8" style="25" bestFit="1" customWidth="1"/>
    <col min="4465" max="4467" width="5" style="25" bestFit="1" customWidth="1"/>
    <col min="4468" max="4468" width="8" style="25" bestFit="1" customWidth="1"/>
    <col min="4469" max="4469" width="7" style="25" bestFit="1" customWidth="1"/>
    <col min="4470" max="4470" width="8" style="25" bestFit="1" customWidth="1"/>
    <col min="4471" max="4472" width="5" style="25" bestFit="1" customWidth="1"/>
    <col min="4473" max="4473" width="9" style="25" bestFit="1" customWidth="1"/>
    <col min="4474" max="4475" width="6" style="25" bestFit="1" customWidth="1"/>
    <col min="4476" max="4476" width="9" style="25" bestFit="1" customWidth="1"/>
    <col min="4477" max="4477" width="6" style="25" bestFit="1" customWidth="1"/>
    <col min="4478" max="4478" width="8" style="25" bestFit="1" customWidth="1"/>
    <col min="4479" max="4479" width="6" style="25" bestFit="1" customWidth="1"/>
    <col min="4480" max="4480" width="8" style="25" bestFit="1" customWidth="1"/>
    <col min="4481" max="4481" width="6" style="25" bestFit="1" customWidth="1"/>
    <col min="4482" max="4482" width="8" style="25" bestFit="1" customWidth="1"/>
    <col min="4483" max="4483" width="9" style="25" bestFit="1" customWidth="1"/>
    <col min="4484" max="4484" width="6" style="25" bestFit="1" customWidth="1"/>
    <col min="4485" max="4485" width="9" style="25" bestFit="1" customWidth="1"/>
    <col min="4486" max="4488" width="6" style="25" bestFit="1" customWidth="1"/>
    <col min="4489" max="4489" width="8" style="25" bestFit="1" customWidth="1"/>
    <col min="4490" max="4492" width="9" style="25" bestFit="1" customWidth="1"/>
    <col min="4493" max="4493" width="12.28515625" style="25" bestFit="1" customWidth="1"/>
    <col min="4494" max="4494" width="6" style="25" bestFit="1" customWidth="1"/>
    <col min="4495" max="4496" width="4" style="25" bestFit="1" customWidth="1"/>
    <col min="4497" max="4497" width="7" style="25" bestFit="1" customWidth="1"/>
    <col min="4498" max="4500" width="4" style="25" bestFit="1" customWidth="1"/>
    <col min="4501" max="4504" width="5" style="25" bestFit="1" customWidth="1"/>
    <col min="4505" max="4506" width="7" style="25" bestFit="1" customWidth="1"/>
    <col min="4507" max="4508" width="5" style="25" bestFit="1" customWidth="1"/>
    <col min="4509" max="4509" width="8" style="25" bestFit="1" customWidth="1"/>
    <col min="4510" max="4510" width="7" style="25" bestFit="1" customWidth="1"/>
    <col min="4511" max="4513" width="8" style="25" bestFit="1" customWidth="1"/>
    <col min="4514" max="4514" width="5" style="25" bestFit="1" customWidth="1"/>
    <col min="4515" max="4515" width="8" style="25" bestFit="1" customWidth="1"/>
    <col min="4516" max="4516" width="5" style="25" bestFit="1" customWidth="1"/>
    <col min="4517" max="4517" width="7" style="25" bestFit="1" customWidth="1"/>
    <col min="4518" max="4520" width="5" style="25" bestFit="1" customWidth="1"/>
    <col min="4521" max="4521" width="8" style="25" bestFit="1" customWidth="1"/>
    <col min="4522" max="4522" width="5" style="25" bestFit="1" customWidth="1"/>
    <col min="4523" max="4523" width="8" style="25" bestFit="1" customWidth="1"/>
    <col min="4524" max="4524" width="5" style="25" bestFit="1" customWidth="1"/>
    <col min="4525" max="4525" width="8" style="25" bestFit="1" customWidth="1"/>
    <col min="4526" max="4526" width="5" style="25" bestFit="1" customWidth="1"/>
    <col min="4527" max="4528" width="9" style="25" bestFit="1" customWidth="1"/>
    <col min="4529" max="4529" width="8" style="25" bestFit="1" customWidth="1"/>
    <col min="4530" max="4530" width="5" style="25" bestFit="1" customWidth="1"/>
    <col min="4531" max="4531" width="9" style="25" bestFit="1" customWidth="1"/>
    <col min="4532" max="4532" width="5" style="25" bestFit="1" customWidth="1"/>
    <col min="4533" max="4533" width="8" style="25" bestFit="1" customWidth="1"/>
    <col min="4534" max="4534" width="5" style="25" bestFit="1" customWidth="1"/>
    <col min="4535" max="4536" width="8" style="25" bestFit="1" customWidth="1"/>
    <col min="4537" max="4537" width="5" style="25" bestFit="1" customWidth="1"/>
    <col min="4538" max="4538" width="9" style="25" bestFit="1" customWidth="1"/>
    <col min="4539" max="4539" width="7" style="25" bestFit="1" customWidth="1"/>
    <col min="4540" max="4544" width="5" style="25" bestFit="1" customWidth="1"/>
    <col min="4545" max="4545" width="7" style="25" bestFit="1" customWidth="1"/>
    <col min="4546" max="4547" width="8" style="25" bestFit="1" customWidth="1"/>
    <col min="4548" max="4548" width="7" style="25" bestFit="1" customWidth="1"/>
    <col min="4549" max="4549" width="5" style="25" bestFit="1" customWidth="1"/>
    <col min="4550" max="4550" width="9" style="25" bestFit="1" customWidth="1"/>
    <col min="4551" max="4551" width="5" style="25" bestFit="1" customWidth="1"/>
    <col min="4552" max="4552" width="8" style="25" bestFit="1" customWidth="1"/>
    <col min="4553" max="4553" width="5" style="25" bestFit="1" customWidth="1"/>
    <col min="4554" max="4555" width="8" style="25" bestFit="1" customWidth="1"/>
    <col min="4556" max="4556" width="7" style="25" bestFit="1" customWidth="1"/>
    <col min="4557" max="4562" width="5" style="25" bestFit="1" customWidth="1"/>
    <col min="4563" max="4563" width="7" style="25" bestFit="1" customWidth="1"/>
    <col min="4564" max="4565" width="5" style="25" bestFit="1" customWidth="1"/>
    <col min="4566" max="4566" width="9" style="25" bestFit="1" customWidth="1"/>
    <col min="4567" max="4567" width="5" style="25" bestFit="1" customWidth="1"/>
    <col min="4568" max="4568" width="7" style="25" bestFit="1" customWidth="1"/>
    <col min="4569" max="4570" width="5" style="25" bestFit="1" customWidth="1"/>
    <col min="4571" max="4571" width="7" style="25" bestFit="1" customWidth="1"/>
    <col min="4572" max="4572" width="8" style="25" bestFit="1" customWidth="1"/>
    <col min="4573" max="4574" width="5" style="25" bestFit="1" customWidth="1"/>
    <col min="4575" max="4575" width="7" style="25" bestFit="1" customWidth="1"/>
    <col min="4576" max="4576" width="8" style="25" bestFit="1" customWidth="1"/>
    <col min="4577" max="4577" width="7" style="25" bestFit="1" customWidth="1"/>
    <col min="4578" max="4579" width="5" style="25" bestFit="1" customWidth="1"/>
    <col min="4580" max="4581" width="8" style="25" bestFit="1" customWidth="1"/>
    <col min="4582" max="4582" width="5" style="25" bestFit="1" customWidth="1"/>
    <col min="4583" max="4583" width="8" style="25" bestFit="1" customWidth="1"/>
    <col min="4584" max="4584" width="5" style="25" bestFit="1" customWidth="1"/>
    <col min="4585" max="4585" width="7" style="25" bestFit="1" customWidth="1"/>
    <col min="4586" max="4589" width="5" style="25" bestFit="1" customWidth="1"/>
    <col min="4590" max="4592" width="8" style="25" bestFit="1" customWidth="1"/>
    <col min="4593" max="4594" width="5" style="25" bestFit="1" customWidth="1"/>
    <col min="4595" max="4595" width="8" style="25" bestFit="1" customWidth="1"/>
    <col min="4596" max="4596" width="5" style="25" bestFit="1" customWidth="1"/>
    <col min="4597" max="4598" width="7" style="25" bestFit="1" customWidth="1"/>
    <col min="4599" max="4599" width="8" style="25" bestFit="1" customWidth="1"/>
    <col min="4600" max="4600" width="5" style="25" bestFit="1" customWidth="1"/>
    <col min="4601" max="4605" width="8" style="25" bestFit="1" customWidth="1"/>
    <col min="4606" max="4606" width="7" style="25" bestFit="1" customWidth="1"/>
    <col min="4607" max="4607" width="5" style="25" bestFit="1" customWidth="1"/>
    <col min="4608" max="4608" width="8" style="25" bestFit="1" customWidth="1"/>
    <col min="4609" max="4609" width="5" style="25" bestFit="1" customWidth="1"/>
    <col min="4610" max="4610" width="7" style="25" bestFit="1" customWidth="1"/>
    <col min="4611" max="4612" width="5" style="25" bestFit="1" customWidth="1"/>
    <col min="4613" max="4614" width="7" style="25" bestFit="1" customWidth="1"/>
    <col min="4615" max="4616" width="5" style="25" bestFit="1" customWidth="1"/>
    <col min="4617" max="4617" width="7" style="25" bestFit="1" customWidth="1"/>
    <col min="4618" max="4618" width="8" style="25" bestFit="1" customWidth="1"/>
    <col min="4619" max="4619" width="5" style="25" bestFit="1" customWidth="1"/>
    <col min="4620" max="4620" width="8" style="25" bestFit="1" customWidth="1"/>
    <col min="4621" max="4621" width="5" style="25" bestFit="1" customWidth="1"/>
    <col min="4622" max="4623" width="7" style="25" bestFit="1" customWidth="1"/>
    <col min="4624" max="4624" width="8" style="25" bestFit="1" customWidth="1"/>
    <col min="4625" max="4626" width="5" style="25" bestFit="1" customWidth="1"/>
    <col min="4627" max="4627" width="8" style="25" bestFit="1" customWidth="1"/>
    <col min="4628" max="4628" width="5" style="25" bestFit="1" customWidth="1"/>
    <col min="4629" max="4629" width="7" style="25" bestFit="1" customWidth="1"/>
    <col min="4630" max="4630" width="5" style="25" bestFit="1" customWidth="1"/>
    <col min="4631" max="4631" width="8" style="25" bestFit="1" customWidth="1"/>
    <col min="4632" max="4632" width="5" style="25" bestFit="1" customWidth="1"/>
    <col min="4633" max="4633" width="9" style="25" bestFit="1" customWidth="1"/>
    <col min="4634" max="4635" width="8" style="25" bestFit="1" customWidth="1"/>
    <col min="4636" max="4636" width="7" style="25" bestFit="1" customWidth="1"/>
    <col min="4637" max="4637" width="5" style="25" bestFit="1" customWidth="1"/>
    <col min="4638" max="4638" width="7" style="25" bestFit="1" customWidth="1"/>
    <col min="4639" max="4639" width="5" style="25" bestFit="1" customWidth="1"/>
    <col min="4640" max="4640" width="8" style="25" bestFit="1" customWidth="1"/>
    <col min="4641" max="4641" width="7" style="25" bestFit="1" customWidth="1"/>
    <col min="4642" max="4642" width="8" style="25" bestFit="1" customWidth="1"/>
    <col min="4643" max="4644" width="5" style="25" bestFit="1" customWidth="1"/>
    <col min="4645" max="4645" width="7" style="25" bestFit="1" customWidth="1"/>
    <col min="4646" max="4648" width="8" style="25" bestFit="1" customWidth="1"/>
    <col min="4649" max="4651" width="5" style="25" bestFit="1" customWidth="1"/>
    <col min="4652" max="4652" width="7" style="25" bestFit="1" customWidth="1"/>
    <col min="4653" max="4655" width="8" style="25" bestFit="1" customWidth="1"/>
    <col min="4656" max="4660" width="5" style="25" bestFit="1" customWidth="1"/>
    <col min="4661" max="4661" width="7" style="25" bestFit="1" customWidth="1"/>
    <col min="4662" max="4663" width="8" style="25" bestFit="1" customWidth="1"/>
    <col min="4664" max="4664" width="5" style="25" bestFit="1" customWidth="1"/>
    <col min="4665" max="4666" width="8" style="25" bestFit="1" customWidth="1"/>
    <col min="4667" max="4667" width="5" style="25" bestFit="1" customWidth="1"/>
    <col min="4668" max="4668" width="8" style="25" bestFit="1" customWidth="1"/>
    <col min="4669" max="4669" width="7" style="25" bestFit="1" customWidth="1"/>
    <col min="4670" max="4670" width="5" style="25" bestFit="1" customWidth="1"/>
    <col min="4671" max="4674" width="8" style="25" bestFit="1" customWidth="1"/>
    <col min="4675" max="4675" width="7" style="25" bestFit="1" customWidth="1"/>
    <col min="4676" max="4676" width="8" style="25" bestFit="1" customWidth="1"/>
    <col min="4677" max="4677" width="5" style="25" bestFit="1" customWidth="1"/>
    <col min="4678" max="4679" width="8" style="25" bestFit="1" customWidth="1"/>
    <col min="4680" max="4680" width="5" style="25" bestFit="1" customWidth="1"/>
    <col min="4681" max="4682" width="8" style="25" bestFit="1" customWidth="1"/>
    <col min="4683" max="4683" width="5" style="25" bestFit="1" customWidth="1"/>
    <col min="4684" max="4684" width="7" style="25" bestFit="1" customWidth="1"/>
    <col min="4685" max="4685" width="5" style="25" bestFit="1" customWidth="1"/>
    <col min="4686" max="4686" width="8" style="25" bestFit="1" customWidth="1"/>
    <col min="4687" max="4687" width="7" style="25" bestFit="1" customWidth="1"/>
    <col min="4688" max="4688" width="5" style="25" bestFit="1" customWidth="1"/>
    <col min="4689" max="4689" width="7" style="25" bestFit="1" customWidth="1"/>
    <col min="4690" max="4693" width="5" style="25" bestFit="1" customWidth="1"/>
    <col min="4694" max="4694" width="8" style="25" bestFit="1" customWidth="1"/>
    <col min="4695" max="4696" width="5" style="25" bestFit="1" customWidth="1"/>
    <col min="4697" max="4697" width="8" style="25" bestFit="1" customWidth="1"/>
    <col min="4698" max="4698" width="5" style="25" bestFit="1" customWidth="1"/>
    <col min="4699" max="4699" width="8" style="25" bestFit="1" customWidth="1"/>
    <col min="4700" max="4700" width="5" style="25" bestFit="1" customWidth="1"/>
    <col min="4701" max="4701" width="8" style="25" bestFit="1" customWidth="1"/>
    <col min="4702" max="4702" width="5" style="25" bestFit="1" customWidth="1"/>
    <col min="4703" max="4703" width="8" style="25" bestFit="1" customWidth="1"/>
    <col min="4704" max="4704" width="7" style="25" bestFit="1" customWidth="1"/>
    <col min="4705" max="4705" width="8" style="25" bestFit="1" customWidth="1"/>
    <col min="4706" max="4706" width="5" style="25" bestFit="1" customWidth="1"/>
    <col min="4707" max="4707" width="7" style="25" bestFit="1" customWidth="1"/>
    <col min="4708" max="4709" width="8" style="25" bestFit="1" customWidth="1"/>
    <col min="4710" max="4710" width="5" style="25" bestFit="1" customWidth="1"/>
    <col min="4711" max="4715" width="8" style="25" bestFit="1" customWidth="1"/>
    <col min="4716" max="4716" width="7" style="25" bestFit="1" customWidth="1"/>
    <col min="4717" max="4717" width="8" style="25" bestFit="1" customWidth="1"/>
    <col min="4718" max="4718" width="7" style="25" bestFit="1" customWidth="1"/>
    <col min="4719" max="4721" width="8" style="25" bestFit="1" customWidth="1"/>
    <col min="4722" max="4723" width="7" style="25" bestFit="1" customWidth="1"/>
    <col min="4724" max="4724" width="5" style="25" bestFit="1" customWidth="1"/>
    <col min="4725" max="4725" width="8" style="25" bestFit="1" customWidth="1"/>
    <col min="4726" max="4726" width="5" style="25" bestFit="1" customWidth="1"/>
    <col min="4727" max="4729" width="8" style="25" bestFit="1" customWidth="1"/>
    <col min="4730" max="4734" width="5" style="25" bestFit="1" customWidth="1"/>
    <col min="4735" max="4735" width="8" style="25" bestFit="1" customWidth="1"/>
    <col min="4736" max="4736" width="5" style="25" bestFit="1" customWidth="1"/>
    <col min="4737" max="4737" width="8" style="25" bestFit="1" customWidth="1"/>
    <col min="4738" max="4738" width="5" style="25" bestFit="1" customWidth="1"/>
    <col min="4739" max="4739" width="8" style="25" bestFit="1" customWidth="1"/>
    <col min="4740" max="4740" width="7" style="25" bestFit="1" customWidth="1"/>
    <col min="4741" max="4745" width="5" style="25" bestFit="1" customWidth="1"/>
    <col min="4746" max="4747" width="8" style="25" bestFit="1" customWidth="1"/>
    <col min="4748" max="4748" width="5" style="25" bestFit="1" customWidth="1"/>
    <col min="4749" max="4749" width="8" style="25" bestFit="1" customWidth="1"/>
    <col min="4750" max="4759" width="5" style="25" bestFit="1" customWidth="1"/>
    <col min="4760" max="4760" width="8" style="25" bestFit="1" customWidth="1"/>
    <col min="4761" max="4761" width="7" style="25" bestFit="1" customWidth="1"/>
    <col min="4762" max="4762" width="5" style="25" bestFit="1" customWidth="1"/>
    <col min="4763" max="4763" width="8" style="25" bestFit="1" customWidth="1"/>
    <col min="4764" max="4764" width="7" style="25" bestFit="1" customWidth="1"/>
    <col min="4765" max="4765" width="5" style="25" bestFit="1" customWidth="1"/>
    <col min="4766" max="4766" width="8" style="25" bestFit="1" customWidth="1"/>
    <col min="4767" max="4769" width="5" style="25" bestFit="1" customWidth="1"/>
    <col min="4770" max="4770" width="8" style="25" bestFit="1" customWidth="1"/>
    <col min="4771" max="4772" width="5" style="25" bestFit="1" customWidth="1"/>
    <col min="4773" max="4773" width="8" style="25" bestFit="1" customWidth="1"/>
    <col min="4774" max="4775" width="5" style="25" bestFit="1" customWidth="1"/>
    <col min="4776" max="4776" width="8" style="25" bestFit="1" customWidth="1"/>
    <col min="4777" max="4778" width="7" style="25" bestFit="1" customWidth="1"/>
    <col min="4779" max="4781" width="5" style="25" bestFit="1" customWidth="1"/>
    <col min="4782" max="4784" width="8" style="25" bestFit="1" customWidth="1"/>
    <col min="4785" max="4785" width="5" style="25" bestFit="1" customWidth="1"/>
    <col min="4786" max="4786" width="8" style="25" bestFit="1" customWidth="1"/>
    <col min="4787" max="4793" width="5" style="25" bestFit="1" customWidth="1"/>
    <col min="4794" max="4794" width="8" style="25" bestFit="1" customWidth="1"/>
    <col min="4795" max="4802" width="5" style="25" bestFit="1" customWidth="1"/>
    <col min="4803" max="4803" width="8" style="25" bestFit="1" customWidth="1"/>
    <col min="4804" max="4807" width="5" style="25" bestFit="1" customWidth="1"/>
    <col min="4808" max="4808" width="8" style="25" bestFit="1" customWidth="1"/>
    <col min="4809" max="4814" width="5" style="25" bestFit="1" customWidth="1"/>
    <col min="4815" max="4815" width="8" style="25" bestFit="1" customWidth="1"/>
    <col min="4816" max="4818" width="5" style="25" bestFit="1" customWidth="1"/>
    <col min="4819" max="4819" width="8" style="25" bestFit="1" customWidth="1"/>
    <col min="4820" max="4821" width="5" style="25" bestFit="1" customWidth="1"/>
    <col min="4822" max="4822" width="7" style="25" bestFit="1" customWidth="1"/>
    <col min="4823" max="4823" width="5" style="25" bestFit="1" customWidth="1"/>
    <col min="4824" max="4824" width="7" style="25" bestFit="1" customWidth="1"/>
    <col min="4825" max="4825" width="5" style="25" bestFit="1" customWidth="1"/>
    <col min="4826" max="4827" width="8" style="25" bestFit="1" customWidth="1"/>
    <col min="4828" max="4830" width="5" style="25" bestFit="1" customWidth="1"/>
    <col min="4831" max="4831" width="8" style="25" bestFit="1" customWidth="1"/>
    <col min="4832" max="4832" width="5" style="25" bestFit="1" customWidth="1"/>
    <col min="4833" max="4833" width="8" style="25" bestFit="1" customWidth="1"/>
    <col min="4834" max="4834" width="5" style="25" bestFit="1" customWidth="1"/>
    <col min="4835" max="4835" width="8" style="25" bestFit="1" customWidth="1"/>
    <col min="4836" max="4837" width="5" style="25" bestFit="1" customWidth="1"/>
    <col min="4838" max="4838" width="8" style="25" bestFit="1" customWidth="1"/>
    <col min="4839" max="4840" width="5" style="25" bestFit="1" customWidth="1"/>
    <col min="4841" max="4841" width="7" style="25" bestFit="1" customWidth="1"/>
    <col min="4842" max="4842" width="5" style="25" bestFit="1" customWidth="1"/>
    <col min="4843" max="4843" width="7" style="25" bestFit="1" customWidth="1"/>
    <col min="4844" max="4846" width="5" style="25" bestFit="1" customWidth="1"/>
    <col min="4847" max="4847" width="8" style="25" bestFit="1" customWidth="1"/>
    <col min="4848" max="4848" width="5" style="25" bestFit="1" customWidth="1"/>
    <col min="4849" max="4849" width="8" style="25" bestFit="1" customWidth="1"/>
    <col min="4850" max="4851" width="5" style="25" bestFit="1" customWidth="1"/>
    <col min="4852" max="4852" width="8" style="25" bestFit="1" customWidth="1"/>
    <col min="4853" max="4853" width="5" style="25" bestFit="1" customWidth="1"/>
    <col min="4854" max="4854" width="8" style="25" bestFit="1" customWidth="1"/>
    <col min="4855" max="4855" width="5" style="25" bestFit="1" customWidth="1"/>
    <col min="4856" max="4856" width="8" style="25" bestFit="1" customWidth="1"/>
    <col min="4857" max="4860" width="5" style="25" bestFit="1" customWidth="1"/>
    <col min="4861" max="4861" width="8" style="25" bestFit="1" customWidth="1"/>
    <col min="4862" max="4880" width="5" style="25" bestFit="1" customWidth="1"/>
    <col min="4881" max="4881" width="8" style="25" bestFit="1" customWidth="1"/>
    <col min="4882" max="4883" width="5" style="25" bestFit="1" customWidth="1"/>
    <col min="4884" max="4884" width="7" style="25" bestFit="1" customWidth="1"/>
    <col min="4885" max="4886" width="5" style="25" bestFit="1" customWidth="1"/>
    <col min="4887" max="4887" width="8" style="25" bestFit="1" customWidth="1"/>
    <col min="4888" max="4888" width="5" style="25" bestFit="1" customWidth="1"/>
    <col min="4889" max="4889" width="8" style="25" bestFit="1" customWidth="1"/>
    <col min="4890" max="4890" width="5" style="25" bestFit="1" customWidth="1"/>
    <col min="4891" max="4891" width="9" style="25" bestFit="1" customWidth="1"/>
    <col min="4892" max="4895" width="5" style="25" bestFit="1" customWidth="1"/>
    <col min="4896" max="4896" width="8" style="25" bestFit="1" customWidth="1"/>
    <col min="4897" max="4897" width="7" style="25" bestFit="1" customWidth="1"/>
    <col min="4898" max="4898" width="8" style="25" bestFit="1" customWidth="1"/>
    <col min="4899" max="4899" width="7" style="25" bestFit="1" customWidth="1"/>
    <col min="4900" max="4900" width="8" style="25" bestFit="1" customWidth="1"/>
    <col min="4901" max="4903" width="5" style="25" bestFit="1" customWidth="1"/>
    <col min="4904" max="4904" width="8" style="25" bestFit="1" customWidth="1"/>
    <col min="4905" max="4906" width="5" style="25" bestFit="1" customWidth="1"/>
    <col min="4907" max="4907" width="7" style="25" bestFit="1" customWidth="1"/>
    <col min="4908" max="4908" width="5" style="25" bestFit="1" customWidth="1"/>
    <col min="4909" max="4909" width="7" style="25" bestFit="1" customWidth="1"/>
    <col min="4910" max="4910" width="8" style="25" bestFit="1" customWidth="1"/>
    <col min="4911" max="4913" width="5" style="25" bestFit="1" customWidth="1"/>
    <col min="4914" max="4914" width="7" style="25" bestFit="1" customWidth="1"/>
    <col min="4915" max="4915" width="8" style="25" bestFit="1" customWidth="1"/>
    <col min="4916" max="4916" width="5" style="25" bestFit="1" customWidth="1"/>
    <col min="4917" max="4917" width="8" style="25" bestFit="1" customWidth="1"/>
    <col min="4918" max="4918" width="5" style="25" bestFit="1" customWidth="1"/>
    <col min="4919" max="4919" width="8" style="25" bestFit="1" customWidth="1"/>
    <col min="4920" max="4920" width="5" style="25" bestFit="1" customWidth="1"/>
    <col min="4921" max="4921" width="8" style="25" bestFit="1" customWidth="1"/>
    <col min="4922" max="4925" width="5" style="25" bestFit="1" customWidth="1"/>
    <col min="4926" max="4927" width="8" style="25" bestFit="1" customWidth="1"/>
    <col min="4928" max="4928" width="5" style="25" bestFit="1" customWidth="1"/>
    <col min="4929" max="4929" width="7" style="25" bestFit="1" customWidth="1"/>
    <col min="4930" max="4931" width="5" style="25" bestFit="1" customWidth="1"/>
    <col min="4932" max="4932" width="7" style="25" bestFit="1" customWidth="1"/>
    <col min="4933" max="4933" width="5" style="25" bestFit="1" customWidth="1"/>
    <col min="4934" max="4935" width="8" style="25" bestFit="1" customWidth="1"/>
    <col min="4936" max="4939" width="5" style="25" bestFit="1" customWidth="1"/>
    <col min="4940" max="4941" width="8" style="25" bestFit="1" customWidth="1"/>
    <col min="4942" max="4942" width="5" style="25" bestFit="1" customWidth="1"/>
    <col min="4943" max="4943" width="7" style="25" bestFit="1" customWidth="1"/>
    <col min="4944" max="4945" width="5" style="25" bestFit="1" customWidth="1"/>
    <col min="4946" max="4946" width="8" style="25" bestFit="1" customWidth="1"/>
    <col min="4947" max="4950" width="5" style="25" bestFit="1" customWidth="1"/>
    <col min="4951" max="4953" width="8" style="25" bestFit="1" customWidth="1"/>
    <col min="4954" max="4956" width="5" style="25" bestFit="1" customWidth="1"/>
    <col min="4957" max="4957" width="8" style="25" bestFit="1" customWidth="1"/>
    <col min="4958" max="4958" width="5" style="25" bestFit="1" customWidth="1"/>
    <col min="4959" max="4959" width="8" style="25" bestFit="1" customWidth="1"/>
    <col min="4960" max="4960" width="5" style="25" bestFit="1" customWidth="1"/>
    <col min="4961" max="4961" width="8" style="25" bestFit="1" customWidth="1"/>
    <col min="4962" max="4962" width="5" style="25" bestFit="1" customWidth="1"/>
    <col min="4963" max="4963" width="8" style="25" bestFit="1" customWidth="1"/>
    <col min="4964" max="4966" width="5" style="25" bestFit="1" customWidth="1"/>
    <col min="4967" max="4967" width="8" style="25" bestFit="1" customWidth="1"/>
    <col min="4968" max="4968" width="7" style="25" bestFit="1" customWidth="1"/>
    <col min="4969" max="4969" width="8" style="25" bestFit="1" customWidth="1"/>
    <col min="4970" max="4971" width="5" style="25" bestFit="1" customWidth="1"/>
    <col min="4972" max="4972" width="9" style="25" bestFit="1" customWidth="1"/>
    <col min="4973" max="4974" width="6" style="25" bestFit="1" customWidth="1"/>
    <col min="4975" max="4975" width="9" style="25" bestFit="1" customWidth="1"/>
    <col min="4976" max="4976" width="6" style="25" bestFit="1" customWidth="1"/>
    <col min="4977" max="4977" width="8" style="25" bestFit="1" customWidth="1"/>
    <col min="4978" max="4978" width="6" style="25" bestFit="1" customWidth="1"/>
    <col min="4979" max="4979" width="8" style="25" bestFit="1" customWidth="1"/>
    <col min="4980" max="4980" width="6" style="25" bestFit="1" customWidth="1"/>
    <col min="4981" max="4981" width="8" style="25" bestFit="1" customWidth="1"/>
    <col min="4982" max="4982" width="9" style="25" bestFit="1" customWidth="1"/>
    <col min="4983" max="4983" width="6" style="25" bestFit="1" customWidth="1"/>
    <col min="4984" max="4984" width="9" style="25" bestFit="1" customWidth="1"/>
    <col min="4985" max="4987" width="6" style="25" bestFit="1" customWidth="1"/>
    <col min="4988" max="4988" width="8" style="25" bestFit="1" customWidth="1"/>
    <col min="4989" max="4991" width="9" style="25" bestFit="1" customWidth="1"/>
    <col min="4992" max="4992" width="12.140625" style="25" bestFit="1" customWidth="1"/>
    <col min="4993" max="4993" width="6.42578125" style="25" bestFit="1" customWidth="1"/>
    <col min="4994" max="4995" width="4" style="25" bestFit="1" customWidth="1"/>
    <col min="4996" max="4996" width="7" style="25" bestFit="1" customWidth="1"/>
    <col min="4997" max="4999" width="4" style="25" bestFit="1" customWidth="1"/>
    <col min="5000" max="5003" width="5" style="25" bestFit="1" customWidth="1"/>
    <col min="5004" max="5005" width="7" style="25" bestFit="1" customWidth="1"/>
    <col min="5006" max="5007" width="5" style="25" bestFit="1" customWidth="1"/>
    <col min="5008" max="5008" width="8" style="25" bestFit="1" customWidth="1"/>
    <col min="5009" max="5009" width="7" style="25" bestFit="1" customWidth="1"/>
    <col min="5010" max="5012" width="8" style="25" bestFit="1" customWidth="1"/>
    <col min="5013" max="5013" width="5" style="25" bestFit="1" customWidth="1"/>
    <col min="5014" max="5014" width="8" style="25" bestFit="1" customWidth="1"/>
    <col min="5015" max="5015" width="5" style="25" bestFit="1" customWidth="1"/>
    <col min="5016" max="5016" width="7" style="25" bestFit="1" customWidth="1"/>
    <col min="5017" max="5019" width="5" style="25" bestFit="1" customWidth="1"/>
    <col min="5020" max="5020" width="8" style="25" bestFit="1" customWidth="1"/>
    <col min="5021" max="5021" width="5" style="25" bestFit="1" customWidth="1"/>
    <col min="5022" max="5022" width="8" style="25" bestFit="1" customWidth="1"/>
    <col min="5023" max="5023" width="5" style="25" bestFit="1" customWidth="1"/>
    <col min="5024" max="5024" width="8" style="25" bestFit="1" customWidth="1"/>
    <col min="5025" max="5025" width="5" style="25" bestFit="1" customWidth="1"/>
    <col min="5026" max="5027" width="9" style="25" bestFit="1" customWidth="1"/>
    <col min="5028" max="5028" width="8" style="25" bestFit="1" customWidth="1"/>
    <col min="5029" max="5029" width="5" style="25" bestFit="1" customWidth="1"/>
    <col min="5030" max="5030" width="9" style="25" bestFit="1" customWidth="1"/>
    <col min="5031" max="5031" width="5" style="25" bestFit="1" customWidth="1"/>
    <col min="5032" max="5032" width="8" style="25" bestFit="1" customWidth="1"/>
    <col min="5033" max="5033" width="5" style="25" bestFit="1" customWidth="1"/>
    <col min="5034" max="5035" width="8" style="25" bestFit="1" customWidth="1"/>
    <col min="5036" max="5036" width="5" style="25" bestFit="1" customWidth="1"/>
    <col min="5037" max="5037" width="9" style="25" bestFit="1" customWidth="1"/>
    <col min="5038" max="5038" width="7" style="25" bestFit="1" customWidth="1"/>
    <col min="5039" max="5043" width="5" style="25" bestFit="1" customWidth="1"/>
    <col min="5044" max="5044" width="7" style="25" bestFit="1" customWidth="1"/>
    <col min="5045" max="5046" width="8" style="25" bestFit="1" customWidth="1"/>
    <col min="5047" max="5047" width="7" style="25" bestFit="1" customWidth="1"/>
    <col min="5048" max="5048" width="5" style="25" bestFit="1" customWidth="1"/>
    <col min="5049" max="5049" width="9" style="25" bestFit="1" customWidth="1"/>
    <col min="5050" max="5050" width="5" style="25" bestFit="1" customWidth="1"/>
    <col min="5051" max="5051" width="8" style="25" bestFit="1" customWidth="1"/>
    <col min="5052" max="5052" width="5" style="25" bestFit="1" customWidth="1"/>
    <col min="5053" max="5054" width="8" style="25" bestFit="1" customWidth="1"/>
    <col min="5055" max="5055" width="7" style="25" bestFit="1" customWidth="1"/>
    <col min="5056" max="5061" width="5" style="25" bestFit="1" customWidth="1"/>
    <col min="5062" max="5062" width="7" style="25" bestFit="1" customWidth="1"/>
    <col min="5063" max="5064" width="5" style="25" bestFit="1" customWidth="1"/>
    <col min="5065" max="5065" width="9" style="25" bestFit="1" customWidth="1"/>
    <col min="5066" max="5066" width="5" style="25" bestFit="1" customWidth="1"/>
    <col min="5067" max="5067" width="7" style="25" bestFit="1" customWidth="1"/>
    <col min="5068" max="5069" width="5" style="25" bestFit="1" customWidth="1"/>
    <col min="5070" max="5070" width="7" style="25" bestFit="1" customWidth="1"/>
    <col min="5071" max="5071" width="8" style="25" bestFit="1" customWidth="1"/>
    <col min="5072" max="5073" width="5" style="25" bestFit="1" customWidth="1"/>
    <col min="5074" max="5074" width="7" style="25" bestFit="1" customWidth="1"/>
    <col min="5075" max="5075" width="8" style="25" bestFit="1" customWidth="1"/>
    <col min="5076" max="5076" width="7" style="25" bestFit="1" customWidth="1"/>
    <col min="5077" max="5078" width="5" style="25" bestFit="1" customWidth="1"/>
    <col min="5079" max="5080" width="8" style="25" bestFit="1" customWidth="1"/>
    <col min="5081" max="5081" width="5" style="25" bestFit="1" customWidth="1"/>
    <col min="5082" max="5082" width="8" style="25" bestFit="1" customWidth="1"/>
    <col min="5083" max="5083" width="5" style="25" bestFit="1" customWidth="1"/>
    <col min="5084" max="5084" width="7" style="25" bestFit="1" customWidth="1"/>
    <col min="5085" max="5088" width="5" style="25" bestFit="1" customWidth="1"/>
    <col min="5089" max="5091" width="8" style="25" bestFit="1" customWidth="1"/>
    <col min="5092" max="5093" width="5" style="25" bestFit="1" customWidth="1"/>
    <col min="5094" max="5094" width="8" style="25" bestFit="1" customWidth="1"/>
    <col min="5095" max="5095" width="5" style="25" bestFit="1" customWidth="1"/>
    <col min="5096" max="5097" width="7" style="25" bestFit="1" customWidth="1"/>
    <col min="5098" max="5098" width="8" style="25" bestFit="1" customWidth="1"/>
    <col min="5099" max="5099" width="5" style="25" bestFit="1" customWidth="1"/>
    <col min="5100" max="5104" width="8" style="25" bestFit="1" customWidth="1"/>
    <col min="5105" max="5105" width="7" style="25" bestFit="1" customWidth="1"/>
    <col min="5106" max="5106" width="5" style="25" bestFit="1" customWidth="1"/>
    <col min="5107" max="5107" width="8" style="25" bestFit="1" customWidth="1"/>
    <col min="5108" max="5108" width="5" style="25" bestFit="1" customWidth="1"/>
    <col min="5109" max="5109" width="7" style="25" bestFit="1" customWidth="1"/>
    <col min="5110" max="5111" width="5" style="25" bestFit="1" customWidth="1"/>
    <col min="5112" max="5113" width="7" style="25" bestFit="1" customWidth="1"/>
    <col min="5114" max="5115" width="5" style="25" bestFit="1" customWidth="1"/>
    <col min="5116" max="5116" width="7" style="25" bestFit="1" customWidth="1"/>
    <col min="5117" max="5117" width="8" style="25" bestFit="1" customWidth="1"/>
    <col min="5118" max="5118" width="5" style="25" bestFit="1" customWidth="1"/>
    <col min="5119" max="5119" width="8" style="25" bestFit="1" customWidth="1"/>
    <col min="5120" max="5120" width="5" style="25" bestFit="1" customWidth="1"/>
    <col min="5121" max="5122" width="7" style="25" bestFit="1" customWidth="1"/>
    <col min="5123" max="5123" width="8" style="25" bestFit="1" customWidth="1"/>
    <col min="5124" max="5125" width="5" style="25" bestFit="1" customWidth="1"/>
    <col min="5126" max="5126" width="8" style="25" bestFit="1" customWidth="1"/>
    <col min="5127" max="5127" width="5" style="25" bestFit="1" customWidth="1"/>
    <col min="5128" max="5128" width="7" style="25" bestFit="1" customWidth="1"/>
    <col min="5129" max="5129" width="5" style="25" bestFit="1" customWidth="1"/>
    <col min="5130" max="5130" width="8" style="25" bestFit="1" customWidth="1"/>
    <col min="5131" max="5131" width="5" style="25" bestFit="1" customWidth="1"/>
    <col min="5132" max="5132" width="9" style="25" bestFit="1" customWidth="1"/>
    <col min="5133" max="5134" width="8" style="25" bestFit="1" customWidth="1"/>
    <col min="5135" max="5135" width="7" style="25" bestFit="1" customWidth="1"/>
    <col min="5136" max="5136" width="5" style="25" bestFit="1" customWidth="1"/>
    <col min="5137" max="5137" width="7" style="25" bestFit="1" customWidth="1"/>
    <col min="5138" max="5138" width="5" style="25" bestFit="1" customWidth="1"/>
    <col min="5139" max="5139" width="8" style="25" bestFit="1" customWidth="1"/>
    <col min="5140" max="5140" width="7" style="25" bestFit="1" customWidth="1"/>
    <col min="5141" max="5141" width="8" style="25" bestFit="1" customWidth="1"/>
    <col min="5142" max="5143" width="5" style="25" bestFit="1" customWidth="1"/>
    <col min="5144" max="5144" width="7" style="25" bestFit="1" customWidth="1"/>
    <col min="5145" max="5147" width="8" style="25" bestFit="1" customWidth="1"/>
    <col min="5148" max="5150" width="5" style="25" bestFit="1" customWidth="1"/>
    <col min="5151" max="5151" width="7" style="25" bestFit="1" customWidth="1"/>
    <col min="5152" max="5154" width="8" style="25" bestFit="1" customWidth="1"/>
    <col min="5155" max="5159" width="5" style="25" bestFit="1" customWidth="1"/>
    <col min="5160" max="5160" width="7" style="25" bestFit="1" customWidth="1"/>
    <col min="5161" max="5162" width="8" style="25" bestFit="1" customWidth="1"/>
    <col min="5163" max="5163" width="5" style="25" bestFit="1" customWidth="1"/>
    <col min="5164" max="5165" width="8" style="25" bestFit="1" customWidth="1"/>
    <col min="5166" max="5166" width="5" style="25" bestFit="1" customWidth="1"/>
    <col min="5167" max="5167" width="8" style="25" bestFit="1" customWidth="1"/>
    <col min="5168" max="5168" width="7" style="25" bestFit="1" customWidth="1"/>
    <col min="5169" max="5169" width="5" style="25" bestFit="1" customWidth="1"/>
    <col min="5170" max="5173" width="8" style="25" bestFit="1" customWidth="1"/>
    <col min="5174" max="5174" width="7" style="25" bestFit="1" customWidth="1"/>
    <col min="5175" max="5175" width="8" style="25" bestFit="1" customWidth="1"/>
    <col min="5176" max="5176" width="5" style="25" bestFit="1" customWidth="1"/>
    <col min="5177" max="5178" width="8" style="25" bestFit="1" customWidth="1"/>
    <col min="5179" max="5179" width="5" style="25" bestFit="1" customWidth="1"/>
    <col min="5180" max="5181" width="8" style="25" bestFit="1" customWidth="1"/>
    <col min="5182" max="5182" width="5" style="25" bestFit="1" customWidth="1"/>
    <col min="5183" max="5183" width="7" style="25" bestFit="1" customWidth="1"/>
    <col min="5184" max="5184" width="5" style="25" bestFit="1" customWidth="1"/>
    <col min="5185" max="5185" width="8" style="25" bestFit="1" customWidth="1"/>
    <col min="5186" max="5186" width="7" style="25" bestFit="1" customWidth="1"/>
    <col min="5187" max="5187" width="5" style="25" bestFit="1" customWidth="1"/>
    <col min="5188" max="5188" width="7" style="25" bestFit="1" customWidth="1"/>
    <col min="5189" max="5192" width="5" style="25" bestFit="1" customWidth="1"/>
    <col min="5193" max="5193" width="8" style="25" bestFit="1" customWidth="1"/>
    <col min="5194" max="5195" width="5" style="25" bestFit="1" customWidth="1"/>
    <col min="5196" max="5196" width="8" style="25" bestFit="1" customWidth="1"/>
    <col min="5197" max="5197" width="5" style="25" bestFit="1" customWidth="1"/>
    <col min="5198" max="5198" width="8" style="25" bestFit="1" customWidth="1"/>
    <col min="5199" max="5199" width="5" style="25" bestFit="1" customWidth="1"/>
    <col min="5200" max="5200" width="8" style="25" bestFit="1" customWidth="1"/>
    <col min="5201" max="5201" width="5" style="25" bestFit="1" customWidth="1"/>
    <col min="5202" max="5202" width="8" style="25" bestFit="1" customWidth="1"/>
    <col min="5203" max="5203" width="7" style="25" bestFit="1" customWidth="1"/>
    <col min="5204" max="5204" width="8" style="25" bestFit="1" customWidth="1"/>
    <col min="5205" max="5205" width="5" style="25" bestFit="1" customWidth="1"/>
    <col min="5206" max="5206" width="7" style="25" bestFit="1" customWidth="1"/>
    <col min="5207" max="5208" width="8" style="25" bestFit="1" customWidth="1"/>
    <col min="5209" max="5209" width="5" style="25" bestFit="1" customWidth="1"/>
    <col min="5210" max="5214" width="8" style="25" bestFit="1" customWidth="1"/>
    <col min="5215" max="5215" width="7" style="25" bestFit="1" customWidth="1"/>
    <col min="5216" max="5216" width="8" style="25" bestFit="1" customWidth="1"/>
    <col min="5217" max="5217" width="7" style="25" bestFit="1" customWidth="1"/>
    <col min="5218" max="5220" width="8" style="25" bestFit="1" customWidth="1"/>
    <col min="5221" max="5222" width="7" style="25" bestFit="1" customWidth="1"/>
    <col min="5223" max="5223" width="5" style="25" bestFit="1" customWidth="1"/>
    <col min="5224" max="5224" width="8" style="25" bestFit="1" customWidth="1"/>
    <col min="5225" max="5225" width="5" style="25" bestFit="1" customWidth="1"/>
    <col min="5226" max="5228" width="8" style="25" bestFit="1" customWidth="1"/>
    <col min="5229" max="5233" width="5" style="25" bestFit="1" customWidth="1"/>
    <col min="5234" max="5234" width="8" style="25" bestFit="1" customWidth="1"/>
    <col min="5235" max="5235" width="5" style="25" bestFit="1" customWidth="1"/>
    <col min="5236" max="5236" width="8" style="25" bestFit="1" customWidth="1"/>
    <col min="5237" max="5237" width="5" style="25" bestFit="1" customWidth="1"/>
    <col min="5238" max="5238" width="8" style="25" bestFit="1" customWidth="1"/>
    <col min="5239" max="5239" width="7" style="25" bestFit="1" customWidth="1"/>
    <col min="5240" max="5244" width="5" style="25" bestFit="1" customWidth="1"/>
    <col min="5245" max="5246" width="8" style="25" bestFit="1" customWidth="1"/>
    <col min="5247" max="5247" width="5" style="25" bestFit="1" customWidth="1"/>
    <col min="5248" max="5248" width="8" style="25" bestFit="1" customWidth="1"/>
    <col min="5249" max="5258" width="5" style="25" bestFit="1" customWidth="1"/>
    <col min="5259" max="5259" width="8" style="25" bestFit="1" customWidth="1"/>
    <col min="5260" max="5260" width="7" style="25" bestFit="1" customWidth="1"/>
    <col min="5261" max="5261" width="5" style="25" bestFit="1" customWidth="1"/>
    <col min="5262" max="5262" width="8" style="25" bestFit="1" customWidth="1"/>
    <col min="5263" max="5263" width="7" style="25" bestFit="1" customWidth="1"/>
    <col min="5264" max="5264" width="5" style="25" bestFit="1" customWidth="1"/>
    <col min="5265" max="5265" width="8" style="25" bestFit="1" customWidth="1"/>
    <col min="5266" max="5268" width="5" style="25" bestFit="1" customWidth="1"/>
    <col min="5269" max="5269" width="8" style="25" bestFit="1" customWidth="1"/>
    <col min="5270" max="5271" width="5" style="25" bestFit="1" customWidth="1"/>
    <col min="5272" max="5272" width="8" style="25" bestFit="1" customWidth="1"/>
    <col min="5273" max="5274" width="5" style="25" bestFit="1" customWidth="1"/>
    <col min="5275" max="5275" width="8" style="25" bestFit="1" customWidth="1"/>
    <col min="5276" max="5277" width="7" style="25" bestFit="1" customWidth="1"/>
    <col min="5278" max="5280" width="5" style="25" bestFit="1" customWidth="1"/>
    <col min="5281" max="5283" width="8" style="25" bestFit="1" customWidth="1"/>
    <col min="5284" max="5284" width="5" style="25" bestFit="1" customWidth="1"/>
    <col min="5285" max="5285" width="8" style="25" bestFit="1" customWidth="1"/>
    <col min="5286" max="5292" width="5" style="25" bestFit="1" customWidth="1"/>
    <col min="5293" max="5293" width="8" style="25" bestFit="1" customWidth="1"/>
    <col min="5294" max="5301" width="5" style="25" bestFit="1" customWidth="1"/>
    <col min="5302" max="5302" width="8" style="25" bestFit="1" customWidth="1"/>
    <col min="5303" max="5306" width="5" style="25" bestFit="1" customWidth="1"/>
    <col min="5307" max="5307" width="8" style="25" bestFit="1" customWidth="1"/>
    <col min="5308" max="5313" width="5" style="25" bestFit="1" customWidth="1"/>
    <col min="5314" max="5314" width="8" style="25" bestFit="1" customWidth="1"/>
    <col min="5315" max="5317" width="5" style="25" bestFit="1" customWidth="1"/>
    <col min="5318" max="5318" width="8" style="25" bestFit="1" customWidth="1"/>
    <col min="5319" max="5320" width="5" style="25" bestFit="1" customWidth="1"/>
    <col min="5321" max="5321" width="7" style="25" bestFit="1" customWidth="1"/>
    <col min="5322" max="5322" width="5" style="25" bestFit="1" customWidth="1"/>
    <col min="5323" max="5323" width="7" style="25" bestFit="1" customWidth="1"/>
    <col min="5324" max="5324" width="5" style="25" bestFit="1" customWidth="1"/>
    <col min="5325" max="5326" width="8" style="25" bestFit="1" customWidth="1"/>
    <col min="5327" max="5329" width="5" style="25" bestFit="1" customWidth="1"/>
    <col min="5330" max="5330" width="8" style="25" bestFit="1" customWidth="1"/>
    <col min="5331" max="5331" width="5" style="25" bestFit="1" customWidth="1"/>
    <col min="5332" max="5332" width="8" style="25" bestFit="1" customWidth="1"/>
    <col min="5333" max="5333" width="5" style="25" bestFit="1" customWidth="1"/>
    <col min="5334" max="5334" width="8" style="25" bestFit="1" customWidth="1"/>
    <col min="5335" max="5336" width="5" style="25" bestFit="1" customWidth="1"/>
    <col min="5337" max="5337" width="8" style="25" bestFit="1" customWidth="1"/>
    <col min="5338" max="5339" width="5" style="25" bestFit="1" customWidth="1"/>
    <col min="5340" max="5340" width="7" style="25" bestFit="1" customWidth="1"/>
    <col min="5341" max="5341" width="5" style="25" bestFit="1" customWidth="1"/>
    <col min="5342" max="5342" width="7" style="25" bestFit="1" customWidth="1"/>
    <col min="5343" max="5345" width="5" style="25" bestFit="1" customWidth="1"/>
    <col min="5346" max="5346" width="8" style="25" bestFit="1" customWidth="1"/>
    <col min="5347" max="5347" width="5" style="25" bestFit="1" customWidth="1"/>
    <col min="5348" max="5348" width="8" style="25" bestFit="1" customWidth="1"/>
    <col min="5349" max="5350" width="5" style="25" bestFit="1" customWidth="1"/>
    <col min="5351" max="5351" width="8" style="25" bestFit="1" customWidth="1"/>
    <col min="5352" max="5352" width="5" style="25" bestFit="1" customWidth="1"/>
    <col min="5353" max="5353" width="8" style="25" bestFit="1" customWidth="1"/>
    <col min="5354" max="5354" width="5" style="25" bestFit="1" customWidth="1"/>
    <col min="5355" max="5355" width="8" style="25" bestFit="1" customWidth="1"/>
    <col min="5356" max="5359" width="5" style="25" bestFit="1" customWidth="1"/>
    <col min="5360" max="5360" width="8" style="25" bestFit="1" customWidth="1"/>
    <col min="5361" max="5379" width="5" style="25" bestFit="1" customWidth="1"/>
    <col min="5380" max="5380" width="8" style="25" bestFit="1" customWidth="1"/>
    <col min="5381" max="5382" width="5" style="25" bestFit="1" customWidth="1"/>
    <col min="5383" max="5383" width="7" style="25" bestFit="1" customWidth="1"/>
    <col min="5384" max="5385" width="5" style="25" bestFit="1" customWidth="1"/>
    <col min="5386" max="5386" width="8" style="25" bestFit="1" customWidth="1"/>
    <col min="5387" max="5387" width="5" style="25" bestFit="1" customWidth="1"/>
    <col min="5388" max="5388" width="8" style="25" bestFit="1" customWidth="1"/>
    <col min="5389" max="5389" width="5" style="25" bestFit="1" customWidth="1"/>
    <col min="5390" max="5390" width="9" style="25" bestFit="1" customWidth="1"/>
    <col min="5391" max="5394" width="5" style="25" bestFit="1" customWidth="1"/>
    <col min="5395" max="5395" width="8" style="25" bestFit="1" customWidth="1"/>
    <col min="5396" max="5396" width="7" style="25" bestFit="1" customWidth="1"/>
    <col min="5397" max="5397" width="8" style="25" bestFit="1" customWidth="1"/>
    <col min="5398" max="5398" width="7" style="25" bestFit="1" customWidth="1"/>
    <col min="5399" max="5399" width="8" style="25" bestFit="1" customWidth="1"/>
    <col min="5400" max="5402" width="5" style="25" bestFit="1" customWidth="1"/>
    <col min="5403" max="5403" width="8" style="25" bestFit="1" customWidth="1"/>
    <col min="5404" max="5405" width="5" style="25" bestFit="1" customWidth="1"/>
    <col min="5406" max="5406" width="7" style="25" bestFit="1" customWidth="1"/>
    <col min="5407" max="5407" width="5" style="25" bestFit="1" customWidth="1"/>
    <col min="5408" max="5408" width="7" style="25" bestFit="1" customWidth="1"/>
    <col min="5409" max="5409" width="8" style="25" bestFit="1" customWidth="1"/>
    <col min="5410" max="5412" width="5" style="25" bestFit="1" customWidth="1"/>
    <col min="5413" max="5413" width="7" style="25" bestFit="1" customWidth="1"/>
    <col min="5414" max="5414" width="8" style="25" bestFit="1" customWidth="1"/>
    <col min="5415" max="5415" width="5" style="25" bestFit="1" customWidth="1"/>
    <col min="5416" max="5416" width="8" style="25" bestFit="1" customWidth="1"/>
    <col min="5417" max="5417" width="5" style="25" bestFit="1" customWidth="1"/>
    <col min="5418" max="5418" width="8" style="25" bestFit="1" customWidth="1"/>
    <col min="5419" max="5419" width="5" style="25" bestFit="1" customWidth="1"/>
    <col min="5420" max="5420" width="8" style="25" bestFit="1" customWidth="1"/>
    <col min="5421" max="5424" width="5" style="25" bestFit="1" customWidth="1"/>
    <col min="5425" max="5426" width="8" style="25" bestFit="1" customWidth="1"/>
    <col min="5427" max="5427" width="5" style="25" bestFit="1" customWidth="1"/>
    <col min="5428" max="5428" width="7" style="25" bestFit="1" customWidth="1"/>
    <col min="5429" max="5430" width="5" style="25" bestFit="1" customWidth="1"/>
    <col min="5431" max="5431" width="7" style="25" bestFit="1" customWidth="1"/>
    <col min="5432" max="5432" width="5" style="25" bestFit="1" customWidth="1"/>
    <col min="5433" max="5434" width="8" style="25" bestFit="1" customWidth="1"/>
    <col min="5435" max="5438" width="5" style="25" bestFit="1" customWidth="1"/>
    <col min="5439" max="5440" width="8" style="25" bestFit="1" customWidth="1"/>
    <col min="5441" max="5441" width="5" style="25" bestFit="1" customWidth="1"/>
    <col min="5442" max="5442" width="7" style="25" bestFit="1" customWidth="1"/>
    <col min="5443" max="5444" width="5" style="25" bestFit="1" customWidth="1"/>
    <col min="5445" max="5445" width="8" style="25" bestFit="1" customWidth="1"/>
    <col min="5446" max="5449" width="5" style="25" bestFit="1" customWidth="1"/>
    <col min="5450" max="5452" width="8" style="25" bestFit="1" customWidth="1"/>
    <col min="5453" max="5455" width="5" style="25" bestFit="1" customWidth="1"/>
    <col min="5456" max="5456" width="8" style="25" bestFit="1" customWidth="1"/>
    <col min="5457" max="5457" width="5" style="25" bestFit="1" customWidth="1"/>
    <col min="5458" max="5458" width="8" style="25" bestFit="1" customWidth="1"/>
    <col min="5459" max="5459" width="5" style="25" bestFit="1" customWidth="1"/>
    <col min="5460" max="5460" width="8" style="25" bestFit="1" customWidth="1"/>
    <col min="5461" max="5461" width="5" style="25" bestFit="1" customWidth="1"/>
    <col min="5462" max="5462" width="8" style="25" bestFit="1" customWidth="1"/>
    <col min="5463" max="5465" width="5" style="25" bestFit="1" customWidth="1"/>
    <col min="5466" max="5466" width="8" style="25" bestFit="1" customWidth="1"/>
    <col min="5467" max="5467" width="7" style="25" bestFit="1" customWidth="1"/>
    <col min="5468" max="5468" width="8" style="25" bestFit="1" customWidth="1"/>
    <col min="5469" max="5470" width="5" style="25" bestFit="1" customWidth="1"/>
    <col min="5471" max="5471" width="9" style="25" bestFit="1" customWidth="1"/>
    <col min="5472" max="5473" width="6" style="25" bestFit="1" customWidth="1"/>
    <col min="5474" max="5474" width="9" style="25" bestFit="1" customWidth="1"/>
    <col min="5475" max="5475" width="6" style="25" bestFit="1" customWidth="1"/>
    <col min="5476" max="5476" width="8" style="25" bestFit="1" customWidth="1"/>
    <col min="5477" max="5477" width="6" style="25" bestFit="1" customWidth="1"/>
    <col min="5478" max="5478" width="8" style="25" bestFit="1" customWidth="1"/>
    <col min="5479" max="5479" width="6" style="25" bestFit="1" customWidth="1"/>
    <col min="5480" max="5480" width="8" style="25" bestFit="1" customWidth="1"/>
    <col min="5481" max="5481" width="9" style="25" bestFit="1" customWidth="1"/>
    <col min="5482" max="5482" width="6" style="25" bestFit="1" customWidth="1"/>
    <col min="5483" max="5483" width="9" style="25" bestFit="1" customWidth="1"/>
    <col min="5484" max="5486" width="6" style="25" bestFit="1" customWidth="1"/>
    <col min="5487" max="5487" width="8" style="25" bestFit="1" customWidth="1"/>
    <col min="5488" max="5490" width="9" style="25" bestFit="1" customWidth="1"/>
    <col min="5491" max="5491" width="12.5703125" style="25" bestFit="1" customWidth="1"/>
    <col min="5492" max="5492" width="6.140625" style="25" bestFit="1" customWidth="1"/>
    <col min="5493" max="5494" width="4" style="25" bestFit="1" customWidth="1"/>
    <col min="5495" max="5495" width="7" style="25" bestFit="1" customWidth="1"/>
    <col min="5496" max="5498" width="4" style="25" bestFit="1" customWidth="1"/>
    <col min="5499" max="5502" width="5" style="25" bestFit="1" customWidth="1"/>
    <col min="5503" max="5504" width="7" style="25" bestFit="1" customWidth="1"/>
    <col min="5505" max="5506" width="5" style="25" bestFit="1" customWidth="1"/>
    <col min="5507" max="5507" width="8" style="25" bestFit="1" customWidth="1"/>
    <col min="5508" max="5508" width="7" style="25" bestFit="1" customWidth="1"/>
    <col min="5509" max="5511" width="8" style="25" bestFit="1" customWidth="1"/>
    <col min="5512" max="5512" width="5" style="25" bestFit="1" customWidth="1"/>
    <col min="5513" max="5513" width="8" style="25" bestFit="1" customWidth="1"/>
    <col min="5514" max="5514" width="5" style="25" bestFit="1" customWidth="1"/>
    <col min="5515" max="5515" width="7" style="25" bestFit="1" customWidth="1"/>
    <col min="5516" max="5518" width="5" style="25" bestFit="1" customWidth="1"/>
    <col min="5519" max="5519" width="8" style="25" bestFit="1" customWidth="1"/>
    <col min="5520" max="5520" width="5" style="25" bestFit="1" customWidth="1"/>
    <col min="5521" max="5521" width="8" style="25" bestFit="1" customWidth="1"/>
    <col min="5522" max="5522" width="5" style="25" bestFit="1" customWidth="1"/>
    <col min="5523" max="5523" width="8" style="25" bestFit="1" customWidth="1"/>
    <col min="5524" max="5524" width="5" style="25" bestFit="1" customWidth="1"/>
    <col min="5525" max="5526" width="9" style="25" bestFit="1" customWidth="1"/>
    <col min="5527" max="5527" width="8" style="25" bestFit="1" customWidth="1"/>
    <col min="5528" max="5528" width="5" style="25" bestFit="1" customWidth="1"/>
    <col min="5529" max="5529" width="9" style="25" bestFit="1" customWidth="1"/>
    <col min="5530" max="5530" width="5" style="25" bestFit="1" customWidth="1"/>
    <col min="5531" max="5531" width="8" style="25" bestFit="1" customWidth="1"/>
    <col min="5532" max="5532" width="5" style="25" bestFit="1" customWidth="1"/>
    <col min="5533" max="5534" width="8" style="25" bestFit="1" customWidth="1"/>
    <col min="5535" max="5535" width="5" style="25" bestFit="1" customWidth="1"/>
    <col min="5536" max="5536" width="9" style="25" bestFit="1" customWidth="1"/>
    <col min="5537" max="5537" width="7" style="25" bestFit="1" customWidth="1"/>
    <col min="5538" max="5542" width="5" style="25" bestFit="1" customWidth="1"/>
    <col min="5543" max="5543" width="7" style="25" bestFit="1" customWidth="1"/>
    <col min="5544" max="5545" width="8" style="25" bestFit="1" customWidth="1"/>
    <col min="5546" max="5546" width="7" style="25" bestFit="1" customWidth="1"/>
    <col min="5547" max="5547" width="5" style="25" bestFit="1" customWidth="1"/>
    <col min="5548" max="5548" width="9" style="25" bestFit="1" customWidth="1"/>
    <col min="5549" max="5549" width="5" style="25" bestFit="1" customWidth="1"/>
    <col min="5550" max="5550" width="8" style="25" bestFit="1" customWidth="1"/>
    <col min="5551" max="5551" width="5" style="25" bestFit="1" customWidth="1"/>
    <col min="5552" max="5553" width="8" style="25" bestFit="1" customWidth="1"/>
    <col min="5554" max="5554" width="7" style="25" bestFit="1" customWidth="1"/>
    <col min="5555" max="5560" width="5" style="25" bestFit="1" customWidth="1"/>
    <col min="5561" max="5561" width="7" style="25" bestFit="1" customWidth="1"/>
    <col min="5562" max="5563" width="5" style="25" bestFit="1" customWidth="1"/>
    <col min="5564" max="5564" width="9" style="25" bestFit="1" customWidth="1"/>
    <col min="5565" max="5565" width="5" style="25" bestFit="1" customWidth="1"/>
    <col min="5566" max="5566" width="7" style="25" bestFit="1" customWidth="1"/>
    <col min="5567" max="5568" width="5" style="25" bestFit="1" customWidth="1"/>
    <col min="5569" max="5569" width="7" style="25" bestFit="1" customWidth="1"/>
    <col min="5570" max="5570" width="8" style="25" bestFit="1" customWidth="1"/>
    <col min="5571" max="5572" width="5" style="25" bestFit="1" customWidth="1"/>
    <col min="5573" max="5573" width="7" style="25" bestFit="1" customWidth="1"/>
    <col min="5574" max="5574" width="8" style="25" bestFit="1" customWidth="1"/>
    <col min="5575" max="5575" width="7" style="25" bestFit="1" customWidth="1"/>
    <col min="5576" max="5577" width="5" style="25" bestFit="1" customWidth="1"/>
    <col min="5578" max="5579" width="8" style="25" bestFit="1" customWidth="1"/>
    <col min="5580" max="5580" width="5" style="25" bestFit="1" customWidth="1"/>
    <col min="5581" max="5581" width="8" style="25" bestFit="1" customWidth="1"/>
    <col min="5582" max="5582" width="5" style="25" bestFit="1" customWidth="1"/>
    <col min="5583" max="5583" width="7" style="25" bestFit="1" customWidth="1"/>
    <col min="5584" max="5587" width="5" style="25" bestFit="1" customWidth="1"/>
    <col min="5588" max="5590" width="8" style="25" bestFit="1" customWidth="1"/>
    <col min="5591" max="5592" width="5" style="25" bestFit="1" customWidth="1"/>
    <col min="5593" max="5593" width="8" style="25" bestFit="1" customWidth="1"/>
    <col min="5594" max="5594" width="5" style="25" bestFit="1" customWidth="1"/>
    <col min="5595" max="5596" width="7" style="25" bestFit="1" customWidth="1"/>
    <col min="5597" max="5597" width="8" style="25" bestFit="1" customWidth="1"/>
    <col min="5598" max="5598" width="5" style="25" bestFit="1" customWidth="1"/>
    <col min="5599" max="5603" width="8" style="25" bestFit="1" customWidth="1"/>
    <col min="5604" max="5604" width="7" style="25" bestFit="1" customWidth="1"/>
    <col min="5605" max="5605" width="5" style="25" bestFit="1" customWidth="1"/>
    <col min="5606" max="5606" width="8" style="25" bestFit="1" customWidth="1"/>
    <col min="5607" max="5607" width="5" style="25" bestFit="1" customWidth="1"/>
    <col min="5608" max="5608" width="7" style="25" bestFit="1" customWidth="1"/>
    <col min="5609" max="5610" width="5" style="25" bestFit="1" customWidth="1"/>
    <col min="5611" max="5612" width="7" style="25" bestFit="1" customWidth="1"/>
    <col min="5613" max="5614" width="5" style="25" bestFit="1" customWidth="1"/>
    <col min="5615" max="5615" width="7" style="25" bestFit="1" customWidth="1"/>
    <col min="5616" max="5616" width="8" style="25" bestFit="1" customWidth="1"/>
    <col min="5617" max="5617" width="5" style="25" bestFit="1" customWidth="1"/>
    <col min="5618" max="5618" width="8" style="25" bestFit="1" customWidth="1"/>
    <col min="5619" max="5619" width="5" style="25" bestFit="1" customWidth="1"/>
    <col min="5620" max="5621" width="7" style="25" bestFit="1" customWidth="1"/>
    <col min="5622" max="5622" width="8" style="25" bestFit="1" customWidth="1"/>
    <col min="5623" max="5624" width="5" style="25" bestFit="1" customWidth="1"/>
    <col min="5625" max="5625" width="8" style="25" bestFit="1" customWidth="1"/>
    <col min="5626" max="5626" width="5" style="25" bestFit="1" customWidth="1"/>
    <col min="5627" max="5627" width="7" style="25" bestFit="1" customWidth="1"/>
    <col min="5628" max="5628" width="5" style="25" bestFit="1" customWidth="1"/>
    <col min="5629" max="5629" width="8" style="25" bestFit="1" customWidth="1"/>
    <col min="5630" max="5630" width="5" style="25" bestFit="1" customWidth="1"/>
    <col min="5631" max="5631" width="9" style="25" bestFit="1" customWidth="1"/>
    <col min="5632" max="5633" width="8" style="25" bestFit="1" customWidth="1"/>
    <col min="5634" max="5634" width="7" style="25" bestFit="1" customWidth="1"/>
    <col min="5635" max="5635" width="5" style="25" bestFit="1" customWidth="1"/>
    <col min="5636" max="5636" width="7" style="25" bestFit="1" customWidth="1"/>
    <col min="5637" max="5637" width="5" style="25" bestFit="1" customWidth="1"/>
    <col min="5638" max="5638" width="8" style="25" bestFit="1" customWidth="1"/>
    <col min="5639" max="5639" width="7" style="25" bestFit="1" customWidth="1"/>
    <col min="5640" max="5640" width="8" style="25" bestFit="1" customWidth="1"/>
    <col min="5641" max="5642" width="5" style="25" bestFit="1" customWidth="1"/>
    <col min="5643" max="5643" width="7" style="25" bestFit="1" customWidth="1"/>
    <col min="5644" max="5646" width="8" style="25" bestFit="1" customWidth="1"/>
    <col min="5647" max="5649" width="5" style="25" bestFit="1" customWidth="1"/>
    <col min="5650" max="5650" width="7" style="25" bestFit="1" customWidth="1"/>
    <col min="5651" max="5653" width="8" style="25" bestFit="1" customWidth="1"/>
    <col min="5654" max="5658" width="5" style="25" bestFit="1" customWidth="1"/>
    <col min="5659" max="5659" width="7" style="25" bestFit="1" customWidth="1"/>
    <col min="5660" max="5661" width="8" style="25" bestFit="1" customWidth="1"/>
    <col min="5662" max="5662" width="5" style="25" bestFit="1" customWidth="1"/>
    <col min="5663" max="5664" width="8" style="25" bestFit="1" customWidth="1"/>
    <col min="5665" max="5665" width="5" style="25" bestFit="1" customWidth="1"/>
    <col min="5666" max="5666" width="8" style="25" bestFit="1" customWidth="1"/>
    <col min="5667" max="5667" width="7" style="25" bestFit="1" customWidth="1"/>
    <col min="5668" max="5668" width="5" style="25" bestFit="1" customWidth="1"/>
    <col min="5669" max="5672" width="8" style="25" bestFit="1" customWidth="1"/>
    <col min="5673" max="5673" width="7" style="25" bestFit="1" customWidth="1"/>
    <col min="5674" max="5674" width="8" style="25" bestFit="1" customWidth="1"/>
    <col min="5675" max="5675" width="5" style="25" bestFit="1" customWidth="1"/>
    <col min="5676" max="5677" width="8" style="25" bestFit="1" customWidth="1"/>
    <col min="5678" max="5678" width="5" style="25" bestFit="1" customWidth="1"/>
    <col min="5679" max="5680" width="8" style="25" bestFit="1" customWidth="1"/>
    <col min="5681" max="5681" width="5" style="25" bestFit="1" customWidth="1"/>
    <col min="5682" max="5682" width="7" style="25" bestFit="1" customWidth="1"/>
    <col min="5683" max="5683" width="5" style="25" bestFit="1" customWidth="1"/>
    <col min="5684" max="5684" width="8" style="25" bestFit="1" customWidth="1"/>
    <col min="5685" max="5685" width="7" style="25" bestFit="1" customWidth="1"/>
    <col min="5686" max="5686" width="5" style="25" bestFit="1" customWidth="1"/>
    <col min="5687" max="5687" width="7" style="25" bestFit="1" customWidth="1"/>
    <col min="5688" max="5691" width="5" style="25" bestFit="1" customWidth="1"/>
    <col min="5692" max="5692" width="8" style="25" bestFit="1" customWidth="1"/>
    <col min="5693" max="5694" width="5" style="25" bestFit="1" customWidth="1"/>
    <col min="5695" max="5695" width="8" style="25" bestFit="1" customWidth="1"/>
    <col min="5696" max="5696" width="5" style="25" bestFit="1" customWidth="1"/>
    <col min="5697" max="5697" width="8" style="25" bestFit="1" customWidth="1"/>
    <col min="5698" max="5698" width="5" style="25" bestFit="1" customWidth="1"/>
    <col min="5699" max="5699" width="8" style="25" bestFit="1" customWidth="1"/>
    <col min="5700" max="5700" width="5" style="25" bestFit="1" customWidth="1"/>
    <col min="5701" max="5701" width="8" style="25" bestFit="1" customWidth="1"/>
    <col min="5702" max="5702" width="7" style="25" bestFit="1" customWidth="1"/>
    <col min="5703" max="5703" width="8" style="25" bestFit="1" customWidth="1"/>
    <col min="5704" max="5704" width="5" style="25" bestFit="1" customWidth="1"/>
    <col min="5705" max="5705" width="7" style="25" bestFit="1" customWidth="1"/>
    <col min="5706" max="5707" width="8" style="25" bestFit="1" customWidth="1"/>
    <col min="5708" max="5708" width="5" style="25" bestFit="1" customWidth="1"/>
    <col min="5709" max="5713" width="8" style="25" bestFit="1" customWidth="1"/>
    <col min="5714" max="5714" width="7" style="25" bestFit="1" customWidth="1"/>
    <col min="5715" max="5715" width="8" style="25" bestFit="1" customWidth="1"/>
    <col min="5716" max="5716" width="7" style="25" bestFit="1" customWidth="1"/>
    <col min="5717" max="5719" width="8" style="25" bestFit="1" customWidth="1"/>
    <col min="5720" max="5721" width="7" style="25" bestFit="1" customWidth="1"/>
    <col min="5722" max="5722" width="5" style="25" bestFit="1" customWidth="1"/>
    <col min="5723" max="5723" width="8" style="25" bestFit="1" customWidth="1"/>
    <col min="5724" max="5724" width="5" style="25" bestFit="1" customWidth="1"/>
    <col min="5725" max="5727" width="8" style="25" bestFit="1" customWidth="1"/>
    <col min="5728" max="5732" width="5" style="25" bestFit="1" customWidth="1"/>
    <col min="5733" max="5733" width="8" style="25" bestFit="1" customWidth="1"/>
    <col min="5734" max="5734" width="5" style="25" bestFit="1" customWidth="1"/>
    <col min="5735" max="5735" width="8" style="25" bestFit="1" customWidth="1"/>
    <col min="5736" max="5736" width="5" style="25" bestFit="1" customWidth="1"/>
    <col min="5737" max="5737" width="8" style="25" bestFit="1" customWidth="1"/>
    <col min="5738" max="5738" width="7" style="25" bestFit="1" customWidth="1"/>
    <col min="5739" max="5743" width="5" style="25" bestFit="1" customWidth="1"/>
    <col min="5744" max="5745" width="8" style="25" bestFit="1" customWidth="1"/>
    <col min="5746" max="5746" width="5" style="25" bestFit="1" customWidth="1"/>
    <col min="5747" max="5747" width="8" style="25" bestFit="1" customWidth="1"/>
    <col min="5748" max="5757" width="5" style="25" bestFit="1" customWidth="1"/>
    <col min="5758" max="5758" width="8" style="25" bestFit="1" customWidth="1"/>
    <col min="5759" max="5759" width="7" style="25" bestFit="1" customWidth="1"/>
    <col min="5760" max="5760" width="5" style="25" bestFit="1" customWidth="1"/>
    <col min="5761" max="5761" width="8" style="25" bestFit="1" customWidth="1"/>
    <col min="5762" max="5762" width="7" style="25" bestFit="1" customWidth="1"/>
    <col min="5763" max="5763" width="5" style="25" bestFit="1" customWidth="1"/>
    <col min="5764" max="5764" width="8" style="25" bestFit="1" customWidth="1"/>
    <col min="5765" max="5767" width="5" style="25" bestFit="1" customWidth="1"/>
    <col min="5768" max="5768" width="8" style="25" bestFit="1" customWidth="1"/>
    <col min="5769" max="5770" width="5" style="25" bestFit="1" customWidth="1"/>
    <col min="5771" max="5771" width="8" style="25" bestFit="1" customWidth="1"/>
    <col min="5772" max="5773" width="5" style="25" bestFit="1" customWidth="1"/>
    <col min="5774" max="5774" width="8" style="25" bestFit="1" customWidth="1"/>
    <col min="5775" max="5776" width="7" style="25" bestFit="1" customWidth="1"/>
    <col min="5777" max="5779" width="5" style="25" bestFit="1" customWidth="1"/>
    <col min="5780" max="5782" width="8" style="25" bestFit="1" customWidth="1"/>
    <col min="5783" max="5783" width="5" style="25" bestFit="1" customWidth="1"/>
    <col min="5784" max="5784" width="8" style="25" bestFit="1" customWidth="1"/>
    <col min="5785" max="5791" width="5" style="25" bestFit="1" customWidth="1"/>
    <col min="5792" max="5792" width="8" style="25" bestFit="1" customWidth="1"/>
    <col min="5793" max="5800" width="5" style="25" bestFit="1" customWidth="1"/>
    <col min="5801" max="5801" width="8" style="25" bestFit="1" customWidth="1"/>
    <col min="5802" max="5805" width="5" style="25" bestFit="1" customWidth="1"/>
    <col min="5806" max="5806" width="8" style="25" bestFit="1" customWidth="1"/>
    <col min="5807" max="5812" width="5" style="25" bestFit="1" customWidth="1"/>
    <col min="5813" max="5813" width="8" style="25" bestFit="1" customWidth="1"/>
    <col min="5814" max="5816" width="5" style="25" bestFit="1" customWidth="1"/>
    <col min="5817" max="5817" width="8" style="25" bestFit="1" customWidth="1"/>
    <col min="5818" max="5819" width="5" style="25" bestFit="1" customWidth="1"/>
    <col min="5820" max="5820" width="7" style="25" bestFit="1" customWidth="1"/>
    <col min="5821" max="5821" width="5" style="25" bestFit="1" customWidth="1"/>
    <col min="5822" max="5822" width="7" style="25" bestFit="1" customWidth="1"/>
    <col min="5823" max="5823" width="5" style="25" bestFit="1" customWidth="1"/>
    <col min="5824" max="5825" width="8" style="25" bestFit="1" customWidth="1"/>
    <col min="5826" max="5828" width="5" style="25" bestFit="1" customWidth="1"/>
    <col min="5829" max="5829" width="8" style="25" bestFit="1" customWidth="1"/>
    <col min="5830" max="5830" width="5" style="25" bestFit="1" customWidth="1"/>
    <col min="5831" max="5831" width="8" style="25" bestFit="1" customWidth="1"/>
    <col min="5832" max="5832" width="5" style="25" bestFit="1" customWidth="1"/>
    <col min="5833" max="5833" width="8" style="25" bestFit="1" customWidth="1"/>
    <col min="5834" max="5835" width="5" style="25" bestFit="1" customWidth="1"/>
    <col min="5836" max="5836" width="8" style="25" bestFit="1" customWidth="1"/>
    <col min="5837" max="5838" width="5" style="25" bestFit="1" customWidth="1"/>
    <col min="5839" max="5839" width="7" style="25" bestFit="1" customWidth="1"/>
    <col min="5840" max="5840" width="5" style="25" bestFit="1" customWidth="1"/>
    <col min="5841" max="5841" width="7" style="25" bestFit="1" customWidth="1"/>
    <col min="5842" max="5844" width="5" style="25" bestFit="1" customWidth="1"/>
    <col min="5845" max="5845" width="8" style="25" bestFit="1" customWidth="1"/>
    <col min="5846" max="5846" width="5" style="25" bestFit="1" customWidth="1"/>
    <col min="5847" max="5847" width="8" style="25" bestFit="1" customWidth="1"/>
    <col min="5848" max="5849" width="5" style="25" bestFit="1" customWidth="1"/>
    <col min="5850" max="5850" width="8" style="25" bestFit="1" customWidth="1"/>
    <col min="5851" max="5851" width="5" style="25" bestFit="1" customWidth="1"/>
    <col min="5852" max="5852" width="8" style="25" bestFit="1" customWidth="1"/>
    <col min="5853" max="5853" width="5" style="25" bestFit="1" customWidth="1"/>
    <col min="5854" max="5854" width="8" style="25" bestFit="1" customWidth="1"/>
    <col min="5855" max="5858" width="5" style="25" bestFit="1" customWidth="1"/>
    <col min="5859" max="5859" width="8" style="25" bestFit="1" customWidth="1"/>
    <col min="5860" max="5878" width="5" style="25" bestFit="1" customWidth="1"/>
    <col min="5879" max="5879" width="8" style="25" bestFit="1" customWidth="1"/>
    <col min="5880" max="5881" width="5" style="25" bestFit="1" customWidth="1"/>
    <col min="5882" max="5882" width="7" style="25" bestFit="1" customWidth="1"/>
    <col min="5883" max="5884" width="5" style="25" bestFit="1" customWidth="1"/>
    <col min="5885" max="5885" width="8" style="25" bestFit="1" customWidth="1"/>
    <col min="5886" max="5886" width="5" style="25" bestFit="1" customWidth="1"/>
    <col min="5887" max="5887" width="8" style="25" bestFit="1" customWidth="1"/>
    <col min="5888" max="5888" width="5" style="25" bestFit="1" customWidth="1"/>
    <col min="5889" max="5889" width="9" style="25" bestFit="1" customWidth="1"/>
    <col min="5890" max="5893" width="5" style="25" bestFit="1" customWidth="1"/>
    <col min="5894" max="5894" width="8" style="25" bestFit="1" customWidth="1"/>
    <col min="5895" max="5895" width="7" style="25" bestFit="1" customWidth="1"/>
    <col min="5896" max="5896" width="8" style="25" bestFit="1" customWidth="1"/>
    <col min="5897" max="5897" width="7" style="25" bestFit="1" customWidth="1"/>
    <col min="5898" max="5898" width="8" style="25" bestFit="1" customWidth="1"/>
    <col min="5899" max="5901" width="5" style="25" bestFit="1" customWidth="1"/>
    <col min="5902" max="5902" width="8" style="25" bestFit="1" customWidth="1"/>
    <col min="5903" max="5904" width="5" style="25" bestFit="1" customWidth="1"/>
    <col min="5905" max="5905" width="7" style="25" bestFit="1" customWidth="1"/>
    <col min="5906" max="5906" width="5" style="25" bestFit="1" customWidth="1"/>
    <col min="5907" max="5907" width="7" style="25" bestFit="1" customWidth="1"/>
    <col min="5908" max="5908" width="8" style="25" bestFit="1" customWidth="1"/>
    <col min="5909" max="5911" width="5" style="25" bestFit="1" customWidth="1"/>
    <col min="5912" max="5912" width="7" style="25" bestFit="1" customWidth="1"/>
    <col min="5913" max="5913" width="8" style="25" bestFit="1" customWidth="1"/>
    <col min="5914" max="5914" width="5" style="25" bestFit="1" customWidth="1"/>
    <col min="5915" max="5915" width="8" style="25" bestFit="1" customWidth="1"/>
    <col min="5916" max="5916" width="5" style="25" bestFit="1" customWidth="1"/>
    <col min="5917" max="5917" width="8" style="25" bestFit="1" customWidth="1"/>
    <col min="5918" max="5918" width="5" style="25" bestFit="1" customWidth="1"/>
    <col min="5919" max="5919" width="8" style="25" bestFit="1" customWidth="1"/>
    <col min="5920" max="5923" width="5" style="25" bestFit="1" customWidth="1"/>
    <col min="5924" max="5925" width="8" style="25" bestFit="1" customWidth="1"/>
    <col min="5926" max="5926" width="5" style="25" bestFit="1" customWidth="1"/>
    <col min="5927" max="5927" width="7" style="25" bestFit="1" customWidth="1"/>
    <col min="5928" max="5929" width="5" style="25" bestFit="1" customWidth="1"/>
    <col min="5930" max="5930" width="7" style="25" bestFit="1" customWidth="1"/>
    <col min="5931" max="5931" width="5" style="25" bestFit="1" customWidth="1"/>
    <col min="5932" max="5933" width="8" style="25" bestFit="1" customWidth="1"/>
    <col min="5934" max="5937" width="5" style="25" bestFit="1" customWidth="1"/>
    <col min="5938" max="5939" width="8" style="25" bestFit="1" customWidth="1"/>
    <col min="5940" max="5940" width="5" style="25" bestFit="1" customWidth="1"/>
    <col min="5941" max="5941" width="7" style="25" bestFit="1" customWidth="1"/>
    <col min="5942" max="5943" width="5" style="25" bestFit="1" customWidth="1"/>
    <col min="5944" max="5944" width="8" style="25" bestFit="1" customWidth="1"/>
    <col min="5945" max="5948" width="5" style="25" bestFit="1" customWidth="1"/>
    <col min="5949" max="5951" width="8" style="25" bestFit="1" customWidth="1"/>
    <col min="5952" max="5954" width="5" style="25" bestFit="1" customWidth="1"/>
    <col min="5955" max="5955" width="8" style="25" bestFit="1" customWidth="1"/>
    <col min="5956" max="5956" width="5" style="25" bestFit="1" customWidth="1"/>
    <col min="5957" max="5957" width="8" style="25" bestFit="1" customWidth="1"/>
    <col min="5958" max="5958" width="5" style="25" bestFit="1" customWidth="1"/>
    <col min="5959" max="5959" width="8" style="25" bestFit="1" customWidth="1"/>
    <col min="5960" max="5960" width="5" style="25" bestFit="1" customWidth="1"/>
    <col min="5961" max="5961" width="8" style="25" bestFit="1" customWidth="1"/>
    <col min="5962" max="5964" width="5" style="25" bestFit="1" customWidth="1"/>
    <col min="5965" max="5965" width="8" style="25" bestFit="1" customWidth="1"/>
    <col min="5966" max="5966" width="7" style="25" bestFit="1" customWidth="1"/>
    <col min="5967" max="5967" width="8" style="25" bestFit="1" customWidth="1"/>
    <col min="5968" max="5969" width="5" style="25" bestFit="1" customWidth="1"/>
    <col min="5970" max="5970" width="9" style="25" bestFit="1" customWidth="1"/>
    <col min="5971" max="5972" width="6" style="25" bestFit="1" customWidth="1"/>
    <col min="5973" max="5973" width="9" style="25" bestFit="1" customWidth="1"/>
    <col min="5974" max="5974" width="6" style="25" bestFit="1" customWidth="1"/>
    <col min="5975" max="5975" width="8" style="25" bestFit="1" customWidth="1"/>
    <col min="5976" max="5976" width="6" style="25" bestFit="1" customWidth="1"/>
    <col min="5977" max="5977" width="8" style="25" bestFit="1" customWidth="1"/>
    <col min="5978" max="5978" width="6" style="25" bestFit="1" customWidth="1"/>
    <col min="5979" max="5979" width="8" style="25" bestFit="1" customWidth="1"/>
    <col min="5980" max="5980" width="9" style="25" bestFit="1" customWidth="1"/>
    <col min="5981" max="5981" width="6" style="25" bestFit="1" customWidth="1"/>
    <col min="5982" max="5982" width="9" style="25" bestFit="1" customWidth="1"/>
    <col min="5983" max="5985" width="6" style="25" bestFit="1" customWidth="1"/>
    <col min="5986" max="5986" width="8" style="25" bestFit="1" customWidth="1"/>
    <col min="5987" max="5989" width="9" style="25" bestFit="1" customWidth="1"/>
    <col min="5990" max="5990" width="12.28515625" style="25" bestFit="1" customWidth="1"/>
    <col min="5991" max="5991" width="15.5703125" style="25" bestFit="1" customWidth="1"/>
    <col min="5992" max="16384" width="11.42578125" style="25"/>
  </cols>
  <sheetData>
    <row r="1" spans="1:17" ht="15" x14ac:dyDescent="0.25">
      <c r="A1"/>
      <c r="B1"/>
    </row>
    <row r="2" spans="1:17" s="38" customFormat="1" ht="15.75" x14ac:dyDescent="0.25">
      <c r="A2" s="37"/>
      <c r="C2" s="39"/>
      <c r="D2" s="50" t="s">
        <v>16</v>
      </c>
      <c r="E2" s="50" t="s">
        <v>16</v>
      </c>
      <c r="F2" s="50" t="s">
        <v>16</v>
      </c>
      <c r="G2" s="50" t="s">
        <v>16</v>
      </c>
      <c r="H2" s="50" t="s">
        <v>16</v>
      </c>
      <c r="I2" s="50" t="s">
        <v>16</v>
      </c>
      <c r="J2" s="50" t="s">
        <v>16</v>
      </c>
      <c r="K2" s="50" t="s">
        <v>16</v>
      </c>
      <c r="L2" s="50" t="s">
        <v>16</v>
      </c>
      <c r="M2" s="50" t="s">
        <v>16</v>
      </c>
      <c r="N2" s="50" t="s">
        <v>16</v>
      </c>
      <c r="O2" s="50" t="s">
        <v>16</v>
      </c>
    </row>
    <row r="3" spans="1:17" s="26" customFormat="1" x14ac:dyDescent="0.3">
      <c r="A3" s="52"/>
      <c r="B3" s="53"/>
      <c r="C3" s="43" t="s">
        <v>133</v>
      </c>
      <c r="D3" s="43" t="s">
        <v>134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31"/>
      <c r="Q3" s="27"/>
    </row>
    <row r="4" spans="1:17" s="26" customFormat="1" x14ac:dyDescent="0.3">
      <c r="A4" s="48"/>
      <c r="B4" s="49"/>
      <c r="C4" s="43" t="s">
        <v>68</v>
      </c>
      <c r="D4" s="43" t="s">
        <v>68</v>
      </c>
      <c r="E4" s="43" t="s">
        <v>68</v>
      </c>
      <c r="F4" s="43" t="s">
        <v>68</v>
      </c>
      <c r="G4" s="43" t="s">
        <v>68</v>
      </c>
      <c r="H4" s="43" t="s">
        <v>68</v>
      </c>
      <c r="I4" s="43" t="s">
        <v>68</v>
      </c>
      <c r="J4" s="43" t="s">
        <v>68</v>
      </c>
      <c r="K4" s="43" t="s">
        <v>68</v>
      </c>
      <c r="L4" s="30" t="s">
        <v>69</v>
      </c>
      <c r="M4" s="30" t="s">
        <v>69</v>
      </c>
      <c r="N4" s="30" t="s">
        <v>69</v>
      </c>
      <c r="O4" s="30" t="s">
        <v>69</v>
      </c>
      <c r="P4" s="31"/>
      <c r="Q4" s="27"/>
    </row>
    <row r="5" spans="1:17" s="28" customFormat="1" ht="21" x14ac:dyDescent="0.35">
      <c r="A5" s="45" t="s">
        <v>135</v>
      </c>
      <c r="B5" s="45" t="s">
        <v>136</v>
      </c>
      <c r="C5" s="45" t="s">
        <v>70</v>
      </c>
      <c r="D5" s="45" t="s">
        <v>71</v>
      </c>
      <c r="E5" s="45" t="s">
        <v>72</v>
      </c>
      <c r="F5" s="45" t="s">
        <v>73</v>
      </c>
      <c r="G5" s="45" t="s">
        <v>74</v>
      </c>
      <c r="H5" s="45" t="s">
        <v>75</v>
      </c>
      <c r="I5" s="45" t="s">
        <v>76</v>
      </c>
      <c r="J5" s="45" t="s">
        <v>77</v>
      </c>
      <c r="K5" s="45" t="s">
        <v>78</v>
      </c>
      <c r="L5" s="45" t="s">
        <v>79</v>
      </c>
      <c r="M5" s="45" t="s">
        <v>80</v>
      </c>
      <c r="N5" s="45" t="s">
        <v>81</v>
      </c>
      <c r="O5" s="30" t="s">
        <v>70</v>
      </c>
      <c r="P5" s="31"/>
      <c r="Q5" s="29"/>
    </row>
    <row r="6" spans="1:17" ht="15.75" x14ac:dyDescent="0.25">
      <c r="A6" s="30">
        <v>102</v>
      </c>
      <c r="B6" s="46" t="s">
        <v>87</v>
      </c>
      <c r="C6" s="36">
        <v>364359</v>
      </c>
      <c r="D6" s="36">
        <v>556429</v>
      </c>
      <c r="E6" s="36">
        <v>752929</v>
      </c>
      <c r="F6" s="36">
        <v>949310</v>
      </c>
      <c r="G6" s="36">
        <v>1140683</v>
      </c>
      <c r="H6" s="36">
        <v>1324313</v>
      </c>
      <c r="I6" s="36">
        <v>1503757</v>
      </c>
      <c r="J6" s="36">
        <v>1693166</v>
      </c>
      <c r="K6" s="36">
        <v>1874846</v>
      </c>
      <c r="L6" s="36">
        <v>2054594</v>
      </c>
      <c r="M6" s="36">
        <v>2241674</v>
      </c>
      <c r="N6" s="36">
        <v>2427806</v>
      </c>
      <c r="O6" s="36">
        <v>16883866</v>
      </c>
      <c r="P6" s="31"/>
      <c r="Q6" s="31"/>
    </row>
    <row r="7" spans="1:17" ht="15.75" x14ac:dyDescent="0.25">
      <c r="A7" s="30">
        <v>102</v>
      </c>
      <c r="B7" s="46" t="s">
        <v>89</v>
      </c>
      <c r="C7" s="36">
        <v>79885.710750000013</v>
      </c>
      <c r="D7" s="36">
        <v>121997.05824999999</v>
      </c>
      <c r="E7" s="36">
        <v>165079.68324999991</v>
      </c>
      <c r="F7" s="36">
        <v>208136.21749999988</v>
      </c>
      <c r="G7" s="36">
        <v>248598.75324999992</v>
      </c>
      <c r="H7" s="36">
        <v>275071.71675000008</v>
      </c>
      <c r="I7" s="36">
        <v>298268.60325000004</v>
      </c>
      <c r="J7" s="36">
        <v>319478.69275000005</v>
      </c>
      <c r="K7" s="36">
        <v>322287.89999999979</v>
      </c>
      <c r="L7" s="36">
        <v>321094.40624999977</v>
      </c>
      <c r="M7" s="36">
        <v>321094.40624999977</v>
      </c>
      <c r="N7" s="36">
        <v>321094.40624999977</v>
      </c>
      <c r="O7" s="36">
        <v>3002087.5545000006</v>
      </c>
      <c r="P7" s="31"/>
      <c r="Q7" s="31"/>
    </row>
    <row r="8" spans="1:17" ht="15.75" x14ac:dyDescent="0.25">
      <c r="A8" s="30">
        <v>102</v>
      </c>
      <c r="B8" s="46" t="s">
        <v>91</v>
      </c>
      <c r="C8" s="36">
        <v>687.28846153846155</v>
      </c>
      <c r="D8" s="36">
        <v>1034.7692307692307</v>
      </c>
      <c r="E8" s="36">
        <v>1380.9230769230769</v>
      </c>
      <c r="F8" s="36">
        <v>1726.7307692307691</v>
      </c>
      <c r="G8" s="36">
        <v>2072.0769230769233</v>
      </c>
      <c r="H8" s="36">
        <v>2113.1538461538462</v>
      </c>
      <c r="I8" s="36">
        <v>2411.1923076923076</v>
      </c>
      <c r="J8" s="36">
        <v>2708.8269230769229</v>
      </c>
      <c r="K8" s="36">
        <v>3006.4038461538462</v>
      </c>
      <c r="L8" s="36">
        <v>3303.1730769230767</v>
      </c>
      <c r="M8" s="36">
        <v>3599.3076923076924</v>
      </c>
      <c r="N8" s="36">
        <v>3892.7307692307691</v>
      </c>
      <c r="O8" s="36">
        <v>27936.576923076926</v>
      </c>
      <c r="P8" s="31"/>
      <c r="Q8" s="31"/>
    </row>
    <row r="9" spans="1:17" ht="15.75" x14ac:dyDescent="0.25">
      <c r="A9" s="30">
        <v>102</v>
      </c>
      <c r="B9" s="46" t="s">
        <v>93</v>
      </c>
      <c r="C9" s="36">
        <v>546.01250000000005</v>
      </c>
      <c r="D9" s="36">
        <v>822.06666666666672</v>
      </c>
      <c r="E9" s="36">
        <v>1097.0666666666668</v>
      </c>
      <c r="F9" s="36">
        <v>1371.7916666666667</v>
      </c>
      <c r="G9" s="36">
        <v>1646.15</v>
      </c>
      <c r="H9" s="36">
        <v>1678.7833333333335</v>
      </c>
      <c r="I9" s="36">
        <v>1915.5583333333336</v>
      </c>
      <c r="J9" s="36">
        <v>2152.0124999999998</v>
      </c>
      <c r="K9" s="36">
        <v>2388.4208333333336</v>
      </c>
      <c r="L9" s="36">
        <v>2624.1875</v>
      </c>
      <c r="M9" s="36">
        <v>2859.4500000000003</v>
      </c>
      <c r="N9" s="36">
        <v>3092.5583333333334</v>
      </c>
      <c r="O9" s="36">
        <v>22194.058333333334</v>
      </c>
      <c r="P9" s="31"/>
      <c r="Q9" s="31"/>
    </row>
    <row r="10" spans="1:17" ht="15.75" x14ac:dyDescent="0.25">
      <c r="A10" s="30">
        <v>102</v>
      </c>
      <c r="B10" s="46" t="s">
        <v>95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1"/>
      <c r="Q10" s="31"/>
    </row>
    <row r="11" spans="1:17" ht="15.75" x14ac:dyDescent="0.25">
      <c r="A11" s="30">
        <v>102</v>
      </c>
      <c r="B11" s="46" t="s">
        <v>97</v>
      </c>
      <c r="C11" s="36">
        <v>159.94999999999999</v>
      </c>
      <c r="D11" s="36">
        <v>159.94999999999999</v>
      </c>
      <c r="E11" s="36">
        <v>159.94999999999999</v>
      </c>
      <c r="F11" s="36">
        <v>159.94999999999999</v>
      </c>
      <c r="G11" s="36">
        <v>159.94999999999999</v>
      </c>
      <c r="H11" s="36">
        <v>159.94999999999999</v>
      </c>
      <c r="I11" s="36">
        <v>159.94999999999999</v>
      </c>
      <c r="J11" s="36">
        <v>159.94999999999999</v>
      </c>
      <c r="K11" s="36">
        <v>159.94999999999999</v>
      </c>
      <c r="L11" s="36">
        <v>159.94999999999999</v>
      </c>
      <c r="M11" s="36">
        <v>159.94999999999999</v>
      </c>
      <c r="N11" s="36">
        <v>159.94999999999999</v>
      </c>
      <c r="O11" s="36">
        <v>1919.3999999999999</v>
      </c>
      <c r="P11" s="31"/>
      <c r="Q11" s="31"/>
    </row>
    <row r="12" spans="1:17" ht="15.75" x14ac:dyDescent="0.25">
      <c r="A12" s="30">
        <v>102</v>
      </c>
      <c r="B12" s="46" t="s">
        <v>99</v>
      </c>
      <c r="C12" s="36">
        <v>137.81</v>
      </c>
      <c r="D12" s="36">
        <v>137.81</v>
      </c>
      <c r="E12" s="36">
        <v>137.81</v>
      </c>
      <c r="F12" s="36">
        <v>137.81</v>
      </c>
      <c r="G12" s="36">
        <v>137.81</v>
      </c>
      <c r="H12" s="36">
        <v>137.81</v>
      </c>
      <c r="I12" s="36">
        <v>137.81</v>
      </c>
      <c r="J12" s="36">
        <v>137.81</v>
      </c>
      <c r="K12" s="36">
        <v>137.81</v>
      </c>
      <c r="L12" s="36">
        <v>137.81</v>
      </c>
      <c r="M12" s="36">
        <v>137.81</v>
      </c>
      <c r="N12" s="36">
        <v>137.81</v>
      </c>
      <c r="O12" s="36">
        <v>1653.7199999999996</v>
      </c>
      <c r="P12" s="31"/>
      <c r="Q12" s="31"/>
    </row>
    <row r="13" spans="1:17" ht="15.75" x14ac:dyDescent="0.25">
      <c r="A13" s="30">
        <v>102</v>
      </c>
      <c r="B13" s="46" t="s">
        <v>101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1"/>
      <c r="Q13" s="31"/>
    </row>
    <row r="14" spans="1:17" ht="15.75" x14ac:dyDescent="0.25">
      <c r="A14" s="30">
        <v>102</v>
      </c>
      <c r="B14" s="46" t="s">
        <v>103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1"/>
      <c r="Q14" s="31"/>
    </row>
    <row r="15" spans="1:17" ht="15.75" x14ac:dyDescent="0.25">
      <c r="A15" s="30">
        <v>102</v>
      </c>
      <c r="B15" s="46" t="s">
        <v>105</v>
      </c>
      <c r="C15" s="36">
        <v>5142.84</v>
      </c>
      <c r="D15" s="36">
        <v>5142.84</v>
      </c>
      <c r="E15" s="36">
        <v>5142.84</v>
      </c>
      <c r="F15" s="36">
        <v>5142.84</v>
      </c>
      <c r="G15" s="36">
        <v>5142.84</v>
      </c>
      <c r="H15" s="36">
        <v>5142.84</v>
      </c>
      <c r="I15" s="36">
        <v>5142.84</v>
      </c>
      <c r="J15" s="36">
        <v>5142.84</v>
      </c>
      <c r="K15" s="36">
        <v>5142.84</v>
      </c>
      <c r="L15" s="36">
        <v>5142.84</v>
      </c>
      <c r="M15" s="36">
        <v>5142.84</v>
      </c>
      <c r="N15" s="36">
        <v>5142.84</v>
      </c>
      <c r="O15" s="36">
        <v>61714.079999999987</v>
      </c>
      <c r="P15" s="31"/>
      <c r="Q15" s="31"/>
    </row>
    <row r="16" spans="1:17" ht="15.75" x14ac:dyDescent="0.25">
      <c r="A16" s="30">
        <v>102</v>
      </c>
      <c r="B16" s="46" t="s">
        <v>107</v>
      </c>
      <c r="C16" s="36">
        <v>833.34</v>
      </c>
      <c r="D16" s="36">
        <v>833.34</v>
      </c>
      <c r="E16" s="36">
        <v>833.34</v>
      </c>
      <c r="F16" s="36">
        <v>833.34</v>
      </c>
      <c r="G16" s="36">
        <v>833.34</v>
      </c>
      <c r="H16" s="36">
        <v>833.34</v>
      </c>
      <c r="I16" s="36">
        <v>833.34</v>
      </c>
      <c r="J16" s="36">
        <v>833.34</v>
      </c>
      <c r="K16" s="36">
        <v>833.34</v>
      </c>
      <c r="L16" s="36">
        <v>833.34</v>
      </c>
      <c r="M16" s="36">
        <v>833.34</v>
      </c>
      <c r="N16" s="36">
        <v>833.34</v>
      </c>
      <c r="O16" s="36">
        <v>10000.08</v>
      </c>
      <c r="P16" s="31"/>
      <c r="Q16" s="31"/>
    </row>
    <row r="17" spans="1:17" ht="15.75" x14ac:dyDescent="0.25">
      <c r="A17" s="30">
        <v>102</v>
      </c>
      <c r="B17" s="46" t="s">
        <v>109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1"/>
      <c r="Q17" s="31"/>
    </row>
    <row r="18" spans="1:17" ht="15.75" x14ac:dyDescent="0.25">
      <c r="A18" s="30">
        <v>102</v>
      </c>
      <c r="B18" s="46" t="s">
        <v>111</v>
      </c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1"/>
      <c r="Q18" s="31"/>
    </row>
    <row r="19" spans="1:17" ht="15.75" x14ac:dyDescent="0.25">
      <c r="A19" s="30">
        <v>102</v>
      </c>
      <c r="B19" s="46" t="s">
        <v>113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1"/>
      <c r="Q19" s="31"/>
    </row>
    <row r="20" spans="1:17" ht="15.75" x14ac:dyDescent="0.25">
      <c r="A20" s="30">
        <v>102</v>
      </c>
      <c r="B20" s="46" t="s">
        <v>115</v>
      </c>
      <c r="C20" s="36">
        <v>7022.5</v>
      </c>
      <c r="D20" s="36">
        <v>6943</v>
      </c>
      <c r="E20" s="36">
        <v>6943</v>
      </c>
      <c r="F20" s="36">
        <v>6943</v>
      </c>
      <c r="G20" s="36">
        <v>6916.5</v>
      </c>
      <c r="H20" s="36">
        <v>6863.5</v>
      </c>
      <c r="I20" s="36">
        <v>6810.5</v>
      </c>
      <c r="J20" s="36">
        <v>6810.5</v>
      </c>
      <c r="K20" s="36">
        <v>6784</v>
      </c>
      <c r="L20" s="36">
        <v>6757.5</v>
      </c>
      <c r="M20" s="36">
        <v>6757.5</v>
      </c>
      <c r="N20" s="36">
        <v>6757.5</v>
      </c>
      <c r="O20" s="36">
        <v>82309</v>
      </c>
      <c r="P20" s="31"/>
      <c r="Q20" s="31"/>
    </row>
    <row r="21" spans="1:17" ht="15.75" x14ac:dyDescent="0.25">
      <c r="A21" s="30">
        <v>102</v>
      </c>
      <c r="B21" s="46" t="s">
        <v>117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1"/>
      <c r="Q21" s="31"/>
    </row>
    <row r="22" spans="1:17" ht="15.75" x14ac:dyDescent="0.25">
      <c r="A22" s="30">
        <v>102</v>
      </c>
      <c r="B22" s="46" t="s">
        <v>119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1"/>
      <c r="Q22" s="31"/>
    </row>
    <row r="23" spans="1:17" ht="15.75" x14ac:dyDescent="0.25">
      <c r="A23" s="30">
        <v>102</v>
      </c>
      <c r="B23" s="46" t="s">
        <v>121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1"/>
      <c r="Q23" s="31"/>
    </row>
    <row r="24" spans="1:17" ht="15.75" x14ac:dyDescent="0.25">
      <c r="A24" s="30">
        <v>102</v>
      </c>
      <c r="B24" s="46" t="s">
        <v>123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1"/>
      <c r="Q24" s="31"/>
    </row>
    <row r="25" spans="1:17" ht="15.75" x14ac:dyDescent="0.25">
      <c r="A25" s="30">
        <v>102</v>
      </c>
      <c r="B25" s="46" t="s">
        <v>125</v>
      </c>
      <c r="C25" s="36">
        <v>3253.9354883365327</v>
      </c>
      <c r="D25" s="36">
        <v>3375.7721122307635</v>
      </c>
      <c r="E25" s="36">
        <v>3514.8795160769168</v>
      </c>
      <c r="F25" s="36">
        <v>3653.847812519225</v>
      </c>
      <c r="G25" s="36">
        <v>3786.6959574230718</v>
      </c>
      <c r="H25" s="36">
        <v>3791.3340193461486</v>
      </c>
      <c r="I25" s="36">
        <v>3899.2361440576869</v>
      </c>
      <c r="J25" s="36">
        <v>4018.8453267980717</v>
      </c>
      <c r="K25" s="36">
        <v>4132.4966499711518</v>
      </c>
      <c r="L25" s="36">
        <v>4245.8233892019225</v>
      </c>
      <c r="M25" s="36">
        <v>4364.8297731923076</v>
      </c>
      <c r="N25" s="36">
        <v>4482.7464825192374</v>
      </c>
      <c r="O25" s="36">
        <v>46520.442671673016</v>
      </c>
      <c r="P25" s="31"/>
      <c r="Q25" s="31"/>
    </row>
    <row r="26" spans="1:17" ht="15.75" x14ac:dyDescent="0.25">
      <c r="A26" s="30">
        <v>102</v>
      </c>
      <c r="B26" s="46" t="s">
        <v>127</v>
      </c>
      <c r="C26" s="36">
        <v>6189.5254999999997</v>
      </c>
      <c r="D26" s="36">
        <v>6189.5254999999997</v>
      </c>
      <c r="E26" s="36">
        <v>6189.5254999999997</v>
      </c>
      <c r="F26" s="36">
        <v>6189.5254999999997</v>
      </c>
      <c r="G26" s="36">
        <v>6189.5254999999997</v>
      </c>
      <c r="H26" s="36">
        <v>6189.5254999999997</v>
      </c>
      <c r="I26" s="36">
        <v>6079.325499999999</v>
      </c>
      <c r="J26" s="36">
        <v>6079.325499999999</v>
      </c>
      <c r="K26" s="36">
        <v>6079.325499999999</v>
      </c>
      <c r="L26" s="36">
        <v>6079.325499999999</v>
      </c>
      <c r="M26" s="36">
        <v>6079.325499999999</v>
      </c>
      <c r="N26" s="36">
        <v>6079.325499999999</v>
      </c>
      <c r="O26" s="36">
        <v>73613.106</v>
      </c>
      <c r="P26" s="31"/>
      <c r="Q26" s="31"/>
    </row>
    <row r="27" spans="1:17" ht="15.75" x14ac:dyDescent="0.25">
      <c r="A27" s="30">
        <v>102</v>
      </c>
      <c r="B27" s="46" t="s">
        <v>129</v>
      </c>
      <c r="C27" s="36">
        <v>822.45000000000061</v>
      </c>
      <c r="D27" s="36">
        <v>822.45000000000061</v>
      </c>
      <c r="E27" s="36">
        <v>822.45000000000061</v>
      </c>
      <c r="F27" s="36">
        <v>822.45000000000061</v>
      </c>
      <c r="G27" s="36">
        <v>822.45000000000061</v>
      </c>
      <c r="H27" s="36">
        <v>822.45000000000061</v>
      </c>
      <c r="I27" s="36">
        <v>822.45000000000061</v>
      </c>
      <c r="J27" s="36">
        <v>822.45000000000061</v>
      </c>
      <c r="K27" s="36">
        <v>822.45000000000061</v>
      </c>
      <c r="L27" s="36">
        <v>822.45000000000061</v>
      </c>
      <c r="M27" s="36">
        <v>822.45000000000061</v>
      </c>
      <c r="N27" s="36">
        <v>822.45000000000061</v>
      </c>
      <c r="O27" s="36">
        <v>9869.3999999999905</v>
      </c>
      <c r="P27" s="31"/>
      <c r="Q27" s="31"/>
    </row>
    <row r="28" spans="1:17" ht="15" x14ac:dyDescent="0.25">
      <c r="A28" s="54"/>
      <c r="B28" s="54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1"/>
      <c r="Q28" s="31"/>
    </row>
    <row r="29" spans="1:17" ht="15.75" x14ac:dyDescent="0.25">
      <c r="A29" s="30">
        <v>100</v>
      </c>
      <c r="B29" s="46" t="s">
        <v>87</v>
      </c>
      <c r="C29" s="36">
        <v>200381</v>
      </c>
      <c r="D29" s="36">
        <v>313317</v>
      </c>
      <c r="E29" s="36">
        <v>425817</v>
      </c>
      <c r="F29" s="36">
        <v>538257</v>
      </c>
      <c r="G29" s="36">
        <v>646131</v>
      </c>
      <c r="H29" s="36">
        <v>736241</v>
      </c>
      <c r="I29" s="36">
        <v>843239</v>
      </c>
      <c r="J29" s="36">
        <v>950104</v>
      </c>
      <c r="K29" s="36">
        <v>1056949</v>
      </c>
      <c r="L29" s="36">
        <v>1163512</v>
      </c>
      <c r="M29" s="36">
        <v>1269892</v>
      </c>
      <c r="N29" s="36">
        <v>1298764</v>
      </c>
      <c r="O29" s="36">
        <v>9442604</v>
      </c>
      <c r="P29" s="31"/>
      <c r="Q29" s="31"/>
    </row>
    <row r="30" spans="1:17" ht="15.75" x14ac:dyDescent="0.25">
      <c r="A30" s="30">
        <v>100</v>
      </c>
      <c r="B30" s="46" t="s">
        <v>89</v>
      </c>
      <c r="C30" s="36">
        <v>43933.534249999997</v>
      </c>
      <c r="D30" s="36">
        <v>68694.752250000005</v>
      </c>
      <c r="E30" s="36">
        <v>93360.37724999999</v>
      </c>
      <c r="F30" s="36">
        <v>118012.84724999998</v>
      </c>
      <c r="G30" s="36">
        <v>140838.87799999997</v>
      </c>
      <c r="H30" s="36">
        <v>153307.51725</v>
      </c>
      <c r="I30" s="36">
        <v>167591.75025000004</v>
      </c>
      <c r="J30" s="36">
        <v>179755.75375000003</v>
      </c>
      <c r="K30" s="36">
        <v>182506.57375000053</v>
      </c>
      <c r="L30" s="36">
        <v>182583.09375000047</v>
      </c>
      <c r="M30" s="36">
        <v>182583.09375000047</v>
      </c>
      <c r="N30" s="36">
        <v>172509.54375000042</v>
      </c>
      <c r="O30" s="36">
        <v>1685677.7152500006</v>
      </c>
      <c r="P30" s="31"/>
      <c r="Q30" s="31"/>
    </row>
    <row r="31" spans="1:17" ht="15.75" x14ac:dyDescent="0.25">
      <c r="A31" s="30">
        <v>100</v>
      </c>
      <c r="B31" s="46" t="s">
        <v>91</v>
      </c>
      <c r="C31" s="36">
        <v>3407.2500000000005</v>
      </c>
      <c r="D31" s="36">
        <v>5013.9807692307704</v>
      </c>
      <c r="E31" s="36">
        <v>6614.9423076923067</v>
      </c>
      <c r="F31" s="36">
        <v>8213.7692307692323</v>
      </c>
      <c r="G31" s="36">
        <v>9810.4615384615372</v>
      </c>
      <c r="H31" s="36">
        <v>10188.865384615387</v>
      </c>
      <c r="I31" s="36">
        <v>11593.26923076923</v>
      </c>
      <c r="J31" s="36">
        <v>12996.403846153844</v>
      </c>
      <c r="K31" s="36">
        <v>14398.903846153846</v>
      </c>
      <c r="L31" s="36">
        <v>15797.596153846152</v>
      </c>
      <c r="M31" s="36">
        <v>17193.115384615387</v>
      </c>
      <c r="N31" s="36">
        <v>14130.807692307691</v>
      </c>
      <c r="O31" s="36">
        <v>129359.36538461538</v>
      </c>
      <c r="P31" s="31"/>
      <c r="Q31" s="31"/>
    </row>
    <row r="32" spans="1:17" ht="15.75" x14ac:dyDescent="0.25">
      <c r="A32" s="30">
        <v>100</v>
      </c>
      <c r="B32" s="46" t="s">
        <v>93</v>
      </c>
      <c r="C32" s="36">
        <v>2706.8708333333334</v>
      </c>
      <c r="D32" s="36">
        <v>3983.3291666666673</v>
      </c>
      <c r="E32" s="36">
        <v>5255.2041666666673</v>
      </c>
      <c r="F32" s="36">
        <v>6525.383333333335</v>
      </c>
      <c r="G32" s="36">
        <v>7793.8666666666659</v>
      </c>
      <c r="H32" s="36">
        <v>8094.4875000000011</v>
      </c>
      <c r="I32" s="36">
        <v>9210.2083333333339</v>
      </c>
      <c r="J32" s="36">
        <v>10324.920833333337</v>
      </c>
      <c r="K32" s="36">
        <v>11439.129166666668</v>
      </c>
      <c r="L32" s="36">
        <v>12550.312500000004</v>
      </c>
      <c r="M32" s="36">
        <v>13658.975</v>
      </c>
      <c r="N32" s="36">
        <v>11226.14166666667</v>
      </c>
      <c r="O32" s="36">
        <v>102768.82916666668</v>
      </c>
      <c r="P32" s="31"/>
      <c r="Q32" s="31"/>
    </row>
    <row r="33" spans="1:17" ht="15.75" x14ac:dyDescent="0.25">
      <c r="A33" s="30">
        <v>100</v>
      </c>
      <c r="B33" s="46" t="s">
        <v>95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1"/>
      <c r="Q33" s="31"/>
    </row>
    <row r="34" spans="1:17" ht="15.75" x14ac:dyDescent="0.25">
      <c r="A34" s="30">
        <v>100</v>
      </c>
      <c r="B34" s="46" t="s">
        <v>97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1"/>
      <c r="Q34" s="31"/>
    </row>
    <row r="35" spans="1:17" ht="15.75" x14ac:dyDescent="0.25">
      <c r="A35" s="30">
        <v>100</v>
      </c>
      <c r="B35" s="46" t="s">
        <v>99</v>
      </c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1"/>
      <c r="Q35" s="31"/>
    </row>
    <row r="36" spans="1:17" ht="15.75" x14ac:dyDescent="0.25">
      <c r="A36" s="30">
        <v>100</v>
      </c>
      <c r="B36" s="46" t="s">
        <v>101</v>
      </c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1"/>
      <c r="Q36" s="31"/>
    </row>
    <row r="37" spans="1:17" ht="15.75" x14ac:dyDescent="0.25">
      <c r="A37" s="30">
        <v>100</v>
      </c>
      <c r="B37" s="46" t="s">
        <v>103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1"/>
      <c r="Q37" s="31"/>
    </row>
    <row r="38" spans="1:17" ht="15.75" x14ac:dyDescent="0.25">
      <c r="A38" s="30">
        <v>100</v>
      </c>
      <c r="B38" s="46" t="s">
        <v>105</v>
      </c>
      <c r="C38" s="36">
        <v>0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1"/>
      <c r="Q38" s="31"/>
    </row>
    <row r="39" spans="1:17" ht="15.75" x14ac:dyDescent="0.25">
      <c r="A39" s="30">
        <v>100</v>
      </c>
      <c r="B39" s="46" t="s">
        <v>107</v>
      </c>
      <c r="C39" s="36">
        <v>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1"/>
      <c r="Q39" s="31"/>
    </row>
    <row r="40" spans="1:17" ht="15.75" x14ac:dyDescent="0.25">
      <c r="A40" s="30">
        <v>100</v>
      </c>
      <c r="B40" s="46" t="s">
        <v>109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1"/>
      <c r="Q40" s="31"/>
    </row>
    <row r="41" spans="1:17" ht="15.75" x14ac:dyDescent="0.25">
      <c r="A41" s="30">
        <v>100</v>
      </c>
      <c r="B41" s="46" t="s">
        <v>111</v>
      </c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1"/>
      <c r="Q41" s="31"/>
    </row>
    <row r="42" spans="1:17" ht="15.75" x14ac:dyDescent="0.25">
      <c r="A42" s="30">
        <v>100</v>
      </c>
      <c r="B42" s="46" t="s">
        <v>113</v>
      </c>
      <c r="C42" s="36">
        <v>-28.650000000000002</v>
      </c>
      <c r="D42" s="36">
        <v>-28.650000000000002</v>
      </c>
      <c r="E42" s="36">
        <v>-28.650000000000002</v>
      </c>
      <c r="F42" s="36">
        <v>-28.650000000000002</v>
      </c>
      <c r="G42" s="36">
        <v>-28.650000000000002</v>
      </c>
      <c r="H42" s="36">
        <v>-28.650000000000002</v>
      </c>
      <c r="I42" s="36">
        <v>-28.650000000000002</v>
      </c>
      <c r="J42" s="36">
        <v>-28.650000000000002</v>
      </c>
      <c r="K42" s="36">
        <v>-28.650000000000002</v>
      </c>
      <c r="L42" s="36">
        <v>-28.650000000000002</v>
      </c>
      <c r="M42" s="36">
        <v>-28.650000000000002</v>
      </c>
      <c r="N42" s="36">
        <v>-28.650000000000002</v>
      </c>
      <c r="O42" s="36">
        <v>-343.8</v>
      </c>
      <c r="P42" s="31"/>
      <c r="Q42" s="31"/>
    </row>
    <row r="43" spans="1:17" ht="15.75" x14ac:dyDescent="0.25">
      <c r="A43" s="30">
        <v>100</v>
      </c>
      <c r="B43" s="46" t="s">
        <v>115</v>
      </c>
      <c r="C43" s="36">
        <v>3975</v>
      </c>
      <c r="D43" s="36">
        <v>3975</v>
      </c>
      <c r="E43" s="36">
        <v>3975</v>
      </c>
      <c r="F43" s="36">
        <v>3975</v>
      </c>
      <c r="G43" s="36">
        <v>3948.5</v>
      </c>
      <c r="H43" s="36">
        <v>3842.5</v>
      </c>
      <c r="I43" s="36">
        <v>3842.5</v>
      </c>
      <c r="J43" s="36">
        <v>3842.5</v>
      </c>
      <c r="K43" s="36">
        <v>3842.5</v>
      </c>
      <c r="L43" s="36">
        <v>3842.5</v>
      </c>
      <c r="M43" s="36">
        <v>3842.5</v>
      </c>
      <c r="N43" s="36">
        <v>3630.5</v>
      </c>
      <c r="O43" s="36">
        <v>46534</v>
      </c>
      <c r="P43" s="31"/>
      <c r="Q43" s="31"/>
    </row>
    <row r="44" spans="1:17" ht="15.75" x14ac:dyDescent="0.25">
      <c r="A44" s="30">
        <v>100</v>
      </c>
      <c r="B44" s="46" t="s">
        <v>117</v>
      </c>
      <c r="C44" s="36">
        <v>0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1"/>
      <c r="Q44" s="31"/>
    </row>
    <row r="45" spans="1:17" ht="15.75" x14ac:dyDescent="0.25">
      <c r="A45" s="30">
        <v>100</v>
      </c>
      <c r="B45" s="46" t="s">
        <v>119</v>
      </c>
      <c r="C45" s="36">
        <v>0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1"/>
      <c r="Q45" s="31"/>
    </row>
    <row r="46" spans="1:17" ht="15.75" x14ac:dyDescent="0.25">
      <c r="A46" s="30">
        <v>100</v>
      </c>
      <c r="B46" s="46" t="s">
        <v>121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1"/>
      <c r="Q46" s="31"/>
    </row>
    <row r="47" spans="1:17" ht="15.75" x14ac:dyDescent="0.25">
      <c r="A47" s="30">
        <v>100</v>
      </c>
      <c r="B47" s="46" t="s">
        <v>123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1"/>
      <c r="Q47" s="31"/>
    </row>
    <row r="48" spans="1:17" ht="15.75" x14ac:dyDescent="0.25">
      <c r="A48" s="30">
        <v>100</v>
      </c>
      <c r="B48" s="46" t="s">
        <v>125</v>
      </c>
      <c r="C48" s="36">
        <v>2253.0424431250003</v>
      </c>
      <c r="D48" s="36">
        <v>2898.732642644231</v>
      </c>
      <c r="E48" s="36">
        <v>3542.1043854326931</v>
      </c>
      <c r="F48" s="36">
        <v>4184.6182992307713</v>
      </c>
      <c r="G48" s="36">
        <v>4820.3397090384642</v>
      </c>
      <c r="H48" s="36">
        <v>4948.6685860096159</v>
      </c>
      <c r="I48" s="36">
        <v>5513.050507980769</v>
      </c>
      <c r="J48" s="36">
        <v>6076.9223694711609</v>
      </c>
      <c r="K48" s="36">
        <v>6640.5392007211594</v>
      </c>
      <c r="L48" s="36">
        <v>7202.6258505288524</v>
      </c>
      <c r="M48" s="36">
        <v>7763.4373491346205</v>
      </c>
      <c r="N48" s="36">
        <v>6485.3231164423078</v>
      </c>
      <c r="O48" s="36">
        <v>62329.404459759593</v>
      </c>
      <c r="P48" s="31"/>
      <c r="Q48" s="31"/>
    </row>
    <row r="49" spans="1:17" ht="15.75" x14ac:dyDescent="0.25">
      <c r="A49" s="30">
        <v>100</v>
      </c>
      <c r="B49" s="46" t="s">
        <v>127</v>
      </c>
      <c r="C49" s="36">
        <v>297.29680000000002</v>
      </c>
      <c r="D49" s="36">
        <v>297.29680000000002</v>
      </c>
      <c r="E49" s="36">
        <v>297.29680000000002</v>
      </c>
      <c r="F49" s="36">
        <v>297.29680000000002</v>
      </c>
      <c r="G49" s="36">
        <v>297.29680000000002</v>
      </c>
      <c r="H49" s="36">
        <v>297.29680000000002</v>
      </c>
      <c r="I49" s="36">
        <v>297.29680000000002</v>
      </c>
      <c r="J49" s="36">
        <v>297.29680000000002</v>
      </c>
      <c r="K49" s="36">
        <v>297.29680000000002</v>
      </c>
      <c r="L49" s="36">
        <v>297.29680000000002</v>
      </c>
      <c r="M49" s="36">
        <v>297.29680000000002</v>
      </c>
      <c r="N49" s="36">
        <v>297.29680000000002</v>
      </c>
      <c r="O49" s="36">
        <v>3567.5615999999995</v>
      </c>
      <c r="P49" s="31"/>
      <c r="Q49" s="31"/>
    </row>
    <row r="50" spans="1:17" ht="15.75" x14ac:dyDescent="0.25">
      <c r="A50" s="30">
        <v>100</v>
      </c>
      <c r="B50" s="46" t="s">
        <v>129</v>
      </c>
      <c r="C50" s="36">
        <v>610.6841666666669</v>
      </c>
      <c r="D50" s="36">
        <v>610.6841666666669</v>
      </c>
      <c r="E50" s="36">
        <v>610.6841666666669</v>
      </c>
      <c r="F50" s="36">
        <v>610.6841666666669</v>
      </c>
      <c r="G50" s="36">
        <v>610.6841666666669</v>
      </c>
      <c r="H50" s="36">
        <v>610.6841666666669</v>
      </c>
      <c r="I50" s="36">
        <v>610.6841666666669</v>
      </c>
      <c r="J50" s="36">
        <v>610.6841666666669</v>
      </c>
      <c r="K50" s="36">
        <v>610.6841666666669</v>
      </c>
      <c r="L50" s="36">
        <v>610.6841666666669</v>
      </c>
      <c r="M50" s="36">
        <v>610.6841666666669</v>
      </c>
      <c r="N50" s="36">
        <v>610.6841666666669</v>
      </c>
      <c r="O50" s="36">
        <v>7328.2099999999964</v>
      </c>
      <c r="P50" s="31"/>
      <c r="Q50" s="31"/>
    </row>
    <row r="51" spans="1:17" ht="15" x14ac:dyDescent="0.25">
      <c r="A51" s="54"/>
      <c r="B51" s="54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1"/>
      <c r="Q51" s="31"/>
    </row>
    <row r="52" spans="1:17" ht="15.75" x14ac:dyDescent="0.25">
      <c r="A52" s="30">
        <v>106</v>
      </c>
      <c r="B52" s="46" t="s">
        <v>87</v>
      </c>
      <c r="C52" s="36">
        <v>70307</v>
      </c>
      <c r="D52" s="36">
        <v>110213</v>
      </c>
      <c r="E52" s="36">
        <v>149963</v>
      </c>
      <c r="F52" s="36">
        <v>189692</v>
      </c>
      <c r="G52" s="36">
        <v>229368</v>
      </c>
      <c r="H52" s="36">
        <v>268846</v>
      </c>
      <c r="I52" s="36">
        <v>307960</v>
      </c>
      <c r="J52" s="36">
        <v>347021</v>
      </c>
      <c r="K52" s="36">
        <v>386075</v>
      </c>
      <c r="L52" s="36">
        <v>425029</v>
      </c>
      <c r="M52" s="36">
        <v>455027</v>
      </c>
      <c r="N52" s="36">
        <v>492999</v>
      </c>
      <c r="O52" s="36">
        <v>4008351</v>
      </c>
      <c r="P52" s="31"/>
      <c r="Q52" s="31"/>
    </row>
    <row r="53" spans="1:17" ht="15.75" x14ac:dyDescent="0.25">
      <c r="A53" s="30">
        <v>106</v>
      </c>
      <c r="B53" s="46" t="s">
        <v>89</v>
      </c>
      <c r="C53" s="36">
        <v>15414.809750000008</v>
      </c>
      <c r="D53" s="36">
        <v>24164.200249999994</v>
      </c>
      <c r="E53" s="36">
        <v>32879.387750000002</v>
      </c>
      <c r="F53" s="36">
        <v>41589.97099999999</v>
      </c>
      <c r="G53" s="36">
        <v>50038.972750000015</v>
      </c>
      <c r="H53" s="36">
        <v>56001.459750000002</v>
      </c>
      <c r="I53" s="36">
        <v>61223.178750000014</v>
      </c>
      <c r="J53" s="36">
        <v>65720.842749999996</v>
      </c>
      <c r="K53" s="36">
        <v>66717.728749999951</v>
      </c>
      <c r="L53" s="36">
        <v>66737.268749999945</v>
      </c>
      <c r="M53" s="36">
        <v>65478.074999999946</v>
      </c>
      <c r="N53" s="36">
        <v>65478.074999999946</v>
      </c>
      <c r="O53" s="36">
        <v>714487.54899999977</v>
      </c>
      <c r="P53" s="31"/>
      <c r="Q53" s="31"/>
    </row>
    <row r="54" spans="1:17" ht="15.75" x14ac:dyDescent="0.25">
      <c r="A54" s="30">
        <v>106</v>
      </c>
      <c r="B54" s="46" t="s">
        <v>91</v>
      </c>
      <c r="C54" s="36">
        <v>3828.9076923076918</v>
      </c>
      <c r="D54" s="36">
        <v>6008.5248076923071</v>
      </c>
      <c r="E54" s="36">
        <v>8179.6305769230776</v>
      </c>
      <c r="F54" s="36">
        <v>10349.640192307696</v>
      </c>
      <c r="G54" s="36">
        <v>12516.755000000001</v>
      </c>
      <c r="H54" s="36">
        <v>14673.06096153846</v>
      </c>
      <c r="I54" s="36">
        <v>16809.429038461534</v>
      </c>
      <c r="J54" s="36">
        <v>18942.902307692308</v>
      </c>
      <c r="K54" s="36">
        <v>21076.029423076921</v>
      </c>
      <c r="L54" s="36">
        <v>23203.655384615384</v>
      </c>
      <c r="M54" s="36">
        <v>24814.809615384616</v>
      </c>
      <c r="N54" s="36">
        <v>26886.626730769225</v>
      </c>
      <c r="O54" s="36">
        <v>216555.2111538462</v>
      </c>
      <c r="P54" s="31"/>
      <c r="Q54" s="31"/>
    </row>
    <row r="55" spans="1:17" ht="15.75" x14ac:dyDescent="0.25">
      <c r="A55" s="30">
        <v>106</v>
      </c>
      <c r="B55" s="46" t="s">
        <v>93</v>
      </c>
      <c r="C55" s="36">
        <v>2928.8874999999998</v>
      </c>
      <c r="D55" s="36">
        <v>4585.3500000000013</v>
      </c>
      <c r="E55" s="36">
        <v>6235.3500000000031</v>
      </c>
      <c r="F55" s="36">
        <v>7884.479166666667</v>
      </c>
      <c r="G55" s="36">
        <v>9531.4083333333347</v>
      </c>
      <c r="H55" s="36">
        <v>11169.950000000004</v>
      </c>
      <c r="I55" s="36">
        <v>12793.55</v>
      </c>
      <c r="J55" s="36">
        <v>14414.950000000003</v>
      </c>
      <c r="K55" s="36">
        <v>16036.075000000003</v>
      </c>
      <c r="L55" s="36">
        <v>17653.029166666671</v>
      </c>
      <c r="M55" s="36">
        <v>18859.775000000005</v>
      </c>
      <c r="N55" s="36">
        <v>20432.591666666664</v>
      </c>
      <c r="O55" s="36">
        <v>163045.07083333336</v>
      </c>
      <c r="P55" s="31"/>
      <c r="Q55" s="31"/>
    </row>
    <row r="56" spans="1:17" ht="15.75" x14ac:dyDescent="0.25">
      <c r="A56" s="30">
        <v>106</v>
      </c>
      <c r="B56" s="46" t="s">
        <v>95</v>
      </c>
      <c r="C56" s="36">
        <v>875</v>
      </c>
      <c r="D56" s="36">
        <v>875</v>
      </c>
      <c r="E56" s="36">
        <v>875</v>
      </c>
      <c r="F56" s="36">
        <v>875</v>
      </c>
      <c r="G56" s="36">
        <v>875</v>
      </c>
      <c r="H56" s="36">
        <v>875</v>
      </c>
      <c r="I56" s="36">
        <v>875</v>
      </c>
      <c r="J56" s="36">
        <v>875</v>
      </c>
      <c r="K56" s="36">
        <v>875</v>
      </c>
      <c r="L56" s="36">
        <v>875</v>
      </c>
      <c r="M56" s="36">
        <v>875</v>
      </c>
      <c r="N56" s="36">
        <v>875</v>
      </c>
      <c r="O56" s="36">
        <v>10500</v>
      </c>
      <c r="P56" s="31"/>
      <c r="Q56" s="31"/>
    </row>
    <row r="57" spans="1:17" ht="15.75" x14ac:dyDescent="0.25">
      <c r="A57" s="30">
        <v>106</v>
      </c>
      <c r="B57" s="46" t="s">
        <v>97</v>
      </c>
      <c r="C57" s="36">
        <v>270</v>
      </c>
      <c r="D57" s="36">
        <v>270</v>
      </c>
      <c r="E57" s="36">
        <v>270</v>
      </c>
      <c r="F57" s="36">
        <v>270</v>
      </c>
      <c r="G57" s="36">
        <v>270</v>
      </c>
      <c r="H57" s="36">
        <v>270</v>
      </c>
      <c r="I57" s="36">
        <v>270</v>
      </c>
      <c r="J57" s="36">
        <v>270</v>
      </c>
      <c r="K57" s="36">
        <v>270</v>
      </c>
      <c r="L57" s="36">
        <v>270</v>
      </c>
      <c r="M57" s="36">
        <v>270</v>
      </c>
      <c r="N57" s="36">
        <v>270</v>
      </c>
      <c r="O57" s="36">
        <v>3600</v>
      </c>
      <c r="P57" s="31"/>
      <c r="Q57" s="31"/>
    </row>
    <row r="58" spans="1:17" ht="15.75" x14ac:dyDescent="0.25">
      <c r="A58" s="30">
        <v>106</v>
      </c>
      <c r="B58" s="46" t="s">
        <v>99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1"/>
      <c r="Q58" s="31"/>
    </row>
    <row r="59" spans="1:17" ht="15.75" x14ac:dyDescent="0.25">
      <c r="A59" s="30">
        <v>106</v>
      </c>
      <c r="B59" s="46" t="s">
        <v>101</v>
      </c>
      <c r="C59" s="36">
        <v>1850</v>
      </c>
      <c r="D59" s="36">
        <v>1850</v>
      </c>
      <c r="E59" s="36">
        <v>1850</v>
      </c>
      <c r="F59" s="36">
        <v>1850</v>
      </c>
      <c r="G59" s="36">
        <v>1850</v>
      </c>
      <c r="H59" s="36">
        <v>1850</v>
      </c>
      <c r="I59" s="36">
        <v>1850</v>
      </c>
      <c r="J59" s="36">
        <v>1850</v>
      </c>
      <c r="K59" s="36">
        <v>1850</v>
      </c>
      <c r="L59" s="36">
        <v>1850</v>
      </c>
      <c r="M59" s="36">
        <v>1850</v>
      </c>
      <c r="N59" s="36">
        <v>1850</v>
      </c>
      <c r="O59" s="36">
        <v>24300</v>
      </c>
      <c r="P59" s="31"/>
      <c r="Q59" s="31"/>
    </row>
    <row r="60" spans="1:17" ht="15.75" x14ac:dyDescent="0.25">
      <c r="A60" s="30">
        <v>106</v>
      </c>
      <c r="B60" s="46" t="s">
        <v>103</v>
      </c>
      <c r="C60" s="36">
        <v>250</v>
      </c>
      <c r="D60" s="36">
        <v>250</v>
      </c>
      <c r="E60" s="36">
        <v>250</v>
      </c>
      <c r="F60" s="36">
        <v>250</v>
      </c>
      <c r="G60" s="36">
        <v>250</v>
      </c>
      <c r="H60" s="36">
        <v>250</v>
      </c>
      <c r="I60" s="36">
        <v>250</v>
      </c>
      <c r="J60" s="36">
        <v>250</v>
      </c>
      <c r="K60" s="36">
        <v>250</v>
      </c>
      <c r="L60" s="36">
        <v>250</v>
      </c>
      <c r="M60" s="36">
        <v>250</v>
      </c>
      <c r="N60" s="36">
        <v>250</v>
      </c>
      <c r="O60" s="36">
        <v>3000</v>
      </c>
      <c r="P60" s="31"/>
      <c r="Q60" s="31"/>
    </row>
    <row r="61" spans="1:17" ht="15.75" x14ac:dyDescent="0.25">
      <c r="A61" s="30">
        <v>106</v>
      </c>
      <c r="B61" s="46" t="s">
        <v>105</v>
      </c>
      <c r="C61" s="36">
        <v>0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1"/>
      <c r="Q61" s="31"/>
    </row>
    <row r="62" spans="1:17" ht="15.75" x14ac:dyDescent="0.25">
      <c r="A62" s="30">
        <v>106</v>
      </c>
      <c r="B62" s="46" t="s">
        <v>107</v>
      </c>
      <c r="C62" s="36">
        <v>0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1"/>
      <c r="Q62" s="31"/>
    </row>
    <row r="63" spans="1:17" ht="15.75" x14ac:dyDescent="0.25">
      <c r="A63" s="30">
        <v>106</v>
      </c>
      <c r="B63" s="46" t="s">
        <v>109</v>
      </c>
      <c r="C63" s="36">
        <v>0</v>
      </c>
      <c r="D63" s="36">
        <v>0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1"/>
      <c r="Q63" s="31"/>
    </row>
    <row r="64" spans="1:17" ht="15.75" x14ac:dyDescent="0.25">
      <c r="A64" s="30">
        <v>106</v>
      </c>
      <c r="B64" s="46" t="s">
        <v>111</v>
      </c>
      <c r="C64" s="36">
        <v>0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1"/>
      <c r="Q64" s="31"/>
    </row>
    <row r="65" spans="1:17" ht="15.75" x14ac:dyDescent="0.25">
      <c r="A65" s="30">
        <v>106</v>
      </c>
      <c r="B65" s="46" t="s">
        <v>113</v>
      </c>
      <c r="C65" s="36">
        <v>0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1"/>
      <c r="Q65" s="31"/>
    </row>
    <row r="66" spans="1:17" ht="15.75" x14ac:dyDescent="0.25">
      <c r="A66" s="30">
        <v>106</v>
      </c>
      <c r="B66" s="46" t="s">
        <v>115</v>
      </c>
      <c r="C66" s="36">
        <v>1285.25</v>
      </c>
      <c r="D66" s="36">
        <v>1285.25</v>
      </c>
      <c r="E66" s="36">
        <v>1285.25</v>
      </c>
      <c r="F66" s="36">
        <v>1285.25</v>
      </c>
      <c r="G66" s="36">
        <v>1285.25</v>
      </c>
      <c r="H66" s="36">
        <v>1285.25</v>
      </c>
      <c r="I66" s="36">
        <v>1285.25</v>
      </c>
      <c r="J66" s="36">
        <v>1285.25</v>
      </c>
      <c r="K66" s="36">
        <v>1285.25</v>
      </c>
      <c r="L66" s="36">
        <v>1285.25</v>
      </c>
      <c r="M66" s="36">
        <v>1258.75</v>
      </c>
      <c r="N66" s="36">
        <v>1258.75</v>
      </c>
      <c r="O66" s="36">
        <v>16801</v>
      </c>
      <c r="P66" s="31"/>
      <c r="Q66" s="31"/>
    </row>
    <row r="67" spans="1:17" ht="15.75" x14ac:dyDescent="0.25">
      <c r="A67" s="30">
        <v>106</v>
      </c>
      <c r="B67" s="46" t="s">
        <v>117</v>
      </c>
      <c r="C67" s="36">
        <v>0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1"/>
      <c r="Q67" s="31"/>
    </row>
    <row r="68" spans="1:17" ht="15.75" x14ac:dyDescent="0.25">
      <c r="A68" s="30">
        <v>106</v>
      </c>
      <c r="B68" s="46" t="s">
        <v>119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1"/>
      <c r="Q68" s="31"/>
    </row>
    <row r="69" spans="1:17" ht="15.75" x14ac:dyDescent="0.25">
      <c r="A69" s="30">
        <v>106</v>
      </c>
      <c r="B69" s="46" t="s">
        <v>121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1"/>
      <c r="Q69" s="31"/>
    </row>
    <row r="70" spans="1:17" ht="15.75" x14ac:dyDescent="0.25">
      <c r="A70" s="30">
        <v>106</v>
      </c>
      <c r="B70" s="46" t="s">
        <v>123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1"/>
      <c r="Q70" s="31"/>
    </row>
    <row r="71" spans="1:17" ht="15.75" x14ac:dyDescent="0.25">
      <c r="A71" s="30">
        <v>106</v>
      </c>
      <c r="B71" s="46" t="s">
        <v>125</v>
      </c>
      <c r="C71" s="36">
        <v>2527.9577208173068</v>
      </c>
      <c r="D71" s="36">
        <v>3387.0477506826924</v>
      </c>
      <c r="E71" s="36">
        <v>4242.7843877019232</v>
      </c>
      <c r="F71" s="36">
        <v>5098.0805179423096</v>
      </c>
      <c r="G71" s="36">
        <v>5952.2356659999996</v>
      </c>
      <c r="H71" s="36">
        <v>6802.0917923365414</v>
      </c>
      <c r="I71" s="36">
        <v>7644.1366431634633</v>
      </c>
      <c r="J71" s="36">
        <v>8485.0405118076924</v>
      </c>
      <c r="K71" s="36">
        <v>9325.8052730480777</v>
      </c>
      <c r="L71" s="36">
        <v>10164.403992759617</v>
      </c>
      <c r="M71" s="36">
        <v>10789.538037115382</v>
      </c>
      <c r="N71" s="36">
        <v>11605.753772605769</v>
      </c>
      <c r="O71" s="36">
        <v>98045.597101028863</v>
      </c>
      <c r="P71" s="31"/>
      <c r="Q71" s="31"/>
    </row>
    <row r="72" spans="1:17" ht="15.75" x14ac:dyDescent="0.25">
      <c r="A72" s="30">
        <v>106</v>
      </c>
      <c r="B72" s="46" t="s">
        <v>127</v>
      </c>
      <c r="C72" s="36">
        <v>1044.3121999999998</v>
      </c>
      <c r="D72" s="36">
        <v>1044.3121999999998</v>
      </c>
      <c r="E72" s="36">
        <v>1044.3121999999998</v>
      </c>
      <c r="F72" s="36">
        <v>1044.3121999999998</v>
      </c>
      <c r="G72" s="36">
        <v>1044.3121999999998</v>
      </c>
      <c r="H72" s="36">
        <v>1044.3121999999998</v>
      </c>
      <c r="I72" s="36">
        <v>1044.3121999999998</v>
      </c>
      <c r="J72" s="36">
        <v>1044.3121999999998</v>
      </c>
      <c r="K72" s="36">
        <v>1044.3121999999998</v>
      </c>
      <c r="L72" s="36">
        <v>1044.3121999999998</v>
      </c>
      <c r="M72" s="36">
        <v>1044.3121999999998</v>
      </c>
      <c r="N72" s="36">
        <v>1044.3121999999998</v>
      </c>
      <c r="O72" s="36">
        <v>16689.052799999998</v>
      </c>
      <c r="P72" s="31"/>
      <c r="Q72" s="31"/>
    </row>
    <row r="73" spans="1:17" ht="15.75" x14ac:dyDescent="0.25">
      <c r="A73" s="30">
        <v>106</v>
      </c>
      <c r="B73" s="46" t="s">
        <v>129</v>
      </c>
      <c r="C73" s="36">
        <v>141.8158333333333</v>
      </c>
      <c r="D73" s="36">
        <v>141.8158333333333</v>
      </c>
      <c r="E73" s="36">
        <v>141.8158333333333</v>
      </c>
      <c r="F73" s="36">
        <v>141.8158333333333</v>
      </c>
      <c r="G73" s="36">
        <v>141.8158333333333</v>
      </c>
      <c r="H73" s="36">
        <v>141.8158333333333</v>
      </c>
      <c r="I73" s="36">
        <v>141.8158333333333</v>
      </c>
      <c r="J73" s="36">
        <v>141.8158333333333</v>
      </c>
      <c r="K73" s="36">
        <v>141.8158333333333</v>
      </c>
      <c r="L73" s="36">
        <v>141.8158333333333</v>
      </c>
      <c r="M73" s="36">
        <v>141.8158333333333</v>
      </c>
      <c r="N73" s="36">
        <v>141.8158333333333</v>
      </c>
      <c r="O73" s="36">
        <v>1701.79</v>
      </c>
      <c r="P73" s="31"/>
      <c r="Q73" s="31"/>
    </row>
    <row r="74" spans="1:17" ht="15" x14ac:dyDescent="0.25">
      <c r="A74" s="54"/>
      <c r="B74" s="54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1"/>
      <c r="Q74" s="31"/>
    </row>
    <row r="75" spans="1:17" ht="15.75" x14ac:dyDescent="0.25">
      <c r="A75" s="30">
        <v>107</v>
      </c>
      <c r="B75" s="46" t="s">
        <v>87</v>
      </c>
      <c r="C75" s="36">
        <v>81185</v>
      </c>
      <c r="D75" s="36">
        <v>126361</v>
      </c>
      <c r="E75" s="36">
        <v>171361</v>
      </c>
      <c r="F75" s="36">
        <v>216338</v>
      </c>
      <c r="G75" s="36">
        <v>261255</v>
      </c>
      <c r="H75" s="36">
        <v>300703</v>
      </c>
      <c r="I75" s="36">
        <v>344245</v>
      </c>
      <c r="J75" s="36">
        <v>387728</v>
      </c>
      <c r="K75" s="36">
        <v>431202</v>
      </c>
      <c r="L75" s="36">
        <v>474566</v>
      </c>
      <c r="M75" s="36">
        <v>517851</v>
      </c>
      <c r="N75" s="36">
        <v>551283</v>
      </c>
      <c r="O75" s="36">
        <v>4439917</v>
      </c>
      <c r="P75" s="31"/>
      <c r="Q75" s="31"/>
    </row>
    <row r="76" spans="1:17" ht="15.75" x14ac:dyDescent="0.25">
      <c r="A76" s="30">
        <v>107</v>
      </c>
      <c r="B76" s="46" t="s">
        <v>89</v>
      </c>
      <c r="C76" s="36">
        <v>17799.811250000002</v>
      </c>
      <c r="D76" s="36">
        <v>27704.649250000002</v>
      </c>
      <c r="E76" s="36">
        <v>37570.899249999988</v>
      </c>
      <c r="F76" s="36">
        <v>47432.106500000002</v>
      </c>
      <c r="G76" s="36">
        <v>56937.15875000001</v>
      </c>
      <c r="H76" s="36">
        <v>62531.031750000031</v>
      </c>
      <c r="I76" s="36">
        <v>68343.888750000013</v>
      </c>
      <c r="J76" s="36">
        <v>73288.766250000001</v>
      </c>
      <c r="K76" s="36">
        <v>74280.011249999981</v>
      </c>
      <c r="L76" s="36">
        <v>74292.43124999998</v>
      </c>
      <c r="M76" s="36">
        <v>74292.43124999998</v>
      </c>
      <c r="N76" s="36">
        <v>73033.237499999974</v>
      </c>
      <c r="O76" s="36">
        <v>790548.39150000026</v>
      </c>
      <c r="P76" s="31"/>
      <c r="Q76" s="31"/>
    </row>
    <row r="77" spans="1:17" ht="15.75" x14ac:dyDescent="0.25">
      <c r="A77" s="30">
        <v>107</v>
      </c>
      <c r="B77" s="46" t="s">
        <v>91</v>
      </c>
      <c r="C77" s="36">
        <v>4006.2028846153844</v>
      </c>
      <c r="D77" s="36">
        <v>6219.3576923076935</v>
      </c>
      <c r="E77" s="36">
        <v>8423.9249999999993</v>
      </c>
      <c r="F77" s="36">
        <v>10627.280769230771</v>
      </c>
      <c r="G77" s="36">
        <v>12827.697115384613</v>
      </c>
      <c r="H77" s="36">
        <v>14713.926923076926</v>
      </c>
      <c r="I77" s="36">
        <v>16840.644230769234</v>
      </c>
      <c r="J77" s="36">
        <v>18964.479807692307</v>
      </c>
      <c r="K77" s="36">
        <v>21087.853846153852</v>
      </c>
      <c r="L77" s="36">
        <v>23205.86826923077</v>
      </c>
      <c r="M77" s="36">
        <v>25319.904807692303</v>
      </c>
      <c r="N77" s="36">
        <v>26866.482692307691</v>
      </c>
      <c r="O77" s="36">
        <v>218368.82884615389</v>
      </c>
      <c r="P77" s="31"/>
      <c r="Q77" s="31"/>
    </row>
    <row r="78" spans="1:17" ht="15.75" x14ac:dyDescent="0.25">
      <c r="A78" s="30">
        <v>107</v>
      </c>
      <c r="B78" s="46" t="s">
        <v>93</v>
      </c>
      <c r="C78" s="36">
        <v>3133.8083333333338</v>
      </c>
      <c r="D78" s="36">
        <v>4859.2500000000018</v>
      </c>
      <c r="E78" s="36">
        <v>6578.0000000000018</v>
      </c>
      <c r="F78" s="36">
        <v>8295.7875000000022</v>
      </c>
      <c r="G78" s="36">
        <v>10011.283333333331</v>
      </c>
      <c r="H78" s="36">
        <v>11477.262500000006</v>
      </c>
      <c r="I78" s="36">
        <v>13134.6875</v>
      </c>
      <c r="J78" s="36">
        <v>14789.866666666669</v>
      </c>
      <c r="K78" s="36">
        <v>16444.679166666669</v>
      </c>
      <c r="L78" s="36">
        <v>18095.320833333339</v>
      </c>
      <c r="M78" s="36">
        <v>19742.84583333334</v>
      </c>
      <c r="N78" s="36">
        <v>20939.600000000002</v>
      </c>
      <c r="O78" s="36">
        <v>168021.51666666666</v>
      </c>
      <c r="P78" s="31"/>
      <c r="Q78" s="31"/>
    </row>
    <row r="79" spans="1:17" ht="15.75" x14ac:dyDescent="0.25">
      <c r="A79" s="30">
        <v>107</v>
      </c>
      <c r="B79" s="46" t="s">
        <v>95</v>
      </c>
      <c r="C79" s="36">
        <v>684.6</v>
      </c>
      <c r="D79" s="36">
        <v>684.6</v>
      </c>
      <c r="E79" s="36">
        <v>684.6</v>
      </c>
      <c r="F79" s="36">
        <v>684.6</v>
      </c>
      <c r="G79" s="36">
        <v>684.6</v>
      </c>
      <c r="H79" s="36">
        <v>684.6</v>
      </c>
      <c r="I79" s="36">
        <v>684.6</v>
      </c>
      <c r="J79" s="36">
        <v>684.6</v>
      </c>
      <c r="K79" s="36">
        <v>684.6</v>
      </c>
      <c r="L79" s="36">
        <v>684.6</v>
      </c>
      <c r="M79" s="36">
        <v>684.6</v>
      </c>
      <c r="N79" s="36">
        <v>684.6</v>
      </c>
      <c r="O79" s="36">
        <v>8215.2000000000025</v>
      </c>
      <c r="P79" s="31"/>
      <c r="Q79" s="31"/>
    </row>
    <row r="80" spans="1:17" ht="15.75" x14ac:dyDescent="0.25">
      <c r="A80" s="30">
        <v>107</v>
      </c>
      <c r="B80" s="46" t="s">
        <v>97</v>
      </c>
      <c r="C80" s="36">
        <v>360</v>
      </c>
      <c r="D80" s="36">
        <v>360</v>
      </c>
      <c r="E80" s="36">
        <v>360</v>
      </c>
      <c r="F80" s="36">
        <v>360</v>
      </c>
      <c r="G80" s="36">
        <v>360</v>
      </c>
      <c r="H80" s="36">
        <v>360</v>
      </c>
      <c r="I80" s="36">
        <v>360</v>
      </c>
      <c r="J80" s="36">
        <v>360</v>
      </c>
      <c r="K80" s="36">
        <v>360</v>
      </c>
      <c r="L80" s="36">
        <v>360</v>
      </c>
      <c r="M80" s="36">
        <v>360</v>
      </c>
      <c r="N80" s="36">
        <v>360</v>
      </c>
      <c r="O80" s="36">
        <v>4680</v>
      </c>
      <c r="P80" s="31"/>
      <c r="Q80" s="31"/>
    </row>
    <row r="81" spans="1:17" ht="15.75" x14ac:dyDescent="0.25">
      <c r="A81" s="30">
        <v>107</v>
      </c>
      <c r="B81" s="46" t="s">
        <v>99</v>
      </c>
      <c r="C81" s="36">
        <v>0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1"/>
      <c r="Q81" s="31"/>
    </row>
    <row r="82" spans="1:17" ht="15.75" x14ac:dyDescent="0.25">
      <c r="A82" s="30">
        <v>107</v>
      </c>
      <c r="B82" s="46" t="s">
        <v>101</v>
      </c>
      <c r="C82" s="36">
        <v>1995.14</v>
      </c>
      <c r="D82" s="36">
        <v>1995.14</v>
      </c>
      <c r="E82" s="36">
        <v>1995.14</v>
      </c>
      <c r="F82" s="36">
        <v>1995.14</v>
      </c>
      <c r="G82" s="36">
        <v>1995.14</v>
      </c>
      <c r="H82" s="36">
        <v>1995.14</v>
      </c>
      <c r="I82" s="36">
        <v>1995.14</v>
      </c>
      <c r="J82" s="36">
        <v>1995.14</v>
      </c>
      <c r="K82" s="36">
        <v>1995.14</v>
      </c>
      <c r="L82" s="36">
        <v>1995.14</v>
      </c>
      <c r="M82" s="36">
        <v>1995.14</v>
      </c>
      <c r="N82" s="36">
        <v>1995.14</v>
      </c>
      <c r="O82" s="36">
        <v>26041.68</v>
      </c>
      <c r="P82" s="31"/>
      <c r="Q82" s="31"/>
    </row>
    <row r="83" spans="1:17" ht="15.75" x14ac:dyDescent="0.25">
      <c r="A83" s="30">
        <v>107</v>
      </c>
      <c r="B83" s="46" t="s">
        <v>103</v>
      </c>
      <c r="C83" s="36">
        <v>1350</v>
      </c>
      <c r="D83" s="36">
        <v>1350</v>
      </c>
      <c r="E83" s="36">
        <v>1350</v>
      </c>
      <c r="F83" s="36">
        <v>1350</v>
      </c>
      <c r="G83" s="36">
        <v>1350</v>
      </c>
      <c r="H83" s="36">
        <v>1350</v>
      </c>
      <c r="I83" s="36">
        <v>1350</v>
      </c>
      <c r="J83" s="36">
        <v>1350</v>
      </c>
      <c r="K83" s="36">
        <v>1350</v>
      </c>
      <c r="L83" s="36">
        <v>1350</v>
      </c>
      <c r="M83" s="36">
        <v>1350</v>
      </c>
      <c r="N83" s="36">
        <v>1350</v>
      </c>
      <c r="O83" s="36">
        <v>16200</v>
      </c>
      <c r="P83" s="31"/>
      <c r="Q83" s="31"/>
    </row>
    <row r="84" spans="1:17" ht="15.75" x14ac:dyDescent="0.25">
      <c r="A84" s="30">
        <v>107</v>
      </c>
      <c r="B84" s="46" t="s">
        <v>105</v>
      </c>
      <c r="C84" s="36">
        <v>0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1"/>
      <c r="Q84" s="31"/>
    </row>
    <row r="85" spans="1:17" ht="15.75" x14ac:dyDescent="0.25">
      <c r="A85" s="30">
        <v>107</v>
      </c>
      <c r="B85" s="46" t="s">
        <v>107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1"/>
      <c r="Q85" s="31"/>
    </row>
    <row r="86" spans="1:17" ht="15.75" x14ac:dyDescent="0.25">
      <c r="A86" s="30">
        <v>107</v>
      </c>
      <c r="B86" s="46" t="s">
        <v>109</v>
      </c>
      <c r="C86" s="36">
        <v>0</v>
      </c>
      <c r="D86" s="36">
        <v>0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1"/>
      <c r="Q86" s="31"/>
    </row>
    <row r="87" spans="1:17" ht="15.75" x14ac:dyDescent="0.25">
      <c r="A87" s="30">
        <v>107</v>
      </c>
      <c r="B87" s="46" t="s">
        <v>111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1"/>
      <c r="Q87" s="31"/>
    </row>
    <row r="88" spans="1:17" ht="15.75" x14ac:dyDescent="0.25">
      <c r="A88" s="30">
        <v>107</v>
      </c>
      <c r="B88" s="46" t="s">
        <v>113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1"/>
      <c r="Q88" s="31"/>
    </row>
    <row r="89" spans="1:17" ht="15.75" x14ac:dyDescent="0.25">
      <c r="A89" s="30">
        <v>107</v>
      </c>
      <c r="B89" s="46" t="s">
        <v>115</v>
      </c>
      <c r="C89" s="36">
        <v>1470.75</v>
      </c>
      <c r="D89" s="36">
        <v>1470.75</v>
      </c>
      <c r="E89" s="36">
        <v>1470.75</v>
      </c>
      <c r="F89" s="36">
        <v>1470.75</v>
      </c>
      <c r="G89" s="36">
        <v>1470.75</v>
      </c>
      <c r="H89" s="36">
        <v>1444.25</v>
      </c>
      <c r="I89" s="36">
        <v>1444.25</v>
      </c>
      <c r="J89" s="36">
        <v>1444.25</v>
      </c>
      <c r="K89" s="36">
        <v>1444.25</v>
      </c>
      <c r="L89" s="36">
        <v>1444.25</v>
      </c>
      <c r="M89" s="36">
        <v>1444.25</v>
      </c>
      <c r="N89" s="36">
        <v>1417.75</v>
      </c>
      <c r="O89" s="36">
        <v>18868</v>
      </c>
      <c r="P89" s="31"/>
      <c r="Q89" s="31"/>
    </row>
    <row r="90" spans="1:17" ht="15.75" x14ac:dyDescent="0.25">
      <c r="A90" s="30">
        <v>107</v>
      </c>
      <c r="B90" s="46" t="s">
        <v>117</v>
      </c>
      <c r="C90" s="36">
        <v>0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1"/>
      <c r="Q90" s="31"/>
    </row>
    <row r="91" spans="1:17" ht="15.75" x14ac:dyDescent="0.25">
      <c r="A91" s="30">
        <v>107</v>
      </c>
      <c r="B91" s="46" t="s">
        <v>119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1"/>
      <c r="Q91" s="31"/>
    </row>
    <row r="92" spans="1:17" ht="15.75" x14ac:dyDescent="0.25">
      <c r="A92" s="30">
        <v>107</v>
      </c>
      <c r="B92" s="46" t="s">
        <v>121</v>
      </c>
      <c r="C92" s="36">
        <v>0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1"/>
      <c r="Q92" s="31"/>
    </row>
    <row r="93" spans="1:17" ht="15.75" x14ac:dyDescent="0.25">
      <c r="A93" s="30">
        <v>107</v>
      </c>
      <c r="B93" s="46" t="s">
        <v>123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1"/>
      <c r="Q93" s="31"/>
    </row>
    <row r="94" spans="1:17" ht="15.75" x14ac:dyDescent="0.25">
      <c r="A94" s="30">
        <v>107</v>
      </c>
      <c r="B94" s="46" t="s">
        <v>125</v>
      </c>
      <c r="C94" s="36">
        <v>2911.4622477596149</v>
      </c>
      <c r="D94" s="36">
        <v>3793.5109281923078</v>
      </c>
      <c r="E94" s="36">
        <v>4672.137839250001</v>
      </c>
      <c r="F94" s="36">
        <v>5550.2778743942308</v>
      </c>
      <c r="G94" s="36">
        <v>6427.2464069903881</v>
      </c>
      <c r="H94" s="36">
        <v>7172.038931798078</v>
      </c>
      <c r="I94" s="36">
        <v>8019.4976016057717</v>
      </c>
      <c r="J94" s="36">
        <v>8865.8079534326971</v>
      </c>
      <c r="K94" s="36">
        <v>9711.9328287211592</v>
      </c>
      <c r="L94" s="36">
        <v>10555.923360019236</v>
      </c>
      <c r="M94" s="36">
        <v>11398.325066557698</v>
      </c>
      <c r="N94" s="36">
        <v>12006.759604442308</v>
      </c>
      <c r="O94" s="36">
        <v>103105.51075359619</v>
      </c>
      <c r="P94" s="31"/>
      <c r="Q94" s="31"/>
    </row>
    <row r="95" spans="1:17" ht="15.75" x14ac:dyDescent="0.25">
      <c r="A95" s="30">
        <v>107</v>
      </c>
      <c r="B95" s="46" t="s">
        <v>127</v>
      </c>
      <c r="C95" s="36">
        <v>1169.7122000000002</v>
      </c>
      <c r="D95" s="36">
        <v>1169.7122000000002</v>
      </c>
      <c r="E95" s="36">
        <v>1169.7122000000002</v>
      </c>
      <c r="F95" s="36">
        <v>1169.7122000000002</v>
      </c>
      <c r="G95" s="36">
        <v>1169.7122000000002</v>
      </c>
      <c r="H95" s="36">
        <v>1169.7122000000002</v>
      </c>
      <c r="I95" s="36">
        <v>1169.7122000000002</v>
      </c>
      <c r="J95" s="36">
        <v>1169.7122000000002</v>
      </c>
      <c r="K95" s="36">
        <v>1169.7122000000002</v>
      </c>
      <c r="L95" s="36">
        <v>1169.7122000000002</v>
      </c>
      <c r="M95" s="36">
        <v>1169.7122000000002</v>
      </c>
      <c r="N95" s="36">
        <v>1169.7122000000002</v>
      </c>
      <c r="O95" s="36">
        <v>18193.852799999997</v>
      </c>
      <c r="P95" s="31"/>
      <c r="Q95" s="31"/>
    </row>
    <row r="96" spans="1:17" ht="15.75" x14ac:dyDescent="0.25">
      <c r="A96" s="30">
        <v>107</v>
      </c>
      <c r="B96" s="46" t="s">
        <v>129</v>
      </c>
      <c r="C96" s="36">
        <v>383.18833333333373</v>
      </c>
      <c r="D96" s="36">
        <v>383.18833333333373</v>
      </c>
      <c r="E96" s="36">
        <v>383.18833333333373</v>
      </c>
      <c r="F96" s="36">
        <v>383.18833333333373</v>
      </c>
      <c r="G96" s="36">
        <v>383.18833333333373</v>
      </c>
      <c r="H96" s="36">
        <v>383.18833333333373</v>
      </c>
      <c r="I96" s="36">
        <v>383.18833333333373</v>
      </c>
      <c r="J96" s="36">
        <v>383.18833333333373</v>
      </c>
      <c r="K96" s="36">
        <v>383.18833333333373</v>
      </c>
      <c r="L96" s="36">
        <v>383.18833333333373</v>
      </c>
      <c r="M96" s="36">
        <v>383.18833333333373</v>
      </c>
      <c r="N96" s="36">
        <v>383.18833333333373</v>
      </c>
      <c r="O96" s="36">
        <v>4598.2599999999966</v>
      </c>
      <c r="P96" s="31"/>
      <c r="Q96" s="31"/>
    </row>
    <row r="97" spans="1:17" ht="15" x14ac:dyDescent="0.25">
      <c r="A97" s="54"/>
      <c r="B97" s="54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1"/>
      <c r="Q97" s="31"/>
    </row>
    <row r="98" spans="1:17" ht="15.75" x14ac:dyDescent="0.25">
      <c r="A98" s="30">
        <v>105</v>
      </c>
      <c r="B98" s="46" t="s">
        <v>87</v>
      </c>
      <c r="C98" s="36">
        <v>37904</v>
      </c>
      <c r="D98" s="36">
        <v>58986</v>
      </c>
      <c r="E98" s="36">
        <v>79986</v>
      </c>
      <c r="F98" s="36">
        <v>97319</v>
      </c>
      <c r="G98" s="36">
        <v>117535</v>
      </c>
      <c r="H98" s="36">
        <v>137662</v>
      </c>
      <c r="I98" s="36">
        <v>157588</v>
      </c>
      <c r="J98" s="36">
        <v>177487</v>
      </c>
      <c r="K98" s="36">
        <v>197382</v>
      </c>
      <c r="L98" s="36">
        <v>217227</v>
      </c>
      <c r="M98" s="36">
        <v>237039</v>
      </c>
      <c r="N98" s="36">
        <v>256776</v>
      </c>
      <c r="O98" s="36">
        <v>2099495</v>
      </c>
      <c r="P98" s="31"/>
      <c r="Q98" s="31"/>
    </row>
    <row r="99" spans="1:17" ht="15.75" x14ac:dyDescent="0.25">
      <c r="A99" s="30">
        <v>105</v>
      </c>
      <c r="B99" s="46" t="s">
        <v>89</v>
      </c>
      <c r="C99" s="36">
        <v>8310.452000000003</v>
      </c>
      <c r="D99" s="36">
        <v>12932.680500000002</v>
      </c>
      <c r="E99" s="36">
        <v>17536.930499999999</v>
      </c>
      <c r="F99" s="36">
        <v>21337.190750000002</v>
      </c>
      <c r="G99" s="36">
        <v>25657.044750000005</v>
      </c>
      <c r="H99" s="36">
        <v>28622.858250000005</v>
      </c>
      <c r="I99" s="36">
        <v>31282.97925</v>
      </c>
      <c r="J99" s="36">
        <v>33585.262249999992</v>
      </c>
      <c r="K99" s="36">
        <v>33994.611249999987</v>
      </c>
      <c r="L99" s="36">
        <v>33998.231249999983</v>
      </c>
      <c r="M99" s="36">
        <v>33998.231249999983</v>
      </c>
      <c r="N99" s="36">
        <v>33998.231249999983</v>
      </c>
      <c r="O99" s="36">
        <v>373327.76250000001</v>
      </c>
      <c r="P99" s="31"/>
      <c r="Q99" s="31"/>
    </row>
    <row r="100" spans="1:17" ht="15.75" x14ac:dyDescent="0.25">
      <c r="A100" s="30">
        <v>105</v>
      </c>
      <c r="B100" s="46" t="s">
        <v>91</v>
      </c>
      <c r="C100" s="36">
        <v>1765.8076923076926</v>
      </c>
      <c r="D100" s="36">
        <v>2735.9038461538462</v>
      </c>
      <c r="E100" s="36">
        <v>3702.2500000000005</v>
      </c>
      <c r="F100" s="36">
        <v>4457.0961538461534</v>
      </c>
      <c r="G100" s="36">
        <v>5378.5961538461534</v>
      </c>
      <c r="H100" s="36">
        <v>6295.9615384615381</v>
      </c>
      <c r="I100" s="36">
        <v>7204.2692307692305</v>
      </c>
      <c r="J100" s="36">
        <v>8111.3461538461543</v>
      </c>
      <c r="K100" s="36">
        <v>9018.25</v>
      </c>
      <c r="L100" s="36">
        <v>9922.8653846153811</v>
      </c>
      <c r="M100" s="36">
        <v>10825.961538461539</v>
      </c>
      <c r="N100" s="36">
        <v>11725.51923076923</v>
      </c>
      <c r="O100" s="36">
        <v>84890.423076923078</v>
      </c>
      <c r="P100" s="31"/>
      <c r="Q100" s="31"/>
    </row>
    <row r="101" spans="1:17" ht="15.75" x14ac:dyDescent="0.25">
      <c r="A101" s="30">
        <v>105</v>
      </c>
      <c r="B101" s="46" t="s">
        <v>93</v>
      </c>
      <c r="C101" s="36">
        <v>1385.6333333333337</v>
      </c>
      <c r="D101" s="36">
        <v>2144.8166666666671</v>
      </c>
      <c r="E101" s="36">
        <v>2901.0666666666671</v>
      </c>
      <c r="F101" s="36">
        <v>3489.2916666666661</v>
      </c>
      <c r="G101" s="36">
        <v>4209.9291666666668</v>
      </c>
      <c r="H101" s="36">
        <v>4927.3125</v>
      </c>
      <c r="I101" s="36">
        <v>5637.6375000000007</v>
      </c>
      <c r="J101" s="36">
        <v>6347.0000000000009</v>
      </c>
      <c r="K101" s="36">
        <v>7056.2250000000013</v>
      </c>
      <c r="L101" s="36">
        <v>7763.6625000000022</v>
      </c>
      <c r="M101" s="36">
        <v>8469.9083333333328</v>
      </c>
      <c r="N101" s="36">
        <v>9173.3583333333336</v>
      </c>
      <c r="O101" s="36">
        <v>66482.304166666654</v>
      </c>
      <c r="P101" s="31"/>
      <c r="Q101" s="31"/>
    </row>
    <row r="102" spans="1:17" ht="15.75" x14ac:dyDescent="0.25">
      <c r="A102" s="30">
        <v>105</v>
      </c>
      <c r="B102" s="46" t="s">
        <v>95</v>
      </c>
      <c r="C102" s="36">
        <v>0</v>
      </c>
      <c r="D102" s="36">
        <v>0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1"/>
      <c r="Q102" s="31"/>
    </row>
    <row r="103" spans="1:17" ht="15.75" x14ac:dyDescent="0.25">
      <c r="A103" s="30">
        <v>105</v>
      </c>
      <c r="B103" s="46" t="s">
        <v>97</v>
      </c>
      <c r="C103" s="36">
        <v>225</v>
      </c>
      <c r="D103" s="36">
        <v>225</v>
      </c>
      <c r="E103" s="36">
        <v>225</v>
      </c>
      <c r="F103" s="36">
        <v>225</v>
      </c>
      <c r="G103" s="36">
        <v>225</v>
      </c>
      <c r="H103" s="36">
        <v>225</v>
      </c>
      <c r="I103" s="36">
        <v>225</v>
      </c>
      <c r="J103" s="36">
        <v>225</v>
      </c>
      <c r="K103" s="36">
        <v>225</v>
      </c>
      <c r="L103" s="36">
        <v>225</v>
      </c>
      <c r="M103" s="36">
        <v>225</v>
      </c>
      <c r="N103" s="36">
        <v>225</v>
      </c>
      <c r="O103" s="36">
        <v>2880</v>
      </c>
      <c r="P103" s="31"/>
      <c r="Q103" s="31"/>
    </row>
    <row r="104" spans="1:17" ht="15.75" x14ac:dyDescent="0.25">
      <c r="A104" s="30">
        <v>105</v>
      </c>
      <c r="B104" s="46" t="s">
        <v>99</v>
      </c>
      <c r="C104" s="36">
        <v>0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1"/>
      <c r="Q104" s="31"/>
    </row>
    <row r="105" spans="1:17" ht="15.75" x14ac:dyDescent="0.25">
      <c r="A105" s="30">
        <v>105</v>
      </c>
      <c r="B105" s="46" t="s">
        <v>101</v>
      </c>
      <c r="C105" s="36">
        <v>1840.46</v>
      </c>
      <c r="D105" s="36">
        <v>1840.46</v>
      </c>
      <c r="E105" s="36">
        <v>1840.46</v>
      </c>
      <c r="F105" s="36">
        <v>1840.46</v>
      </c>
      <c r="G105" s="36">
        <v>1840.46</v>
      </c>
      <c r="H105" s="36">
        <v>1840.46</v>
      </c>
      <c r="I105" s="36">
        <v>1840.46</v>
      </c>
      <c r="J105" s="36">
        <v>1840.46</v>
      </c>
      <c r="K105" s="36">
        <v>1840.46</v>
      </c>
      <c r="L105" s="36">
        <v>1840.46</v>
      </c>
      <c r="M105" s="36">
        <v>1840.46</v>
      </c>
      <c r="N105" s="36">
        <v>1840.46</v>
      </c>
      <c r="O105" s="36">
        <v>24185.52</v>
      </c>
      <c r="P105" s="31"/>
      <c r="Q105" s="31"/>
    </row>
    <row r="106" spans="1:17" ht="15.75" x14ac:dyDescent="0.25">
      <c r="A106" s="30">
        <v>105</v>
      </c>
      <c r="B106" s="46" t="s">
        <v>103</v>
      </c>
      <c r="C106" s="36">
        <v>2300</v>
      </c>
      <c r="D106" s="36">
        <v>2300</v>
      </c>
      <c r="E106" s="36">
        <v>2300</v>
      </c>
      <c r="F106" s="36">
        <v>2300</v>
      </c>
      <c r="G106" s="36">
        <v>2300</v>
      </c>
      <c r="H106" s="36">
        <v>2300</v>
      </c>
      <c r="I106" s="36">
        <v>2300</v>
      </c>
      <c r="J106" s="36">
        <v>2300</v>
      </c>
      <c r="K106" s="36">
        <v>2300</v>
      </c>
      <c r="L106" s="36">
        <v>2300</v>
      </c>
      <c r="M106" s="36">
        <v>2300</v>
      </c>
      <c r="N106" s="36">
        <v>2300</v>
      </c>
      <c r="O106" s="36">
        <v>27600</v>
      </c>
      <c r="P106" s="31"/>
      <c r="Q106" s="31"/>
    </row>
    <row r="107" spans="1:17" ht="15.75" x14ac:dyDescent="0.25">
      <c r="A107" s="30">
        <v>105</v>
      </c>
      <c r="B107" s="46" t="s">
        <v>105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1"/>
      <c r="Q107" s="31"/>
    </row>
    <row r="108" spans="1:17" ht="15.75" x14ac:dyDescent="0.25">
      <c r="A108" s="30">
        <v>105</v>
      </c>
      <c r="B108" s="46" t="s">
        <v>107</v>
      </c>
      <c r="C108" s="36">
        <v>0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1"/>
      <c r="Q108" s="31"/>
    </row>
    <row r="109" spans="1:17" ht="15.75" x14ac:dyDescent="0.25">
      <c r="A109" s="30">
        <v>105</v>
      </c>
      <c r="B109" s="46" t="s">
        <v>109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1"/>
      <c r="Q109" s="31"/>
    </row>
    <row r="110" spans="1:17" ht="15.75" x14ac:dyDescent="0.25">
      <c r="A110" s="30">
        <v>105</v>
      </c>
      <c r="B110" s="46" t="s">
        <v>111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1"/>
      <c r="Q110" s="31"/>
    </row>
    <row r="111" spans="1:17" ht="15.75" x14ac:dyDescent="0.25">
      <c r="A111" s="30">
        <v>105</v>
      </c>
      <c r="B111" s="46" t="s">
        <v>113</v>
      </c>
      <c r="C111" s="36">
        <v>0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1"/>
      <c r="Q111" s="31"/>
    </row>
    <row r="112" spans="1:17" ht="15.75" x14ac:dyDescent="0.25">
      <c r="A112" s="30">
        <v>105</v>
      </c>
      <c r="B112" s="46" t="s">
        <v>115</v>
      </c>
      <c r="C112" s="36">
        <v>675.75</v>
      </c>
      <c r="D112" s="36">
        <v>675.75</v>
      </c>
      <c r="E112" s="36">
        <v>675.75</v>
      </c>
      <c r="F112" s="36">
        <v>649.25</v>
      </c>
      <c r="G112" s="36">
        <v>649.25</v>
      </c>
      <c r="H112" s="36">
        <v>649.25</v>
      </c>
      <c r="I112" s="36">
        <v>649.25</v>
      </c>
      <c r="J112" s="36">
        <v>649.25</v>
      </c>
      <c r="K112" s="36">
        <v>649.25</v>
      </c>
      <c r="L112" s="36">
        <v>649.25</v>
      </c>
      <c r="M112" s="36">
        <v>649.25</v>
      </c>
      <c r="N112" s="36">
        <v>649.25</v>
      </c>
      <c r="O112" s="36">
        <v>8665.5</v>
      </c>
      <c r="P112" s="31"/>
      <c r="Q112" s="31"/>
    </row>
    <row r="113" spans="1:17" ht="15.75" x14ac:dyDescent="0.25">
      <c r="A113" s="30">
        <v>105</v>
      </c>
      <c r="B113" s="46" t="s">
        <v>117</v>
      </c>
      <c r="C113" s="36">
        <v>0</v>
      </c>
      <c r="D113" s="36">
        <v>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1"/>
      <c r="Q113" s="31"/>
    </row>
    <row r="114" spans="1:17" ht="15.75" x14ac:dyDescent="0.25">
      <c r="A114" s="30">
        <v>105</v>
      </c>
      <c r="B114" s="46" t="s">
        <v>119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1"/>
      <c r="Q114" s="31"/>
    </row>
    <row r="115" spans="1:17" ht="15.75" x14ac:dyDescent="0.25">
      <c r="A115" s="30">
        <v>105</v>
      </c>
      <c r="B115" s="46" t="s">
        <v>121</v>
      </c>
      <c r="C115" s="36">
        <v>0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1"/>
      <c r="Q115" s="31"/>
    </row>
    <row r="116" spans="1:17" ht="15.75" x14ac:dyDescent="0.25">
      <c r="A116" s="30">
        <v>105</v>
      </c>
      <c r="B116" s="46" t="s">
        <v>123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1"/>
      <c r="Q116" s="31"/>
    </row>
    <row r="117" spans="1:17" ht="15.75" x14ac:dyDescent="0.25">
      <c r="A117" s="30">
        <v>105</v>
      </c>
      <c r="B117" s="46" t="s">
        <v>125</v>
      </c>
      <c r="C117" s="36">
        <v>1834.7441971923076</v>
      </c>
      <c r="D117" s="36">
        <v>2222.0163383461536</v>
      </c>
      <c r="E117" s="36">
        <v>2607.7917470000002</v>
      </c>
      <c r="F117" s="36">
        <v>2902.6378569038466</v>
      </c>
      <c r="G117" s="36">
        <v>3270.394550028846</v>
      </c>
      <c r="H117" s="36">
        <v>3636.4965254134622</v>
      </c>
      <c r="I117" s="36">
        <v>3998.9893168557696</v>
      </c>
      <c r="J117" s="36">
        <v>4360.9909256538467</v>
      </c>
      <c r="K117" s="36">
        <v>4722.9229807500005</v>
      </c>
      <c r="L117" s="36">
        <v>5083.9422242596156</v>
      </c>
      <c r="M117" s="36">
        <v>5444.3543622884617</v>
      </c>
      <c r="N117" s="36">
        <v>5803.3479349807703</v>
      </c>
      <c r="O117" s="36">
        <v>48082.904195201911</v>
      </c>
      <c r="P117" s="31"/>
      <c r="Q117" s="31"/>
    </row>
    <row r="118" spans="1:17" ht="15.75" x14ac:dyDescent="0.25">
      <c r="A118" s="30">
        <v>105</v>
      </c>
      <c r="B118" s="46" t="s">
        <v>127</v>
      </c>
      <c r="C118" s="36">
        <v>1040.8181</v>
      </c>
      <c r="D118" s="36">
        <v>1040.8181</v>
      </c>
      <c r="E118" s="36">
        <v>1040.8181</v>
      </c>
      <c r="F118" s="36">
        <v>1040.8181</v>
      </c>
      <c r="G118" s="36">
        <v>1040.8181</v>
      </c>
      <c r="H118" s="36">
        <v>1040.8181</v>
      </c>
      <c r="I118" s="36">
        <v>1040.8181</v>
      </c>
      <c r="J118" s="36">
        <v>1040.8181</v>
      </c>
      <c r="K118" s="36">
        <v>1040.8181</v>
      </c>
      <c r="L118" s="36">
        <v>1040.8181</v>
      </c>
      <c r="M118" s="36">
        <v>1040.8181</v>
      </c>
      <c r="N118" s="36">
        <v>1040.8181</v>
      </c>
      <c r="O118" s="36">
        <v>19211.234399999998</v>
      </c>
      <c r="P118" s="31"/>
      <c r="Q118" s="31"/>
    </row>
    <row r="119" spans="1:17" ht="15.75" x14ac:dyDescent="0.25">
      <c r="A119" s="30">
        <v>105</v>
      </c>
      <c r="B119" s="46" t="s">
        <v>129</v>
      </c>
      <c r="C119" s="36">
        <v>27.143333333333334</v>
      </c>
      <c r="D119" s="36">
        <v>27.143333333333334</v>
      </c>
      <c r="E119" s="36">
        <v>27.143333333333334</v>
      </c>
      <c r="F119" s="36">
        <v>27.143333333333334</v>
      </c>
      <c r="G119" s="36">
        <v>27.143333333333334</v>
      </c>
      <c r="H119" s="36">
        <v>27.143333333333334</v>
      </c>
      <c r="I119" s="36">
        <v>27.143333333333334</v>
      </c>
      <c r="J119" s="36">
        <v>27.143333333333334</v>
      </c>
      <c r="K119" s="36">
        <v>27.143333333333334</v>
      </c>
      <c r="L119" s="36">
        <v>27.143333333333334</v>
      </c>
      <c r="M119" s="36">
        <v>27.143333333333334</v>
      </c>
      <c r="N119" s="36">
        <v>27.143333333333334</v>
      </c>
      <c r="O119" s="36">
        <v>325.72000000000003</v>
      </c>
      <c r="P119" s="31"/>
      <c r="Q119" s="31"/>
    </row>
    <row r="120" spans="1:17" ht="15" x14ac:dyDescent="0.25">
      <c r="A120" s="54"/>
      <c r="B120" s="54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1"/>
      <c r="Q120" s="31"/>
    </row>
    <row r="121" spans="1:17" ht="15.75" x14ac:dyDescent="0.25">
      <c r="A121" s="30">
        <v>104</v>
      </c>
      <c r="B121" s="46" t="s">
        <v>87</v>
      </c>
      <c r="C121" s="36">
        <v>48380</v>
      </c>
      <c r="D121" s="36">
        <v>74734</v>
      </c>
      <c r="E121" s="36">
        <v>100984</v>
      </c>
      <c r="F121" s="36">
        <v>127218</v>
      </c>
      <c r="G121" s="36">
        <v>153417</v>
      </c>
      <c r="H121" s="36">
        <v>179471</v>
      </c>
      <c r="I121" s="36">
        <v>205301</v>
      </c>
      <c r="J121" s="36">
        <v>231096</v>
      </c>
      <c r="K121" s="36">
        <v>249292</v>
      </c>
      <c r="L121" s="36">
        <v>274282</v>
      </c>
      <c r="M121" s="36">
        <v>299225</v>
      </c>
      <c r="N121" s="36">
        <v>324039</v>
      </c>
      <c r="O121" s="36">
        <v>2594079</v>
      </c>
      <c r="P121" s="31"/>
      <c r="Q121" s="31"/>
    </row>
    <row r="122" spans="1:17" ht="15.75" x14ac:dyDescent="0.25">
      <c r="A122" s="30">
        <v>104</v>
      </c>
      <c r="B122" s="46" t="s">
        <v>89</v>
      </c>
      <c r="C122" s="36">
        <v>10607.314999999999</v>
      </c>
      <c r="D122" s="36">
        <v>16385.429500000002</v>
      </c>
      <c r="E122" s="36">
        <v>22140.742000000006</v>
      </c>
      <c r="F122" s="36">
        <v>27892.546499999997</v>
      </c>
      <c r="G122" s="36">
        <v>33437.136999999995</v>
      </c>
      <c r="H122" s="36">
        <v>37239.909749999999</v>
      </c>
      <c r="I122" s="36">
        <v>40688.214750000006</v>
      </c>
      <c r="J122" s="36">
        <v>43570.930250000005</v>
      </c>
      <c r="K122" s="36">
        <v>42807.987499999974</v>
      </c>
      <c r="L122" s="36">
        <v>42812.587499999972</v>
      </c>
      <c r="M122" s="36">
        <v>42812.587499999972</v>
      </c>
      <c r="N122" s="36">
        <v>42812.587499999972</v>
      </c>
      <c r="O122" s="36">
        <v>461285.61</v>
      </c>
      <c r="P122" s="31"/>
      <c r="Q122" s="31"/>
    </row>
    <row r="123" spans="1:17" ht="15.75" x14ac:dyDescent="0.25">
      <c r="A123" s="30">
        <v>104</v>
      </c>
      <c r="B123" s="46" t="s">
        <v>91</v>
      </c>
      <c r="C123" s="36">
        <v>2282.8653846153848</v>
      </c>
      <c r="D123" s="36">
        <v>3506.4326923076924</v>
      </c>
      <c r="E123" s="36">
        <v>4725.1826923076924</v>
      </c>
      <c r="F123" s="36">
        <v>5943.0673076923076</v>
      </c>
      <c r="G123" s="36">
        <v>7159.3269230769238</v>
      </c>
      <c r="H123" s="36">
        <v>8368.3557692307677</v>
      </c>
      <c r="I123" s="36">
        <v>9567.6057692307695</v>
      </c>
      <c r="J123" s="36">
        <v>10765.23076923077</v>
      </c>
      <c r="K123" s="36">
        <v>11524.509615384615</v>
      </c>
      <c r="L123" s="36">
        <v>12676.480769230768</v>
      </c>
      <c r="M123" s="36">
        <v>13826.192307692309</v>
      </c>
      <c r="N123" s="36">
        <v>14969.317307692305</v>
      </c>
      <c r="O123" s="36">
        <v>109061.85576923074</v>
      </c>
      <c r="P123" s="31"/>
      <c r="Q123" s="31"/>
    </row>
    <row r="124" spans="1:17" ht="15.75" x14ac:dyDescent="0.25">
      <c r="A124" s="30">
        <v>104</v>
      </c>
      <c r="B124" s="46" t="s">
        <v>93</v>
      </c>
      <c r="C124" s="36">
        <v>1805.2833333333338</v>
      </c>
      <c r="D124" s="36">
        <v>2771.5874999999996</v>
      </c>
      <c r="E124" s="36">
        <v>3734.0875000000005</v>
      </c>
      <c r="F124" s="36">
        <v>4695.9000000000015</v>
      </c>
      <c r="G124" s="36">
        <v>5656.4291666666668</v>
      </c>
      <c r="H124" s="36">
        <v>6611.2291666666679</v>
      </c>
      <c r="I124" s="36">
        <v>7558.3291666666664</v>
      </c>
      <c r="J124" s="36">
        <v>8504.1458333333321</v>
      </c>
      <c r="K124" s="36">
        <v>9101.7208333333347</v>
      </c>
      <c r="L124" s="36">
        <v>10011.283333333335</v>
      </c>
      <c r="M124" s="36">
        <v>10919.058333333336</v>
      </c>
      <c r="N124" s="36">
        <v>11821.608333333334</v>
      </c>
      <c r="O124" s="36">
        <v>86167.675000000003</v>
      </c>
      <c r="P124" s="31"/>
      <c r="Q124" s="31"/>
    </row>
    <row r="125" spans="1:17" ht="15.75" x14ac:dyDescent="0.25">
      <c r="A125" s="30">
        <v>104</v>
      </c>
      <c r="B125" s="46" t="s">
        <v>95</v>
      </c>
      <c r="C125" s="36">
        <v>0</v>
      </c>
      <c r="D125" s="36">
        <v>0</v>
      </c>
      <c r="E125" s="36">
        <v>0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31"/>
      <c r="Q125" s="31"/>
    </row>
    <row r="126" spans="1:17" ht="15.75" x14ac:dyDescent="0.25">
      <c r="A126" s="30">
        <v>104</v>
      </c>
      <c r="B126" s="46" t="s">
        <v>97</v>
      </c>
      <c r="C126" s="36">
        <v>255</v>
      </c>
      <c r="D126" s="36">
        <v>255</v>
      </c>
      <c r="E126" s="36">
        <v>255</v>
      </c>
      <c r="F126" s="36">
        <v>255</v>
      </c>
      <c r="G126" s="36">
        <v>255</v>
      </c>
      <c r="H126" s="36">
        <v>255</v>
      </c>
      <c r="I126" s="36">
        <v>255</v>
      </c>
      <c r="J126" s="36">
        <v>255</v>
      </c>
      <c r="K126" s="36">
        <v>255</v>
      </c>
      <c r="L126" s="36">
        <v>255</v>
      </c>
      <c r="M126" s="36">
        <v>255</v>
      </c>
      <c r="N126" s="36">
        <v>255</v>
      </c>
      <c r="O126" s="36">
        <v>3240</v>
      </c>
      <c r="P126" s="31"/>
      <c r="Q126" s="31"/>
    </row>
    <row r="127" spans="1:17" ht="15.75" x14ac:dyDescent="0.25">
      <c r="A127" s="30">
        <v>104</v>
      </c>
      <c r="B127" s="46" t="s">
        <v>99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1"/>
      <c r="Q127" s="31"/>
    </row>
    <row r="128" spans="1:17" ht="15.75" x14ac:dyDescent="0.25">
      <c r="A128" s="30">
        <v>104</v>
      </c>
      <c r="B128" s="46" t="s">
        <v>101</v>
      </c>
      <c r="C128" s="36">
        <v>521.71</v>
      </c>
      <c r="D128" s="36">
        <v>521.71</v>
      </c>
      <c r="E128" s="36">
        <v>521.71</v>
      </c>
      <c r="F128" s="36">
        <v>521.71</v>
      </c>
      <c r="G128" s="36">
        <v>521.71</v>
      </c>
      <c r="H128" s="36">
        <v>521.71</v>
      </c>
      <c r="I128" s="36">
        <v>521.71</v>
      </c>
      <c r="J128" s="36">
        <v>521.71</v>
      </c>
      <c r="K128" s="36">
        <v>521.71</v>
      </c>
      <c r="L128" s="36">
        <v>521.71</v>
      </c>
      <c r="M128" s="36">
        <v>521.71</v>
      </c>
      <c r="N128" s="36">
        <v>521.71</v>
      </c>
      <c r="O128" s="36">
        <v>8360.52</v>
      </c>
      <c r="P128" s="31"/>
      <c r="Q128" s="31"/>
    </row>
    <row r="129" spans="1:17" ht="15.75" x14ac:dyDescent="0.25">
      <c r="A129" s="30">
        <v>104</v>
      </c>
      <c r="B129" s="46" t="s">
        <v>103</v>
      </c>
      <c r="C129" s="36">
        <v>1625</v>
      </c>
      <c r="D129" s="36">
        <v>1625</v>
      </c>
      <c r="E129" s="36">
        <v>1625</v>
      </c>
      <c r="F129" s="36">
        <v>1625</v>
      </c>
      <c r="G129" s="36">
        <v>1625</v>
      </c>
      <c r="H129" s="36">
        <v>1625</v>
      </c>
      <c r="I129" s="36">
        <v>1625</v>
      </c>
      <c r="J129" s="36">
        <v>1625</v>
      </c>
      <c r="K129" s="36">
        <v>1625</v>
      </c>
      <c r="L129" s="36">
        <v>1625</v>
      </c>
      <c r="M129" s="36">
        <v>1625</v>
      </c>
      <c r="N129" s="36">
        <v>1625</v>
      </c>
      <c r="O129" s="36">
        <v>19500</v>
      </c>
      <c r="P129" s="31"/>
      <c r="Q129" s="31"/>
    </row>
    <row r="130" spans="1:17" ht="15.75" x14ac:dyDescent="0.25">
      <c r="A130" s="30">
        <v>104</v>
      </c>
      <c r="B130" s="46" t="s">
        <v>105</v>
      </c>
      <c r="C130" s="36">
        <v>0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1"/>
      <c r="Q130" s="31"/>
    </row>
    <row r="131" spans="1:17" ht="15.75" x14ac:dyDescent="0.25">
      <c r="A131" s="30">
        <v>104</v>
      </c>
      <c r="B131" s="46" t="s">
        <v>107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1"/>
      <c r="Q131" s="31"/>
    </row>
    <row r="132" spans="1:17" ht="15.75" x14ac:dyDescent="0.25">
      <c r="A132" s="30">
        <v>104</v>
      </c>
      <c r="B132" s="46" t="s">
        <v>109</v>
      </c>
      <c r="C132" s="36">
        <v>0</v>
      </c>
      <c r="D132" s="36">
        <v>0</v>
      </c>
      <c r="E132" s="36">
        <v>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31"/>
      <c r="Q132" s="31"/>
    </row>
    <row r="133" spans="1:17" ht="15.75" x14ac:dyDescent="0.25">
      <c r="A133" s="30">
        <v>104</v>
      </c>
      <c r="B133" s="46" t="s">
        <v>111</v>
      </c>
      <c r="C133" s="36">
        <v>0</v>
      </c>
      <c r="D133" s="36">
        <v>0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1"/>
      <c r="Q133" s="31"/>
    </row>
    <row r="134" spans="1:17" ht="15.75" x14ac:dyDescent="0.25">
      <c r="A134" s="30">
        <v>104</v>
      </c>
      <c r="B134" s="46" t="s">
        <v>113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1"/>
      <c r="Q134" s="31"/>
    </row>
    <row r="135" spans="1:17" ht="15.75" x14ac:dyDescent="0.25">
      <c r="A135" s="30">
        <v>104</v>
      </c>
      <c r="B135" s="46" t="s">
        <v>115</v>
      </c>
      <c r="C135" s="36">
        <v>861.25</v>
      </c>
      <c r="D135" s="36">
        <v>861.25</v>
      </c>
      <c r="E135" s="36">
        <v>861.25</v>
      </c>
      <c r="F135" s="36">
        <v>861.25</v>
      </c>
      <c r="G135" s="36">
        <v>861.25</v>
      </c>
      <c r="H135" s="36">
        <v>861.25</v>
      </c>
      <c r="I135" s="36">
        <v>861.25</v>
      </c>
      <c r="J135" s="36">
        <v>861.25</v>
      </c>
      <c r="K135" s="36">
        <v>834.75</v>
      </c>
      <c r="L135" s="36">
        <v>834.75</v>
      </c>
      <c r="M135" s="36">
        <v>834.75</v>
      </c>
      <c r="N135" s="36">
        <v>834.75</v>
      </c>
      <c r="O135" s="36">
        <v>11024</v>
      </c>
      <c r="P135" s="31"/>
      <c r="Q135" s="31"/>
    </row>
    <row r="136" spans="1:17" ht="15.75" x14ac:dyDescent="0.25">
      <c r="A136" s="30">
        <v>104</v>
      </c>
      <c r="B136" s="46" t="s">
        <v>117</v>
      </c>
      <c r="C136" s="36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1"/>
      <c r="Q136" s="31"/>
    </row>
    <row r="137" spans="1:17" ht="15.75" x14ac:dyDescent="0.25">
      <c r="A137" s="30">
        <v>104</v>
      </c>
      <c r="B137" s="46" t="s">
        <v>119</v>
      </c>
      <c r="C137" s="36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1"/>
      <c r="Q137" s="31"/>
    </row>
    <row r="138" spans="1:17" ht="15.75" x14ac:dyDescent="0.25">
      <c r="A138" s="30">
        <v>104</v>
      </c>
      <c r="B138" s="46" t="s">
        <v>121</v>
      </c>
      <c r="C138" s="36">
        <v>0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1"/>
      <c r="Q138" s="31"/>
    </row>
    <row r="139" spans="1:17" ht="15.75" x14ac:dyDescent="0.25">
      <c r="A139" s="30">
        <v>104</v>
      </c>
      <c r="B139" s="46" t="s">
        <v>123</v>
      </c>
      <c r="C139" s="36">
        <v>0</v>
      </c>
      <c r="D139" s="36">
        <v>0</v>
      </c>
      <c r="E139" s="36">
        <v>0</v>
      </c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1"/>
      <c r="Q139" s="31"/>
    </row>
    <row r="140" spans="1:17" ht="15.75" x14ac:dyDescent="0.25">
      <c r="A140" s="30">
        <v>104</v>
      </c>
      <c r="B140" s="46" t="s">
        <v>125</v>
      </c>
      <c r="C140" s="36">
        <v>1646.2807973846152</v>
      </c>
      <c r="D140" s="36">
        <v>2136.7025140673081</v>
      </c>
      <c r="E140" s="36">
        <v>2625.1934515673079</v>
      </c>
      <c r="F140" s="36">
        <v>3113.3366205576931</v>
      </c>
      <c r="G140" s="36">
        <v>3600.8284682980775</v>
      </c>
      <c r="H140" s="36">
        <v>4085.4179383942319</v>
      </c>
      <c r="I140" s="36">
        <v>4566.0930208942318</v>
      </c>
      <c r="J140" s="36">
        <v>5046.1167821442295</v>
      </c>
      <c r="K140" s="36">
        <v>5344.0495259903855</v>
      </c>
      <c r="L140" s="36">
        <v>5805.7299877692321</v>
      </c>
      <c r="M140" s="36">
        <v>6266.5040980576932</v>
      </c>
      <c r="N140" s="36">
        <v>6724.633014307693</v>
      </c>
      <c r="O140" s="36">
        <v>53155.439669769221</v>
      </c>
      <c r="P140" s="31"/>
      <c r="Q140" s="31"/>
    </row>
    <row r="141" spans="1:17" ht="15.75" x14ac:dyDescent="0.25">
      <c r="A141" s="30">
        <v>104</v>
      </c>
      <c r="B141" s="46" t="s">
        <v>127</v>
      </c>
      <c r="C141" s="36">
        <v>1162.8208999999999</v>
      </c>
      <c r="D141" s="36">
        <v>1162.8208999999999</v>
      </c>
      <c r="E141" s="36">
        <v>1162.8208999999999</v>
      </c>
      <c r="F141" s="36">
        <v>1162.8208999999999</v>
      </c>
      <c r="G141" s="36">
        <v>1162.8208999999999</v>
      </c>
      <c r="H141" s="36">
        <v>1162.8208999999999</v>
      </c>
      <c r="I141" s="36">
        <v>1162.8208999999999</v>
      </c>
      <c r="J141" s="36">
        <v>1162.8208999999999</v>
      </c>
      <c r="K141" s="36">
        <v>1162.8208999999999</v>
      </c>
      <c r="L141" s="36">
        <v>1162.8208999999999</v>
      </c>
      <c r="M141" s="36">
        <v>1162.8208999999999</v>
      </c>
      <c r="N141" s="36">
        <v>1162.8208999999999</v>
      </c>
      <c r="O141" s="36">
        <v>20675.268</v>
      </c>
      <c r="P141" s="31"/>
      <c r="Q141" s="31"/>
    </row>
    <row r="142" spans="1:17" ht="15.75" x14ac:dyDescent="0.25">
      <c r="A142" s="30">
        <v>104</v>
      </c>
      <c r="B142" s="46" t="s">
        <v>129</v>
      </c>
      <c r="C142" s="36">
        <v>41.874999999999986</v>
      </c>
      <c r="D142" s="36">
        <v>41.874999999999986</v>
      </c>
      <c r="E142" s="36">
        <v>41.874999999999986</v>
      </c>
      <c r="F142" s="36">
        <v>41.874999999999986</v>
      </c>
      <c r="G142" s="36">
        <v>41.874999999999986</v>
      </c>
      <c r="H142" s="36">
        <v>41.874999999999986</v>
      </c>
      <c r="I142" s="36">
        <v>41.874999999999986</v>
      </c>
      <c r="J142" s="36">
        <v>41.874999999999986</v>
      </c>
      <c r="K142" s="36">
        <v>41.874999999999986</v>
      </c>
      <c r="L142" s="36">
        <v>41.874999999999986</v>
      </c>
      <c r="M142" s="36">
        <v>41.874999999999986</v>
      </c>
      <c r="N142" s="36">
        <v>41.874999999999986</v>
      </c>
      <c r="O142" s="36">
        <v>502.50000000000011</v>
      </c>
      <c r="P142" s="31"/>
      <c r="Q142" s="31"/>
    </row>
    <row r="143" spans="1:17" ht="15" x14ac:dyDescent="0.25">
      <c r="A143" s="54"/>
      <c r="B143" s="54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1"/>
      <c r="Q143" s="31"/>
    </row>
    <row r="144" spans="1:17" ht="15.75" x14ac:dyDescent="0.25">
      <c r="A144" s="30">
        <v>109</v>
      </c>
      <c r="B144" s="46" t="s">
        <v>87</v>
      </c>
      <c r="C144" s="36">
        <v>61333</v>
      </c>
      <c r="D144" s="36">
        <v>93711</v>
      </c>
      <c r="E144" s="36">
        <v>125961</v>
      </c>
      <c r="F144" s="36">
        <v>158186</v>
      </c>
      <c r="G144" s="36">
        <v>190370</v>
      </c>
      <c r="H144" s="36">
        <v>222372</v>
      </c>
      <c r="I144" s="36">
        <v>254106</v>
      </c>
      <c r="J144" s="36">
        <v>285797</v>
      </c>
      <c r="K144" s="36">
        <v>317483</v>
      </c>
      <c r="L144" s="36">
        <v>349088</v>
      </c>
      <c r="M144" s="36">
        <v>380632</v>
      </c>
      <c r="N144" s="36">
        <v>411998</v>
      </c>
      <c r="O144" s="36">
        <v>3718669</v>
      </c>
      <c r="P144" s="31"/>
      <c r="Q144" s="31"/>
    </row>
    <row r="145" spans="1:17" ht="15.75" x14ac:dyDescent="0.25">
      <c r="A145" s="30">
        <v>109</v>
      </c>
      <c r="B145" s="46" t="s">
        <v>89</v>
      </c>
      <c r="C145" s="36">
        <v>13447.260249999999</v>
      </c>
      <c r="D145" s="36">
        <v>20546.136750000005</v>
      </c>
      <c r="E145" s="36">
        <v>27616.949250000001</v>
      </c>
      <c r="F145" s="36">
        <v>34682.280500000015</v>
      </c>
      <c r="G145" s="36">
        <v>41487.632249999995</v>
      </c>
      <c r="H145" s="36">
        <v>46002.74325</v>
      </c>
      <c r="I145" s="36">
        <v>50239.232250000001</v>
      </c>
      <c r="J145" s="36">
        <v>53663.109250000001</v>
      </c>
      <c r="K145" s="36">
        <v>54144.05124999996</v>
      </c>
      <c r="L145" s="36">
        <v>54145.331249999959</v>
      </c>
      <c r="M145" s="36">
        <v>54145.331249999959</v>
      </c>
      <c r="N145" s="36">
        <v>54145.331249999959</v>
      </c>
      <c r="O145" s="36">
        <v>657364.95125000004</v>
      </c>
      <c r="P145" s="31"/>
      <c r="Q145" s="31"/>
    </row>
    <row r="146" spans="1:17" ht="15.75" x14ac:dyDescent="0.25">
      <c r="A146" s="30">
        <v>109</v>
      </c>
      <c r="B146" s="46" t="s">
        <v>91</v>
      </c>
      <c r="C146" s="36">
        <v>2555.1826923076928</v>
      </c>
      <c r="D146" s="36">
        <v>3909.076923076922</v>
      </c>
      <c r="E146" s="36">
        <v>5257.6346153846152</v>
      </c>
      <c r="F146" s="36">
        <v>6605.201923076922</v>
      </c>
      <c r="G146" s="36">
        <v>7951.0961538461552</v>
      </c>
      <c r="H146" s="36">
        <v>9289.8173076923067</v>
      </c>
      <c r="I146" s="36">
        <v>10616.798076923076</v>
      </c>
      <c r="J146" s="36">
        <v>11941.980769230768</v>
      </c>
      <c r="K146" s="36">
        <v>13266.990384615385</v>
      </c>
      <c r="L146" s="36">
        <v>14588.576923076924</v>
      </c>
      <c r="M146" s="36">
        <v>15907.673076923074</v>
      </c>
      <c r="N146" s="36">
        <v>17219.951923076926</v>
      </c>
      <c r="O146" s="36">
        <v>134372.94230769228</v>
      </c>
      <c r="P146" s="31"/>
      <c r="Q146" s="31"/>
    </row>
    <row r="147" spans="1:17" ht="15.75" x14ac:dyDescent="0.25">
      <c r="A147" s="30">
        <v>109</v>
      </c>
      <c r="B147" s="46" t="s">
        <v>93</v>
      </c>
      <c r="C147" s="36">
        <v>2019.1875000000002</v>
      </c>
      <c r="D147" s="36">
        <v>3089.0291666666672</v>
      </c>
      <c r="E147" s="36">
        <v>4154.6541666666672</v>
      </c>
      <c r="F147" s="36">
        <v>5219.5000000000018</v>
      </c>
      <c r="G147" s="36">
        <v>6283.0166666666673</v>
      </c>
      <c r="H147" s="36">
        <v>7340.8500000000022</v>
      </c>
      <c r="I147" s="36">
        <v>8389.4250000000011</v>
      </c>
      <c r="J147" s="36">
        <v>9436.5791666666701</v>
      </c>
      <c r="K147" s="36">
        <v>10483.595833333338</v>
      </c>
      <c r="L147" s="36">
        <v>11527.908333333338</v>
      </c>
      <c r="M147" s="36">
        <v>12570.25</v>
      </c>
      <c r="N147" s="36">
        <v>13607.183333333338</v>
      </c>
      <c r="O147" s="36">
        <v>106246.75416666669</v>
      </c>
      <c r="P147" s="31"/>
      <c r="Q147" s="31"/>
    </row>
    <row r="148" spans="1:17" ht="15.75" x14ac:dyDescent="0.25">
      <c r="A148" s="30">
        <v>109</v>
      </c>
      <c r="B148" s="46" t="s">
        <v>95</v>
      </c>
      <c r="C148" s="36">
        <v>0</v>
      </c>
      <c r="D148" s="36">
        <v>0</v>
      </c>
      <c r="E148" s="36">
        <v>0</v>
      </c>
      <c r="F148" s="36">
        <v>0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1"/>
      <c r="Q148" s="31"/>
    </row>
    <row r="149" spans="1:17" ht="15.75" x14ac:dyDescent="0.25">
      <c r="A149" s="30">
        <v>109</v>
      </c>
      <c r="B149" s="46" t="s">
        <v>97</v>
      </c>
      <c r="C149" s="36">
        <v>270</v>
      </c>
      <c r="D149" s="36">
        <v>270</v>
      </c>
      <c r="E149" s="36">
        <v>270</v>
      </c>
      <c r="F149" s="36">
        <v>270</v>
      </c>
      <c r="G149" s="36">
        <v>270</v>
      </c>
      <c r="H149" s="36">
        <v>270</v>
      </c>
      <c r="I149" s="36">
        <v>270</v>
      </c>
      <c r="J149" s="36">
        <v>270</v>
      </c>
      <c r="K149" s="36">
        <v>270</v>
      </c>
      <c r="L149" s="36">
        <v>270</v>
      </c>
      <c r="M149" s="36">
        <v>270</v>
      </c>
      <c r="N149" s="36">
        <v>270</v>
      </c>
      <c r="O149" s="36">
        <v>3600</v>
      </c>
      <c r="P149" s="31"/>
      <c r="Q149" s="31"/>
    </row>
    <row r="150" spans="1:17" ht="15.75" x14ac:dyDescent="0.25">
      <c r="A150" s="30">
        <v>109</v>
      </c>
      <c r="B150" s="46" t="s">
        <v>99</v>
      </c>
      <c r="C150" s="36">
        <v>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1"/>
      <c r="Q150" s="31"/>
    </row>
    <row r="151" spans="1:17" ht="15.75" x14ac:dyDescent="0.25">
      <c r="A151" s="30">
        <v>109</v>
      </c>
      <c r="B151" s="46" t="s">
        <v>101</v>
      </c>
      <c r="C151" s="36">
        <v>2795.54</v>
      </c>
      <c r="D151" s="36">
        <v>2795.54</v>
      </c>
      <c r="E151" s="36">
        <v>2795.54</v>
      </c>
      <c r="F151" s="36">
        <v>2795.54</v>
      </c>
      <c r="G151" s="36">
        <v>2795.54</v>
      </c>
      <c r="H151" s="36">
        <v>2795.54</v>
      </c>
      <c r="I151" s="36">
        <v>2795.54</v>
      </c>
      <c r="J151" s="36">
        <v>2795.54</v>
      </c>
      <c r="K151" s="36">
        <v>2795.54</v>
      </c>
      <c r="L151" s="36">
        <v>2795.54</v>
      </c>
      <c r="M151" s="36">
        <v>2795.54</v>
      </c>
      <c r="N151" s="36">
        <v>2795.54</v>
      </c>
      <c r="O151" s="36">
        <v>40446.479999999996</v>
      </c>
      <c r="P151" s="31"/>
      <c r="Q151" s="31"/>
    </row>
    <row r="152" spans="1:17" ht="15.75" x14ac:dyDescent="0.25">
      <c r="A152" s="30">
        <v>109</v>
      </c>
      <c r="B152" s="46" t="s">
        <v>103</v>
      </c>
      <c r="C152" s="36">
        <v>1600</v>
      </c>
      <c r="D152" s="36">
        <v>1600</v>
      </c>
      <c r="E152" s="36">
        <v>1600</v>
      </c>
      <c r="F152" s="36">
        <v>1600</v>
      </c>
      <c r="G152" s="36">
        <v>1600</v>
      </c>
      <c r="H152" s="36">
        <v>1600</v>
      </c>
      <c r="I152" s="36">
        <v>1600</v>
      </c>
      <c r="J152" s="36">
        <v>1600</v>
      </c>
      <c r="K152" s="36">
        <v>1600</v>
      </c>
      <c r="L152" s="36">
        <v>1600</v>
      </c>
      <c r="M152" s="36">
        <v>1600</v>
      </c>
      <c r="N152" s="36">
        <v>1600</v>
      </c>
      <c r="O152" s="36">
        <v>19200</v>
      </c>
      <c r="P152" s="31"/>
      <c r="Q152" s="31"/>
    </row>
    <row r="153" spans="1:17" ht="15.75" x14ac:dyDescent="0.25">
      <c r="A153" s="30">
        <v>109</v>
      </c>
      <c r="B153" s="46" t="s">
        <v>105</v>
      </c>
      <c r="C153" s="36">
        <v>0</v>
      </c>
      <c r="D153" s="36">
        <v>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1"/>
      <c r="Q153" s="31"/>
    </row>
    <row r="154" spans="1:17" ht="15.75" x14ac:dyDescent="0.25">
      <c r="A154" s="30">
        <v>109</v>
      </c>
      <c r="B154" s="46" t="s">
        <v>107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1"/>
      <c r="Q154" s="31"/>
    </row>
    <row r="155" spans="1:17" ht="15.75" x14ac:dyDescent="0.25">
      <c r="A155" s="30">
        <v>109</v>
      </c>
      <c r="B155" s="46" t="s">
        <v>109</v>
      </c>
      <c r="C155" s="36">
        <v>0</v>
      </c>
      <c r="D155" s="36">
        <v>0</v>
      </c>
      <c r="E155" s="36">
        <v>0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1"/>
      <c r="Q155" s="31"/>
    </row>
    <row r="156" spans="1:17" ht="15.75" x14ac:dyDescent="0.25">
      <c r="A156" s="30">
        <v>109</v>
      </c>
      <c r="B156" s="46" t="s">
        <v>111</v>
      </c>
      <c r="C156" s="36">
        <v>0</v>
      </c>
      <c r="D156" s="36">
        <v>0</v>
      </c>
      <c r="E156" s="36">
        <v>0</v>
      </c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1"/>
      <c r="Q156" s="31"/>
    </row>
    <row r="157" spans="1:17" ht="15.75" x14ac:dyDescent="0.25">
      <c r="A157" s="30">
        <v>109</v>
      </c>
      <c r="B157" s="46" t="s">
        <v>113</v>
      </c>
      <c r="C157" s="36">
        <v>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1"/>
      <c r="Q157" s="31"/>
    </row>
    <row r="158" spans="1:17" ht="15.75" x14ac:dyDescent="0.25">
      <c r="A158" s="30">
        <v>109</v>
      </c>
      <c r="B158" s="46" t="s">
        <v>115</v>
      </c>
      <c r="C158" s="36">
        <v>967.25</v>
      </c>
      <c r="D158" s="36">
        <v>967.25</v>
      </c>
      <c r="E158" s="36">
        <v>967.25</v>
      </c>
      <c r="F158" s="36">
        <v>967.25</v>
      </c>
      <c r="G158" s="36">
        <v>967.25</v>
      </c>
      <c r="H158" s="36">
        <v>967.25</v>
      </c>
      <c r="I158" s="36">
        <v>967.25</v>
      </c>
      <c r="J158" s="36">
        <v>967.25</v>
      </c>
      <c r="K158" s="36">
        <v>967.25</v>
      </c>
      <c r="L158" s="36">
        <v>967.25</v>
      </c>
      <c r="M158" s="36">
        <v>967.25</v>
      </c>
      <c r="N158" s="36">
        <v>967.25</v>
      </c>
      <c r="O158" s="36">
        <v>13674</v>
      </c>
      <c r="P158" s="31"/>
      <c r="Q158" s="31"/>
    </row>
    <row r="159" spans="1:17" ht="15.75" x14ac:dyDescent="0.25">
      <c r="A159" s="30">
        <v>109</v>
      </c>
      <c r="B159" s="46" t="s">
        <v>117</v>
      </c>
      <c r="C159" s="36">
        <v>0</v>
      </c>
      <c r="D159" s="36">
        <v>0</v>
      </c>
      <c r="E159" s="36">
        <v>0</v>
      </c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1"/>
      <c r="Q159" s="31"/>
    </row>
    <row r="160" spans="1:17" ht="15.75" x14ac:dyDescent="0.25">
      <c r="A160" s="30">
        <v>109</v>
      </c>
      <c r="B160" s="46" t="s">
        <v>119</v>
      </c>
      <c r="C160" s="36">
        <v>0</v>
      </c>
      <c r="D160" s="36">
        <v>0</v>
      </c>
      <c r="E160" s="36">
        <v>0</v>
      </c>
      <c r="F160" s="36">
        <v>0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1"/>
      <c r="Q160" s="31"/>
    </row>
    <row r="161" spans="1:17" ht="15.75" x14ac:dyDescent="0.25">
      <c r="A161" s="30">
        <v>109</v>
      </c>
      <c r="B161" s="46" t="s">
        <v>121</v>
      </c>
      <c r="C161" s="36">
        <v>0</v>
      </c>
      <c r="D161" s="36">
        <v>0</v>
      </c>
      <c r="E161" s="36">
        <v>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1"/>
      <c r="Q161" s="31"/>
    </row>
    <row r="162" spans="1:17" ht="15.75" x14ac:dyDescent="0.25">
      <c r="A162" s="30">
        <v>109</v>
      </c>
      <c r="B162" s="46" t="s">
        <v>123</v>
      </c>
      <c r="C162" s="36">
        <v>0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1"/>
      <c r="Q162" s="31"/>
    </row>
    <row r="163" spans="1:17" ht="15.75" x14ac:dyDescent="0.25">
      <c r="A163" s="30">
        <v>109</v>
      </c>
      <c r="B163" s="46" t="s">
        <v>125</v>
      </c>
      <c r="C163" s="36">
        <v>2285.8935250673076</v>
      </c>
      <c r="D163" s="36">
        <v>2828.6891792980773</v>
      </c>
      <c r="E163" s="36">
        <v>3369.3453932403863</v>
      </c>
      <c r="F163" s="36">
        <v>3909.6053161730788</v>
      </c>
      <c r="G163" s="36">
        <v>4449.1928866538474</v>
      </c>
      <c r="H163" s="36">
        <v>4985.9012640576948</v>
      </c>
      <c r="I163" s="36">
        <v>5517.9069785769261</v>
      </c>
      <c r="J163" s="36">
        <v>6049.1918181442334</v>
      </c>
      <c r="K163" s="36">
        <v>6580.4071040096187</v>
      </c>
      <c r="L163" s="36">
        <v>7110.2501936730787</v>
      </c>
      <c r="M163" s="36">
        <v>7639.094193576926</v>
      </c>
      <c r="N163" s="36">
        <v>8165.2002611730795</v>
      </c>
      <c r="O163" s="36">
        <v>71113.12252143267</v>
      </c>
      <c r="P163" s="31"/>
      <c r="Q163" s="31"/>
    </row>
    <row r="164" spans="1:17" ht="15.75" x14ac:dyDescent="0.25">
      <c r="A164" s="30">
        <v>109</v>
      </c>
      <c r="B164" s="46" t="s">
        <v>127</v>
      </c>
      <c r="C164" s="36">
        <v>1001.23445</v>
      </c>
      <c r="D164" s="36">
        <v>1001.23445</v>
      </c>
      <c r="E164" s="36">
        <v>1001.23445</v>
      </c>
      <c r="F164" s="36">
        <v>1001.23445</v>
      </c>
      <c r="G164" s="36">
        <v>1001.23445</v>
      </c>
      <c r="H164" s="36">
        <v>1001.23445</v>
      </c>
      <c r="I164" s="36">
        <v>1001.23445</v>
      </c>
      <c r="J164" s="36">
        <v>1001.23445</v>
      </c>
      <c r="K164" s="36">
        <v>1001.23445</v>
      </c>
      <c r="L164" s="36">
        <v>1001.23445</v>
      </c>
      <c r="M164" s="36">
        <v>1001.23445</v>
      </c>
      <c r="N164" s="36">
        <v>1001.23445</v>
      </c>
      <c r="O164" s="36">
        <v>15406.666799999999</v>
      </c>
      <c r="P164" s="31"/>
      <c r="Q164" s="31"/>
    </row>
    <row r="165" spans="1:17" ht="15.75" x14ac:dyDescent="0.25">
      <c r="A165" s="30">
        <v>109</v>
      </c>
      <c r="B165" s="46" t="s">
        <v>129</v>
      </c>
      <c r="C165" s="36">
        <v>93.631666666666646</v>
      </c>
      <c r="D165" s="36">
        <v>93.631666666666646</v>
      </c>
      <c r="E165" s="36">
        <v>93.631666666666646</v>
      </c>
      <c r="F165" s="36">
        <v>93.631666666666646</v>
      </c>
      <c r="G165" s="36">
        <v>93.631666666666646</v>
      </c>
      <c r="H165" s="36">
        <v>93.631666666666646</v>
      </c>
      <c r="I165" s="36">
        <v>93.631666666666646</v>
      </c>
      <c r="J165" s="36">
        <v>93.631666666666646</v>
      </c>
      <c r="K165" s="36">
        <v>93.631666666666646</v>
      </c>
      <c r="L165" s="36">
        <v>93.631666666666646</v>
      </c>
      <c r="M165" s="36">
        <v>93.631666666666646</v>
      </c>
      <c r="N165" s="36">
        <v>93.631666666666646</v>
      </c>
      <c r="O165" s="36">
        <v>1183.9400000000005</v>
      </c>
      <c r="P165" s="31"/>
      <c r="Q165" s="31"/>
    </row>
    <row r="166" spans="1:17" ht="15" x14ac:dyDescent="0.25">
      <c r="A166" s="54"/>
      <c r="B166" s="54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1"/>
      <c r="Q166" s="31"/>
    </row>
    <row r="167" spans="1:17" ht="15.75" x14ac:dyDescent="0.25">
      <c r="A167" s="30">
        <v>108</v>
      </c>
      <c r="B167" s="46" t="s">
        <v>87</v>
      </c>
      <c r="C167" s="36">
        <v>51392</v>
      </c>
      <c r="D167" s="36">
        <v>77744</v>
      </c>
      <c r="E167" s="36">
        <v>103994</v>
      </c>
      <c r="F167" s="36">
        <v>130220</v>
      </c>
      <c r="G167" s="36">
        <v>156412</v>
      </c>
      <c r="H167" s="36">
        <v>177202</v>
      </c>
      <c r="I167" s="36">
        <v>202293</v>
      </c>
      <c r="J167" s="36">
        <v>227351</v>
      </c>
      <c r="K167" s="36">
        <v>252402</v>
      </c>
      <c r="L167" s="36">
        <v>277391</v>
      </c>
      <c r="M167" s="36">
        <v>302329</v>
      </c>
      <c r="N167" s="36">
        <v>327089</v>
      </c>
      <c r="O167" s="36">
        <v>3153511</v>
      </c>
      <c r="P167" s="31"/>
      <c r="Q167" s="31"/>
    </row>
    <row r="168" spans="1:17" ht="15.75" x14ac:dyDescent="0.25">
      <c r="A168" s="30">
        <v>108</v>
      </c>
      <c r="B168" s="46" t="s">
        <v>89</v>
      </c>
      <c r="C168" s="36">
        <v>11267.696</v>
      </c>
      <c r="D168" s="36">
        <v>17045.372000000003</v>
      </c>
      <c r="E168" s="36">
        <v>22800.684499999999</v>
      </c>
      <c r="F168" s="36">
        <v>28550.734999999993</v>
      </c>
      <c r="G168" s="36">
        <v>33997.236250000002</v>
      </c>
      <c r="H168" s="36">
        <v>36557.554500000006</v>
      </c>
      <c r="I168" s="36">
        <v>39907.202999999994</v>
      </c>
      <c r="J168" s="36">
        <v>42453.292500000003</v>
      </c>
      <c r="K168" s="36">
        <v>42811.207499999975</v>
      </c>
      <c r="L168" s="36">
        <v>42812.587499999972</v>
      </c>
      <c r="M168" s="36">
        <v>42812.587499999972</v>
      </c>
      <c r="N168" s="36">
        <v>42812.587499999972</v>
      </c>
      <c r="O168" s="36">
        <v>556934.87949999992</v>
      </c>
      <c r="P168" s="31"/>
      <c r="Q168" s="31"/>
    </row>
    <row r="169" spans="1:17" ht="15.75" x14ac:dyDescent="0.25">
      <c r="A169" s="30">
        <v>108</v>
      </c>
      <c r="B169" s="46" t="s">
        <v>91</v>
      </c>
      <c r="C169" s="36">
        <v>2024.1346153846152</v>
      </c>
      <c r="D169" s="36">
        <v>3066.6923076923076</v>
      </c>
      <c r="E169" s="36">
        <v>4105.1538461538466</v>
      </c>
      <c r="F169" s="36">
        <v>5142.6923076923076</v>
      </c>
      <c r="G169" s="36">
        <v>6178.9038461538466</v>
      </c>
      <c r="H169" s="36">
        <v>6906.75</v>
      </c>
      <c r="I169" s="36">
        <v>7886.0192307692314</v>
      </c>
      <c r="J169" s="36">
        <v>8863.961538461539</v>
      </c>
      <c r="K169" s="36">
        <v>9841.6730769230762</v>
      </c>
      <c r="L169" s="36">
        <v>10816.961538461539</v>
      </c>
      <c r="M169" s="36">
        <v>11790.230769230771</v>
      </c>
      <c r="N169" s="36">
        <v>12756.634615384615</v>
      </c>
      <c r="O169" s="36">
        <v>104642.76923076922</v>
      </c>
      <c r="P169" s="31"/>
      <c r="Q169" s="31"/>
    </row>
    <row r="170" spans="1:17" ht="15.75" x14ac:dyDescent="0.25">
      <c r="A170" s="30">
        <v>108</v>
      </c>
      <c r="B170" s="46" t="s">
        <v>93</v>
      </c>
      <c r="C170" s="36">
        <v>1608.0625</v>
      </c>
      <c r="D170" s="36">
        <v>2436.3166666666671</v>
      </c>
      <c r="E170" s="36">
        <v>3261.3166666666671</v>
      </c>
      <c r="F170" s="36">
        <v>4085.5833333333344</v>
      </c>
      <c r="G170" s="36">
        <v>4908.7958333333345</v>
      </c>
      <c r="H170" s="36">
        <v>5487.0291666666672</v>
      </c>
      <c r="I170" s="36">
        <v>6265.0041666666657</v>
      </c>
      <c r="J170" s="36">
        <v>7041.9250000000002</v>
      </c>
      <c r="K170" s="36">
        <v>7818.6625000000004</v>
      </c>
      <c r="L170" s="36">
        <v>8593.4750000000004</v>
      </c>
      <c r="M170" s="36">
        <v>9366.6833333333343</v>
      </c>
      <c r="N170" s="36">
        <v>10134.437500000002</v>
      </c>
      <c r="O170" s="36">
        <v>83132.866666666698</v>
      </c>
      <c r="P170" s="31"/>
      <c r="Q170" s="31"/>
    </row>
    <row r="171" spans="1:17" ht="15.75" x14ac:dyDescent="0.25">
      <c r="A171" s="30">
        <v>108</v>
      </c>
      <c r="B171" s="46" t="s">
        <v>95</v>
      </c>
      <c r="C171" s="36">
        <v>425</v>
      </c>
      <c r="D171" s="36">
        <v>425</v>
      </c>
      <c r="E171" s="36">
        <v>425</v>
      </c>
      <c r="F171" s="36">
        <v>425</v>
      </c>
      <c r="G171" s="36">
        <v>425</v>
      </c>
      <c r="H171" s="36">
        <v>425</v>
      </c>
      <c r="I171" s="36">
        <v>425</v>
      </c>
      <c r="J171" s="36">
        <v>425</v>
      </c>
      <c r="K171" s="36">
        <v>425</v>
      </c>
      <c r="L171" s="36">
        <v>425</v>
      </c>
      <c r="M171" s="36">
        <v>425</v>
      </c>
      <c r="N171" s="36">
        <v>425</v>
      </c>
      <c r="O171" s="36">
        <v>5100</v>
      </c>
      <c r="P171" s="31"/>
      <c r="Q171" s="31"/>
    </row>
    <row r="172" spans="1:17" ht="15.75" x14ac:dyDescent="0.25">
      <c r="A172" s="30">
        <v>108</v>
      </c>
      <c r="B172" s="46" t="s">
        <v>97</v>
      </c>
      <c r="C172" s="36">
        <v>270</v>
      </c>
      <c r="D172" s="36">
        <v>270</v>
      </c>
      <c r="E172" s="36">
        <v>270</v>
      </c>
      <c r="F172" s="36">
        <v>270</v>
      </c>
      <c r="G172" s="36">
        <v>270</v>
      </c>
      <c r="H172" s="36">
        <v>270</v>
      </c>
      <c r="I172" s="36">
        <v>270</v>
      </c>
      <c r="J172" s="36">
        <v>270</v>
      </c>
      <c r="K172" s="36">
        <v>270</v>
      </c>
      <c r="L172" s="36">
        <v>270</v>
      </c>
      <c r="M172" s="36">
        <v>270</v>
      </c>
      <c r="N172" s="36">
        <v>270</v>
      </c>
      <c r="O172" s="36">
        <v>3600</v>
      </c>
      <c r="P172" s="31"/>
      <c r="Q172" s="31"/>
    </row>
    <row r="173" spans="1:17" ht="15.75" x14ac:dyDescent="0.25">
      <c r="A173" s="30">
        <v>108</v>
      </c>
      <c r="B173" s="46" t="s">
        <v>99</v>
      </c>
      <c r="C173" s="36">
        <v>0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1"/>
      <c r="Q173" s="31"/>
    </row>
    <row r="174" spans="1:17" ht="15.75" x14ac:dyDescent="0.25">
      <c r="A174" s="30">
        <v>108</v>
      </c>
      <c r="B174" s="46" t="s">
        <v>101</v>
      </c>
      <c r="C174" s="36">
        <v>1870.1399999999999</v>
      </c>
      <c r="D174" s="36">
        <v>1870.1399999999999</v>
      </c>
      <c r="E174" s="36">
        <v>1870.1399999999999</v>
      </c>
      <c r="F174" s="36">
        <v>1870.1399999999999</v>
      </c>
      <c r="G174" s="36">
        <v>1870.1399999999999</v>
      </c>
      <c r="H174" s="36">
        <v>1870.1399999999999</v>
      </c>
      <c r="I174" s="36">
        <v>1870.1399999999999</v>
      </c>
      <c r="J174" s="36">
        <v>1870.1399999999999</v>
      </c>
      <c r="K174" s="36">
        <v>1870.1399999999999</v>
      </c>
      <c r="L174" s="36">
        <v>1870.1399999999999</v>
      </c>
      <c r="M174" s="36">
        <v>1870.1399999999999</v>
      </c>
      <c r="N174" s="36">
        <v>1870.1399999999999</v>
      </c>
      <c r="O174" s="36">
        <v>29341.68</v>
      </c>
      <c r="P174" s="31"/>
      <c r="Q174" s="31"/>
    </row>
    <row r="175" spans="1:17" ht="15.75" x14ac:dyDescent="0.25">
      <c r="A175" s="30">
        <v>108</v>
      </c>
      <c r="B175" s="46" t="s">
        <v>103</v>
      </c>
      <c r="C175" s="36">
        <v>4870</v>
      </c>
      <c r="D175" s="36">
        <v>4870</v>
      </c>
      <c r="E175" s="36">
        <v>4870</v>
      </c>
      <c r="F175" s="36">
        <v>4870</v>
      </c>
      <c r="G175" s="36">
        <v>4870</v>
      </c>
      <c r="H175" s="36">
        <v>4870</v>
      </c>
      <c r="I175" s="36">
        <v>4870</v>
      </c>
      <c r="J175" s="36">
        <v>4870</v>
      </c>
      <c r="K175" s="36">
        <v>4870</v>
      </c>
      <c r="L175" s="36">
        <v>4870</v>
      </c>
      <c r="M175" s="36">
        <v>4870</v>
      </c>
      <c r="N175" s="36">
        <v>4870</v>
      </c>
      <c r="O175" s="36">
        <v>58440</v>
      </c>
      <c r="P175" s="31"/>
      <c r="Q175" s="31"/>
    </row>
    <row r="176" spans="1:17" ht="15.75" x14ac:dyDescent="0.25">
      <c r="A176" s="30">
        <v>108</v>
      </c>
      <c r="B176" s="46" t="s">
        <v>105</v>
      </c>
      <c r="C176" s="36">
        <v>0</v>
      </c>
      <c r="D176" s="36">
        <v>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1"/>
      <c r="Q176" s="31"/>
    </row>
    <row r="177" spans="1:17" ht="15.75" x14ac:dyDescent="0.25">
      <c r="A177" s="30">
        <v>108</v>
      </c>
      <c r="B177" s="46" t="s">
        <v>107</v>
      </c>
      <c r="C177" s="36">
        <v>0</v>
      </c>
      <c r="D177" s="36">
        <v>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1"/>
      <c r="Q177" s="31"/>
    </row>
    <row r="178" spans="1:17" ht="15.75" x14ac:dyDescent="0.25">
      <c r="A178" s="30">
        <v>108</v>
      </c>
      <c r="B178" s="46" t="s">
        <v>109</v>
      </c>
      <c r="C178" s="36">
        <v>0</v>
      </c>
      <c r="D178" s="36">
        <v>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1"/>
      <c r="Q178" s="31"/>
    </row>
    <row r="179" spans="1:17" ht="15.75" x14ac:dyDescent="0.25">
      <c r="A179" s="30">
        <v>108</v>
      </c>
      <c r="B179" s="46" t="s">
        <v>111</v>
      </c>
      <c r="C179" s="36">
        <v>0</v>
      </c>
      <c r="D179" s="36">
        <v>0</v>
      </c>
      <c r="E179" s="36">
        <v>0</v>
      </c>
      <c r="F179" s="36">
        <v>0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1"/>
      <c r="Q179" s="31"/>
    </row>
    <row r="180" spans="1:17" ht="15.75" x14ac:dyDescent="0.25">
      <c r="A180" s="30">
        <v>108</v>
      </c>
      <c r="B180" s="46" t="s">
        <v>113</v>
      </c>
      <c r="C180" s="36">
        <v>0</v>
      </c>
      <c r="D180" s="36">
        <v>0</v>
      </c>
      <c r="E180" s="36">
        <v>0</v>
      </c>
      <c r="F180" s="36">
        <v>0</v>
      </c>
      <c r="G180" s="36">
        <v>0</v>
      </c>
      <c r="H180" s="36">
        <v>0</v>
      </c>
      <c r="I180" s="36">
        <v>0</v>
      </c>
      <c r="J180" s="36">
        <v>0</v>
      </c>
      <c r="K180" s="36">
        <v>0</v>
      </c>
      <c r="L180" s="36">
        <v>0</v>
      </c>
      <c r="M180" s="36">
        <v>0</v>
      </c>
      <c r="N180" s="36">
        <v>0</v>
      </c>
      <c r="O180" s="36">
        <v>0</v>
      </c>
      <c r="P180" s="31"/>
      <c r="Q180" s="31"/>
    </row>
    <row r="181" spans="1:17" ht="15.75" x14ac:dyDescent="0.25">
      <c r="A181" s="30">
        <v>108</v>
      </c>
      <c r="B181" s="46" t="s">
        <v>115</v>
      </c>
      <c r="C181" s="36">
        <v>755.25</v>
      </c>
      <c r="D181" s="36">
        <v>755.25</v>
      </c>
      <c r="E181" s="36">
        <v>755.25</v>
      </c>
      <c r="F181" s="36">
        <v>755.25</v>
      </c>
      <c r="G181" s="36">
        <v>755.25</v>
      </c>
      <c r="H181" s="36">
        <v>728.75</v>
      </c>
      <c r="I181" s="36">
        <v>728.75</v>
      </c>
      <c r="J181" s="36">
        <v>728.75</v>
      </c>
      <c r="K181" s="36">
        <v>728.75</v>
      </c>
      <c r="L181" s="36">
        <v>728.75</v>
      </c>
      <c r="M181" s="36">
        <v>728.75</v>
      </c>
      <c r="N181" s="36">
        <v>728.75</v>
      </c>
      <c r="O181" s="36">
        <v>10944.5</v>
      </c>
      <c r="P181" s="31"/>
      <c r="Q181" s="31"/>
    </row>
    <row r="182" spans="1:17" ht="15.75" x14ac:dyDescent="0.25">
      <c r="A182" s="30">
        <v>108</v>
      </c>
      <c r="B182" s="46" t="s">
        <v>117</v>
      </c>
      <c r="C182" s="36">
        <v>0</v>
      </c>
      <c r="D182" s="36">
        <v>0</v>
      </c>
      <c r="E182" s="36">
        <v>0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1"/>
      <c r="Q182" s="31"/>
    </row>
    <row r="183" spans="1:17" ht="15.75" x14ac:dyDescent="0.25">
      <c r="A183" s="30">
        <v>108</v>
      </c>
      <c r="B183" s="46" t="s">
        <v>119</v>
      </c>
      <c r="C183" s="36">
        <v>0</v>
      </c>
      <c r="D183" s="36">
        <v>0</v>
      </c>
      <c r="E183" s="36">
        <v>0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0</v>
      </c>
      <c r="M183" s="36">
        <v>0</v>
      </c>
      <c r="N183" s="36">
        <v>0</v>
      </c>
      <c r="O183" s="36">
        <v>0</v>
      </c>
      <c r="P183" s="31"/>
      <c r="Q183" s="31"/>
    </row>
    <row r="184" spans="1:17" ht="15.75" x14ac:dyDescent="0.25">
      <c r="A184" s="30">
        <v>108</v>
      </c>
      <c r="B184" s="46" t="s">
        <v>121</v>
      </c>
      <c r="C184" s="36">
        <v>0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1"/>
      <c r="Q184" s="31"/>
    </row>
    <row r="185" spans="1:17" ht="15.75" x14ac:dyDescent="0.25">
      <c r="A185" s="30">
        <v>108</v>
      </c>
      <c r="B185" s="46" t="s">
        <v>123</v>
      </c>
      <c r="C185" s="36">
        <v>0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1"/>
      <c r="Q185" s="31"/>
    </row>
    <row r="186" spans="1:17" ht="15.75" x14ac:dyDescent="0.25">
      <c r="A186" s="30">
        <v>108</v>
      </c>
      <c r="B186" s="46" t="s">
        <v>125</v>
      </c>
      <c r="C186" s="36">
        <v>2647.6683844903851</v>
      </c>
      <c r="D186" s="36">
        <v>3066.6367003076934</v>
      </c>
      <c r="E186" s="36">
        <v>3483.9589118461545</v>
      </c>
      <c r="F186" s="36">
        <v>3900.9101703076926</v>
      </c>
      <c r="G186" s="36">
        <v>4317.3281837211562</v>
      </c>
      <c r="H186" s="36">
        <v>4603.8900098750019</v>
      </c>
      <c r="I186" s="36">
        <v>4997.42485535577</v>
      </c>
      <c r="J186" s="36">
        <v>5390.4264557884644</v>
      </c>
      <c r="K186" s="36">
        <v>5783.3353179519245</v>
      </c>
      <c r="L186" s="36">
        <v>6175.2704282884633</v>
      </c>
      <c r="M186" s="36">
        <v>6566.39407876923</v>
      </c>
      <c r="N186" s="36">
        <v>6954.7587657403883</v>
      </c>
      <c r="O186" s="36">
        <v>66110.446670230769</v>
      </c>
      <c r="P186" s="31"/>
      <c r="Q186" s="31"/>
    </row>
    <row r="187" spans="1:17" ht="15.75" x14ac:dyDescent="0.25">
      <c r="A187" s="30">
        <v>108</v>
      </c>
      <c r="B187" s="46" t="s">
        <v>127</v>
      </c>
      <c r="C187" s="36">
        <v>939.48445000000004</v>
      </c>
      <c r="D187" s="36">
        <v>939.48445000000004</v>
      </c>
      <c r="E187" s="36">
        <v>939.48445000000004</v>
      </c>
      <c r="F187" s="36">
        <v>939.48445000000004</v>
      </c>
      <c r="G187" s="36">
        <v>939.48445000000004</v>
      </c>
      <c r="H187" s="36">
        <v>939.48445000000004</v>
      </c>
      <c r="I187" s="36">
        <v>939.48445000000004</v>
      </c>
      <c r="J187" s="36">
        <v>939.48445000000004</v>
      </c>
      <c r="K187" s="36">
        <v>939.48445000000004</v>
      </c>
      <c r="L187" s="36">
        <v>939.48445000000004</v>
      </c>
      <c r="M187" s="36">
        <v>939.48445000000004</v>
      </c>
      <c r="N187" s="36">
        <v>939.48445000000004</v>
      </c>
      <c r="O187" s="36">
        <v>14665.666799999999</v>
      </c>
      <c r="P187" s="31"/>
      <c r="Q187" s="31"/>
    </row>
    <row r="188" spans="1:17" ht="15.75" x14ac:dyDescent="0.25">
      <c r="A188" s="30">
        <v>108</v>
      </c>
      <c r="B188" s="46" t="s">
        <v>129</v>
      </c>
      <c r="C188" s="36">
        <v>67.729999999999976</v>
      </c>
      <c r="D188" s="36">
        <v>67.729999999999976</v>
      </c>
      <c r="E188" s="36">
        <v>67.729999999999976</v>
      </c>
      <c r="F188" s="36">
        <v>67.729999999999976</v>
      </c>
      <c r="G188" s="36">
        <v>67.729999999999976</v>
      </c>
      <c r="H188" s="36">
        <v>67.729999999999976</v>
      </c>
      <c r="I188" s="36">
        <v>67.729999999999976</v>
      </c>
      <c r="J188" s="36">
        <v>67.729999999999976</v>
      </c>
      <c r="K188" s="36">
        <v>67.729999999999976</v>
      </c>
      <c r="L188" s="36">
        <v>67.729999999999976</v>
      </c>
      <c r="M188" s="36">
        <v>67.729999999999976</v>
      </c>
      <c r="N188" s="36">
        <v>67.729999999999976</v>
      </c>
      <c r="O188" s="36">
        <v>873.11999999999966</v>
      </c>
      <c r="P188" s="31"/>
      <c r="Q188" s="31"/>
    </row>
    <row r="189" spans="1:17" ht="15" x14ac:dyDescent="0.25">
      <c r="A189" s="54"/>
      <c r="B189" s="54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1"/>
      <c r="Q189" s="31"/>
    </row>
    <row r="190" spans="1:17" ht="15.75" x14ac:dyDescent="0.25">
      <c r="A190" s="30">
        <v>101</v>
      </c>
      <c r="B190" s="46" t="s">
        <v>87</v>
      </c>
      <c r="C190" s="36">
        <v>38356</v>
      </c>
      <c r="D190" s="36">
        <v>58684</v>
      </c>
      <c r="E190" s="36">
        <v>78934</v>
      </c>
      <c r="F190" s="36">
        <v>99168</v>
      </c>
      <c r="G190" s="36">
        <v>119376</v>
      </c>
      <c r="H190" s="36">
        <v>139440</v>
      </c>
      <c r="I190" s="36">
        <v>159366</v>
      </c>
      <c r="J190" s="36">
        <v>179265</v>
      </c>
      <c r="K190" s="36">
        <v>199160</v>
      </c>
      <c r="L190" s="36">
        <v>219004</v>
      </c>
      <c r="M190" s="36">
        <v>238807</v>
      </c>
      <c r="N190" s="36">
        <v>258463</v>
      </c>
      <c r="O190" s="36">
        <v>1788023</v>
      </c>
      <c r="P190" s="31"/>
      <c r="Q190" s="31"/>
    </row>
    <row r="191" spans="1:17" ht="15.75" x14ac:dyDescent="0.25">
      <c r="A191" s="30">
        <v>101</v>
      </c>
      <c r="B191" s="46" t="s">
        <v>89</v>
      </c>
      <c r="C191" s="36">
        <v>8409.5529999999999</v>
      </c>
      <c r="D191" s="36">
        <v>12866.467000000002</v>
      </c>
      <c r="E191" s="36">
        <v>17306.279500000004</v>
      </c>
      <c r="F191" s="36">
        <v>21742.583999999999</v>
      </c>
      <c r="G191" s="36">
        <v>25942.777750000001</v>
      </c>
      <c r="H191" s="36">
        <v>28860.221249999999</v>
      </c>
      <c r="I191" s="36">
        <v>31520.342249999998</v>
      </c>
      <c r="J191" s="36">
        <v>33599.484250000001</v>
      </c>
      <c r="K191" s="36">
        <v>33994.051249999982</v>
      </c>
      <c r="L191" s="36">
        <v>33998.231249999983</v>
      </c>
      <c r="M191" s="36">
        <v>33998.231249999983</v>
      </c>
      <c r="N191" s="36">
        <v>33998.231249999983</v>
      </c>
      <c r="O191" s="36">
        <v>316236.45400000003</v>
      </c>
      <c r="P191" s="31"/>
      <c r="Q191" s="31"/>
    </row>
    <row r="192" spans="1:17" ht="15.75" x14ac:dyDescent="0.25">
      <c r="A192" s="30">
        <v>101</v>
      </c>
      <c r="B192" s="46" t="s">
        <v>91</v>
      </c>
      <c r="C192" s="36">
        <v>254.53846153846152</v>
      </c>
      <c r="D192" s="36">
        <v>384.80769230769232</v>
      </c>
      <c r="E192" s="36">
        <v>514.61538461538453</v>
      </c>
      <c r="F192" s="36">
        <v>644.30769230769238</v>
      </c>
      <c r="G192" s="36">
        <v>773.82692307692309</v>
      </c>
      <c r="H192" s="36">
        <v>902.30769230769215</v>
      </c>
      <c r="I192" s="36">
        <v>1030.0384615384614</v>
      </c>
      <c r="J192" s="36">
        <v>1157.5961538461538</v>
      </c>
      <c r="K192" s="36">
        <v>1285.0961538461538</v>
      </c>
      <c r="L192" s="36">
        <v>1412.25</v>
      </c>
      <c r="M192" s="36">
        <v>1539.1730769230771</v>
      </c>
      <c r="N192" s="36">
        <v>1665</v>
      </c>
      <c r="O192" s="36">
        <v>11563.557692307691</v>
      </c>
      <c r="P192" s="31"/>
      <c r="Q192" s="31"/>
    </row>
    <row r="193" spans="1:17" ht="15.75" x14ac:dyDescent="0.25">
      <c r="A193" s="30">
        <v>101</v>
      </c>
      <c r="B193" s="46" t="s">
        <v>93</v>
      </c>
      <c r="C193" s="36">
        <v>202.21666666666667</v>
      </c>
      <c r="D193" s="36">
        <v>305.70833333333337</v>
      </c>
      <c r="E193" s="36">
        <v>408.83333333333337</v>
      </c>
      <c r="F193" s="36">
        <v>511.86666666666673</v>
      </c>
      <c r="G193" s="36">
        <v>614.76250000000005</v>
      </c>
      <c r="H193" s="36">
        <v>716.83333333333348</v>
      </c>
      <c r="I193" s="36">
        <v>818.30833333333339</v>
      </c>
      <c r="J193" s="36">
        <v>919.64583333333348</v>
      </c>
      <c r="K193" s="36">
        <v>1020.9375</v>
      </c>
      <c r="L193" s="36">
        <v>1121.9541666666669</v>
      </c>
      <c r="M193" s="36">
        <v>1222.7875000000001</v>
      </c>
      <c r="N193" s="36">
        <v>1322.75</v>
      </c>
      <c r="O193" s="36">
        <v>9186.6041666666679</v>
      </c>
      <c r="P193" s="31"/>
      <c r="Q193" s="31"/>
    </row>
    <row r="194" spans="1:17" ht="15.75" x14ac:dyDescent="0.25">
      <c r="A194" s="30">
        <v>101</v>
      </c>
      <c r="B194" s="46" t="s">
        <v>95</v>
      </c>
      <c r="C194" s="36">
        <v>0</v>
      </c>
      <c r="D194" s="36">
        <v>0</v>
      </c>
      <c r="E194" s="36">
        <v>0</v>
      </c>
      <c r="F194" s="36">
        <v>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1"/>
      <c r="Q194" s="31"/>
    </row>
    <row r="195" spans="1:17" ht="15.75" x14ac:dyDescent="0.25">
      <c r="A195" s="30">
        <v>101</v>
      </c>
      <c r="B195" s="46" t="s">
        <v>97</v>
      </c>
      <c r="C195" s="36">
        <v>0</v>
      </c>
      <c r="D195" s="36">
        <v>0</v>
      </c>
      <c r="E195" s="36">
        <v>0</v>
      </c>
      <c r="F195" s="36">
        <v>0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  <c r="P195" s="31"/>
      <c r="Q195" s="31"/>
    </row>
    <row r="196" spans="1:17" ht="15.75" x14ac:dyDescent="0.25">
      <c r="A196" s="30">
        <v>101</v>
      </c>
      <c r="B196" s="46" t="s">
        <v>99</v>
      </c>
      <c r="C196" s="36">
        <v>0</v>
      </c>
      <c r="D196" s="36">
        <v>0</v>
      </c>
      <c r="E196" s="36">
        <v>0</v>
      </c>
      <c r="F196" s="36">
        <v>0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36">
        <v>0</v>
      </c>
      <c r="P196" s="31"/>
      <c r="Q196" s="31"/>
    </row>
    <row r="197" spans="1:17" ht="15.75" x14ac:dyDescent="0.25">
      <c r="A197" s="30">
        <v>101</v>
      </c>
      <c r="B197" s="46" t="s">
        <v>101</v>
      </c>
      <c r="C197" s="36">
        <v>0</v>
      </c>
      <c r="D197" s="36">
        <v>0</v>
      </c>
      <c r="E197" s="36">
        <v>0</v>
      </c>
      <c r="F197" s="36">
        <v>0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36">
        <v>0</v>
      </c>
      <c r="P197" s="31"/>
      <c r="Q197" s="31"/>
    </row>
    <row r="198" spans="1:17" ht="15.75" x14ac:dyDescent="0.25">
      <c r="A198" s="30">
        <v>101</v>
      </c>
      <c r="B198" s="46" t="s">
        <v>103</v>
      </c>
      <c r="C198" s="36">
        <v>0</v>
      </c>
      <c r="D198" s="36">
        <v>0</v>
      </c>
      <c r="E198" s="36">
        <v>0</v>
      </c>
      <c r="F198" s="36">
        <v>0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0</v>
      </c>
      <c r="M198" s="36">
        <v>0</v>
      </c>
      <c r="N198" s="36">
        <v>0</v>
      </c>
      <c r="O198" s="36">
        <v>0</v>
      </c>
      <c r="P198" s="31"/>
      <c r="Q198" s="31"/>
    </row>
    <row r="199" spans="1:17" ht="15.75" x14ac:dyDescent="0.25">
      <c r="A199" s="30">
        <v>101</v>
      </c>
      <c r="B199" s="46" t="s">
        <v>105</v>
      </c>
      <c r="C199" s="36">
        <v>0</v>
      </c>
      <c r="D199" s="36">
        <v>0</v>
      </c>
      <c r="E199" s="36">
        <v>0</v>
      </c>
      <c r="F199" s="36">
        <v>0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1"/>
      <c r="Q199" s="31"/>
    </row>
    <row r="200" spans="1:17" ht="15.75" x14ac:dyDescent="0.25">
      <c r="A200" s="30">
        <v>101</v>
      </c>
      <c r="B200" s="46" t="s">
        <v>107</v>
      </c>
      <c r="C200" s="36">
        <v>0</v>
      </c>
      <c r="D200" s="36">
        <v>0</v>
      </c>
      <c r="E200" s="36">
        <v>0</v>
      </c>
      <c r="F200" s="36">
        <v>0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6">
        <v>0</v>
      </c>
      <c r="N200" s="36">
        <v>0</v>
      </c>
      <c r="O200" s="36">
        <v>0</v>
      </c>
      <c r="P200" s="31"/>
      <c r="Q200" s="31"/>
    </row>
    <row r="201" spans="1:17" ht="15.75" x14ac:dyDescent="0.25">
      <c r="A201" s="30">
        <v>101</v>
      </c>
      <c r="B201" s="46" t="s">
        <v>109</v>
      </c>
      <c r="C201" s="36">
        <v>0</v>
      </c>
      <c r="D201" s="36">
        <v>0</v>
      </c>
      <c r="E201" s="36">
        <v>0</v>
      </c>
      <c r="F201" s="36">
        <v>0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1"/>
      <c r="Q201" s="31"/>
    </row>
    <row r="202" spans="1:17" ht="15.75" x14ac:dyDescent="0.25">
      <c r="A202" s="30">
        <v>101</v>
      </c>
      <c r="B202" s="46" t="s">
        <v>111</v>
      </c>
      <c r="C202" s="36">
        <v>0</v>
      </c>
      <c r="D202" s="36">
        <v>0</v>
      </c>
      <c r="E202" s="36">
        <v>0</v>
      </c>
      <c r="F202" s="36">
        <v>0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36">
        <v>0</v>
      </c>
      <c r="P202" s="31"/>
      <c r="Q202" s="31"/>
    </row>
    <row r="203" spans="1:17" ht="15.75" x14ac:dyDescent="0.25">
      <c r="A203" s="30">
        <v>101</v>
      </c>
      <c r="B203" s="46" t="s">
        <v>113</v>
      </c>
      <c r="C203" s="36">
        <v>0</v>
      </c>
      <c r="D203" s="36">
        <v>0</v>
      </c>
      <c r="E203" s="36">
        <v>0</v>
      </c>
      <c r="F203" s="36">
        <v>0</v>
      </c>
      <c r="G203" s="36">
        <v>0</v>
      </c>
      <c r="H203" s="36">
        <v>0</v>
      </c>
      <c r="I203" s="36">
        <v>0</v>
      </c>
      <c r="J203" s="36">
        <v>0</v>
      </c>
      <c r="K203" s="36">
        <v>0</v>
      </c>
      <c r="L203" s="36">
        <v>0</v>
      </c>
      <c r="M203" s="36">
        <v>0</v>
      </c>
      <c r="N203" s="36">
        <v>0</v>
      </c>
      <c r="O203" s="36">
        <v>0</v>
      </c>
      <c r="P203" s="31"/>
      <c r="Q203" s="31"/>
    </row>
    <row r="204" spans="1:17" ht="15.75" x14ac:dyDescent="0.25">
      <c r="A204" s="30">
        <v>101</v>
      </c>
      <c r="B204" s="46" t="s">
        <v>115</v>
      </c>
      <c r="C204" s="36">
        <v>715.5</v>
      </c>
      <c r="D204" s="36">
        <v>715.5</v>
      </c>
      <c r="E204" s="36">
        <v>715.5</v>
      </c>
      <c r="F204" s="36">
        <v>715.5</v>
      </c>
      <c r="G204" s="36">
        <v>715.5</v>
      </c>
      <c r="H204" s="36">
        <v>715.5</v>
      </c>
      <c r="I204" s="36">
        <v>715.5</v>
      </c>
      <c r="J204" s="36">
        <v>715.5</v>
      </c>
      <c r="K204" s="36">
        <v>715.5</v>
      </c>
      <c r="L204" s="36">
        <v>715.5</v>
      </c>
      <c r="M204" s="36">
        <v>715.5</v>
      </c>
      <c r="N204" s="36">
        <v>715.5</v>
      </c>
      <c r="O204" s="36">
        <v>8586</v>
      </c>
      <c r="P204" s="31"/>
      <c r="Q204" s="31"/>
    </row>
    <row r="205" spans="1:17" ht="15.75" x14ac:dyDescent="0.25">
      <c r="A205" s="30">
        <v>101</v>
      </c>
      <c r="B205" s="46" t="s">
        <v>117</v>
      </c>
      <c r="C205" s="36">
        <v>0</v>
      </c>
      <c r="D205" s="36">
        <v>0</v>
      </c>
      <c r="E205" s="36">
        <v>0</v>
      </c>
      <c r="F205" s="36">
        <v>0</v>
      </c>
      <c r="G205" s="36">
        <v>0</v>
      </c>
      <c r="H205" s="36">
        <v>0</v>
      </c>
      <c r="I205" s="36">
        <v>0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1"/>
      <c r="Q205" s="31"/>
    </row>
    <row r="206" spans="1:17" ht="15.75" x14ac:dyDescent="0.25">
      <c r="A206" s="30">
        <v>101</v>
      </c>
      <c r="B206" s="46" t="s">
        <v>119</v>
      </c>
      <c r="C206" s="36">
        <v>0</v>
      </c>
      <c r="D206" s="36">
        <v>0</v>
      </c>
      <c r="E206" s="36">
        <v>0</v>
      </c>
      <c r="F206" s="36">
        <v>0</v>
      </c>
      <c r="G206" s="36">
        <v>0</v>
      </c>
      <c r="H206" s="36">
        <v>0</v>
      </c>
      <c r="I206" s="36">
        <v>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1"/>
      <c r="Q206" s="31"/>
    </row>
    <row r="207" spans="1:17" ht="15.75" x14ac:dyDescent="0.25">
      <c r="A207" s="30">
        <v>101</v>
      </c>
      <c r="B207" s="46" t="s">
        <v>121</v>
      </c>
      <c r="C207" s="36">
        <v>0</v>
      </c>
      <c r="D207" s="36">
        <v>0</v>
      </c>
      <c r="E207" s="36">
        <v>0</v>
      </c>
      <c r="F207" s="36">
        <v>0</v>
      </c>
      <c r="G207" s="36">
        <v>0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1"/>
      <c r="Q207" s="31"/>
    </row>
    <row r="208" spans="1:17" ht="15.75" x14ac:dyDescent="0.25">
      <c r="A208" s="30">
        <v>101</v>
      </c>
      <c r="B208" s="46" t="s">
        <v>123</v>
      </c>
      <c r="C208" s="36">
        <v>0</v>
      </c>
      <c r="D208" s="36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1"/>
      <c r="Q208" s="31"/>
    </row>
    <row r="209" spans="1:17" ht="15.75" x14ac:dyDescent="0.25">
      <c r="A209" s="30">
        <v>101</v>
      </c>
      <c r="B209" s="46" t="s">
        <v>125</v>
      </c>
      <c r="C209" s="36">
        <v>262.52653596153846</v>
      </c>
      <c r="D209" s="36">
        <v>314.8772889423077</v>
      </c>
      <c r="E209" s="36">
        <v>367.0425653846155</v>
      </c>
      <c r="F209" s="36">
        <v>419.16147269230794</v>
      </c>
      <c r="G209" s="36">
        <v>471.21082629807711</v>
      </c>
      <c r="H209" s="36">
        <v>522.84285769230792</v>
      </c>
      <c r="I209" s="36">
        <v>574.17348971153865</v>
      </c>
      <c r="J209" s="36">
        <v>625.43456802884634</v>
      </c>
      <c r="K209" s="36">
        <v>676.67246177884647</v>
      </c>
      <c r="L209" s="36">
        <v>727.77124812500028</v>
      </c>
      <c r="M209" s="36">
        <v>778.77729620192315</v>
      </c>
      <c r="N209" s="36">
        <v>829.3428375000002</v>
      </c>
      <c r="O209" s="36">
        <v>6569.8334483173066</v>
      </c>
      <c r="P209" s="31"/>
      <c r="Q209" s="31"/>
    </row>
    <row r="210" spans="1:17" ht="15.75" x14ac:dyDescent="0.25">
      <c r="A210" s="30">
        <v>101</v>
      </c>
      <c r="B210" s="46" t="s">
        <v>127</v>
      </c>
      <c r="C210" s="36">
        <v>0</v>
      </c>
      <c r="D210" s="36">
        <v>0</v>
      </c>
      <c r="E210" s="36">
        <v>0</v>
      </c>
      <c r="F210" s="36">
        <v>0</v>
      </c>
      <c r="G210" s="36">
        <v>0</v>
      </c>
      <c r="H210" s="36">
        <v>0</v>
      </c>
      <c r="I210" s="36">
        <v>0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1"/>
      <c r="Q210" s="31"/>
    </row>
    <row r="211" spans="1:17" ht="15.75" x14ac:dyDescent="0.25">
      <c r="A211" s="30">
        <v>101</v>
      </c>
      <c r="B211" s="46" t="s">
        <v>129</v>
      </c>
      <c r="C211" s="36">
        <v>45.818333333333314</v>
      </c>
      <c r="D211" s="36">
        <v>45.818333333333314</v>
      </c>
      <c r="E211" s="36">
        <v>45.818333333333314</v>
      </c>
      <c r="F211" s="36">
        <v>45.818333333333314</v>
      </c>
      <c r="G211" s="36">
        <v>45.818333333333314</v>
      </c>
      <c r="H211" s="36">
        <v>45.818333333333314</v>
      </c>
      <c r="I211" s="36">
        <v>45.818333333333314</v>
      </c>
      <c r="J211" s="36">
        <v>45.818333333333314</v>
      </c>
      <c r="K211" s="36">
        <v>45.818333333333314</v>
      </c>
      <c r="L211" s="36">
        <v>45.818333333333314</v>
      </c>
      <c r="M211" s="36">
        <v>45.818333333333314</v>
      </c>
      <c r="N211" s="36">
        <v>45.818333333333314</v>
      </c>
      <c r="O211" s="36">
        <v>549.82000000000005</v>
      </c>
      <c r="P211" s="31"/>
      <c r="Q211" s="31"/>
    </row>
    <row r="212" spans="1:17" ht="15" x14ac:dyDescent="0.25">
      <c r="A212" s="54"/>
      <c r="B212" s="54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1"/>
      <c r="Q212" s="31"/>
    </row>
    <row r="213" spans="1:17" ht="15.75" x14ac:dyDescent="0.25">
      <c r="A213" s="30">
        <v>103</v>
      </c>
      <c r="B213" s="46" t="s">
        <v>87</v>
      </c>
      <c r="C213" s="36">
        <v>48723</v>
      </c>
      <c r="D213" s="36">
        <v>74321</v>
      </c>
      <c r="E213" s="36">
        <v>99821</v>
      </c>
      <c r="F213" s="36">
        <v>125303</v>
      </c>
      <c r="G213" s="36">
        <v>150752</v>
      </c>
      <c r="H213" s="36">
        <v>176036</v>
      </c>
      <c r="I213" s="36">
        <v>201127</v>
      </c>
      <c r="J213" s="36">
        <v>226185</v>
      </c>
      <c r="K213" s="36">
        <v>251236</v>
      </c>
      <c r="L213" s="36">
        <v>276224</v>
      </c>
      <c r="M213" s="36">
        <v>301164</v>
      </c>
      <c r="N213" s="36">
        <v>325942</v>
      </c>
      <c r="O213" s="36">
        <v>2256834</v>
      </c>
      <c r="P213" s="31"/>
      <c r="Q213" s="31"/>
    </row>
    <row r="214" spans="1:17" ht="15.75" x14ac:dyDescent="0.25">
      <c r="A214" s="30">
        <v>103</v>
      </c>
      <c r="B214" s="46" t="s">
        <v>89</v>
      </c>
      <c r="C214" s="36">
        <v>10682.517749999997</v>
      </c>
      <c r="D214" s="36">
        <v>16294.879249999998</v>
      </c>
      <c r="E214" s="36">
        <v>21885.754250000005</v>
      </c>
      <c r="F214" s="36">
        <v>27472.682750000011</v>
      </c>
      <c r="G214" s="36">
        <v>32782.349250000007</v>
      </c>
      <c r="H214" s="36">
        <v>36401.893499999991</v>
      </c>
      <c r="I214" s="36">
        <v>39751.542000000001</v>
      </c>
      <c r="J214" s="36">
        <v>42396.262999999992</v>
      </c>
      <c r="K214" s="36">
        <v>42811.207499999975</v>
      </c>
      <c r="L214" s="36">
        <v>42812.587499999972</v>
      </c>
      <c r="M214" s="36">
        <v>42812.587499999972</v>
      </c>
      <c r="N214" s="36">
        <v>42812.587499999972</v>
      </c>
      <c r="O214" s="36">
        <v>398916.85175000003</v>
      </c>
      <c r="P214" s="31"/>
      <c r="Q214" s="31"/>
    </row>
    <row r="215" spans="1:17" ht="15.75" x14ac:dyDescent="0.25">
      <c r="A215" s="30">
        <v>103</v>
      </c>
      <c r="B215" s="46" t="s">
        <v>91</v>
      </c>
      <c r="C215" s="36">
        <v>2553.1176923076919</v>
      </c>
      <c r="D215" s="36">
        <v>3885.6900000000014</v>
      </c>
      <c r="E215" s="36">
        <v>5213.1899999999996</v>
      </c>
      <c r="F215" s="36">
        <v>6539.76</v>
      </c>
      <c r="G215" s="36">
        <v>7864.6176923076928</v>
      </c>
      <c r="H215" s="36">
        <v>9180.9253846153861</v>
      </c>
      <c r="I215" s="36">
        <v>10487.095384615382</v>
      </c>
      <c r="J215" s="36">
        <v>11791.58538461539</v>
      </c>
      <c r="K215" s="36">
        <v>13095.664615384612</v>
      </c>
      <c r="L215" s="36">
        <v>14396.434615384615</v>
      </c>
      <c r="M215" s="36">
        <v>15694.800000000003</v>
      </c>
      <c r="N215" s="36">
        <v>16984.878461538465</v>
      </c>
      <c r="O215" s="36">
        <v>117687.75923076924</v>
      </c>
      <c r="P215" s="31"/>
      <c r="Q215" s="31"/>
    </row>
    <row r="216" spans="1:17" ht="15.75" x14ac:dyDescent="0.25">
      <c r="A216" s="30">
        <v>103</v>
      </c>
      <c r="B216" s="46" t="s">
        <v>93</v>
      </c>
      <c r="C216" s="36">
        <v>1904.8791666666668</v>
      </c>
      <c r="D216" s="36">
        <v>2905.604166666667</v>
      </c>
      <c r="E216" s="36">
        <v>3902.4791666666679</v>
      </c>
      <c r="F216" s="36">
        <v>4898.6666666666661</v>
      </c>
      <c r="G216" s="36">
        <v>5893.570833333335</v>
      </c>
      <c r="H216" s="36">
        <v>6882.1958333333332</v>
      </c>
      <c r="I216" s="36">
        <v>7863.0749999999998</v>
      </c>
      <c r="J216" s="36">
        <v>8842.6708333333354</v>
      </c>
      <c r="K216" s="36">
        <v>9821.991666666665</v>
      </c>
      <c r="L216" s="36">
        <v>10798.837499999998</v>
      </c>
      <c r="M216" s="36">
        <v>11773.850000000006</v>
      </c>
      <c r="N216" s="36">
        <v>12742.766666666666</v>
      </c>
      <c r="O216" s="36">
        <v>88230.587500000009</v>
      </c>
      <c r="P216" s="31"/>
      <c r="Q216" s="31"/>
    </row>
    <row r="217" spans="1:17" ht="15.75" x14ac:dyDescent="0.25">
      <c r="A217" s="30">
        <v>103</v>
      </c>
      <c r="B217" s="46" t="s">
        <v>95</v>
      </c>
      <c r="C217" s="36">
        <v>875</v>
      </c>
      <c r="D217" s="36">
        <v>875</v>
      </c>
      <c r="E217" s="36">
        <v>875</v>
      </c>
      <c r="F217" s="36">
        <v>875</v>
      </c>
      <c r="G217" s="36">
        <v>875</v>
      </c>
      <c r="H217" s="36">
        <v>875</v>
      </c>
      <c r="I217" s="36">
        <v>875</v>
      </c>
      <c r="J217" s="36">
        <v>875</v>
      </c>
      <c r="K217" s="36">
        <v>875</v>
      </c>
      <c r="L217" s="36">
        <v>875</v>
      </c>
      <c r="M217" s="36">
        <v>875</v>
      </c>
      <c r="N217" s="36">
        <v>875</v>
      </c>
      <c r="O217" s="36">
        <v>10500</v>
      </c>
      <c r="P217" s="31"/>
      <c r="Q217" s="31"/>
    </row>
    <row r="218" spans="1:17" ht="15.75" x14ac:dyDescent="0.25">
      <c r="A218" s="30">
        <v>103</v>
      </c>
      <c r="B218" s="46" t="s">
        <v>97</v>
      </c>
      <c r="C218" s="36">
        <v>300</v>
      </c>
      <c r="D218" s="36">
        <v>300</v>
      </c>
      <c r="E218" s="36">
        <v>300</v>
      </c>
      <c r="F218" s="36">
        <v>300</v>
      </c>
      <c r="G218" s="36">
        <v>300</v>
      </c>
      <c r="H218" s="36">
        <v>300</v>
      </c>
      <c r="I218" s="36">
        <v>300</v>
      </c>
      <c r="J218" s="36">
        <v>300</v>
      </c>
      <c r="K218" s="36">
        <v>300</v>
      </c>
      <c r="L218" s="36">
        <v>300</v>
      </c>
      <c r="M218" s="36">
        <v>300</v>
      </c>
      <c r="N218" s="36">
        <v>300</v>
      </c>
      <c r="O218" s="36">
        <v>3600</v>
      </c>
      <c r="P218" s="31"/>
      <c r="Q218" s="31"/>
    </row>
    <row r="219" spans="1:17" ht="15.75" x14ac:dyDescent="0.25">
      <c r="A219" s="30">
        <v>103</v>
      </c>
      <c r="B219" s="46" t="s">
        <v>99</v>
      </c>
      <c r="C219" s="36">
        <v>0</v>
      </c>
      <c r="D219" s="36">
        <v>0</v>
      </c>
      <c r="E219" s="36">
        <v>0</v>
      </c>
      <c r="F219" s="36">
        <v>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1"/>
      <c r="Q219" s="31"/>
    </row>
    <row r="220" spans="1:17" ht="15.75" x14ac:dyDescent="0.25">
      <c r="A220" s="30">
        <v>103</v>
      </c>
      <c r="B220" s="46" t="s">
        <v>101</v>
      </c>
      <c r="C220" s="36">
        <v>463.53999999999996</v>
      </c>
      <c r="D220" s="36">
        <v>463.53999999999996</v>
      </c>
      <c r="E220" s="36">
        <v>463.53999999999996</v>
      </c>
      <c r="F220" s="36">
        <v>463.53999999999996</v>
      </c>
      <c r="G220" s="36">
        <v>463.53999999999996</v>
      </c>
      <c r="H220" s="36">
        <v>463.53999999999996</v>
      </c>
      <c r="I220" s="36">
        <v>463.53999999999996</v>
      </c>
      <c r="J220" s="36">
        <v>463.53999999999996</v>
      </c>
      <c r="K220" s="36">
        <v>463.53999999999996</v>
      </c>
      <c r="L220" s="36">
        <v>463.53999999999996</v>
      </c>
      <c r="M220" s="36">
        <v>463.53999999999996</v>
      </c>
      <c r="N220" s="36">
        <v>463.53999999999996</v>
      </c>
      <c r="O220" s="36">
        <v>5562.4800000000014</v>
      </c>
      <c r="P220" s="31"/>
      <c r="Q220" s="31"/>
    </row>
    <row r="221" spans="1:17" ht="15.75" x14ac:dyDescent="0.25">
      <c r="A221" s="30">
        <v>103</v>
      </c>
      <c r="B221" s="46" t="s">
        <v>103</v>
      </c>
      <c r="C221" s="36">
        <v>3741.25</v>
      </c>
      <c r="D221" s="36">
        <v>3741.25</v>
      </c>
      <c r="E221" s="36">
        <v>3741.25</v>
      </c>
      <c r="F221" s="36">
        <v>3741.25</v>
      </c>
      <c r="G221" s="36">
        <v>3741.25</v>
      </c>
      <c r="H221" s="36">
        <v>3741.25</v>
      </c>
      <c r="I221" s="36">
        <v>3741.25</v>
      </c>
      <c r="J221" s="36">
        <v>3741.25</v>
      </c>
      <c r="K221" s="36">
        <v>3741.25</v>
      </c>
      <c r="L221" s="36">
        <v>3741.25</v>
      </c>
      <c r="M221" s="36">
        <v>3741.25</v>
      </c>
      <c r="N221" s="36">
        <v>3741.25</v>
      </c>
      <c r="O221" s="36">
        <v>44895</v>
      </c>
      <c r="P221" s="31"/>
      <c r="Q221" s="31"/>
    </row>
    <row r="222" spans="1:17" ht="15.75" x14ac:dyDescent="0.25">
      <c r="A222" s="30">
        <v>103</v>
      </c>
      <c r="B222" s="46" t="s">
        <v>105</v>
      </c>
      <c r="C222" s="36">
        <v>0</v>
      </c>
      <c r="D222" s="36">
        <v>0</v>
      </c>
      <c r="E222" s="36">
        <v>0</v>
      </c>
      <c r="F222" s="36">
        <v>0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1"/>
      <c r="Q222" s="31"/>
    </row>
    <row r="223" spans="1:17" ht="15.75" x14ac:dyDescent="0.25">
      <c r="A223" s="30">
        <v>103</v>
      </c>
      <c r="B223" s="46" t="s">
        <v>107</v>
      </c>
      <c r="C223" s="36">
        <v>0</v>
      </c>
      <c r="D223" s="36">
        <v>0</v>
      </c>
      <c r="E223" s="36">
        <v>0</v>
      </c>
      <c r="F223" s="36">
        <v>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0</v>
      </c>
      <c r="M223" s="36">
        <v>0</v>
      </c>
      <c r="N223" s="36">
        <v>0</v>
      </c>
      <c r="O223" s="36">
        <v>0</v>
      </c>
      <c r="P223" s="31"/>
      <c r="Q223" s="31"/>
    </row>
    <row r="224" spans="1:17" ht="15.75" x14ac:dyDescent="0.25">
      <c r="A224" s="30">
        <v>103</v>
      </c>
      <c r="B224" s="46" t="s">
        <v>109</v>
      </c>
      <c r="C224" s="36">
        <v>0</v>
      </c>
      <c r="D224" s="36">
        <v>0</v>
      </c>
      <c r="E224" s="36">
        <v>0</v>
      </c>
      <c r="F224" s="36">
        <v>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36">
        <v>0</v>
      </c>
      <c r="P224" s="31"/>
      <c r="Q224" s="31"/>
    </row>
    <row r="225" spans="1:17" ht="15.75" x14ac:dyDescent="0.25">
      <c r="A225" s="30">
        <v>103</v>
      </c>
      <c r="B225" s="46" t="s">
        <v>111</v>
      </c>
      <c r="C225" s="36">
        <v>0</v>
      </c>
      <c r="D225" s="36">
        <v>0</v>
      </c>
      <c r="E225" s="36">
        <v>0</v>
      </c>
      <c r="F225" s="36">
        <v>0</v>
      </c>
      <c r="G225" s="36">
        <v>0</v>
      </c>
      <c r="H225" s="36">
        <v>0</v>
      </c>
      <c r="I225" s="36">
        <v>0</v>
      </c>
      <c r="J225" s="36">
        <v>0</v>
      </c>
      <c r="K225" s="36">
        <v>0</v>
      </c>
      <c r="L225" s="36">
        <v>0</v>
      </c>
      <c r="M225" s="36">
        <v>0</v>
      </c>
      <c r="N225" s="36">
        <v>0</v>
      </c>
      <c r="O225" s="36">
        <v>0</v>
      </c>
      <c r="P225" s="31"/>
      <c r="Q225" s="31"/>
    </row>
    <row r="226" spans="1:17" ht="15.75" x14ac:dyDescent="0.25">
      <c r="A226" s="30">
        <v>103</v>
      </c>
      <c r="B226" s="46" t="s">
        <v>113</v>
      </c>
      <c r="C226" s="36">
        <v>0</v>
      </c>
      <c r="D226" s="36">
        <v>0</v>
      </c>
      <c r="E226" s="36">
        <v>0</v>
      </c>
      <c r="F226" s="36">
        <v>0</v>
      </c>
      <c r="G226" s="36">
        <v>0</v>
      </c>
      <c r="H226" s="36">
        <v>0</v>
      </c>
      <c r="I226" s="36">
        <v>0</v>
      </c>
      <c r="J226" s="36">
        <v>0</v>
      </c>
      <c r="K226" s="36">
        <v>0</v>
      </c>
      <c r="L226" s="36">
        <v>0</v>
      </c>
      <c r="M226" s="36">
        <v>0</v>
      </c>
      <c r="N226" s="36">
        <v>0</v>
      </c>
      <c r="O226" s="36">
        <v>0</v>
      </c>
      <c r="P226" s="31"/>
      <c r="Q226" s="31"/>
    </row>
    <row r="227" spans="1:17" ht="15.75" x14ac:dyDescent="0.25">
      <c r="A227" s="30">
        <v>103</v>
      </c>
      <c r="B227" s="46" t="s">
        <v>115</v>
      </c>
      <c r="C227" s="36">
        <v>901</v>
      </c>
      <c r="D227" s="36">
        <v>901</v>
      </c>
      <c r="E227" s="36">
        <v>901</v>
      </c>
      <c r="F227" s="36">
        <v>901</v>
      </c>
      <c r="G227" s="36">
        <v>901</v>
      </c>
      <c r="H227" s="36">
        <v>901</v>
      </c>
      <c r="I227" s="36">
        <v>901</v>
      </c>
      <c r="J227" s="36">
        <v>901</v>
      </c>
      <c r="K227" s="36">
        <v>901</v>
      </c>
      <c r="L227" s="36">
        <v>901</v>
      </c>
      <c r="M227" s="36">
        <v>901</v>
      </c>
      <c r="N227" s="36">
        <v>901</v>
      </c>
      <c r="O227" s="36">
        <v>10812</v>
      </c>
      <c r="P227" s="31"/>
      <c r="Q227" s="31"/>
    </row>
    <row r="228" spans="1:17" ht="15.75" x14ac:dyDescent="0.25">
      <c r="A228" s="30">
        <v>103</v>
      </c>
      <c r="B228" s="46" t="s">
        <v>117</v>
      </c>
      <c r="C228" s="36">
        <v>0</v>
      </c>
      <c r="D228" s="36">
        <v>0</v>
      </c>
      <c r="E228" s="36">
        <v>0</v>
      </c>
      <c r="F228" s="36">
        <v>0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1"/>
      <c r="Q228" s="31"/>
    </row>
    <row r="229" spans="1:17" ht="15.75" x14ac:dyDescent="0.25">
      <c r="A229" s="30">
        <v>103</v>
      </c>
      <c r="B229" s="46" t="s">
        <v>119</v>
      </c>
      <c r="C229" s="36">
        <v>0</v>
      </c>
      <c r="D229" s="36">
        <v>0</v>
      </c>
      <c r="E229" s="36">
        <v>0</v>
      </c>
      <c r="F229" s="36">
        <v>0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1"/>
      <c r="Q229" s="31"/>
    </row>
    <row r="230" spans="1:17" ht="15.75" x14ac:dyDescent="0.25">
      <c r="A230" s="30">
        <v>103</v>
      </c>
      <c r="B230" s="46" t="s">
        <v>121</v>
      </c>
      <c r="C230" s="36">
        <v>0</v>
      </c>
      <c r="D230" s="36">
        <v>0</v>
      </c>
      <c r="E230" s="36">
        <v>0</v>
      </c>
      <c r="F230" s="36">
        <v>0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0</v>
      </c>
      <c r="M230" s="36">
        <v>0</v>
      </c>
      <c r="N230" s="36">
        <v>0</v>
      </c>
      <c r="O230" s="36">
        <v>0</v>
      </c>
      <c r="P230" s="31"/>
      <c r="Q230" s="31"/>
    </row>
    <row r="231" spans="1:17" ht="15.75" x14ac:dyDescent="0.25">
      <c r="A231" s="30">
        <v>103</v>
      </c>
      <c r="B231" s="46" t="s">
        <v>123</v>
      </c>
      <c r="C231" s="36">
        <v>0</v>
      </c>
      <c r="D231" s="36">
        <v>0</v>
      </c>
      <c r="E231" s="36">
        <v>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0</v>
      </c>
      <c r="M231" s="36">
        <v>0</v>
      </c>
      <c r="N231" s="36">
        <v>0</v>
      </c>
      <c r="O231" s="36">
        <v>0</v>
      </c>
      <c r="P231" s="31"/>
      <c r="Q231" s="31"/>
    </row>
    <row r="232" spans="1:17" ht="15.75" x14ac:dyDescent="0.25">
      <c r="A232" s="30">
        <v>103</v>
      </c>
      <c r="B232" s="46" t="s">
        <v>125</v>
      </c>
      <c r="C232" s="36">
        <v>2404.9513170673081</v>
      </c>
      <c r="D232" s="36">
        <v>2927.4932491249997</v>
      </c>
      <c r="E232" s="36">
        <v>3448.0370303749996</v>
      </c>
      <c r="F232" s="36">
        <v>3968.2185724999999</v>
      </c>
      <c r="G232" s="36">
        <v>4487.7292408173089</v>
      </c>
      <c r="H232" s="36">
        <v>5003.9189172596161</v>
      </c>
      <c r="I232" s="36">
        <v>5516.1035781346163</v>
      </c>
      <c r="J232" s="36">
        <v>6027.6246005096145</v>
      </c>
      <c r="K232" s="36">
        <v>6538.9920448653866</v>
      </c>
      <c r="L232" s="36">
        <v>7049.0641107403872</v>
      </c>
      <c r="M232" s="36">
        <v>7558.1870880000024</v>
      </c>
      <c r="N232" s="36">
        <v>8064.0890469615379</v>
      </c>
      <c r="O232" s="36">
        <v>62994.408796355776</v>
      </c>
      <c r="P232" s="31"/>
      <c r="Q232" s="31"/>
    </row>
    <row r="233" spans="1:17" ht="15.75" x14ac:dyDescent="0.25">
      <c r="A233" s="30">
        <v>103</v>
      </c>
      <c r="B233" s="46" t="s">
        <v>127</v>
      </c>
      <c r="C233" s="36">
        <v>1107.0463999999999</v>
      </c>
      <c r="D233" s="36">
        <v>1107.0463999999999</v>
      </c>
      <c r="E233" s="36">
        <v>1107.0463999999999</v>
      </c>
      <c r="F233" s="36">
        <v>1107.0463999999999</v>
      </c>
      <c r="G233" s="36">
        <v>1107.0463999999999</v>
      </c>
      <c r="H233" s="36">
        <v>1107.0463999999999</v>
      </c>
      <c r="I233" s="36">
        <v>1107.0463999999999</v>
      </c>
      <c r="J233" s="36">
        <v>1107.0463999999999</v>
      </c>
      <c r="K233" s="36">
        <v>1107.0463999999999</v>
      </c>
      <c r="L233" s="36">
        <v>1107.0463999999999</v>
      </c>
      <c r="M233" s="36">
        <v>1107.0463999999999</v>
      </c>
      <c r="N233" s="36">
        <v>1107.0463999999999</v>
      </c>
      <c r="O233" s="36">
        <v>13284.5568</v>
      </c>
      <c r="P233" s="31"/>
      <c r="Q233" s="31"/>
    </row>
    <row r="234" spans="1:17" ht="15.75" x14ac:dyDescent="0.25">
      <c r="A234" s="30">
        <v>103</v>
      </c>
      <c r="B234" s="46" t="s">
        <v>129</v>
      </c>
      <c r="C234" s="36">
        <v>58.028333333333315</v>
      </c>
      <c r="D234" s="36">
        <v>58.028333333333315</v>
      </c>
      <c r="E234" s="36">
        <v>58.028333333333315</v>
      </c>
      <c r="F234" s="36">
        <v>58.028333333333315</v>
      </c>
      <c r="G234" s="36">
        <v>58.028333333333315</v>
      </c>
      <c r="H234" s="36">
        <v>58.028333333333315</v>
      </c>
      <c r="I234" s="36">
        <v>58.028333333333315</v>
      </c>
      <c r="J234" s="36">
        <v>58.028333333333315</v>
      </c>
      <c r="K234" s="36">
        <v>58.028333333333315</v>
      </c>
      <c r="L234" s="36">
        <v>58.028333333333315</v>
      </c>
      <c r="M234" s="36">
        <v>58.028333333333315</v>
      </c>
      <c r="N234" s="36">
        <v>58.028333333333315</v>
      </c>
      <c r="O234" s="36">
        <v>696.3399999999998</v>
      </c>
      <c r="P234" s="31"/>
      <c r="Q234" s="31"/>
    </row>
    <row r="235" spans="1:17" ht="15" x14ac:dyDescent="0.25">
      <c r="A235" s="54"/>
      <c r="B235" s="54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1"/>
      <c r="Q235" s="31"/>
    </row>
    <row r="236" spans="1:17" ht="15.75" x14ac:dyDescent="0.25">
      <c r="A236" s="30">
        <v>110</v>
      </c>
      <c r="B236" s="46" t="s">
        <v>87</v>
      </c>
      <c r="C236" s="36">
        <v>9889</v>
      </c>
      <c r="D236" s="36">
        <v>15160</v>
      </c>
      <c r="E236" s="36">
        <v>20410</v>
      </c>
      <c r="F236" s="36">
        <v>25657</v>
      </c>
      <c r="G236" s="36">
        <v>30897</v>
      </c>
      <c r="H236" s="36">
        <v>36105</v>
      </c>
      <c r="I236" s="36">
        <v>41271</v>
      </c>
      <c r="J236" s="36">
        <v>46430</v>
      </c>
      <c r="K236" s="36">
        <v>51589</v>
      </c>
      <c r="L236" s="36">
        <v>56734</v>
      </c>
      <c r="M236" s="36">
        <v>61869</v>
      </c>
      <c r="N236" s="36">
        <v>66973</v>
      </c>
      <c r="O236" s="36">
        <v>462984</v>
      </c>
      <c r="P236" s="31"/>
      <c r="Q236" s="31"/>
    </row>
    <row r="237" spans="1:17" ht="15.75" x14ac:dyDescent="0.25">
      <c r="A237" s="30">
        <v>110</v>
      </c>
      <c r="B237" s="46" t="s">
        <v>89</v>
      </c>
      <c r="C237" s="36">
        <v>2168.1632500000001</v>
      </c>
      <c r="D237" s="36">
        <v>3323.83</v>
      </c>
      <c r="E237" s="36">
        <v>4474.8924999999999</v>
      </c>
      <c r="F237" s="36">
        <v>5625.2972500000005</v>
      </c>
      <c r="G237" s="36">
        <v>6730.9492500000006</v>
      </c>
      <c r="H237" s="36">
        <v>7476.1237499999997</v>
      </c>
      <c r="I237" s="36">
        <v>8165.7847500000007</v>
      </c>
      <c r="J237" s="36">
        <v>8729.4342500000002</v>
      </c>
      <c r="K237" s="36">
        <v>8813.65625</v>
      </c>
      <c r="L237" s="36">
        <v>8814.3562500000007</v>
      </c>
      <c r="M237" s="36">
        <v>8814.3562500000007</v>
      </c>
      <c r="N237" s="36">
        <v>8814.3562500000007</v>
      </c>
      <c r="O237" s="36">
        <v>81951.200000000012</v>
      </c>
      <c r="P237" s="31"/>
      <c r="Q237" s="31"/>
    </row>
    <row r="238" spans="1:17" ht="15.75" x14ac:dyDescent="0.25">
      <c r="A238" s="30">
        <v>110</v>
      </c>
      <c r="B238" s="46" t="s">
        <v>91</v>
      </c>
      <c r="C238" s="36">
        <v>0</v>
      </c>
      <c r="D238" s="36">
        <v>0</v>
      </c>
      <c r="E238" s="36">
        <v>0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0</v>
      </c>
      <c r="M238" s="36">
        <v>0</v>
      </c>
      <c r="N238" s="36">
        <v>0</v>
      </c>
      <c r="O238" s="36">
        <v>0</v>
      </c>
      <c r="P238" s="31"/>
      <c r="Q238" s="31"/>
    </row>
    <row r="239" spans="1:17" ht="15.75" x14ac:dyDescent="0.25">
      <c r="A239" s="30">
        <v>110</v>
      </c>
      <c r="B239" s="46" t="s">
        <v>93</v>
      </c>
      <c r="C239" s="36">
        <v>0</v>
      </c>
      <c r="D239" s="36">
        <v>0</v>
      </c>
      <c r="E239" s="36">
        <v>0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0</v>
      </c>
      <c r="M239" s="36">
        <v>0</v>
      </c>
      <c r="N239" s="36">
        <v>0</v>
      </c>
      <c r="O239" s="36">
        <v>0</v>
      </c>
      <c r="P239" s="31"/>
      <c r="Q239" s="31"/>
    </row>
    <row r="240" spans="1:17" ht="15.75" x14ac:dyDescent="0.25">
      <c r="A240" s="30">
        <v>110</v>
      </c>
      <c r="B240" s="46" t="s">
        <v>95</v>
      </c>
      <c r="C240" s="36">
        <v>0</v>
      </c>
      <c r="D240" s="36">
        <v>0</v>
      </c>
      <c r="E240" s="36">
        <v>0</v>
      </c>
      <c r="F240" s="36">
        <v>0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1"/>
      <c r="Q240" s="31"/>
    </row>
    <row r="241" spans="1:17" ht="15.75" x14ac:dyDescent="0.25">
      <c r="A241" s="30">
        <v>110</v>
      </c>
      <c r="B241" s="46" t="s">
        <v>97</v>
      </c>
      <c r="C241" s="36">
        <v>180</v>
      </c>
      <c r="D241" s="36">
        <v>180</v>
      </c>
      <c r="E241" s="36">
        <v>180</v>
      </c>
      <c r="F241" s="36">
        <v>180</v>
      </c>
      <c r="G241" s="36">
        <v>180</v>
      </c>
      <c r="H241" s="36">
        <v>180</v>
      </c>
      <c r="I241" s="36">
        <v>180</v>
      </c>
      <c r="J241" s="36">
        <v>180</v>
      </c>
      <c r="K241" s="36">
        <v>180</v>
      </c>
      <c r="L241" s="36">
        <v>180</v>
      </c>
      <c r="M241" s="36">
        <v>180</v>
      </c>
      <c r="N241" s="36">
        <v>180</v>
      </c>
      <c r="O241" s="36">
        <v>2160</v>
      </c>
      <c r="P241" s="31"/>
      <c r="Q241" s="31"/>
    </row>
    <row r="242" spans="1:17" ht="15.75" x14ac:dyDescent="0.25">
      <c r="A242" s="30">
        <v>110</v>
      </c>
      <c r="B242" s="46" t="s">
        <v>99</v>
      </c>
      <c r="C242" s="36">
        <v>0</v>
      </c>
      <c r="D242" s="36">
        <v>0</v>
      </c>
      <c r="E242" s="36">
        <v>0</v>
      </c>
      <c r="F242" s="36">
        <v>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0</v>
      </c>
      <c r="M242" s="36">
        <v>0</v>
      </c>
      <c r="N242" s="36">
        <v>0</v>
      </c>
      <c r="O242" s="36">
        <v>0</v>
      </c>
      <c r="P242" s="31"/>
      <c r="Q242" s="31"/>
    </row>
    <row r="243" spans="1:17" ht="15.75" x14ac:dyDescent="0.25">
      <c r="A243" s="30">
        <v>110</v>
      </c>
      <c r="B243" s="46" t="s">
        <v>101</v>
      </c>
      <c r="C243" s="36">
        <v>0</v>
      </c>
      <c r="D243" s="36">
        <v>0</v>
      </c>
      <c r="E243" s="36">
        <v>0</v>
      </c>
      <c r="F243" s="36">
        <v>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0</v>
      </c>
      <c r="M243" s="36">
        <v>0</v>
      </c>
      <c r="N243" s="36">
        <v>0</v>
      </c>
      <c r="O243" s="36">
        <v>0</v>
      </c>
      <c r="P243" s="31"/>
      <c r="Q243" s="31"/>
    </row>
    <row r="244" spans="1:17" ht="15.75" x14ac:dyDescent="0.25">
      <c r="A244" s="30">
        <v>110</v>
      </c>
      <c r="B244" s="46" t="s">
        <v>103</v>
      </c>
      <c r="C244" s="36">
        <v>0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1"/>
      <c r="Q244" s="31"/>
    </row>
    <row r="245" spans="1:17" ht="15.75" x14ac:dyDescent="0.25">
      <c r="A245" s="30">
        <v>110</v>
      </c>
      <c r="B245" s="46" t="s">
        <v>105</v>
      </c>
      <c r="C245" s="36">
        <v>0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1"/>
      <c r="Q245" s="31"/>
    </row>
    <row r="246" spans="1:17" ht="15.75" x14ac:dyDescent="0.25">
      <c r="A246" s="30">
        <v>110</v>
      </c>
      <c r="B246" s="46" t="s">
        <v>107</v>
      </c>
      <c r="C246" s="36">
        <v>0</v>
      </c>
      <c r="D246" s="36">
        <v>0</v>
      </c>
      <c r="E246" s="36">
        <v>0</v>
      </c>
      <c r="F246" s="36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1"/>
      <c r="Q246" s="31"/>
    </row>
    <row r="247" spans="1:17" ht="15.75" x14ac:dyDescent="0.25">
      <c r="A247" s="30">
        <v>110</v>
      </c>
      <c r="B247" s="46" t="s">
        <v>109</v>
      </c>
      <c r="C247" s="36">
        <v>0</v>
      </c>
      <c r="D247" s="36">
        <v>0</v>
      </c>
      <c r="E247" s="36">
        <v>0</v>
      </c>
      <c r="F247" s="36">
        <v>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0</v>
      </c>
      <c r="M247" s="36">
        <v>0</v>
      </c>
      <c r="N247" s="36">
        <v>0</v>
      </c>
      <c r="O247" s="36">
        <v>0</v>
      </c>
      <c r="P247" s="31"/>
      <c r="Q247" s="31"/>
    </row>
    <row r="248" spans="1:17" ht="15.75" x14ac:dyDescent="0.25">
      <c r="A248" s="30">
        <v>110</v>
      </c>
      <c r="B248" s="46" t="s">
        <v>111</v>
      </c>
      <c r="C248" s="36">
        <v>0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1"/>
      <c r="Q248" s="31"/>
    </row>
    <row r="249" spans="1:17" ht="15.75" x14ac:dyDescent="0.25">
      <c r="A249" s="30">
        <v>110</v>
      </c>
      <c r="B249" s="46" t="s">
        <v>113</v>
      </c>
      <c r="C249" s="36">
        <v>0</v>
      </c>
      <c r="D249" s="36">
        <v>0</v>
      </c>
      <c r="E249" s="36">
        <v>0</v>
      </c>
      <c r="F249" s="36">
        <v>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1"/>
      <c r="Q249" s="31"/>
    </row>
    <row r="250" spans="1:17" ht="15.75" x14ac:dyDescent="0.25">
      <c r="A250" s="30">
        <v>110</v>
      </c>
      <c r="B250" s="46" t="s">
        <v>115</v>
      </c>
      <c r="C250" s="36">
        <v>185.5</v>
      </c>
      <c r="D250" s="36">
        <v>185.5</v>
      </c>
      <c r="E250" s="36">
        <v>185.5</v>
      </c>
      <c r="F250" s="36">
        <v>185.5</v>
      </c>
      <c r="G250" s="36">
        <v>185.5</v>
      </c>
      <c r="H250" s="36">
        <v>185.5</v>
      </c>
      <c r="I250" s="36">
        <v>185.5</v>
      </c>
      <c r="J250" s="36">
        <v>185.5</v>
      </c>
      <c r="K250" s="36">
        <v>185.5</v>
      </c>
      <c r="L250" s="36">
        <v>185.5</v>
      </c>
      <c r="M250" s="36">
        <v>185.5</v>
      </c>
      <c r="N250" s="36">
        <v>185.5</v>
      </c>
      <c r="O250" s="36">
        <v>2226</v>
      </c>
      <c r="P250" s="31"/>
      <c r="Q250" s="31"/>
    </row>
    <row r="251" spans="1:17" ht="15.75" x14ac:dyDescent="0.25">
      <c r="A251" s="30">
        <v>110</v>
      </c>
      <c r="B251" s="46" t="s">
        <v>117</v>
      </c>
      <c r="C251" s="36">
        <v>0</v>
      </c>
      <c r="D251" s="36">
        <v>0</v>
      </c>
      <c r="E251" s="36">
        <v>0</v>
      </c>
      <c r="F251" s="36">
        <v>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31"/>
      <c r="Q251" s="31"/>
    </row>
    <row r="252" spans="1:17" ht="15.75" x14ac:dyDescent="0.25">
      <c r="A252" s="30">
        <v>110</v>
      </c>
      <c r="B252" s="46" t="s">
        <v>119</v>
      </c>
      <c r="C252" s="36">
        <v>0</v>
      </c>
      <c r="D252" s="36">
        <v>0</v>
      </c>
      <c r="E252" s="36">
        <v>0</v>
      </c>
      <c r="F252" s="36">
        <v>0</v>
      </c>
      <c r="G252" s="36">
        <v>0</v>
      </c>
      <c r="H252" s="36">
        <v>0</v>
      </c>
      <c r="I252" s="36">
        <v>0</v>
      </c>
      <c r="J252" s="36">
        <v>0</v>
      </c>
      <c r="K252" s="36">
        <v>0</v>
      </c>
      <c r="L252" s="36">
        <v>0</v>
      </c>
      <c r="M252" s="36">
        <v>0</v>
      </c>
      <c r="N252" s="36">
        <v>0</v>
      </c>
      <c r="O252" s="36">
        <v>0</v>
      </c>
      <c r="P252" s="31"/>
      <c r="Q252" s="31"/>
    </row>
    <row r="253" spans="1:17" ht="15.75" x14ac:dyDescent="0.25">
      <c r="A253" s="30">
        <v>110</v>
      </c>
      <c r="B253" s="46" t="s">
        <v>121</v>
      </c>
      <c r="C253" s="36">
        <v>0</v>
      </c>
      <c r="D253" s="36">
        <v>0</v>
      </c>
      <c r="E253" s="36">
        <v>0</v>
      </c>
      <c r="F253" s="36">
        <v>0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0</v>
      </c>
      <c r="M253" s="36">
        <v>0</v>
      </c>
      <c r="N253" s="36">
        <v>0</v>
      </c>
      <c r="O253" s="36">
        <v>0</v>
      </c>
      <c r="P253" s="31"/>
      <c r="Q253" s="31"/>
    </row>
    <row r="254" spans="1:17" ht="15.75" x14ac:dyDescent="0.25">
      <c r="A254" s="30">
        <v>110</v>
      </c>
      <c r="B254" s="46" t="s">
        <v>123</v>
      </c>
      <c r="C254" s="36">
        <v>0</v>
      </c>
      <c r="D254" s="36">
        <v>0</v>
      </c>
      <c r="E254" s="36">
        <v>0</v>
      </c>
      <c r="F254" s="36">
        <v>0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0</v>
      </c>
      <c r="M254" s="36">
        <v>0</v>
      </c>
      <c r="N254" s="36">
        <v>0</v>
      </c>
      <c r="O254" s="36">
        <v>0</v>
      </c>
      <c r="P254" s="31"/>
      <c r="Q254" s="31"/>
    </row>
    <row r="255" spans="1:17" ht="15.75" x14ac:dyDescent="0.25">
      <c r="A255" s="30">
        <v>110</v>
      </c>
      <c r="B255" s="46" t="s">
        <v>125</v>
      </c>
      <c r="C255" s="36">
        <v>81.853725000000011</v>
      </c>
      <c r="D255" s="36">
        <v>81.853725000000011</v>
      </c>
      <c r="E255" s="36">
        <v>81.853725000000011</v>
      </c>
      <c r="F255" s="36">
        <v>81.853725000000011</v>
      </c>
      <c r="G255" s="36">
        <v>81.853725000000011</v>
      </c>
      <c r="H255" s="36">
        <v>81.853725000000011</v>
      </c>
      <c r="I255" s="36">
        <v>81.853725000000011</v>
      </c>
      <c r="J255" s="36">
        <v>81.853725000000011</v>
      </c>
      <c r="K255" s="36">
        <v>81.853725000000011</v>
      </c>
      <c r="L255" s="36">
        <v>81.853725000000011</v>
      </c>
      <c r="M255" s="36">
        <v>81.853725000000011</v>
      </c>
      <c r="N255" s="36">
        <v>81.853725000000011</v>
      </c>
      <c r="O255" s="36">
        <v>982.24470000000019</v>
      </c>
      <c r="P255" s="31"/>
      <c r="Q255" s="31"/>
    </row>
    <row r="256" spans="1:17" ht="15.75" x14ac:dyDescent="0.25">
      <c r="A256" s="30">
        <v>110</v>
      </c>
      <c r="B256" s="46" t="s">
        <v>127</v>
      </c>
      <c r="C256" s="36">
        <v>528.96</v>
      </c>
      <c r="D256" s="36">
        <v>528.96</v>
      </c>
      <c r="E256" s="36">
        <v>528.96</v>
      </c>
      <c r="F256" s="36">
        <v>528.96</v>
      </c>
      <c r="G256" s="36">
        <v>528.96</v>
      </c>
      <c r="H256" s="36">
        <v>528.96</v>
      </c>
      <c r="I256" s="36">
        <v>528.96</v>
      </c>
      <c r="J256" s="36">
        <v>528.96</v>
      </c>
      <c r="K256" s="36">
        <v>528.96</v>
      </c>
      <c r="L256" s="36">
        <v>528.96</v>
      </c>
      <c r="M256" s="36">
        <v>528.96</v>
      </c>
      <c r="N256" s="36">
        <v>528.96</v>
      </c>
      <c r="O256" s="36">
        <v>6347.52</v>
      </c>
      <c r="P256" s="31"/>
      <c r="Q256" s="31"/>
    </row>
    <row r="257" spans="1:17" ht="15.75" x14ac:dyDescent="0.25">
      <c r="A257" s="30">
        <v>110</v>
      </c>
      <c r="B257" s="46" t="s">
        <v>129</v>
      </c>
      <c r="C257" s="36">
        <v>8.0883333333333329</v>
      </c>
      <c r="D257" s="36">
        <v>8.0883333333333329</v>
      </c>
      <c r="E257" s="36">
        <v>8.0883333333333329</v>
      </c>
      <c r="F257" s="36">
        <v>8.0883333333333329</v>
      </c>
      <c r="G257" s="36">
        <v>8.0883333333333329</v>
      </c>
      <c r="H257" s="36">
        <v>8.0883333333333329</v>
      </c>
      <c r="I257" s="36">
        <v>8.0883333333333329</v>
      </c>
      <c r="J257" s="36">
        <v>8.0883333333333329</v>
      </c>
      <c r="K257" s="36">
        <v>8.0883333333333329</v>
      </c>
      <c r="L257" s="36">
        <v>8.0883333333333329</v>
      </c>
      <c r="M257" s="36">
        <v>8.0883333333333329</v>
      </c>
      <c r="N257" s="36">
        <v>8.0883333333333329</v>
      </c>
      <c r="O257" s="36">
        <v>97.059999999999988</v>
      </c>
      <c r="P257" s="31"/>
      <c r="Q257" s="31"/>
    </row>
    <row r="258" spans="1:17" ht="15" x14ac:dyDescent="0.25">
      <c r="A258" s="54"/>
      <c r="B258" s="54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1"/>
      <c r="Q258" s="31"/>
    </row>
    <row r="259" spans="1:17" ht="15.75" x14ac:dyDescent="0.25">
      <c r="A259" s="30">
        <v>111</v>
      </c>
      <c r="B259" s="46" t="s">
        <v>87</v>
      </c>
      <c r="C259" s="36">
        <v>23919</v>
      </c>
      <c r="D259" s="36">
        <v>35965</v>
      </c>
      <c r="E259" s="36">
        <v>47965</v>
      </c>
      <c r="F259" s="36">
        <v>59955</v>
      </c>
      <c r="G259" s="36">
        <v>71929</v>
      </c>
      <c r="H259" s="36">
        <v>83811</v>
      </c>
      <c r="I259" s="36">
        <v>95619</v>
      </c>
      <c r="J259" s="36">
        <v>107411</v>
      </c>
      <c r="K259" s="36">
        <v>119199</v>
      </c>
      <c r="L259" s="36">
        <v>130958</v>
      </c>
      <c r="M259" s="36">
        <v>142692</v>
      </c>
      <c r="N259" s="36">
        <v>154330</v>
      </c>
      <c r="O259" s="36">
        <v>1073753</v>
      </c>
      <c r="P259" s="31"/>
      <c r="Q259" s="31"/>
    </row>
    <row r="260" spans="1:17" ht="15.75" x14ac:dyDescent="0.25">
      <c r="A260" s="30">
        <v>111</v>
      </c>
      <c r="B260" s="46" t="s">
        <v>89</v>
      </c>
      <c r="C260" s="36">
        <v>5244.2407499999999</v>
      </c>
      <c r="D260" s="36">
        <v>7885.326250000001</v>
      </c>
      <c r="E260" s="36">
        <v>10516.326249999998</v>
      </c>
      <c r="F260" s="36">
        <v>13145.133750000001</v>
      </c>
      <c r="G260" s="36">
        <v>15600.562499999998</v>
      </c>
      <c r="H260" s="36">
        <v>17259.8685</v>
      </c>
      <c r="I260" s="36">
        <v>18836.236500000003</v>
      </c>
      <c r="J260" s="36">
        <v>20003.457499999997</v>
      </c>
      <c r="K260" s="36">
        <v>20146.599999999999</v>
      </c>
      <c r="L260" s="36">
        <v>20147.099999999999</v>
      </c>
      <c r="M260" s="36">
        <v>20147.099999999999</v>
      </c>
      <c r="N260" s="36">
        <v>20147.099999999999</v>
      </c>
      <c r="O260" s="36">
        <v>189079.052</v>
      </c>
      <c r="P260" s="31"/>
      <c r="Q260" s="31"/>
    </row>
    <row r="261" spans="1:17" ht="15.75" x14ac:dyDescent="0.25">
      <c r="A261" s="30">
        <v>111</v>
      </c>
      <c r="B261" s="46" t="s">
        <v>91</v>
      </c>
      <c r="C261" s="36">
        <v>0</v>
      </c>
      <c r="D261" s="36">
        <v>0</v>
      </c>
      <c r="E261" s="36">
        <v>0</v>
      </c>
      <c r="F261" s="36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31"/>
      <c r="Q261" s="31"/>
    </row>
    <row r="262" spans="1:17" ht="15.75" x14ac:dyDescent="0.25">
      <c r="A262" s="30">
        <v>111</v>
      </c>
      <c r="B262" s="46" t="s">
        <v>93</v>
      </c>
      <c r="C262" s="36">
        <v>0</v>
      </c>
      <c r="D262" s="36">
        <v>0</v>
      </c>
      <c r="E262" s="36">
        <v>0</v>
      </c>
      <c r="F262" s="36">
        <v>0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0</v>
      </c>
      <c r="M262" s="36">
        <v>0</v>
      </c>
      <c r="N262" s="36">
        <v>0</v>
      </c>
      <c r="O262" s="36">
        <v>0</v>
      </c>
      <c r="P262" s="31"/>
      <c r="Q262" s="31"/>
    </row>
    <row r="263" spans="1:17" ht="15.75" x14ac:dyDescent="0.25">
      <c r="A263" s="30">
        <v>111</v>
      </c>
      <c r="B263" s="46" t="s">
        <v>95</v>
      </c>
      <c r="C263" s="36">
        <v>0</v>
      </c>
      <c r="D263" s="36">
        <v>0</v>
      </c>
      <c r="E263" s="36">
        <v>0</v>
      </c>
      <c r="F263" s="36">
        <v>0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0</v>
      </c>
      <c r="M263" s="36">
        <v>0</v>
      </c>
      <c r="N263" s="36">
        <v>0</v>
      </c>
      <c r="O263" s="36">
        <v>0</v>
      </c>
      <c r="P263" s="31"/>
      <c r="Q263" s="31"/>
    </row>
    <row r="264" spans="1:17" ht="15.75" x14ac:dyDescent="0.25">
      <c r="A264" s="30">
        <v>111</v>
      </c>
      <c r="B264" s="46" t="s">
        <v>97</v>
      </c>
      <c r="C264" s="36">
        <v>60</v>
      </c>
      <c r="D264" s="36">
        <v>60</v>
      </c>
      <c r="E264" s="36">
        <v>60</v>
      </c>
      <c r="F264" s="36">
        <v>60</v>
      </c>
      <c r="G264" s="36">
        <v>60</v>
      </c>
      <c r="H264" s="36">
        <v>60</v>
      </c>
      <c r="I264" s="36">
        <v>60</v>
      </c>
      <c r="J264" s="36">
        <v>60</v>
      </c>
      <c r="K264" s="36">
        <v>60</v>
      </c>
      <c r="L264" s="36">
        <v>60</v>
      </c>
      <c r="M264" s="36">
        <v>60</v>
      </c>
      <c r="N264" s="36">
        <v>60</v>
      </c>
      <c r="O264" s="36">
        <v>720</v>
      </c>
      <c r="P264" s="31"/>
      <c r="Q264" s="31"/>
    </row>
    <row r="265" spans="1:17" ht="15.75" x14ac:dyDescent="0.25">
      <c r="A265" s="30">
        <v>111</v>
      </c>
      <c r="B265" s="46" t="s">
        <v>99</v>
      </c>
      <c r="C265" s="36">
        <v>0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1"/>
      <c r="Q265" s="31"/>
    </row>
    <row r="266" spans="1:17" ht="15.75" x14ac:dyDescent="0.25">
      <c r="A266" s="30">
        <v>111</v>
      </c>
      <c r="B266" s="46" t="s">
        <v>101</v>
      </c>
      <c r="C266" s="36">
        <v>0</v>
      </c>
      <c r="D266" s="36">
        <v>0</v>
      </c>
      <c r="E266" s="36">
        <v>0</v>
      </c>
      <c r="F266" s="36">
        <v>0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0</v>
      </c>
      <c r="M266" s="36">
        <v>0</v>
      </c>
      <c r="N266" s="36">
        <v>0</v>
      </c>
      <c r="O266" s="36">
        <v>0</v>
      </c>
      <c r="P266" s="31"/>
      <c r="Q266" s="31"/>
    </row>
    <row r="267" spans="1:17" ht="15.75" x14ac:dyDescent="0.25">
      <c r="A267" s="30">
        <v>111</v>
      </c>
      <c r="B267" s="46" t="s">
        <v>103</v>
      </c>
      <c r="C267" s="36">
        <v>0</v>
      </c>
      <c r="D267" s="36">
        <v>0</v>
      </c>
      <c r="E267" s="36">
        <v>0</v>
      </c>
      <c r="F267" s="36">
        <v>0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0</v>
      </c>
      <c r="M267" s="36">
        <v>0</v>
      </c>
      <c r="N267" s="36">
        <v>0</v>
      </c>
      <c r="O267" s="36">
        <v>0</v>
      </c>
      <c r="P267" s="31"/>
      <c r="Q267" s="31"/>
    </row>
    <row r="268" spans="1:17" ht="15.75" x14ac:dyDescent="0.25">
      <c r="A268" s="30">
        <v>111</v>
      </c>
      <c r="B268" s="46" t="s">
        <v>105</v>
      </c>
      <c r="C268" s="36">
        <v>0</v>
      </c>
      <c r="D268" s="36">
        <v>0</v>
      </c>
      <c r="E268" s="36">
        <v>0</v>
      </c>
      <c r="F268" s="36">
        <v>0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0</v>
      </c>
      <c r="M268" s="36">
        <v>0</v>
      </c>
      <c r="N268" s="36">
        <v>0</v>
      </c>
      <c r="O268" s="36">
        <v>0</v>
      </c>
      <c r="P268" s="31"/>
      <c r="Q268" s="31"/>
    </row>
    <row r="269" spans="1:17" ht="15.75" x14ac:dyDescent="0.25">
      <c r="A269" s="30">
        <v>111</v>
      </c>
      <c r="B269" s="46" t="s">
        <v>107</v>
      </c>
      <c r="C269" s="36">
        <v>0</v>
      </c>
      <c r="D269" s="36">
        <v>0</v>
      </c>
      <c r="E269" s="36">
        <v>0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0</v>
      </c>
      <c r="M269" s="36">
        <v>0</v>
      </c>
      <c r="N269" s="36">
        <v>0</v>
      </c>
      <c r="O269" s="36">
        <v>0</v>
      </c>
      <c r="P269" s="31"/>
      <c r="Q269" s="31"/>
    </row>
    <row r="270" spans="1:17" ht="15.75" x14ac:dyDescent="0.25">
      <c r="A270" s="30">
        <v>111</v>
      </c>
      <c r="B270" s="46" t="s">
        <v>109</v>
      </c>
      <c r="C270" s="36">
        <v>0</v>
      </c>
      <c r="D270" s="36">
        <v>0</v>
      </c>
      <c r="E270" s="36">
        <v>0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0</v>
      </c>
      <c r="M270" s="36">
        <v>0</v>
      </c>
      <c r="N270" s="36">
        <v>0</v>
      </c>
      <c r="O270" s="36">
        <v>0</v>
      </c>
      <c r="P270" s="31"/>
      <c r="Q270" s="31"/>
    </row>
    <row r="271" spans="1:17" ht="15.75" x14ac:dyDescent="0.25">
      <c r="A271" s="30">
        <v>111</v>
      </c>
      <c r="B271" s="46" t="s">
        <v>111</v>
      </c>
      <c r="C271" s="36">
        <v>0</v>
      </c>
      <c r="D271" s="36">
        <v>0</v>
      </c>
      <c r="E271" s="36">
        <v>0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1"/>
      <c r="Q271" s="31"/>
    </row>
    <row r="272" spans="1:17" ht="15.75" x14ac:dyDescent="0.25">
      <c r="A272" s="30">
        <v>111</v>
      </c>
      <c r="B272" s="46" t="s">
        <v>113</v>
      </c>
      <c r="C272" s="36">
        <v>0</v>
      </c>
      <c r="D272" s="36">
        <v>0</v>
      </c>
      <c r="E272" s="36">
        <v>0</v>
      </c>
      <c r="F272" s="36">
        <v>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1"/>
      <c r="Q272" s="31"/>
    </row>
    <row r="273" spans="1:17" ht="15.75" x14ac:dyDescent="0.25">
      <c r="A273" s="30">
        <v>111</v>
      </c>
      <c r="B273" s="46" t="s">
        <v>115</v>
      </c>
      <c r="C273" s="36">
        <v>424</v>
      </c>
      <c r="D273" s="36">
        <v>424</v>
      </c>
      <c r="E273" s="36">
        <v>424</v>
      </c>
      <c r="F273" s="36">
        <v>424</v>
      </c>
      <c r="G273" s="36">
        <v>424</v>
      </c>
      <c r="H273" s="36">
        <v>424</v>
      </c>
      <c r="I273" s="36">
        <v>424</v>
      </c>
      <c r="J273" s="36">
        <v>424</v>
      </c>
      <c r="K273" s="36">
        <v>424</v>
      </c>
      <c r="L273" s="36">
        <v>424</v>
      </c>
      <c r="M273" s="36">
        <v>424</v>
      </c>
      <c r="N273" s="36">
        <v>424</v>
      </c>
      <c r="O273" s="36">
        <v>5088</v>
      </c>
      <c r="P273" s="31"/>
      <c r="Q273" s="31"/>
    </row>
    <row r="274" spans="1:17" ht="15.75" x14ac:dyDescent="0.25">
      <c r="A274" s="30">
        <v>111</v>
      </c>
      <c r="B274" s="46" t="s">
        <v>117</v>
      </c>
      <c r="C274" s="36">
        <v>0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1"/>
      <c r="Q274" s="31"/>
    </row>
    <row r="275" spans="1:17" ht="15.75" x14ac:dyDescent="0.25">
      <c r="A275" s="30">
        <v>111</v>
      </c>
      <c r="B275" s="46" t="s">
        <v>119</v>
      </c>
      <c r="C275" s="36">
        <v>0</v>
      </c>
      <c r="D275" s="36">
        <v>0</v>
      </c>
      <c r="E275" s="36">
        <v>0</v>
      </c>
      <c r="F275" s="36">
        <v>0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0</v>
      </c>
      <c r="M275" s="36">
        <v>0</v>
      </c>
      <c r="N275" s="36">
        <v>0</v>
      </c>
      <c r="O275" s="36">
        <v>0</v>
      </c>
      <c r="P275" s="31"/>
      <c r="Q275" s="31"/>
    </row>
    <row r="276" spans="1:17" ht="15.75" x14ac:dyDescent="0.25">
      <c r="A276" s="30">
        <v>111</v>
      </c>
      <c r="B276" s="46" t="s">
        <v>121</v>
      </c>
      <c r="C276" s="36">
        <v>0</v>
      </c>
      <c r="D276" s="36">
        <v>0</v>
      </c>
      <c r="E276" s="36">
        <v>0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0</v>
      </c>
      <c r="M276" s="36">
        <v>0</v>
      </c>
      <c r="N276" s="36">
        <v>0</v>
      </c>
      <c r="O276" s="36">
        <v>0</v>
      </c>
      <c r="P276" s="31"/>
      <c r="Q276" s="31"/>
    </row>
    <row r="277" spans="1:17" ht="15.75" x14ac:dyDescent="0.25">
      <c r="A277" s="30">
        <v>111</v>
      </c>
      <c r="B277" s="46" t="s">
        <v>123</v>
      </c>
      <c r="C277" s="36">
        <v>0</v>
      </c>
      <c r="D277" s="36">
        <v>0</v>
      </c>
      <c r="E277" s="36">
        <v>0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0</v>
      </c>
      <c r="M277" s="36">
        <v>0</v>
      </c>
      <c r="N277" s="36">
        <v>0</v>
      </c>
      <c r="O277" s="36">
        <v>0</v>
      </c>
      <c r="P277" s="31"/>
      <c r="Q277" s="31"/>
    </row>
    <row r="278" spans="1:17" ht="15.75" x14ac:dyDescent="0.25">
      <c r="A278" s="30">
        <v>111</v>
      </c>
      <c r="B278" s="46" t="s">
        <v>125</v>
      </c>
      <c r="C278" s="36">
        <v>108.39179999999999</v>
      </c>
      <c r="D278" s="36">
        <v>108.39179999999999</v>
      </c>
      <c r="E278" s="36">
        <v>108.39179999999999</v>
      </c>
      <c r="F278" s="36">
        <v>108.39179999999999</v>
      </c>
      <c r="G278" s="36">
        <v>108.39179999999999</v>
      </c>
      <c r="H278" s="36">
        <v>108.39179999999999</v>
      </c>
      <c r="I278" s="36">
        <v>108.39179999999999</v>
      </c>
      <c r="J278" s="36">
        <v>108.39179999999999</v>
      </c>
      <c r="K278" s="36">
        <v>108.39179999999999</v>
      </c>
      <c r="L278" s="36">
        <v>108.39179999999999</v>
      </c>
      <c r="M278" s="36">
        <v>108.39179999999999</v>
      </c>
      <c r="N278" s="36">
        <v>108.39179999999999</v>
      </c>
      <c r="O278" s="36">
        <v>1300.7016000000003</v>
      </c>
      <c r="P278" s="31"/>
      <c r="Q278" s="31"/>
    </row>
    <row r="279" spans="1:17" ht="15.75" x14ac:dyDescent="0.25">
      <c r="A279" s="30">
        <v>111</v>
      </c>
      <c r="B279" s="46" t="s">
        <v>127</v>
      </c>
      <c r="C279" s="36">
        <v>383.33640000000003</v>
      </c>
      <c r="D279" s="36">
        <v>383.33640000000003</v>
      </c>
      <c r="E279" s="36">
        <v>383.33640000000003</v>
      </c>
      <c r="F279" s="36">
        <v>383.33640000000003</v>
      </c>
      <c r="G279" s="36">
        <v>383.33640000000003</v>
      </c>
      <c r="H279" s="36">
        <v>383.33640000000003</v>
      </c>
      <c r="I279" s="36">
        <v>383.33640000000003</v>
      </c>
      <c r="J279" s="36">
        <v>383.33640000000003</v>
      </c>
      <c r="K279" s="36">
        <v>383.33640000000003</v>
      </c>
      <c r="L279" s="36">
        <v>383.33640000000003</v>
      </c>
      <c r="M279" s="36">
        <v>383.33640000000003</v>
      </c>
      <c r="N279" s="36">
        <v>383.33640000000003</v>
      </c>
      <c r="O279" s="36">
        <v>4600.0367999999999</v>
      </c>
      <c r="P279" s="31"/>
      <c r="Q279" s="31"/>
    </row>
    <row r="280" spans="1:17" ht="15.75" x14ac:dyDescent="0.25">
      <c r="A280" s="30">
        <v>111</v>
      </c>
      <c r="B280" s="46" t="s">
        <v>129</v>
      </c>
      <c r="C280" s="36">
        <v>12.031666666666665</v>
      </c>
      <c r="D280" s="36">
        <v>12.031666666666665</v>
      </c>
      <c r="E280" s="36">
        <v>12.031666666666665</v>
      </c>
      <c r="F280" s="36">
        <v>12.031666666666665</v>
      </c>
      <c r="G280" s="36">
        <v>12.031666666666665</v>
      </c>
      <c r="H280" s="36">
        <v>12.031666666666665</v>
      </c>
      <c r="I280" s="36">
        <v>12.031666666666665</v>
      </c>
      <c r="J280" s="36">
        <v>12.031666666666665</v>
      </c>
      <c r="K280" s="36">
        <v>12.031666666666665</v>
      </c>
      <c r="L280" s="36">
        <v>12.031666666666665</v>
      </c>
      <c r="M280" s="36">
        <v>12.031666666666665</v>
      </c>
      <c r="N280" s="36">
        <v>12.031666666666665</v>
      </c>
      <c r="O280" s="36">
        <v>144.38</v>
      </c>
      <c r="P280" s="31"/>
      <c r="Q280" s="31"/>
    </row>
    <row r="281" spans="1:17" ht="15" x14ac:dyDescent="0.25">
      <c r="A281" s="54"/>
      <c r="B281" s="54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1"/>
      <c r="Q281" s="31"/>
    </row>
    <row r="282" spans="1:17" ht="15" x14ac:dyDescent="0.25">
      <c r="A282" s="51" t="s">
        <v>88</v>
      </c>
      <c r="B282" s="51"/>
      <c r="C282" s="41">
        <v>1036128</v>
      </c>
      <c r="D282" s="41">
        <v>1595625</v>
      </c>
      <c r="E282" s="41">
        <v>2158125</v>
      </c>
      <c r="F282" s="41">
        <v>2716623</v>
      </c>
      <c r="G282" s="41">
        <v>3268125</v>
      </c>
      <c r="H282" s="41">
        <v>3782202</v>
      </c>
      <c r="I282" s="41">
        <v>4315872</v>
      </c>
      <c r="J282" s="41">
        <v>4859041</v>
      </c>
      <c r="K282" s="41">
        <v>5386815</v>
      </c>
      <c r="L282" s="41">
        <v>5918609</v>
      </c>
      <c r="M282" s="41">
        <v>6448201</v>
      </c>
      <c r="N282" s="41">
        <v>6896462</v>
      </c>
      <c r="O282" s="41">
        <v>51922086</v>
      </c>
      <c r="P282" s="31"/>
      <c r="Q282" s="31"/>
    </row>
    <row r="283" spans="1:17" ht="15" x14ac:dyDescent="0.25">
      <c r="A283" s="51" t="s">
        <v>90</v>
      </c>
      <c r="B283" s="51"/>
      <c r="C283" s="41">
        <v>227171.06399999998</v>
      </c>
      <c r="D283" s="41">
        <v>349840.78125000006</v>
      </c>
      <c r="E283" s="41">
        <v>473168.90624999994</v>
      </c>
      <c r="F283" s="41">
        <v>595619.59274999984</v>
      </c>
      <c r="G283" s="41">
        <v>712049.45174999977</v>
      </c>
      <c r="H283" s="41">
        <v>785332.89825000009</v>
      </c>
      <c r="I283" s="41">
        <v>855818.95575000008</v>
      </c>
      <c r="J283" s="41">
        <v>916245.28875000007</v>
      </c>
      <c r="K283" s="41">
        <v>925315.58625000028</v>
      </c>
      <c r="L283" s="41">
        <v>924248.21250000002</v>
      </c>
      <c r="M283" s="41">
        <v>922989.01875000005</v>
      </c>
      <c r="N283" s="41">
        <v>911656.27499999991</v>
      </c>
      <c r="O283" s="41">
        <v>9227897.9712499995</v>
      </c>
      <c r="P283" s="31"/>
      <c r="Q283" s="31"/>
    </row>
    <row r="284" spans="1:17" ht="15" x14ac:dyDescent="0.25">
      <c r="A284" s="51" t="s">
        <v>92</v>
      </c>
      <c r="B284" s="51"/>
      <c r="C284" s="41">
        <v>23365.295576923076</v>
      </c>
      <c r="D284" s="41">
        <v>35765.235961538463</v>
      </c>
      <c r="E284" s="41">
        <v>48117.447500000002</v>
      </c>
      <c r="F284" s="41">
        <v>60249.546346153853</v>
      </c>
      <c r="G284" s="41">
        <v>72533.358269230768</v>
      </c>
      <c r="H284" s="41">
        <v>82633.124807692308</v>
      </c>
      <c r="I284" s="41">
        <v>94446.360961538478</v>
      </c>
      <c r="J284" s="41">
        <v>106244.31365384614</v>
      </c>
      <c r="K284" s="41">
        <v>117601.37480769231</v>
      </c>
      <c r="L284" s="41">
        <v>129323.8621153846</v>
      </c>
      <c r="M284" s="41">
        <v>140511.16826923078</v>
      </c>
      <c r="N284" s="41">
        <v>147097.94942307691</v>
      </c>
      <c r="O284" s="41">
        <v>1154439.2896153848</v>
      </c>
      <c r="P284" s="31"/>
      <c r="Q284" s="31"/>
    </row>
    <row r="285" spans="1:17" ht="15" x14ac:dyDescent="0.25">
      <c r="A285" s="51" t="s">
        <v>94</v>
      </c>
      <c r="B285" s="51"/>
      <c r="C285" s="41">
        <v>18240.841666666667</v>
      </c>
      <c r="D285" s="41">
        <v>27903.058333333334</v>
      </c>
      <c r="E285" s="41">
        <v>37528.058333333349</v>
      </c>
      <c r="F285" s="41">
        <v>46978.250000000007</v>
      </c>
      <c r="G285" s="41">
        <v>56549.212500000009</v>
      </c>
      <c r="H285" s="41">
        <v>64385.933333333349</v>
      </c>
      <c r="I285" s="41">
        <v>73585.783333333326</v>
      </c>
      <c r="J285" s="41">
        <v>82773.716666666674</v>
      </c>
      <c r="K285" s="41">
        <v>91611.437500000015</v>
      </c>
      <c r="L285" s="41">
        <v>100739.97083333335</v>
      </c>
      <c r="M285" s="41">
        <v>109443.58333333336</v>
      </c>
      <c r="N285" s="41">
        <v>114492.99583333335</v>
      </c>
      <c r="O285" s="41">
        <v>895476.26666666672</v>
      </c>
      <c r="P285" s="31"/>
      <c r="Q285" s="31"/>
    </row>
    <row r="286" spans="1:17" ht="15" x14ac:dyDescent="0.25">
      <c r="A286" s="51" t="s">
        <v>96</v>
      </c>
      <c r="B286" s="51"/>
      <c r="C286" s="41">
        <v>2859.6</v>
      </c>
      <c r="D286" s="41">
        <v>2859.6</v>
      </c>
      <c r="E286" s="41">
        <v>2859.6</v>
      </c>
      <c r="F286" s="41">
        <v>2859.6</v>
      </c>
      <c r="G286" s="41">
        <v>2859.6</v>
      </c>
      <c r="H286" s="41">
        <v>2859.6</v>
      </c>
      <c r="I286" s="41">
        <v>2859.6</v>
      </c>
      <c r="J286" s="41">
        <v>2859.6</v>
      </c>
      <c r="K286" s="41">
        <v>2859.6</v>
      </c>
      <c r="L286" s="41">
        <v>2859.6</v>
      </c>
      <c r="M286" s="41">
        <v>2859.6</v>
      </c>
      <c r="N286" s="41">
        <v>2859.6</v>
      </c>
      <c r="O286" s="41">
        <v>34315.200000000004</v>
      </c>
      <c r="P286" s="31"/>
      <c r="Q286" s="31"/>
    </row>
    <row r="287" spans="1:17" ht="15" x14ac:dyDescent="0.25">
      <c r="A287" s="51" t="s">
        <v>98</v>
      </c>
      <c r="B287" s="51"/>
      <c r="C287" s="41">
        <v>2349.9499999999998</v>
      </c>
      <c r="D287" s="41">
        <v>2349.9499999999998</v>
      </c>
      <c r="E287" s="41">
        <v>2349.9499999999998</v>
      </c>
      <c r="F287" s="41">
        <v>2349.9499999999998</v>
      </c>
      <c r="G287" s="41">
        <v>2349.9499999999998</v>
      </c>
      <c r="H287" s="41">
        <v>2349.9499999999998</v>
      </c>
      <c r="I287" s="41">
        <v>2349.9499999999998</v>
      </c>
      <c r="J287" s="41">
        <v>2349.9499999999998</v>
      </c>
      <c r="K287" s="41">
        <v>2349.9499999999998</v>
      </c>
      <c r="L287" s="41">
        <v>2349.9499999999998</v>
      </c>
      <c r="M287" s="41">
        <v>2349.9499999999998</v>
      </c>
      <c r="N287" s="41">
        <v>2349.9499999999998</v>
      </c>
      <c r="O287" s="41">
        <v>29999.4</v>
      </c>
      <c r="P287" s="31"/>
      <c r="Q287" s="31"/>
    </row>
    <row r="288" spans="1:17" ht="15" x14ac:dyDescent="0.25">
      <c r="A288" s="51" t="s">
        <v>100</v>
      </c>
      <c r="B288" s="51"/>
      <c r="C288" s="41">
        <v>137.81</v>
      </c>
      <c r="D288" s="41">
        <v>137.81</v>
      </c>
      <c r="E288" s="41">
        <v>137.81</v>
      </c>
      <c r="F288" s="41">
        <v>137.81</v>
      </c>
      <c r="G288" s="41">
        <v>137.81</v>
      </c>
      <c r="H288" s="41">
        <v>137.81</v>
      </c>
      <c r="I288" s="41">
        <v>137.81</v>
      </c>
      <c r="J288" s="41">
        <v>137.81</v>
      </c>
      <c r="K288" s="41">
        <v>137.81</v>
      </c>
      <c r="L288" s="41">
        <v>137.81</v>
      </c>
      <c r="M288" s="41">
        <v>137.81</v>
      </c>
      <c r="N288" s="41">
        <v>137.81</v>
      </c>
      <c r="O288" s="41">
        <v>1653.7199999999996</v>
      </c>
      <c r="P288" s="31"/>
      <c r="Q288" s="31"/>
    </row>
    <row r="289" spans="1:17" ht="15" x14ac:dyDescent="0.25">
      <c r="A289" s="51" t="s">
        <v>102</v>
      </c>
      <c r="B289" s="51"/>
      <c r="C289" s="41">
        <v>11336.529999999999</v>
      </c>
      <c r="D289" s="41">
        <v>11336.529999999999</v>
      </c>
      <c r="E289" s="41">
        <v>11336.529999999999</v>
      </c>
      <c r="F289" s="41">
        <v>11336.529999999999</v>
      </c>
      <c r="G289" s="41">
        <v>11336.529999999999</v>
      </c>
      <c r="H289" s="41">
        <v>11336.529999999999</v>
      </c>
      <c r="I289" s="41">
        <v>11336.529999999999</v>
      </c>
      <c r="J289" s="41">
        <v>11336.529999999999</v>
      </c>
      <c r="K289" s="41">
        <v>11336.529999999999</v>
      </c>
      <c r="L289" s="41">
        <v>11336.529999999999</v>
      </c>
      <c r="M289" s="41">
        <v>11336.529999999999</v>
      </c>
      <c r="N289" s="41">
        <v>11336.529999999999</v>
      </c>
      <c r="O289" s="41">
        <v>158238.36000000002</v>
      </c>
      <c r="P289" s="31"/>
      <c r="Q289" s="31"/>
    </row>
    <row r="290" spans="1:17" ht="15" x14ac:dyDescent="0.25">
      <c r="A290" s="51" t="s">
        <v>104</v>
      </c>
      <c r="B290" s="51"/>
      <c r="C290" s="41">
        <v>15736.25</v>
      </c>
      <c r="D290" s="41">
        <v>15736.25</v>
      </c>
      <c r="E290" s="41">
        <v>15736.25</v>
      </c>
      <c r="F290" s="41">
        <v>15736.25</v>
      </c>
      <c r="G290" s="41">
        <v>15736.25</v>
      </c>
      <c r="H290" s="41">
        <v>15736.25</v>
      </c>
      <c r="I290" s="41">
        <v>15736.25</v>
      </c>
      <c r="J290" s="41">
        <v>15736.25</v>
      </c>
      <c r="K290" s="41">
        <v>15736.25</v>
      </c>
      <c r="L290" s="41">
        <v>15736.25</v>
      </c>
      <c r="M290" s="41">
        <v>15736.25</v>
      </c>
      <c r="N290" s="41">
        <v>15736.25</v>
      </c>
      <c r="O290" s="41">
        <v>188835</v>
      </c>
      <c r="P290" s="31"/>
      <c r="Q290" s="31"/>
    </row>
    <row r="291" spans="1:17" ht="15" x14ac:dyDescent="0.25">
      <c r="A291" s="51" t="s">
        <v>106</v>
      </c>
      <c r="B291" s="51"/>
      <c r="C291" s="41">
        <v>5142.84</v>
      </c>
      <c r="D291" s="41">
        <v>5142.84</v>
      </c>
      <c r="E291" s="41">
        <v>5142.84</v>
      </c>
      <c r="F291" s="41">
        <v>5142.84</v>
      </c>
      <c r="G291" s="41">
        <v>5142.84</v>
      </c>
      <c r="H291" s="41">
        <v>5142.84</v>
      </c>
      <c r="I291" s="41">
        <v>5142.84</v>
      </c>
      <c r="J291" s="41">
        <v>5142.84</v>
      </c>
      <c r="K291" s="41">
        <v>5142.84</v>
      </c>
      <c r="L291" s="41">
        <v>5142.84</v>
      </c>
      <c r="M291" s="41">
        <v>5142.84</v>
      </c>
      <c r="N291" s="41">
        <v>5142.84</v>
      </c>
      <c r="O291" s="41">
        <v>61714.079999999987</v>
      </c>
      <c r="P291" s="31"/>
      <c r="Q291" s="31"/>
    </row>
    <row r="292" spans="1:17" ht="15" x14ac:dyDescent="0.25">
      <c r="A292" s="51" t="s">
        <v>108</v>
      </c>
      <c r="B292" s="51"/>
      <c r="C292" s="41">
        <v>833.34</v>
      </c>
      <c r="D292" s="41">
        <v>833.34</v>
      </c>
      <c r="E292" s="41">
        <v>833.34</v>
      </c>
      <c r="F292" s="41">
        <v>833.34</v>
      </c>
      <c r="G292" s="41">
        <v>833.34</v>
      </c>
      <c r="H292" s="41">
        <v>833.34</v>
      </c>
      <c r="I292" s="41">
        <v>833.34</v>
      </c>
      <c r="J292" s="41">
        <v>833.34</v>
      </c>
      <c r="K292" s="41">
        <v>833.34</v>
      </c>
      <c r="L292" s="41">
        <v>833.34</v>
      </c>
      <c r="M292" s="41">
        <v>833.34</v>
      </c>
      <c r="N292" s="41">
        <v>833.34</v>
      </c>
      <c r="O292" s="41">
        <v>10000.08</v>
      </c>
      <c r="P292" s="31"/>
      <c r="Q292" s="31"/>
    </row>
    <row r="293" spans="1:17" ht="15" x14ac:dyDescent="0.25">
      <c r="A293" s="51" t="s">
        <v>110</v>
      </c>
      <c r="B293" s="51"/>
      <c r="C293" s="41">
        <v>0</v>
      </c>
      <c r="D293" s="41">
        <v>0</v>
      </c>
      <c r="E293" s="41">
        <v>0</v>
      </c>
      <c r="F293" s="41">
        <v>0</v>
      </c>
      <c r="G293" s="41">
        <v>0</v>
      </c>
      <c r="H293" s="41">
        <v>0</v>
      </c>
      <c r="I293" s="41">
        <v>0</v>
      </c>
      <c r="J293" s="41">
        <v>0</v>
      </c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31"/>
      <c r="Q293" s="31"/>
    </row>
    <row r="294" spans="1:17" ht="15" x14ac:dyDescent="0.25">
      <c r="A294" s="51" t="s">
        <v>112</v>
      </c>
      <c r="B294" s="51"/>
      <c r="C294" s="41">
        <v>0</v>
      </c>
      <c r="D294" s="41">
        <v>0</v>
      </c>
      <c r="E294" s="41">
        <v>0</v>
      </c>
      <c r="F294" s="41">
        <v>0</v>
      </c>
      <c r="G294" s="41">
        <v>0</v>
      </c>
      <c r="H294" s="41">
        <v>0</v>
      </c>
      <c r="I294" s="41">
        <v>0</v>
      </c>
      <c r="J294" s="41">
        <v>0</v>
      </c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31"/>
      <c r="Q294" s="31"/>
    </row>
    <row r="295" spans="1:17" ht="15" x14ac:dyDescent="0.25">
      <c r="A295" s="51" t="s">
        <v>114</v>
      </c>
      <c r="B295" s="51"/>
      <c r="C295" s="41">
        <v>-28.650000000000002</v>
      </c>
      <c r="D295" s="41">
        <v>-28.650000000000002</v>
      </c>
      <c r="E295" s="41">
        <v>-28.650000000000002</v>
      </c>
      <c r="F295" s="41">
        <v>-28.650000000000002</v>
      </c>
      <c r="G295" s="41">
        <v>-28.650000000000002</v>
      </c>
      <c r="H295" s="41">
        <v>-28.650000000000002</v>
      </c>
      <c r="I295" s="41">
        <v>-28.650000000000002</v>
      </c>
      <c r="J295" s="41">
        <v>-28.650000000000002</v>
      </c>
      <c r="K295" s="41">
        <v>-28.650000000000002</v>
      </c>
      <c r="L295" s="41">
        <v>-28.650000000000002</v>
      </c>
      <c r="M295" s="41">
        <v>-28.650000000000002</v>
      </c>
      <c r="N295" s="41">
        <v>-28.650000000000002</v>
      </c>
      <c r="O295" s="41">
        <v>-343.8</v>
      </c>
      <c r="P295" s="31"/>
      <c r="Q295" s="31"/>
    </row>
    <row r="296" spans="1:17" ht="15" x14ac:dyDescent="0.25">
      <c r="A296" s="51" t="s">
        <v>116</v>
      </c>
      <c r="B296" s="51"/>
      <c r="C296" s="41">
        <v>19239</v>
      </c>
      <c r="D296" s="41">
        <v>19159.5</v>
      </c>
      <c r="E296" s="41">
        <v>19159.5</v>
      </c>
      <c r="F296" s="41">
        <v>19133</v>
      </c>
      <c r="G296" s="41">
        <v>19080</v>
      </c>
      <c r="H296" s="41">
        <v>18868</v>
      </c>
      <c r="I296" s="41">
        <v>18815</v>
      </c>
      <c r="J296" s="41">
        <v>18815</v>
      </c>
      <c r="K296" s="41">
        <v>18762</v>
      </c>
      <c r="L296" s="41">
        <v>18735.5</v>
      </c>
      <c r="M296" s="41">
        <v>18709</v>
      </c>
      <c r="N296" s="41">
        <v>18470.5</v>
      </c>
      <c r="O296" s="41">
        <v>235532</v>
      </c>
      <c r="P296" s="31"/>
      <c r="Q296" s="31"/>
    </row>
    <row r="297" spans="1:17" ht="15" x14ac:dyDescent="0.25">
      <c r="A297" s="51" t="s">
        <v>118</v>
      </c>
      <c r="B297" s="51"/>
      <c r="C297" s="41">
        <v>0</v>
      </c>
      <c r="D297" s="41">
        <v>0</v>
      </c>
      <c r="E297" s="41">
        <v>0</v>
      </c>
      <c r="F297" s="41">
        <v>0</v>
      </c>
      <c r="G297" s="41">
        <v>0</v>
      </c>
      <c r="H297" s="41">
        <v>0</v>
      </c>
      <c r="I297" s="41">
        <v>0</v>
      </c>
      <c r="J297" s="41">
        <v>0</v>
      </c>
      <c r="K297" s="41">
        <v>0</v>
      </c>
      <c r="L297" s="41">
        <v>0</v>
      </c>
      <c r="M297" s="41">
        <v>0</v>
      </c>
      <c r="N297" s="41">
        <v>0</v>
      </c>
      <c r="O297" s="41">
        <v>0</v>
      </c>
      <c r="P297" s="31"/>
      <c r="Q297" s="31"/>
    </row>
    <row r="298" spans="1:17" ht="15" x14ac:dyDescent="0.25">
      <c r="A298" s="51" t="s">
        <v>120</v>
      </c>
      <c r="B298" s="51"/>
      <c r="C298" s="41">
        <v>0</v>
      </c>
      <c r="D298" s="41">
        <v>0</v>
      </c>
      <c r="E298" s="41">
        <v>0</v>
      </c>
      <c r="F298" s="41">
        <v>0</v>
      </c>
      <c r="G298" s="41">
        <v>0</v>
      </c>
      <c r="H298" s="41">
        <v>0</v>
      </c>
      <c r="I298" s="41">
        <v>0</v>
      </c>
      <c r="J298" s="41">
        <v>0</v>
      </c>
      <c r="K298" s="41">
        <v>0</v>
      </c>
      <c r="L298" s="41">
        <v>0</v>
      </c>
      <c r="M298" s="41">
        <v>0</v>
      </c>
      <c r="N298" s="41">
        <v>0</v>
      </c>
      <c r="O298" s="41">
        <v>0</v>
      </c>
      <c r="P298" s="31"/>
      <c r="Q298" s="31"/>
    </row>
    <row r="299" spans="1:17" ht="15" x14ac:dyDescent="0.25">
      <c r="A299" s="51" t="s">
        <v>122</v>
      </c>
      <c r="B299" s="51"/>
      <c r="C299" s="41">
        <v>0</v>
      </c>
      <c r="D299" s="41">
        <v>0</v>
      </c>
      <c r="E299" s="41">
        <v>0</v>
      </c>
      <c r="F299" s="41">
        <v>0</v>
      </c>
      <c r="G299" s="41">
        <v>0</v>
      </c>
      <c r="H299" s="41">
        <v>0</v>
      </c>
      <c r="I299" s="41">
        <v>0</v>
      </c>
      <c r="J299" s="41">
        <v>0</v>
      </c>
      <c r="K299" s="41">
        <v>0</v>
      </c>
      <c r="L299" s="41">
        <v>0</v>
      </c>
      <c r="M299" s="41">
        <v>0</v>
      </c>
      <c r="N299" s="41">
        <v>0</v>
      </c>
      <c r="O299" s="41">
        <v>0</v>
      </c>
      <c r="P299" s="31"/>
      <c r="Q299" s="31"/>
    </row>
    <row r="300" spans="1:17" ht="15" x14ac:dyDescent="0.25">
      <c r="A300" s="51" t="s">
        <v>124</v>
      </c>
      <c r="B300" s="51"/>
      <c r="C300" s="41">
        <v>0</v>
      </c>
      <c r="D300" s="41">
        <v>0</v>
      </c>
      <c r="E300" s="41">
        <v>0</v>
      </c>
      <c r="F300" s="41">
        <v>0</v>
      </c>
      <c r="G300" s="41">
        <v>0</v>
      </c>
      <c r="H300" s="41">
        <v>0</v>
      </c>
      <c r="I300" s="41">
        <v>0</v>
      </c>
      <c r="J300" s="41">
        <v>0</v>
      </c>
      <c r="K300" s="41">
        <v>0</v>
      </c>
      <c r="L300" s="41">
        <v>0</v>
      </c>
      <c r="M300" s="41">
        <v>0</v>
      </c>
      <c r="N300" s="41">
        <v>0</v>
      </c>
      <c r="O300" s="41">
        <v>0</v>
      </c>
      <c r="P300" s="31"/>
      <c r="Q300" s="31"/>
    </row>
    <row r="301" spans="1:17" ht="15" x14ac:dyDescent="0.25">
      <c r="A301" s="51" t="s">
        <v>126</v>
      </c>
      <c r="B301" s="51"/>
      <c r="C301" s="41">
        <v>22218.708182201917</v>
      </c>
      <c r="D301" s="41">
        <v>27141.724228836538</v>
      </c>
      <c r="E301" s="41">
        <v>32063.520752875</v>
      </c>
      <c r="F301" s="41">
        <v>36890.940038221153</v>
      </c>
      <c r="G301" s="41">
        <v>41773.447420269236</v>
      </c>
      <c r="H301" s="41">
        <v>45742.846367182698</v>
      </c>
      <c r="I301" s="41">
        <v>50436.857661336537</v>
      </c>
      <c r="J301" s="41">
        <v>55136.646836778855</v>
      </c>
      <c r="K301" s="41">
        <v>59647.398912807708</v>
      </c>
      <c r="L301" s="41">
        <v>64311.050310365412</v>
      </c>
      <c r="M301" s="41">
        <v>68759.686867894241</v>
      </c>
      <c r="N301" s="41">
        <v>71312.20036167308</v>
      </c>
      <c r="O301" s="41">
        <v>620310.05658736546</v>
      </c>
      <c r="P301" s="31"/>
      <c r="Q301" s="31"/>
    </row>
    <row r="302" spans="1:17" ht="15" x14ac:dyDescent="0.25">
      <c r="A302" s="51" t="s">
        <v>128</v>
      </c>
      <c r="B302" s="51"/>
      <c r="C302" s="42">
        <v>14864.547399999999</v>
      </c>
      <c r="D302" s="42">
        <v>14864.547399999999</v>
      </c>
      <c r="E302" s="42">
        <v>14864.547399999999</v>
      </c>
      <c r="F302" s="42">
        <v>14864.547399999999</v>
      </c>
      <c r="G302" s="42">
        <v>14864.547399999999</v>
      </c>
      <c r="H302" s="42">
        <v>14864.547399999999</v>
      </c>
      <c r="I302" s="42">
        <v>14754.347399999999</v>
      </c>
      <c r="J302" s="42">
        <v>14754.347399999999</v>
      </c>
      <c r="K302" s="42">
        <v>14754.347399999999</v>
      </c>
      <c r="L302" s="42">
        <v>14754.347399999999</v>
      </c>
      <c r="M302" s="42">
        <v>14754.347399999999</v>
      </c>
      <c r="N302" s="42">
        <v>14754.347399999999</v>
      </c>
      <c r="O302" s="42">
        <v>206254.52279999998</v>
      </c>
      <c r="P302" s="31"/>
      <c r="Q302" s="31"/>
    </row>
    <row r="303" spans="1:17" ht="15" x14ac:dyDescent="0.25">
      <c r="A303" s="51" t="s">
        <v>130</v>
      </c>
      <c r="B303" s="51"/>
      <c r="C303" s="42">
        <v>2312.485000000001</v>
      </c>
      <c r="D303" s="42">
        <v>2312.485000000001</v>
      </c>
      <c r="E303" s="42">
        <v>2312.485000000001</v>
      </c>
      <c r="F303" s="42">
        <v>2312.485000000001</v>
      </c>
      <c r="G303" s="42">
        <v>2312.485000000001</v>
      </c>
      <c r="H303" s="42">
        <v>2312.485000000001</v>
      </c>
      <c r="I303" s="42">
        <v>2312.485000000001</v>
      </c>
      <c r="J303" s="42">
        <v>2312.485000000001</v>
      </c>
      <c r="K303" s="42">
        <v>2312.485000000001</v>
      </c>
      <c r="L303" s="42">
        <v>2312.485000000001</v>
      </c>
      <c r="M303" s="42">
        <v>2312.485000000001</v>
      </c>
      <c r="N303" s="42">
        <v>2312.485000000001</v>
      </c>
      <c r="O303" s="42">
        <v>27870.539999999986</v>
      </c>
      <c r="P303" s="31"/>
      <c r="Q303" s="31"/>
    </row>
    <row r="304" spans="1:17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 s="31"/>
      <c r="Q304" s="31"/>
    </row>
    <row r="305" spans="1:17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 s="31"/>
      <c r="Q305" s="31"/>
    </row>
    <row r="306" spans="1:17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 s="31"/>
      <c r="Q306" s="31"/>
    </row>
    <row r="307" spans="1:17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 s="31"/>
      <c r="Q307" s="31"/>
    </row>
    <row r="308" spans="1:17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 s="31"/>
      <c r="Q308" s="31"/>
    </row>
    <row r="309" spans="1:17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 s="31"/>
      <c r="Q309" s="31"/>
    </row>
    <row r="310" spans="1:17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 s="31"/>
      <c r="Q310" s="31"/>
    </row>
    <row r="311" spans="1:17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 s="31"/>
      <c r="Q311" s="31"/>
    </row>
    <row r="312" spans="1:17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 s="31"/>
      <c r="Q312" s="31"/>
    </row>
    <row r="313" spans="1:17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 s="31"/>
      <c r="Q313" s="31"/>
    </row>
    <row r="314" spans="1:17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 s="31"/>
      <c r="Q314" s="31"/>
    </row>
    <row r="315" spans="1:17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 s="31"/>
      <c r="Q315" s="31"/>
    </row>
    <row r="316" spans="1:17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 s="31"/>
      <c r="Q316" s="31"/>
    </row>
    <row r="317" spans="1:17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 s="31"/>
      <c r="Q317" s="31"/>
    </row>
    <row r="318" spans="1:17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 s="31"/>
      <c r="Q318" s="31"/>
    </row>
    <row r="319" spans="1:17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 s="31"/>
      <c r="Q319" s="31"/>
    </row>
    <row r="320" spans="1:17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 s="31"/>
      <c r="Q320" s="31"/>
    </row>
    <row r="321" spans="1:17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 s="31"/>
      <c r="Q321" s="31"/>
    </row>
    <row r="322" spans="1:17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 s="31"/>
      <c r="Q322" s="31"/>
    </row>
    <row r="323" spans="1:17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 s="31"/>
      <c r="Q323" s="31"/>
    </row>
    <row r="324" spans="1:17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 s="31"/>
      <c r="Q324" s="31"/>
    </row>
    <row r="325" spans="1:17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 s="31"/>
      <c r="Q325" s="31"/>
    </row>
    <row r="326" spans="1:17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 s="31"/>
      <c r="Q326" s="31"/>
    </row>
    <row r="327" spans="1:17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 s="31"/>
      <c r="Q327" s="31"/>
    </row>
    <row r="328" spans="1:17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 s="31"/>
      <c r="Q328" s="31"/>
    </row>
    <row r="329" spans="1:17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 s="31"/>
      <c r="Q329" s="31"/>
    </row>
    <row r="330" spans="1:17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 s="31"/>
      <c r="Q330" s="31"/>
    </row>
    <row r="331" spans="1:17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 s="31"/>
      <c r="Q331" s="31"/>
    </row>
    <row r="332" spans="1:17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 s="31"/>
      <c r="Q332" s="31"/>
    </row>
    <row r="333" spans="1:17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 s="31"/>
      <c r="Q333" s="31"/>
    </row>
    <row r="334" spans="1:17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 s="31"/>
      <c r="Q334" s="31"/>
    </row>
    <row r="335" spans="1:17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 s="31"/>
      <c r="Q335" s="31"/>
    </row>
    <row r="336" spans="1:17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 s="31"/>
      <c r="Q336" s="31"/>
    </row>
    <row r="337" spans="1:17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 s="31"/>
      <c r="Q337" s="31"/>
    </row>
    <row r="338" spans="1:17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 s="31"/>
      <c r="Q338" s="31"/>
    </row>
    <row r="339" spans="1:17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 s="31"/>
      <c r="Q339" s="31"/>
    </row>
    <row r="340" spans="1:17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 s="31"/>
      <c r="Q340" s="31"/>
    </row>
    <row r="341" spans="1:17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 s="31"/>
      <c r="Q341" s="31"/>
    </row>
    <row r="342" spans="1:17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 s="31"/>
      <c r="Q342" s="31"/>
    </row>
    <row r="343" spans="1:17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 s="31"/>
      <c r="Q343" s="31"/>
    </row>
    <row r="344" spans="1:17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 s="31"/>
      <c r="Q344" s="31"/>
    </row>
    <row r="345" spans="1:17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 s="31"/>
      <c r="Q345" s="31"/>
    </row>
    <row r="346" spans="1:17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 s="31"/>
      <c r="Q346" s="31"/>
    </row>
    <row r="347" spans="1:17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 s="31"/>
      <c r="Q347" s="31"/>
    </row>
    <row r="348" spans="1:17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 s="31"/>
      <c r="Q348" s="31"/>
    </row>
    <row r="349" spans="1:17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 s="31"/>
      <c r="Q349" s="31"/>
    </row>
    <row r="350" spans="1:17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 s="31"/>
      <c r="Q350" s="31"/>
    </row>
    <row r="351" spans="1:17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 s="31"/>
      <c r="Q351" s="31"/>
    </row>
    <row r="352" spans="1:17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 s="31"/>
      <c r="Q352" s="31"/>
    </row>
    <row r="353" spans="1:17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 s="31"/>
      <c r="Q353" s="31"/>
    </row>
    <row r="354" spans="1:17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 s="31"/>
      <c r="Q354" s="31"/>
    </row>
    <row r="355" spans="1:17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 s="31"/>
      <c r="Q355" s="31"/>
    </row>
    <row r="356" spans="1:17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 s="31"/>
      <c r="Q356" s="31"/>
    </row>
    <row r="357" spans="1:17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 s="31"/>
      <c r="Q357" s="31"/>
    </row>
    <row r="358" spans="1:17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 s="31"/>
      <c r="Q358" s="31"/>
    </row>
    <row r="359" spans="1:17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 s="31"/>
      <c r="Q359" s="31"/>
    </row>
    <row r="360" spans="1:17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 s="31"/>
      <c r="Q360" s="31"/>
    </row>
    <row r="361" spans="1:17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 s="31"/>
      <c r="Q361" s="31"/>
    </row>
    <row r="362" spans="1:17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 s="31"/>
      <c r="Q362" s="31"/>
    </row>
    <row r="363" spans="1:17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 s="31"/>
      <c r="Q363" s="31"/>
    </row>
    <row r="364" spans="1:17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 s="31"/>
      <c r="Q364" s="31"/>
    </row>
    <row r="365" spans="1:17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 s="31"/>
      <c r="Q365" s="31"/>
    </row>
    <row r="366" spans="1:17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 s="31"/>
      <c r="Q366" s="31"/>
    </row>
    <row r="367" spans="1:17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 s="31"/>
      <c r="Q367" s="31"/>
    </row>
    <row r="368" spans="1:17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 s="31"/>
      <c r="Q368" s="31"/>
    </row>
    <row r="369" spans="1:17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 s="31"/>
      <c r="Q369" s="31"/>
    </row>
    <row r="370" spans="1:17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 s="31"/>
      <c r="Q370" s="31"/>
    </row>
    <row r="371" spans="1:17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 s="31"/>
      <c r="Q371" s="31"/>
    </row>
    <row r="372" spans="1:17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 s="31"/>
      <c r="Q372" s="31"/>
    </row>
    <row r="373" spans="1:17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 s="31"/>
      <c r="Q373" s="31"/>
    </row>
    <row r="374" spans="1:17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 s="31"/>
      <c r="Q374" s="31"/>
    </row>
    <row r="375" spans="1:17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 s="31"/>
      <c r="Q375" s="31"/>
    </row>
    <row r="376" spans="1:17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 s="31"/>
      <c r="Q376" s="31"/>
    </row>
    <row r="377" spans="1:17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 s="31"/>
      <c r="Q377" s="31"/>
    </row>
    <row r="378" spans="1:17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 s="31"/>
      <c r="Q378" s="31"/>
    </row>
    <row r="379" spans="1:17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 s="31"/>
      <c r="Q379" s="31"/>
    </row>
    <row r="380" spans="1:17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 s="31"/>
      <c r="Q380" s="31"/>
    </row>
    <row r="381" spans="1:17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 s="31"/>
      <c r="Q381" s="31"/>
    </row>
    <row r="382" spans="1:17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 s="31"/>
      <c r="Q382" s="31"/>
    </row>
    <row r="383" spans="1:17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 s="31"/>
      <c r="Q383" s="31"/>
    </row>
    <row r="384" spans="1:17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 s="31"/>
      <c r="Q384" s="31"/>
    </row>
    <row r="385" spans="1:17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 s="31"/>
      <c r="Q385" s="31"/>
    </row>
    <row r="386" spans="1:17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 s="31"/>
      <c r="Q386" s="31"/>
    </row>
    <row r="387" spans="1:17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 s="31"/>
      <c r="Q387" s="31"/>
    </row>
    <row r="388" spans="1:17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 s="31"/>
      <c r="Q388" s="31"/>
    </row>
    <row r="389" spans="1:17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 s="31"/>
      <c r="Q389" s="31"/>
    </row>
    <row r="390" spans="1:17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 s="31"/>
      <c r="Q390" s="31"/>
    </row>
    <row r="391" spans="1:17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 s="31"/>
      <c r="Q391" s="31"/>
    </row>
    <row r="392" spans="1:17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 s="31"/>
      <c r="Q392" s="31"/>
    </row>
    <row r="393" spans="1:17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 s="31"/>
      <c r="Q393" s="31"/>
    </row>
    <row r="394" spans="1:17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 s="31"/>
      <c r="Q394" s="31"/>
    </row>
    <row r="395" spans="1:17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 s="31"/>
      <c r="Q395" s="31"/>
    </row>
    <row r="396" spans="1:17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 s="31"/>
      <c r="Q396" s="31"/>
    </row>
    <row r="397" spans="1:17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 s="31"/>
      <c r="Q397" s="31"/>
    </row>
    <row r="398" spans="1:17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 s="31"/>
      <c r="Q398" s="31"/>
    </row>
    <row r="399" spans="1:17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 s="31"/>
      <c r="Q399" s="31"/>
    </row>
    <row r="400" spans="1:17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 s="31"/>
      <c r="Q400" s="31"/>
    </row>
    <row r="401" spans="1:17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 s="31"/>
      <c r="Q401" s="31"/>
    </row>
    <row r="402" spans="1:17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 s="31"/>
      <c r="Q402" s="31"/>
    </row>
    <row r="403" spans="1:17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 s="31"/>
      <c r="Q403" s="31"/>
    </row>
    <row r="404" spans="1:17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 s="31"/>
      <c r="Q404" s="31"/>
    </row>
    <row r="405" spans="1:17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 s="31"/>
      <c r="Q405" s="31"/>
    </row>
    <row r="406" spans="1:17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 s="31"/>
      <c r="Q406" s="31"/>
    </row>
    <row r="407" spans="1:17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 s="31"/>
      <c r="Q407" s="31"/>
    </row>
    <row r="408" spans="1:17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 s="31"/>
      <c r="Q408" s="31"/>
    </row>
    <row r="409" spans="1:17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 s="31"/>
      <c r="Q409" s="31"/>
    </row>
    <row r="410" spans="1:17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 s="31"/>
      <c r="Q410" s="31"/>
    </row>
    <row r="411" spans="1:17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 s="31"/>
      <c r="Q411" s="31"/>
    </row>
    <row r="412" spans="1:17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 s="31"/>
      <c r="Q412" s="31"/>
    </row>
    <row r="413" spans="1:17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 s="31"/>
      <c r="Q413" s="31"/>
    </row>
    <row r="414" spans="1:17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 s="31"/>
      <c r="Q414" s="31"/>
    </row>
    <row r="415" spans="1:17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 s="31"/>
      <c r="Q415" s="31"/>
    </row>
    <row r="416" spans="1:17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 s="31"/>
      <c r="Q416" s="31"/>
    </row>
    <row r="417" spans="1:17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 s="31"/>
      <c r="Q417" s="31"/>
    </row>
    <row r="418" spans="1:17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 s="31"/>
      <c r="Q418" s="31"/>
    </row>
    <row r="419" spans="1:17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 s="31"/>
      <c r="Q419" s="31"/>
    </row>
    <row r="420" spans="1:17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 s="31"/>
      <c r="Q420" s="31"/>
    </row>
    <row r="421" spans="1:17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 s="31"/>
      <c r="Q421" s="31"/>
    </row>
    <row r="422" spans="1:17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 s="31"/>
      <c r="Q422" s="31"/>
    </row>
    <row r="423" spans="1:17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 s="31"/>
      <c r="Q423" s="31"/>
    </row>
    <row r="424" spans="1:17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 s="31"/>
      <c r="Q424" s="31"/>
    </row>
    <row r="425" spans="1:17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 s="31"/>
      <c r="Q425" s="31"/>
    </row>
    <row r="426" spans="1:17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 s="31"/>
      <c r="Q426" s="31"/>
    </row>
    <row r="427" spans="1:17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 s="31"/>
      <c r="Q427" s="31"/>
    </row>
    <row r="428" spans="1:17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 s="31"/>
      <c r="Q428" s="31"/>
    </row>
    <row r="429" spans="1:17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 s="31"/>
      <c r="Q429" s="31"/>
    </row>
    <row r="430" spans="1:17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 s="31"/>
      <c r="Q430" s="31"/>
    </row>
    <row r="431" spans="1:17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 s="31"/>
      <c r="Q431" s="31"/>
    </row>
    <row r="432" spans="1:17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 s="31"/>
      <c r="Q432" s="31"/>
    </row>
    <row r="433" spans="1:17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 s="31"/>
      <c r="Q433" s="31"/>
    </row>
    <row r="434" spans="1:17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 s="31"/>
      <c r="Q434" s="31"/>
    </row>
    <row r="435" spans="1:17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 s="31"/>
      <c r="Q435" s="31"/>
    </row>
    <row r="436" spans="1:17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 s="31"/>
      <c r="Q436" s="31"/>
    </row>
    <row r="437" spans="1:17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 s="31"/>
      <c r="Q437" s="31"/>
    </row>
    <row r="438" spans="1:17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 s="31"/>
      <c r="Q438" s="31"/>
    </row>
    <row r="439" spans="1:17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 s="31"/>
      <c r="Q439" s="31"/>
    </row>
    <row r="440" spans="1:17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 s="31"/>
      <c r="Q440" s="31"/>
    </row>
    <row r="441" spans="1:17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 s="31"/>
    </row>
    <row r="442" spans="1:17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 s="31"/>
    </row>
    <row r="443" spans="1:17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 s="31"/>
    </row>
    <row r="444" spans="1:17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 s="31"/>
    </row>
    <row r="445" spans="1:17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 s="31"/>
    </row>
    <row r="446" spans="1:17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 s="31"/>
    </row>
    <row r="447" spans="1:17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 s="31"/>
    </row>
    <row r="448" spans="1:17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 s="31"/>
    </row>
    <row r="449" spans="1:16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 s="31"/>
    </row>
    <row r="450" spans="1:16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 s="31"/>
    </row>
    <row r="451" spans="1:16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 s="31"/>
    </row>
    <row r="452" spans="1:16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 s="31"/>
    </row>
    <row r="453" spans="1:16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 s="31"/>
    </row>
    <row r="454" spans="1:16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 s="31"/>
    </row>
    <row r="455" spans="1:16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 s="31"/>
    </row>
    <row r="456" spans="1:16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 s="31"/>
    </row>
    <row r="457" spans="1:16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 s="31"/>
    </row>
    <row r="458" spans="1:16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 s="31"/>
    </row>
    <row r="459" spans="1:16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 s="31"/>
    </row>
    <row r="460" spans="1:16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 s="31"/>
    </row>
    <row r="461" spans="1:16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 s="31"/>
    </row>
    <row r="462" spans="1:16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 s="31"/>
    </row>
    <row r="463" spans="1:16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 s="31"/>
    </row>
    <row r="464" spans="1:16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 s="31"/>
    </row>
    <row r="465" spans="1:16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 s="31"/>
    </row>
    <row r="466" spans="1:16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 s="31"/>
    </row>
    <row r="467" spans="1:16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 s="31"/>
    </row>
    <row r="468" spans="1:16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 s="31"/>
    </row>
    <row r="469" spans="1:16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 s="31"/>
    </row>
    <row r="470" spans="1:16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 s="31"/>
    </row>
    <row r="471" spans="1:16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 s="31"/>
    </row>
    <row r="472" spans="1:16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 s="31"/>
    </row>
    <row r="473" spans="1:16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 s="31"/>
    </row>
    <row r="474" spans="1:16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 s="31"/>
    </row>
    <row r="475" spans="1:16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 s="31"/>
    </row>
    <row r="476" spans="1:16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 s="31"/>
    </row>
    <row r="477" spans="1:16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 s="31"/>
    </row>
    <row r="478" spans="1:16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 s="31"/>
    </row>
    <row r="479" spans="1:16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 s="31"/>
    </row>
    <row r="480" spans="1:16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 s="31"/>
    </row>
    <row r="481" spans="1:16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 s="31"/>
    </row>
    <row r="482" spans="1:16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 s="31"/>
    </row>
    <row r="483" spans="1:16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 s="31"/>
    </row>
    <row r="484" spans="1:16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 s="31"/>
    </row>
    <row r="485" spans="1:16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 s="31"/>
    </row>
    <row r="486" spans="1:16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 s="31"/>
    </row>
    <row r="487" spans="1:16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 s="31"/>
    </row>
    <row r="488" spans="1:16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 s="31"/>
    </row>
    <row r="489" spans="1:16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 s="31"/>
    </row>
    <row r="490" spans="1:16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 s="31"/>
    </row>
    <row r="491" spans="1:16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 s="31"/>
    </row>
    <row r="492" spans="1:16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 s="31"/>
    </row>
    <row r="493" spans="1:16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 s="31"/>
    </row>
    <row r="494" spans="1:16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 s="31"/>
    </row>
    <row r="495" spans="1:16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 s="31"/>
    </row>
    <row r="496" spans="1:16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 s="31"/>
    </row>
    <row r="497" spans="1:16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 s="31"/>
    </row>
    <row r="498" spans="1:16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 s="31"/>
    </row>
    <row r="499" spans="1:16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 s="31"/>
    </row>
    <row r="500" spans="1:16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 s="31"/>
    </row>
    <row r="501" spans="1:16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 s="31"/>
    </row>
    <row r="502" spans="1:16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 s="31"/>
    </row>
    <row r="503" spans="1:16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 s="31"/>
    </row>
    <row r="504" spans="1:16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 s="31"/>
    </row>
    <row r="505" spans="1:16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 s="31"/>
    </row>
    <row r="506" spans="1:16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 s="31"/>
    </row>
    <row r="507" spans="1:16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 s="31"/>
    </row>
    <row r="508" spans="1:16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 s="31"/>
    </row>
    <row r="509" spans="1:16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 s="31"/>
    </row>
    <row r="510" spans="1:16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 s="31"/>
    </row>
    <row r="511" spans="1:16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 s="31"/>
    </row>
    <row r="512" spans="1:16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 s="31"/>
    </row>
    <row r="513" spans="1:16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 s="31"/>
    </row>
    <row r="514" spans="1:16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 s="31"/>
    </row>
    <row r="515" spans="1:16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 s="31"/>
    </row>
    <row r="516" spans="1:16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 s="31"/>
    </row>
    <row r="517" spans="1:16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 s="31"/>
    </row>
    <row r="518" spans="1:16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 s="31"/>
    </row>
    <row r="519" spans="1:16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 s="31"/>
    </row>
    <row r="520" spans="1:16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 s="31"/>
    </row>
    <row r="521" spans="1:16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 s="31"/>
    </row>
    <row r="522" spans="1:16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 s="31"/>
    </row>
    <row r="523" spans="1:16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 s="31"/>
    </row>
    <row r="524" spans="1:16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 s="31"/>
    </row>
    <row r="525" spans="1:16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 s="31"/>
    </row>
    <row r="526" spans="1:16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 s="31"/>
    </row>
    <row r="527" spans="1:16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 s="31"/>
    </row>
    <row r="528" spans="1:16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 s="31"/>
    </row>
    <row r="529" spans="1:16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 s="31"/>
    </row>
    <row r="530" spans="1:16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 s="31"/>
    </row>
    <row r="531" spans="1:16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 s="31"/>
    </row>
    <row r="532" spans="1:16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 s="31"/>
    </row>
    <row r="533" spans="1:16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 s="31"/>
    </row>
    <row r="534" spans="1:16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 s="31"/>
    </row>
    <row r="535" spans="1:16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 s="31"/>
    </row>
    <row r="536" spans="1:16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 s="31"/>
    </row>
    <row r="537" spans="1:16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 s="31"/>
    </row>
    <row r="538" spans="1:16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 s="31"/>
    </row>
    <row r="539" spans="1:16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 s="31"/>
    </row>
    <row r="540" spans="1:16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 s="31"/>
    </row>
    <row r="541" spans="1:16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 s="31"/>
    </row>
    <row r="542" spans="1:16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 s="31"/>
    </row>
    <row r="543" spans="1:16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 s="31"/>
    </row>
    <row r="544" spans="1:16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 s="31"/>
    </row>
    <row r="545" spans="1:16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 s="31"/>
    </row>
    <row r="546" spans="1:16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 s="31"/>
    </row>
    <row r="547" spans="1:16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 s="31"/>
    </row>
    <row r="548" spans="1:16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 s="31"/>
    </row>
    <row r="549" spans="1:16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 s="31"/>
    </row>
    <row r="550" spans="1:16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 s="31"/>
    </row>
    <row r="551" spans="1:16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 s="31"/>
    </row>
    <row r="552" spans="1:16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 s="31"/>
    </row>
    <row r="553" spans="1:16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 s="31"/>
    </row>
    <row r="554" spans="1:16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 s="31"/>
    </row>
    <row r="555" spans="1:16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 s="31"/>
    </row>
    <row r="556" spans="1:16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 s="31"/>
    </row>
    <row r="557" spans="1:16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 s="31"/>
    </row>
    <row r="558" spans="1:16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 s="31"/>
    </row>
    <row r="559" spans="1:16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 s="31"/>
    </row>
    <row r="560" spans="1:16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 s="31"/>
    </row>
    <row r="561" spans="1:16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 s="31"/>
    </row>
    <row r="562" spans="1:16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 s="31"/>
    </row>
    <row r="563" spans="1:16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 s="31"/>
    </row>
    <row r="564" spans="1:16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 s="31"/>
    </row>
    <row r="565" spans="1:16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 s="31"/>
    </row>
    <row r="566" spans="1:16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 s="31"/>
    </row>
    <row r="567" spans="1:16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 s="31"/>
    </row>
    <row r="568" spans="1:16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 s="31"/>
    </row>
    <row r="569" spans="1:16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 s="31"/>
    </row>
    <row r="570" spans="1:16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 s="31"/>
    </row>
    <row r="571" spans="1:16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 s="31"/>
    </row>
    <row r="572" spans="1:16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 s="31"/>
    </row>
    <row r="573" spans="1:16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 s="31"/>
    </row>
    <row r="574" spans="1:16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 s="31"/>
    </row>
    <row r="575" spans="1:16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 s="31"/>
    </row>
    <row r="576" spans="1:16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 s="31"/>
    </row>
    <row r="577" spans="1:16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 s="31"/>
    </row>
    <row r="578" spans="1:16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 s="31"/>
    </row>
    <row r="579" spans="1:16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 s="31"/>
    </row>
    <row r="580" spans="1:16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 s="31"/>
    </row>
    <row r="581" spans="1:16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 s="31"/>
    </row>
    <row r="582" spans="1:16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 s="31"/>
    </row>
    <row r="583" spans="1:16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 s="31"/>
    </row>
    <row r="584" spans="1:16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 s="31"/>
    </row>
    <row r="585" spans="1:16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 s="31"/>
    </row>
    <row r="586" spans="1:16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 s="31"/>
    </row>
    <row r="587" spans="1:16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 s="31"/>
    </row>
    <row r="588" spans="1:16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 s="31"/>
    </row>
    <row r="589" spans="1:16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 s="31"/>
    </row>
    <row r="590" spans="1:16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 s="31"/>
    </row>
    <row r="591" spans="1:16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 s="31"/>
    </row>
    <row r="592" spans="1:16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 s="31"/>
    </row>
    <row r="593" spans="1:16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 s="31"/>
    </row>
    <row r="594" spans="1:16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 s="31"/>
    </row>
    <row r="595" spans="1:16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 s="31"/>
    </row>
    <row r="596" spans="1:16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 s="31"/>
    </row>
    <row r="597" spans="1:16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 s="31"/>
    </row>
    <row r="598" spans="1:16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 s="31"/>
    </row>
    <row r="599" spans="1:16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 s="31"/>
    </row>
    <row r="600" spans="1:16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 s="31"/>
    </row>
    <row r="601" spans="1:16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 s="31"/>
    </row>
    <row r="602" spans="1:16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 s="31"/>
    </row>
    <row r="603" spans="1:16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 s="31"/>
    </row>
    <row r="604" spans="1:16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 s="31"/>
    </row>
    <row r="605" spans="1:16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 s="31"/>
    </row>
    <row r="606" spans="1:16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 s="31"/>
    </row>
    <row r="607" spans="1:16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 s="31"/>
    </row>
    <row r="608" spans="1:16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 s="31"/>
    </row>
    <row r="609" spans="1:16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 s="31"/>
    </row>
    <row r="610" spans="1:16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 s="31"/>
    </row>
    <row r="611" spans="1:16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 s="31"/>
    </row>
    <row r="612" spans="1:16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 s="31"/>
    </row>
    <row r="613" spans="1:16" ht="15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 s="31"/>
    </row>
    <row r="614" spans="1:16" ht="15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 s="31"/>
    </row>
    <row r="615" spans="1:16" ht="15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 s="31"/>
    </row>
    <row r="616" spans="1:16" ht="15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 s="31"/>
    </row>
    <row r="617" spans="1:16" ht="15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 s="31"/>
    </row>
    <row r="618" spans="1:16" ht="15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 s="31"/>
    </row>
    <row r="619" spans="1:16" ht="15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 s="31"/>
    </row>
    <row r="620" spans="1:16" ht="15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 s="31"/>
    </row>
    <row r="621" spans="1:16" ht="15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 s="31"/>
    </row>
    <row r="622" spans="1:16" ht="15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 s="31"/>
    </row>
    <row r="623" spans="1:16" ht="15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 s="31"/>
    </row>
    <row r="624" spans="1:16" ht="15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 s="31"/>
    </row>
    <row r="625" spans="1:16" ht="15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 s="31"/>
    </row>
    <row r="626" spans="1:16" ht="15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 s="31"/>
    </row>
    <row r="627" spans="1:16" ht="15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 s="31"/>
    </row>
    <row r="628" spans="1:16" ht="15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 s="31"/>
    </row>
    <row r="629" spans="1:16" ht="15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 s="31"/>
    </row>
    <row r="630" spans="1:16" ht="15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 s="31"/>
    </row>
    <row r="631" spans="1:16" ht="15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 s="31"/>
    </row>
    <row r="632" spans="1:16" ht="15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 s="31"/>
    </row>
    <row r="633" spans="1:16" ht="15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 s="31"/>
    </row>
    <row r="634" spans="1:16" ht="15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 s="31"/>
    </row>
    <row r="635" spans="1:16" ht="15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 s="31"/>
    </row>
    <row r="636" spans="1:16" ht="15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 s="31"/>
    </row>
    <row r="637" spans="1:16" ht="15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 s="31"/>
    </row>
    <row r="638" spans="1:16" ht="15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 s="31"/>
    </row>
    <row r="639" spans="1:16" ht="15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 s="31"/>
    </row>
    <row r="640" spans="1:16" ht="15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 s="31"/>
    </row>
    <row r="641" spans="1:16" ht="15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 s="31"/>
    </row>
    <row r="642" spans="1:16" ht="15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 s="31"/>
    </row>
    <row r="643" spans="1:16" ht="15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 s="31"/>
    </row>
    <row r="644" spans="1:16" ht="15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 s="31"/>
    </row>
    <row r="645" spans="1:16" ht="15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 s="31"/>
    </row>
    <row r="646" spans="1:16" ht="15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 s="31"/>
    </row>
    <row r="647" spans="1:16" ht="15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 s="31"/>
    </row>
    <row r="648" spans="1:16" ht="15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 s="31"/>
    </row>
    <row r="649" spans="1:16" ht="15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 s="31"/>
    </row>
    <row r="650" spans="1:16" ht="15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 s="31"/>
    </row>
    <row r="651" spans="1:16" ht="15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 s="31"/>
    </row>
    <row r="652" spans="1:16" ht="15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 s="31"/>
    </row>
    <row r="653" spans="1:16" ht="15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 s="31"/>
    </row>
    <row r="654" spans="1:16" ht="15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 s="31"/>
    </row>
    <row r="655" spans="1:16" ht="15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 s="31"/>
    </row>
    <row r="656" spans="1:16" ht="15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 s="31"/>
    </row>
    <row r="657" spans="1:16" ht="15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 s="31"/>
    </row>
    <row r="658" spans="1:16" ht="15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 s="31"/>
    </row>
    <row r="659" spans="1:16" ht="15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 s="31"/>
    </row>
    <row r="660" spans="1:16" ht="15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 s="31"/>
    </row>
    <row r="661" spans="1:16" ht="15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 s="31"/>
    </row>
    <row r="662" spans="1:16" ht="15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 s="31"/>
    </row>
    <row r="663" spans="1:16" ht="15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 s="31"/>
    </row>
    <row r="664" spans="1:16" ht="15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 s="31"/>
    </row>
    <row r="665" spans="1:16" ht="15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 s="31"/>
    </row>
    <row r="666" spans="1:16" ht="15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 s="31"/>
    </row>
    <row r="667" spans="1:16" ht="15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 s="31"/>
    </row>
    <row r="668" spans="1:16" ht="15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 s="31"/>
    </row>
    <row r="669" spans="1:16" ht="15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 s="31"/>
    </row>
    <row r="670" spans="1:16" ht="15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 s="31"/>
    </row>
    <row r="671" spans="1:16" ht="15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 s="31"/>
    </row>
    <row r="672" spans="1:16" ht="15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 s="31"/>
    </row>
    <row r="673" spans="1:16" ht="15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 s="31"/>
    </row>
    <row r="674" spans="1:16" ht="15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 s="31"/>
    </row>
    <row r="675" spans="1:16" ht="15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 s="31"/>
    </row>
    <row r="676" spans="1:16" ht="15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 s="31"/>
    </row>
    <row r="677" spans="1:16" ht="15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 s="31"/>
    </row>
    <row r="678" spans="1:16" ht="15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 s="31"/>
    </row>
    <row r="679" spans="1:16" ht="15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 s="31"/>
    </row>
    <row r="680" spans="1:16" ht="15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 s="31"/>
    </row>
    <row r="681" spans="1:16" ht="15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 s="31"/>
    </row>
    <row r="682" spans="1:16" ht="15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 s="31"/>
    </row>
    <row r="683" spans="1:16" ht="15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 s="31"/>
    </row>
    <row r="684" spans="1:16" ht="15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 s="31"/>
    </row>
    <row r="685" spans="1:16" ht="15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 s="31"/>
    </row>
    <row r="686" spans="1:16" ht="15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 s="31"/>
    </row>
    <row r="687" spans="1:16" ht="15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 s="31"/>
    </row>
    <row r="688" spans="1:16" ht="15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 s="31"/>
    </row>
    <row r="689" spans="1:16" ht="15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 s="31"/>
    </row>
    <row r="690" spans="1:16" ht="15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 s="31"/>
    </row>
    <row r="691" spans="1:16" ht="15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 s="31"/>
    </row>
    <row r="692" spans="1:16" ht="15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 s="31"/>
    </row>
    <row r="693" spans="1:16" ht="15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 s="31"/>
    </row>
    <row r="694" spans="1:16" ht="15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 s="31"/>
    </row>
    <row r="695" spans="1:16" ht="15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 s="31"/>
    </row>
    <row r="696" spans="1:16" ht="15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 s="31"/>
    </row>
    <row r="697" spans="1:16" ht="15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 s="31"/>
    </row>
    <row r="698" spans="1:16" ht="15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 s="31"/>
    </row>
    <row r="699" spans="1:16" ht="15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 s="31"/>
    </row>
    <row r="700" spans="1:16" ht="15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 s="31"/>
    </row>
    <row r="701" spans="1:16" ht="15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 s="31"/>
    </row>
    <row r="702" spans="1:16" ht="15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 s="31"/>
    </row>
    <row r="703" spans="1:16" ht="15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 s="31"/>
    </row>
    <row r="704" spans="1:16" ht="15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 s="31"/>
    </row>
    <row r="705" spans="1:16" ht="15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 s="31"/>
    </row>
    <row r="706" spans="1:16" ht="15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 s="31"/>
    </row>
    <row r="707" spans="1:16" ht="15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 s="31"/>
    </row>
    <row r="708" spans="1:16" ht="15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 s="31"/>
    </row>
    <row r="709" spans="1:16" ht="15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 s="31"/>
    </row>
    <row r="710" spans="1:16" ht="15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 s="31"/>
    </row>
    <row r="711" spans="1:16" ht="15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 s="31"/>
    </row>
    <row r="712" spans="1:16" ht="15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 s="31"/>
    </row>
    <row r="713" spans="1:16" ht="15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 s="31"/>
    </row>
    <row r="714" spans="1:16" ht="15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 s="31"/>
    </row>
    <row r="715" spans="1:16" ht="15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 s="31"/>
    </row>
    <row r="716" spans="1:16" ht="15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 s="31"/>
    </row>
    <row r="717" spans="1:16" ht="15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 s="31"/>
    </row>
    <row r="718" spans="1:16" ht="15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 s="31"/>
    </row>
    <row r="719" spans="1:16" ht="15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 s="31"/>
    </row>
    <row r="720" spans="1:16" ht="15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 s="31"/>
    </row>
    <row r="721" spans="1:16" ht="15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 s="31"/>
    </row>
    <row r="722" spans="1:16" ht="15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 s="31"/>
    </row>
    <row r="723" spans="1:16" ht="15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 s="31"/>
    </row>
    <row r="724" spans="1:16" ht="15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 s="31"/>
    </row>
    <row r="725" spans="1:16" ht="15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 s="31"/>
    </row>
    <row r="726" spans="1:16" ht="15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 s="31"/>
    </row>
    <row r="727" spans="1:16" ht="15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 s="31"/>
    </row>
    <row r="728" spans="1:16" ht="15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 s="31"/>
    </row>
    <row r="729" spans="1:16" ht="15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 s="31"/>
    </row>
    <row r="730" spans="1:16" ht="15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 s="31"/>
    </row>
    <row r="731" spans="1:16" ht="15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 s="31"/>
    </row>
    <row r="732" spans="1:16" ht="15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 s="31"/>
    </row>
    <row r="733" spans="1:16" ht="15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 s="31"/>
    </row>
    <row r="734" spans="1:16" ht="15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 s="31"/>
    </row>
    <row r="735" spans="1:16" ht="15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 s="31"/>
    </row>
    <row r="736" spans="1:16" ht="15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 s="31"/>
    </row>
    <row r="737" spans="1:16" ht="15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 s="31"/>
    </row>
    <row r="738" spans="1:16" ht="15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 s="31"/>
    </row>
    <row r="739" spans="1:16" ht="15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 s="31"/>
    </row>
    <row r="740" spans="1:16" ht="15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 s="31"/>
    </row>
    <row r="741" spans="1:16" ht="15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 s="31"/>
    </row>
    <row r="742" spans="1:16" ht="15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 s="31"/>
    </row>
    <row r="743" spans="1:16" ht="15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 s="31"/>
    </row>
    <row r="744" spans="1:16" ht="15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 s="31"/>
    </row>
    <row r="745" spans="1:16" ht="15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 s="31"/>
    </row>
    <row r="746" spans="1:16" ht="15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 s="31"/>
    </row>
    <row r="747" spans="1:16" ht="15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 s="31"/>
    </row>
    <row r="748" spans="1:16" ht="15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 s="31"/>
    </row>
    <row r="749" spans="1:16" ht="15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 s="31"/>
    </row>
    <row r="750" spans="1:16" ht="15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 s="31"/>
    </row>
    <row r="751" spans="1:16" ht="15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 s="31"/>
    </row>
    <row r="752" spans="1:16" ht="15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 s="31"/>
    </row>
    <row r="753" spans="1:16" ht="15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 s="31"/>
    </row>
    <row r="754" spans="1:16" ht="15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 s="31"/>
    </row>
    <row r="755" spans="1:16" ht="15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 s="31"/>
    </row>
    <row r="756" spans="1:16" ht="15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 s="31"/>
    </row>
    <row r="757" spans="1:16" ht="15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 s="31"/>
    </row>
    <row r="758" spans="1:16" ht="15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 s="31"/>
    </row>
    <row r="759" spans="1:16" ht="15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 s="31"/>
    </row>
    <row r="760" spans="1:16" ht="15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 s="31"/>
    </row>
    <row r="761" spans="1:16" ht="15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 s="31"/>
    </row>
    <row r="762" spans="1:16" ht="15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 s="31"/>
    </row>
    <row r="763" spans="1:16" ht="15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 s="31"/>
    </row>
    <row r="764" spans="1:16" ht="15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 s="31"/>
    </row>
    <row r="765" spans="1:16" ht="15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 s="31"/>
    </row>
    <row r="766" spans="1:16" ht="15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 s="31"/>
    </row>
    <row r="767" spans="1:16" ht="15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 s="31"/>
    </row>
    <row r="768" spans="1:16" ht="15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 s="31"/>
    </row>
    <row r="769" spans="1:16" ht="15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 s="31"/>
    </row>
    <row r="770" spans="1:16" ht="15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 s="31"/>
    </row>
    <row r="771" spans="1:16" ht="15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 s="31"/>
    </row>
    <row r="772" spans="1:16" ht="15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 s="31"/>
    </row>
    <row r="773" spans="1:16" ht="15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 s="31"/>
    </row>
    <row r="774" spans="1:16" ht="15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 s="31"/>
    </row>
    <row r="775" spans="1:16" ht="15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 s="31"/>
    </row>
    <row r="776" spans="1:16" ht="15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 s="31"/>
    </row>
    <row r="777" spans="1:16" ht="15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 s="31"/>
    </row>
    <row r="778" spans="1:16" ht="15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 s="31"/>
    </row>
    <row r="779" spans="1:16" ht="15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 s="31"/>
    </row>
    <row r="780" spans="1:16" ht="15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 s="31"/>
    </row>
    <row r="781" spans="1:16" ht="15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 s="31"/>
    </row>
    <row r="782" spans="1:16" ht="15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 s="31"/>
    </row>
    <row r="783" spans="1:16" ht="15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 s="31"/>
    </row>
    <row r="784" spans="1:16" ht="15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 s="31"/>
    </row>
    <row r="785" spans="1:16" ht="15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 s="31"/>
    </row>
    <row r="786" spans="1:16" ht="15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 s="31"/>
    </row>
    <row r="787" spans="1:16" ht="15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 s="31"/>
    </row>
    <row r="788" spans="1:16" ht="15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 s="31"/>
    </row>
    <row r="789" spans="1:16" ht="15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 s="31"/>
    </row>
    <row r="790" spans="1:16" ht="15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 s="31"/>
    </row>
    <row r="791" spans="1:16" ht="15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 s="31"/>
    </row>
    <row r="792" spans="1:16" ht="15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 s="31"/>
    </row>
    <row r="793" spans="1:16" ht="15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 s="31"/>
    </row>
    <row r="794" spans="1:16" ht="15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 s="31"/>
    </row>
    <row r="795" spans="1:16" ht="15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 s="31"/>
    </row>
    <row r="796" spans="1:16" ht="15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 s="31"/>
    </row>
    <row r="797" spans="1:16" ht="15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 s="31"/>
    </row>
    <row r="798" spans="1:16" ht="15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 s="31"/>
    </row>
    <row r="799" spans="1:16" ht="15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 s="31"/>
    </row>
    <row r="800" spans="1:16" ht="15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 s="31"/>
    </row>
    <row r="801" spans="1:16" ht="15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 s="31"/>
    </row>
    <row r="802" spans="1:16" ht="15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 s="31"/>
    </row>
    <row r="803" spans="1:16" ht="15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 s="31"/>
    </row>
    <row r="804" spans="1:16" ht="15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 s="31"/>
    </row>
    <row r="805" spans="1:16" ht="15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 s="31"/>
    </row>
    <row r="806" spans="1:16" ht="15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 s="31"/>
    </row>
    <row r="807" spans="1:16" ht="15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 s="31"/>
    </row>
    <row r="808" spans="1:16" ht="15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 s="31"/>
    </row>
    <row r="809" spans="1:16" ht="15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 s="31"/>
    </row>
    <row r="810" spans="1:16" ht="15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 s="31"/>
    </row>
    <row r="811" spans="1:16" ht="15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 s="31"/>
    </row>
    <row r="812" spans="1:16" ht="15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 s="31"/>
    </row>
    <row r="813" spans="1:16" ht="15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 s="31"/>
    </row>
    <row r="814" spans="1:16" ht="15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 s="31"/>
    </row>
    <row r="815" spans="1:16" ht="15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 s="31"/>
    </row>
    <row r="816" spans="1:16" ht="15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 s="31"/>
    </row>
    <row r="817" spans="1:16" ht="15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 s="31"/>
    </row>
    <row r="818" spans="1:16" ht="15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 s="31"/>
    </row>
    <row r="819" spans="1:16" ht="15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 s="31"/>
    </row>
    <row r="820" spans="1:16" ht="15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 s="31"/>
    </row>
    <row r="821" spans="1:16" ht="15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 s="31"/>
    </row>
    <row r="822" spans="1:16" ht="15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 s="31"/>
    </row>
    <row r="823" spans="1:16" ht="15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 s="31"/>
    </row>
    <row r="824" spans="1:16" ht="15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 s="31"/>
    </row>
    <row r="825" spans="1:16" ht="15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 s="31"/>
    </row>
    <row r="826" spans="1:16" ht="15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 s="31"/>
    </row>
    <row r="827" spans="1:16" ht="15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 s="31"/>
    </row>
    <row r="828" spans="1:16" ht="15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 s="31"/>
    </row>
    <row r="829" spans="1:16" ht="15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 s="31"/>
    </row>
    <row r="830" spans="1:16" ht="15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 s="31"/>
    </row>
    <row r="831" spans="1:16" ht="15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 s="31"/>
    </row>
    <row r="832" spans="1:16" ht="15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 s="31"/>
    </row>
    <row r="833" spans="1:16" ht="15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 s="31"/>
    </row>
    <row r="834" spans="1:16" ht="15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 s="31"/>
    </row>
    <row r="835" spans="1:16" ht="15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 s="31"/>
    </row>
    <row r="836" spans="1:16" ht="15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 s="31"/>
    </row>
    <row r="837" spans="1:16" ht="15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 s="31"/>
    </row>
    <row r="838" spans="1:16" ht="15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 s="31"/>
    </row>
    <row r="839" spans="1:16" ht="15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 s="31"/>
    </row>
    <row r="840" spans="1:16" ht="15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 s="31"/>
    </row>
    <row r="841" spans="1:16" ht="15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 s="31"/>
    </row>
    <row r="842" spans="1:16" ht="15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 s="31"/>
    </row>
    <row r="843" spans="1:16" ht="15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 s="31"/>
    </row>
    <row r="844" spans="1:16" ht="15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 s="31"/>
    </row>
    <row r="845" spans="1:16" ht="15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 s="31"/>
    </row>
    <row r="846" spans="1:16" ht="15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 s="31"/>
    </row>
    <row r="847" spans="1:16" ht="15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 s="31"/>
    </row>
    <row r="848" spans="1:16" ht="15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 s="31"/>
    </row>
    <row r="849" spans="1:16" ht="15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 s="31"/>
    </row>
    <row r="850" spans="1:16" ht="15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 s="31"/>
    </row>
    <row r="851" spans="1:16" ht="15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 s="31"/>
    </row>
    <row r="852" spans="1:16" ht="15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 s="31"/>
    </row>
    <row r="853" spans="1:16" ht="15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 s="31"/>
    </row>
    <row r="854" spans="1:16" ht="15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 s="31"/>
    </row>
    <row r="855" spans="1:16" ht="15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 s="31"/>
    </row>
    <row r="856" spans="1:16" ht="15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 s="31"/>
    </row>
    <row r="857" spans="1:16" ht="15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 s="31"/>
    </row>
    <row r="858" spans="1:16" ht="15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 s="31"/>
    </row>
    <row r="859" spans="1:16" ht="15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 s="31"/>
    </row>
    <row r="860" spans="1:16" ht="15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 s="31"/>
    </row>
    <row r="861" spans="1:16" ht="15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 s="31"/>
    </row>
    <row r="862" spans="1:16" ht="15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 s="31"/>
    </row>
    <row r="863" spans="1:16" ht="15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 s="31"/>
    </row>
    <row r="864" spans="1:16" ht="15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 s="31"/>
    </row>
    <row r="865" spans="1:16" ht="15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 s="31"/>
    </row>
    <row r="866" spans="1:16" ht="15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 s="31"/>
    </row>
    <row r="867" spans="1:16" ht="15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 s="31"/>
    </row>
    <row r="868" spans="1:16" ht="15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 s="31"/>
    </row>
    <row r="869" spans="1:16" ht="15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 s="31"/>
    </row>
    <row r="870" spans="1:16" ht="15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 s="31"/>
    </row>
    <row r="871" spans="1:16" ht="15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 s="31"/>
    </row>
    <row r="872" spans="1:16" ht="15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 s="31"/>
    </row>
    <row r="873" spans="1:16" ht="15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 s="31"/>
    </row>
    <row r="874" spans="1:16" ht="15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 s="31"/>
    </row>
    <row r="875" spans="1:16" ht="15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 s="31"/>
    </row>
    <row r="876" spans="1:16" ht="15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 s="31"/>
    </row>
    <row r="877" spans="1:16" ht="15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 s="31"/>
    </row>
    <row r="878" spans="1:16" ht="15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 s="31"/>
    </row>
    <row r="879" spans="1:16" ht="15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 s="31"/>
    </row>
    <row r="880" spans="1:16" ht="15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 s="31"/>
    </row>
    <row r="881" spans="1:16" ht="15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 s="31"/>
    </row>
    <row r="882" spans="1:16" ht="15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 s="31"/>
    </row>
    <row r="883" spans="1:16" ht="15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 s="31"/>
    </row>
    <row r="884" spans="1:16" ht="15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 s="31"/>
    </row>
    <row r="885" spans="1:16" ht="15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 s="31"/>
    </row>
    <row r="886" spans="1:16" ht="15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 s="31"/>
    </row>
    <row r="887" spans="1:16" ht="15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 s="31"/>
    </row>
    <row r="888" spans="1:16" ht="15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 s="31"/>
    </row>
    <row r="889" spans="1:16" ht="15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 s="31"/>
    </row>
    <row r="890" spans="1:16" ht="15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 s="31"/>
    </row>
    <row r="891" spans="1:16" ht="15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 s="31"/>
    </row>
    <row r="892" spans="1:16" ht="15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 s="31"/>
    </row>
    <row r="893" spans="1:16" ht="15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 s="31"/>
    </row>
    <row r="894" spans="1:16" ht="15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 s="31"/>
    </row>
    <row r="895" spans="1:16" ht="15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 s="31"/>
    </row>
    <row r="896" spans="1:16" ht="15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 s="31"/>
    </row>
    <row r="897" spans="1:16" ht="15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 s="31"/>
    </row>
    <row r="898" spans="1:16" ht="15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 s="31"/>
    </row>
    <row r="899" spans="1:16" ht="15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 s="31"/>
    </row>
    <row r="900" spans="1:16" ht="15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 s="31"/>
    </row>
    <row r="901" spans="1:16" ht="15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 s="31"/>
    </row>
    <row r="902" spans="1:16" ht="15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 s="31"/>
    </row>
    <row r="903" spans="1:16" ht="15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 s="31"/>
    </row>
    <row r="904" spans="1:16" ht="15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 s="31"/>
    </row>
    <row r="905" spans="1:16" ht="15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 s="31"/>
    </row>
    <row r="906" spans="1:16" ht="15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 s="31"/>
    </row>
    <row r="907" spans="1:16" ht="15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 s="31"/>
    </row>
    <row r="908" spans="1:16" ht="15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 s="31"/>
    </row>
    <row r="909" spans="1:16" ht="15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 s="31"/>
    </row>
    <row r="910" spans="1:16" ht="15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 s="31"/>
    </row>
    <row r="911" spans="1:16" ht="15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 s="31"/>
    </row>
    <row r="912" spans="1:16" ht="15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 s="31"/>
    </row>
    <row r="913" spans="1:16" ht="15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 s="31"/>
    </row>
    <row r="914" spans="1:16" ht="15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 s="31"/>
    </row>
    <row r="915" spans="1:16" ht="15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 s="31"/>
    </row>
    <row r="916" spans="1:16" ht="15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 s="31"/>
    </row>
    <row r="917" spans="1:16" ht="15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 s="31"/>
    </row>
    <row r="918" spans="1:16" ht="15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 s="31"/>
    </row>
    <row r="919" spans="1:16" ht="15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 s="31"/>
    </row>
    <row r="920" spans="1:16" ht="15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 s="31"/>
    </row>
    <row r="921" spans="1:16" ht="15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 s="31"/>
    </row>
    <row r="922" spans="1:16" ht="15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 s="31"/>
    </row>
    <row r="923" spans="1:16" ht="15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 s="31"/>
    </row>
    <row r="924" spans="1:16" ht="15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 s="31"/>
    </row>
    <row r="925" spans="1:16" ht="15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 s="31"/>
    </row>
    <row r="926" spans="1:16" ht="15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 s="31"/>
    </row>
    <row r="927" spans="1:16" ht="15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 s="31"/>
    </row>
    <row r="928" spans="1:16" ht="15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 s="31"/>
    </row>
    <row r="929" spans="1:16" ht="15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 s="31"/>
    </row>
    <row r="930" spans="1:16" ht="15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 s="31"/>
    </row>
    <row r="931" spans="1:16" ht="15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 s="31"/>
    </row>
    <row r="932" spans="1:16" ht="15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 s="31"/>
    </row>
    <row r="933" spans="1:16" ht="15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 s="31"/>
    </row>
    <row r="934" spans="1:16" ht="15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 s="31"/>
    </row>
    <row r="935" spans="1:16" ht="15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 s="31"/>
    </row>
    <row r="936" spans="1:16" ht="15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 s="31"/>
    </row>
    <row r="937" spans="1:16" ht="15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 s="31"/>
    </row>
    <row r="938" spans="1:16" ht="15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 s="31"/>
    </row>
    <row r="939" spans="1:16" ht="15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 s="31"/>
    </row>
    <row r="940" spans="1:16" ht="15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 s="31"/>
    </row>
    <row r="941" spans="1:16" ht="15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 s="31"/>
    </row>
    <row r="942" spans="1:16" ht="15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 s="31"/>
    </row>
    <row r="943" spans="1:16" ht="15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 s="31"/>
    </row>
    <row r="944" spans="1:16" ht="15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 s="31"/>
    </row>
    <row r="945" spans="1:16" ht="15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 s="31"/>
    </row>
    <row r="946" spans="1:16" ht="15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 s="31"/>
    </row>
    <row r="947" spans="1:16" ht="15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 s="31"/>
    </row>
    <row r="948" spans="1:16" ht="15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 s="31"/>
    </row>
    <row r="949" spans="1:16" ht="15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 s="31"/>
    </row>
    <row r="950" spans="1:16" ht="15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 s="31"/>
    </row>
    <row r="951" spans="1:16" ht="15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 s="31"/>
    </row>
    <row r="952" spans="1:16" ht="15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 s="31"/>
    </row>
    <row r="953" spans="1:16" ht="15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 s="31"/>
    </row>
    <row r="954" spans="1:16" ht="15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 s="31"/>
    </row>
    <row r="955" spans="1:16" ht="15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 s="31"/>
    </row>
    <row r="956" spans="1:16" ht="15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 s="31"/>
    </row>
    <row r="957" spans="1:16" ht="15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 s="31"/>
    </row>
    <row r="958" spans="1:16" ht="15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 s="31"/>
    </row>
    <row r="959" spans="1:16" ht="15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 s="31"/>
    </row>
    <row r="960" spans="1:16" ht="15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 s="31"/>
    </row>
    <row r="961" spans="1:16" ht="15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 s="31"/>
    </row>
    <row r="962" spans="1:16" ht="15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 s="31"/>
    </row>
    <row r="963" spans="1:16" ht="15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 s="31"/>
    </row>
    <row r="964" spans="1:16" ht="15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 s="31"/>
    </row>
    <row r="965" spans="1:16" ht="15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 s="31"/>
    </row>
    <row r="966" spans="1:16" ht="15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 s="31"/>
    </row>
    <row r="967" spans="1:16" ht="15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 s="31"/>
    </row>
    <row r="968" spans="1:16" ht="15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 s="31"/>
    </row>
    <row r="969" spans="1:16" ht="15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 s="31"/>
    </row>
    <row r="970" spans="1:16" ht="15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 s="31"/>
    </row>
    <row r="971" spans="1:16" ht="15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 s="31"/>
    </row>
    <row r="972" spans="1:16" ht="15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 s="31"/>
    </row>
    <row r="973" spans="1:16" ht="15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 s="31"/>
    </row>
    <row r="974" spans="1:16" ht="15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 s="31"/>
    </row>
    <row r="975" spans="1:16" ht="15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 s="31"/>
    </row>
    <row r="976" spans="1:16" ht="15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 s="31"/>
    </row>
    <row r="977" spans="1:16" ht="15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 s="31"/>
    </row>
    <row r="978" spans="1:16" ht="15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 s="31"/>
    </row>
    <row r="979" spans="1:16" ht="15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 s="31"/>
    </row>
    <row r="980" spans="1:16" ht="15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 s="31"/>
    </row>
    <row r="981" spans="1:16" ht="15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 s="31"/>
    </row>
    <row r="982" spans="1:16" ht="15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 s="31"/>
    </row>
    <row r="983" spans="1:16" ht="15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 s="31"/>
    </row>
    <row r="984" spans="1:16" ht="15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 s="31"/>
    </row>
    <row r="985" spans="1:16" ht="15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 s="31"/>
    </row>
    <row r="986" spans="1:16" ht="15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 s="31"/>
    </row>
    <row r="987" spans="1:16" ht="15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 s="31"/>
    </row>
    <row r="988" spans="1:16" ht="15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 s="31"/>
    </row>
    <row r="989" spans="1:16" ht="15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 s="31"/>
    </row>
    <row r="990" spans="1:16" ht="15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 s="31"/>
    </row>
    <row r="991" spans="1:16" ht="15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 s="31"/>
    </row>
    <row r="992" spans="1:16" ht="15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 s="31"/>
    </row>
    <row r="993" spans="1:16" ht="15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 s="31"/>
    </row>
    <row r="994" spans="1:16" ht="15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 s="31"/>
    </row>
    <row r="995" spans="1:16" ht="15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 s="31"/>
    </row>
    <row r="996" spans="1:16" ht="15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 s="31"/>
    </row>
    <row r="997" spans="1:16" ht="15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 s="31"/>
    </row>
    <row r="998" spans="1:16" ht="15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 s="31"/>
    </row>
    <row r="999" spans="1:16" ht="15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 s="31"/>
    </row>
    <row r="1000" spans="1:16" ht="15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 s="31"/>
    </row>
    <row r="1001" spans="1:16" ht="15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 s="31"/>
    </row>
    <row r="1002" spans="1:16" ht="15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 s="31"/>
    </row>
    <row r="1003" spans="1:16" ht="15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 s="31"/>
    </row>
    <row r="1004" spans="1:16" ht="15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 s="31"/>
    </row>
    <row r="1005" spans="1:16" ht="15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 s="31"/>
    </row>
    <row r="1006" spans="1:16" ht="15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 s="31"/>
    </row>
    <row r="1007" spans="1:16" ht="15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 s="31"/>
    </row>
    <row r="1008" spans="1:16" ht="15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 s="31"/>
    </row>
    <row r="1009" spans="1:16" ht="15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 s="31"/>
    </row>
    <row r="1010" spans="1:16" ht="15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 s="31"/>
    </row>
    <row r="1011" spans="1:16" ht="15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 s="31"/>
    </row>
    <row r="1012" spans="1:16" ht="15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 s="31"/>
    </row>
    <row r="1013" spans="1:16" ht="15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 s="31"/>
    </row>
    <row r="1014" spans="1:16" ht="15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 s="31"/>
    </row>
    <row r="1015" spans="1:16" ht="15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 s="31"/>
    </row>
    <row r="1016" spans="1:16" ht="15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 s="31"/>
    </row>
    <row r="1017" spans="1:16" ht="15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 s="31"/>
    </row>
    <row r="1018" spans="1:16" ht="15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 s="31"/>
    </row>
    <row r="1019" spans="1:16" ht="15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 s="31"/>
    </row>
    <row r="1020" spans="1:16" ht="15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 s="31"/>
    </row>
    <row r="1021" spans="1:16" ht="15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 s="31"/>
    </row>
    <row r="1022" spans="1:16" ht="15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 s="31"/>
    </row>
    <row r="1023" spans="1:16" ht="15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 s="31"/>
    </row>
    <row r="1024" spans="1:16" ht="15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 s="31"/>
    </row>
    <row r="1025" spans="1:16" ht="15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 s="31"/>
    </row>
    <row r="1026" spans="1:16" ht="15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 s="31"/>
    </row>
    <row r="1027" spans="1:16" ht="15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 s="31"/>
    </row>
    <row r="1028" spans="1:16" ht="15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 s="31"/>
    </row>
    <row r="1029" spans="1:16" ht="15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 s="31"/>
    </row>
    <row r="1030" spans="1:16" ht="15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 s="31"/>
    </row>
    <row r="1031" spans="1:16" ht="15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 s="31"/>
    </row>
    <row r="1032" spans="1:16" ht="15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 s="31"/>
    </row>
    <row r="1033" spans="1:16" ht="15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 s="31"/>
    </row>
    <row r="1034" spans="1:16" ht="15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 s="31"/>
    </row>
    <row r="1035" spans="1:16" ht="15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 s="31"/>
    </row>
    <row r="1036" spans="1:16" ht="15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 s="31"/>
    </row>
    <row r="1037" spans="1:16" ht="15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 s="31"/>
    </row>
    <row r="1038" spans="1:16" ht="15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 s="31"/>
    </row>
    <row r="1039" spans="1:16" ht="15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 s="31"/>
    </row>
    <row r="1040" spans="1:16" ht="15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 s="31"/>
    </row>
    <row r="1041" spans="1:16" ht="15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 s="31"/>
    </row>
    <row r="1042" spans="1:16" ht="15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 s="31"/>
    </row>
    <row r="1043" spans="1:16" ht="15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 s="31"/>
    </row>
    <row r="1044" spans="1:16" ht="15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 s="31"/>
    </row>
    <row r="1045" spans="1:16" ht="15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 s="31"/>
    </row>
    <row r="1046" spans="1:16" ht="15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 s="31"/>
    </row>
    <row r="1047" spans="1:16" ht="15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 s="31"/>
    </row>
    <row r="1048" spans="1:16" ht="15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 s="31"/>
    </row>
    <row r="1049" spans="1:16" ht="15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 s="31"/>
    </row>
    <row r="1050" spans="1:16" ht="15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 s="31"/>
    </row>
    <row r="1051" spans="1:16" ht="15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 s="31"/>
    </row>
    <row r="1052" spans="1:16" ht="15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 s="31"/>
    </row>
    <row r="1053" spans="1:16" ht="15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 s="31"/>
    </row>
    <row r="1054" spans="1:16" ht="15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 s="31"/>
    </row>
    <row r="1055" spans="1:16" ht="15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 s="31"/>
    </row>
    <row r="1056" spans="1:16" ht="15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 s="31"/>
    </row>
    <row r="1057" spans="1:16" ht="15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 s="31"/>
    </row>
    <row r="1058" spans="1:16" ht="15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 s="31"/>
    </row>
    <row r="1059" spans="1:16" ht="15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 s="31"/>
    </row>
    <row r="1060" spans="1:16" ht="15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 s="31"/>
    </row>
    <row r="1061" spans="1:16" ht="15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 s="31"/>
    </row>
    <row r="1062" spans="1:16" ht="15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 s="31"/>
    </row>
    <row r="1063" spans="1:16" ht="15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 s="31"/>
    </row>
    <row r="1064" spans="1:16" ht="15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 s="31"/>
    </row>
    <row r="1065" spans="1:16" ht="15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 s="31"/>
    </row>
    <row r="1066" spans="1:16" ht="15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 s="31"/>
    </row>
    <row r="1067" spans="1:16" ht="15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 s="31"/>
    </row>
    <row r="1068" spans="1:16" ht="15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 s="31"/>
    </row>
    <row r="1069" spans="1:16" ht="15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 s="31"/>
    </row>
    <row r="1070" spans="1:16" ht="15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 s="31"/>
    </row>
    <row r="1071" spans="1:16" ht="15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 s="31"/>
    </row>
    <row r="1072" spans="1:16" ht="15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 s="31"/>
    </row>
    <row r="1073" spans="1:16" ht="15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 s="31"/>
    </row>
    <row r="1074" spans="1:16" ht="15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 s="31"/>
    </row>
    <row r="1075" spans="1:16" ht="15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 s="31"/>
    </row>
    <row r="1076" spans="1:16" ht="15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 s="31"/>
    </row>
    <row r="1077" spans="1:16" ht="15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 s="31"/>
    </row>
    <row r="1078" spans="1:16" ht="15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 s="31"/>
    </row>
    <row r="1079" spans="1:16" ht="15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 s="31"/>
    </row>
    <row r="1080" spans="1:16" ht="15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 s="31"/>
    </row>
    <row r="1081" spans="1:16" ht="15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 s="31"/>
    </row>
    <row r="1082" spans="1:16" ht="15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 s="31"/>
    </row>
    <row r="1083" spans="1:16" ht="15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 s="31"/>
    </row>
    <row r="1084" spans="1:16" ht="15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 s="31"/>
    </row>
    <row r="1085" spans="1:16" ht="15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 s="31"/>
    </row>
    <row r="1086" spans="1:16" ht="15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 s="31"/>
    </row>
    <row r="1087" spans="1:16" ht="15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 s="31"/>
    </row>
    <row r="1088" spans="1:16" ht="15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 s="31"/>
    </row>
    <row r="1089" spans="1:16" ht="15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 s="31"/>
    </row>
    <row r="1090" spans="1:16" ht="15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 s="31"/>
    </row>
    <row r="1091" spans="1:16" ht="15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 s="31"/>
    </row>
    <row r="1092" spans="1:16" ht="15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 s="31"/>
    </row>
    <row r="1093" spans="1:16" ht="15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 s="31"/>
    </row>
    <row r="1094" spans="1:16" ht="15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 s="31"/>
    </row>
    <row r="1095" spans="1:16" ht="15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 s="31"/>
    </row>
    <row r="1096" spans="1:16" ht="15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 s="31"/>
    </row>
    <row r="1097" spans="1:16" ht="15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 s="31"/>
    </row>
    <row r="1098" spans="1:16" ht="15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 s="31"/>
    </row>
    <row r="1099" spans="1:16" ht="15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 s="31"/>
    </row>
    <row r="1100" spans="1:16" ht="15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 s="31"/>
    </row>
    <row r="1101" spans="1:16" ht="15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 s="31"/>
    </row>
    <row r="1102" spans="1:16" ht="15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 s="31"/>
    </row>
    <row r="1103" spans="1:16" ht="15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 s="31"/>
    </row>
    <row r="1104" spans="1:16" ht="15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 s="31"/>
    </row>
    <row r="1105" spans="1:16" ht="15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 s="31"/>
    </row>
    <row r="1106" spans="1:16" ht="15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 s="31"/>
    </row>
    <row r="1107" spans="1:16" ht="15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 s="31"/>
    </row>
    <row r="1108" spans="1:16" ht="15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 s="31"/>
    </row>
    <row r="1109" spans="1:16" ht="15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 s="31"/>
    </row>
    <row r="1110" spans="1:16" ht="15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 s="31"/>
    </row>
    <row r="1111" spans="1:16" ht="15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 s="31"/>
    </row>
    <row r="1112" spans="1:16" ht="15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 s="31"/>
    </row>
    <row r="1113" spans="1:16" ht="15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 s="31"/>
    </row>
    <row r="1114" spans="1:16" ht="15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 s="31"/>
    </row>
    <row r="1115" spans="1:16" ht="15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 s="31"/>
    </row>
    <row r="1116" spans="1:16" ht="15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 s="31"/>
    </row>
    <row r="1117" spans="1:16" ht="15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 s="31"/>
    </row>
    <row r="1118" spans="1:16" ht="15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 s="31"/>
    </row>
    <row r="1119" spans="1:16" ht="15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 s="31"/>
    </row>
    <row r="1120" spans="1:16" ht="15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 s="31"/>
    </row>
    <row r="1121" spans="1:16" ht="15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 s="31"/>
    </row>
    <row r="1122" spans="1:16" ht="15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 s="31"/>
    </row>
    <row r="1123" spans="1:16" ht="15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 s="31"/>
    </row>
    <row r="1124" spans="1:16" ht="15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 s="31"/>
    </row>
    <row r="1125" spans="1:16" ht="15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 s="31"/>
    </row>
    <row r="1126" spans="1:16" ht="15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 s="31"/>
    </row>
    <row r="1127" spans="1:16" ht="15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 s="31"/>
    </row>
    <row r="1128" spans="1:16" ht="15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 s="31"/>
    </row>
    <row r="1129" spans="1:16" ht="15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 s="31"/>
    </row>
    <row r="1130" spans="1:16" ht="15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 s="31"/>
    </row>
    <row r="1131" spans="1:16" ht="15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 s="31"/>
    </row>
    <row r="1132" spans="1:16" ht="15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 s="31"/>
    </row>
    <row r="1133" spans="1:16" ht="15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 s="31"/>
    </row>
    <row r="1134" spans="1:16" ht="15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 s="31"/>
    </row>
    <row r="1135" spans="1:16" ht="15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 s="31"/>
    </row>
    <row r="1136" spans="1:16" ht="15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 s="31"/>
    </row>
    <row r="1137" spans="1:16" ht="15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 s="31"/>
    </row>
    <row r="1138" spans="1:16" ht="15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 s="31"/>
    </row>
    <row r="1139" spans="1:16" ht="15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 s="31"/>
    </row>
    <row r="1140" spans="1:16" ht="15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 s="31"/>
    </row>
    <row r="1141" spans="1:16" ht="15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 s="31"/>
    </row>
    <row r="1142" spans="1:16" ht="15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 s="31"/>
    </row>
    <row r="1143" spans="1:16" ht="15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 s="31"/>
    </row>
    <row r="1144" spans="1:16" ht="15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 s="31"/>
    </row>
    <row r="1145" spans="1:16" ht="15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 s="31"/>
    </row>
    <row r="1146" spans="1:16" ht="15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 s="31"/>
    </row>
    <row r="1147" spans="1:16" ht="15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 s="31"/>
    </row>
    <row r="1148" spans="1:16" ht="15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 s="31"/>
    </row>
    <row r="1149" spans="1:16" ht="15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 s="31"/>
    </row>
    <row r="1150" spans="1:16" ht="15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 s="31"/>
    </row>
    <row r="1151" spans="1:16" ht="15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 s="31"/>
    </row>
    <row r="1152" spans="1:16" ht="15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 s="31"/>
    </row>
    <row r="1153" spans="1:16" ht="15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 s="31"/>
    </row>
    <row r="1154" spans="1:16" ht="15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 s="31"/>
    </row>
    <row r="1155" spans="1:16" ht="15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 s="31"/>
    </row>
    <row r="1156" spans="1:16" ht="15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 s="31"/>
    </row>
    <row r="1157" spans="1:16" ht="15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 s="31"/>
    </row>
    <row r="1158" spans="1:16" ht="15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 s="31"/>
    </row>
    <row r="1159" spans="1:16" ht="15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 s="31"/>
    </row>
    <row r="1160" spans="1:16" ht="15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 s="31"/>
    </row>
    <row r="1161" spans="1:16" ht="15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 s="31"/>
    </row>
    <row r="1162" spans="1:16" ht="15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 s="31"/>
    </row>
    <row r="1163" spans="1:16" ht="15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 s="31"/>
    </row>
    <row r="1164" spans="1:16" ht="15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 s="31"/>
    </row>
    <row r="1165" spans="1:16" ht="15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 s="31"/>
    </row>
    <row r="1166" spans="1:16" ht="15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 s="31"/>
    </row>
    <row r="1167" spans="1:16" ht="15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 s="31"/>
    </row>
    <row r="1168" spans="1:16" ht="15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 s="31"/>
    </row>
    <row r="1169" spans="1:16" ht="15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 s="31"/>
    </row>
    <row r="1170" spans="1:16" ht="15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 s="31"/>
    </row>
    <row r="1171" spans="1:16" ht="15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 s="31"/>
    </row>
    <row r="1172" spans="1:16" ht="15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 s="31"/>
    </row>
    <row r="1173" spans="1:16" ht="15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 s="31"/>
    </row>
    <row r="1174" spans="1:16" ht="15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 s="31"/>
    </row>
    <row r="1175" spans="1:16" ht="15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 s="31"/>
    </row>
    <row r="1176" spans="1:16" ht="15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 s="31"/>
    </row>
    <row r="1177" spans="1:16" ht="15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 s="31"/>
    </row>
    <row r="1178" spans="1:16" ht="15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 s="31"/>
    </row>
    <row r="1179" spans="1:16" ht="15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 s="31"/>
    </row>
    <row r="1180" spans="1:16" ht="15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 s="31"/>
    </row>
    <row r="1181" spans="1:16" ht="15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 s="31"/>
    </row>
    <row r="1182" spans="1:16" ht="15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 s="31"/>
    </row>
    <row r="1183" spans="1:16" ht="15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 s="31"/>
    </row>
    <row r="1184" spans="1:16" ht="15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 s="31"/>
    </row>
    <row r="1185" spans="1:16" ht="15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 s="31"/>
    </row>
    <row r="1186" spans="1:16" ht="15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 s="31"/>
    </row>
    <row r="1187" spans="1:16" ht="15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 s="31"/>
    </row>
    <row r="1188" spans="1:16" ht="15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 s="31"/>
    </row>
    <row r="1189" spans="1:16" ht="15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 s="31"/>
    </row>
    <row r="1190" spans="1:16" ht="15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 s="31"/>
    </row>
    <row r="1191" spans="1:16" ht="15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 s="31"/>
    </row>
    <row r="1192" spans="1:16" ht="15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 s="31"/>
    </row>
    <row r="1193" spans="1:16" ht="15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 s="31"/>
    </row>
    <row r="1194" spans="1:16" ht="15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 s="31"/>
    </row>
    <row r="1195" spans="1:16" ht="15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 s="31"/>
    </row>
    <row r="1196" spans="1:16" ht="15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 s="31"/>
    </row>
    <row r="1197" spans="1:16" ht="15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 s="31"/>
    </row>
    <row r="1198" spans="1:16" ht="15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 s="31"/>
    </row>
    <row r="1199" spans="1:16" ht="15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 s="31"/>
    </row>
    <row r="1200" spans="1:16" ht="15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 s="31"/>
    </row>
    <row r="1201" spans="1:16" ht="15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 s="31"/>
    </row>
    <row r="1202" spans="1:16" ht="15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 s="31"/>
    </row>
    <row r="1203" spans="1:16" ht="15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 s="31"/>
    </row>
    <row r="1204" spans="1:16" ht="15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 s="31"/>
    </row>
    <row r="1205" spans="1:16" ht="15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 s="31"/>
    </row>
    <row r="1206" spans="1:16" ht="15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 s="31"/>
    </row>
    <row r="1207" spans="1:16" ht="15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 s="31"/>
    </row>
    <row r="1208" spans="1:16" ht="15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 s="31"/>
    </row>
    <row r="1209" spans="1:16" ht="15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 s="31"/>
    </row>
    <row r="1210" spans="1:16" ht="15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 s="31"/>
    </row>
    <row r="1211" spans="1:16" ht="15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 s="31"/>
    </row>
    <row r="1212" spans="1:16" ht="15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 s="31"/>
    </row>
    <row r="1213" spans="1:16" ht="15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 s="31"/>
    </row>
    <row r="1214" spans="1:16" ht="15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 s="31"/>
    </row>
    <row r="1215" spans="1:16" ht="15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 s="31"/>
    </row>
    <row r="1216" spans="1:16" ht="15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 s="31"/>
    </row>
    <row r="1217" spans="1:16" ht="15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 s="31"/>
    </row>
    <row r="1218" spans="1:16" ht="15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 s="31"/>
    </row>
    <row r="1219" spans="1:16" ht="15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 s="31"/>
    </row>
    <row r="1220" spans="1:16" ht="15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 s="31"/>
    </row>
    <row r="1221" spans="1:16" ht="15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 s="31"/>
    </row>
    <row r="1222" spans="1:16" ht="15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 s="31"/>
    </row>
    <row r="1223" spans="1:16" ht="15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 s="31"/>
    </row>
    <row r="1224" spans="1:16" ht="15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 s="31"/>
    </row>
    <row r="1225" spans="1:16" ht="15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 s="31"/>
    </row>
    <row r="1226" spans="1:16" ht="15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 s="31"/>
    </row>
    <row r="1227" spans="1:16" ht="15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 s="31"/>
    </row>
    <row r="1228" spans="1:16" ht="15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 s="31"/>
    </row>
    <row r="1229" spans="1:16" ht="15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 s="31"/>
    </row>
    <row r="1230" spans="1:16" ht="15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 s="31"/>
    </row>
    <row r="1231" spans="1:16" ht="15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 s="31"/>
    </row>
    <row r="1232" spans="1:16" ht="15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 s="31"/>
    </row>
    <row r="1233" spans="1:16" ht="15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 s="31"/>
    </row>
    <row r="1234" spans="1:16" ht="15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 s="31"/>
    </row>
    <row r="1235" spans="1:16" ht="15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 s="31"/>
    </row>
    <row r="1236" spans="1:16" ht="15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 s="31"/>
    </row>
    <row r="1237" spans="1:16" ht="15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 s="31"/>
    </row>
    <row r="1238" spans="1:16" ht="15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 s="31"/>
    </row>
    <row r="1239" spans="1:16" ht="15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 s="31"/>
    </row>
    <row r="1240" spans="1:16" ht="15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 s="31"/>
    </row>
    <row r="1241" spans="1:16" ht="15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 s="31"/>
    </row>
    <row r="1242" spans="1:16" ht="15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 s="31"/>
    </row>
    <row r="1243" spans="1:16" ht="15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 s="31"/>
    </row>
    <row r="1244" spans="1:16" ht="15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 s="31"/>
    </row>
    <row r="1245" spans="1:16" ht="15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 s="31"/>
    </row>
    <row r="1246" spans="1:16" ht="15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 s="31"/>
    </row>
    <row r="1247" spans="1:16" ht="15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 s="31"/>
    </row>
    <row r="1248" spans="1:16" ht="15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 s="31"/>
    </row>
    <row r="1249" spans="1:16" ht="15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 s="31"/>
    </row>
    <row r="1250" spans="1:16" ht="15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 s="31"/>
    </row>
    <row r="1251" spans="1:16" ht="15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 s="31"/>
    </row>
    <row r="1252" spans="1:16" ht="15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 s="31"/>
    </row>
    <row r="1253" spans="1:16" ht="15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 s="31"/>
    </row>
    <row r="1254" spans="1:16" ht="15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 s="31"/>
    </row>
    <row r="1255" spans="1:16" ht="15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 s="31"/>
    </row>
    <row r="1256" spans="1:16" ht="15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 s="31"/>
    </row>
    <row r="1257" spans="1:16" ht="15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 s="31"/>
    </row>
    <row r="1258" spans="1:16" ht="15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 s="31"/>
    </row>
    <row r="1259" spans="1:16" ht="15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 s="31"/>
    </row>
    <row r="1260" spans="1:16" ht="15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 s="31"/>
    </row>
    <row r="1261" spans="1:16" ht="15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 s="31"/>
    </row>
    <row r="1262" spans="1:16" ht="15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 s="31"/>
    </row>
    <row r="1263" spans="1:16" ht="15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 s="31"/>
    </row>
    <row r="1264" spans="1:16" ht="15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 s="31"/>
    </row>
    <row r="1265" spans="1:16" ht="15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 s="31"/>
    </row>
    <row r="1266" spans="1:16" ht="15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 s="31"/>
    </row>
    <row r="1267" spans="1:16" ht="15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 s="31"/>
    </row>
    <row r="1268" spans="1:16" ht="15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 s="31"/>
    </row>
    <row r="1269" spans="1:16" ht="15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 s="31"/>
    </row>
    <row r="1270" spans="1:16" ht="15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 s="31"/>
    </row>
    <row r="1271" spans="1:16" ht="15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 s="31"/>
    </row>
    <row r="1272" spans="1:16" ht="15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 s="31"/>
    </row>
    <row r="1273" spans="1:16" ht="15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 s="31"/>
    </row>
    <row r="1274" spans="1:16" ht="15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 s="31"/>
    </row>
    <row r="1275" spans="1:16" ht="15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 s="31"/>
    </row>
    <row r="1276" spans="1:16" ht="15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 s="31"/>
    </row>
    <row r="1277" spans="1:16" ht="15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 s="31"/>
    </row>
    <row r="1278" spans="1:16" ht="15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 s="31"/>
    </row>
    <row r="1279" spans="1:16" ht="15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 s="31"/>
    </row>
    <row r="1280" spans="1:16" ht="15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 s="31"/>
    </row>
    <row r="1281" spans="1:16" ht="15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 s="31"/>
    </row>
    <row r="1282" spans="1:16" ht="15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 s="31"/>
    </row>
    <row r="1283" spans="1:16" ht="15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 s="31"/>
    </row>
    <row r="1284" spans="1:16" ht="15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 s="31"/>
    </row>
    <row r="1285" spans="1:16" ht="15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 s="31"/>
    </row>
    <row r="1286" spans="1:16" ht="15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 s="31"/>
    </row>
    <row r="1287" spans="1:16" ht="15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 s="31"/>
    </row>
    <row r="1288" spans="1:16" ht="15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 s="31"/>
    </row>
    <row r="1289" spans="1:16" ht="15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 s="31"/>
    </row>
    <row r="1290" spans="1:16" ht="15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 s="31"/>
    </row>
    <row r="1291" spans="1:16" ht="15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 s="31"/>
    </row>
    <row r="1292" spans="1:16" ht="15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 s="31"/>
    </row>
    <row r="1293" spans="1:16" ht="15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 s="31"/>
    </row>
    <row r="1294" spans="1:16" ht="15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 s="31"/>
    </row>
    <row r="1295" spans="1:16" ht="15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 s="31"/>
    </row>
    <row r="1296" spans="1:16" ht="15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 s="31"/>
    </row>
    <row r="1297" spans="1:16" ht="15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 s="31"/>
    </row>
    <row r="1298" spans="1:16" ht="15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 s="31"/>
    </row>
    <row r="1299" spans="1:16" ht="15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 s="31"/>
    </row>
    <row r="1300" spans="1:16" ht="15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 s="31"/>
    </row>
    <row r="1301" spans="1:16" ht="15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 s="31"/>
    </row>
    <row r="1302" spans="1:16" ht="15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 s="31"/>
    </row>
    <row r="1303" spans="1:16" ht="15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 s="31"/>
    </row>
    <row r="1304" spans="1:16" ht="15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 s="31"/>
    </row>
    <row r="1305" spans="1:16" ht="15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 s="31"/>
    </row>
    <row r="1306" spans="1:16" ht="15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 s="31"/>
    </row>
    <row r="1307" spans="1:16" ht="15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 s="31"/>
    </row>
    <row r="1308" spans="1:16" ht="15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 s="31"/>
    </row>
    <row r="1309" spans="1:16" ht="15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 s="31"/>
    </row>
    <row r="1310" spans="1:16" ht="15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 s="31"/>
    </row>
    <row r="1311" spans="1:16" ht="15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 s="31"/>
    </row>
    <row r="1312" spans="1:16" ht="15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 s="31"/>
    </row>
    <row r="1313" spans="1:16" ht="15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 s="31"/>
    </row>
    <row r="1314" spans="1:16" ht="15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 s="31"/>
    </row>
    <row r="1315" spans="1:16" ht="15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 s="31"/>
    </row>
    <row r="1316" spans="1:16" ht="15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 s="31"/>
    </row>
    <row r="1317" spans="1:16" ht="15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 s="31"/>
    </row>
    <row r="1318" spans="1:16" ht="15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 s="31"/>
    </row>
    <row r="1319" spans="1:16" ht="15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 s="31"/>
    </row>
    <row r="1320" spans="1:16" ht="15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 s="31"/>
    </row>
    <row r="1321" spans="1:16" ht="15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 s="31"/>
    </row>
    <row r="1322" spans="1:16" ht="15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 s="31"/>
    </row>
    <row r="1323" spans="1:16" ht="15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 s="31"/>
    </row>
    <row r="1324" spans="1:16" ht="15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 s="31"/>
    </row>
    <row r="1325" spans="1:16" ht="15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 s="31"/>
    </row>
    <row r="1326" spans="1:16" ht="15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 s="31"/>
    </row>
    <row r="1327" spans="1:16" ht="15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 s="31"/>
    </row>
    <row r="1328" spans="1:16" ht="15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 s="31"/>
    </row>
    <row r="1329" spans="1:16" ht="15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 s="31"/>
    </row>
    <row r="1330" spans="1:16" ht="15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 s="31"/>
    </row>
    <row r="1331" spans="1:16" ht="15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 s="31"/>
    </row>
    <row r="1332" spans="1:16" ht="15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 s="31"/>
    </row>
    <row r="1333" spans="1:16" ht="15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 s="31"/>
    </row>
    <row r="1334" spans="1:16" ht="15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 s="31"/>
    </row>
    <row r="1335" spans="1:16" ht="15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 s="31"/>
    </row>
    <row r="1336" spans="1:16" ht="15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 s="31"/>
    </row>
    <row r="1337" spans="1:16" ht="15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 s="31"/>
    </row>
    <row r="1338" spans="1:16" ht="15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 s="31"/>
    </row>
    <row r="1339" spans="1:16" ht="15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 s="31"/>
    </row>
    <row r="1340" spans="1:16" ht="15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 s="31"/>
    </row>
    <row r="1341" spans="1:16" ht="15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 s="31"/>
    </row>
    <row r="1342" spans="1:16" ht="15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 s="31"/>
    </row>
    <row r="1343" spans="1:16" ht="15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 s="31"/>
    </row>
    <row r="1344" spans="1:16" ht="15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 s="31"/>
    </row>
    <row r="1345" spans="1:16" ht="15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 s="31"/>
    </row>
    <row r="1346" spans="1:16" ht="15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 s="31"/>
    </row>
    <row r="1347" spans="1:16" ht="15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 s="31"/>
    </row>
    <row r="1348" spans="1:16" ht="15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 s="31"/>
    </row>
    <row r="1349" spans="1:16" ht="15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 s="31"/>
    </row>
    <row r="1350" spans="1:16" ht="15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 s="31"/>
    </row>
    <row r="1351" spans="1:16" ht="15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 s="31"/>
    </row>
    <row r="1352" spans="1:16" ht="15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 s="31"/>
    </row>
    <row r="1353" spans="1:16" ht="15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 s="31"/>
    </row>
    <row r="1354" spans="1:16" ht="15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 s="31"/>
    </row>
    <row r="1355" spans="1:16" ht="15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 s="31"/>
    </row>
    <row r="1356" spans="1:16" ht="15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 s="31"/>
    </row>
    <row r="1357" spans="1:16" ht="15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 s="31"/>
    </row>
    <row r="1358" spans="1:16" ht="15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 s="31"/>
    </row>
    <row r="1359" spans="1:16" ht="15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 s="31"/>
    </row>
    <row r="1360" spans="1:16" ht="15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 s="31"/>
    </row>
    <row r="1361" spans="1:16" ht="15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 s="31"/>
    </row>
    <row r="1362" spans="1:16" ht="15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 s="31"/>
    </row>
    <row r="1363" spans="1:16" ht="15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 s="31"/>
    </row>
    <row r="1364" spans="1:16" ht="15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 s="31"/>
    </row>
    <row r="1365" spans="1:16" ht="15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 s="31"/>
    </row>
    <row r="1366" spans="1:16" ht="15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 s="31"/>
    </row>
    <row r="1367" spans="1:16" ht="15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 s="31"/>
    </row>
    <row r="1368" spans="1:16" ht="15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 s="31"/>
    </row>
    <row r="1369" spans="1:16" ht="15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 s="31"/>
    </row>
    <row r="1370" spans="1:16" ht="15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 s="31"/>
    </row>
    <row r="1371" spans="1:16" ht="15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 s="31"/>
    </row>
    <row r="1372" spans="1:16" ht="15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 s="31"/>
    </row>
    <row r="1373" spans="1:16" ht="15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 s="31"/>
    </row>
    <row r="1374" spans="1:16" ht="15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 s="31"/>
    </row>
    <row r="1375" spans="1:16" ht="15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 s="31"/>
    </row>
    <row r="1376" spans="1:16" ht="15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 s="31"/>
    </row>
    <row r="1377" spans="1:16" ht="15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 s="31"/>
    </row>
    <row r="1378" spans="1:16" ht="15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 s="31"/>
    </row>
    <row r="1379" spans="1:16" ht="15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 s="31"/>
    </row>
    <row r="1380" spans="1:16" ht="15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 s="31"/>
    </row>
    <row r="1381" spans="1:16" ht="15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 s="31"/>
    </row>
    <row r="1382" spans="1:16" ht="15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 s="31"/>
    </row>
    <row r="1383" spans="1:16" ht="15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 s="31"/>
    </row>
    <row r="1384" spans="1:16" ht="15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 s="31"/>
    </row>
    <row r="1385" spans="1:16" ht="15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 s="31"/>
    </row>
    <row r="1386" spans="1:16" ht="15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 s="31"/>
    </row>
    <row r="1387" spans="1:16" ht="15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 s="31"/>
    </row>
    <row r="1388" spans="1:16" ht="15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 s="31"/>
    </row>
    <row r="1389" spans="1:16" ht="15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 s="31"/>
    </row>
    <row r="1390" spans="1:16" ht="15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 s="31"/>
    </row>
    <row r="1391" spans="1:16" ht="15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 s="31"/>
    </row>
    <row r="1392" spans="1:16" ht="15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 s="31"/>
    </row>
    <row r="1393" spans="1:16" ht="15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 s="31"/>
    </row>
    <row r="1394" spans="1:16" ht="15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 s="31"/>
    </row>
    <row r="1395" spans="1:16" ht="15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 s="31"/>
    </row>
    <row r="1396" spans="1:16" ht="15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 s="31"/>
    </row>
    <row r="1397" spans="1:16" ht="15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 s="31"/>
    </row>
    <row r="1398" spans="1:16" ht="15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 s="31"/>
    </row>
    <row r="1399" spans="1:16" ht="15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 s="31"/>
    </row>
    <row r="1400" spans="1:16" ht="15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 s="31"/>
    </row>
    <row r="1401" spans="1:16" ht="15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 s="31"/>
    </row>
    <row r="1402" spans="1:16" ht="15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 s="31"/>
    </row>
    <row r="1403" spans="1:16" ht="15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 s="31"/>
    </row>
    <row r="1404" spans="1:16" ht="15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 s="31"/>
    </row>
    <row r="1405" spans="1:16" ht="15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 s="31"/>
    </row>
    <row r="1406" spans="1:16" ht="15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 s="31"/>
    </row>
    <row r="1407" spans="1:16" ht="15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 s="31"/>
    </row>
    <row r="1408" spans="1:16" ht="15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 s="31"/>
    </row>
    <row r="1409" spans="1:16" ht="15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 s="31"/>
    </row>
    <row r="1410" spans="1:16" ht="15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 s="31"/>
    </row>
    <row r="1411" spans="1:16" ht="15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 s="31"/>
    </row>
    <row r="1412" spans="1:16" ht="15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 s="31"/>
    </row>
    <row r="1413" spans="1:16" ht="15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 s="31"/>
    </row>
    <row r="1414" spans="1:16" ht="15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 s="31"/>
    </row>
    <row r="1415" spans="1:16" ht="15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 s="31"/>
    </row>
    <row r="1416" spans="1:16" ht="15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 s="31"/>
    </row>
    <row r="1417" spans="1:16" ht="15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 s="31"/>
    </row>
    <row r="1418" spans="1:16" ht="15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 s="31"/>
    </row>
    <row r="1419" spans="1:16" ht="15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 s="31"/>
    </row>
    <row r="1420" spans="1:16" ht="15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 s="31"/>
    </row>
    <row r="1421" spans="1:16" ht="15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 s="31"/>
    </row>
    <row r="1422" spans="1:16" ht="15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 s="31"/>
    </row>
    <row r="1423" spans="1:16" ht="15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 s="31"/>
    </row>
    <row r="1424" spans="1:16" ht="15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 s="31"/>
    </row>
    <row r="1425" spans="1:16" ht="15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 s="31"/>
    </row>
    <row r="1426" spans="1:16" ht="15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 s="31"/>
    </row>
    <row r="1427" spans="1:16" ht="15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 s="31"/>
    </row>
    <row r="1428" spans="1:16" ht="15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 s="31"/>
    </row>
    <row r="1429" spans="1:16" ht="15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 s="31"/>
    </row>
    <row r="1430" spans="1:16" ht="15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 s="31"/>
    </row>
    <row r="1431" spans="1:16" ht="15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 s="31"/>
    </row>
    <row r="1432" spans="1:16" ht="15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 s="31"/>
    </row>
    <row r="1433" spans="1:16" ht="15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 s="31"/>
    </row>
    <row r="1434" spans="1:16" ht="15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 s="31"/>
    </row>
    <row r="1435" spans="1:16" ht="15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 s="31"/>
    </row>
    <row r="1436" spans="1:16" ht="15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 s="31"/>
    </row>
    <row r="1437" spans="1:16" ht="15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 s="31"/>
    </row>
    <row r="1438" spans="1:16" ht="15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 s="31"/>
    </row>
    <row r="1439" spans="1:16" ht="15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 s="31"/>
    </row>
    <row r="1440" spans="1:16" ht="15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 s="31"/>
    </row>
    <row r="1441" spans="1:16" ht="15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 s="31"/>
    </row>
    <row r="1442" spans="1:16" ht="15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 s="31"/>
    </row>
    <row r="1443" spans="1:16" ht="15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 s="31"/>
    </row>
    <row r="1444" spans="1:16" ht="15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 s="31"/>
    </row>
    <row r="1445" spans="1:16" ht="15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 s="31"/>
    </row>
    <row r="1446" spans="1:16" ht="15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 s="31"/>
    </row>
    <row r="1447" spans="1:16" ht="15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 s="31"/>
    </row>
    <row r="1448" spans="1:16" ht="15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 s="31"/>
    </row>
    <row r="1449" spans="1:16" ht="15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 s="31"/>
    </row>
    <row r="1450" spans="1:16" ht="15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 s="31"/>
    </row>
    <row r="1451" spans="1:16" ht="15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 s="31"/>
    </row>
    <row r="1452" spans="1:16" ht="15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 s="31"/>
    </row>
    <row r="1453" spans="1:16" ht="15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 s="31"/>
    </row>
    <row r="1454" spans="1:16" ht="15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 s="31"/>
    </row>
    <row r="1455" spans="1:16" ht="15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 s="31"/>
    </row>
    <row r="1456" spans="1:16" ht="15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 s="31"/>
    </row>
    <row r="1457" spans="1:16" ht="15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 s="31"/>
    </row>
    <row r="1458" spans="1:16" ht="15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 s="31"/>
    </row>
    <row r="1459" spans="1:16" ht="15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 s="31"/>
    </row>
    <row r="1460" spans="1:16" ht="15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 s="31"/>
    </row>
    <row r="1461" spans="1:16" ht="15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 s="31"/>
    </row>
    <row r="1462" spans="1:16" ht="15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 s="31"/>
    </row>
    <row r="1463" spans="1:16" ht="15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 s="31"/>
    </row>
    <row r="1464" spans="1:16" ht="15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 s="31"/>
    </row>
    <row r="1465" spans="1:16" ht="15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 s="31"/>
    </row>
    <row r="1466" spans="1:16" ht="15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 s="31"/>
    </row>
    <row r="1467" spans="1:16" ht="15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 s="31"/>
    </row>
    <row r="1468" spans="1:16" ht="15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 s="31"/>
    </row>
    <row r="1469" spans="1:16" ht="15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 s="31"/>
    </row>
    <row r="1470" spans="1:16" ht="15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 s="31"/>
    </row>
    <row r="1471" spans="1:16" ht="15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 s="31"/>
    </row>
    <row r="1472" spans="1:16" ht="15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 s="31"/>
    </row>
    <row r="1473" spans="1:16" ht="15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 s="31"/>
    </row>
    <row r="1474" spans="1:16" ht="15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 s="31"/>
    </row>
    <row r="1475" spans="1:16" ht="15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 s="31"/>
    </row>
    <row r="1476" spans="1:16" ht="15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 s="31"/>
    </row>
    <row r="1477" spans="1:16" ht="15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 s="31"/>
    </row>
    <row r="1478" spans="1:16" ht="15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 s="31"/>
    </row>
    <row r="1479" spans="1:16" ht="15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 s="31"/>
    </row>
    <row r="1480" spans="1:16" ht="15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 s="31"/>
    </row>
    <row r="1481" spans="1:16" ht="15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 s="31"/>
    </row>
    <row r="1482" spans="1:16" ht="15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 s="31"/>
    </row>
    <row r="1483" spans="1:16" ht="15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 s="31"/>
    </row>
    <row r="1484" spans="1:16" ht="15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 s="31"/>
    </row>
    <row r="1485" spans="1:16" ht="15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 s="31"/>
    </row>
    <row r="1486" spans="1:16" ht="15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 s="31"/>
    </row>
    <row r="1487" spans="1:16" ht="15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 s="31"/>
    </row>
    <row r="1488" spans="1:16" ht="15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 s="31"/>
    </row>
    <row r="1489" spans="1:16" ht="15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 s="31"/>
    </row>
    <row r="1490" spans="1:16" ht="15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 s="31"/>
    </row>
    <row r="1491" spans="1:16" ht="15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 s="31"/>
    </row>
    <row r="1492" spans="1:16" ht="15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 s="31"/>
    </row>
    <row r="1493" spans="1:16" ht="15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 s="31"/>
    </row>
    <row r="1494" spans="1:16" ht="15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 s="31"/>
    </row>
    <row r="1495" spans="1:16" ht="15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 s="31"/>
    </row>
    <row r="1496" spans="1:16" ht="15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 s="31"/>
    </row>
    <row r="1497" spans="1:16" ht="15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 s="31"/>
    </row>
    <row r="1498" spans="1:16" ht="15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 s="31"/>
    </row>
    <row r="1499" spans="1:16" ht="15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 s="31"/>
    </row>
    <row r="1500" spans="1:16" ht="15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 s="31"/>
    </row>
    <row r="1501" spans="1:16" ht="15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 s="31"/>
    </row>
    <row r="1502" spans="1:16" ht="15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 s="31"/>
    </row>
    <row r="1503" spans="1:16" ht="15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 s="31"/>
    </row>
    <row r="1504" spans="1:16" ht="15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 s="31"/>
    </row>
    <row r="1505" spans="1:16" ht="15" x14ac:dyDescent="0.2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 s="31"/>
    </row>
    <row r="1506" spans="1:16" ht="15" x14ac:dyDescent="0.2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 s="31"/>
    </row>
    <row r="1507" spans="1:16" ht="15" x14ac:dyDescent="0.2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 s="31"/>
    </row>
    <row r="1508" spans="1:16" ht="15" x14ac:dyDescent="0.2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 s="31"/>
    </row>
    <row r="1509" spans="1:16" ht="15" x14ac:dyDescent="0.2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 s="31"/>
    </row>
    <row r="1510" spans="1:16" ht="15" x14ac:dyDescent="0.2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 s="31"/>
    </row>
    <row r="1511" spans="1:16" ht="15" x14ac:dyDescent="0.2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 s="31"/>
    </row>
    <row r="1512" spans="1:16" ht="15" x14ac:dyDescent="0.2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 s="31"/>
    </row>
    <row r="1513" spans="1:16" ht="15" x14ac:dyDescent="0.2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 s="31"/>
    </row>
    <row r="1514" spans="1:16" ht="15" x14ac:dyDescent="0.2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 s="31"/>
    </row>
    <row r="1515" spans="1:16" ht="15" x14ac:dyDescent="0.2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 s="31"/>
    </row>
    <row r="1516" spans="1:16" ht="15" x14ac:dyDescent="0.2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 s="31"/>
    </row>
    <row r="1517" spans="1:16" ht="15" x14ac:dyDescent="0.2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 s="31"/>
    </row>
    <row r="1518" spans="1:16" ht="15" x14ac:dyDescent="0.2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 s="31"/>
    </row>
    <row r="1519" spans="1:16" ht="15" x14ac:dyDescent="0.2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 s="31"/>
    </row>
    <row r="1520" spans="1:16" ht="15" x14ac:dyDescent="0.2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 s="31"/>
    </row>
    <row r="1521" spans="1:16" ht="15" x14ac:dyDescent="0.2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 s="31"/>
    </row>
    <row r="1522" spans="1:16" ht="15" x14ac:dyDescent="0.2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 s="31"/>
    </row>
    <row r="1523" spans="1:16" ht="15" x14ac:dyDescent="0.2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 s="31"/>
    </row>
    <row r="1524" spans="1:16" ht="15" x14ac:dyDescent="0.2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 s="31"/>
    </row>
    <row r="1525" spans="1:16" ht="15" x14ac:dyDescent="0.2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 s="31"/>
    </row>
    <row r="1526" spans="1:16" ht="15" x14ac:dyDescent="0.2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 s="31"/>
    </row>
    <row r="1527" spans="1:16" ht="15" x14ac:dyDescent="0.2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 s="31"/>
    </row>
    <row r="1528" spans="1:16" ht="15" x14ac:dyDescent="0.2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 s="31"/>
    </row>
    <row r="1529" spans="1:16" ht="15" x14ac:dyDescent="0.2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 s="31"/>
    </row>
    <row r="1530" spans="1:16" ht="15" x14ac:dyDescent="0.2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 s="31"/>
    </row>
    <row r="1531" spans="1:16" ht="15" x14ac:dyDescent="0.2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 s="31"/>
    </row>
    <row r="1532" spans="1:16" ht="15" x14ac:dyDescent="0.2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 s="31"/>
    </row>
    <row r="1533" spans="1:16" ht="15" x14ac:dyDescent="0.2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 s="31"/>
    </row>
    <row r="1534" spans="1:16" ht="15" x14ac:dyDescent="0.2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 s="31"/>
    </row>
    <row r="1535" spans="1:16" ht="15" x14ac:dyDescent="0.2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 s="31"/>
    </row>
    <row r="1536" spans="1:16" ht="15" x14ac:dyDescent="0.2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 s="31"/>
    </row>
    <row r="1537" spans="1:16" ht="15" x14ac:dyDescent="0.2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 s="31"/>
    </row>
    <row r="1538" spans="1:16" ht="15" x14ac:dyDescent="0.2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 s="31"/>
    </row>
    <row r="1539" spans="1:16" ht="15" x14ac:dyDescent="0.2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 s="31"/>
    </row>
    <row r="1540" spans="1:16" ht="15" x14ac:dyDescent="0.2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 s="31"/>
    </row>
    <row r="1541" spans="1:16" ht="15" x14ac:dyDescent="0.2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 s="31"/>
    </row>
    <row r="1542" spans="1:16" ht="15" x14ac:dyDescent="0.2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 s="31"/>
    </row>
    <row r="1543" spans="1:16" ht="15" x14ac:dyDescent="0.2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 s="31"/>
    </row>
    <row r="1544" spans="1:16" ht="15" x14ac:dyDescent="0.2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 s="31"/>
    </row>
    <row r="1545" spans="1:16" ht="15" x14ac:dyDescent="0.2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 s="31"/>
    </row>
    <row r="1546" spans="1:16" ht="15" x14ac:dyDescent="0.2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 s="31"/>
    </row>
    <row r="1547" spans="1:16" ht="15" x14ac:dyDescent="0.2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 s="31"/>
    </row>
    <row r="1548" spans="1:16" ht="15" x14ac:dyDescent="0.2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 s="31"/>
    </row>
    <row r="1549" spans="1:16" ht="15" x14ac:dyDescent="0.2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 s="31"/>
    </row>
    <row r="1550" spans="1:16" ht="15" x14ac:dyDescent="0.2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 s="31"/>
    </row>
    <row r="1551" spans="1:16" ht="15" x14ac:dyDescent="0.2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 s="31"/>
    </row>
    <row r="1552" spans="1:16" ht="15" x14ac:dyDescent="0.2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 s="31"/>
    </row>
    <row r="1553" spans="1:16" ht="15" x14ac:dyDescent="0.2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 s="31"/>
    </row>
    <row r="1554" spans="1:16" ht="15" x14ac:dyDescent="0.2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 s="31"/>
    </row>
    <row r="1555" spans="1:16" ht="15" x14ac:dyDescent="0.2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 s="31"/>
    </row>
    <row r="1556" spans="1:16" ht="15" x14ac:dyDescent="0.2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 s="31"/>
    </row>
    <row r="1557" spans="1:16" ht="15" x14ac:dyDescent="0.2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 s="31"/>
    </row>
    <row r="1558" spans="1:16" ht="15" x14ac:dyDescent="0.2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 s="31"/>
    </row>
    <row r="1559" spans="1:16" ht="15" x14ac:dyDescent="0.2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 s="31"/>
    </row>
    <row r="1560" spans="1:16" ht="15" x14ac:dyDescent="0.2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 s="31"/>
    </row>
    <row r="1561" spans="1:16" ht="15" x14ac:dyDescent="0.2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 s="31"/>
    </row>
    <row r="1562" spans="1:16" ht="15" x14ac:dyDescent="0.2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 s="31"/>
    </row>
    <row r="1563" spans="1:16" ht="15" x14ac:dyDescent="0.2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 s="31"/>
    </row>
    <row r="1564" spans="1:16" ht="15" x14ac:dyDescent="0.2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 s="31"/>
    </row>
    <row r="1565" spans="1:16" ht="15" x14ac:dyDescent="0.2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 s="31"/>
    </row>
    <row r="1566" spans="1:16" ht="15" x14ac:dyDescent="0.2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 s="31"/>
    </row>
    <row r="1567" spans="1:16" ht="15" x14ac:dyDescent="0.2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 s="31"/>
    </row>
    <row r="1568" spans="1:16" ht="15" x14ac:dyDescent="0.2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 s="31"/>
    </row>
    <row r="1569" spans="1:16" ht="15" x14ac:dyDescent="0.2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 s="31"/>
    </row>
    <row r="1570" spans="1:16" ht="15" x14ac:dyDescent="0.2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 s="31"/>
    </row>
    <row r="1571" spans="1:16" ht="15" x14ac:dyDescent="0.2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 s="31"/>
    </row>
    <row r="1572" spans="1:16" ht="15" x14ac:dyDescent="0.2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 s="31"/>
    </row>
    <row r="1573" spans="1:16" ht="15" x14ac:dyDescent="0.2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 s="31"/>
    </row>
    <row r="1574" spans="1:16" ht="15" x14ac:dyDescent="0.2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 s="31"/>
    </row>
    <row r="1575" spans="1:16" ht="15" x14ac:dyDescent="0.2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 s="31"/>
    </row>
    <row r="1576" spans="1:16" ht="15" x14ac:dyDescent="0.2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 s="31"/>
    </row>
    <row r="1577" spans="1:16" ht="15" x14ac:dyDescent="0.2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 s="31"/>
    </row>
    <row r="1578" spans="1:16" ht="15" x14ac:dyDescent="0.2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 s="31"/>
    </row>
    <row r="1579" spans="1:16" ht="15" x14ac:dyDescent="0.2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 s="31"/>
    </row>
    <row r="1580" spans="1:16" ht="15" x14ac:dyDescent="0.2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 s="31"/>
    </row>
    <row r="1581" spans="1:16" ht="15" x14ac:dyDescent="0.2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 s="31"/>
    </row>
    <row r="1582" spans="1:16" ht="15" x14ac:dyDescent="0.2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 s="31"/>
    </row>
    <row r="1583" spans="1:16" ht="15" x14ac:dyDescent="0.2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 s="31"/>
    </row>
    <row r="1584" spans="1:16" ht="15" x14ac:dyDescent="0.2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 s="31"/>
    </row>
    <row r="1585" spans="1:16" ht="15" x14ac:dyDescent="0.2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 s="31"/>
    </row>
    <row r="1586" spans="1:16" ht="15" x14ac:dyDescent="0.2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 s="31"/>
    </row>
    <row r="1587" spans="1:16" ht="15" x14ac:dyDescent="0.2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 s="31"/>
    </row>
    <row r="1588" spans="1:16" ht="15" x14ac:dyDescent="0.2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 s="31"/>
    </row>
    <row r="1589" spans="1:16" ht="15" x14ac:dyDescent="0.2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 s="31"/>
    </row>
    <row r="1590" spans="1:16" ht="15" x14ac:dyDescent="0.2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 s="31"/>
    </row>
    <row r="1591" spans="1:16" ht="15" x14ac:dyDescent="0.2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 s="31"/>
    </row>
    <row r="1592" spans="1:16" ht="15" x14ac:dyDescent="0.2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 s="31"/>
    </row>
    <row r="1593" spans="1:16" ht="15" x14ac:dyDescent="0.2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 s="31"/>
    </row>
    <row r="1594" spans="1:16" ht="15" x14ac:dyDescent="0.2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 s="31"/>
    </row>
    <row r="1595" spans="1:16" ht="15" x14ac:dyDescent="0.2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 s="31"/>
    </row>
    <row r="1596" spans="1:16" ht="15" x14ac:dyDescent="0.2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 s="31"/>
    </row>
    <row r="1597" spans="1:16" ht="15" x14ac:dyDescent="0.2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 s="31"/>
    </row>
    <row r="1598" spans="1:16" ht="15" x14ac:dyDescent="0.2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 s="31"/>
    </row>
    <row r="1599" spans="1:16" ht="15" x14ac:dyDescent="0.2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 s="31"/>
    </row>
    <row r="1600" spans="1:16" ht="15" x14ac:dyDescent="0.2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 s="31"/>
    </row>
    <row r="1601" spans="1:16" ht="15" x14ac:dyDescent="0.2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 s="31"/>
    </row>
    <row r="1602" spans="1:16" ht="15" x14ac:dyDescent="0.2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 s="31"/>
    </row>
    <row r="1603" spans="1:16" ht="15" x14ac:dyDescent="0.2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 s="31"/>
    </row>
    <row r="1604" spans="1:16" ht="15" x14ac:dyDescent="0.2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 s="31"/>
    </row>
    <row r="1605" spans="1:16" ht="15" x14ac:dyDescent="0.2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 s="31"/>
    </row>
    <row r="1606" spans="1:16" ht="15" x14ac:dyDescent="0.2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 s="31"/>
    </row>
    <row r="1607" spans="1:16" ht="15" x14ac:dyDescent="0.2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 s="31"/>
    </row>
    <row r="1608" spans="1:16" ht="15" x14ac:dyDescent="0.2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 s="31"/>
    </row>
    <row r="1609" spans="1:16" ht="15" x14ac:dyDescent="0.2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 s="31"/>
    </row>
    <row r="1610" spans="1:16" ht="15" x14ac:dyDescent="0.2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 s="31"/>
    </row>
    <row r="1611" spans="1:16" ht="15" x14ac:dyDescent="0.2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 s="31"/>
    </row>
    <row r="1612" spans="1:16" ht="15" x14ac:dyDescent="0.2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 s="31"/>
    </row>
    <row r="1613" spans="1:16" ht="15" x14ac:dyDescent="0.2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 s="31"/>
    </row>
    <row r="1614" spans="1:16" ht="15" x14ac:dyDescent="0.2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 s="31"/>
    </row>
    <row r="1615" spans="1:16" ht="15" x14ac:dyDescent="0.2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 s="31"/>
    </row>
    <row r="1616" spans="1:16" ht="15" x14ac:dyDescent="0.2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 s="31"/>
    </row>
    <row r="1617" spans="1:16" ht="15" x14ac:dyDescent="0.2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 s="31"/>
    </row>
    <row r="1618" spans="1:16" ht="15" x14ac:dyDescent="0.2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 s="31"/>
    </row>
    <row r="1619" spans="1:16" ht="15" x14ac:dyDescent="0.2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 s="31"/>
    </row>
    <row r="1620" spans="1:16" ht="15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 s="31"/>
    </row>
    <row r="1621" spans="1:16" ht="15" x14ac:dyDescent="0.2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 s="31"/>
    </row>
    <row r="1622" spans="1:16" ht="15" x14ac:dyDescent="0.2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 s="31"/>
    </row>
    <row r="1623" spans="1:16" ht="15" x14ac:dyDescent="0.2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 s="31"/>
    </row>
    <row r="1624" spans="1:16" ht="15" x14ac:dyDescent="0.2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 s="31"/>
    </row>
    <row r="1625" spans="1:16" ht="15" x14ac:dyDescent="0.2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 s="31"/>
    </row>
    <row r="1626" spans="1:16" ht="15" x14ac:dyDescent="0.2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 s="31"/>
    </row>
    <row r="1627" spans="1:16" ht="15" x14ac:dyDescent="0.2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 s="31"/>
    </row>
    <row r="1628" spans="1:16" ht="15" x14ac:dyDescent="0.2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 s="31"/>
    </row>
    <row r="1629" spans="1:16" ht="15" x14ac:dyDescent="0.2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 s="31"/>
    </row>
    <row r="1630" spans="1:16" ht="15" x14ac:dyDescent="0.2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 s="31"/>
    </row>
    <row r="1631" spans="1:16" ht="15" x14ac:dyDescent="0.2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 s="31"/>
    </row>
    <row r="1632" spans="1:16" ht="15" x14ac:dyDescent="0.2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 s="31"/>
    </row>
    <row r="1633" spans="1:16" ht="15" x14ac:dyDescent="0.2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 s="31"/>
    </row>
    <row r="1634" spans="1:16" ht="15" x14ac:dyDescent="0.2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 s="31"/>
    </row>
    <row r="1635" spans="1:16" ht="15" x14ac:dyDescent="0.2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 s="31"/>
    </row>
    <row r="1636" spans="1:16" ht="15" x14ac:dyDescent="0.2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 s="31"/>
    </row>
    <row r="1637" spans="1:16" ht="15" x14ac:dyDescent="0.2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 s="31"/>
    </row>
    <row r="1638" spans="1:16" ht="15" x14ac:dyDescent="0.2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 s="31"/>
    </row>
    <row r="1639" spans="1:16" ht="15" x14ac:dyDescent="0.2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 s="31"/>
    </row>
    <row r="1640" spans="1:16" ht="15" x14ac:dyDescent="0.2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 s="31"/>
    </row>
    <row r="1641" spans="1:16" ht="15" x14ac:dyDescent="0.2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 s="31"/>
    </row>
    <row r="1642" spans="1:16" ht="15" x14ac:dyDescent="0.2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 s="31"/>
    </row>
    <row r="1643" spans="1:16" ht="15" x14ac:dyDescent="0.2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 s="31"/>
    </row>
    <row r="1644" spans="1:16" ht="15" x14ac:dyDescent="0.2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 s="31"/>
    </row>
    <row r="1645" spans="1:16" ht="15" x14ac:dyDescent="0.2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 s="31"/>
    </row>
    <row r="1646" spans="1:16" ht="15" x14ac:dyDescent="0.2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 s="31"/>
    </row>
    <row r="1647" spans="1:16" ht="15" x14ac:dyDescent="0.2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 s="31"/>
    </row>
    <row r="1648" spans="1:16" ht="15" x14ac:dyDescent="0.2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 s="31"/>
    </row>
    <row r="1649" spans="1:16" ht="15" x14ac:dyDescent="0.2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 s="31"/>
    </row>
    <row r="1650" spans="1:16" ht="15" x14ac:dyDescent="0.2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 s="31"/>
    </row>
    <row r="1651" spans="1:16" ht="15" x14ac:dyDescent="0.2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 s="31"/>
    </row>
    <row r="1652" spans="1:16" ht="15" x14ac:dyDescent="0.2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 s="31"/>
    </row>
    <row r="1653" spans="1:16" ht="15" x14ac:dyDescent="0.2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 s="31"/>
    </row>
    <row r="1654" spans="1:16" ht="15" x14ac:dyDescent="0.2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 s="31"/>
    </row>
    <row r="1655" spans="1:16" ht="15" x14ac:dyDescent="0.2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 s="31"/>
    </row>
    <row r="1656" spans="1:16" ht="15" x14ac:dyDescent="0.2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 s="31"/>
    </row>
    <row r="1657" spans="1:16" ht="15" x14ac:dyDescent="0.2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 s="31"/>
    </row>
    <row r="1658" spans="1:16" ht="15" x14ac:dyDescent="0.2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 s="31"/>
    </row>
    <row r="1659" spans="1:16" ht="15" x14ac:dyDescent="0.2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 s="31"/>
    </row>
    <row r="1660" spans="1:16" ht="15" x14ac:dyDescent="0.2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 s="31"/>
    </row>
    <row r="1661" spans="1:16" ht="15" x14ac:dyDescent="0.2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 s="31"/>
    </row>
    <row r="1662" spans="1:16" ht="15" x14ac:dyDescent="0.2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 s="31"/>
    </row>
    <row r="1663" spans="1:16" ht="15" x14ac:dyDescent="0.2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 s="31"/>
    </row>
    <row r="1664" spans="1:16" ht="15" x14ac:dyDescent="0.2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 s="31"/>
    </row>
    <row r="1665" spans="1:16" ht="15" x14ac:dyDescent="0.2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 s="31"/>
    </row>
    <row r="1666" spans="1:16" ht="15" x14ac:dyDescent="0.2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 s="31"/>
    </row>
    <row r="1667" spans="1:16" ht="15" x14ac:dyDescent="0.2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 s="31"/>
    </row>
    <row r="1668" spans="1:16" ht="15" x14ac:dyDescent="0.2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 s="31"/>
    </row>
    <row r="1669" spans="1:16" ht="15" x14ac:dyDescent="0.2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 s="31"/>
    </row>
    <row r="1670" spans="1:16" ht="15" x14ac:dyDescent="0.2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 s="31"/>
    </row>
    <row r="1671" spans="1:16" ht="15" x14ac:dyDescent="0.2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 s="31"/>
    </row>
    <row r="1672" spans="1:16" ht="15" x14ac:dyDescent="0.2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 s="31"/>
    </row>
    <row r="1673" spans="1:16" ht="15" x14ac:dyDescent="0.2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 s="31"/>
    </row>
    <row r="1674" spans="1:16" ht="15" x14ac:dyDescent="0.2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 s="31"/>
    </row>
    <row r="1675" spans="1:16" ht="15" x14ac:dyDescent="0.2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 s="31"/>
    </row>
    <row r="1676" spans="1:16" ht="15" x14ac:dyDescent="0.2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 s="31"/>
    </row>
    <row r="1677" spans="1:16" ht="15" x14ac:dyDescent="0.2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 s="31"/>
    </row>
    <row r="1678" spans="1:16" ht="15" x14ac:dyDescent="0.2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 s="31"/>
    </row>
    <row r="1679" spans="1:16" ht="15" x14ac:dyDescent="0.2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 s="31"/>
    </row>
    <row r="1680" spans="1:16" ht="15" x14ac:dyDescent="0.2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 s="31"/>
    </row>
    <row r="1681" spans="1:16" ht="15" x14ac:dyDescent="0.2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 s="31"/>
    </row>
    <row r="1682" spans="1:16" ht="15" x14ac:dyDescent="0.2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 s="31"/>
    </row>
    <row r="1683" spans="1:16" ht="15" x14ac:dyDescent="0.2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 s="31"/>
    </row>
    <row r="1684" spans="1:16" ht="15" x14ac:dyDescent="0.2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 s="31"/>
    </row>
    <row r="1685" spans="1:16" ht="15" x14ac:dyDescent="0.2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 s="31"/>
    </row>
    <row r="1686" spans="1:16" ht="15" x14ac:dyDescent="0.2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 s="31"/>
    </row>
    <row r="1687" spans="1:16" ht="15" x14ac:dyDescent="0.2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 s="31"/>
    </row>
    <row r="1688" spans="1:16" ht="15" x14ac:dyDescent="0.2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 s="31"/>
    </row>
    <row r="1689" spans="1:16" ht="15" x14ac:dyDescent="0.2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 s="31"/>
    </row>
    <row r="1690" spans="1:16" ht="15" x14ac:dyDescent="0.2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 s="31"/>
    </row>
    <row r="1691" spans="1:16" ht="15" x14ac:dyDescent="0.2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 s="31"/>
    </row>
    <row r="1692" spans="1:16" ht="15" x14ac:dyDescent="0.2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 s="31"/>
    </row>
    <row r="1693" spans="1:16" ht="15" x14ac:dyDescent="0.2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 s="31"/>
    </row>
    <row r="1694" spans="1:16" ht="15" x14ac:dyDescent="0.2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 s="31"/>
    </row>
    <row r="1695" spans="1:16" ht="15" x14ac:dyDescent="0.2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 s="31"/>
    </row>
    <row r="1696" spans="1:16" ht="15" x14ac:dyDescent="0.2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 s="31"/>
    </row>
    <row r="1697" spans="1:16" ht="15" x14ac:dyDescent="0.2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 s="31"/>
    </row>
    <row r="1698" spans="1:16" ht="15" x14ac:dyDescent="0.2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 s="31"/>
    </row>
    <row r="1699" spans="1:16" ht="15" x14ac:dyDescent="0.2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 s="31"/>
    </row>
    <row r="1700" spans="1:16" ht="15" x14ac:dyDescent="0.2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 s="31"/>
    </row>
    <row r="1701" spans="1:16" ht="15" x14ac:dyDescent="0.2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 s="31"/>
    </row>
    <row r="1702" spans="1:16" ht="15" x14ac:dyDescent="0.2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 s="31"/>
    </row>
    <row r="1703" spans="1:16" ht="15" x14ac:dyDescent="0.2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 s="31"/>
    </row>
    <row r="1704" spans="1:16" ht="15" x14ac:dyDescent="0.2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 s="31"/>
    </row>
    <row r="1705" spans="1:16" ht="15" x14ac:dyDescent="0.2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 s="31"/>
    </row>
    <row r="1706" spans="1:16" ht="15" x14ac:dyDescent="0.2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 s="31"/>
    </row>
    <row r="1707" spans="1:16" ht="15" x14ac:dyDescent="0.2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 s="31"/>
    </row>
    <row r="1708" spans="1:16" ht="15" x14ac:dyDescent="0.2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 s="31"/>
    </row>
    <row r="1709" spans="1:16" ht="15" x14ac:dyDescent="0.2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 s="31"/>
    </row>
    <row r="1710" spans="1:16" ht="15" x14ac:dyDescent="0.2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 s="31"/>
    </row>
    <row r="1711" spans="1:16" ht="15" x14ac:dyDescent="0.2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 s="31"/>
    </row>
    <row r="1712" spans="1:16" ht="15" x14ac:dyDescent="0.2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 s="31"/>
    </row>
    <row r="1713" spans="1:16" ht="15" x14ac:dyDescent="0.2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 s="31"/>
    </row>
    <row r="1714" spans="1:16" ht="15" x14ac:dyDescent="0.2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 s="31"/>
    </row>
    <row r="1715" spans="1:16" ht="15" x14ac:dyDescent="0.2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 s="31"/>
    </row>
    <row r="1716" spans="1:16" ht="15" x14ac:dyDescent="0.2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 s="31"/>
    </row>
    <row r="1717" spans="1:16" ht="15" x14ac:dyDescent="0.2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 s="31"/>
    </row>
    <row r="1718" spans="1:16" ht="15" x14ac:dyDescent="0.2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 s="31"/>
    </row>
    <row r="1719" spans="1:16" ht="15" x14ac:dyDescent="0.2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 s="31"/>
    </row>
    <row r="1720" spans="1:16" ht="15" x14ac:dyDescent="0.2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 s="31"/>
    </row>
    <row r="1721" spans="1:16" ht="15" x14ac:dyDescent="0.2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 s="31"/>
    </row>
    <row r="1722" spans="1:16" ht="15" x14ac:dyDescent="0.2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 s="31"/>
    </row>
    <row r="1723" spans="1:16" ht="15" x14ac:dyDescent="0.2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 s="31"/>
    </row>
    <row r="1724" spans="1:16" ht="15" x14ac:dyDescent="0.2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 s="31"/>
    </row>
    <row r="1725" spans="1:16" ht="15" x14ac:dyDescent="0.2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 s="31"/>
    </row>
    <row r="1726" spans="1:16" ht="15" x14ac:dyDescent="0.2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 s="31"/>
    </row>
    <row r="1727" spans="1:16" ht="15" x14ac:dyDescent="0.2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 s="31"/>
    </row>
    <row r="1728" spans="1:16" ht="15" x14ac:dyDescent="0.2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 s="31"/>
    </row>
    <row r="1729" spans="1:16" ht="15" x14ac:dyDescent="0.2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 s="31"/>
    </row>
    <row r="1730" spans="1:16" ht="15" x14ac:dyDescent="0.2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 s="31"/>
    </row>
    <row r="1731" spans="1:16" ht="15" x14ac:dyDescent="0.2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 s="31"/>
    </row>
    <row r="1732" spans="1:16" ht="15" x14ac:dyDescent="0.2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 s="31"/>
    </row>
    <row r="1733" spans="1:16" ht="15" x14ac:dyDescent="0.2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 s="31"/>
    </row>
    <row r="1734" spans="1:16" ht="15" x14ac:dyDescent="0.2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 s="31"/>
    </row>
    <row r="1735" spans="1:16" ht="15" x14ac:dyDescent="0.2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 s="31"/>
    </row>
    <row r="1736" spans="1:16" ht="15" x14ac:dyDescent="0.2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 s="31"/>
    </row>
    <row r="1737" spans="1:16" ht="15" x14ac:dyDescent="0.2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 s="31"/>
    </row>
    <row r="1738" spans="1:16" ht="15" x14ac:dyDescent="0.2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 s="31"/>
    </row>
    <row r="1739" spans="1:16" ht="15" x14ac:dyDescent="0.2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 s="31"/>
    </row>
    <row r="1740" spans="1:16" ht="15" x14ac:dyDescent="0.2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 s="31"/>
    </row>
    <row r="1741" spans="1:16" ht="15" x14ac:dyDescent="0.2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 s="31"/>
    </row>
    <row r="1742" spans="1:16" ht="15" x14ac:dyDescent="0.2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 s="31"/>
    </row>
    <row r="1743" spans="1:16" ht="15" x14ac:dyDescent="0.2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 s="31"/>
    </row>
    <row r="1744" spans="1:16" ht="15" x14ac:dyDescent="0.2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 s="31"/>
    </row>
    <row r="1745" spans="1:16" ht="15" x14ac:dyDescent="0.2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 s="31"/>
    </row>
    <row r="1746" spans="1:16" ht="15" x14ac:dyDescent="0.2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 s="31"/>
    </row>
    <row r="1747" spans="1:16" ht="15" x14ac:dyDescent="0.2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 s="31"/>
    </row>
    <row r="1748" spans="1:16" ht="15" x14ac:dyDescent="0.2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 s="31"/>
    </row>
    <row r="1749" spans="1:16" ht="15" x14ac:dyDescent="0.2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 s="31"/>
    </row>
    <row r="1750" spans="1:16" ht="15" x14ac:dyDescent="0.2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 s="31"/>
    </row>
    <row r="1751" spans="1:16" ht="15" x14ac:dyDescent="0.2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 s="31"/>
    </row>
    <row r="1752" spans="1:16" ht="15" x14ac:dyDescent="0.2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 s="31"/>
    </row>
    <row r="1753" spans="1:16" ht="15" x14ac:dyDescent="0.2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 s="31"/>
    </row>
    <row r="1754" spans="1:16" ht="15" x14ac:dyDescent="0.2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 s="31"/>
    </row>
    <row r="1755" spans="1:16" ht="15" x14ac:dyDescent="0.2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 s="31"/>
    </row>
    <row r="1756" spans="1:16" ht="15" x14ac:dyDescent="0.2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 s="31"/>
    </row>
    <row r="1757" spans="1:16" ht="15" x14ac:dyDescent="0.2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 s="31"/>
    </row>
    <row r="1758" spans="1:16" ht="15" x14ac:dyDescent="0.2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 s="31"/>
    </row>
    <row r="1759" spans="1:16" ht="15" x14ac:dyDescent="0.2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 s="31"/>
    </row>
    <row r="1760" spans="1:16" ht="15" x14ac:dyDescent="0.2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 s="31"/>
    </row>
    <row r="1761" spans="1:16" ht="15" x14ac:dyDescent="0.2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 s="31"/>
    </row>
    <row r="1762" spans="1:16" ht="15" x14ac:dyDescent="0.2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 s="31"/>
    </row>
    <row r="1763" spans="1:16" ht="15" x14ac:dyDescent="0.2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 s="31"/>
    </row>
    <row r="1764" spans="1:16" ht="15" x14ac:dyDescent="0.2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 s="31"/>
    </row>
    <row r="1765" spans="1:16" ht="15" x14ac:dyDescent="0.2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 s="31"/>
    </row>
    <row r="1766" spans="1:16" ht="15" x14ac:dyDescent="0.2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 s="31"/>
    </row>
    <row r="1767" spans="1:16" ht="15" x14ac:dyDescent="0.2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 s="31"/>
    </row>
    <row r="1768" spans="1:16" ht="15" x14ac:dyDescent="0.2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 s="31"/>
    </row>
    <row r="1769" spans="1:16" ht="15" x14ac:dyDescent="0.2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 s="31"/>
    </row>
    <row r="1770" spans="1:16" ht="15" x14ac:dyDescent="0.2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 s="31"/>
    </row>
    <row r="1771" spans="1:16" ht="15" x14ac:dyDescent="0.2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 s="31"/>
    </row>
    <row r="1772" spans="1:16" ht="15" x14ac:dyDescent="0.2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 s="31"/>
    </row>
    <row r="1773" spans="1:16" ht="15" x14ac:dyDescent="0.2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 s="31"/>
    </row>
    <row r="1774" spans="1:16" ht="15" x14ac:dyDescent="0.2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 s="31"/>
    </row>
    <row r="1775" spans="1:16" ht="15" x14ac:dyDescent="0.2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 s="31"/>
    </row>
    <row r="1776" spans="1:16" ht="15" x14ac:dyDescent="0.2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 s="31"/>
    </row>
    <row r="1777" spans="1:16" ht="15" x14ac:dyDescent="0.2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 s="31"/>
    </row>
    <row r="1778" spans="1:16" ht="15" x14ac:dyDescent="0.2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 s="31"/>
    </row>
    <row r="1779" spans="1:16" ht="15" x14ac:dyDescent="0.2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 s="31"/>
    </row>
    <row r="1780" spans="1:16" ht="15" x14ac:dyDescent="0.2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 s="31"/>
    </row>
    <row r="1781" spans="1:16" ht="15" x14ac:dyDescent="0.2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 s="31"/>
    </row>
    <row r="1782" spans="1:16" ht="15" x14ac:dyDescent="0.2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 s="31"/>
    </row>
    <row r="1783" spans="1:16" ht="15" x14ac:dyDescent="0.2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 s="31"/>
    </row>
    <row r="1784" spans="1:16" ht="15" x14ac:dyDescent="0.2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 s="31"/>
    </row>
    <row r="1785" spans="1:16" ht="15" x14ac:dyDescent="0.2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 s="31"/>
    </row>
    <row r="1786" spans="1:16" ht="15" x14ac:dyDescent="0.2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 s="31"/>
    </row>
    <row r="1787" spans="1:16" ht="15" x14ac:dyDescent="0.2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 s="31"/>
    </row>
    <row r="1788" spans="1:16" ht="15" x14ac:dyDescent="0.2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 s="31"/>
    </row>
    <row r="1789" spans="1:16" ht="15" x14ac:dyDescent="0.2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 s="31"/>
    </row>
    <row r="1790" spans="1:16" ht="15" x14ac:dyDescent="0.2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 s="31"/>
    </row>
    <row r="1791" spans="1:16" ht="15" x14ac:dyDescent="0.2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 s="31"/>
    </row>
    <row r="1792" spans="1:16" ht="15" x14ac:dyDescent="0.2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 s="31"/>
    </row>
    <row r="1793" spans="1:16" ht="15" x14ac:dyDescent="0.2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 s="31"/>
    </row>
    <row r="1794" spans="1:16" ht="15" x14ac:dyDescent="0.2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 s="31"/>
    </row>
    <row r="1795" spans="1:16" ht="15" x14ac:dyDescent="0.2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 s="31"/>
    </row>
    <row r="1796" spans="1:16" ht="15" x14ac:dyDescent="0.2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 s="31"/>
    </row>
    <row r="1797" spans="1:16" ht="15" x14ac:dyDescent="0.2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 s="31"/>
    </row>
    <row r="1798" spans="1:16" ht="15" x14ac:dyDescent="0.2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 s="31"/>
    </row>
    <row r="1799" spans="1:16" ht="15" x14ac:dyDescent="0.2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 s="31"/>
    </row>
    <row r="1800" spans="1:16" ht="15" x14ac:dyDescent="0.2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 s="31"/>
    </row>
    <row r="1801" spans="1:16" ht="15" x14ac:dyDescent="0.2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 s="31"/>
    </row>
    <row r="1802" spans="1:16" ht="15" x14ac:dyDescent="0.2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 s="31"/>
    </row>
    <row r="1803" spans="1:16" ht="15" x14ac:dyDescent="0.2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 s="31"/>
    </row>
    <row r="1804" spans="1:16" ht="15" x14ac:dyDescent="0.2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 s="31"/>
    </row>
    <row r="1805" spans="1:16" ht="15" x14ac:dyDescent="0.2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 s="31"/>
    </row>
    <row r="1806" spans="1:16" ht="15" x14ac:dyDescent="0.2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 s="31"/>
    </row>
    <row r="1807" spans="1:16" ht="15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 s="31"/>
    </row>
    <row r="1808" spans="1:16" ht="15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 s="31"/>
    </row>
    <row r="1809" spans="1:16" ht="15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 s="31"/>
    </row>
    <row r="1810" spans="1:16" ht="15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 s="31"/>
    </row>
    <row r="1811" spans="1:16" ht="15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 s="31"/>
    </row>
    <row r="1812" spans="1:16" ht="15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 s="31"/>
    </row>
    <row r="1813" spans="1:16" ht="15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 s="31"/>
    </row>
    <row r="1814" spans="1:16" ht="15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 s="31"/>
    </row>
    <row r="1815" spans="1:16" ht="15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 s="31"/>
    </row>
    <row r="1816" spans="1:16" ht="15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 s="31"/>
    </row>
    <row r="1817" spans="1:16" ht="15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 s="31"/>
    </row>
    <row r="1818" spans="1:16" ht="15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 s="31"/>
    </row>
    <row r="1819" spans="1:16" ht="15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 s="31"/>
    </row>
    <row r="1820" spans="1:16" ht="15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 s="31"/>
    </row>
    <row r="1821" spans="1:16" ht="15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 s="31"/>
    </row>
    <row r="1822" spans="1:16" ht="15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 s="31"/>
    </row>
    <row r="1823" spans="1:16" ht="15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 s="31"/>
    </row>
    <row r="1824" spans="1:16" ht="15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 s="31"/>
    </row>
    <row r="1825" spans="1:16" ht="15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 s="31"/>
    </row>
    <row r="1826" spans="1:16" ht="15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 s="31"/>
    </row>
    <row r="1827" spans="1:16" ht="15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 s="31"/>
    </row>
    <row r="1828" spans="1:16" ht="15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 s="31"/>
    </row>
    <row r="1829" spans="1:16" ht="15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 s="31"/>
    </row>
    <row r="1830" spans="1:16" ht="15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 s="31"/>
    </row>
    <row r="1831" spans="1:16" ht="15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 s="31"/>
    </row>
    <row r="1832" spans="1:16" ht="15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 s="31"/>
    </row>
    <row r="1833" spans="1:16" ht="15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 s="31"/>
    </row>
    <row r="1834" spans="1:16" ht="15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 s="31"/>
    </row>
    <row r="1835" spans="1:16" ht="15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 s="31"/>
    </row>
    <row r="1836" spans="1:16" ht="15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 s="31"/>
    </row>
    <row r="1837" spans="1:16" ht="15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 s="31"/>
    </row>
    <row r="1838" spans="1:16" ht="15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 s="31"/>
    </row>
    <row r="1839" spans="1:16" ht="15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 s="31"/>
    </row>
    <row r="1840" spans="1:16" ht="15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 s="31"/>
    </row>
    <row r="1841" spans="1:16" ht="15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 s="31"/>
    </row>
    <row r="1842" spans="1:16" ht="15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 s="31"/>
    </row>
    <row r="1843" spans="1:16" ht="15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 s="31"/>
    </row>
    <row r="1844" spans="1:16" ht="15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 s="31"/>
    </row>
    <row r="1845" spans="1:16" ht="15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 s="31"/>
    </row>
    <row r="1846" spans="1:16" ht="15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 s="31"/>
    </row>
    <row r="1847" spans="1:16" ht="15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 s="31"/>
    </row>
    <row r="1848" spans="1:16" ht="15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 s="31"/>
    </row>
    <row r="1849" spans="1:16" ht="15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 s="31"/>
    </row>
    <row r="1850" spans="1:16" ht="15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 s="31"/>
    </row>
    <row r="1851" spans="1:16" ht="15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 s="31"/>
    </row>
    <row r="1852" spans="1:16" ht="15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 s="31"/>
    </row>
    <row r="1853" spans="1:16" ht="15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 s="31"/>
    </row>
    <row r="1854" spans="1:16" ht="15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 s="31"/>
    </row>
    <row r="1855" spans="1:16" ht="15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 s="31"/>
    </row>
    <row r="1856" spans="1:16" ht="15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 s="31"/>
    </row>
    <row r="1857" spans="1:16" ht="15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 s="31"/>
    </row>
    <row r="1858" spans="1:16" ht="15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 s="31"/>
    </row>
    <row r="1859" spans="1:16" ht="15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 s="31"/>
    </row>
    <row r="1860" spans="1:16" ht="15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 s="31"/>
    </row>
    <row r="1861" spans="1:16" ht="15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 s="31"/>
    </row>
    <row r="1862" spans="1:16" ht="15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 s="31"/>
    </row>
    <row r="1863" spans="1:16" ht="15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 s="31"/>
    </row>
    <row r="1864" spans="1:16" ht="15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 s="31"/>
    </row>
    <row r="1865" spans="1:16" ht="15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 s="31"/>
    </row>
    <row r="1866" spans="1:16" ht="15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 s="31"/>
    </row>
    <row r="1867" spans="1:16" ht="15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 s="31"/>
    </row>
    <row r="1868" spans="1:16" ht="15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 s="31"/>
    </row>
    <row r="1869" spans="1:16" ht="15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 s="31"/>
    </row>
    <row r="1870" spans="1:16" ht="15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 s="31"/>
    </row>
    <row r="1871" spans="1:16" ht="15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 s="31"/>
    </row>
    <row r="1872" spans="1:16" ht="15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 s="31"/>
    </row>
    <row r="1873" spans="1:16" ht="15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 s="31"/>
    </row>
    <row r="1874" spans="1:16" ht="15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 s="31"/>
    </row>
    <row r="1875" spans="1:16" ht="15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 s="31"/>
    </row>
    <row r="1876" spans="1:16" ht="15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 s="31"/>
    </row>
    <row r="1877" spans="1:16" ht="15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 s="31"/>
    </row>
    <row r="1878" spans="1:16" ht="15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 s="31"/>
    </row>
    <row r="1879" spans="1:16" ht="15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 s="31"/>
    </row>
    <row r="1880" spans="1:16" ht="15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 s="31"/>
    </row>
    <row r="1881" spans="1:16" ht="15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 s="31"/>
    </row>
    <row r="1882" spans="1:16" ht="15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 s="31"/>
    </row>
    <row r="1883" spans="1:16" ht="15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 s="31"/>
    </row>
    <row r="1884" spans="1:16" ht="15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 s="31"/>
    </row>
    <row r="1885" spans="1:16" ht="15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 s="31"/>
    </row>
    <row r="1886" spans="1:16" ht="15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 s="31"/>
    </row>
    <row r="1887" spans="1:16" ht="15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 s="31"/>
    </row>
    <row r="1888" spans="1:16" ht="15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 s="31"/>
    </row>
    <row r="1889" spans="1:16" ht="15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 s="31"/>
    </row>
    <row r="1890" spans="1:16" ht="15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 s="31"/>
    </row>
    <row r="1891" spans="1:16" ht="15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 s="31"/>
    </row>
    <row r="1892" spans="1:16" ht="15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 s="31"/>
    </row>
    <row r="1893" spans="1:16" ht="15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 s="31"/>
    </row>
    <row r="1894" spans="1:16" ht="15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 s="31"/>
    </row>
    <row r="1895" spans="1:16" ht="15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 s="31"/>
    </row>
    <row r="1896" spans="1:16" ht="15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 s="31"/>
    </row>
    <row r="1897" spans="1:16" ht="15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 s="31"/>
    </row>
    <row r="1898" spans="1:16" ht="15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 s="31"/>
    </row>
    <row r="1899" spans="1:16" ht="15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 s="31"/>
    </row>
    <row r="1900" spans="1:16" ht="15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 s="31"/>
    </row>
    <row r="1901" spans="1:16" ht="15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 s="31"/>
    </row>
    <row r="1902" spans="1:16" ht="15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 s="31"/>
    </row>
    <row r="1903" spans="1:16" ht="15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 s="31"/>
    </row>
    <row r="1904" spans="1:16" ht="15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 s="31"/>
    </row>
    <row r="1905" spans="1:16" ht="15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 s="31"/>
    </row>
    <row r="1906" spans="1:16" ht="15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 s="31"/>
    </row>
    <row r="1907" spans="1:16" ht="15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 s="31"/>
    </row>
    <row r="1908" spans="1:16" ht="15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 s="31"/>
    </row>
    <row r="1909" spans="1:16" ht="15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 s="31"/>
    </row>
    <row r="1910" spans="1:16" ht="15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 s="31"/>
    </row>
    <row r="1911" spans="1:16" ht="15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 s="31"/>
    </row>
    <row r="1912" spans="1:16" ht="15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 s="31"/>
    </row>
    <row r="1913" spans="1:16" ht="15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 s="31"/>
    </row>
    <row r="1914" spans="1:16" ht="15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 s="31"/>
    </row>
    <row r="1915" spans="1:16" ht="15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 s="31"/>
    </row>
    <row r="1916" spans="1:16" ht="15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 s="31"/>
    </row>
    <row r="1917" spans="1:16" ht="15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 s="31"/>
    </row>
    <row r="1918" spans="1:16" ht="15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 s="31"/>
    </row>
    <row r="1919" spans="1:16" ht="15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 s="31"/>
    </row>
    <row r="1920" spans="1:16" ht="15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 s="31"/>
    </row>
    <row r="1921" spans="1:16" ht="15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 s="31"/>
    </row>
    <row r="1922" spans="1:16" ht="15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 s="31"/>
    </row>
    <row r="1923" spans="1:16" ht="15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 s="31"/>
    </row>
    <row r="1924" spans="1:16" ht="15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 s="31"/>
    </row>
    <row r="1925" spans="1:16" ht="15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 s="31"/>
    </row>
    <row r="1926" spans="1:16" ht="15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 s="31"/>
    </row>
    <row r="1927" spans="1:16" ht="15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 s="31"/>
    </row>
    <row r="1928" spans="1:16" ht="15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 s="31"/>
    </row>
    <row r="1929" spans="1:16" ht="15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 s="31"/>
    </row>
    <row r="1930" spans="1:16" ht="15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 s="31"/>
    </row>
    <row r="1931" spans="1:16" ht="15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 s="31"/>
    </row>
    <row r="1932" spans="1:16" ht="15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 s="31"/>
    </row>
    <row r="1933" spans="1:16" ht="15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 s="31"/>
    </row>
    <row r="1934" spans="1:16" ht="15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 s="31"/>
    </row>
    <row r="1935" spans="1:16" ht="15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 s="31"/>
    </row>
    <row r="1936" spans="1:16" ht="15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 s="31"/>
    </row>
    <row r="1937" spans="1:16" ht="15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 s="31"/>
    </row>
    <row r="1938" spans="1:16" ht="15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 s="31"/>
    </row>
    <row r="1939" spans="1:16" ht="15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 s="31"/>
    </row>
    <row r="1940" spans="1:16" ht="15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 s="31"/>
    </row>
    <row r="1941" spans="1:16" ht="15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 s="31"/>
    </row>
    <row r="1942" spans="1:16" ht="15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 s="31"/>
    </row>
    <row r="1943" spans="1:16" ht="15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 s="31"/>
    </row>
    <row r="1944" spans="1:16" ht="15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 s="31"/>
    </row>
    <row r="1945" spans="1:16" ht="15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 s="31"/>
    </row>
    <row r="1946" spans="1:16" ht="15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 s="31"/>
    </row>
    <row r="1947" spans="1:16" ht="15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 s="31"/>
    </row>
    <row r="1948" spans="1:16" ht="15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 s="31"/>
    </row>
    <row r="1949" spans="1:16" ht="15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 s="31"/>
    </row>
    <row r="1950" spans="1:16" ht="15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 s="31"/>
    </row>
    <row r="1951" spans="1:16" ht="15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 s="31"/>
    </row>
    <row r="1952" spans="1:16" ht="15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 s="31"/>
    </row>
    <row r="1953" spans="1:16" ht="15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 s="31"/>
    </row>
    <row r="1954" spans="1:16" ht="15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 s="31"/>
    </row>
    <row r="1955" spans="1:16" ht="15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 s="31"/>
    </row>
    <row r="1956" spans="1:16" ht="15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 s="31"/>
    </row>
    <row r="1957" spans="1:16" ht="15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 s="31"/>
    </row>
    <row r="1958" spans="1:16" ht="15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 s="31"/>
    </row>
    <row r="1959" spans="1:16" ht="15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 s="31"/>
    </row>
    <row r="1960" spans="1:16" ht="15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 s="31"/>
    </row>
    <row r="1961" spans="1:16" ht="15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 s="31"/>
    </row>
    <row r="1962" spans="1:16" ht="15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 s="31"/>
    </row>
    <row r="1963" spans="1:16" ht="15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 s="31"/>
    </row>
    <row r="1964" spans="1:16" ht="15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 s="31"/>
    </row>
    <row r="1965" spans="1:16" ht="15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 s="31"/>
    </row>
    <row r="1966" spans="1:16" ht="15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 s="31"/>
    </row>
    <row r="1967" spans="1:16" ht="15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 s="31"/>
    </row>
    <row r="1968" spans="1:16" ht="15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 s="31"/>
    </row>
    <row r="1969" spans="1:16" ht="15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 s="31"/>
    </row>
    <row r="1970" spans="1:16" ht="15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 s="31"/>
    </row>
    <row r="1971" spans="1:16" ht="15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 s="31"/>
    </row>
    <row r="1972" spans="1:16" ht="15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 s="31"/>
    </row>
    <row r="1973" spans="1:16" ht="15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 s="31"/>
    </row>
    <row r="1974" spans="1:16" ht="15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 s="31"/>
    </row>
    <row r="1975" spans="1:16" ht="15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 s="31"/>
    </row>
    <row r="1976" spans="1:16" ht="15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 s="31"/>
    </row>
    <row r="1977" spans="1:16" ht="15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 s="31"/>
    </row>
    <row r="1978" spans="1:16" ht="15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 s="31"/>
    </row>
    <row r="1979" spans="1:16" ht="15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 s="31"/>
    </row>
    <row r="1980" spans="1:16" ht="15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 s="31"/>
    </row>
    <row r="1981" spans="1:16" ht="15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 s="31"/>
    </row>
    <row r="1982" spans="1:16" ht="15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 s="31"/>
    </row>
    <row r="1983" spans="1:16" ht="15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 s="31"/>
    </row>
    <row r="1984" spans="1:16" ht="15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 s="31"/>
    </row>
    <row r="1985" spans="1:16" ht="15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 s="31"/>
    </row>
    <row r="1986" spans="1:16" ht="15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 s="31"/>
    </row>
    <row r="1987" spans="1:16" ht="15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 s="31"/>
    </row>
    <row r="1988" spans="1:16" ht="15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 s="31"/>
    </row>
    <row r="1989" spans="1:16" ht="15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 s="31"/>
    </row>
    <row r="1990" spans="1:16" ht="15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 s="31"/>
    </row>
    <row r="1991" spans="1:16" ht="15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 s="31"/>
    </row>
    <row r="1992" spans="1:16" ht="15" x14ac:dyDescent="0.2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 s="31"/>
    </row>
    <row r="1993" spans="1:16" ht="15" x14ac:dyDescent="0.2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 s="31"/>
    </row>
    <row r="1994" spans="1:16" ht="15" x14ac:dyDescent="0.2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 s="31"/>
    </row>
    <row r="1995" spans="1:16" ht="15" x14ac:dyDescent="0.2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 s="31"/>
    </row>
    <row r="1996" spans="1:16" ht="15" x14ac:dyDescent="0.2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 s="31"/>
    </row>
    <row r="1997" spans="1:16" ht="15" x14ac:dyDescent="0.2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 s="31"/>
    </row>
    <row r="1998" spans="1:16" ht="15" x14ac:dyDescent="0.2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 s="31"/>
    </row>
    <row r="1999" spans="1:16" ht="15" x14ac:dyDescent="0.2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 s="31"/>
    </row>
    <row r="2000" spans="1:16" ht="15" x14ac:dyDescent="0.2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 s="31"/>
    </row>
    <row r="2001" spans="1:16" ht="15" x14ac:dyDescent="0.2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 s="31"/>
    </row>
    <row r="2002" spans="1:16" ht="15" x14ac:dyDescent="0.2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 s="31"/>
    </row>
    <row r="2003" spans="1:16" ht="15" x14ac:dyDescent="0.2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 s="31"/>
    </row>
    <row r="2004" spans="1:16" ht="15" x14ac:dyDescent="0.2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 s="31"/>
    </row>
    <row r="2005" spans="1:16" ht="15" x14ac:dyDescent="0.2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 s="31"/>
    </row>
    <row r="2006" spans="1:16" ht="15" x14ac:dyDescent="0.2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 s="31"/>
    </row>
    <row r="2007" spans="1:16" ht="15" x14ac:dyDescent="0.2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 s="31"/>
    </row>
    <row r="2008" spans="1:16" ht="15" x14ac:dyDescent="0.2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 s="31"/>
    </row>
    <row r="2009" spans="1:16" ht="15" x14ac:dyDescent="0.2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 s="31"/>
    </row>
    <row r="2010" spans="1:16" ht="15" x14ac:dyDescent="0.2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 s="31"/>
    </row>
    <row r="2011" spans="1:16" ht="15" x14ac:dyDescent="0.2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 s="31"/>
    </row>
    <row r="2012" spans="1:16" ht="15" x14ac:dyDescent="0.2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 s="31"/>
    </row>
    <row r="2013" spans="1:16" ht="15" x14ac:dyDescent="0.2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 s="31"/>
    </row>
    <row r="2014" spans="1:16" ht="15" x14ac:dyDescent="0.2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 s="31"/>
    </row>
    <row r="2015" spans="1:16" ht="15" x14ac:dyDescent="0.2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 s="31"/>
    </row>
    <row r="2016" spans="1:16" ht="15" x14ac:dyDescent="0.2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 s="31"/>
    </row>
    <row r="2017" spans="1:16" ht="15" x14ac:dyDescent="0.2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 s="31"/>
    </row>
    <row r="2018" spans="1:16" ht="15" x14ac:dyDescent="0.2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 s="31"/>
    </row>
    <row r="2019" spans="1:16" ht="15" x14ac:dyDescent="0.2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 s="31"/>
    </row>
    <row r="2020" spans="1:16" ht="15" x14ac:dyDescent="0.2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 s="31"/>
    </row>
    <row r="2021" spans="1:16" ht="15" x14ac:dyDescent="0.2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 s="31"/>
    </row>
    <row r="2022" spans="1:16" ht="15" x14ac:dyDescent="0.2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 s="31"/>
    </row>
    <row r="2023" spans="1:16" ht="15" x14ac:dyDescent="0.2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 s="31"/>
    </row>
    <row r="2024" spans="1:16" ht="15" x14ac:dyDescent="0.2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 s="31"/>
    </row>
    <row r="2025" spans="1:16" ht="15" x14ac:dyDescent="0.2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 s="31"/>
    </row>
    <row r="2026" spans="1:16" ht="15" x14ac:dyDescent="0.2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 s="31"/>
    </row>
    <row r="2027" spans="1:16" ht="15" x14ac:dyDescent="0.2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 s="31"/>
    </row>
    <row r="2028" spans="1:16" ht="15" x14ac:dyDescent="0.2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 s="31"/>
    </row>
    <row r="2029" spans="1:16" ht="15" x14ac:dyDescent="0.2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 s="31"/>
    </row>
    <row r="2030" spans="1:16" ht="15" x14ac:dyDescent="0.2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 s="31"/>
    </row>
    <row r="2031" spans="1:16" ht="15" x14ac:dyDescent="0.2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 s="31"/>
    </row>
    <row r="2032" spans="1:16" ht="15" x14ac:dyDescent="0.2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 s="31"/>
    </row>
    <row r="2033" spans="1:16" ht="15" x14ac:dyDescent="0.2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 s="31"/>
    </row>
    <row r="2034" spans="1:16" ht="15" x14ac:dyDescent="0.2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 s="31"/>
    </row>
    <row r="2035" spans="1:16" ht="15" x14ac:dyDescent="0.2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 s="31"/>
    </row>
    <row r="2036" spans="1:16" ht="15" x14ac:dyDescent="0.2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 s="31"/>
    </row>
    <row r="2037" spans="1:16" ht="15" x14ac:dyDescent="0.2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 s="31"/>
    </row>
    <row r="2038" spans="1:16" ht="15" x14ac:dyDescent="0.2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 s="31"/>
    </row>
    <row r="2039" spans="1:16" ht="15" x14ac:dyDescent="0.2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 s="31"/>
    </row>
    <row r="2040" spans="1:16" ht="15" x14ac:dyDescent="0.2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 s="31"/>
    </row>
    <row r="2041" spans="1:16" ht="15" x14ac:dyDescent="0.2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 s="31"/>
    </row>
    <row r="2042" spans="1:16" ht="15" x14ac:dyDescent="0.2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 s="31"/>
    </row>
    <row r="2043" spans="1:16" ht="15" x14ac:dyDescent="0.2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 s="31"/>
    </row>
    <row r="2044" spans="1:16" ht="15" x14ac:dyDescent="0.2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 s="31"/>
    </row>
    <row r="2045" spans="1:16" ht="15" x14ac:dyDescent="0.2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 s="31"/>
    </row>
    <row r="2046" spans="1:16" ht="15" x14ac:dyDescent="0.2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 s="31"/>
    </row>
    <row r="2047" spans="1:16" ht="15" x14ac:dyDescent="0.2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 s="31"/>
    </row>
    <row r="2048" spans="1:16" ht="15" x14ac:dyDescent="0.2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 s="31"/>
    </row>
    <row r="2049" spans="1:16" ht="15" x14ac:dyDescent="0.2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 s="31"/>
    </row>
    <row r="2050" spans="1:16" ht="15" x14ac:dyDescent="0.2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 s="31"/>
    </row>
    <row r="2051" spans="1:16" ht="15" x14ac:dyDescent="0.2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 s="31"/>
    </row>
    <row r="2052" spans="1:16" ht="15" x14ac:dyDescent="0.2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 s="31"/>
    </row>
    <row r="2053" spans="1:16" ht="15" x14ac:dyDescent="0.2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 s="31"/>
    </row>
    <row r="2054" spans="1:16" ht="15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 s="31"/>
    </row>
    <row r="2055" spans="1:16" ht="15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 s="31"/>
    </row>
    <row r="2056" spans="1:16" ht="15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 s="31"/>
    </row>
    <row r="2057" spans="1:16" ht="15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 s="31"/>
    </row>
    <row r="2058" spans="1:16" ht="15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 s="31"/>
    </row>
    <row r="2059" spans="1:16" ht="15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 s="31"/>
    </row>
    <row r="2060" spans="1:16" ht="15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 s="31"/>
    </row>
    <row r="2061" spans="1:16" ht="15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 s="31"/>
    </row>
    <row r="2062" spans="1:16" ht="15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 s="31"/>
    </row>
    <row r="2063" spans="1:16" ht="15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 s="31"/>
    </row>
    <row r="2064" spans="1:16" ht="15" x14ac:dyDescent="0.2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 s="31"/>
    </row>
    <row r="2065" spans="1:16" ht="15" x14ac:dyDescent="0.2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 s="31"/>
    </row>
    <row r="2066" spans="1:16" ht="15" x14ac:dyDescent="0.2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 s="31"/>
    </row>
    <row r="2067" spans="1:16" ht="15" x14ac:dyDescent="0.2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 s="31"/>
    </row>
    <row r="2068" spans="1:16" ht="15" x14ac:dyDescent="0.2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 s="31"/>
    </row>
    <row r="2069" spans="1:16" ht="15" x14ac:dyDescent="0.2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 s="31"/>
    </row>
    <row r="2070" spans="1:16" ht="15" x14ac:dyDescent="0.2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 s="31"/>
    </row>
    <row r="2071" spans="1:16" ht="15" x14ac:dyDescent="0.2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 s="31"/>
    </row>
    <row r="2072" spans="1:16" ht="15" x14ac:dyDescent="0.2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 s="31"/>
    </row>
    <row r="2073" spans="1:16" ht="15" x14ac:dyDescent="0.2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 s="31"/>
    </row>
    <row r="2074" spans="1:16" ht="15" x14ac:dyDescent="0.2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 s="31"/>
    </row>
    <row r="2075" spans="1:16" ht="15" x14ac:dyDescent="0.2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 s="31"/>
    </row>
    <row r="2076" spans="1:16" ht="15" x14ac:dyDescent="0.2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 s="31"/>
    </row>
    <row r="2077" spans="1:16" ht="15" x14ac:dyDescent="0.2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 s="31"/>
    </row>
    <row r="2078" spans="1:16" ht="15" x14ac:dyDescent="0.2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 s="31"/>
    </row>
    <row r="2079" spans="1:16" ht="15" x14ac:dyDescent="0.2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 s="31"/>
    </row>
    <row r="2080" spans="1:16" ht="15" x14ac:dyDescent="0.2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 s="31"/>
    </row>
    <row r="2081" spans="1:16" ht="15" x14ac:dyDescent="0.2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 s="31"/>
    </row>
    <row r="2082" spans="1:16" ht="15" x14ac:dyDescent="0.2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 s="31"/>
    </row>
    <row r="2083" spans="1:16" ht="15" x14ac:dyDescent="0.2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 s="31"/>
    </row>
    <row r="2084" spans="1:16" ht="15" x14ac:dyDescent="0.2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 s="31"/>
    </row>
    <row r="2085" spans="1:16" ht="15" x14ac:dyDescent="0.2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 s="31"/>
    </row>
    <row r="2086" spans="1:16" ht="15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 s="31"/>
    </row>
    <row r="2087" spans="1:16" ht="15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 s="31"/>
    </row>
    <row r="2088" spans="1:16" ht="15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 s="31"/>
    </row>
    <row r="2089" spans="1:16" ht="15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 s="31"/>
    </row>
    <row r="2090" spans="1:16" ht="15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 s="31"/>
    </row>
    <row r="2091" spans="1:16" ht="15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 s="31"/>
    </row>
    <row r="2092" spans="1:16" ht="15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 s="31"/>
    </row>
    <row r="2093" spans="1:16" ht="15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 s="31"/>
    </row>
    <row r="2094" spans="1:16" ht="15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 s="31"/>
    </row>
    <row r="2095" spans="1:16" ht="15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 s="31"/>
    </row>
    <row r="2096" spans="1:16" ht="15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 s="31"/>
    </row>
    <row r="2097" spans="1:16" ht="15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 s="31"/>
    </row>
    <row r="2098" spans="1:16" ht="15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 s="31"/>
    </row>
    <row r="2099" spans="1:16" ht="15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 s="31"/>
    </row>
    <row r="2100" spans="1:16" ht="15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 s="31"/>
    </row>
    <row r="2101" spans="1:16" ht="15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 s="31"/>
    </row>
    <row r="2102" spans="1:16" ht="15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 s="31"/>
    </row>
    <row r="2103" spans="1:16" ht="15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 s="31"/>
    </row>
    <row r="2104" spans="1:16" ht="15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 s="31"/>
    </row>
    <row r="2105" spans="1:16" ht="15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 s="31"/>
    </row>
    <row r="2106" spans="1:16" ht="15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 s="31"/>
    </row>
    <row r="2107" spans="1:16" ht="15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 s="31"/>
    </row>
    <row r="2108" spans="1:16" ht="15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 s="31"/>
    </row>
    <row r="2109" spans="1:16" ht="15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 s="31"/>
    </row>
    <row r="2110" spans="1:16" ht="15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 s="31"/>
    </row>
    <row r="2111" spans="1:16" ht="15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 s="31"/>
    </row>
    <row r="2112" spans="1:16" ht="15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 s="31"/>
    </row>
    <row r="2113" spans="1:16" ht="15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 s="31"/>
    </row>
    <row r="2114" spans="1:16" ht="15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 s="31"/>
    </row>
    <row r="2115" spans="1:16" ht="15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 s="31"/>
    </row>
    <row r="2116" spans="1:16" ht="15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 s="31"/>
    </row>
    <row r="2117" spans="1:16" ht="15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 s="31"/>
    </row>
    <row r="2118" spans="1:16" ht="15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 s="31"/>
    </row>
    <row r="2119" spans="1:16" ht="15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 s="31"/>
    </row>
    <row r="2120" spans="1:16" ht="15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 s="31"/>
    </row>
    <row r="2121" spans="1:16" ht="15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 s="31"/>
    </row>
    <row r="2122" spans="1:16" ht="15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 s="31"/>
    </row>
    <row r="2123" spans="1:16" ht="15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 s="31"/>
    </row>
    <row r="2124" spans="1:16" ht="15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 s="31"/>
    </row>
    <row r="2125" spans="1:16" ht="15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 s="31"/>
    </row>
    <row r="2126" spans="1:16" ht="15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 s="31"/>
    </row>
    <row r="2127" spans="1:16" ht="15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 s="31"/>
    </row>
    <row r="2128" spans="1:16" ht="15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 s="31"/>
    </row>
    <row r="2129" spans="1:16" ht="15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 s="31"/>
    </row>
    <row r="2130" spans="1:16" ht="15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 s="31"/>
    </row>
    <row r="2131" spans="1:16" ht="15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 s="31"/>
    </row>
    <row r="2132" spans="1:16" ht="15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 s="31"/>
    </row>
    <row r="2133" spans="1:16" ht="15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 s="31"/>
    </row>
    <row r="2134" spans="1:16" ht="15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 s="31"/>
    </row>
    <row r="2135" spans="1:16" ht="15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 s="31"/>
    </row>
    <row r="2136" spans="1:16" ht="15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 s="31"/>
    </row>
    <row r="2137" spans="1:16" ht="15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 s="31"/>
    </row>
    <row r="2138" spans="1:16" ht="15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 s="31"/>
    </row>
    <row r="2139" spans="1:16" ht="15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 s="31"/>
    </row>
    <row r="2140" spans="1:16" ht="15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 s="31"/>
    </row>
    <row r="2141" spans="1:16" ht="15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 s="31"/>
    </row>
    <row r="2142" spans="1:16" ht="15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 s="31"/>
    </row>
    <row r="2143" spans="1:16" ht="15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 s="31"/>
    </row>
    <row r="2144" spans="1:16" ht="15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 s="31"/>
    </row>
    <row r="2145" spans="1:16" ht="15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 s="31"/>
    </row>
    <row r="2146" spans="1:16" ht="15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 s="31"/>
    </row>
    <row r="2147" spans="1:16" ht="15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 s="31"/>
    </row>
    <row r="2148" spans="1:16" ht="15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 s="31"/>
    </row>
    <row r="2149" spans="1:16" ht="15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 s="31"/>
    </row>
    <row r="2150" spans="1:16" ht="15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 s="31"/>
    </row>
    <row r="2151" spans="1:16" ht="15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 s="31"/>
    </row>
    <row r="2152" spans="1:16" ht="15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 s="31"/>
    </row>
    <row r="2153" spans="1:16" ht="15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 s="31"/>
    </row>
    <row r="2154" spans="1:16" ht="15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 s="31"/>
    </row>
    <row r="2155" spans="1:16" ht="15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 s="31"/>
    </row>
    <row r="2156" spans="1:16" ht="15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 s="31"/>
    </row>
    <row r="2157" spans="1:16" ht="15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 s="31"/>
    </row>
    <row r="2158" spans="1:16" ht="15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 s="31"/>
    </row>
    <row r="2159" spans="1:16" ht="15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 s="31"/>
    </row>
    <row r="2160" spans="1:16" ht="15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 s="31"/>
    </row>
    <row r="2161" spans="1:16" ht="15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 s="31"/>
    </row>
    <row r="2162" spans="1:16" ht="15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 s="31"/>
    </row>
    <row r="2163" spans="1:16" ht="15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 s="31"/>
    </row>
    <row r="2164" spans="1:16" ht="15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 s="31"/>
    </row>
    <row r="2165" spans="1:16" ht="15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 s="31"/>
    </row>
    <row r="2166" spans="1:16" ht="15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 s="31"/>
    </row>
    <row r="2167" spans="1:16" ht="15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 s="31"/>
    </row>
    <row r="2168" spans="1:16" ht="15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 s="31"/>
    </row>
    <row r="2169" spans="1:16" ht="15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 s="31"/>
    </row>
    <row r="2170" spans="1:16" ht="15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 s="31"/>
    </row>
    <row r="2171" spans="1:16" ht="15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 s="31"/>
    </row>
    <row r="2172" spans="1:16" ht="15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 s="31"/>
    </row>
    <row r="2173" spans="1:16" ht="15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 s="31"/>
    </row>
    <row r="2174" spans="1:16" ht="15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 s="31"/>
    </row>
    <row r="2175" spans="1:16" ht="15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 s="31"/>
    </row>
    <row r="2176" spans="1:16" ht="15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 s="31"/>
    </row>
    <row r="2177" spans="1:16" ht="15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 s="31"/>
    </row>
    <row r="2178" spans="1:16" ht="15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 s="31"/>
    </row>
    <row r="2179" spans="1:16" ht="15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 s="31"/>
    </row>
    <row r="2180" spans="1:16" ht="15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 s="31"/>
    </row>
    <row r="2181" spans="1:16" ht="15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 s="31"/>
    </row>
    <row r="2182" spans="1:16" ht="15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 s="31"/>
    </row>
    <row r="2183" spans="1:16" ht="15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 s="31"/>
    </row>
    <row r="2184" spans="1:16" ht="15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 s="31"/>
    </row>
    <row r="2185" spans="1:16" ht="15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 s="31"/>
    </row>
    <row r="2186" spans="1:16" ht="15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 s="31"/>
    </row>
    <row r="2187" spans="1:16" ht="15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 s="31"/>
    </row>
    <row r="2188" spans="1:16" ht="15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 s="31"/>
    </row>
    <row r="2189" spans="1:16" ht="15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 s="31"/>
    </row>
    <row r="2190" spans="1:16" ht="15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 s="31"/>
    </row>
    <row r="2191" spans="1:16" ht="15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 s="31"/>
    </row>
    <row r="2192" spans="1:16" ht="15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 s="31"/>
    </row>
    <row r="2193" spans="1:16" ht="15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 s="31"/>
    </row>
    <row r="2194" spans="1:16" ht="15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 s="31"/>
    </row>
    <row r="2195" spans="1:16" ht="15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 s="31"/>
    </row>
    <row r="2196" spans="1:16" ht="15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 s="31"/>
    </row>
    <row r="2197" spans="1:16" ht="15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 s="31"/>
    </row>
    <row r="2198" spans="1:16" ht="15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 s="31"/>
    </row>
    <row r="2199" spans="1:16" ht="15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 s="31"/>
    </row>
    <row r="2200" spans="1:16" ht="15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 s="31"/>
    </row>
    <row r="2201" spans="1:16" ht="15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 s="31"/>
    </row>
    <row r="2202" spans="1:16" ht="15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 s="31"/>
    </row>
    <row r="2203" spans="1:16" ht="15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 s="31"/>
    </row>
    <row r="2204" spans="1:16" ht="15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 s="31"/>
    </row>
    <row r="2205" spans="1:16" ht="15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 s="31"/>
    </row>
    <row r="2206" spans="1:16" ht="15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 s="31"/>
    </row>
    <row r="2207" spans="1:16" ht="15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 s="31"/>
    </row>
    <row r="2208" spans="1:16" ht="15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 s="31"/>
    </row>
    <row r="2209" spans="1:16" ht="15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 s="31"/>
    </row>
    <row r="2210" spans="1:16" ht="15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 s="31"/>
    </row>
    <row r="2211" spans="1:16" ht="15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 s="31"/>
    </row>
    <row r="2212" spans="1:16" ht="15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 s="31"/>
    </row>
    <row r="2213" spans="1:16" ht="15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 s="31"/>
    </row>
    <row r="2214" spans="1:16" ht="15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 s="31"/>
    </row>
    <row r="2215" spans="1:16" ht="15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 s="31"/>
    </row>
    <row r="2216" spans="1:16" ht="15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 s="31"/>
    </row>
    <row r="2217" spans="1:16" ht="15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 s="31"/>
    </row>
    <row r="2218" spans="1:16" ht="15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 s="31"/>
    </row>
    <row r="2219" spans="1:16" ht="15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 s="31"/>
    </row>
    <row r="2220" spans="1:16" ht="15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 s="31"/>
    </row>
    <row r="2221" spans="1:16" ht="15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 s="31"/>
    </row>
    <row r="2222" spans="1:16" ht="15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 s="31"/>
    </row>
    <row r="2223" spans="1:16" ht="15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 s="31"/>
    </row>
    <row r="2224" spans="1:16" ht="15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 s="31"/>
    </row>
    <row r="2225" spans="1:16" ht="15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 s="31"/>
    </row>
    <row r="2226" spans="1:16" ht="15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 s="31"/>
    </row>
    <row r="2227" spans="1:16" ht="15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 s="31"/>
    </row>
    <row r="2228" spans="1:16" ht="15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 s="31"/>
    </row>
    <row r="2229" spans="1:16" ht="15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 s="31"/>
    </row>
    <row r="2230" spans="1:16" ht="15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 s="31"/>
    </row>
    <row r="2231" spans="1:16" ht="15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 s="31"/>
    </row>
    <row r="2232" spans="1:16" ht="15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 s="31"/>
    </row>
    <row r="2233" spans="1:16" ht="15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 s="31"/>
    </row>
    <row r="2234" spans="1:16" ht="15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 s="31"/>
    </row>
    <row r="2235" spans="1:16" ht="15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 s="31"/>
    </row>
    <row r="2236" spans="1:16" ht="15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 s="31"/>
    </row>
    <row r="2237" spans="1:16" ht="15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 s="31"/>
    </row>
    <row r="2238" spans="1:16" ht="15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 s="31"/>
    </row>
    <row r="2239" spans="1:16" ht="15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 s="31"/>
    </row>
    <row r="2240" spans="1:16" ht="15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 s="31"/>
    </row>
    <row r="2241" spans="1:16" ht="15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 s="31"/>
    </row>
    <row r="2242" spans="1:16" ht="15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 s="31"/>
    </row>
    <row r="2243" spans="1:16" ht="15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 s="31"/>
    </row>
    <row r="2244" spans="1:16" ht="15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 s="31"/>
    </row>
    <row r="2245" spans="1:16" ht="15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 s="31"/>
    </row>
    <row r="2246" spans="1:16" ht="15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 s="31"/>
    </row>
    <row r="2247" spans="1:16" ht="15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 s="31"/>
    </row>
    <row r="2248" spans="1:16" ht="15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 s="31"/>
    </row>
    <row r="2249" spans="1:16" ht="15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 s="31"/>
    </row>
    <row r="2250" spans="1:16" ht="15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 s="31"/>
    </row>
    <row r="2251" spans="1:16" ht="15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 s="31"/>
    </row>
    <row r="2252" spans="1:16" ht="15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 s="31"/>
    </row>
    <row r="2253" spans="1:16" ht="15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 s="31"/>
    </row>
    <row r="2254" spans="1:16" ht="15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 s="31"/>
    </row>
    <row r="2255" spans="1:16" ht="15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 s="31"/>
    </row>
    <row r="2256" spans="1:16" ht="15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 s="31"/>
    </row>
    <row r="2257" spans="1:16" ht="15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 s="31"/>
    </row>
    <row r="2258" spans="1:16" ht="15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 s="31"/>
    </row>
    <row r="2259" spans="1:16" ht="15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 s="31"/>
    </row>
    <row r="2260" spans="1:16" ht="15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 s="31"/>
    </row>
    <row r="2261" spans="1:16" ht="15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 s="31"/>
    </row>
    <row r="2262" spans="1:16" ht="15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 s="31"/>
    </row>
    <row r="2263" spans="1:16" ht="15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 s="31"/>
    </row>
    <row r="2264" spans="1:16" ht="15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 s="31"/>
    </row>
    <row r="2265" spans="1:16" ht="15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 s="31"/>
    </row>
    <row r="2266" spans="1:16" ht="15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 s="31"/>
    </row>
    <row r="2267" spans="1:16" ht="15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 s="31"/>
    </row>
    <row r="2268" spans="1:16" ht="15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 s="31"/>
    </row>
    <row r="2269" spans="1:16" ht="15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 s="31"/>
    </row>
    <row r="2270" spans="1:16" ht="15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 s="31"/>
    </row>
    <row r="2271" spans="1:16" ht="15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 s="31"/>
    </row>
    <row r="2272" spans="1:16" ht="15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 s="31"/>
    </row>
    <row r="2273" spans="1:16" ht="15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 s="31"/>
    </row>
    <row r="2274" spans="1:16" ht="15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 s="31"/>
    </row>
    <row r="2275" spans="1:16" ht="15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 s="31"/>
    </row>
    <row r="2276" spans="1:16" ht="15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 s="31"/>
    </row>
    <row r="2277" spans="1:16" ht="15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 s="31"/>
    </row>
    <row r="2278" spans="1:16" ht="15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 s="31"/>
    </row>
    <row r="2279" spans="1:16" ht="15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 s="31"/>
    </row>
    <row r="2280" spans="1:16" ht="15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 s="31"/>
    </row>
    <row r="2281" spans="1:16" ht="15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 s="31"/>
    </row>
    <row r="2282" spans="1:16" ht="15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 s="31"/>
    </row>
    <row r="2283" spans="1:16" ht="15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 s="31"/>
    </row>
    <row r="2284" spans="1:16" ht="15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 s="31"/>
    </row>
    <row r="2285" spans="1:16" ht="15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 s="31"/>
    </row>
    <row r="2286" spans="1:16" ht="15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 s="31"/>
    </row>
    <row r="2287" spans="1:16" ht="15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 s="31"/>
    </row>
    <row r="2288" spans="1:16" ht="15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 s="31"/>
    </row>
    <row r="2289" spans="1:16" ht="15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 s="31"/>
    </row>
    <row r="2290" spans="1:16" ht="15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 s="31"/>
    </row>
    <row r="2291" spans="1:16" ht="15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 s="31"/>
    </row>
    <row r="2292" spans="1:16" ht="15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 s="31"/>
    </row>
    <row r="2293" spans="1:16" ht="15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 s="31"/>
    </row>
    <row r="2294" spans="1:16" ht="15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 s="31"/>
    </row>
    <row r="2295" spans="1:16" ht="15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 s="31"/>
    </row>
    <row r="2296" spans="1:16" ht="15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 s="31"/>
    </row>
    <row r="2297" spans="1:16" ht="15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 s="31"/>
    </row>
    <row r="2298" spans="1:16" ht="15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 s="31"/>
    </row>
    <row r="2299" spans="1:16" ht="15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 s="31"/>
    </row>
    <row r="2300" spans="1:16" ht="15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 s="31"/>
    </row>
    <row r="2301" spans="1:16" ht="15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 s="31"/>
    </row>
    <row r="2302" spans="1:16" ht="15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 s="31"/>
    </row>
    <row r="2303" spans="1:16" ht="15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 s="31"/>
    </row>
    <row r="2304" spans="1:16" ht="15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 s="31"/>
    </row>
    <row r="2305" spans="1:16" ht="15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 s="31"/>
    </row>
    <row r="2306" spans="1:16" ht="15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 s="31"/>
    </row>
    <row r="2307" spans="1:16" ht="15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 s="31"/>
    </row>
    <row r="2308" spans="1:16" ht="15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 s="31"/>
    </row>
    <row r="2309" spans="1:16" ht="15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 s="31"/>
    </row>
    <row r="2310" spans="1:16" ht="15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 s="31"/>
    </row>
    <row r="2311" spans="1:16" ht="15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 s="31"/>
    </row>
    <row r="2312" spans="1:16" ht="15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 s="31"/>
    </row>
    <row r="2313" spans="1:16" ht="15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 s="31"/>
    </row>
    <row r="2314" spans="1:16" ht="15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 s="31"/>
    </row>
    <row r="2315" spans="1:16" ht="15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 s="31"/>
    </row>
    <row r="2316" spans="1:16" ht="15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 s="31"/>
    </row>
    <row r="2317" spans="1:16" ht="15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 s="31"/>
    </row>
    <row r="2318" spans="1:16" ht="15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 s="31"/>
    </row>
    <row r="2319" spans="1:16" ht="15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 s="31"/>
    </row>
    <row r="2320" spans="1:16" ht="15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 s="31"/>
    </row>
    <row r="2321" spans="1:16" ht="15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 s="31"/>
    </row>
    <row r="2322" spans="1:16" ht="15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 s="31"/>
    </row>
    <row r="2323" spans="1:16" ht="15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 s="31"/>
    </row>
    <row r="2324" spans="1:16" ht="15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 s="31"/>
    </row>
    <row r="2325" spans="1:16" ht="15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 s="31"/>
    </row>
    <row r="2326" spans="1:16" ht="15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 s="31"/>
    </row>
    <row r="2327" spans="1:16" ht="15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 s="31"/>
    </row>
    <row r="2328" spans="1:16" ht="15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 s="31"/>
    </row>
    <row r="2329" spans="1:16" ht="15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 s="31"/>
    </row>
    <row r="2330" spans="1:16" ht="15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 s="31"/>
    </row>
    <row r="2331" spans="1:16" ht="15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 s="31"/>
    </row>
    <row r="2332" spans="1:16" ht="15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 s="31"/>
    </row>
    <row r="2333" spans="1:16" ht="15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 s="31"/>
    </row>
    <row r="2334" spans="1:16" ht="15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 s="31"/>
    </row>
    <row r="2335" spans="1:16" ht="15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 s="31"/>
    </row>
    <row r="2336" spans="1:16" ht="15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 s="31"/>
    </row>
    <row r="2337" spans="1:16" ht="15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 s="31"/>
    </row>
    <row r="2338" spans="1:16" ht="15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 s="31"/>
    </row>
    <row r="2339" spans="1:16" ht="15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 s="31"/>
    </row>
    <row r="2340" spans="1:16" ht="15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 s="31"/>
    </row>
    <row r="2341" spans="1:16" ht="15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 s="31"/>
    </row>
    <row r="2342" spans="1:16" ht="15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 s="31"/>
    </row>
    <row r="2343" spans="1:16" ht="15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 s="31"/>
    </row>
    <row r="2344" spans="1:16" ht="15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 s="31"/>
    </row>
    <row r="2345" spans="1:16" ht="15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 s="31"/>
    </row>
    <row r="2346" spans="1:16" ht="15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 s="31"/>
    </row>
    <row r="2347" spans="1:16" ht="15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 s="31"/>
    </row>
    <row r="2348" spans="1:16" ht="15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 s="31"/>
    </row>
    <row r="2349" spans="1:16" ht="15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 s="31"/>
    </row>
    <row r="2350" spans="1:16" ht="15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 s="31"/>
    </row>
    <row r="2351" spans="1:16" ht="15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 s="31"/>
    </row>
    <row r="2352" spans="1:16" ht="15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 s="31"/>
    </row>
    <row r="2353" spans="1:16" ht="15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 s="31"/>
    </row>
    <row r="2354" spans="1:16" ht="15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 s="31"/>
    </row>
    <row r="2355" spans="1:16" ht="15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 s="31"/>
    </row>
    <row r="2356" spans="1:16" ht="15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 s="31"/>
    </row>
    <row r="2357" spans="1:16" ht="15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 s="31"/>
    </row>
    <row r="2358" spans="1:16" ht="15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 s="31"/>
    </row>
    <row r="2359" spans="1:16" ht="15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 s="31"/>
    </row>
    <row r="2360" spans="1:16" ht="15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 s="31"/>
    </row>
    <row r="2361" spans="1:16" ht="15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 s="31"/>
    </row>
    <row r="2362" spans="1:16" ht="15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 s="31"/>
    </row>
    <row r="2363" spans="1:16" ht="15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 s="31"/>
    </row>
    <row r="2364" spans="1:16" ht="15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 s="31"/>
    </row>
    <row r="2365" spans="1:16" ht="15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 s="31"/>
    </row>
    <row r="2366" spans="1:16" ht="15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 s="31"/>
    </row>
    <row r="2367" spans="1:16" ht="15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 s="31"/>
    </row>
    <row r="2368" spans="1:16" ht="15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 s="31"/>
    </row>
    <row r="2369" spans="1:16" ht="15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 s="31"/>
    </row>
    <row r="2370" spans="1:16" ht="15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 s="31"/>
    </row>
    <row r="2371" spans="1:16" ht="15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 s="31"/>
    </row>
    <row r="2372" spans="1:16" ht="15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 s="31"/>
    </row>
    <row r="2373" spans="1:16" ht="15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 s="31"/>
    </row>
    <row r="2374" spans="1:16" ht="15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 s="31"/>
    </row>
    <row r="2375" spans="1:16" ht="15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 s="31"/>
    </row>
    <row r="2376" spans="1:16" ht="15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 s="31"/>
    </row>
    <row r="2377" spans="1:16" ht="15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 s="31"/>
    </row>
    <row r="2378" spans="1:16" ht="15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 s="31"/>
    </row>
    <row r="2379" spans="1:16" ht="15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 s="31"/>
    </row>
    <row r="2380" spans="1:16" ht="15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 s="31"/>
    </row>
    <row r="2381" spans="1:16" ht="15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 s="31"/>
    </row>
    <row r="2382" spans="1:16" ht="15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 s="31"/>
    </row>
    <row r="2383" spans="1:16" ht="15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 s="31"/>
    </row>
    <row r="2384" spans="1:16" ht="15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 s="31"/>
    </row>
    <row r="2385" spans="1:16" ht="15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 s="31"/>
    </row>
    <row r="2386" spans="1:16" ht="15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 s="31"/>
    </row>
    <row r="2387" spans="1:16" ht="15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 s="31"/>
    </row>
    <row r="2388" spans="1:16" ht="15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 s="31"/>
    </row>
    <row r="2389" spans="1:16" ht="15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 s="31"/>
    </row>
    <row r="2390" spans="1:16" ht="15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 s="31"/>
    </row>
    <row r="2391" spans="1:16" ht="15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 s="31"/>
    </row>
    <row r="2392" spans="1:16" ht="15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 s="31"/>
    </row>
    <row r="2393" spans="1:16" ht="15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 s="31"/>
    </row>
    <row r="2394" spans="1:16" ht="15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 s="31"/>
    </row>
    <row r="2395" spans="1:16" ht="15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 s="31"/>
    </row>
    <row r="2396" spans="1:16" ht="15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 s="31"/>
    </row>
    <row r="2397" spans="1:16" ht="15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 s="31"/>
    </row>
    <row r="2398" spans="1:16" ht="15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 s="31"/>
    </row>
    <row r="2399" spans="1:16" ht="15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 s="31"/>
    </row>
    <row r="2400" spans="1:16" ht="15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 s="31"/>
    </row>
    <row r="2401" spans="1:16" ht="15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 s="31"/>
    </row>
    <row r="2402" spans="1:16" ht="15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 s="31"/>
    </row>
    <row r="2403" spans="1:16" ht="15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 s="31"/>
    </row>
    <row r="2404" spans="1:16" ht="15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 s="31"/>
    </row>
    <row r="2405" spans="1:16" ht="15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 s="31"/>
    </row>
    <row r="2406" spans="1:16" ht="15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 s="31"/>
    </row>
    <row r="2407" spans="1:16" ht="15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 s="31"/>
    </row>
    <row r="2408" spans="1:16" ht="15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 s="31"/>
    </row>
    <row r="2409" spans="1:16" ht="15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 s="31"/>
    </row>
    <row r="2410" spans="1:16" ht="15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 s="31"/>
    </row>
    <row r="2411" spans="1:16" ht="15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 s="31"/>
    </row>
    <row r="2412" spans="1:16" ht="15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 s="31"/>
    </row>
    <row r="2413" spans="1:16" ht="15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 s="31"/>
    </row>
    <row r="2414" spans="1:16" ht="15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 s="31"/>
    </row>
    <row r="2415" spans="1:16" ht="15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 s="31"/>
    </row>
    <row r="2416" spans="1:16" ht="15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 s="31"/>
    </row>
    <row r="2417" spans="1:16" ht="15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 s="31"/>
    </row>
    <row r="2418" spans="1:16" ht="15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 s="31"/>
    </row>
    <row r="2419" spans="1:16" ht="15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 s="31"/>
    </row>
    <row r="2420" spans="1:16" ht="15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 s="31"/>
    </row>
    <row r="2421" spans="1:16" ht="15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 s="31"/>
    </row>
    <row r="2422" spans="1:16" ht="15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 s="31"/>
    </row>
    <row r="2423" spans="1:16" ht="15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 s="31"/>
    </row>
    <row r="2424" spans="1:16" ht="15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 s="31"/>
    </row>
    <row r="2425" spans="1:16" ht="15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 s="31"/>
    </row>
    <row r="2426" spans="1:16" ht="15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 s="31"/>
    </row>
    <row r="2427" spans="1:16" ht="15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 s="31"/>
    </row>
    <row r="2428" spans="1:16" ht="15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 s="31"/>
    </row>
    <row r="2429" spans="1:16" ht="15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 s="31"/>
    </row>
    <row r="2430" spans="1:16" ht="15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 s="31"/>
    </row>
    <row r="2431" spans="1:16" ht="15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 s="31"/>
    </row>
    <row r="2432" spans="1:16" ht="15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 s="31"/>
    </row>
    <row r="2433" spans="1:16" ht="15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 s="31"/>
    </row>
    <row r="2434" spans="1:16" ht="15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 s="31"/>
    </row>
    <row r="2435" spans="1:16" ht="15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 s="31"/>
    </row>
    <row r="2436" spans="1:16" ht="15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 s="31"/>
    </row>
    <row r="2437" spans="1:16" ht="15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 s="31"/>
    </row>
    <row r="2438" spans="1:16" ht="15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 s="31"/>
    </row>
    <row r="2439" spans="1:16" ht="15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 s="31"/>
    </row>
    <row r="2440" spans="1:16" ht="15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 s="31"/>
    </row>
    <row r="2441" spans="1:16" ht="15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 s="31"/>
    </row>
    <row r="2442" spans="1:16" ht="15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 s="31"/>
    </row>
    <row r="2443" spans="1:16" ht="15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 s="31"/>
    </row>
    <row r="2444" spans="1:16" ht="15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 s="31"/>
    </row>
    <row r="2445" spans="1:16" ht="15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 s="31"/>
    </row>
    <row r="2446" spans="1:16" ht="15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 s="31"/>
    </row>
    <row r="2447" spans="1:16" ht="15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 s="31"/>
    </row>
    <row r="2448" spans="1:16" ht="15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 s="31"/>
    </row>
    <row r="2449" spans="1:16" ht="15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 s="31"/>
    </row>
    <row r="2450" spans="1:16" ht="15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 s="31"/>
    </row>
    <row r="2451" spans="1:16" ht="15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 s="31"/>
    </row>
    <row r="2452" spans="1:16" ht="15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 s="31"/>
    </row>
    <row r="2453" spans="1:16" ht="15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 s="31"/>
    </row>
    <row r="2454" spans="1:16" ht="15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 s="31"/>
    </row>
    <row r="2455" spans="1:16" ht="15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 s="31"/>
    </row>
    <row r="2456" spans="1:16" ht="15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 s="31"/>
    </row>
    <row r="2457" spans="1:16" ht="15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 s="31"/>
    </row>
    <row r="2458" spans="1:16" ht="15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 s="31"/>
    </row>
    <row r="2459" spans="1:16" ht="15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 s="31"/>
    </row>
    <row r="2460" spans="1:16" ht="15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 s="31"/>
    </row>
    <row r="2461" spans="1:16" ht="15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 s="31"/>
    </row>
    <row r="2462" spans="1:16" ht="15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 s="31"/>
    </row>
    <row r="2463" spans="1:16" ht="15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 s="31"/>
    </row>
    <row r="2464" spans="1:16" ht="15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 s="31"/>
    </row>
    <row r="2465" spans="1:16" ht="15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 s="31"/>
    </row>
    <row r="2466" spans="1:16" ht="15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 s="31"/>
    </row>
    <row r="2467" spans="1:16" ht="15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 s="31"/>
    </row>
    <row r="2468" spans="1:16" ht="15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 s="31"/>
    </row>
    <row r="2469" spans="1:16" ht="15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 s="31"/>
    </row>
    <row r="2470" spans="1:16" ht="15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 s="31"/>
    </row>
    <row r="2471" spans="1:16" ht="15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 s="31"/>
    </row>
    <row r="2472" spans="1:16" ht="15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 s="31"/>
    </row>
    <row r="2473" spans="1:16" ht="15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 s="31"/>
    </row>
    <row r="2474" spans="1:16" ht="15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 s="31"/>
    </row>
    <row r="2475" spans="1:16" ht="15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 s="31"/>
    </row>
    <row r="2476" spans="1:16" ht="15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 s="31"/>
    </row>
    <row r="2477" spans="1:16" ht="15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 s="31"/>
    </row>
    <row r="2478" spans="1:16" ht="15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 s="31"/>
    </row>
    <row r="2479" spans="1:16" ht="15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 s="31"/>
    </row>
    <row r="2480" spans="1:16" ht="15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 s="31"/>
    </row>
    <row r="2481" spans="1:16" ht="15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 s="31"/>
    </row>
    <row r="2482" spans="1:16" ht="15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 s="31"/>
    </row>
    <row r="2483" spans="1:16" ht="15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 s="31"/>
    </row>
    <row r="2484" spans="1:16" ht="15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 s="31"/>
    </row>
    <row r="2485" spans="1:16" ht="15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 s="31"/>
    </row>
    <row r="2486" spans="1:16" ht="15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 s="31"/>
    </row>
    <row r="2487" spans="1:16" ht="15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 s="31"/>
    </row>
    <row r="2488" spans="1:16" ht="15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 s="31"/>
    </row>
    <row r="2489" spans="1:16" ht="15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 s="31"/>
    </row>
    <row r="2490" spans="1:16" ht="15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 s="31"/>
    </row>
    <row r="2491" spans="1:16" ht="15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 s="31"/>
    </row>
    <row r="2492" spans="1:16" ht="15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 s="31"/>
    </row>
    <row r="2493" spans="1:16" ht="15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 s="31"/>
    </row>
    <row r="2494" spans="1:16" ht="15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 s="31"/>
    </row>
    <row r="2495" spans="1:16" ht="15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 s="31"/>
    </row>
    <row r="2496" spans="1:16" ht="15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 s="31"/>
    </row>
    <row r="2497" spans="1:16" ht="15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 s="31"/>
    </row>
    <row r="2498" spans="1:16" ht="15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 s="31"/>
    </row>
    <row r="2499" spans="1:16" ht="15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 s="31"/>
    </row>
    <row r="2500" spans="1:16" ht="15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 s="31"/>
    </row>
    <row r="2501" spans="1:16" ht="15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 s="31"/>
    </row>
    <row r="2502" spans="1:16" ht="15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 s="31"/>
    </row>
    <row r="2503" spans="1:16" ht="15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 s="31"/>
    </row>
    <row r="2504" spans="1:16" ht="15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 s="31"/>
    </row>
    <row r="2505" spans="1:16" ht="15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 s="31"/>
    </row>
    <row r="2506" spans="1:16" ht="15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 s="31"/>
    </row>
    <row r="2507" spans="1:16" ht="15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 s="31"/>
    </row>
    <row r="2508" spans="1:16" ht="15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 s="31"/>
    </row>
    <row r="2509" spans="1:16" ht="15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 s="31"/>
    </row>
    <row r="2510" spans="1:16" ht="15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 s="31"/>
    </row>
    <row r="2511" spans="1:16" ht="15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 s="31"/>
    </row>
    <row r="2512" spans="1:16" ht="15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 s="31"/>
    </row>
    <row r="2513" spans="1:16" ht="15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 s="31"/>
    </row>
    <row r="2514" spans="1:16" ht="15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 s="31"/>
    </row>
    <row r="2515" spans="1:16" ht="15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 s="31"/>
    </row>
    <row r="2516" spans="1:16" ht="15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 s="31"/>
    </row>
    <row r="2517" spans="1:16" ht="15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 s="31"/>
    </row>
    <row r="2518" spans="1:16" ht="15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 s="31"/>
    </row>
    <row r="2519" spans="1:16" ht="15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 s="31"/>
    </row>
    <row r="2520" spans="1:16" ht="15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 s="31"/>
    </row>
    <row r="2521" spans="1:16" ht="15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 s="31"/>
    </row>
    <row r="2522" spans="1:16" ht="15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 s="31"/>
    </row>
    <row r="2523" spans="1:16" ht="15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 s="31"/>
    </row>
    <row r="2524" spans="1:16" ht="15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 s="31"/>
    </row>
    <row r="2525" spans="1:16" ht="15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 s="31"/>
    </row>
    <row r="2526" spans="1:16" ht="15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 s="31"/>
    </row>
    <row r="2527" spans="1:16" ht="15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 s="31"/>
    </row>
    <row r="2528" spans="1:16" ht="15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 s="31"/>
    </row>
    <row r="2529" spans="1:16" ht="15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 s="31"/>
    </row>
    <row r="2530" spans="1:16" ht="15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 s="31"/>
    </row>
    <row r="2531" spans="1:16" ht="15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 s="31"/>
    </row>
    <row r="2532" spans="1:16" ht="15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 s="31"/>
    </row>
    <row r="2533" spans="1:16" ht="15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 s="31"/>
    </row>
    <row r="2534" spans="1:16" ht="15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 s="31"/>
    </row>
    <row r="2535" spans="1:16" ht="15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 s="31"/>
    </row>
    <row r="2536" spans="1:16" ht="15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 s="31"/>
    </row>
    <row r="2537" spans="1:16" ht="15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 s="31"/>
    </row>
    <row r="2538" spans="1:16" ht="15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 s="31"/>
    </row>
    <row r="2539" spans="1:16" ht="15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 s="31"/>
    </row>
    <row r="2540" spans="1:16" ht="15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 s="31"/>
    </row>
    <row r="2541" spans="1:16" ht="15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 s="31"/>
    </row>
    <row r="2542" spans="1:16" ht="15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 s="31"/>
    </row>
    <row r="2543" spans="1:16" ht="15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 s="31"/>
    </row>
    <row r="2544" spans="1:16" ht="15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 s="31"/>
    </row>
    <row r="2545" spans="1:16" ht="15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 s="31"/>
    </row>
    <row r="2546" spans="1:16" ht="15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 s="31"/>
    </row>
    <row r="2547" spans="1:16" ht="15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 s="31"/>
    </row>
    <row r="2548" spans="1:16" ht="15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 s="31"/>
    </row>
    <row r="2549" spans="1:16" ht="15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 s="31"/>
    </row>
    <row r="2550" spans="1:16" ht="15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 s="31"/>
    </row>
    <row r="2551" spans="1:16" ht="15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 s="31"/>
    </row>
    <row r="2552" spans="1:16" ht="15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 s="31"/>
    </row>
    <row r="2553" spans="1:16" ht="15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 s="31"/>
    </row>
    <row r="2554" spans="1:16" ht="15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 s="31"/>
    </row>
    <row r="2555" spans="1:16" ht="15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 s="31"/>
    </row>
    <row r="2556" spans="1:16" ht="15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 s="31"/>
    </row>
    <row r="2557" spans="1:16" ht="15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 s="31"/>
    </row>
    <row r="2558" spans="1:16" ht="15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 s="31"/>
    </row>
    <row r="2559" spans="1:16" ht="15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 s="31"/>
    </row>
    <row r="2560" spans="1:16" ht="15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 s="31"/>
    </row>
    <row r="2561" spans="1:16" ht="15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 s="31"/>
    </row>
    <row r="2562" spans="1:16" ht="15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 s="31"/>
    </row>
    <row r="2563" spans="1:16" ht="15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 s="31"/>
    </row>
    <row r="2564" spans="1:16" ht="15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 s="31"/>
    </row>
    <row r="2565" spans="1:16" ht="15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 s="31"/>
    </row>
    <row r="2566" spans="1:16" ht="15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 s="31"/>
    </row>
    <row r="2567" spans="1:16" ht="15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 s="31"/>
    </row>
    <row r="2568" spans="1:16" ht="15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 s="31"/>
    </row>
    <row r="2569" spans="1:16" ht="15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 s="31"/>
    </row>
    <row r="2570" spans="1:16" ht="15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 s="31"/>
    </row>
    <row r="2571" spans="1:16" ht="15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 s="31"/>
    </row>
    <row r="2572" spans="1:16" ht="15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 s="31"/>
    </row>
    <row r="2573" spans="1:16" ht="15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 s="31"/>
    </row>
    <row r="2574" spans="1:16" ht="15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 s="31"/>
    </row>
    <row r="2575" spans="1:16" ht="15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 s="31"/>
    </row>
    <row r="2576" spans="1:16" ht="15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 s="31"/>
    </row>
    <row r="2577" spans="1:16" ht="15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 s="31"/>
    </row>
    <row r="2578" spans="1:16" ht="15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 s="31"/>
    </row>
    <row r="2579" spans="1:16" ht="15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 s="31"/>
    </row>
    <row r="2580" spans="1:16" ht="15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 s="31"/>
    </row>
    <row r="2581" spans="1:16" ht="15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 s="31"/>
    </row>
    <row r="2582" spans="1:16" ht="15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 s="31"/>
    </row>
    <row r="2583" spans="1:16" ht="15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 s="31"/>
    </row>
    <row r="2584" spans="1:16" ht="15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 s="31"/>
    </row>
    <row r="2585" spans="1:16" ht="15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 s="31"/>
    </row>
    <row r="2586" spans="1:16" ht="15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 s="31"/>
    </row>
    <row r="2587" spans="1:16" ht="15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 s="31"/>
    </row>
    <row r="2588" spans="1:16" ht="15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 s="31"/>
    </row>
    <row r="2589" spans="1:16" ht="15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 s="31"/>
    </row>
    <row r="2590" spans="1:16" ht="15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 s="31"/>
    </row>
    <row r="2591" spans="1:16" ht="15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 s="31"/>
    </row>
    <row r="2592" spans="1:16" ht="15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 s="31"/>
    </row>
    <row r="2593" spans="1:16" ht="15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 s="31"/>
    </row>
    <row r="2594" spans="1:16" ht="15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 s="31"/>
    </row>
    <row r="2595" spans="1:16" ht="15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 s="31"/>
    </row>
    <row r="2596" spans="1:16" ht="15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 s="31"/>
    </row>
    <row r="2597" spans="1:16" ht="15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 s="31"/>
    </row>
    <row r="2598" spans="1:16" ht="15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 s="31"/>
    </row>
    <row r="2599" spans="1:16" ht="15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 s="31"/>
    </row>
    <row r="2600" spans="1:16" ht="15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 s="31"/>
    </row>
    <row r="2601" spans="1:16" ht="15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 s="31"/>
    </row>
    <row r="2602" spans="1:16" ht="15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 s="31"/>
    </row>
    <row r="2603" spans="1:16" ht="15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 s="31"/>
    </row>
    <row r="2604" spans="1:16" ht="15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 s="31"/>
    </row>
    <row r="2605" spans="1:16" ht="15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 s="31"/>
    </row>
    <row r="2606" spans="1:16" ht="15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 s="31"/>
    </row>
    <row r="2607" spans="1:16" ht="15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 s="31"/>
    </row>
    <row r="2608" spans="1:16" ht="15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 s="31"/>
    </row>
    <row r="2609" spans="1:16" ht="15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 s="31"/>
    </row>
    <row r="2610" spans="1:16" ht="15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 s="31"/>
    </row>
    <row r="2611" spans="1:16" ht="15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 s="31"/>
    </row>
    <row r="2612" spans="1:16" ht="15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 s="31"/>
    </row>
    <row r="2613" spans="1:16" ht="15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 s="31"/>
    </row>
    <row r="2614" spans="1:16" ht="15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 s="31"/>
    </row>
    <row r="2615" spans="1:16" ht="15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 s="31"/>
    </row>
    <row r="2616" spans="1:16" ht="15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 s="31"/>
    </row>
    <row r="2617" spans="1:16" ht="15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 s="31"/>
    </row>
    <row r="2618" spans="1:16" ht="15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 s="31"/>
    </row>
    <row r="2619" spans="1:16" ht="15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 s="31"/>
    </row>
    <row r="2620" spans="1:16" ht="15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 s="31"/>
    </row>
    <row r="2621" spans="1:16" ht="15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 s="31"/>
    </row>
    <row r="2622" spans="1:16" ht="15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 s="31"/>
    </row>
    <row r="2623" spans="1:16" ht="15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 s="31"/>
    </row>
    <row r="2624" spans="1:16" ht="15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 s="31"/>
    </row>
    <row r="2625" spans="1:16" ht="15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 s="31"/>
    </row>
    <row r="2626" spans="1:16" ht="15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 s="31"/>
    </row>
    <row r="2627" spans="1:16" ht="15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 s="31"/>
    </row>
    <row r="2628" spans="1:16" ht="15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 s="31"/>
    </row>
    <row r="2629" spans="1:16" ht="15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 s="31"/>
    </row>
    <row r="2630" spans="1:16" ht="15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 s="31"/>
    </row>
    <row r="2631" spans="1:16" ht="15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 s="31"/>
    </row>
    <row r="2632" spans="1:16" ht="15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 s="31"/>
    </row>
    <row r="2633" spans="1:16" ht="15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 s="31"/>
    </row>
    <row r="2634" spans="1:16" ht="15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 s="31"/>
    </row>
    <row r="2635" spans="1:16" ht="15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 s="31"/>
    </row>
    <row r="2636" spans="1:16" ht="15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 s="31"/>
    </row>
    <row r="2637" spans="1:16" ht="15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 s="31"/>
    </row>
    <row r="2638" spans="1:16" ht="15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 s="31"/>
    </row>
    <row r="2639" spans="1:16" ht="15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 s="31"/>
    </row>
    <row r="2640" spans="1:16" ht="15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 s="31"/>
    </row>
    <row r="2641" spans="1:16" ht="15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 s="31"/>
    </row>
    <row r="2642" spans="1:16" ht="15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 s="31"/>
    </row>
    <row r="2643" spans="1:16" ht="15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 s="31"/>
    </row>
    <row r="2644" spans="1:16" ht="15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 s="31"/>
    </row>
    <row r="2645" spans="1:16" ht="15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 s="31"/>
    </row>
    <row r="2646" spans="1:16" ht="15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 s="31"/>
    </row>
    <row r="2647" spans="1:16" ht="15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 s="31"/>
    </row>
    <row r="2648" spans="1:16" ht="15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 s="31"/>
    </row>
    <row r="2649" spans="1:16" ht="15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 s="31"/>
    </row>
    <row r="2650" spans="1:16" ht="15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 s="31"/>
    </row>
    <row r="2651" spans="1:16" ht="15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 s="31"/>
    </row>
    <row r="2652" spans="1:16" ht="15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 s="31"/>
    </row>
    <row r="2653" spans="1:16" ht="15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 s="31"/>
    </row>
    <row r="2654" spans="1:16" ht="15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 s="31"/>
    </row>
    <row r="2655" spans="1:16" ht="15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 s="31"/>
    </row>
    <row r="2656" spans="1:16" ht="15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 s="31"/>
    </row>
    <row r="2657" spans="1:16" ht="15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 s="31"/>
    </row>
    <row r="2658" spans="1:16" ht="15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 s="31"/>
    </row>
    <row r="2659" spans="1:16" ht="15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 s="31"/>
    </row>
    <row r="2660" spans="1:16" ht="15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 s="31"/>
    </row>
    <row r="2661" spans="1:16" ht="15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 s="31"/>
    </row>
    <row r="2662" spans="1:16" ht="15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 s="31"/>
    </row>
    <row r="2663" spans="1:16" ht="15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 s="31"/>
    </row>
    <row r="2664" spans="1:16" ht="15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 s="31"/>
    </row>
    <row r="2665" spans="1:16" ht="15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 s="31"/>
    </row>
    <row r="2666" spans="1:16" ht="15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 s="31"/>
    </row>
    <row r="2667" spans="1:16" ht="15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 s="31"/>
    </row>
    <row r="2668" spans="1:16" ht="15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 s="31"/>
    </row>
    <row r="2669" spans="1:16" ht="15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 s="31"/>
    </row>
    <row r="2670" spans="1:16" ht="15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 s="31"/>
    </row>
    <row r="2671" spans="1:16" ht="15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 s="31"/>
    </row>
    <row r="2672" spans="1:16" ht="15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 s="31"/>
    </row>
    <row r="2673" spans="1:16" ht="15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 s="31"/>
    </row>
    <row r="2674" spans="1:16" ht="15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 s="31"/>
    </row>
    <row r="2675" spans="1:16" ht="15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 s="31"/>
    </row>
    <row r="2676" spans="1:16" ht="15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 s="31"/>
    </row>
    <row r="2677" spans="1:16" ht="15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 s="31"/>
    </row>
    <row r="2678" spans="1:16" ht="15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 s="31"/>
    </row>
    <row r="2679" spans="1:16" ht="15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 s="31"/>
    </row>
    <row r="2680" spans="1:16" ht="15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 s="31"/>
    </row>
    <row r="2681" spans="1:16" ht="15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 s="31"/>
    </row>
    <row r="2682" spans="1:16" ht="15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 s="31"/>
    </row>
    <row r="2683" spans="1:16" ht="15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 s="31"/>
    </row>
    <row r="2684" spans="1:16" ht="15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 s="31"/>
    </row>
    <row r="2685" spans="1:16" ht="15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 s="31"/>
    </row>
    <row r="2686" spans="1:16" ht="15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 s="31"/>
    </row>
    <row r="2687" spans="1:16" ht="15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 s="31"/>
    </row>
    <row r="2688" spans="1:16" ht="15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 s="31"/>
    </row>
    <row r="2689" spans="1:16" ht="15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 s="31"/>
    </row>
    <row r="2690" spans="1:16" ht="15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 s="31"/>
    </row>
    <row r="2691" spans="1:16" ht="15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 s="31"/>
    </row>
    <row r="2692" spans="1:16" ht="15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 s="31"/>
    </row>
    <row r="2693" spans="1:16" ht="15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 s="31"/>
    </row>
    <row r="2694" spans="1:16" ht="15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 s="31"/>
    </row>
    <row r="2695" spans="1:16" ht="15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 s="31"/>
    </row>
    <row r="2696" spans="1:16" ht="15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 s="31"/>
    </row>
    <row r="2697" spans="1:16" ht="15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 s="31"/>
    </row>
    <row r="2698" spans="1:16" ht="15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 s="31"/>
    </row>
    <row r="2699" spans="1:16" ht="15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 s="31"/>
    </row>
    <row r="2700" spans="1:16" ht="15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 s="31"/>
    </row>
    <row r="2701" spans="1:16" ht="15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 s="31"/>
    </row>
    <row r="2702" spans="1:16" ht="15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 s="31"/>
    </row>
    <row r="2703" spans="1:16" ht="15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 s="31"/>
    </row>
    <row r="2704" spans="1:16" ht="15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 s="31"/>
    </row>
    <row r="2705" spans="1:16" ht="15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 s="31"/>
    </row>
    <row r="2706" spans="1:16" ht="15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 s="31"/>
    </row>
    <row r="2707" spans="1:16" ht="15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 s="31"/>
    </row>
    <row r="2708" spans="1:16" ht="15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 s="31"/>
    </row>
    <row r="2709" spans="1:16" ht="15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 s="31"/>
    </row>
    <row r="2710" spans="1:16" ht="15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 s="31"/>
    </row>
    <row r="2711" spans="1:16" ht="15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 s="31"/>
    </row>
    <row r="2712" spans="1:16" ht="15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 s="31"/>
    </row>
    <row r="2713" spans="1:16" ht="15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 s="31"/>
    </row>
    <row r="2714" spans="1:16" ht="15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 s="31"/>
    </row>
    <row r="2715" spans="1:16" ht="15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 s="31"/>
    </row>
    <row r="2716" spans="1:16" ht="15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 s="31"/>
    </row>
    <row r="2717" spans="1:16" ht="15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 s="31"/>
    </row>
    <row r="2718" spans="1:16" ht="15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 s="31"/>
    </row>
    <row r="2719" spans="1:16" ht="15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 s="31"/>
    </row>
    <row r="2720" spans="1:16" ht="15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 s="31"/>
    </row>
    <row r="2721" spans="1:16" ht="15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 s="31"/>
    </row>
    <row r="2722" spans="1:16" ht="15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 s="31"/>
    </row>
    <row r="2723" spans="1:16" ht="15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 s="31"/>
    </row>
    <row r="2724" spans="1:16" ht="15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 s="31"/>
    </row>
    <row r="2725" spans="1:16" ht="15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 s="31"/>
    </row>
    <row r="2726" spans="1:16" ht="15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 s="31"/>
    </row>
    <row r="2727" spans="1:16" ht="15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 s="31"/>
    </row>
    <row r="2728" spans="1:16" ht="15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 s="31"/>
    </row>
    <row r="2729" spans="1:16" ht="15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 s="31"/>
    </row>
    <row r="2730" spans="1:16" ht="15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 s="31"/>
    </row>
    <row r="2731" spans="1:16" ht="15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 s="31"/>
    </row>
    <row r="2732" spans="1:16" ht="15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 s="31"/>
    </row>
    <row r="2733" spans="1:16" ht="15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 s="31"/>
    </row>
    <row r="2734" spans="1:16" ht="15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 s="31"/>
    </row>
    <row r="2735" spans="1:16" ht="15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 s="31"/>
    </row>
    <row r="2736" spans="1:16" ht="15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 s="31"/>
    </row>
    <row r="2737" spans="1:16" ht="15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 s="31"/>
    </row>
    <row r="2738" spans="1:16" ht="15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 s="31"/>
    </row>
    <row r="2739" spans="1:16" ht="15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 s="31"/>
    </row>
    <row r="2740" spans="1:16" ht="15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 s="31"/>
    </row>
    <row r="2741" spans="1:16" ht="15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 s="31"/>
    </row>
    <row r="2742" spans="1:16" ht="15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 s="31"/>
    </row>
    <row r="2743" spans="1:16" ht="15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 s="31"/>
    </row>
    <row r="2744" spans="1:16" ht="15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 s="31"/>
    </row>
    <row r="2745" spans="1:16" ht="15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 s="31"/>
    </row>
    <row r="2746" spans="1:16" ht="15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 s="31"/>
    </row>
    <row r="2747" spans="1:16" ht="15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 s="31"/>
    </row>
    <row r="2748" spans="1:16" ht="15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 s="31"/>
    </row>
    <row r="2749" spans="1:16" ht="15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 s="31"/>
    </row>
    <row r="2750" spans="1:16" ht="15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 s="31"/>
    </row>
    <row r="2751" spans="1:16" ht="15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 s="31"/>
    </row>
    <row r="2752" spans="1:16" ht="15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 s="31"/>
    </row>
    <row r="2753" spans="1:16" ht="15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 s="31"/>
    </row>
    <row r="2754" spans="1:16" ht="15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 s="31"/>
    </row>
    <row r="2755" spans="1:16" ht="15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 s="31"/>
    </row>
    <row r="2756" spans="1:16" ht="15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 s="31"/>
    </row>
    <row r="2757" spans="1:16" ht="15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 s="31"/>
    </row>
    <row r="2758" spans="1:16" ht="15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 s="31"/>
    </row>
    <row r="2759" spans="1:16" ht="15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 s="31"/>
    </row>
    <row r="2760" spans="1:16" ht="15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 s="31"/>
    </row>
    <row r="2761" spans="1:16" ht="15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 s="31"/>
    </row>
    <row r="2762" spans="1:16" ht="15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 s="31"/>
    </row>
    <row r="2763" spans="1:16" ht="15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 s="31"/>
    </row>
    <row r="2764" spans="1:16" ht="15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 s="31"/>
    </row>
    <row r="2765" spans="1:16" ht="15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 s="31"/>
    </row>
    <row r="2766" spans="1:16" ht="15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 s="31"/>
    </row>
    <row r="2767" spans="1:16" ht="15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 s="31"/>
    </row>
    <row r="2768" spans="1:16" ht="15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 s="31"/>
    </row>
    <row r="2769" spans="1:16" ht="15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 s="31"/>
    </row>
    <row r="2770" spans="1:16" ht="15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 s="31"/>
    </row>
    <row r="2771" spans="1:16" ht="15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 s="31"/>
    </row>
    <row r="2772" spans="1:16" ht="15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 s="31"/>
    </row>
    <row r="2773" spans="1:16" ht="15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 s="31"/>
    </row>
    <row r="2774" spans="1:16" ht="15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 s="31"/>
    </row>
    <row r="2775" spans="1:16" ht="15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 s="31"/>
    </row>
    <row r="2776" spans="1:16" ht="15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 s="31"/>
    </row>
    <row r="2777" spans="1:16" ht="15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 s="31"/>
    </row>
    <row r="2778" spans="1:16" ht="15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 s="31"/>
    </row>
    <row r="2779" spans="1:16" ht="15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 s="31"/>
    </row>
    <row r="2780" spans="1:16" ht="15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 s="31"/>
    </row>
    <row r="2781" spans="1:16" ht="15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 s="31"/>
    </row>
    <row r="2782" spans="1:16" ht="15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 s="31"/>
    </row>
    <row r="2783" spans="1:16" ht="15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 s="31"/>
    </row>
    <row r="2784" spans="1:16" ht="15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 s="31"/>
    </row>
    <row r="2785" spans="1:16" ht="15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 s="31"/>
    </row>
    <row r="2786" spans="1:16" ht="15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 s="31"/>
    </row>
    <row r="2787" spans="1:16" ht="15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 s="31"/>
    </row>
    <row r="2788" spans="1:16" ht="15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 s="31"/>
    </row>
    <row r="2789" spans="1:16" ht="15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 s="31"/>
    </row>
    <row r="2790" spans="1:16" ht="15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 s="31"/>
    </row>
    <row r="2791" spans="1:16" ht="15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 s="31"/>
    </row>
    <row r="2792" spans="1:16" ht="15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 s="31"/>
    </row>
    <row r="2793" spans="1:16" ht="15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 s="31"/>
    </row>
    <row r="2794" spans="1:16" ht="15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 s="31"/>
    </row>
    <row r="2795" spans="1:16" ht="15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 s="31"/>
    </row>
    <row r="2796" spans="1:16" ht="15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 s="31"/>
    </row>
    <row r="2797" spans="1:16" ht="15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 s="31"/>
    </row>
    <row r="2798" spans="1:16" ht="15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 s="31"/>
    </row>
    <row r="2799" spans="1:16" ht="15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 s="31"/>
    </row>
    <row r="2800" spans="1:16" ht="15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 s="31"/>
    </row>
    <row r="2801" spans="1:16" ht="15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 s="31"/>
    </row>
    <row r="2802" spans="1:16" ht="15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 s="31"/>
    </row>
    <row r="2803" spans="1:16" ht="15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 s="31"/>
    </row>
    <row r="2804" spans="1:16" ht="15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 s="31"/>
    </row>
    <row r="2805" spans="1:16" ht="15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 s="31"/>
    </row>
    <row r="2806" spans="1:16" ht="15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 s="31"/>
    </row>
    <row r="2807" spans="1:16" ht="15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 s="31"/>
    </row>
    <row r="2808" spans="1:16" ht="15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 s="31"/>
    </row>
    <row r="2809" spans="1:16" ht="15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 s="31"/>
    </row>
    <row r="2810" spans="1:16" ht="15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 s="31"/>
    </row>
    <row r="2811" spans="1:16" ht="15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 s="31"/>
    </row>
    <row r="2812" spans="1:16" ht="15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 s="31"/>
    </row>
    <row r="2813" spans="1:16" ht="15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 s="31"/>
    </row>
    <row r="2814" spans="1:16" ht="15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 s="31"/>
    </row>
    <row r="2815" spans="1:16" ht="15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 s="31"/>
    </row>
    <row r="2816" spans="1:16" ht="15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 s="31"/>
    </row>
    <row r="2817" spans="1:16" ht="15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 s="31"/>
    </row>
    <row r="2818" spans="1:16" ht="15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 s="31"/>
    </row>
    <row r="2819" spans="1:16" ht="15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 s="31"/>
    </row>
    <row r="2820" spans="1:16" ht="15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 s="31"/>
    </row>
    <row r="2821" spans="1:16" ht="15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 s="31"/>
    </row>
    <row r="2822" spans="1:16" ht="15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 s="31"/>
    </row>
    <row r="2823" spans="1:16" ht="15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 s="31"/>
    </row>
    <row r="2824" spans="1:16" ht="15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 s="31"/>
    </row>
    <row r="2825" spans="1:16" ht="15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 s="31"/>
    </row>
    <row r="2826" spans="1:16" ht="15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 s="31"/>
    </row>
    <row r="2827" spans="1:16" ht="15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 s="31"/>
    </row>
    <row r="2828" spans="1:16" ht="15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 s="31"/>
    </row>
    <row r="2829" spans="1:16" ht="15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 s="31"/>
    </row>
    <row r="2830" spans="1:16" ht="15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 s="31"/>
    </row>
    <row r="2831" spans="1:16" ht="15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 s="31"/>
    </row>
    <row r="2832" spans="1:16" ht="15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 s="31"/>
    </row>
    <row r="2833" spans="1:16" ht="15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 s="31"/>
    </row>
    <row r="2834" spans="1:16" ht="15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 s="31"/>
    </row>
    <row r="2835" spans="1:16" ht="15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 s="31"/>
    </row>
    <row r="2836" spans="1:16" ht="15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 s="31"/>
    </row>
    <row r="2837" spans="1:16" ht="15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 s="31"/>
    </row>
    <row r="2838" spans="1:16" ht="15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 s="31"/>
    </row>
    <row r="2839" spans="1:16" ht="15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 s="31"/>
    </row>
    <row r="2840" spans="1:16" ht="15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 s="31"/>
    </row>
    <row r="2841" spans="1:16" ht="15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 s="31"/>
    </row>
    <row r="2842" spans="1:16" ht="15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 s="31"/>
    </row>
    <row r="2843" spans="1:16" ht="15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 s="31"/>
    </row>
    <row r="2844" spans="1:16" ht="15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 s="31"/>
    </row>
    <row r="2845" spans="1:16" ht="15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 s="31"/>
    </row>
    <row r="2846" spans="1:16" ht="15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 s="31"/>
    </row>
    <row r="2847" spans="1:16" ht="15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 s="31"/>
    </row>
    <row r="2848" spans="1:16" ht="15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 s="31"/>
    </row>
    <row r="2849" spans="1:16" ht="15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 s="31"/>
    </row>
    <row r="2850" spans="1:16" ht="15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 s="31"/>
    </row>
    <row r="2851" spans="1:16" ht="15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 s="31"/>
    </row>
    <row r="2852" spans="1:16" ht="15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 s="31"/>
    </row>
    <row r="2853" spans="1:16" ht="15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 s="31"/>
    </row>
    <row r="2854" spans="1:16" ht="15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 s="31"/>
    </row>
    <row r="2855" spans="1:16" ht="15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 s="31"/>
    </row>
    <row r="2856" spans="1:16" ht="15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 s="31"/>
    </row>
    <row r="2857" spans="1:16" ht="15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 s="31"/>
    </row>
    <row r="2858" spans="1:16" ht="15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 s="31"/>
    </row>
    <row r="2859" spans="1:16" ht="15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 s="31"/>
    </row>
    <row r="2860" spans="1:16" ht="15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 s="31"/>
    </row>
    <row r="2861" spans="1:16" ht="15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 s="31"/>
    </row>
    <row r="2862" spans="1:16" ht="15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 s="31"/>
    </row>
    <row r="2863" spans="1:16" ht="15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 s="31"/>
    </row>
    <row r="2864" spans="1:16" ht="15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 s="31"/>
    </row>
    <row r="2865" spans="1:16" ht="15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 s="31"/>
    </row>
    <row r="2866" spans="1:16" ht="15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 s="31"/>
    </row>
    <row r="2867" spans="1:16" ht="15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 s="31"/>
    </row>
    <row r="2868" spans="1:16" ht="15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 s="31"/>
    </row>
    <row r="2869" spans="1:16" ht="15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 s="31"/>
    </row>
    <row r="2870" spans="1:16" ht="15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 s="31"/>
    </row>
    <row r="2871" spans="1:16" ht="15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 s="31"/>
    </row>
    <row r="2872" spans="1:16" ht="15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 s="31"/>
    </row>
    <row r="2873" spans="1:16" ht="15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 s="31"/>
    </row>
    <row r="2874" spans="1:16" ht="15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 s="31"/>
    </row>
    <row r="2875" spans="1:16" ht="15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 s="31"/>
    </row>
    <row r="2876" spans="1:16" ht="15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 s="31"/>
    </row>
    <row r="2877" spans="1:16" ht="15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 s="31"/>
    </row>
    <row r="2878" spans="1:16" ht="15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 s="31"/>
    </row>
    <row r="2879" spans="1:16" ht="15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 s="31"/>
    </row>
    <row r="2880" spans="1:16" ht="15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 s="31"/>
    </row>
    <row r="2881" spans="1:16" ht="15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 s="31"/>
    </row>
    <row r="2882" spans="1:16" ht="15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 s="31"/>
    </row>
    <row r="2883" spans="1:16" ht="15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 s="31"/>
    </row>
    <row r="2884" spans="1:16" ht="15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 s="31"/>
    </row>
    <row r="2885" spans="1:16" ht="15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 s="31"/>
    </row>
    <row r="2886" spans="1:16" ht="15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 s="31"/>
    </row>
    <row r="2887" spans="1:16" ht="15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 s="31"/>
    </row>
    <row r="2888" spans="1:16" ht="15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 s="31"/>
    </row>
    <row r="2889" spans="1:16" ht="15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 s="31"/>
    </row>
    <row r="2890" spans="1:16" ht="15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 s="31"/>
    </row>
    <row r="2891" spans="1:16" ht="15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 s="31"/>
    </row>
    <row r="2892" spans="1:16" ht="15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 s="31"/>
    </row>
    <row r="2893" spans="1:16" ht="15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 s="31"/>
    </row>
    <row r="2894" spans="1:16" ht="15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 s="31"/>
    </row>
    <row r="2895" spans="1:16" ht="15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 s="31"/>
    </row>
    <row r="2896" spans="1:16" ht="15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 s="31"/>
    </row>
    <row r="2897" spans="1:16" ht="15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 s="31"/>
    </row>
    <row r="2898" spans="1:16" ht="15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 s="31"/>
    </row>
    <row r="2899" spans="1:16" ht="15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 s="31"/>
    </row>
    <row r="2900" spans="1:16" ht="15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 s="31"/>
    </row>
    <row r="2901" spans="1:16" ht="15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 s="31"/>
    </row>
    <row r="2902" spans="1:16" ht="15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 s="31"/>
    </row>
    <row r="2903" spans="1:16" ht="15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 s="31"/>
    </row>
    <row r="2904" spans="1:16" ht="15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 s="31"/>
    </row>
    <row r="2905" spans="1:16" ht="15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 s="31"/>
    </row>
    <row r="2906" spans="1:16" ht="15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 s="31"/>
    </row>
    <row r="2907" spans="1:16" ht="15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 s="31"/>
    </row>
    <row r="2908" spans="1:16" ht="15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 s="31"/>
    </row>
    <row r="2909" spans="1:16" ht="15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 s="31"/>
    </row>
    <row r="2910" spans="1:16" ht="15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 s="31"/>
    </row>
    <row r="2911" spans="1:16" ht="15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 s="31"/>
    </row>
    <row r="2912" spans="1:16" ht="15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 s="31"/>
    </row>
    <row r="2913" spans="1:16" ht="15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 s="31"/>
    </row>
    <row r="2914" spans="1:16" ht="15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 s="31"/>
    </row>
    <row r="2915" spans="1:16" ht="15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 s="31"/>
    </row>
    <row r="2916" spans="1:16" ht="15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 s="31"/>
    </row>
    <row r="2917" spans="1:16" ht="15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 s="31"/>
    </row>
    <row r="2918" spans="1:16" ht="15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 s="31"/>
    </row>
    <row r="2919" spans="1:16" ht="15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 s="31"/>
    </row>
    <row r="2920" spans="1:16" ht="15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 s="31"/>
    </row>
    <row r="2921" spans="1:16" ht="15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 s="31"/>
    </row>
    <row r="2922" spans="1:16" ht="15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 s="31"/>
    </row>
    <row r="2923" spans="1:16" ht="15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 s="31"/>
    </row>
    <row r="2924" spans="1:16" ht="15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 s="31"/>
    </row>
    <row r="2925" spans="1:16" ht="15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 s="31"/>
    </row>
    <row r="2926" spans="1:16" ht="15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 s="31"/>
    </row>
    <row r="2927" spans="1:16" ht="15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 s="31"/>
    </row>
    <row r="2928" spans="1:16" ht="15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 s="31"/>
    </row>
    <row r="2929" spans="1:16" ht="15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 s="31"/>
    </row>
    <row r="2930" spans="1:16" ht="15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 s="31"/>
    </row>
    <row r="2931" spans="1:16" ht="15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 s="31"/>
    </row>
    <row r="2932" spans="1:16" ht="15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 s="31"/>
    </row>
    <row r="2933" spans="1:16" ht="15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 s="31"/>
    </row>
    <row r="2934" spans="1:16" ht="15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 s="31"/>
    </row>
    <row r="2935" spans="1:16" ht="15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 s="31"/>
    </row>
    <row r="2936" spans="1:16" ht="15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 s="31"/>
    </row>
    <row r="2937" spans="1:16" ht="15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 s="31"/>
    </row>
    <row r="2938" spans="1:16" ht="15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 s="31"/>
    </row>
    <row r="2939" spans="1:16" ht="15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 s="31"/>
    </row>
    <row r="2940" spans="1:16" ht="15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 s="31"/>
    </row>
    <row r="2941" spans="1:16" ht="15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 s="31"/>
    </row>
    <row r="2942" spans="1:16" ht="15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 s="31"/>
    </row>
    <row r="2943" spans="1:16" ht="15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 s="31"/>
    </row>
    <row r="2944" spans="1:16" ht="15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 s="31"/>
    </row>
    <row r="2945" spans="1:16" ht="15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 s="31"/>
    </row>
    <row r="2946" spans="1:16" ht="15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 s="31"/>
    </row>
    <row r="2947" spans="1:16" ht="15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 s="31"/>
    </row>
    <row r="2948" spans="1:16" ht="15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 s="31"/>
    </row>
    <row r="2949" spans="1:16" ht="15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 s="31"/>
    </row>
    <row r="2950" spans="1:16" ht="15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 s="31"/>
    </row>
    <row r="2951" spans="1:16" ht="15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 s="31"/>
    </row>
    <row r="2952" spans="1:16" ht="15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 s="31"/>
    </row>
    <row r="2953" spans="1:16" ht="15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 s="31"/>
    </row>
    <row r="2954" spans="1:16" ht="15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 s="31"/>
    </row>
    <row r="2955" spans="1:16" ht="15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 s="31"/>
    </row>
    <row r="2956" spans="1:16" ht="15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 s="31"/>
    </row>
    <row r="2957" spans="1:16" ht="15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 s="31"/>
    </row>
    <row r="2958" spans="1:16" ht="15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 s="31"/>
    </row>
    <row r="2959" spans="1:16" ht="15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 s="31"/>
    </row>
    <row r="2960" spans="1:16" ht="15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 s="31"/>
    </row>
    <row r="2961" spans="1:16" ht="15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 s="31"/>
    </row>
    <row r="2962" spans="1:16" ht="15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 s="31"/>
    </row>
    <row r="2963" spans="1:16" ht="15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 s="31"/>
    </row>
    <row r="2964" spans="1:16" ht="15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 s="31"/>
    </row>
    <row r="2965" spans="1:16" ht="15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 s="31"/>
    </row>
    <row r="2966" spans="1:16" ht="15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 s="31"/>
    </row>
    <row r="2967" spans="1:16" ht="15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 s="31"/>
    </row>
    <row r="2968" spans="1:16" ht="15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 s="31"/>
    </row>
    <row r="2969" spans="1:16" ht="15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 s="31"/>
    </row>
    <row r="2970" spans="1:16" ht="15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 s="31"/>
    </row>
    <row r="2971" spans="1:16" ht="15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 s="31"/>
    </row>
    <row r="2972" spans="1:16" ht="15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 s="31"/>
    </row>
    <row r="2973" spans="1:16" ht="15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 s="31"/>
    </row>
    <row r="2974" spans="1:16" ht="15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 s="31"/>
    </row>
    <row r="2975" spans="1:16" ht="15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 s="31"/>
    </row>
    <row r="2976" spans="1:16" ht="15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 s="31"/>
    </row>
    <row r="2977" spans="1:16" ht="15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 s="31"/>
    </row>
    <row r="2978" spans="1:16" ht="15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 s="31"/>
    </row>
    <row r="2979" spans="1:16" ht="15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 s="31"/>
    </row>
    <row r="2980" spans="1:16" ht="15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 s="31"/>
    </row>
    <row r="2981" spans="1:16" ht="15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 s="31"/>
    </row>
    <row r="2982" spans="1:16" ht="15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 s="31"/>
    </row>
    <row r="2983" spans="1:16" ht="15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 s="31"/>
    </row>
    <row r="2984" spans="1:16" ht="15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 s="31"/>
    </row>
    <row r="2985" spans="1:16" ht="15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 s="31"/>
    </row>
    <row r="2986" spans="1:16" ht="15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 s="31"/>
    </row>
    <row r="2987" spans="1:16" ht="15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 s="31"/>
    </row>
    <row r="2988" spans="1:16" ht="15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 s="31"/>
    </row>
    <row r="2989" spans="1:16" ht="15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 s="31"/>
    </row>
    <row r="2990" spans="1:16" ht="15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 s="31"/>
    </row>
    <row r="2991" spans="1:16" ht="15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 s="31"/>
    </row>
    <row r="2992" spans="1:16" ht="15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 s="31"/>
    </row>
    <row r="2993" spans="1:16" ht="15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 s="31"/>
    </row>
    <row r="2994" spans="1:16" ht="15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 s="31"/>
    </row>
    <row r="2995" spans="1:16" ht="15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 s="31"/>
    </row>
    <row r="2996" spans="1:16" ht="15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 s="31"/>
    </row>
    <row r="2997" spans="1:16" ht="15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 s="31"/>
    </row>
    <row r="2998" spans="1:16" ht="15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 s="31"/>
    </row>
    <row r="2999" spans="1:16" ht="15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 s="31"/>
    </row>
    <row r="3000" spans="1:16" ht="15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 s="31"/>
    </row>
    <row r="3001" spans="1:16" ht="15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 s="31"/>
    </row>
    <row r="3002" spans="1:16" ht="15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 s="31"/>
    </row>
    <row r="3003" spans="1:16" ht="15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 s="31"/>
    </row>
    <row r="3004" spans="1:16" ht="15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 s="31"/>
    </row>
    <row r="3005" spans="1:16" ht="15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 s="31"/>
    </row>
    <row r="3006" spans="1:16" ht="15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 s="31"/>
    </row>
    <row r="3007" spans="1:16" ht="15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 s="31"/>
    </row>
    <row r="3008" spans="1:16" ht="15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 s="31"/>
    </row>
    <row r="3009" spans="1:16" ht="15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 s="31"/>
    </row>
    <row r="3010" spans="1:16" ht="15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 s="31"/>
    </row>
    <row r="3011" spans="1:16" ht="15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 s="31"/>
    </row>
    <row r="3012" spans="1:16" ht="15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 s="31"/>
    </row>
    <row r="3013" spans="1:16" ht="15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 s="31"/>
    </row>
    <row r="3014" spans="1:16" ht="15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 s="31"/>
    </row>
    <row r="3015" spans="1:16" ht="15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 s="31"/>
    </row>
    <row r="3016" spans="1:16" ht="15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 s="31"/>
    </row>
    <row r="3017" spans="1:16" ht="15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 s="31"/>
    </row>
    <row r="3018" spans="1:16" ht="15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 s="31"/>
    </row>
    <row r="3019" spans="1:16" ht="15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 s="31"/>
    </row>
    <row r="3020" spans="1:16" ht="15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 s="31"/>
    </row>
    <row r="3021" spans="1:16" ht="15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 s="31"/>
    </row>
    <row r="3022" spans="1:16" ht="15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 s="31"/>
    </row>
    <row r="3023" spans="1:16" ht="15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 s="31"/>
    </row>
    <row r="3024" spans="1:16" ht="15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 s="31"/>
    </row>
    <row r="3025" spans="1:16" ht="15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 s="31"/>
    </row>
    <row r="3026" spans="1:16" ht="15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 s="31"/>
    </row>
    <row r="3027" spans="1:16" ht="15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 s="31"/>
    </row>
    <row r="3028" spans="1:16" ht="15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 s="31"/>
    </row>
    <row r="3029" spans="1:16" ht="15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 s="31"/>
    </row>
    <row r="3030" spans="1:16" ht="15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 s="31"/>
    </row>
    <row r="3031" spans="1:16" ht="15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 s="31"/>
    </row>
    <row r="3032" spans="1:16" ht="15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 s="31"/>
    </row>
    <row r="3033" spans="1:16" ht="15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 s="31"/>
    </row>
    <row r="3034" spans="1:16" ht="15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 s="31"/>
    </row>
    <row r="3035" spans="1:16" ht="15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 s="31"/>
    </row>
    <row r="3036" spans="1:16" ht="15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 s="31"/>
    </row>
    <row r="3037" spans="1:16" ht="15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 s="31"/>
    </row>
    <row r="3038" spans="1:16" ht="15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 s="31"/>
    </row>
    <row r="3039" spans="1:16" ht="15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 s="31"/>
    </row>
    <row r="3040" spans="1:16" ht="15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 s="31"/>
    </row>
    <row r="3041" spans="1:16" ht="15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 s="31"/>
    </row>
    <row r="3042" spans="1:16" ht="15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 s="31"/>
    </row>
    <row r="3043" spans="1:16" ht="15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 s="31"/>
    </row>
    <row r="3044" spans="1:16" ht="15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 s="31"/>
    </row>
    <row r="3045" spans="1:16" ht="15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 s="31"/>
    </row>
    <row r="3046" spans="1:16" ht="15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 s="31"/>
    </row>
    <row r="3047" spans="1:16" ht="15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 s="31"/>
    </row>
    <row r="3048" spans="1:16" ht="15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 s="31"/>
    </row>
    <row r="3049" spans="1:16" ht="15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 s="31"/>
    </row>
    <row r="3050" spans="1:16" ht="15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 s="31"/>
    </row>
    <row r="3051" spans="1:16" ht="15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 s="31"/>
    </row>
    <row r="3052" spans="1:16" ht="15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 s="31"/>
    </row>
    <row r="3053" spans="1:16" ht="15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 s="31"/>
    </row>
    <row r="3054" spans="1:16" ht="15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 s="31"/>
    </row>
    <row r="3055" spans="1:16" ht="15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 s="31"/>
    </row>
    <row r="3056" spans="1:16" ht="15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 s="31"/>
    </row>
    <row r="3057" spans="1:16" ht="15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 s="31"/>
    </row>
    <row r="3058" spans="1:16" ht="15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 s="31"/>
    </row>
    <row r="3059" spans="1:16" ht="15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 s="31"/>
    </row>
    <row r="3060" spans="1:16" ht="15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 s="31"/>
    </row>
    <row r="3061" spans="1:16" ht="15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 s="31"/>
    </row>
    <row r="3062" spans="1:16" ht="15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 s="31"/>
    </row>
    <row r="3063" spans="1:16" ht="15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 s="31"/>
    </row>
    <row r="3064" spans="1:16" ht="15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 s="31"/>
    </row>
    <row r="3065" spans="1:16" ht="15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 s="31"/>
    </row>
    <row r="3066" spans="1:16" ht="15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 s="31"/>
    </row>
    <row r="3067" spans="1:16" ht="15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 s="31"/>
    </row>
    <row r="3068" spans="1:16" ht="15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 s="31"/>
    </row>
    <row r="3069" spans="1:16" ht="15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 s="31"/>
    </row>
    <row r="3070" spans="1:16" ht="15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 s="31"/>
    </row>
    <row r="3071" spans="1:16" ht="15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 s="31"/>
    </row>
    <row r="3072" spans="1:16" ht="15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 s="31"/>
    </row>
    <row r="3073" spans="1:16" ht="15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 s="31"/>
    </row>
    <row r="3074" spans="1:16" ht="15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 s="31"/>
    </row>
    <row r="3075" spans="1:16" ht="15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 s="31"/>
    </row>
    <row r="3076" spans="1:16" ht="15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 s="31"/>
    </row>
    <row r="3077" spans="1:16" ht="15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 s="31"/>
    </row>
    <row r="3078" spans="1:16" ht="15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 s="31"/>
    </row>
    <row r="3079" spans="1:16" ht="15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 s="31"/>
    </row>
    <row r="3080" spans="1:16" ht="15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 s="31"/>
    </row>
    <row r="3081" spans="1:16" ht="15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 s="31"/>
    </row>
    <row r="3082" spans="1:16" ht="15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 s="31"/>
    </row>
    <row r="3083" spans="1:16" ht="15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 s="31"/>
    </row>
    <row r="3084" spans="1:16" ht="15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 s="31"/>
    </row>
    <row r="3085" spans="1:16" ht="15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 s="31"/>
    </row>
    <row r="3086" spans="1:16" ht="15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 s="31"/>
    </row>
    <row r="3087" spans="1:16" ht="15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 s="31"/>
    </row>
    <row r="3088" spans="1:16" ht="15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 s="31"/>
    </row>
    <row r="3089" spans="1:16" ht="15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 s="31"/>
    </row>
    <row r="3090" spans="1:16" ht="15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 s="31"/>
    </row>
    <row r="3091" spans="1:16" ht="15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 s="31"/>
    </row>
    <row r="3092" spans="1:16" ht="15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 s="31"/>
    </row>
    <row r="3093" spans="1:16" ht="15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 s="31"/>
    </row>
    <row r="3094" spans="1:16" ht="15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 s="31"/>
    </row>
    <row r="3095" spans="1:16" ht="15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 s="31"/>
    </row>
    <row r="3096" spans="1:16" ht="15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 s="31"/>
    </row>
    <row r="3097" spans="1:16" ht="15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 s="31"/>
    </row>
    <row r="3098" spans="1:16" ht="15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 s="31"/>
    </row>
    <row r="3099" spans="1:16" ht="15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 s="31"/>
    </row>
    <row r="3100" spans="1:16" ht="15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 s="31"/>
    </row>
    <row r="3101" spans="1:16" ht="15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 s="31"/>
    </row>
    <row r="3102" spans="1:16" ht="15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 s="31"/>
    </row>
    <row r="3103" spans="1:16" ht="15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 s="31"/>
    </row>
    <row r="3104" spans="1:16" ht="15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 s="31"/>
    </row>
    <row r="3105" spans="1:16" ht="15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 s="31"/>
    </row>
    <row r="3106" spans="1:16" ht="15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 s="31"/>
    </row>
    <row r="3107" spans="1:16" ht="15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 s="31"/>
    </row>
    <row r="3108" spans="1:16" ht="15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 s="31"/>
    </row>
    <row r="3109" spans="1:16" ht="15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 s="31"/>
    </row>
    <row r="3110" spans="1:16" ht="15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 s="31"/>
    </row>
    <row r="3111" spans="1:16" ht="15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 s="31"/>
    </row>
    <row r="3112" spans="1:16" ht="15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 s="31"/>
    </row>
    <row r="3113" spans="1:16" ht="15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 s="31"/>
    </row>
    <row r="3114" spans="1:16" ht="15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 s="31"/>
    </row>
    <row r="3115" spans="1:16" ht="15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 s="31"/>
    </row>
    <row r="3116" spans="1:16" ht="15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 s="31"/>
    </row>
    <row r="3117" spans="1:16" ht="15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 s="31"/>
    </row>
    <row r="3118" spans="1:16" ht="15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 s="31"/>
    </row>
    <row r="3119" spans="1:16" ht="15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 s="31"/>
    </row>
    <row r="3120" spans="1:16" ht="15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 s="31"/>
    </row>
    <row r="3121" spans="1:16" ht="15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 s="31"/>
    </row>
    <row r="3122" spans="1:16" ht="15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 s="31"/>
    </row>
    <row r="3123" spans="1:16" ht="15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 s="31"/>
    </row>
    <row r="3124" spans="1:16" ht="15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 s="31"/>
    </row>
    <row r="3125" spans="1:16" ht="15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 s="31"/>
    </row>
    <row r="3126" spans="1:16" ht="15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 s="31"/>
    </row>
    <row r="3127" spans="1:16" ht="15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 s="31"/>
    </row>
    <row r="3128" spans="1:16" ht="15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 s="31"/>
    </row>
    <row r="3129" spans="1:16" ht="15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 s="31"/>
    </row>
    <row r="3130" spans="1:16" ht="15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 s="31"/>
    </row>
    <row r="3131" spans="1:16" ht="15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 s="31"/>
    </row>
    <row r="3132" spans="1:16" ht="15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 s="31"/>
    </row>
    <row r="3133" spans="1:16" ht="15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 s="31"/>
    </row>
    <row r="3134" spans="1:16" ht="15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 s="31"/>
    </row>
    <row r="3135" spans="1:16" ht="15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 s="31"/>
    </row>
    <row r="3136" spans="1:16" ht="15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 s="31"/>
    </row>
    <row r="3137" spans="1:16" ht="15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 s="31"/>
    </row>
    <row r="3138" spans="1:16" ht="15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 s="31"/>
    </row>
    <row r="3139" spans="1:16" ht="15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 s="31"/>
    </row>
    <row r="3140" spans="1:16" ht="15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 s="31"/>
    </row>
    <row r="3141" spans="1:16" ht="15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 s="31"/>
    </row>
    <row r="3142" spans="1:16" ht="15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 s="31"/>
    </row>
    <row r="3143" spans="1:16" ht="15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 s="31"/>
    </row>
    <row r="3144" spans="1:16" ht="15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 s="31"/>
    </row>
    <row r="3145" spans="1:16" ht="15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 s="31"/>
    </row>
    <row r="3146" spans="1:16" ht="15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 s="31"/>
    </row>
    <row r="3147" spans="1:16" ht="15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 s="31"/>
    </row>
    <row r="3148" spans="1:16" ht="15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 s="31"/>
    </row>
    <row r="3149" spans="1:16" ht="15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 s="31"/>
    </row>
    <row r="3150" spans="1:16" ht="15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 s="31"/>
    </row>
    <row r="3151" spans="1:16" ht="15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 s="31"/>
    </row>
    <row r="3152" spans="1:16" ht="15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 s="31"/>
    </row>
    <row r="3153" spans="1:16" ht="15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 s="31"/>
    </row>
    <row r="3154" spans="1:16" ht="15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 s="31"/>
    </row>
    <row r="3155" spans="1:16" ht="15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 s="31"/>
    </row>
    <row r="3156" spans="1:16" ht="15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 s="31"/>
    </row>
    <row r="3157" spans="1:16" ht="15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 s="31"/>
    </row>
    <row r="3158" spans="1:16" ht="15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 s="31"/>
    </row>
    <row r="3159" spans="1:16" ht="15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 s="31"/>
    </row>
    <row r="3160" spans="1:16" ht="15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 s="31"/>
    </row>
    <row r="3161" spans="1:16" ht="15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 s="31"/>
    </row>
    <row r="3162" spans="1:16" ht="15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 s="31"/>
    </row>
    <row r="3163" spans="1:16" ht="15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 s="31"/>
    </row>
    <row r="3164" spans="1:16" ht="15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 s="31"/>
    </row>
    <row r="3165" spans="1:16" ht="15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 s="31"/>
    </row>
    <row r="3166" spans="1:16" ht="15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 s="31"/>
    </row>
    <row r="3167" spans="1:16" ht="15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 s="31"/>
    </row>
    <row r="3168" spans="1:16" ht="15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 s="31"/>
    </row>
    <row r="3169" spans="1:16" ht="15" x14ac:dyDescent="0.2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 s="31"/>
    </row>
    <row r="3170" spans="1:16" ht="15" x14ac:dyDescent="0.2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 s="31"/>
    </row>
    <row r="3171" spans="1:16" ht="15" x14ac:dyDescent="0.2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 s="31"/>
    </row>
    <row r="3172" spans="1:16" ht="15" x14ac:dyDescent="0.2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 s="31"/>
    </row>
    <row r="3173" spans="1:16" ht="15" x14ac:dyDescent="0.2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 s="31"/>
    </row>
    <row r="3174" spans="1:16" ht="15" x14ac:dyDescent="0.2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 s="31"/>
    </row>
    <row r="3175" spans="1:16" ht="15" x14ac:dyDescent="0.2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 s="31"/>
    </row>
    <row r="3176" spans="1:16" ht="15" x14ac:dyDescent="0.2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 s="31"/>
    </row>
    <row r="3177" spans="1:16" ht="15" x14ac:dyDescent="0.2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 s="31"/>
    </row>
    <row r="3178" spans="1:16" ht="15" x14ac:dyDescent="0.2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 s="31"/>
    </row>
    <row r="3179" spans="1:16" ht="15" x14ac:dyDescent="0.2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 s="31"/>
    </row>
    <row r="3180" spans="1:16" ht="15" x14ac:dyDescent="0.2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 s="31"/>
    </row>
    <row r="3181" spans="1:16" ht="15" x14ac:dyDescent="0.2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 s="31"/>
    </row>
    <row r="3182" spans="1:16" ht="15" x14ac:dyDescent="0.2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 s="31"/>
    </row>
    <row r="3183" spans="1:16" ht="15" x14ac:dyDescent="0.2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 s="31"/>
    </row>
    <row r="3184" spans="1:16" ht="15" x14ac:dyDescent="0.2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 s="31"/>
    </row>
    <row r="3185" spans="1:16" ht="15" x14ac:dyDescent="0.2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 s="31"/>
    </row>
    <row r="3186" spans="1:16" ht="15" x14ac:dyDescent="0.2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 s="31"/>
    </row>
    <row r="3187" spans="1:16" ht="15" x14ac:dyDescent="0.2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 s="31"/>
    </row>
    <row r="3188" spans="1:16" ht="15" x14ac:dyDescent="0.2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 s="31"/>
    </row>
    <row r="3189" spans="1:16" ht="15" x14ac:dyDescent="0.2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 s="31"/>
    </row>
    <row r="3190" spans="1:16" ht="15" x14ac:dyDescent="0.2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 s="31"/>
    </row>
    <row r="3191" spans="1:16" ht="15" x14ac:dyDescent="0.2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 s="31"/>
    </row>
    <row r="3192" spans="1:16" ht="15" x14ac:dyDescent="0.2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 s="31"/>
    </row>
    <row r="3193" spans="1:16" ht="15" x14ac:dyDescent="0.2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 s="31"/>
    </row>
    <row r="3194" spans="1:16" ht="15" x14ac:dyDescent="0.2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 s="31"/>
    </row>
    <row r="3195" spans="1:16" ht="15" x14ac:dyDescent="0.2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 s="31"/>
    </row>
    <row r="3196" spans="1:16" ht="15" x14ac:dyDescent="0.2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 s="31"/>
    </row>
    <row r="3197" spans="1:16" ht="15" x14ac:dyDescent="0.2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 s="31"/>
    </row>
    <row r="3198" spans="1:16" ht="15" x14ac:dyDescent="0.2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 s="31"/>
    </row>
    <row r="3199" spans="1:16" ht="15" x14ac:dyDescent="0.2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 s="31"/>
    </row>
    <row r="3200" spans="1:16" ht="15" x14ac:dyDescent="0.2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 s="31"/>
    </row>
    <row r="3201" spans="1:16" ht="15" x14ac:dyDescent="0.2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 s="31"/>
    </row>
    <row r="3202" spans="1:16" ht="15" x14ac:dyDescent="0.2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 s="31"/>
    </row>
    <row r="3203" spans="1:16" ht="15" x14ac:dyDescent="0.2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 s="31"/>
    </row>
    <row r="3204" spans="1:16" ht="15" x14ac:dyDescent="0.2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 s="31"/>
    </row>
    <row r="3205" spans="1:16" ht="15" x14ac:dyDescent="0.2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 s="31"/>
    </row>
    <row r="3206" spans="1:16" ht="15" x14ac:dyDescent="0.2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 s="31"/>
    </row>
    <row r="3207" spans="1:16" ht="15" x14ac:dyDescent="0.2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 s="31"/>
    </row>
    <row r="3208" spans="1:16" ht="15" x14ac:dyDescent="0.2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 s="31"/>
    </row>
    <row r="3209" spans="1:16" ht="15" x14ac:dyDescent="0.2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 s="31"/>
    </row>
    <row r="3210" spans="1:16" ht="15" x14ac:dyDescent="0.2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 s="31"/>
    </row>
    <row r="3211" spans="1:16" ht="15" x14ac:dyDescent="0.2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 s="31"/>
    </row>
    <row r="3212" spans="1:16" ht="15" x14ac:dyDescent="0.2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 s="31"/>
    </row>
    <row r="3213" spans="1:16" ht="15" x14ac:dyDescent="0.2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 s="31"/>
    </row>
    <row r="3214" spans="1:16" ht="15" x14ac:dyDescent="0.2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 s="31"/>
    </row>
    <row r="3215" spans="1:16" ht="15" x14ac:dyDescent="0.2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 s="31"/>
    </row>
    <row r="3216" spans="1:16" ht="15" x14ac:dyDescent="0.2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 s="31"/>
    </row>
    <row r="3217" spans="1:16" ht="15" x14ac:dyDescent="0.2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 s="31"/>
    </row>
    <row r="3218" spans="1:16" ht="15" x14ac:dyDescent="0.2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 s="31"/>
    </row>
    <row r="3219" spans="1:16" ht="15" x14ac:dyDescent="0.2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 s="31"/>
    </row>
    <row r="3220" spans="1:16" ht="15" x14ac:dyDescent="0.2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 s="31"/>
    </row>
    <row r="3221" spans="1:16" ht="15" x14ac:dyDescent="0.2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 s="31"/>
    </row>
    <row r="3222" spans="1:16" ht="15" x14ac:dyDescent="0.2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 s="31"/>
    </row>
    <row r="3223" spans="1:16" ht="15" x14ac:dyDescent="0.2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 s="31"/>
    </row>
    <row r="3224" spans="1:16" ht="15" x14ac:dyDescent="0.2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 s="31"/>
    </row>
    <row r="3225" spans="1:16" ht="15" x14ac:dyDescent="0.2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 s="31"/>
    </row>
    <row r="3226" spans="1:16" ht="15" x14ac:dyDescent="0.2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 s="31"/>
    </row>
    <row r="3227" spans="1:16" ht="15" x14ac:dyDescent="0.2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 s="31"/>
    </row>
    <row r="3228" spans="1:16" ht="15" x14ac:dyDescent="0.2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 s="31"/>
    </row>
    <row r="3229" spans="1:16" ht="15" x14ac:dyDescent="0.2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 s="31"/>
    </row>
    <row r="3230" spans="1:16" ht="15" x14ac:dyDescent="0.2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 s="31"/>
    </row>
    <row r="3231" spans="1:16" ht="15" x14ac:dyDescent="0.2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 s="31"/>
    </row>
    <row r="3232" spans="1:16" ht="15" x14ac:dyDescent="0.2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 s="31"/>
    </row>
    <row r="3233" spans="1:16" ht="15" x14ac:dyDescent="0.2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 s="31"/>
    </row>
    <row r="3234" spans="1:16" ht="15" x14ac:dyDescent="0.2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 s="31"/>
    </row>
    <row r="3235" spans="1:16" ht="15" x14ac:dyDescent="0.2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 s="31"/>
    </row>
    <row r="3236" spans="1:16" ht="15" x14ac:dyDescent="0.2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 s="31"/>
    </row>
    <row r="3237" spans="1:16" ht="15" x14ac:dyDescent="0.2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 s="31"/>
    </row>
    <row r="3238" spans="1:16" ht="15" x14ac:dyDescent="0.2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 s="31"/>
    </row>
    <row r="3239" spans="1:16" ht="15" x14ac:dyDescent="0.2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 s="31"/>
    </row>
    <row r="3240" spans="1:16" ht="15" x14ac:dyDescent="0.2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 s="31"/>
    </row>
    <row r="3241" spans="1:16" ht="15" x14ac:dyDescent="0.2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 s="31"/>
    </row>
    <row r="3242" spans="1:16" ht="15" x14ac:dyDescent="0.2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 s="31"/>
    </row>
    <row r="3243" spans="1:16" ht="15" x14ac:dyDescent="0.2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 s="31"/>
    </row>
    <row r="3244" spans="1:16" ht="15" x14ac:dyDescent="0.2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 s="31"/>
    </row>
    <row r="3245" spans="1:16" ht="15" x14ac:dyDescent="0.2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 s="31"/>
    </row>
    <row r="3246" spans="1:16" ht="15" x14ac:dyDescent="0.2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 s="31"/>
    </row>
    <row r="3247" spans="1:16" ht="15" x14ac:dyDescent="0.2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 s="31"/>
    </row>
    <row r="3248" spans="1:16" ht="15" x14ac:dyDescent="0.2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 s="31"/>
    </row>
    <row r="3249" spans="1:16" ht="15" x14ac:dyDescent="0.2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 s="31"/>
    </row>
    <row r="3250" spans="1:16" ht="15" x14ac:dyDescent="0.2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 s="31"/>
    </row>
    <row r="3251" spans="1:16" ht="15" x14ac:dyDescent="0.2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 s="31"/>
    </row>
    <row r="3252" spans="1:16" ht="15" x14ac:dyDescent="0.2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 s="31"/>
    </row>
    <row r="3253" spans="1:16" ht="15" x14ac:dyDescent="0.2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 s="31"/>
    </row>
    <row r="3254" spans="1:16" ht="15" x14ac:dyDescent="0.2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 s="31"/>
    </row>
    <row r="3255" spans="1:16" ht="15" x14ac:dyDescent="0.2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 s="31"/>
    </row>
    <row r="3256" spans="1:16" ht="15" x14ac:dyDescent="0.2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 s="31"/>
    </row>
    <row r="3257" spans="1:16" ht="15" x14ac:dyDescent="0.2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 s="31"/>
    </row>
    <row r="3258" spans="1:16" ht="15" x14ac:dyDescent="0.2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 s="31"/>
    </row>
    <row r="3259" spans="1:16" ht="15" x14ac:dyDescent="0.2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 s="31"/>
    </row>
    <row r="3260" spans="1:16" ht="15" x14ac:dyDescent="0.2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 s="31"/>
    </row>
    <row r="3261" spans="1:16" ht="15" x14ac:dyDescent="0.2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 s="31"/>
    </row>
    <row r="3262" spans="1:16" ht="15" x14ac:dyDescent="0.2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 s="31"/>
    </row>
    <row r="3263" spans="1:16" ht="15" x14ac:dyDescent="0.2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 s="31"/>
    </row>
    <row r="3264" spans="1:16" ht="15" x14ac:dyDescent="0.2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 s="31"/>
    </row>
    <row r="3265" spans="1:16" ht="15" x14ac:dyDescent="0.2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 s="31"/>
    </row>
    <row r="3266" spans="1:16" ht="15" x14ac:dyDescent="0.2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 s="31"/>
    </row>
    <row r="3267" spans="1:16" ht="15" x14ac:dyDescent="0.2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 s="31"/>
    </row>
    <row r="3268" spans="1:16" ht="15" x14ac:dyDescent="0.2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 s="31"/>
    </row>
    <row r="3269" spans="1:16" ht="15" x14ac:dyDescent="0.2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 s="31"/>
    </row>
    <row r="3270" spans="1:16" ht="15" x14ac:dyDescent="0.2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 s="31"/>
    </row>
    <row r="3271" spans="1:16" ht="15" x14ac:dyDescent="0.2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 s="31"/>
    </row>
    <row r="3272" spans="1:16" ht="15" x14ac:dyDescent="0.2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 s="31"/>
    </row>
    <row r="3273" spans="1:16" ht="15" x14ac:dyDescent="0.2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 s="31"/>
    </row>
    <row r="3274" spans="1:16" ht="15" x14ac:dyDescent="0.2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 s="31"/>
    </row>
    <row r="3275" spans="1:16" ht="15" x14ac:dyDescent="0.2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 s="31"/>
    </row>
    <row r="3276" spans="1:16" ht="15" x14ac:dyDescent="0.2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 s="31"/>
    </row>
    <row r="3277" spans="1:16" ht="15" x14ac:dyDescent="0.2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 s="31"/>
    </row>
    <row r="3278" spans="1:16" ht="15" x14ac:dyDescent="0.2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 s="31"/>
    </row>
    <row r="3279" spans="1:16" ht="15" x14ac:dyDescent="0.2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 s="31"/>
    </row>
    <row r="3280" spans="1:16" ht="15" x14ac:dyDescent="0.2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 s="31"/>
    </row>
    <row r="3281" spans="1:16" ht="15" x14ac:dyDescent="0.2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 s="31"/>
    </row>
    <row r="3282" spans="1:16" ht="15" x14ac:dyDescent="0.2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 s="31"/>
    </row>
    <row r="3283" spans="1:16" ht="15" x14ac:dyDescent="0.2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 s="31"/>
    </row>
    <row r="3284" spans="1:16" ht="15" x14ac:dyDescent="0.2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 s="31"/>
    </row>
    <row r="3285" spans="1:16" ht="15" x14ac:dyDescent="0.2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 s="31"/>
    </row>
    <row r="3286" spans="1:16" ht="15" x14ac:dyDescent="0.2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 s="31"/>
    </row>
    <row r="3287" spans="1:16" ht="15" x14ac:dyDescent="0.2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 s="31"/>
    </row>
    <row r="3288" spans="1:16" ht="15" x14ac:dyDescent="0.2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 s="31"/>
    </row>
    <row r="3289" spans="1:16" ht="15" x14ac:dyDescent="0.2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 s="31"/>
    </row>
    <row r="3290" spans="1:16" ht="15" x14ac:dyDescent="0.2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 s="31"/>
    </row>
    <row r="3291" spans="1:16" ht="15" x14ac:dyDescent="0.2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 s="31"/>
    </row>
    <row r="3292" spans="1:16" ht="15" x14ac:dyDescent="0.2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 s="31"/>
    </row>
    <row r="3293" spans="1:16" ht="15" x14ac:dyDescent="0.2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 s="31"/>
    </row>
    <row r="3294" spans="1:16" ht="15" x14ac:dyDescent="0.2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 s="31"/>
    </row>
    <row r="3295" spans="1:16" ht="15" x14ac:dyDescent="0.2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 s="31"/>
    </row>
    <row r="3296" spans="1:16" ht="15" x14ac:dyDescent="0.2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 s="31"/>
    </row>
    <row r="3297" spans="1:16" ht="15" x14ac:dyDescent="0.2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 s="31"/>
    </row>
    <row r="3298" spans="1:16" ht="15" x14ac:dyDescent="0.2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 s="31"/>
    </row>
    <row r="3299" spans="1:16" ht="15" x14ac:dyDescent="0.2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 s="31"/>
    </row>
    <row r="3300" spans="1:16" ht="15" x14ac:dyDescent="0.2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 s="31"/>
    </row>
    <row r="3301" spans="1:16" ht="15" x14ac:dyDescent="0.2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 s="31"/>
    </row>
    <row r="3302" spans="1:16" ht="15" x14ac:dyDescent="0.2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 s="31"/>
    </row>
    <row r="3303" spans="1:16" ht="15" x14ac:dyDescent="0.2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 s="31"/>
    </row>
    <row r="3304" spans="1:16" ht="15" x14ac:dyDescent="0.2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 s="31"/>
    </row>
    <row r="3305" spans="1:16" ht="15" x14ac:dyDescent="0.2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 s="31"/>
    </row>
    <row r="3306" spans="1:16" ht="15" x14ac:dyDescent="0.2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 s="31"/>
    </row>
    <row r="3307" spans="1:16" ht="15" x14ac:dyDescent="0.2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 s="31"/>
    </row>
    <row r="3308" spans="1:16" ht="15" x14ac:dyDescent="0.2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 s="31"/>
    </row>
    <row r="3309" spans="1:16" ht="15" x14ac:dyDescent="0.2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 s="31"/>
    </row>
    <row r="3310" spans="1:16" ht="15" x14ac:dyDescent="0.2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 s="31"/>
    </row>
    <row r="3311" spans="1:16" ht="15" x14ac:dyDescent="0.2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 s="31"/>
    </row>
    <row r="3312" spans="1:16" ht="15" x14ac:dyDescent="0.2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 s="31"/>
    </row>
    <row r="3313" spans="1:16" ht="15" x14ac:dyDescent="0.2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 s="31"/>
    </row>
    <row r="3314" spans="1:16" ht="15" x14ac:dyDescent="0.2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 s="31"/>
    </row>
    <row r="3315" spans="1:16" ht="15" x14ac:dyDescent="0.2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 s="31"/>
    </row>
    <row r="3316" spans="1:16" ht="15" x14ac:dyDescent="0.2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 s="31"/>
    </row>
    <row r="3317" spans="1:16" ht="15" x14ac:dyDescent="0.2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 s="31"/>
    </row>
    <row r="3318" spans="1:16" ht="15" x14ac:dyDescent="0.2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 s="31"/>
    </row>
    <row r="3319" spans="1:16" ht="15" x14ac:dyDescent="0.2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 s="31"/>
    </row>
    <row r="3320" spans="1:16" ht="15" x14ac:dyDescent="0.2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 s="31"/>
    </row>
    <row r="3321" spans="1:16" ht="15" x14ac:dyDescent="0.2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 s="31"/>
    </row>
    <row r="3322" spans="1:16" ht="15" x14ac:dyDescent="0.2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 s="31"/>
    </row>
    <row r="3323" spans="1:16" ht="15" x14ac:dyDescent="0.2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 s="31"/>
    </row>
    <row r="3324" spans="1:16" ht="15" x14ac:dyDescent="0.2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 s="31"/>
    </row>
    <row r="3325" spans="1:16" ht="15" x14ac:dyDescent="0.2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 s="31"/>
    </row>
    <row r="3326" spans="1:16" ht="15" x14ac:dyDescent="0.2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 s="31"/>
    </row>
    <row r="3327" spans="1:16" ht="15" x14ac:dyDescent="0.2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 s="31"/>
    </row>
    <row r="3328" spans="1:16" ht="15" x14ac:dyDescent="0.2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 s="31"/>
    </row>
    <row r="3329" spans="1:16" ht="15" x14ac:dyDescent="0.2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 s="31"/>
    </row>
    <row r="3330" spans="1:16" ht="15" x14ac:dyDescent="0.2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 s="31"/>
    </row>
    <row r="3331" spans="1:16" ht="15" x14ac:dyDescent="0.2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 s="31"/>
    </row>
    <row r="3332" spans="1:16" ht="15" x14ac:dyDescent="0.2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 s="31"/>
    </row>
    <row r="3333" spans="1:16" ht="15" x14ac:dyDescent="0.2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 s="31"/>
    </row>
    <row r="3334" spans="1:16" ht="15" x14ac:dyDescent="0.2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 s="31"/>
    </row>
    <row r="3335" spans="1:16" ht="15" x14ac:dyDescent="0.2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 s="31"/>
    </row>
    <row r="3336" spans="1:16" ht="15" x14ac:dyDescent="0.2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 s="31"/>
    </row>
    <row r="3337" spans="1:16" ht="15" x14ac:dyDescent="0.2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 s="31"/>
    </row>
    <row r="3338" spans="1:16" ht="15" x14ac:dyDescent="0.2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 s="31"/>
    </row>
    <row r="3339" spans="1:16" ht="15" x14ac:dyDescent="0.2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 s="31"/>
    </row>
    <row r="3340" spans="1:16" ht="15" x14ac:dyDescent="0.2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 s="31"/>
    </row>
    <row r="3341" spans="1:16" ht="15" x14ac:dyDescent="0.2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 s="31"/>
    </row>
    <row r="3342" spans="1:16" ht="15" x14ac:dyDescent="0.2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 s="31"/>
    </row>
    <row r="3343" spans="1:16" ht="15" x14ac:dyDescent="0.2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 s="31"/>
    </row>
    <row r="3344" spans="1:16" ht="15" x14ac:dyDescent="0.2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 s="31"/>
    </row>
    <row r="3345" spans="1:16" ht="15" x14ac:dyDescent="0.2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 s="31"/>
    </row>
    <row r="3346" spans="1:16" ht="15" x14ac:dyDescent="0.2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 s="31"/>
    </row>
    <row r="3347" spans="1:16" ht="15" x14ac:dyDescent="0.2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 s="31"/>
    </row>
    <row r="3348" spans="1:16" ht="15" x14ac:dyDescent="0.2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 s="31"/>
    </row>
    <row r="3349" spans="1:16" ht="15" x14ac:dyDescent="0.2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 s="31"/>
    </row>
    <row r="3350" spans="1:16" ht="15" x14ac:dyDescent="0.2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 s="31"/>
    </row>
    <row r="3351" spans="1:16" ht="15" x14ac:dyDescent="0.2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 s="31"/>
    </row>
    <row r="3352" spans="1:16" ht="15" x14ac:dyDescent="0.2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 s="31"/>
    </row>
    <row r="3353" spans="1:16" ht="15" x14ac:dyDescent="0.2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 s="31"/>
    </row>
    <row r="3354" spans="1:16" s="32" customFormat="1" ht="15" x14ac:dyDescent="0.2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 s="31"/>
    </row>
    <row r="3355" spans="1:16" s="32" customFormat="1" ht="15" x14ac:dyDescent="0.2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 s="31"/>
    </row>
    <row r="3356" spans="1:16" s="32" customFormat="1" ht="15" x14ac:dyDescent="0.2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 s="31"/>
    </row>
    <row r="3357" spans="1:16" s="32" customFormat="1" ht="15" x14ac:dyDescent="0.2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 s="31"/>
    </row>
    <row r="3358" spans="1:16" s="32" customFormat="1" ht="15" x14ac:dyDescent="0.2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 s="31"/>
    </row>
    <row r="3359" spans="1:16" s="32" customFormat="1" ht="15" x14ac:dyDescent="0.2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 s="31"/>
    </row>
    <row r="3360" spans="1:16" s="32" customFormat="1" ht="15" x14ac:dyDescent="0.2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 s="31"/>
    </row>
    <row r="3361" spans="1:16" s="32" customFormat="1" ht="15" x14ac:dyDescent="0.2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 s="31"/>
    </row>
    <row r="3362" spans="1:16" s="32" customFormat="1" ht="15" x14ac:dyDescent="0.2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 s="31"/>
    </row>
    <row r="3363" spans="1:16" s="32" customFormat="1" ht="15" x14ac:dyDescent="0.2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 s="31"/>
    </row>
    <row r="3364" spans="1:16" s="32" customFormat="1" ht="15" x14ac:dyDescent="0.2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 s="31"/>
    </row>
    <row r="3365" spans="1:16" s="32" customFormat="1" ht="15" x14ac:dyDescent="0.2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 s="31"/>
    </row>
    <row r="3366" spans="1:16" s="32" customFormat="1" ht="15" x14ac:dyDescent="0.2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 s="31"/>
    </row>
    <row r="3367" spans="1:16" s="32" customFormat="1" ht="15" x14ac:dyDescent="0.2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 s="31"/>
    </row>
    <row r="3368" spans="1:16" s="32" customFormat="1" ht="15" x14ac:dyDescent="0.2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 s="31"/>
    </row>
    <row r="3369" spans="1:16" s="32" customFormat="1" ht="15" x14ac:dyDescent="0.2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 s="31"/>
    </row>
    <row r="3370" spans="1:16" s="32" customFormat="1" ht="15" x14ac:dyDescent="0.2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 s="31"/>
    </row>
    <row r="3371" spans="1:16" s="32" customFormat="1" ht="15" x14ac:dyDescent="0.2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 s="31"/>
    </row>
    <row r="3372" spans="1:16" s="32" customFormat="1" ht="15" x14ac:dyDescent="0.2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 s="31"/>
    </row>
    <row r="3373" spans="1:16" s="32" customFormat="1" ht="15" x14ac:dyDescent="0.2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 s="31"/>
    </row>
    <row r="3374" spans="1:16" s="32" customFormat="1" ht="15" x14ac:dyDescent="0.2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 s="31"/>
    </row>
    <row r="3375" spans="1:16" s="32" customFormat="1" ht="15" x14ac:dyDescent="0.2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 s="31"/>
    </row>
    <row r="3376" spans="1:16" s="32" customFormat="1" ht="15" x14ac:dyDescent="0.2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 s="31"/>
    </row>
    <row r="3377" spans="1:16" s="32" customFormat="1" ht="15" x14ac:dyDescent="0.2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 s="31"/>
    </row>
    <row r="3378" spans="1:16" s="32" customFormat="1" ht="15" x14ac:dyDescent="0.2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 s="31"/>
    </row>
    <row r="3379" spans="1:16" s="32" customFormat="1" ht="15" x14ac:dyDescent="0.2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 s="31"/>
    </row>
    <row r="3380" spans="1:16" s="32" customFormat="1" ht="15" x14ac:dyDescent="0.2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 s="31"/>
    </row>
    <row r="3381" spans="1:16" s="32" customFormat="1" ht="15" x14ac:dyDescent="0.2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 s="31"/>
    </row>
    <row r="3382" spans="1:16" s="33" customFormat="1" ht="15" x14ac:dyDescent="0.2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 s="31"/>
    </row>
    <row r="3383" spans="1:16" s="33" customFormat="1" ht="15" x14ac:dyDescent="0.2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</row>
  </sheetData>
  <pageMargins left="0.70866141732283472" right="0.70866141732283472" top="0.78740157480314965" bottom="0.78740157480314965" header="0.31496062992125984" footer="0.31496062992125984"/>
  <pageSetup paperSize="8" scale="66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6B2F-69CA-4635-9736-13A363F26A27}">
  <dimension ref="A1:R3755"/>
  <sheetViews>
    <sheetView showGridLines="0" view="pageBreakPreview" zoomScale="90" zoomScaleNormal="100" zoomScaleSheetLayoutView="90" workbookViewId="0">
      <pane ySplit="5" topLeftCell="A6" activePane="bottomLeft" state="frozen"/>
      <selection pane="bottomLeft" activeCell="E14" sqref="E14"/>
    </sheetView>
  </sheetViews>
  <sheetFormatPr baseColWidth="10" defaultRowHeight="18.75" x14ac:dyDescent="0.25"/>
  <cols>
    <col min="1" max="1" width="33.42578125" style="26" bestFit="1" customWidth="1"/>
    <col min="2" max="2" width="30.7109375" style="26" customWidth="1"/>
    <col min="3" max="3" width="16.28515625" style="34" bestFit="1" customWidth="1"/>
    <col min="4" max="14" width="16.28515625" style="25" bestFit="1" customWidth="1"/>
    <col min="15" max="15" width="17.42578125" style="25" bestFit="1" customWidth="1"/>
    <col min="16" max="16" width="17.140625" style="25" bestFit="1" customWidth="1"/>
    <col min="17" max="17" width="15.5703125" style="25" bestFit="1" customWidth="1"/>
    <col min="18" max="28" width="29.140625" style="25" bestFit="1" customWidth="1"/>
    <col min="29" max="29" width="30.85546875" style="25" bestFit="1" customWidth="1"/>
    <col min="30" max="30" width="37.28515625" style="25" bestFit="1" customWidth="1"/>
    <col min="31" max="31" width="8" style="25" bestFit="1" customWidth="1"/>
    <col min="32" max="32" width="5" style="25" bestFit="1" customWidth="1"/>
    <col min="33" max="33" width="8" style="25" bestFit="1" customWidth="1"/>
    <col min="34" max="34" width="5" style="25" bestFit="1" customWidth="1"/>
    <col min="35" max="35" width="8" style="25" bestFit="1" customWidth="1"/>
    <col min="36" max="36" width="5" style="25" bestFit="1" customWidth="1"/>
    <col min="37" max="38" width="9" style="25" bestFit="1" customWidth="1"/>
    <col min="39" max="39" width="8" style="25" bestFit="1" customWidth="1"/>
    <col min="40" max="40" width="5" style="25" bestFit="1" customWidth="1"/>
    <col min="41" max="41" width="9" style="25" bestFit="1" customWidth="1"/>
    <col min="42" max="42" width="5" style="25" bestFit="1" customWidth="1"/>
    <col min="43" max="43" width="8" style="25" bestFit="1" customWidth="1"/>
    <col min="44" max="44" width="5" style="25" bestFit="1" customWidth="1"/>
    <col min="45" max="46" width="8" style="25" bestFit="1" customWidth="1"/>
    <col min="47" max="47" width="5" style="25" bestFit="1" customWidth="1"/>
    <col min="48" max="48" width="9" style="25" bestFit="1" customWidth="1"/>
    <col min="49" max="49" width="7" style="25" bestFit="1" customWidth="1"/>
    <col min="50" max="54" width="5" style="25" bestFit="1" customWidth="1"/>
    <col min="55" max="55" width="7" style="25" bestFit="1" customWidth="1"/>
    <col min="56" max="57" width="8" style="25" bestFit="1" customWidth="1"/>
    <col min="58" max="58" width="7" style="25" bestFit="1" customWidth="1"/>
    <col min="59" max="59" width="5" style="25" bestFit="1" customWidth="1"/>
    <col min="60" max="60" width="9" style="25" bestFit="1" customWidth="1"/>
    <col min="61" max="61" width="5" style="25" bestFit="1" customWidth="1"/>
    <col min="62" max="62" width="8" style="25" bestFit="1" customWidth="1"/>
    <col min="63" max="63" width="5" style="25" bestFit="1" customWidth="1"/>
    <col min="64" max="65" width="8" style="25" bestFit="1" customWidth="1"/>
    <col min="66" max="66" width="7" style="25" bestFit="1" customWidth="1"/>
    <col min="67" max="72" width="5" style="25" bestFit="1" customWidth="1"/>
    <col min="73" max="73" width="7" style="25" bestFit="1" customWidth="1"/>
    <col min="74" max="75" width="5" style="25" bestFit="1" customWidth="1"/>
    <col min="76" max="76" width="9" style="25" bestFit="1" customWidth="1"/>
    <col min="77" max="77" width="5" style="25" bestFit="1" customWidth="1"/>
    <col min="78" max="78" width="7" style="25" bestFit="1" customWidth="1"/>
    <col min="79" max="80" width="5" style="25" bestFit="1" customWidth="1"/>
    <col min="81" max="81" width="7" style="25" bestFit="1" customWidth="1"/>
    <col min="82" max="82" width="8" style="25" bestFit="1" customWidth="1"/>
    <col min="83" max="84" width="5" style="25" bestFit="1" customWidth="1"/>
    <col min="85" max="85" width="7" style="25" bestFit="1" customWidth="1"/>
    <col min="86" max="86" width="8" style="25" bestFit="1" customWidth="1"/>
    <col min="87" max="87" width="7" style="25" bestFit="1" customWidth="1"/>
    <col min="88" max="89" width="5" style="25" bestFit="1" customWidth="1"/>
    <col min="90" max="91" width="8" style="25" bestFit="1" customWidth="1"/>
    <col min="92" max="92" width="5" style="25" bestFit="1" customWidth="1"/>
    <col min="93" max="93" width="8" style="25" bestFit="1" customWidth="1"/>
    <col min="94" max="94" width="5" style="25" bestFit="1" customWidth="1"/>
    <col min="95" max="95" width="7" style="25" bestFit="1" customWidth="1"/>
    <col min="96" max="99" width="5" style="25" bestFit="1" customWidth="1"/>
    <col min="100" max="102" width="8" style="25" bestFit="1" customWidth="1"/>
    <col min="103" max="104" width="5" style="25" bestFit="1" customWidth="1"/>
    <col min="105" max="105" width="8" style="25" bestFit="1" customWidth="1"/>
    <col min="106" max="106" width="5" style="25" bestFit="1" customWidth="1"/>
    <col min="107" max="108" width="7" style="25" bestFit="1" customWidth="1"/>
    <col min="109" max="109" width="8" style="25" bestFit="1" customWidth="1"/>
    <col min="110" max="110" width="5" style="25" bestFit="1" customWidth="1"/>
    <col min="111" max="115" width="8" style="25" bestFit="1" customWidth="1"/>
    <col min="116" max="116" width="7" style="25" bestFit="1" customWidth="1"/>
    <col min="117" max="117" width="5" style="25" bestFit="1" customWidth="1"/>
    <col min="118" max="118" width="8" style="25" bestFit="1" customWidth="1"/>
    <col min="119" max="119" width="5" style="25" bestFit="1" customWidth="1"/>
    <col min="120" max="120" width="7" style="25" bestFit="1" customWidth="1"/>
    <col min="121" max="122" width="5" style="25" bestFit="1" customWidth="1"/>
    <col min="123" max="124" width="7" style="25" bestFit="1" customWidth="1"/>
    <col min="125" max="126" width="5" style="25" bestFit="1" customWidth="1"/>
    <col min="127" max="127" width="7" style="25" bestFit="1" customWidth="1"/>
    <col min="128" max="128" width="8" style="25" bestFit="1" customWidth="1"/>
    <col min="129" max="129" width="5" style="25" bestFit="1" customWidth="1"/>
    <col min="130" max="130" width="8" style="25" bestFit="1" customWidth="1"/>
    <col min="131" max="131" width="5" style="25" bestFit="1" customWidth="1"/>
    <col min="132" max="133" width="7" style="25" bestFit="1" customWidth="1"/>
    <col min="134" max="134" width="8" style="25" bestFit="1" customWidth="1"/>
    <col min="135" max="136" width="5" style="25" bestFit="1" customWidth="1"/>
    <col min="137" max="137" width="8" style="25" bestFit="1" customWidth="1"/>
    <col min="138" max="138" width="5" style="25" bestFit="1" customWidth="1"/>
    <col min="139" max="139" width="7" style="25" bestFit="1" customWidth="1"/>
    <col min="140" max="140" width="5" style="25" bestFit="1" customWidth="1"/>
    <col min="141" max="141" width="8" style="25" bestFit="1" customWidth="1"/>
    <col min="142" max="142" width="5" style="25" bestFit="1" customWidth="1"/>
    <col min="143" max="143" width="9" style="25" bestFit="1" customWidth="1"/>
    <col min="144" max="145" width="8" style="25" bestFit="1" customWidth="1"/>
    <col min="146" max="146" width="7" style="25" bestFit="1" customWidth="1"/>
    <col min="147" max="147" width="5" style="25" bestFit="1" customWidth="1"/>
    <col min="148" max="148" width="7" style="25" bestFit="1" customWidth="1"/>
    <col min="149" max="149" width="5" style="25" bestFit="1" customWidth="1"/>
    <col min="150" max="150" width="8" style="25" bestFit="1" customWidth="1"/>
    <col min="151" max="151" width="7" style="25" bestFit="1" customWidth="1"/>
    <col min="152" max="152" width="8" style="25" bestFit="1" customWidth="1"/>
    <col min="153" max="154" width="5" style="25" bestFit="1" customWidth="1"/>
    <col min="155" max="155" width="7" style="25" bestFit="1" customWidth="1"/>
    <col min="156" max="158" width="8" style="25" bestFit="1" customWidth="1"/>
    <col min="159" max="161" width="5" style="25" bestFit="1" customWidth="1"/>
    <col min="162" max="162" width="7" style="25" bestFit="1" customWidth="1"/>
    <col min="163" max="165" width="8" style="25" bestFit="1" customWidth="1"/>
    <col min="166" max="170" width="5" style="25" bestFit="1" customWidth="1"/>
    <col min="171" max="171" width="7" style="25" bestFit="1" customWidth="1"/>
    <col min="172" max="173" width="8" style="25" bestFit="1" customWidth="1"/>
    <col min="174" max="174" width="5" style="25" bestFit="1" customWidth="1"/>
    <col min="175" max="176" width="8" style="25" bestFit="1" customWidth="1"/>
    <col min="177" max="177" width="5" style="25" bestFit="1" customWidth="1"/>
    <col min="178" max="178" width="8" style="25" bestFit="1" customWidth="1"/>
    <col min="179" max="179" width="7" style="25" bestFit="1" customWidth="1"/>
    <col min="180" max="180" width="5" style="25" bestFit="1" customWidth="1"/>
    <col min="181" max="184" width="8" style="25" bestFit="1" customWidth="1"/>
    <col min="185" max="185" width="7" style="25" bestFit="1" customWidth="1"/>
    <col min="186" max="186" width="8" style="25" bestFit="1" customWidth="1"/>
    <col min="187" max="187" width="5" style="25" bestFit="1" customWidth="1"/>
    <col min="188" max="189" width="8" style="25" bestFit="1" customWidth="1"/>
    <col min="190" max="190" width="5" style="25" bestFit="1" customWidth="1"/>
    <col min="191" max="192" width="8" style="25" bestFit="1" customWidth="1"/>
    <col min="193" max="193" width="5" style="25" bestFit="1" customWidth="1"/>
    <col min="194" max="194" width="7" style="25" bestFit="1" customWidth="1"/>
    <col min="195" max="195" width="5" style="25" bestFit="1" customWidth="1"/>
    <col min="196" max="196" width="8" style="25" bestFit="1" customWidth="1"/>
    <col min="197" max="197" width="7" style="25" bestFit="1" customWidth="1"/>
    <col min="198" max="198" width="5" style="25" bestFit="1" customWidth="1"/>
    <col min="199" max="199" width="7" style="25" bestFit="1" customWidth="1"/>
    <col min="200" max="203" width="5" style="25" bestFit="1" customWidth="1"/>
    <col min="204" max="204" width="8" style="25" bestFit="1" customWidth="1"/>
    <col min="205" max="206" width="5" style="25" bestFit="1" customWidth="1"/>
    <col min="207" max="207" width="8" style="25" bestFit="1" customWidth="1"/>
    <col min="208" max="208" width="5" style="25" bestFit="1" customWidth="1"/>
    <col min="209" max="209" width="8" style="25" bestFit="1" customWidth="1"/>
    <col min="210" max="210" width="5" style="25" bestFit="1" customWidth="1"/>
    <col min="211" max="211" width="8" style="25" bestFit="1" customWidth="1"/>
    <col min="212" max="212" width="5" style="25" bestFit="1" customWidth="1"/>
    <col min="213" max="213" width="8" style="25" bestFit="1" customWidth="1"/>
    <col min="214" max="214" width="7" style="25" bestFit="1" customWidth="1"/>
    <col min="215" max="215" width="8" style="25" bestFit="1" customWidth="1"/>
    <col min="216" max="216" width="5" style="25" bestFit="1" customWidth="1"/>
    <col min="217" max="217" width="7" style="25" bestFit="1" customWidth="1"/>
    <col min="218" max="219" width="8" style="25" bestFit="1" customWidth="1"/>
    <col min="220" max="220" width="5" style="25" bestFit="1" customWidth="1"/>
    <col min="221" max="225" width="8" style="25" bestFit="1" customWidth="1"/>
    <col min="226" max="226" width="7" style="25" bestFit="1" customWidth="1"/>
    <col min="227" max="227" width="8" style="25" bestFit="1" customWidth="1"/>
    <col min="228" max="228" width="7" style="25" bestFit="1" customWidth="1"/>
    <col min="229" max="231" width="8" style="25" bestFit="1" customWidth="1"/>
    <col min="232" max="233" width="7" style="25" bestFit="1" customWidth="1"/>
    <col min="234" max="234" width="5" style="25" bestFit="1" customWidth="1"/>
    <col min="235" max="235" width="8" style="25" bestFit="1" customWidth="1"/>
    <col min="236" max="236" width="5" style="25" bestFit="1" customWidth="1"/>
    <col min="237" max="239" width="8" style="25" bestFit="1" customWidth="1"/>
    <col min="240" max="244" width="5" style="25" bestFit="1" customWidth="1"/>
    <col min="245" max="245" width="8" style="25" bestFit="1" customWidth="1"/>
    <col min="246" max="246" width="5" style="25" bestFit="1" customWidth="1"/>
    <col min="247" max="247" width="8" style="25" bestFit="1" customWidth="1"/>
    <col min="248" max="248" width="5" style="25" bestFit="1" customWidth="1"/>
    <col min="249" max="249" width="8" style="25" bestFit="1" customWidth="1"/>
    <col min="250" max="250" width="7" style="25" bestFit="1" customWidth="1"/>
    <col min="251" max="255" width="5" style="25" bestFit="1" customWidth="1"/>
    <col min="256" max="257" width="8" style="25" bestFit="1" customWidth="1"/>
    <col min="258" max="258" width="5" style="25" bestFit="1" customWidth="1"/>
    <col min="259" max="259" width="8" style="25" bestFit="1" customWidth="1"/>
    <col min="260" max="269" width="5" style="25" bestFit="1" customWidth="1"/>
    <col min="270" max="270" width="8" style="25" bestFit="1" customWidth="1"/>
    <col min="271" max="271" width="7" style="25" bestFit="1" customWidth="1"/>
    <col min="272" max="272" width="5" style="25" bestFit="1" customWidth="1"/>
    <col min="273" max="273" width="8" style="25" bestFit="1" customWidth="1"/>
    <col min="274" max="274" width="7" style="25" bestFit="1" customWidth="1"/>
    <col min="275" max="275" width="5" style="25" bestFit="1" customWidth="1"/>
    <col min="276" max="276" width="8" style="25" bestFit="1" customWidth="1"/>
    <col min="277" max="279" width="5" style="25" bestFit="1" customWidth="1"/>
    <col min="280" max="280" width="8" style="25" bestFit="1" customWidth="1"/>
    <col min="281" max="282" width="5" style="25" bestFit="1" customWidth="1"/>
    <col min="283" max="283" width="8" style="25" bestFit="1" customWidth="1"/>
    <col min="284" max="285" width="5" style="25" bestFit="1" customWidth="1"/>
    <col min="286" max="286" width="8" style="25" bestFit="1" customWidth="1"/>
    <col min="287" max="288" width="7" style="25" bestFit="1" customWidth="1"/>
    <col min="289" max="291" width="5" style="25" bestFit="1" customWidth="1"/>
    <col min="292" max="294" width="8" style="25" bestFit="1" customWidth="1"/>
    <col min="295" max="295" width="5" style="25" bestFit="1" customWidth="1"/>
    <col min="296" max="296" width="8" style="25" bestFit="1" customWidth="1"/>
    <col min="297" max="303" width="5" style="25" bestFit="1" customWidth="1"/>
    <col min="304" max="304" width="8" style="25" bestFit="1" customWidth="1"/>
    <col min="305" max="312" width="5" style="25" bestFit="1" customWidth="1"/>
    <col min="313" max="313" width="8" style="25" bestFit="1" customWidth="1"/>
    <col min="314" max="317" width="5" style="25" bestFit="1" customWidth="1"/>
    <col min="318" max="318" width="8" style="25" bestFit="1" customWidth="1"/>
    <col min="319" max="324" width="5" style="25" bestFit="1" customWidth="1"/>
    <col min="325" max="325" width="8" style="25" bestFit="1" customWidth="1"/>
    <col min="326" max="328" width="5" style="25" bestFit="1" customWidth="1"/>
    <col min="329" max="329" width="8" style="25" bestFit="1" customWidth="1"/>
    <col min="330" max="331" width="5" style="25" bestFit="1" customWidth="1"/>
    <col min="332" max="332" width="7" style="25" bestFit="1" customWidth="1"/>
    <col min="333" max="333" width="5" style="25" bestFit="1" customWidth="1"/>
    <col min="334" max="334" width="7" style="25" bestFit="1" customWidth="1"/>
    <col min="335" max="335" width="5" style="25" bestFit="1" customWidth="1"/>
    <col min="336" max="337" width="8" style="25" bestFit="1" customWidth="1"/>
    <col min="338" max="340" width="5" style="25" bestFit="1" customWidth="1"/>
    <col min="341" max="341" width="8" style="25" bestFit="1" customWidth="1"/>
    <col min="342" max="342" width="5" style="25" bestFit="1" customWidth="1"/>
    <col min="343" max="343" width="8" style="25" bestFit="1" customWidth="1"/>
    <col min="344" max="344" width="5" style="25" bestFit="1" customWidth="1"/>
    <col min="345" max="345" width="8" style="25" bestFit="1" customWidth="1"/>
    <col min="346" max="347" width="5" style="25" bestFit="1" customWidth="1"/>
    <col min="348" max="348" width="8" style="25" bestFit="1" customWidth="1"/>
    <col min="349" max="350" width="5" style="25" bestFit="1" customWidth="1"/>
    <col min="351" max="351" width="7" style="25" bestFit="1" customWidth="1"/>
    <col min="352" max="352" width="5" style="25" bestFit="1" customWidth="1"/>
    <col min="353" max="353" width="7" style="25" bestFit="1" customWidth="1"/>
    <col min="354" max="356" width="5" style="25" bestFit="1" customWidth="1"/>
    <col min="357" max="357" width="8" style="25" bestFit="1" customWidth="1"/>
    <col min="358" max="358" width="5" style="25" bestFit="1" customWidth="1"/>
    <col min="359" max="359" width="8" style="25" bestFit="1" customWidth="1"/>
    <col min="360" max="361" width="5" style="25" bestFit="1" customWidth="1"/>
    <col min="362" max="362" width="8" style="25" bestFit="1" customWidth="1"/>
    <col min="363" max="363" width="5" style="25" bestFit="1" customWidth="1"/>
    <col min="364" max="364" width="8" style="25" bestFit="1" customWidth="1"/>
    <col min="365" max="365" width="5" style="25" bestFit="1" customWidth="1"/>
    <col min="366" max="366" width="8" style="25" bestFit="1" customWidth="1"/>
    <col min="367" max="370" width="5" style="25" bestFit="1" customWidth="1"/>
    <col min="371" max="371" width="8" style="25" bestFit="1" customWidth="1"/>
    <col min="372" max="390" width="5" style="25" bestFit="1" customWidth="1"/>
    <col min="391" max="391" width="8" style="25" bestFit="1" customWidth="1"/>
    <col min="392" max="393" width="5" style="25" bestFit="1" customWidth="1"/>
    <col min="394" max="394" width="7" style="25" bestFit="1" customWidth="1"/>
    <col min="395" max="396" width="5" style="25" bestFit="1" customWidth="1"/>
    <col min="397" max="397" width="8" style="25" bestFit="1" customWidth="1"/>
    <col min="398" max="398" width="5" style="25" bestFit="1" customWidth="1"/>
    <col min="399" max="399" width="8" style="25" bestFit="1" customWidth="1"/>
    <col min="400" max="400" width="5" style="25" bestFit="1" customWidth="1"/>
    <col min="401" max="401" width="9" style="25" bestFit="1" customWidth="1"/>
    <col min="402" max="405" width="5" style="25" bestFit="1" customWidth="1"/>
    <col min="406" max="406" width="8" style="25" bestFit="1" customWidth="1"/>
    <col min="407" max="407" width="7" style="25" bestFit="1" customWidth="1"/>
    <col min="408" max="408" width="8" style="25" bestFit="1" customWidth="1"/>
    <col min="409" max="409" width="7" style="25" bestFit="1" customWidth="1"/>
    <col min="410" max="410" width="8" style="25" bestFit="1" customWidth="1"/>
    <col min="411" max="413" width="5" style="25" bestFit="1" customWidth="1"/>
    <col min="414" max="414" width="8" style="25" bestFit="1" customWidth="1"/>
    <col min="415" max="416" width="5" style="25" bestFit="1" customWidth="1"/>
    <col min="417" max="417" width="7" style="25" bestFit="1" customWidth="1"/>
    <col min="418" max="418" width="5" style="25" bestFit="1" customWidth="1"/>
    <col min="419" max="419" width="7" style="25" bestFit="1" customWidth="1"/>
    <col min="420" max="420" width="8" style="25" bestFit="1" customWidth="1"/>
    <col min="421" max="423" width="5" style="25" bestFit="1" customWidth="1"/>
    <col min="424" max="424" width="7" style="25" bestFit="1" customWidth="1"/>
    <col min="425" max="425" width="8" style="25" bestFit="1" customWidth="1"/>
    <col min="426" max="426" width="5" style="25" bestFit="1" customWidth="1"/>
    <col min="427" max="427" width="8" style="25" bestFit="1" customWidth="1"/>
    <col min="428" max="428" width="5" style="25" bestFit="1" customWidth="1"/>
    <col min="429" max="429" width="8" style="25" bestFit="1" customWidth="1"/>
    <col min="430" max="430" width="5" style="25" bestFit="1" customWidth="1"/>
    <col min="431" max="431" width="8" style="25" bestFit="1" customWidth="1"/>
    <col min="432" max="435" width="5" style="25" bestFit="1" customWidth="1"/>
    <col min="436" max="437" width="8" style="25" bestFit="1" customWidth="1"/>
    <col min="438" max="438" width="5" style="25" bestFit="1" customWidth="1"/>
    <col min="439" max="439" width="7" style="25" bestFit="1" customWidth="1"/>
    <col min="440" max="441" width="5" style="25" bestFit="1" customWidth="1"/>
    <col min="442" max="442" width="7" style="25" bestFit="1" customWidth="1"/>
    <col min="443" max="443" width="5" style="25" bestFit="1" customWidth="1"/>
    <col min="444" max="445" width="8" style="25" bestFit="1" customWidth="1"/>
    <col min="446" max="449" width="5" style="25" bestFit="1" customWidth="1"/>
    <col min="450" max="451" width="8" style="25" bestFit="1" customWidth="1"/>
    <col min="452" max="452" width="5" style="25" bestFit="1" customWidth="1"/>
    <col min="453" max="453" width="7" style="25" bestFit="1" customWidth="1"/>
    <col min="454" max="455" width="5" style="25" bestFit="1" customWidth="1"/>
    <col min="456" max="456" width="8" style="25" bestFit="1" customWidth="1"/>
    <col min="457" max="460" width="5" style="25" bestFit="1" customWidth="1"/>
    <col min="461" max="463" width="8" style="25" bestFit="1" customWidth="1"/>
    <col min="464" max="466" width="5" style="25" bestFit="1" customWidth="1"/>
    <col min="467" max="467" width="8" style="25" bestFit="1" customWidth="1"/>
    <col min="468" max="468" width="5" style="25" bestFit="1" customWidth="1"/>
    <col min="469" max="469" width="8" style="25" bestFit="1" customWidth="1"/>
    <col min="470" max="470" width="5" style="25" bestFit="1" customWidth="1"/>
    <col min="471" max="471" width="8" style="25" bestFit="1" customWidth="1"/>
    <col min="472" max="472" width="5" style="25" bestFit="1" customWidth="1"/>
    <col min="473" max="473" width="8" style="25" bestFit="1" customWidth="1"/>
    <col min="474" max="476" width="5" style="25" bestFit="1" customWidth="1"/>
    <col min="477" max="477" width="8" style="25" bestFit="1" customWidth="1"/>
    <col min="478" max="478" width="7" style="25" bestFit="1" customWidth="1"/>
    <col min="479" max="479" width="8" style="25" bestFit="1" customWidth="1"/>
    <col min="480" max="481" width="5" style="25" bestFit="1" customWidth="1"/>
    <col min="482" max="482" width="9" style="25" bestFit="1" customWidth="1"/>
    <col min="483" max="484" width="6" style="25" bestFit="1" customWidth="1"/>
    <col min="485" max="485" width="9" style="25" bestFit="1" customWidth="1"/>
    <col min="486" max="486" width="6" style="25" bestFit="1" customWidth="1"/>
    <col min="487" max="487" width="8" style="25" bestFit="1" customWidth="1"/>
    <col min="488" max="488" width="6" style="25" bestFit="1" customWidth="1"/>
    <col min="489" max="489" width="8" style="25" bestFit="1" customWidth="1"/>
    <col min="490" max="490" width="6" style="25" bestFit="1" customWidth="1"/>
    <col min="491" max="491" width="8" style="25" bestFit="1" customWidth="1"/>
    <col min="492" max="492" width="9" style="25" bestFit="1" customWidth="1"/>
    <col min="493" max="493" width="6" style="25" bestFit="1" customWidth="1"/>
    <col min="494" max="494" width="9" style="25" bestFit="1" customWidth="1"/>
    <col min="495" max="497" width="6" style="25" bestFit="1" customWidth="1"/>
    <col min="498" max="498" width="8" style="25" bestFit="1" customWidth="1"/>
    <col min="499" max="501" width="9" style="25" bestFit="1" customWidth="1"/>
    <col min="502" max="502" width="11.85546875" style="25" bestFit="1" customWidth="1"/>
    <col min="503" max="503" width="6.140625" style="25" bestFit="1" customWidth="1"/>
    <col min="504" max="505" width="4" style="25" bestFit="1" customWidth="1"/>
    <col min="506" max="506" width="7" style="25" bestFit="1" customWidth="1"/>
    <col min="507" max="509" width="4" style="25" bestFit="1" customWidth="1"/>
    <col min="510" max="513" width="5" style="25" bestFit="1" customWidth="1"/>
    <col min="514" max="515" width="7" style="25" bestFit="1" customWidth="1"/>
    <col min="516" max="517" width="5" style="25" bestFit="1" customWidth="1"/>
    <col min="518" max="518" width="8" style="25" bestFit="1" customWidth="1"/>
    <col min="519" max="519" width="7" style="25" bestFit="1" customWidth="1"/>
    <col min="520" max="522" width="8" style="25" bestFit="1" customWidth="1"/>
    <col min="523" max="523" width="5" style="25" bestFit="1" customWidth="1"/>
    <col min="524" max="524" width="8" style="25" bestFit="1" customWidth="1"/>
    <col min="525" max="525" width="5" style="25" bestFit="1" customWidth="1"/>
    <col min="526" max="526" width="7" style="25" bestFit="1" customWidth="1"/>
    <col min="527" max="529" width="5" style="25" bestFit="1" customWidth="1"/>
    <col min="530" max="530" width="8" style="25" bestFit="1" customWidth="1"/>
    <col min="531" max="531" width="5" style="25" bestFit="1" customWidth="1"/>
    <col min="532" max="532" width="8" style="25" bestFit="1" customWidth="1"/>
    <col min="533" max="533" width="5" style="25" bestFit="1" customWidth="1"/>
    <col min="534" max="534" width="8" style="25" bestFit="1" customWidth="1"/>
    <col min="535" max="535" width="5" style="25" bestFit="1" customWidth="1"/>
    <col min="536" max="537" width="9" style="25" bestFit="1" customWidth="1"/>
    <col min="538" max="538" width="8" style="25" bestFit="1" customWidth="1"/>
    <col min="539" max="539" width="5" style="25" bestFit="1" customWidth="1"/>
    <col min="540" max="540" width="9" style="25" bestFit="1" customWidth="1"/>
    <col min="541" max="541" width="5" style="25" bestFit="1" customWidth="1"/>
    <col min="542" max="542" width="8" style="25" bestFit="1" customWidth="1"/>
    <col min="543" max="543" width="5" style="25" bestFit="1" customWidth="1"/>
    <col min="544" max="545" width="8" style="25" bestFit="1" customWidth="1"/>
    <col min="546" max="546" width="5" style="25" bestFit="1" customWidth="1"/>
    <col min="547" max="547" width="9" style="25" bestFit="1" customWidth="1"/>
    <col min="548" max="548" width="7" style="25" bestFit="1" customWidth="1"/>
    <col min="549" max="553" width="5" style="25" bestFit="1" customWidth="1"/>
    <col min="554" max="554" width="7" style="25" bestFit="1" customWidth="1"/>
    <col min="555" max="556" width="8" style="25" bestFit="1" customWidth="1"/>
    <col min="557" max="557" width="7" style="25" bestFit="1" customWidth="1"/>
    <col min="558" max="558" width="5" style="25" bestFit="1" customWidth="1"/>
    <col min="559" max="559" width="9" style="25" bestFit="1" customWidth="1"/>
    <col min="560" max="560" width="5" style="25" bestFit="1" customWidth="1"/>
    <col min="561" max="561" width="8" style="25" bestFit="1" customWidth="1"/>
    <col min="562" max="562" width="5" style="25" bestFit="1" customWidth="1"/>
    <col min="563" max="564" width="8" style="25" bestFit="1" customWidth="1"/>
    <col min="565" max="565" width="7" style="25" bestFit="1" customWidth="1"/>
    <col min="566" max="571" width="5" style="25" bestFit="1" customWidth="1"/>
    <col min="572" max="572" width="7" style="25" bestFit="1" customWidth="1"/>
    <col min="573" max="574" width="5" style="25" bestFit="1" customWidth="1"/>
    <col min="575" max="575" width="9" style="25" bestFit="1" customWidth="1"/>
    <col min="576" max="576" width="5" style="25" bestFit="1" customWidth="1"/>
    <col min="577" max="577" width="7" style="25" bestFit="1" customWidth="1"/>
    <col min="578" max="579" width="5" style="25" bestFit="1" customWidth="1"/>
    <col min="580" max="580" width="7" style="25" bestFit="1" customWidth="1"/>
    <col min="581" max="581" width="8" style="25" bestFit="1" customWidth="1"/>
    <col min="582" max="583" width="5" style="25" bestFit="1" customWidth="1"/>
    <col min="584" max="584" width="7" style="25" bestFit="1" customWidth="1"/>
    <col min="585" max="585" width="8" style="25" bestFit="1" customWidth="1"/>
    <col min="586" max="586" width="7" style="25" bestFit="1" customWidth="1"/>
    <col min="587" max="588" width="5" style="25" bestFit="1" customWidth="1"/>
    <col min="589" max="590" width="8" style="25" bestFit="1" customWidth="1"/>
    <col min="591" max="591" width="5" style="25" bestFit="1" customWidth="1"/>
    <col min="592" max="592" width="8" style="25" bestFit="1" customWidth="1"/>
    <col min="593" max="593" width="5" style="25" bestFit="1" customWidth="1"/>
    <col min="594" max="594" width="7" style="25" bestFit="1" customWidth="1"/>
    <col min="595" max="598" width="5" style="25" bestFit="1" customWidth="1"/>
    <col min="599" max="601" width="8" style="25" bestFit="1" customWidth="1"/>
    <col min="602" max="603" width="5" style="25" bestFit="1" customWidth="1"/>
    <col min="604" max="604" width="8" style="25" bestFit="1" customWidth="1"/>
    <col min="605" max="605" width="5" style="25" bestFit="1" customWidth="1"/>
    <col min="606" max="607" width="7" style="25" bestFit="1" customWidth="1"/>
    <col min="608" max="608" width="8" style="25" bestFit="1" customWidth="1"/>
    <col min="609" max="609" width="5" style="25" bestFit="1" customWidth="1"/>
    <col min="610" max="614" width="8" style="25" bestFit="1" customWidth="1"/>
    <col min="615" max="615" width="7" style="25" bestFit="1" customWidth="1"/>
    <col min="616" max="616" width="5" style="25" bestFit="1" customWidth="1"/>
    <col min="617" max="617" width="8" style="25" bestFit="1" customWidth="1"/>
    <col min="618" max="618" width="5" style="25" bestFit="1" customWidth="1"/>
    <col min="619" max="619" width="7" style="25" bestFit="1" customWidth="1"/>
    <col min="620" max="621" width="5" style="25" bestFit="1" customWidth="1"/>
    <col min="622" max="623" width="7" style="25" bestFit="1" customWidth="1"/>
    <col min="624" max="625" width="5" style="25" bestFit="1" customWidth="1"/>
    <col min="626" max="626" width="7" style="25" bestFit="1" customWidth="1"/>
    <col min="627" max="627" width="8" style="25" bestFit="1" customWidth="1"/>
    <col min="628" max="628" width="5" style="25" bestFit="1" customWidth="1"/>
    <col min="629" max="629" width="8" style="25" bestFit="1" customWidth="1"/>
    <col min="630" max="630" width="5" style="25" bestFit="1" customWidth="1"/>
    <col min="631" max="632" width="7" style="25" bestFit="1" customWidth="1"/>
    <col min="633" max="633" width="8" style="25" bestFit="1" customWidth="1"/>
    <col min="634" max="635" width="5" style="25" bestFit="1" customWidth="1"/>
    <col min="636" max="636" width="8" style="25" bestFit="1" customWidth="1"/>
    <col min="637" max="637" width="5" style="25" bestFit="1" customWidth="1"/>
    <col min="638" max="638" width="7" style="25" bestFit="1" customWidth="1"/>
    <col min="639" max="639" width="5" style="25" bestFit="1" customWidth="1"/>
    <col min="640" max="640" width="8" style="25" bestFit="1" customWidth="1"/>
    <col min="641" max="641" width="5" style="25" bestFit="1" customWidth="1"/>
    <col min="642" max="642" width="9" style="25" bestFit="1" customWidth="1"/>
    <col min="643" max="644" width="8" style="25" bestFit="1" customWidth="1"/>
    <col min="645" max="645" width="7" style="25" bestFit="1" customWidth="1"/>
    <col min="646" max="646" width="5" style="25" bestFit="1" customWidth="1"/>
    <col min="647" max="647" width="7" style="25" bestFit="1" customWidth="1"/>
    <col min="648" max="648" width="5" style="25" bestFit="1" customWidth="1"/>
    <col min="649" max="649" width="8" style="25" bestFit="1" customWidth="1"/>
    <col min="650" max="650" width="7" style="25" bestFit="1" customWidth="1"/>
    <col min="651" max="651" width="8" style="25" bestFit="1" customWidth="1"/>
    <col min="652" max="653" width="5" style="25" bestFit="1" customWidth="1"/>
    <col min="654" max="654" width="7" style="25" bestFit="1" customWidth="1"/>
    <col min="655" max="657" width="8" style="25" bestFit="1" customWidth="1"/>
    <col min="658" max="660" width="5" style="25" bestFit="1" customWidth="1"/>
    <col min="661" max="661" width="7" style="25" bestFit="1" customWidth="1"/>
    <col min="662" max="664" width="8" style="25" bestFit="1" customWidth="1"/>
    <col min="665" max="669" width="5" style="25" bestFit="1" customWidth="1"/>
    <col min="670" max="670" width="7" style="25" bestFit="1" customWidth="1"/>
    <col min="671" max="672" width="8" style="25" bestFit="1" customWidth="1"/>
    <col min="673" max="673" width="5" style="25" bestFit="1" customWidth="1"/>
    <col min="674" max="675" width="8" style="25" bestFit="1" customWidth="1"/>
    <col min="676" max="676" width="5" style="25" bestFit="1" customWidth="1"/>
    <col min="677" max="677" width="8" style="25" bestFit="1" customWidth="1"/>
    <col min="678" max="678" width="7" style="25" bestFit="1" customWidth="1"/>
    <col min="679" max="679" width="5" style="25" bestFit="1" customWidth="1"/>
    <col min="680" max="683" width="8" style="25" bestFit="1" customWidth="1"/>
    <col min="684" max="684" width="7" style="25" bestFit="1" customWidth="1"/>
    <col min="685" max="685" width="8" style="25" bestFit="1" customWidth="1"/>
    <col min="686" max="686" width="5" style="25" bestFit="1" customWidth="1"/>
    <col min="687" max="688" width="8" style="25" bestFit="1" customWidth="1"/>
    <col min="689" max="689" width="5" style="25" bestFit="1" customWidth="1"/>
    <col min="690" max="691" width="8" style="25" bestFit="1" customWidth="1"/>
    <col min="692" max="692" width="5" style="25" bestFit="1" customWidth="1"/>
    <col min="693" max="693" width="7" style="25" bestFit="1" customWidth="1"/>
    <col min="694" max="694" width="5" style="25" bestFit="1" customWidth="1"/>
    <col min="695" max="695" width="8" style="25" bestFit="1" customWidth="1"/>
    <col min="696" max="696" width="7" style="25" bestFit="1" customWidth="1"/>
    <col min="697" max="697" width="5" style="25" bestFit="1" customWidth="1"/>
    <col min="698" max="698" width="7" style="25" bestFit="1" customWidth="1"/>
    <col min="699" max="702" width="5" style="25" bestFit="1" customWidth="1"/>
    <col min="703" max="703" width="8" style="25" bestFit="1" customWidth="1"/>
    <col min="704" max="705" width="5" style="25" bestFit="1" customWidth="1"/>
    <col min="706" max="706" width="8" style="25" bestFit="1" customWidth="1"/>
    <col min="707" max="707" width="5" style="25" bestFit="1" customWidth="1"/>
    <col min="708" max="708" width="8" style="25" bestFit="1" customWidth="1"/>
    <col min="709" max="709" width="5" style="25" bestFit="1" customWidth="1"/>
    <col min="710" max="710" width="8" style="25" bestFit="1" customWidth="1"/>
    <col min="711" max="711" width="5" style="25" bestFit="1" customWidth="1"/>
    <col min="712" max="712" width="8" style="25" bestFit="1" customWidth="1"/>
    <col min="713" max="713" width="7" style="25" bestFit="1" customWidth="1"/>
    <col min="714" max="714" width="8" style="25" bestFit="1" customWidth="1"/>
    <col min="715" max="715" width="5" style="25" bestFit="1" customWidth="1"/>
    <col min="716" max="716" width="7" style="25" bestFit="1" customWidth="1"/>
    <col min="717" max="718" width="8" style="25" bestFit="1" customWidth="1"/>
    <col min="719" max="719" width="5" style="25" bestFit="1" customWidth="1"/>
    <col min="720" max="724" width="8" style="25" bestFit="1" customWidth="1"/>
    <col min="725" max="725" width="7" style="25" bestFit="1" customWidth="1"/>
    <col min="726" max="726" width="8" style="25" bestFit="1" customWidth="1"/>
    <col min="727" max="727" width="7" style="25" bestFit="1" customWidth="1"/>
    <col min="728" max="730" width="8" style="25" bestFit="1" customWidth="1"/>
    <col min="731" max="732" width="7" style="25" bestFit="1" customWidth="1"/>
    <col min="733" max="733" width="5" style="25" bestFit="1" customWidth="1"/>
    <col min="734" max="734" width="8" style="25" bestFit="1" customWidth="1"/>
    <col min="735" max="735" width="5" style="25" bestFit="1" customWidth="1"/>
    <col min="736" max="738" width="8" style="25" bestFit="1" customWidth="1"/>
    <col min="739" max="743" width="5" style="25" bestFit="1" customWidth="1"/>
    <col min="744" max="744" width="8" style="25" bestFit="1" customWidth="1"/>
    <col min="745" max="745" width="5" style="25" bestFit="1" customWidth="1"/>
    <col min="746" max="746" width="8" style="25" bestFit="1" customWidth="1"/>
    <col min="747" max="747" width="5" style="25" bestFit="1" customWidth="1"/>
    <col min="748" max="748" width="8" style="25" bestFit="1" customWidth="1"/>
    <col min="749" max="749" width="7" style="25" bestFit="1" customWidth="1"/>
    <col min="750" max="754" width="5" style="25" bestFit="1" customWidth="1"/>
    <col min="755" max="756" width="8" style="25" bestFit="1" customWidth="1"/>
    <col min="757" max="757" width="5" style="25" bestFit="1" customWidth="1"/>
    <col min="758" max="758" width="8" style="25" bestFit="1" customWidth="1"/>
    <col min="759" max="768" width="5" style="25" bestFit="1" customWidth="1"/>
    <col min="769" max="769" width="8" style="25" bestFit="1" customWidth="1"/>
    <col min="770" max="770" width="7" style="25" bestFit="1" customWidth="1"/>
    <col min="771" max="771" width="5" style="25" bestFit="1" customWidth="1"/>
    <col min="772" max="772" width="8" style="25" bestFit="1" customWidth="1"/>
    <col min="773" max="773" width="7" style="25" bestFit="1" customWidth="1"/>
    <col min="774" max="774" width="5" style="25" bestFit="1" customWidth="1"/>
    <col min="775" max="775" width="8" style="25" bestFit="1" customWidth="1"/>
    <col min="776" max="778" width="5" style="25" bestFit="1" customWidth="1"/>
    <col min="779" max="779" width="8" style="25" bestFit="1" customWidth="1"/>
    <col min="780" max="781" width="5" style="25" bestFit="1" customWidth="1"/>
    <col min="782" max="782" width="8" style="25" bestFit="1" customWidth="1"/>
    <col min="783" max="784" width="5" style="25" bestFit="1" customWidth="1"/>
    <col min="785" max="785" width="8" style="25" bestFit="1" customWidth="1"/>
    <col min="786" max="787" width="7" style="25" bestFit="1" customWidth="1"/>
    <col min="788" max="790" width="5" style="25" bestFit="1" customWidth="1"/>
    <col min="791" max="793" width="8" style="25" bestFit="1" customWidth="1"/>
    <col min="794" max="794" width="5" style="25" bestFit="1" customWidth="1"/>
    <col min="795" max="795" width="8" style="25" bestFit="1" customWidth="1"/>
    <col min="796" max="802" width="5" style="25" bestFit="1" customWidth="1"/>
    <col min="803" max="803" width="8" style="25" bestFit="1" customWidth="1"/>
    <col min="804" max="811" width="5" style="25" bestFit="1" customWidth="1"/>
    <col min="812" max="812" width="8" style="25" bestFit="1" customWidth="1"/>
    <col min="813" max="816" width="5" style="25" bestFit="1" customWidth="1"/>
    <col min="817" max="817" width="8" style="25" bestFit="1" customWidth="1"/>
    <col min="818" max="823" width="5" style="25" bestFit="1" customWidth="1"/>
    <col min="824" max="824" width="8" style="25" bestFit="1" customWidth="1"/>
    <col min="825" max="827" width="5" style="25" bestFit="1" customWidth="1"/>
    <col min="828" max="828" width="8" style="25" bestFit="1" customWidth="1"/>
    <col min="829" max="830" width="5" style="25" bestFit="1" customWidth="1"/>
    <col min="831" max="831" width="7" style="25" bestFit="1" customWidth="1"/>
    <col min="832" max="832" width="5" style="25" bestFit="1" customWidth="1"/>
    <col min="833" max="833" width="7" style="25" bestFit="1" customWidth="1"/>
    <col min="834" max="834" width="5" style="25" bestFit="1" customWidth="1"/>
    <col min="835" max="836" width="8" style="25" bestFit="1" customWidth="1"/>
    <col min="837" max="839" width="5" style="25" bestFit="1" customWidth="1"/>
    <col min="840" max="840" width="8" style="25" bestFit="1" customWidth="1"/>
    <col min="841" max="841" width="5" style="25" bestFit="1" customWidth="1"/>
    <col min="842" max="842" width="8" style="25" bestFit="1" customWidth="1"/>
    <col min="843" max="843" width="5" style="25" bestFit="1" customWidth="1"/>
    <col min="844" max="844" width="8" style="25" bestFit="1" customWidth="1"/>
    <col min="845" max="846" width="5" style="25" bestFit="1" customWidth="1"/>
    <col min="847" max="847" width="8" style="25" bestFit="1" customWidth="1"/>
    <col min="848" max="849" width="5" style="25" bestFit="1" customWidth="1"/>
    <col min="850" max="850" width="7" style="25" bestFit="1" customWidth="1"/>
    <col min="851" max="851" width="5" style="25" bestFit="1" customWidth="1"/>
    <col min="852" max="852" width="7" style="25" bestFit="1" customWidth="1"/>
    <col min="853" max="855" width="5" style="25" bestFit="1" customWidth="1"/>
    <col min="856" max="856" width="8" style="25" bestFit="1" customWidth="1"/>
    <col min="857" max="857" width="5" style="25" bestFit="1" customWidth="1"/>
    <col min="858" max="858" width="8" style="25" bestFit="1" customWidth="1"/>
    <col min="859" max="860" width="5" style="25" bestFit="1" customWidth="1"/>
    <col min="861" max="861" width="8" style="25" bestFit="1" customWidth="1"/>
    <col min="862" max="862" width="5" style="25" bestFit="1" customWidth="1"/>
    <col min="863" max="863" width="8" style="25" bestFit="1" customWidth="1"/>
    <col min="864" max="864" width="5" style="25" bestFit="1" customWidth="1"/>
    <col min="865" max="865" width="8" style="25" bestFit="1" customWidth="1"/>
    <col min="866" max="869" width="5" style="25" bestFit="1" customWidth="1"/>
    <col min="870" max="870" width="8" style="25" bestFit="1" customWidth="1"/>
    <col min="871" max="889" width="5" style="25" bestFit="1" customWidth="1"/>
    <col min="890" max="890" width="8" style="25" bestFit="1" customWidth="1"/>
    <col min="891" max="892" width="5" style="25" bestFit="1" customWidth="1"/>
    <col min="893" max="893" width="7" style="25" bestFit="1" customWidth="1"/>
    <col min="894" max="895" width="5" style="25" bestFit="1" customWidth="1"/>
    <col min="896" max="896" width="8" style="25" bestFit="1" customWidth="1"/>
    <col min="897" max="897" width="5" style="25" bestFit="1" customWidth="1"/>
    <col min="898" max="898" width="8" style="25" bestFit="1" customWidth="1"/>
    <col min="899" max="899" width="5" style="25" bestFit="1" customWidth="1"/>
    <col min="900" max="900" width="9" style="25" bestFit="1" customWidth="1"/>
    <col min="901" max="904" width="5" style="25" bestFit="1" customWidth="1"/>
    <col min="905" max="905" width="8" style="25" bestFit="1" customWidth="1"/>
    <col min="906" max="906" width="7" style="25" bestFit="1" customWidth="1"/>
    <col min="907" max="907" width="8" style="25" bestFit="1" customWidth="1"/>
    <col min="908" max="908" width="7" style="25" bestFit="1" customWidth="1"/>
    <col min="909" max="909" width="8" style="25" bestFit="1" customWidth="1"/>
    <col min="910" max="912" width="5" style="25" bestFit="1" customWidth="1"/>
    <col min="913" max="913" width="8" style="25" bestFit="1" customWidth="1"/>
    <col min="914" max="915" width="5" style="25" bestFit="1" customWidth="1"/>
    <col min="916" max="916" width="7" style="25" bestFit="1" customWidth="1"/>
    <col min="917" max="917" width="5" style="25" bestFit="1" customWidth="1"/>
    <col min="918" max="918" width="7" style="25" bestFit="1" customWidth="1"/>
    <col min="919" max="919" width="8" style="25" bestFit="1" customWidth="1"/>
    <col min="920" max="922" width="5" style="25" bestFit="1" customWidth="1"/>
    <col min="923" max="923" width="7" style="25" bestFit="1" customWidth="1"/>
    <col min="924" max="924" width="8" style="25" bestFit="1" customWidth="1"/>
    <col min="925" max="925" width="5" style="25" bestFit="1" customWidth="1"/>
    <col min="926" max="926" width="8" style="25" bestFit="1" customWidth="1"/>
    <col min="927" max="927" width="5" style="25" bestFit="1" customWidth="1"/>
    <col min="928" max="928" width="8" style="25" bestFit="1" customWidth="1"/>
    <col min="929" max="929" width="5" style="25" bestFit="1" customWidth="1"/>
    <col min="930" max="930" width="8" style="25" bestFit="1" customWidth="1"/>
    <col min="931" max="934" width="5" style="25" bestFit="1" customWidth="1"/>
    <col min="935" max="936" width="8" style="25" bestFit="1" customWidth="1"/>
    <col min="937" max="937" width="5" style="25" bestFit="1" customWidth="1"/>
    <col min="938" max="938" width="7" style="25" bestFit="1" customWidth="1"/>
    <col min="939" max="940" width="5" style="25" bestFit="1" customWidth="1"/>
    <col min="941" max="941" width="7" style="25" bestFit="1" customWidth="1"/>
    <col min="942" max="942" width="5" style="25" bestFit="1" customWidth="1"/>
    <col min="943" max="944" width="8" style="25" bestFit="1" customWidth="1"/>
    <col min="945" max="948" width="5" style="25" bestFit="1" customWidth="1"/>
    <col min="949" max="950" width="8" style="25" bestFit="1" customWidth="1"/>
    <col min="951" max="951" width="5" style="25" bestFit="1" customWidth="1"/>
    <col min="952" max="952" width="7" style="25" bestFit="1" customWidth="1"/>
    <col min="953" max="954" width="5" style="25" bestFit="1" customWidth="1"/>
    <col min="955" max="955" width="8" style="25" bestFit="1" customWidth="1"/>
    <col min="956" max="959" width="5" style="25" bestFit="1" customWidth="1"/>
    <col min="960" max="962" width="8" style="25" bestFit="1" customWidth="1"/>
    <col min="963" max="965" width="5" style="25" bestFit="1" customWidth="1"/>
    <col min="966" max="966" width="8" style="25" bestFit="1" customWidth="1"/>
    <col min="967" max="967" width="5" style="25" bestFit="1" customWidth="1"/>
    <col min="968" max="968" width="8" style="25" bestFit="1" customWidth="1"/>
    <col min="969" max="969" width="5" style="25" bestFit="1" customWidth="1"/>
    <col min="970" max="970" width="8" style="25" bestFit="1" customWidth="1"/>
    <col min="971" max="971" width="5" style="25" bestFit="1" customWidth="1"/>
    <col min="972" max="972" width="8" style="25" bestFit="1" customWidth="1"/>
    <col min="973" max="975" width="5" style="25" bestFit="1" customWidth="1"/>
    <col min="976" max="976" width="8" style="25" bestFit="1" customWidth="1"/>
    <col min="977" max="977" width="7" style="25" bestFit="1" customWidth="1"/>
    <col min="978" max="978" width="8" style="25" bestFit="1" customWidth="1"/>
    <col min="979" max="980" width="5" style="25" bestFit="1" customWidth="1"/>
    <col min="981" max="981" width="9" style="25" bestFit="1" customWidth="1"/>
    <col min="982" max="983" width="6" style="25" bestFit="1" customWidth="1"/>
    <col min="984" max="984" width="9" style="25" bestFit="1" customWidth="1"/>
    <col min="985" max="985" width="6" style="25" bestFit="1" customWidth="1"/>
    <col min="986" max="986" width="8" style="25" bestFit="1" customWidth="1"/>
    <col min="987" max="987" width="6" style="25" bestFit="1" customWidth="1"/>
    <col min="988" max="988" width="8" style="25" bestFit="1" customWidth="1"/>
    <col min="989" max="989" width="6" style="25" bestFit="1" customWidth="1"/>
    <col min="990" max="990" width="8" style="25" bestFit="1" customWidth="1"/>
    <col min="991" max="991" width="9" style="25" bestFit="1" customWidth="1"/>
    <col min="992" max="992" width="6" style="25" bestFit="1" customWidth="1"/>
    <col min="993" max="993" width="9" style="25" bestFit="1" customWidth="1"/>
    <col min="994" max="996" width="6" style="25" bestFit="1" customWidth="1"/>
    <col min="997" max="997" width="8" style="25" bestFit="1" customWidth="1"/>
    <col min="998" max="1000" width="9" style="25" bestFit="1" customWidth="1"/>
    <col min="1001" max="1001" width="12.28515625" style="25" bestFit="1" customWidth="1"/>
    <col min="1002" max="1002" width="6.28515625" style="25" bestFit="1" customWidth="1"/>
    <col min="1003" max="1004" width="4" style="25" bestFit="1" customWidth="1"/>
    <col min="1005" max="1005" width="7" style="25" bestFit="1" customWidth="1"/>
    <col min="1006" max="1008" width="4" style="25" bestFit="1" customWidth="1"/>
    <col min="1009" max="1012" width="5" style="25" bestFit="1" customWidth="1"/>
    <col min="1013" max="1014" width="7" style="25" bestFit="1" customWidth="1"/>
    <col min="1015" max="1016" width="5" style="25" bestFit="1" customWidth="1"/>
    <col min="1017" max="1017" width="8" style="25" bestFit="1" customWidth="1"/>
    <col min="1018" max="1018" width="7" style="25" bestFit="1" customWidth="1"/>
    <col min="1019" max="1021" width="8" style="25" bestFit="1" customWidth="1"/>
    <col min="1022" max="1022" width="5" style="25" bestFit="1" customWidth="1"/>
    <col min="1023" max="1023" width="8" style="25" bestFit="1" customWidth="1"/>
    <col min="1024" max="1024" width="5" style="25" bestFit="1" customWidth="1"/>
    <col min="1025" max="1025" width="7" style="25" bestFit="1" customWidth="1"/>
    <col min="1026" max="1028" width="5" style="25" bestFit="1" customWidth="1"/>
    <col min="1029" max="1029" width="8" style="25" bestFit="1" customWidth="1"/>
    <col min="1030" max="1030" width="5" style="25" bestFit="1" customWidth="1"/>
    <col min="1031" max="1031" width="8" style="25" bestFit="1" customWidth="1"/>
    <col min="1032" max="1032" width="5" style="25" bestFit="1" customWidth="1"/>
    <col min="1033" max="1033" width="8" style="25" bestFit="1" customWidth="1"/>
    <col min="1034" max="1034" width="5" style="25" bestFit="1" customWidth="1"/>
    <col min="1035" max="1036" width="9" style="25" bestFit="1" customWidth="1"/>
    <col min="1037" max="1037" width="8" style="25" bestFit="1" customWidth="1"/>
    <col min="1038" max="1038" width="5" style="25" bestFit="1" customWidth="1"/>
    <col min="1039" max="1039" width="9" style="25" bestFit="1" customWidth="1"/>
    <col min="1040" max="1040" width="5" style="25" bestFit="1" customWidth="1"/>
    <col min="1041" max="1041" width="8" style="25" bestFit="1" customWidth="1"/>
    <col min="1042" max="1042" width="5" style="25" bestFit="1" customWidth="1"/>
    <col min="1043" max="1044" width="8" style="25" bestFit="1" customWidth="1"/>
    <col min="1045" max="1045" width="5" style="25" bestFit="1" customWidth="1"/>
    <col min="1046" max="1046" width="9" style="25" bestFit="1" customWidth="1"/>
    <col min="1047" max="1047" width="7" style="25" bestFit="1" customWidth="1"/>
    <col min="1048" max="1052" width="5" style="25" bestFit="1" customWidth="1"/>
    <col min="1053" max="1053" width="7" style="25" bestFit="1" customWidth="1"/>
    <col min="1054" max="1055" width="8" style="25" bestFit="1" customWidth="1"/>
    <col min="1056" max="1056" width="7" style="25" bestFit="1" customWidth="1"/>
    <col min="1057" max="1057" width="5" style="25" bestFit="1" customWidth="1"/>
    <col min="1058" max="1058" width="9" style="25" bestFit="1" customWidth="1"/>
    <col min="1059" max="1059" width="5" style="25" bestFit="1" customWidth="1"/>
    <col min="1060" max="1060" width="8" style="25" bestFit="1" customWidth="1"/>
    <col min="1061" max="1061" width="5" style="25" bestFit="1" customWidth="1"/>
    <col min="1062" max="1063" width="8" style="25" bestFit="1" customWidth="1"/>
    <col min="1064" max="1064" width="7" style="25" bestFit="1" customWidth="1"/>
    <col min="1065" max="1070" width="5" style="25" bestFit="1" customWidth="1"/>
    <col min="1071" max="1071" width="7" style="25" bestFit="1" customWidth="1"/>
    <col min="1072" max="1073" width="5" style="25" bestFit="1" customWidth="1"/>
    <col min="1074" max="1074" width="9" style="25" bestFit="1" customWidth="1"/>
    <col min="1075" max="1075" width="5" style="25" bestFit="1" customWidth="1"/>
    <col min="1076" max="1076" width="7" style="25" bestFit="1" customWidth="1"/>
    <col min="1077" max="1078" width="5" style="25" bestFit="1" customWidth="1"/>
    <col min="1079" max="1079" width="7" style="25" bestFit="1" customWidth="1"/>
    <col min="1080" max="1080" width="8" style="25" bestFit="1" customWidth="1"/>
    <col min="1081" max="1082" width="5" style="25" bestFit="1" customWidth="1"/>
    <col min="1083" max="1083" width="7" style="25" bestFit="1" customWidth="1"/>
    <col min="1084" max="1084" width="8" style="25" bestFit="1" customWidth="1"/>
    <col min="1085" max="1085" width="7" style="25" bestFit="1" customWidth="1"/>
    <col min="1086" max="1087" width="5" style="25" bestFit="1" customWidth="1"/>
    <col min="1088" max="1089" width="8" style="25" bestFit="1" customWidth="1"/>
    <col min="1090" max="1090" width="5" style="25" bestFit="1" customWidth="1"/>
    <col min="1091" max="1091" width="8" style="25" bestFit="1" customWidth="1"/>
    <col min="1092" max="1092" width="5" style="25" bestFit="1" customWidth="1"/>
    <col min="1093" max="1093" width="7" style="25" bestFit="1" customWidth="1"/>
    <col min="1094" max="1097" width="5" style="25" bestFit="1" customWidth="1"/>
    <col min="1098" max="1100" width="8" style="25" bestFit="1" customWidth="1"/>
    <col min="1101" max="1102" width="5" style="25" bestFit="1" customWidth="1"/>
    <col min="1103" max="1103" width="8" style="25" bestFit="1" customWidth="1"/>
    <col min="1104" max="1104" width="5" style="25" bestFit="1" customWidth="1"/>
    <col min="1105" max="1106" width="7" style="25" bestFit="1" customWidth="1"/>
    <col min="1107" max="1107" width="8" style="25" bestFit="1" customWidth="1"/>
    <col min="1108" max="1108" width="5" style="25" bestFit="1" customWidth="1"/>
    <col min="1109" max="1113" width="8" style="25" bestFit="1" customWidth="1"/>
    <col min="1114" max="1114" width="7" style="25" bestFit="1" customWidth="1"/>
    <col min="1115" max="1115" width="5" style="25" bestFit="1" customWidth="1"/>
    <col min="1116" max="1116" width="8" style="25" bestFit="1" customWidth="1"/>
    <col min="1117" max="1117" width="5" style="25" bestFit="1" customWidth="1"/>
    <col min="1118" max="1118" width="7" style="25" bestFit="1" customWidth="1"/>
    <col min="1119" max="1120" width="5" style="25" bestFit="1" customWidth="1"/>
    <col min="1121" max="1122" width="7" style="25" bestFit="1" customWidth="1"/>
    <col min="1123" max="1124" width="5" style="25" bestFit="1" customWidth="1"/>
    <col min="1125" max="1125" width="7" style="25" bestFit="1" customWidth="1"/>
    <col min="1126" max="1126" width="8" style="25" bestFit="1" customWidth="1"/>
    <col min="1127" max="1127" width="5" style="25" bestFit="1" customWidth="1"/>
    <col min="1128" max="1128" width="8" style="25" bestFit="1" customWidth="1"/>
    <col min="1129" max="1129" width="5" style="25" bestFit="1" customWidth="1"/>
    <col min="1130" max="1131" width="7" style="25" bestFit="1" customWidth="1"/>
    <col min="1132" max="1132" width="8" style="25" bestFit="1" customWidth="1"/>
    <col min="1133" max="1134" width="5" style="25" bestFit="1" customWidth="1"/>
    <col min="1135" max="1135" width="8" style="25" bestFit="1" customWidth="1"/>
    <col min="1136" max="1136" width="5" style="25" bestFit="1" customWidth="1"/>
    <col min="1137" max="1137" width="7" style="25" bestFit="1" customWidth="1"/>
    <col min="1138" max="1138" width="5" style="25" bestFit="1" customWidth="1"/>
    <col min="1139" max="1139" width="8" style="25" bestFit="1" customWidth="1"/>
    <col min="1140" max="1140" width="5" style="25" bestFit="1" customWidth="1"/>
    <col min="1141" max="1141" width="9" style="25" bestFit="1" customWidth="1"/>
    <col min="1142" max="1143" width="8" style="25" bestFit="1" customWidth="1"/>
    <col min="1144" max="1144" width="7" style="25" bestFit="1" customWidth="1"/>
    <col min="1145" max="1145" width="5" style="25" bestFit="1" customWidth="1"/>
    <col min="1146" max="1146" width="7" style="25" bestFit="1" customWidth="1"/>
    <col min="1147" max="1147" width="5" style="25" bestFit="1" customWidth="1"/>
    <col min="1148" max="1148" width="8" style="25" bestFit="1" customWidth="1"/>
    <col min="1149" max="1149" width="7" style="25" bestFit="1" customWidth="1"/>
    <col min="1150" max="1150" width="8" style="25" bestFit="1" customWidth="1"/>
    <col min="1151" max="1152" width="5" style="25" bestFit="1" customWidth="1"/>
    <col min="1153" max="1153" width="7" style="25" bestFit="1" customWidth="1"/>
    <col min="1154" max="1156" width="8" style="25" bestFit="1" customWidth="1"/>
    <col min="1157" max="1159" width="5" style="25" bestFit="1" customWidth="1"/>
    <col min="1160" max="1160" width="7" style="25" bestFit="1" customWidth="1"/>
    <col min="1161" max="1163" width="8" style="25" bestFit="1" customWidth="1"/>
    <col min="1164" max="1168" width="5" style="25" bestFit="1" customWidth="1"/>
    <col min="1169" max="1169" width="7" style="25" bestFit="1" customWidth="1"/>
    <col min="1170" max="1171" width="8" style="25" bestFit="1" customWidth="1"/>
    <col min="1172" max="1172" width="5" style="25" bestFit="1" customWidth="1"/>
    <col min="1173" max="1174" width="8" style="25" bestFit="1" customWidth="1"/>
    <col min="1175" max="1175" width="5" style="25" bestFit="1" customWidth="1"/>
    <col min="1176" max="1176" width="8" style="25" bestFit="1" customWidth="1"/>
    <col min="1177" max="1177" width="7" style="25" bestFit="1" customWidth="1"/>
    <col min="1178" max="1178" width="5" style="25" bestFit="1" customWidth="1"/>
    <col min="1179" max="1182" width="8" style="25" bestFit="1" customWidth="1"/>
    <col min="1183" max="1183" width="7" style="25" bestFit="1" customWidth="1"/>
    <col min="1184" max="1184" width="8" style="25" bestFit="1" customWidth="1"/>
    <col min="1185" max="1185" width="5" style="25" bestFit="1" customWidth="1"/>
    <col min="1186" max="1187" width="8" style="25" bestFit="1" customWidth="1"/>
    <col min="1188" max="1188" width="5" style="25" bestFit="1" customWidth="1"/>
    <col min="1189" max="1190" width="8" style="25" bestFit="1" customWidth="1"/>
    <col min="1191" max="1191" width="5" style="25" bestFit="1" customWidth="1"/>
    <col min="1192" max="1192" width="7" style="25" bestFit="1" customWidth="1"/>
    <col min="1193" max="1193" width="5" style="25" bestFit="1" customWidth="1"/>
    <col min="1194" max="1194" width="8" style="25" bestFit="1" customWidth="1"/>
    <col min="1195" max="1195" width="7" style="25" bestFit="1" customWidth="1"/>
    <col min="1196" max="1196" width="5" style="25" bestFit="1" customWidth="1"/>
    <col min="1197" max="1197" width="7" style="25" bestFit="1" customWidth="1"/>
    <col min="1198" max="1201" width="5" style="25" bestFit="1" customWidth="1"/>
    <col min="1202" max="1202" width="8" style="25" bestFit="1" customWidth="1"/>
    <col min="1203" max="1204" width="5" style="25" bestFit="1" customWidth="1"/>
    <col min="1205" max="1205" width="8" style="25" bestFit="1" customWidth="1"/>
    <col min="1206" max="1206" width="5" style="25" bestFit="1" customWidth="1"/>
    <col min="1207" max="1207" width="8" style="25" bestFit="1" customWidth="1"/>
    <col min="1208" max="1208" width="5" style="25" bestFit="1" customWidth="1"/>
    <col min="1209" max="1209" width="8" style="25" bestFit="1" customWidth="1"/>
    <col min="1210" max="1210" width="5" style="25" bestFit="1" customWidth="1"/>
    <col min="1211" max="1211" width="8" style="25" bestFit="1" customWidth="1"/>
    <col min="1212" max="1212" width="7" style="25" bestFit="1" customWidth="1"/>
    <col min="1213" max="1213" width="8" style="25" bestFit="1" customWidth="1"/>
    <col min="1214" max="1214" width="5" style="25" bestFit="1" customWidth="1"/>
    <col min="1215" max="1215" width="7" style="25" bestFit="1" customWidth="1"/>
    <col min="1216" max="1217" width="8" style="25" bestFit="1" customWidth="1"/>
    <col min="1218" max="1218" width="5" style="25" bestFit="1" customWidth="1"/>
    <col min="1219" max="1223" width="8" style="25" bestFit="1" customWidth="1"/>
    <col min="1224" max="1224" width="7" style="25" bestFit="1" customWidth="1"/>
    <col min="1225" max="1225" width="8" style="25" bestFit="1" customWidth="1"/>
    <col min="1226" max="1226" width="7" style="25" bestFit="1" customWidth="1"/>
    <col min="1227" max="1229" width="8" style="25" bestFit="1" customWidth="1"/>
    <col min="1230" max="1231" width="7" style="25" bestFit="1" customWidth="1"/>
    <col min="1232" max="1232" width="5" style="25" bestFit="1" customWidth="1"/>
    <col min="1233" max="1233" width="8" style="25" bestFit="1" customWidth="1"/>
    <col min="1234" max="1234" width="5" style="25" bestFit="1" customWidth="1"/>
    <col min="1235" max="1237" width="8" style="25" bestFit="1" customWidth="1"/>
    <col min="1238" max="1242" width="5" style="25" bestFit="1" customWidth="1"/>
    <col min="1243" max="1243" width="8" style="25" bestFit="1" customWidth="1"/>
    <col min="1244" max="1244" width="5" style="25" bestFit="1" customWidth="1"/>
    <col min="1245" max="1245" width="8" style="25" bestFit="1" customWidth="1"/>
    <col min="1246" max="1246" width="5" style="25" bestFit="1" customWidth="1"/>
    <col min="1247" max="1247" width="8" style="25" bestFit="1" customWidth="1"/>
    <col min="1248" max="1248" width="7" style="25" bestFit="1" customWidth="1"/>
    <col min="1249" max="1253" width="5" style="25" bestFit="1" customWidth="1"/>
    <col min="1254" max="1255" width="8" style="25" bestFit="1" customWidth="1"/>
    <col min="1256" max="1256" width="5" style="25" bestFit="1" customWidth="1"/>
    <col min="1257" max="1257" width="8" style="25" bestFit="1" customWidth="1"/>
    <col min="1258" max="1267" width="5" style="25" bestFit="1" customWidth="1"/>
    <col min="1268" max="1268" width="8" style="25" bestFit="1" customWidth="1"/>
    <col min="1269" max="1269" width="7" style="25" bestFit="1" customWidth="1"/>
    <col min="1270" max="1270" width="5" style="25" bestFit="1" customWidth="1"/>
    <col min="1271" max="1271" width="8" style="25" bestFit="1" customWidth="1"/>
    <col min="1272" max="1272" width="7" style="25" bestFit="1" customWidth="1"/>
    <col min="1273" max="1273" width="5" style="25" bestFit="1" customWidth="1"/>
    <col min="1274" max="1274" width="8" style="25" bestFit="1" customWidth="1"/>
    <col min="1275" max="1277" width="5" style="25" bestFit="1" customWidth="1"/>
    <col min="1278" max="1278" width="8" style="25" bestFit="1" customWidth="1"/>
    <col min="1279" max="1280" width="5" style="25" bestFit="1" customWidth="1"/>
    <col min="1281" max="1281" width="8" style="25" bestFit="1" customWidth="1"/>
    <col min="1282" max="1283" width="5" style="25" bestFit="1" customWidth="1"/>
    <col min="1284" max="1284" width="8" style="25" bestFit="1" customWidth="1"/>
    <col min="1285" max="1286" width="7" style="25" bestFit="1" customWidth="1"/>
    <col min="1287" max="1289" width="5" style="25" bestFit="1" customWidth="1"/>
    <col min="1290" max="1292" width="8" style="25" bestFit="1" customWidth="1"/>
    <col min="1293" max="1293" width="5" style="25" bestFit="1" customWidth="1"/>
    <col min="1294" max="1294" width="8" style="25" bestFit="1" customWidth="1"/>
    <col min="1295" max="1301" width="5" style="25" bestFit="1" customWidth="1"/>
    <col min="1302" max="1302" width="8" style="25" bestFit="1" customWidth="1"/>
    <col min="1303" max="1310" width="5" style="25" bestFit="1" customWidth="1"/>
    <col min="1311" max="1311" width="8" style="25" bestFit="1" customWidth="1"/>
    <col min="1312" max="1315" width="5" style="25" bestFit="1" customWidth="1"/>
    <col min="1316" max="1316" width="8" style="25" bestFit="1" customWidth="1"/>
    <col min="1317" max="1322" width="5" style="25" bestFit="1" customWidth="1"/>
    <col min="1323" max="1323" width="8" style="25" bestFit="1" customWidth="1"/>
    <col min="1324" max="1326" width="5" style="25" bestFit="1" customWidth="1"/>
    <col min="1327" max="1327" width="8" style="25" bestFit="1" customWidth="1"/>
    <col min="1328" max="1329" width="5" style="25" bestFit="1" customWidth="1"/>
    <col min="1330" max="1330" width="7" style="25" bestFit="1" customWidth="1"/>
    <col min="1331" max="1331" width="5" style="25" bestFit="1" customWidth="1"/>
    <col min="1332" max="1332" width="7" style="25" bestFit="1" customWidth="1"/>
    <col min="1333" max="1333" width="5" style="25" bestFit="1" customWidth="1"/>
    <col min="1334" max="1335" width="8" style="25" bestFit="1" customWidth="1"/>
    <col min="1336" max="1338" width="5" style="25" bestFit="1" customWidth="1"/>
    <col min="1339" max="1339" width="8" style="25" bestFit="1" customWidth="1"/>
    <col min="1340" max="1340" width="5" style="25" bestFit="1" customWidth="1"/>
    <col min="1341" max="1341" width="8" style="25" bestFit="1" customWidth="1"/>
    <col min="1342" max="1342" width="5" style="25" bestFit="1" customWidth="1"/>
    <col min="1343" max="1343" width="8" style="25" bestFit="1" customWidth="1"/>
    <col min="1344" max="1345" width="5" style="25" bestFit="1" customWidth="1"/>
    <col min="1346" max="1346" width="8" style="25" bestFit="1" customWidth="1"/>
    <col min="1347" max="1348" width="5" style="25" bestFit="1" customWidth="1"/>
    <col min="1349" max="1349" width="7" style="25" bestFit="1" customWidth="1"/>
    <col min="1350" max="1350" width="5" style="25" bestFit="1" customWidth="1"/>
    <col min="1351" max="1351" width="7" style="25" bestFit="1" customWidth="1"/>
    <col min="1352" max="1354" width="5" style="25" bestFit="1" customWidth="1"/>
    <col min="1355" max="1355" width="8" style="25" bestFit="1" customWidth="1"/>
    <col min="1356" max="1356" width="5" style="25" bestFit="1" customWidth="1"/>
    <col min="1357" max="1357" width="8" style="25" bestFit="1" customWidth="1"/>
    <col min="1358" max="1359" width="5" style="25" bestFit="1" customWidth="1"/>
    <col min="1360" max="1360" width="8" style="25" bestFit="1" customWidth="1"/>
    <col min="1361" max="1361" width="5" style="25" bestFit="1" customWidth="1"/>
    <col min="1362" max="1362" width="8" style="25" bestFit="1" customWidth="1"/>
    <col min="1363" max="1363" width="5" style="25" bestFit="1" customWidth="1"/>
    <col min="1364" max="1364" width="8" style="25" bestFit="1" customWidth="1"/>
    <col min="1365" max="1368" width="5" style="25" bestFit="1" customWidth="1"/>
    <col min="1369" max="1369" width="8" style="25" bestFit="1" customWidth="1"/>
    <col min="1370" max="1388" width="5" style="25" bestFit="1" customWidth="1"/>
    <col min="1389" max="1389" width="8" style="25" bestFit="1" customWidth="1"/>
    <col min="1390" max="1391" width="5" style="25" bestFit="1" customWidth="1"/>
    <col min="1392" max="1392" width="7" style="25" bestFit="1" customWidth="1"/>
    <col min="1393" max="1394" width="5" style="25" bestFit="1" customWidth="1"/>
    <col min="1395" max="1395" width="8" style="25" bestFit="1" customWidth="1"/>
    <col min="1396" max="1396" width="5" style="25" bestFit="1" customWidth="1"/>
    <col min="1397" max="1397" width="8" style="25" bestFit="1" customWidth="1"/>
    <col min="1398" max="1398" width="5" style="25" bestFit="1" customWidth="1"/>
    <col min="1399" max="1399" width="9" style="25" bestFit="1" customWidth="1"/>
    <col min="1400" max="1403" width="5" style="25" bestFit="1" customWidth="1"/>
    <col min="1404" max="1404" width="8" style="25" bestFit="1" customWidth="1"/>
    <col min="1405" max="1405" width="7" style="25" bestFit="1" customWidth="1"/>
    <col min="1406" max="1406" width="8" style="25" bestFit="1" customWidth="1"/>
    <col min="1407" max="1407" width="7" style="25" bestFit="1" customWidth="1"/>
    <col min="1408" max="1408" width="8" style="25" bestFit="1" customWidth="1"/>
    <col min="1409" max="1411" width="5" style="25" bestFit="1" customWidth="1"/>
    <col min="1412" max="1412" width="8" style="25" bestFit="1" customWidth="1"/>
    <col min="1413" max="1414" width="5" style="25" bestFit="1" customWidth="1"/>
    <col min="1415" max="1415" width="7" style="25" bestFit="1" customWidth="1"/>
    <col min="1416" max="1416" width="5" style="25" bestFit="1" customWidth="1"/>
    <col min="1417" max="1417" width="7" style="25" bestFit="1" customWidth="1"/>
    <col min="1418" max="1418" width="8" style="25" bestFit="1" customWidth="1"/>
    <col min="1419" max="1421" width="5" style="25" bestFit="1" customWidth="1"/>
    <col min="1422" max="1422" width="7" style="25" bestFit="1" customWidth="1"/>
    <col min="1423" max="1423" width="8" style="25" bestFit="1" customWidth="1"/>
    <col min="1424" max="1424" width="5" style="25" bestFit="1" customWidth="1"/>
    <col min="1425" max="1425" width="8" style="25" bestFit="1" customWidth="1"/>
    <col min="1426" max="1426" width="5" style="25" bestFit="1" customWidth="1"/>
    <col min="1427" max="1427" width="8" style="25" bestFit="1" customWidth="1"/>
    <col min="1428" max="1428" width="5" style="25" bestFit="1" customWidth="1"/>
    <col min="1429" max="1429" width="8" style="25" bestFit="1" customWidth="1"/>
    <col min="1430" max="1433" width="5" style="25" bestFit="1" customWidth="1"/>
    <col min="1434" max="1435" width="8" style="25" bestFit="1" customWidth="1"/>
    <col min="1436" max="1436" width="5" style="25" bestFit="1" customWidth="1"/>
    <col min="1437" max="1437" width="7" style="25" bestFit="1" customWidth="1"/>
    <col min="1438" max="1439" width="5" style="25" bestFit="1" customWidth="1"/>
    <col min="1440" max="1440" width="7" style="25" bestFit="1" customWidth="1"/>
    <col min="1441" max="1441" width="5" style="25" bestFit="1" customWidth="1"/>
    <col min="1442" max="1443" width="8" style="25" bestFit="1" customWidth="1"/>
    <col min="1444" max="1447" width="5" style="25" bestFit="1" customWidth="1"/>
    <col min="1448" max="1449" width="8" style="25" bestFit="1" customWidth="1"/>
    <col min="1450" max="1450" width="5" style="25" bestFit="1" customWidth="1"/>
    <col min="1451" max="1451" width="7" style="25" bestFit="1" customWidth="1"/>
    <col min="1452" max="1453" width="5" style="25" bestFit="1" customWidth="1"/>
    <col min="1454" max="1454" width="8" style="25" bestFit="1" customWidth="1"/>
    <col min="1455" max="1458" width="5" style="25" bestFit="1" customWidth="1"/>
    <col min="1459" max="1461" width="8" style="25" bestFit="1" customWidth="1"/>
    <col min="1462" max="1464" width="5" style="25" bestFit="1" customWidth="1"/>
    <col min="1465" max="1465" width="8" style="25" bestFit="1" customWidth="1"/>
    <col min="1466" max="1466" width="5" style="25" bestFit="1" customWidth="1"/>
    <col min="1467" max="1467" width="8" style="25" bestFit="1" customWidth="1"/>
    <col min="1468" max="1468" width="5" style="25" bestFit="1" customWidth="1"/>
    <col min="1469" max="1469" width="8" style="25" bestFit="1" customWidth="1"/>
    <col min="1470" max="1470" width="5" style="25" bestFit="1" customWidth="1"/>
    <col min="1471" max="1471" width="8" style="25" bestFit="1" customWidth="1"/>
    <col min="1472" max="1474" width="5" style="25" bestFit="1" customWidth="1"/>
    <col min="1475" max="1475" width="8" style="25" bestFit="1" customWidth="1"/>
    <col min="1476" max="1476" width="7" style="25" bestFit="1" customWidth="1"/>
    <col min="1477" max="1477" width="8" style="25" bestFit="1" customWidth="1"/>
    <col min="1478" max="1479" width="5" style="25" bestFit="1" customWidth="1"/>
    <col min="1480" max="1480" width="9" style="25" bestFit="1" customWidth="1"/>
    <col min="1481" max="1482" width="6" style="25" bestFit="1" customWidth="1"/>
    <col min="1483" max="1483" width="9" style="25" bestFit="1" customWidth="1"/>
    <col min="1484" max="1484" width="6" style="25" bestFit="1" customWidth="1"/>
    <col min="1485" max="1485" width="8" style="25" bestFit="1" customWidth="1"/>
    <col min="1486" max="1486" width="6" style="25" bestFit="1" customWidth="1"/>
    <col min="1487" max="1487" width="8" style="25" bestFit="1" customWidth="1"/>
    <col min="1488" max="1488" width="6" style="25" bestFit="1" customWidth="1"/>
    <col min="1489" max="1489" width="8" style="25" bestFit="1" customWidth="1"/>
    <col min="1490" max="1490" width="9" style="25" bestFit="1" customWidth="1"/>
    <col min="1491" max="1491" width="6" style="25" bestFit="1" customWidth="1"/>
    <col min="1492" max="1492" width="9" style="25" bestFit="1" customWidth="1"/>
    <col min="1493" max="1495" width="6" style="25" bestFit="1" customWidth="1"/>
    <col min="1496" max="1496" width="8" style="25" bestFit="1" customWidth="1"/>
    <col min="1497" max="1499" width="9" style="25" bestFit="1" customWidth="1"/>
    <col min="1500" max="1500" width="12.42578125" style="25" bestFit="1" customWidth="1"/>
    <col min="1501" max="1501" width="6" style="25" bestFit="1" customWidth="1"/>
    <col min="1502" max="1503" width="4" style="25" bestFit="1" customWidth="1"/>
    <col min="1504" max="1504" width="7" style="25" bestFit="1" customWidth="1"/>
    <col min="1505" max="1507" width="4" style="25" bestFit="1" customWidth="1"/>
    <col min="1508" max="1511" width="5" style="25" bestFit="1" customWidth="1"/>
    <col min="1512" max="1513" width="7" style="25" bestFit="1" customWidth="1"/>
    <col min="1514" max="1515" width="5" style="25" bestFit="1" customWidth="1"/>
    <col min="1516" max="1516" width="8" style="25" bestFit="1" customWidth="1"/>
    <col min="1517" max="1517" width="7" style="25" bestFit="1" customWidth="1"/>
    <col min="1518" max="1520" width="8" style="25" bestFit="1" customWidth="1"/>
    <col min="1521" max="1521" width="5" style="25" bestFit="1" customWidth="1"/>
    <col min="1522" max="1522" width="8" style="25" bestFit="1" customWidth="1"/>
    <col min="1523" max="1523" width="5" style="25" bestFit="1" customWidth="1"/>
    <col min="1524" max="1524" width="7" style="25" bestFit="1" customWidth="1"/>
    <col min="1525" max="1527" width="5" style="25" bestFit="1" customWidth="1"/>
    <col min="1528" max="1528" width="8" style="25" bestFit="1" customWidth="1"/>
    <col min="1529" max="1529" width="5" style="25" bestFit="1" customWidth="1"/>
    <col min="1530" max="1530" width="8" style="25" bestFit="1" customWidth="1"/>
    <col min="1531" max="1531" width="5" style="25" bestFit="1" customWidth="1"/>
    <col min="1532" max="1532" width="8" style="25" bestFit="1" customWidth="1"/>
    <col min="1533" max="1533" width="5" style="25" bestFit="1" customWidth="1"/>
    <col min="1534" max="1535" width="9" style="25" bestFit="1" customWidth="1"/>
    <col min="1536" max="1536" width="8" style="25" bestFit="1" customWidth="1"/>
    <col min="1537" max="1537" width="5" style="25" bestFit="1" customWidth="1"/>
    <col min="1538" max="1538" width="9" style="25" bestFit="1" customWidth="1"/>
    <col min="1539" max="1539" width="5" style="25" bestFit="1" customWidth="1"/>
    <col min="1540" max="1540" width="8" style="25" bestFit="1" customWidth="1"/>
    <col min="1541" max="1541" width="5" style="25" bestFit="1" customWidth="1"/>
    <col min="1542" max="1543" width="8" style="25" bestFit="1" customWidth="1"/>
    <col min="1544" max="1544" width="5" style="25" bestFit="1" customWidth="1"/>
    <col min="1545" max="1545" width="9" style="25" bestFit="1" customWidth="1"/>
    <col min="1546" max="1546" width="7" style="25" bestFit="1" customWidth="1"/>
    <col min="1547" max="1551" width="5" style="25" bestFit="1" customWidth="1"/>
    <col min="1552" max="1552" width="7" style="25" bestFit="1" customWidth="1"/>
    <col min="1553" max="1554" width="8" style="25" bestFit="1" customWidth="1"/>
    <col min="1555" max="1555" width="7" style="25" bestFit="1" customWidth="1"/>
    <col min="1556" max="1556" width="5" style="25" bestFit="1" customWidth="1"/>
    <col min="1557" max="1557" width="9" style="25" bestFit="1" customWidth="1"/>
    <col min="1558" max="1558" width="5" style="25" bestFit="1" customWidth="1"/>
    <col min="1559" max="1559" width="8" style="25" bestFit="1" customWidth="1"/>
    <col min="1560" max="1560" width="5" style="25" bestFit="1" customWidth="1"/>
    <col min="1561" max="1562" width="8" style="25" bestFit="1" customWidth="1"/>
    <col min="1563" max="1563" width="7" style="25" bestFit="1" customWidth="1"/>
    <col min="1564" max="1569" width="5" style="25" bestFit="1" customWidth="1"/>
    <col min="1570" max="1570" width="7" style="25" bestFit="1" customWidth="1"/>
    <col min="1571" max="1572" width="5" style="25" bestFit="1" customWidth="1"/>
    <col min="1573" max="1573" width="9" style="25" bestFit="1" customWidth="1"/>
    <col min="1574" max="1574" width="5" style="25" bestFit="1" customWidth="1"/>
    <col min="1575" max="1575" width="7" style="25" bestFit="1" customWidth="1"/>
    <col min="1576" max="1577" width="5" style="25" bestFit="1" customWidth="1"/>
    <col min="1578" max="1578" width="7" style="25" bestFit="1" customWidth="1"/>
    <col min="1579" max="1579" width="8" style="25" bestFit="1" customWidth="1"/>
    <col min="1580" max="1581" width="5" style="25" bestFit="1" customWidth="1"/>
    <col min="1582" max="1582" width="7" style="25" bestFit="1" customWidth="1"/>
    <col min="1583" max="1583" width="8" style="25" bestFit="1" customWidth="1"/>
    <col min="1584" max="1584" width="7" style="25" bestFit="1" customWidth="1"/>
    <col min="1585" max="1586" width="5" style="25" bestFit="1" customWidth="1"/>
    <col min="1587" max="1588" width="8" style="25" bestFit="1" customWidth="1"/>
    <col min="1589" max="1589" width="5" style="25" bestFit="1" customWidth="1"/>
    <col min="1590" max="1590" width="8" style="25" bestFit="1" customWidth="1"/>
    <col min="1591" max="1591" width="5" style="25" bestFit="1" customWidth="1"/>
    <col min="1592" max="1592" width="7" style="25" bestFit="1" customWidth="1"/>
    <col min="1593" max="1596" width="5" style="25" bestFit="1" customWidth="1"/>
    <col min="1597" max="1599" width="8" style="25" bestFit="1" customWidth="1"/>
    <col min="1600" max="1601" width="5" style="25" bestFit="1" customWidth="1"/>
    <col min="1602" max="1602" width="8" style="25" bestFit="1" customWidth="1"/>
    <col min="1603" max="1603" width="5" style="25" bestFit="1" customWidth="1"/>
    <col min="1604" max="1605" width="7" style="25" bestFit="1" customWidth="1"/>
    <col min="1606" max="1606" width="8" style="25" bestFit="1" customWidth="1"/>
    <col min="1607" max="1607" width="5" style="25" bestFit="1" customWidth="1"/>
    <col min="1608" max="1612" width="8" style="25" bestFit="1" customWidth="1"/>
    <col min="1613" max="1613" width="7" style="25" bestFit="1" customWidth="1"/>
    <col min="1614" max="1614" width="5" style="25" bestFit="1" customWidth="1"/>
    <col min="1615" max="1615" width="8" style="25" bestFit="1" customWidth="1"/>
    <col min="1616" max="1616" width="5" style="25" bestFit="1" customWidth="1"/>
    <col min="1617" max="1617" width="7" style="25" bestFit="1" customWidth="1"/>
    <col min="1618" max="1619" width="5" style="25" bestFit="1" customWidth="1"/>
    <col min="1620" max="1621" width="7" style="25" bestFit="1" customWidth="1"/>
    <col min="1622" max="1623" width="5" style="25" bestFit="1" customWidth="1"/>
    <col min="1624" max="1624" width="7" style="25" bestFit="1" customWidth="1"/>
    <col min="1625" max="1625" width="8" style="25" bestFit="1" customWidth="1"/>
    <col min="1626" max="1626" width="5" style="25" bestFit="1" customWidth="1"/>
    <col min="1627" max="1627" width="8" style="25" bestFit="1" customWidth="1"/>
    <col min="1628" max="1628" width="5" style="25" bestFit="1" customWidth="1"/>
    <col min="1629" max="1630" width="7" style="25" bestFit="1" customWidth="1"/>
    <col min="1631" max="1631" width="8" style="25" bestFit="1" customWidth="1"/>
    <col min="1632" max="1633" width="5" style="25" bestFit="1" customWidth="1"/>
    <col min="1634" max="1634" width="8" style="25" bestFit="1" customWidth="1"/>
    <col min="1635" max="1635" width="5" style="25" bestFit="1" customWidth="1"/>
    <col min="1636" max="1636" width="7" style="25" bestFit="1" customWidth="1"/>
    <col min="1637" max="1637" width="5" style="25" bestFit="1" customWidth="1"/>
    <col min="1638" max="1638" width="8" style="25" bestFit="1" customWidth="1"/>
    <col min="1639" max="1639" width="5" style="25" bestFit="1" customWidth="1"/>
    <col min="1640" max="1640" width="9" style="25" bestFit="1" customWidth="1"/>
    <col min="1641" max="1642" width="8" style="25" bestFit="1" customWidth="1"/>
    <col min="1643" max="1643" width="7" style="25" bestFit="1" customWidth="1"/>
    <col min="1644" max="1644" width="5" style="25" bestFit="1" customWidth="1"/>
    <col min="1645" max="1645" width="7" style="25" bestFit="1" customWidth="1"/>
    <col min="1646" max="1646" width="5" style="25" bestFit="1" customWidth="1"/>
    <col min="1647" max="1647" width="8" style="25" bestFit="1" customWidth="1"/>
    <col min="1648" max="1648" width="7" style="25" bestFit="1" customWidth="1"/>
    <col min="1649" max="1649" width="8" style="25" bestFit="1" customWidth="1"/>
    <col min="1650" max="1651" width="5" style="25" bestFit="1" customWidth="1"/>
    <col min="1652" max="1652" width="7" style="25" bestFit="1" customWidth="1"/>
    <col min="1653" max="1655" width="8" style="25" bestFit="1" customWidth="1"/>
    <col min="1656" max="1658" width="5" style="25" bestFit="1" customWidth="1"/>
    <col min="1659" max="1659" width="7" style="25" bestFit="1" customWidth="1"/>
    <col min="1660" max="1662" width="8" style="25" bestFit="1" customWidth="1"/>
    <col min="1663" max="1667" width="5" style="25" bestFit="1" customWidth="1"/>
    <col min="1668" max="1668" width="7" style="25" bestFit="1" customWidth="1"/>
    <col min="1669" max="1670" width="8" style="25" bestFit="1" customWidth="1"/>
    <col min="1671" max="1671" width="5" style="25" bestFit="1" customWidth="1"/>
    <col min="1672" max="1673" width="8" style="25" bestFit="1" customWidth="1"/>
    <col min="1674" max="1674" width="5" style="25" bestFit="1" customWidth="1"/>
    <col min="1675" max="1675" width="8" style="25" bestFit="1" customWidth="1"/>
    <col min="1676" max="1676" width="7" style="25" bestFit="1" customWidth="1"/>
    <col min="1677" max="1677" width="5" style="25" bestFit="1" customWidth="1"/>
    <col min="1678" max="1681" width="8" style="25" bestFit="1" customWidth="1"/>
    <col min="1682" max="1682" width="7" style="25" bestFit="1" customWidth="1"/>
    <col min="1683" max="1683" width="8" style="25" bestFit="1" customWidth="1"/>
    <col min="1684" max="1684" width="5" style="25" bestFit="1" customWidth="1"/>
    <col min="1685" max="1686" width="8" style="25" bestFit="1" customWidth="1"/>
    <col min="1687" max="1687" width="5" style="25" bestFit="1" customWidth="1"/>
    <col min="1688" max="1689" width="8" style="25" bestFit="1" customWidth="1"/>
    <col min="1690" max="1690" width="5" style="25" bestFit="1" customWidth="1"/>
    <col min="1691" max="1691" width="7" style="25" bestFit="1" customWidth="1"/>
    <col min="1692" max="1692" width="5" style="25" bestFit="1" customWidth="1"/>
    <col min="1693" max="1693" width="8" style="25" bestFit="1" customWidth="1"/>
    <col min="1694" max="1694" width="7" style="25" bestFit="1" customWidth="1"/>
    <col min="1695" max="1695" width="5" style="25" bestFit="1" customWidth="1"/>
    <col min="1696" max="1696" width="7" style="25" bestFit="1" customWidth="1"/>
    <col min="1697" max="1700" width="5" style="25" bestFit="1" customWidth="1"/>
    <col min="1701" max="1701" width="8" style="25" bestFit="1" customWidth="1"/>
    <col min="1702" max="1703" width="5" style="25" bestFit="1" customWidth="1"/>
    <col min="1704" max="1704" width="8" style="25" bestFit="1" customWidth="1"/>
    <col min="1705" max="1705" width="5" style="25" bestFit="1" customWidth="1"/>
    <col min="1706" max="1706" width="8" style="25" bestFit="1" customWidth="1"/>
    <col min="1707" max="1707" width="5" style="25" bestFit="1" customWidth="1"/>
    <col min="1708" max="1708" width="8" style="25" bestFit="1" customWidth="1"/>
    <col min="1709" max="1709" width="5" style="25" bestFit="1" customWidth="1"/>
    <col min="1710" max="1710" width="8" style="25" bestFit="1" customWidth="1"/>
    <col min="1711" max="1711" width="7" style="25" bestFit="1" customWidth="1"/>
    <col min="1712" max="1712" width="8" style="25" bestFit="1" customWidth="1"/>
    <col min="1713" max="1713" width="5" style="25" bestFit="1" customWidth="1"/>
    <col min="1714" max="1714" width="7" style="25" bestFit="1" customWidth="1"/>
    <col min="1715" max="1716" width="8" style="25" bestFit="1" customWidth="1"/>
    <col min="1717" max="1717" width="5" style="25" bestFit="1" customWidth="1"/>
    <col min="1718" max="1722" width="8" style="25" bestFit="1" customWidth="1"/>
    <col min="1723" max="1723" width="7" style="25" bestFit="1" customWidth="1"/>
    <col min="1724" max="1724" width="8" style="25" bestFit="1" customWidth="1"/>
    <col min="1725" max="1725" width="7" style="25" bestFit="1" customWidth="1"/>
    <col min="1726" max="1728" width="8" style="25" bestFit="1" customWidth="1"/>
    <col min="1729" max="1730" width="7" style="25" bestFit="1" customWidth="1"/>
    <col min="1731" max="1731" width="5" style="25" bestFit="1" customWidth="1"/>
    <col min="1732" max="1732" width="8" style="25" bestFit="1" customWidth="1"/>
    <col min="1733" max="1733" width="5" style="25" bestFit="1" customWidth="1"/>
    <col min="1734" max="1736" width="8" style="25" bestFit="1" customWidth="1"/>
    <col min="1737" max="1741" width="5" style="25" bestFit="1" customWidth="1"/>
    <col min="1742" max="1742" width="8" style="25" bestFit="1" customWidth="1"/>
    <col min="1743" max="1743" width="5" style="25" bestFit="1" customWidth="1"/>
    <col min="1744" max="1744" width="8" style="25" bestFit="1" customWidth="1"/>
    <col min="1745" max="1745" width="5" style="25" bestFit="1" customWidth="1"/>
    <col min="1746" max="1746" width="8" style="25" bestFit="1" customWidth="1"/>
    <col min="1747" max="1747" width="7" style="25" bestFit="1" customWidth="1"/>
    <col min="1748" max="1752" width="5" style="25" bestFit="1" customWidth="1"/>
    <col min="1753" max="1754" width="8" style="25" bestFit="1" customWidth="1"/>
    <col min="1755" max="1755" width="5" style="25" bestFit="1" customWidth="1"/>
    <col min="1756" max="1756" width="8" style="25" bestFit="1" customWidth="1"/>
    <col min="1757" max="1766" width="5" style="25" bestFit="1" customWidth="1"/>
    <col min="1767" max="1767" width="8" style="25" bestFit="1" customWidth="1"/>
    <col min="1768" max="1768" width="7" style="25" bestFit="1" customWidth="1"/>
    <col min="1769" max="1769" width="5" style="25" bestFit="1" customWidth="1"/>
    <col min="1770" max="1770" width="8" style="25" bestFit="1" customWidth="1"/>
    <col min="1771" max="1771" width="7" style="25" bestFit="1" customWidth="1"/>
    <col min="1772" max="1772" width="5" style="25" bestFit="1" customWidth="1"/>
    <col min="1773" max="1773" width="8" style="25" bestFit="1" customWidth="1"/>
    <col min="1774" max="1776" width="5" style="25" bestFit="1" customWidth="1"/>
    <col min="1777" max="1777" width="8" style="25" bestFit="1" customWidth="1"/>
    <col min="1778" max="1779" width="5" style="25" bestFit="1" customWidth="1"/>
    <col min="1780" max="1780" width="8" style="25" bestFit="1" customWidth="1"/>
    <col min="1781" max="1782" width="5" style="25" bestFit="1" customWidth="1"/>
    <col min="1783" max="1783" width="8" style="25" bestFit="1" customWidth="1"/>
    <col min="1784" max="1785" width="7" style="25" bestFit="1" customWidth="1"/>
    <col min="1786" max="1788" width="5" style="25" bestFit="1" customWidth="1"/>
    <col min="1789" max="1791" width="8" style="25" bestFit="1" customWidth="1"/>
    <col min="1792" max="1792" width="5" style="25" bestFit="1" customWidth="1"/>
    <col min="1793" max="1793" width="8" style="25" bestFit="1" customWidth="1"/>
    <col min="1794" max="1800" width="5" style="25" bestFit="1" customWidth="1"/>
    <col min="1801" max="1801" width="8" style="25" bestFit="1" customWidth="1"/>
    <col min="1802" max="1809" width="5" style="25" bestFit="1" customWidth="1"/>
    <col min="1810" max="1810" width="8" style="25" bestFit="1" customWidth="1"/>
    <col min="1811" max="1814" width="5" style="25" bestFit="1" customWidth="1"/>
    <col min="1815" max="1815" width="8" style="25" bestFit="1" customWidth="1"/>
    <col min="1816" max="1821" width="5" style="25" bestFit="1" customWidth="1"/>
    <col min="1822" max="1822" width="8" style="25" bestFit="1" customWidth="1"/>
    <col min="1823" max="1825" width="5" style="25" bestFit="1" customWidth="1"/>
    <col min="1826" max="1826" width="8" style="25" bestFit="1" customWidth="1"/>
    <col min="1827" max="1828" width="5" style="25" bestFit="1" customWidth="1"/>
    <col min="1829" max="1829" width="7" style="25" bestFit="1" customWidth="1"/>
    <col min="1830" max="1830" width="5" style="25" bestFit="1" customWidth="1"/>
    <col min="1831" max="1831" width="7" style="25" bestFit="1" customWidth="1"/>
    <col min="1832" max="1832" width="5" style="25" bestFit="1" customWidth="1"/>
    <col min="1833" max="1834" width="8" style="25" bestFit="1" customWidth="1"/>
    <col min="1835" max="1837" width="5" style="25" bestFit="1" customWidth="1"/>
    <col min="1838" max="1838" width="8" style="25" bestFit="1" customWidth="1"/>
    <col min="1839" max="1839" width="5" style="25" bestFit="1" customWidth="1"/>
    <col min="1840" max="1840" width="8" style="25" bestFit="1" customWidth="1"/>
    <col min="1841" max="1841" width="5" style="25" bestFit="1" customWidth="1"/>
    <col min="1842" max="1842" width="8" style="25" bestFit="1" customWidth="1"/>
    <col min="1843" max="1844" width="5" style="25" bestFit="1" customWidth="1"/>
    <col min="1845" max="1845" width="8" style="25" bestFit="1" customWidth="1"/>
    <col min="1846" max="1847" width="5" style="25" bestFit="1" customWidth="1"/>
    <col min="1848" max="1848" width="7" style="25" bestFit="1" customWidth="1"/>
    <col min="1849" max="1849" width="5" style="25" bestFit="1" customWidth="1"/>
    <col min="1850" max="1850" width="7" style="25" bestFit="1" customWidth="1"/>
    <col min="1851" max="1853" width="5" style="25" bestFit="1" customWidth="1"/>
    <col min="1854" max="1854" width="8" style="25" bestFit="1" customWidth="1"/>
    <col min="1855" max="1855" width="5" style="25" bestFit="1" customWidth="1"/>
    <col min="1856" max="1856" width="8" style="25" bestFit="1" customWidth="1"/>
    <col min="1857" max="1858" width="5" style="25" bestFit="1" customWidth="1"/>
    <col min="1859" max="1859" width="8" style="25" bestFit="1" customWidth="1"/>
    <col min="1860" max="1860" width="5" style="25" bestFit="1" customWidth="1"/>
    <col min="1861" max="1861" width="8" style="25" bestFit="1" customWidth="1"/>
    <col min="1862" max="1862" width="5" style="25" bestFit="1" customWidth="1"/>
    <col min="1863" max="1863" width="8" style="25" bestFit="1" customWidth="1"/>
    <col min="1864" max="1867" width="5" style="25" bestFit="1" customWidth="1"/>
    <col min="1868" max="1868" width="8" style="25" bestFit="1" customWidth="1"/>
    <col min="1869" max="1887" width="5" style="25" bestFit="1" customWidth="1"/>
    <col min="1888" max="1888" width="8" style="25" bestFit="1" customWidth="1"/>
    <col min="1889" max="1890" width="5" style="25" bestFit="1" customWidth="1"/>
    <col min="1891" max="1891" width="7" style="25" bestFit="1" customWidth="1"/>
    <col min="1892" max="1893" width="5" style="25" bestFit="1" customWidth="1"/>
    <col min="1894" max="1894" width="8" style="25" bestFit="1" customWidth="1"/>
    <col min="1895" max="1895" width="5" style="25" bestFit="1" customWidth="1"/>
    <col min="1896" max="1896" width="8" style="25" bestFit="1" customWidth="1"/>
    <col min="1897" max="1897" width="5" style="25" bestFit="1" customWidth="1"/>
    <col min="1898" max="1898" width="9" style="25" bestFit="1" customWidth="1"/>
    <col min="1899" max="1902" width="5" style="25" bestFit="1" customWidth="1"/>
    <col min="1903" max="1903" width="8" style="25" bestFit="1" customWidth="1"/>
    <col min="1904" max="1904" width="7" style="25" bestFit="1" customWidth="1"/>
    <col min="1905" max="1905" width="8" style="25" bestFit="1" customWidth="1"/>
    <col min="1906" max="1906" width="7" style="25" bestFit="1" customWidth="1"/>
    <col min="1907" max="1907" width="8" style="25" bestFit="1" customWidth="1"/>
    <col min="1908" max="1910" width="5" style="25" bestFit="1" customWidth="1"/>
    <col min="1911" max="1911" width="8" style="25" bestFit="1" customWidth="1"/>
    <col min="1912" max="1913" width="5" style="25" bestFit="1" customWidth="1"/>
    <col min="1914" max="1914" width="7" style="25" bestFit="1" customWidth="1"/>
    <col min="1915" max="1915" width="5" style="25" bestFit="1" customWidth="1"/>
    <col min="1916" max="1916" width="7" style="25" bestFit="1" customWidth="1"/>
    <col min="1917" max="1917" width="8" style="25" bestFit="1" customWidth="1"/>
    <col min="1918" max="1920" width="5" style="25" bestFit="1" customWidth="1"/>
    <col min="1921" max="1921" width="7" style="25" bestFit="1" customWidth="1"/>
    <col min="1922" max="1922" width="8" style="25" bestFit="1" customWidth="1"/>
    <col min="1923" max="1923" width="5" style="25" bestFit="1" customWidth="1"/>
    <col min="1924" max="1924" width="8" style="25" bestFit="1" customWidth="1"/>
    <col min="1925" max="1925" width="5" style="25" bestFit="1" customWidth="1"/>
    <col min="1926" max="1926" width="8" style="25" bestFit="1" customWidth="1"/>
    <col min="1927" max="1927" width="5" style="25" bestFit="1" customWidth="1"/>
    <col min="1928" max="1928" width="8" style="25" bestFit="1" customWidth="1"/>
    <col min="1929" max="1932" width="5" style="25" bestFit="1" customWidth="1"/>
    <col min="1933" max="1934" width="8" style="25" bestFit="1" customWidth="1"/>
    <col min="1935" max="1935" width="5" style="25" bestFit="1" customWidth="1"/>
    <col min="1936" max="1936" width="7" style="25" bestFit="1" customWidth="1"/>
    <col min="1937" max="1938" width="5" style="25" bestFit="1" customWidth="1"/>
    <col min="1939" max="1939" width="7" style="25" bestFit="1" customWidth="1"/>
    <col min="1940" max="1940" width="5" style="25" bestFit="1" customWidth="1"/>
    <col min="1941" max="1942" width="8" style="25" bestFit="1" customWidth="1"/>
    <col min="1943" max="1946" width="5" style="25" bestFit="1" customWidth="1"/>
    <col min="1947" max="1948" width="8" style="25" bestFit="1" customWidth="1"/>
    <col min="1949" max="1949" width="5" style="25" bestFit="1" customWidth="1"/>
    <col min="1950" max="1950" width="7" style="25" bestFit="1" customWidth="1"/>
    <col min="1951" max="1952" width="5" style="25" bestFit="1" customWidth="1"/>
    <col min="1953" max="1953" width="8" style="25" bestFit="1" customWidth="1"/>
    <col min="1954" max="1957" width="5" style="25" bestFit="1" customWidth="1"/>
    <col min="1958" max="1960" width="8" style="25" bestFit="1" customWidth="1"/>
    <col min="1961" max="1963" width="5" style="25" bestFit="1" customWidth="1"/>
    <col min="1964" max="1964" width="8" style="25" bestFit="1" customWidth="1"/>
    <col min="1965" max="1965" width="5" style="25" bestFit="1" customWidth="1"/>
    <col min="1966" max="1966" width="8" style="25" bestFit="1" customWidth="1"/>
    <col min="1967" max="1967" width="5" style="25" bestFit="1" customWidth="1"/>
    <col min="1968" max="1968" width="8" style="25" bestFit="1" customWidth="1"/>
    <col min="1969" max="1969" width="5" style="25" bestFit="1" customWidth="1"/>
    <col min="1970" max="1970" width="8" style="25" bestFit="1" customWidth="1"/>
    <col min="1971" max="1973" width="5" style="25" bestFit="1" customWidth="1"/>
    <col min="1974" max="1974" width="8" style="25" bestFit="1" customWidth="1"/>
    <col min="1975" max="1975" width="7" style="25" bestFit="1" customWidth="1"/>
    <col min="1976" max="1976" width="8" style="25" bestFit="1" customWidth="1"/>
    <col min="1977" max="1978" width="5" style="25" bestFit="1" customWidth="1"/>
    <col min="1979" max="1979" width="9" style="25" bestFit="1" customWidth="1"/>
    <col min="1980" max="1981" width="6" style="25" bestFit="1" customWidth="1"/>
    <col min="1982" max="1982" width="9" style="25" bestFit="1" customWidth="1"/>
    <col min="1983" max="1983" width="6" style="25" bestFit="1" customWidth="1"/>
    <col min="1984" max="1984" width="8" style="25" bestFit="1" customWidth="1"/>
    <col min="1985" max="1985" width="6" style="25" bestFit="1" customWidth="1"/>
    <col min="1986" max="1986" width="8" style="25" bestFit="1" customWidth="1"/>
    <col min="1987" max="1987" width="6" style="25" bestFit="1" customWidth="1"/>
    <col min="1988" max="1988" width="8" style="25" bestFit="1" customWidth="1"/>
    <col min="1989" max="1989" width="9" style="25" bestFit="1" customWidth="1"/>
    <col min="1990" max="1990" width="6" style="25" bestFit="1" customWidth="1"/>
    <col min="1991" max="1991" width="9" style="25" bestFit="1" customWidth="1"/>
    <col min="1992" max="1994" width="6" style="25" bestFit="1" customWidth="1"/>
    <col min="1995" max="1995" width="8" style="25" bestFit="1" customWidth="1"/>
    <col min="1996" max="1998" width="9" style="25" bestFit="1" customWidth="1"/>
    <col min="1999" max="1999" width="12.140625" style="25" bestFit="1" customWidth="1"/>
    <col min="2000" max="2000" width="6.28515625" style="25" bestFit="1" customWidth="1"/>
    <col min="2001" max="2002" width="4" style="25" bestFit="1" customWidth="1"/>
    <col min="2003" max="2003" width="7" style="25" bestFit="1" customWidth="1"/>
    <col min="2004" max="2006" width="4" style="25" bestFit="1" customWidth="1"/>
    <col min="2007" max="2010" width="5" style="25" bestFit="1" customWidth="1"/>
    <col min="2011" max="2012" width="7" style="25" bestFit="1" customWidth="1"/>
    <col min="2013" max="2014" width="5" style="25" bestFit="1" customWidth="1"/>
    <col min="2015" max="2015" width="8" style="25" bestFit="1" customWidth="1"/>
    <col min="2016" max="2016" width="7" style="25" bestFit="1" customWidth="1"/>
    <col min="2017" max="2019" width="8" style="25" bestFit="1" customWidth="1"/>
    <col min="2020" max="2020" width="5" style="25" bestFit="1" customWidth="1"/>
    <col min="2021" max="2021" width="8" style="25" bestFit="1" customWidth="1"/>
    <col min="2022" max="2022" width="5" style="25" bestFit="1" customWidth="1"/>
    <col min="2023" max="2023" width="7" style="25" bestFit="1" customWidth="1"/>
    <col min="2024" max="2026" width="5" style="25" bestFit="1" customWidth="1"/>
    <col min="2027" max="2027" width="8" style="25" bestFit="1" customWidth="1"/>
    <col min="2028" max="2028" width="5" style="25" bestFit="1" customWidth="1"/>
    <col min="2029" max="2029" width="8" style="25" bestFit="1" customWidth="1"/>
    <col min="2030" max="2030" width="5" style="25" bestFit="1" customWidth="1"/>
    <col min="2031" max="2031" width="8" style="25" bestFit="1" customWidth="1"/>
    <col min="2032" max="2032" width="5" style="25" bestFit="1" customWidth="1"/>
    <col min="2033" max="2034" width="9" style="25" bestFit="1" customWidth="1"/>
    <col min="2035" max="2035" width="8" style="25" bestFit="1" customWidth="1"/>
    <col min="2036" max="2036" width="5" style="25" bestFit="1" customWidth="1"/>
    <col min="2037" max="2037" width="9" style="25" bestFit="1" customWidth="1"/>
    <col min="2038" max="2038" width="5" style="25" bestFit="1" customWidth="1"/>
    <col min="2039" max="2039" width="8" style="25" bestFit="1" customWidth="1"/>
    <col min="2040" max="2040" width="5" style="25" bestFit="1" customWidth="1"/>
    <col min="2041" max="2042" width="8" style="25" bestFit="1" customWidth="1"/>
    <col min="2043" max="2043" width="5" style="25" bestFit="1" customWidth="1"/>
    <col min="2044" max="2044" width="9" style="25" bestFit="1" customWidth="1"/>
    <col min="2045" max="2045" width="7" style="25" bestFit="1" customWidth="1"/>
    <col min="2046" max="2050" width="5" style="25" bestFit="1" customWidth="1"/>
    <col min="2051" max="2051" width="7" style="25" bestFit="1" customWidth="1"/>
    <col min="2052" max="2053" width="8" style="25" bestFit="1" customWidth="1"/>
    <col min="2054" max="2054" width="7" style="25" bestFit="1" customWidth="1"/>
    <col min="2055" max="2055" width="5" style="25" bestFit="1" customWidth="1"/>
    <col min="2056" max="2056" width="9" style="25" bestFit="1" customWidth="1"/>
    <col min="2057" max="2057" width="5" style="25" bestFit="1" customWidth="1"/>
    <col min="2058" max="2058" width="8" style="25" bestFit="1" customWidth="1"/>
    <col min="2059" max="2059" width="5" style="25" bestFit="1" customWidth="1"/>
    <col min="2060" max="2061" width="8" style="25" bestFit="1" customWidth="1"/>
    <col min="2062" max="2062" width="7" style="25" bestFit="1" customWidth="1"/>
    <col min="2063" max="2068" width="5" style="25" bestFit="1" customWidth="1"/>
    <col min="2069" max="2069" width="7" style="25" bestFit="1" customWidth="1"/>
    <col min="2070" max="2071" width="5" style="25" bestFit="1" customWidth="1"/>
    <col min="2072" max="2072" width="9" style="25" bestFit="1" customWidth="1"/>
    <col min="2073" max="2073" width="5" style="25" bestFit="1" customWidth="1"/>
    <col min="2074" max="2074" width="7" style="25" bestFit="1" customWidth="1"/>
    <col min="2075" max="2076" width="5" style="25" bestFit="1" customWidth="1"/>
    <col min="2077" max="2077" width="7" style="25" bestFit="1" customWidth="1"/>
    <col min="2078" max="2078" width="8" style="25" bestFit="1" customWidth="1"/>
    <col min="2079" max="2080" width="5" style="25" bestFit="1" customWidth="1"/>
    <col min="2081" max="2081" width="7" style="25" bestFit="1" customWidth="1"/>
    <col min="2082" max="2082" width="8" style="25" bestFit="1" customWidth="1"/>
    <col min="2083" max="2083" width="7" style="25" bestFit="1" customWidth="1"/>
    <col min="2084" max="2085" width="5" style="25" bestFit="1" customWidth="1"/>
    <col min="2086" max="2087" width="8" style="25" bestFit="1" customWidth="1"/>
    <col min="2088" max="2088" width="5" style="25" bestFit="1" customWidth="1"/>
    <col min="2089" max="2089" width="8" style="25" bestFit="1" customWidth="1"/>
    <col min="2090" max="2090" width="5" style="25" bestFit="1" customWidth="1"/>
    <col min="2091" max="2091" width="7" style="25" bestFit="1" customWidth="1"/>
    <col min="2092" max="2095" width="5" style="25" bestFit="1" customWidth="1"/>
    <col min="2096" max="2098" width="8" style="25" bestFit="1" customWidth="1"/>
    <col min="2099" max="2100" width="5" style="25" bestFit="1" customWidth="1"/>
    <col min="2101" max="2101" width="8" style="25" bestFit="1" customWidth="1"/>
    <col min="2102" max="2102" width="5" style="25" bestFit="1" customWidth="1"/>
    <col min="2103" max="2104" width="7" style="25" bestFit="1" customWidth="1"/>
    <col min="2105" max="2105" width="8" style="25" bestFit="1" customWidth="1"/>
    <col min="2106" max="2106" width="5" style="25" bestFit="1" customWidth="1"/>
    <col min="2107" max="2111" width="8" style="25" bestFit="1" customWidth="1"/>
    <col min="2112" max="2112" width="7" style="25" bestFit="1" customWidth="1"/>
    <col min="2113" max="2113" width="5" style="25" bestFit="1" customWidth="1"/>
    <col min="2114" max="2114" width="8" style="25" bestFit="1" customWidth="1"/>
    <col min="2115" max="2115" width="5" style="25" bestFit="1" customWidth="1"/>
    <col min="2116" max="2116" width="7" style="25" bestFit="1" customWidth="1"/>
    <col min="2117" max="2118" width="5" style="25" bestFit="1" customWidth="1"/>
    <col min="2119" max="2120" width="7" style="25" bestFit="1" customWidth="1"/>
    <col min="2121" max="2122" width="5" style="25" bestFit="1" customWidth="1"/>
    <col min="2123" max="2123" width="7" style="25" bestFit="1" customWidth="1"/>
    <col min="2124" max="2124" width="8" style="25" bestFit="1" customWidth="1"/>
    <col min="2125" max="2125" width="5" style="25" bestFit="1" customWidth="1"/>
    <col min="2126" max="2126" width="8" style="25" bestFit="1" customWidth="1"/>
    <col min="2127" max="2127" width="5" style="25" bestFit="1" customWidth="1"/>
    <col min="2128" max="2129" width="7" style="25" bestFit="1" customWidth="1"/>
    <col min="2130" max="2130" width="8" style="25" bestFit="1" customWidth="1"/>
    <col min="2131" max="2132" width="5" style="25" bestFit="1" customWidth="1"/>
    <col min="2133" max="2133" width="8" style="25" bestFit="1" customWidth="1"/>
    <col min="2134" max="2134" width="5" style="25" bestFit="1" customWidth="1"/>
    <col min="2135" max="2135" width="7" style="25" bestFit="1" customWidth="1"/>
    <col min="2136" max="2136" width="5" style="25" bestFit="1" customWidth="1"/>
    <col min="2137" max="2137" width="8" style="25" bestFit="1" customWidth="1"/>
    <col min="2138" max="2138" width="5" style="25" bestFit="1" customWidth="1"/>
    <col min="2139" max="2139" width="9" style="25" bestFit="1" customWidth="1"/>
    <col min="2140" max="2141" width="8" style="25" bestFit="1" customWidth="1"/>
    <col min="2142" max="2142" width="7" style="25" bestFit="1" customWidth="1"/>
    <col min="2143" max="2143" width="5" style="25" bestFit="1" customWidth="1"/>
    <col min="2144" max="2144" width="7" style="25" bestFit="1" customWidth="1"/>
    <col min="2145" max="2145" width="5" style="25" bestFit="1" customWidth="1"/>
    <col min="2146" max="2146" width="8" style="25" bestFit="1" customWidth="1"/>
    <col min="2147" max="2147" width="7" style="25" bestFit="1" customWidth="1"/>
    <col min="2148" max="2148" width="8" style="25" bestFit="1" customWidth="1"/>
    <col min="2149" max="2150" width="5" style="25" bestFit="1" customWidth="1"/>
    <col min="2151" max="2151" width="7" style="25" bestFit="1" customWidth="1"/>
    <col min="2152" max="2154" width="8" style="25" bestFit="1" customWidth="1"/>
    <col min="2155" max="2157" width="5" style="25" bestFit="1" customWidth="1"/>
    <col min="2158" max="2158" width="7" style="25" bestFit="1" customWidth="1"/>
    <col min="2159" max="2161" width="8" style="25" bestFit="1" customWidth="1"/>
    <col min="2162" max="2166" width="5" style="25" bestFit="1" customWidth="1"/>
    <col min="2167" max="2167" width="7" style="25" bestFit="1" customWidth="1"/>
    <col min="2168" max="2169" width="8" style="25" bestFit="1" customWidth="1"/>
    <col min="2170" max="2170" width="5" style="25" bestFit="1" customWidth="1"/>
    <col min="2171" max="2172" width="8" style="25" bestFit="1" customWidth="1"/>
    <col min="2173" max="2173" width="5" style="25" bestFit="1" customWidth="1"/>
    <col min="2174" max="2174" width="8" style="25" bestFit="1" customWidth="1"/>
    <col min="2175" max="2175" width="7" style="25" bestFit="1" customWidth="1"/>
    <col min="2176" max="2176" width="5" style="25" bestFit="1" customWidth="1"/>
    <col min="2177" max="2180" width="8" style="25" bestFit="1" customWidth="1"/>
    <col min="2181" max="2181" width="7" style="25" bestFit="1" customWidth="1"/>
    <col min="2182" max="2182" width="8" style="25" bestFit="1" customWidth="1"/>
    <col min="2183" max="2183" width="5" style="25" bestFit="1" customWidth="1"/>
    <col min="2184" max="2185" width="8" style="25" bestFit="1" customWidth="1"/>
    <col min="2186" max="2186" width="5" style="25" bestFit="1" customWidth="1"/>
    <col min="2187" max="2188" width="8" style="25" bestFit="1" customWidth="1"/>
    <col min="2189" max="2189" width="5" style="25" bestFit="1" customWidth="1"/>
    <col min="2190" max="2190" width="7" style="25" bestFit="1" customWidth="1"/>
    <col min="2191" max="2191" width="5" style="25" bestFit="1" customWidth="1"/>
    <col min="2192" max="2192" width="8" style="25" bestFit="1" customWidth="1"/>
    <col min="2193" max="2193" width="7" style="25" bestFit="1" customWidth="1"/>
    <col min="2194" max="2194" width="5" style="25" bestFit="1" customWidth="1"/>
    <col min="2195" max="2195" width="7" style="25" bestFit="1" customWidth="1"/>
    <col min="2196" max="2199" width="5" style="25" bestFit="1" customWidth="1"/>
    <col min="2200" max="2200" width="8" style="25" bestFit="1" customWidth="1"/>
    <col min="2201" max="2202" width="5" style="25" bestFit="1" customWidth="1"/>
    <col min="2203" max="2203" width="8" style="25" bestFit="1" customWidth="1"/>
    <col min="2204" max="2204" width="5" style="25" bestFit="1" customWidth="1"/>
    <col min="2205" max="2205" width="8" style="25" bestFit="1" customWidth="1"/>
    <col min="2206" max="2206" width="5" style="25" bestFit="1" customWidth="1"/>
    <col min="2207" max="2207" width="8" style="25" bestFit="1" customWidth="1"/>
    <col min="2208" max="2208" width="5" style="25" bestFit="1" customWidth="1"/>
    <col min="2209" max="2209" width="8" style="25" bestFit="1" customWidth="1"/>
    <col min="2210" max="2210" width="7" style="25" bestFit="1" customWidth="1"/>
    <col min="2211" max="2211" width="8" style="25" bestFit="1" customWidth="1"/>
    <col min="2212" max="2212" width="5" style="25" bestFit="1" customWidth="1"/>
    <col min="2213" max="2213" width="7" style="25" bestFit="1" customWidth="1"/>
    <col min="2214" max="2215" width="8" style="25" bestFit="1" customWidth="1"/>
    <col min="2216" max="2216" width="5" style="25" bestFit="1" customWidth="1"/>
    <col min="2217" max="2221" width="8" style="25" bestFit="1" customWidth="1"/>
    <col min="2222" max="2222" width="7" style="25" bestFit="1" customWidth="1"/>
    <col min="2223" max="2223" width="8" style="25" bestFit="1" customWidth="1"/>
    <col min="2224" max="2224" width="7" style="25" bestFit="1" customWidth="1"/>
    <col min="2225" max="2227" width="8" style="25" bestFit="1" customWidth="1"/>
    <col min="2228" max="2229" width="7" style="25" bestFit="1" customWidth="1"/>
    <col min="2230" max="2230" width="5" style="25" bestFit="1" customWidth="1"/>
    <col min="2231" max="2231" width="8" style="25" bestFit="1" customWidth="1"/>
    <col min="2232" max="2232" width="5" style="25" bestFit="1" customWidth="1"/>
    <col min="2233" max="2235" width="8" style="25" bestFit="1" customWidth="1"/>
    <col min="2236" max="2240" width="5" style="25" bestFit="1" customWidth="1"/>
    <col min="2241" max="2241" width="8" style="25" bestFit="1" customWidth="1"/>
    <col min="2242" max="2242" width="5" style="25" bestFit="1" customWidth="1"/>
    <col min="2243" max="2243" width="8" style="25" bestFit="1" customWidth="1"/>
    <col min="2244" max="2244" width="5" style="25" bestFit="1" customWidth="1"/>
    <col min="2245" max="2245" width="8" style="25" bestFit="1" customWidth="1"/>
    <col min="2246" max="2246" width="7" style="25" bestFit="1" customWidth="1"/>
    <col min="2247" max="2251" width="5" style="25" bestFit="1" customWidth="1"/>
    <col min="2252" max="2253" width="8" style="25" bestFit="1" customWidth="1"/>
    <col min="2254" max="2254" width="5" style="25" bestFit="1" customWidth="1"/>
    <col min="2255" max="2255" width="8" style="25" bestFit="1" customWidth="1"/>
    <col min="2256" max="2265" width="5" style="25" bestFit="1" customWidth="1"/>
    <col min="2266" max="2266" width="8" style="25" bestFit="1" customWidth="1"/>
    <col min="2267" max="2267" width="7" style="25" bestFit="1" customWidth="1"/>
    <col min="2268" max="2268" width="5" style="25" bestFit="1" customWidth="1"/>
    <col min="2269" max="2269" width="8" style="25" bestFit="1" customWidth="1"/>
    <col min="2270" max="2270" width="7" style="25" bestFit="1" customWidth="1"/>
    <col min="2271" max="2271" width="5" style="25" bestFit="1" customWidth="1"/>
    <col min="2272" max="2272" width="8" style="25" bestFit="1" customWidth="1"/>
    <col min="2273" max="2275" width="5" style="25" bestFit="1" customWidth="1"/>
    <col min="2276" max="2276" width="8" style="25" bestFit="1" customWidth="1"/>
    <col min="2277" max="2278" width="5" style="25" bestFit="1" customWidth="1"/>
    <col min="2279" max="2279" width="8" style="25" bestFit="1" customWidth="1"/>
    <col min="2280" max="2281" width="5" style="25" bestFit="1" customWidth="1"/>
    <col min="2282" max="2282" width="8" style="25" bestFit="1" customWidth="1"/>
    <col min="2283" max="2284" width="7" style="25" bestFit="1" customWidth="1"/>
    <col min="2285" max="2287" width="5" style="25" bestFit="1" customWidth="1"/>
    <col min="2288" max="2290" width="8" style="25" bestFit="1" customWidth="1"/>
    <col min="2291" max="2291" width="5" style="25" bestFit="1" customWidth="1"/>
    <col min="2292" max="2292" width="8" style="25" bestFit="1" customWidth="1"/>
    <col min="2293" max="2299" width="5" style="25" bestFit="1" customWidth="1"/>
    <col min="2300" max="2300" width="8" style="25" bestFit="1" customWidth="1"/>
    <col min="2301" max="2308" width="5" style="25" bestFit="1" customWidth="1"/>
    <col min="2309" max="2309" width="8" style="25" bestFit="1" customWidth="1"/>
    <col min="2310" max="2313" width="5" style="25" bestFit="1" customWidth="1"/>
    <col min="2314" max="2314" width="8" style="25" bestFit="1" customWidth="1"/>
    <col min="2315" max="2320" width="5" style="25" bestFit="1" customWidth="1"/>
    <col min="2321" max="2321" width="8" style="25" bestFit="1" customWidth="1"/>
    <col min="2322" max="2324" width="5" style="25" bestFit="1" customWidth="1"/>
    <col min="2325" max="2325" width="8" style="25" bestFit="1" customWidth="1"/>
    <col min="2326" max="2327" width="5" style="25" bestFit="1" customWidth="1"/>
    <col min="2328" max="2328" width="7" style="25" bestFit="1" customWidth="1"/>
    <col min="2329" max="2329" width="5" style="25" bestFit="1" customWidth="1"/>
    <col min="2330" max="2330" width="7" style="25" bestFit="1" customWidth="1"/>
    <col min="2331" max="2331" width="5" style="25" bestFit="1" customWidth="1"/>
    <col min="2332" max="2333" width="8" style="25" bestFit="1" customWidth="1"/>
    <col min="2334" max="2336" width="5" style="25" bestFit="1" customWidth="1"/>
    <col min="2337" max="2337" width="8" style="25" bestFit="1" customWidth="1"/>
    <col min="2338" max="2338" width="5" style="25" bestFit="1" customWidth="1"/>
    <col min="2339" max="2339" width="8" style="25" bestFit="1" customWidth="1"/>
    <col min="2340" max="2340" width="5" style="25" bestFit="1" customWidth="1"/>
    <col min="2341" max="2341" width="8" style="25" bestFit="1" customWidth="1"/>
    <col min="2342" max="2343" width="5" style="25" bestFit="1" customWidth="1"/>
    <col min="2344" max="2344" width="8" style="25" bestFit="1" customWidth="1"/>
    <col min="2345" max="2346" width="5" style="25" bestFit="1" customWidth="1"/>
    <col min="2347" max="2347" width="7" style="25" bestFit="1" customWidth="1"/>
    <col min="2348" max="2348" width="5" style="25" bestFit="1" customWidth="1"/>
    <col min="2349" max="2349" width="7" style="25" bestFit="1" customWidth="1"/>
    <col min="2350" max="2352" width="5" style="25" bestFit="1" customWidth="1"/>
    <col min="2353" max="2353" width="8" style="25" bestFit="1" customWidth="1"/>
    <col min="2354" max="2354" width="5" style="25" bestFit="1" customWidth="1"/>
    <col min="2355" max="2355" width="8" style="25" bestFit="1" customWidth="1"/>
    <col min="2356" max="2357" width="5" style="25" bestFit="1" customWidth="1"/>
    <col min="2358" max="2358" width="8" style="25" bestFit="1" customWidth="1"/>
    <col min="2359" max="2359" width="5" style="25" bestFit="1" customWidth="1"/>
    <col min="2360" max="2360" width="8" style="25" bestFit="1" customWidth="1"/>
    <col min="2361" max="2361" width="5" style="25" bestFit="1" customWidth="1"/>
    <col min="2362" max="2362" width="8" style="25" bestFit="1" customWidth="1"/>
    <col min="2363" max="2366" width="5" style="25" bestFit="1" customWidth="1"/>
    <col min="2367" max="2367" width="8" style="25" bestFit="1" customWidth="1"/>
    <col min="2368" max="2386" width="5" style="25" bestFit="1" customWidth="1"/>
    <col min="2387" max="2387" width="8" style="25" bestFit="1" customWidth="1"/>
    <col min="2388" max="2389" width="5" style="25" bestFit="1" customWidth="1"/>
    <col min="2390" max="2390" width="7" style="25" bestFit="1" customWidth="1"/>
    <col min="2391" max="2392" width="5" style="25" bestFit="1" customWidth="1"/>
    <col min="2393" max="2393" width="8" style="25" bestFit="1" customWidth="1"/>
    <col min="2394" max="2394" width="5" style="25" bestFit="1" customWidth="1"/>
    <col min="2395" max="2395" width="8" style="25" bestFit="1" customWidth="1"/>
    <col min="2396" max="2396" width="5" style="25" bestFit="1" customWidth="1"/>
    <col min="2397" max="2397" width="9" style="25" bestFit="1" customWidth="1"/>
    <col min="2398" max="2401" width="5" style="25" bestFit="1" customWidth="1"/>
    <col min="2402" max="2402" width="8" style="25" bestFit="1" customWidth="1"/>
    <col min="2403" max="2403" width="7" style="25" bestFit="1" customWidth="1"/>
    <col min="2404" max="2404" width="8" style="25" bestFit="1" customWidth="1"/>
    <col min="2405" max="2405" width="7" style="25" bestFit="1" customWidth="1"/>
    <col min="2406" max="2406" width="8" style="25" bestFit="1" customWidth="1"/>
    <col min="2407" max="2409" width="5" style="25" bestFit="1" customWidth="1"/>
    <col min="2410" max="2410" width="8" style="25" bestFit="1" customWidth="1"/>
    <col min="2411" max="2412" width="5" style="25" bestFit="1" customWidth="1"/>
    <col min="2413" max="2413" width="7" style="25" bestFit="1" customWidth="1"/>
    <col min="2414" max="2414" width="5" style="25" bestFit="1" customWidth="1"/>
    <col min="2415" max="2415" width="7" style="25" bestFit="1" customWidth="1"/>
    <col min="2416" max="2416" width="8" style="25" bestFit="1" customWidth="1"/>
    <col min="2417" max="2419" width="5" style="25" bestFit="1" customWidth="1"/>
    <col min="2420" max="2420" width="7" style="25" bestFit="1" customWidth="1"/>
    <col min="2421" max="2421" width="8" style="25" bestFit="1" customWidth="1"/>
    <col min="2422" max="2422" width="5" style="25" bestFit="1" customWidth="1"/>
    <col min="2423" max="2423" width="8" style="25" bestFit="1" customWidth="1"/>
    <col min="2424" max="2424" width="5" style="25" bestFit="1" customWidth="1"/>
    <col min="2425" max="2425" width="8" style="25" bestFit="1" customWidth="1"/>
    <col min="2426" max="2426" width="5" style="25" bestFit="1" customWidth="1"/>
    <col min="2427" max="2427" width="8" style="25" bestFit="1" customWidth="1"/>
    <col min="2428" max="2431" width="5" style="25" bestFit="1" customWidth="1"/>
    <col min="2432" max="2433" width="8" style="25" bestFit="1" customWidth="1"/>
    <col min="2434" max="2434" width="5" style="25" bestFit="1" customWidth="1"/>
    <col min="2435" max="2435" width="7" style="25" bestFit="1" customWidth="1"/>
    <col min="2436" max="2437" width="5" style="25" bestFit="1" customWidth="1"/>
    <col min="2438" max="2438" width="7" style="25" bestFit="1" customWidth="1"/>
    <col min="2439" max="2439" width="5" style="25" bestFit="1" customWidth="1"/>
    <col min="2440" max="2441" width="8" style="25" bestFit="1" customWidth="1"/>
    <col min="2442" max="2445" width="5" style="25" bestFit="1" customWidth="1"/>
    <col min="2446" max="2447" width="8" style="25" bestFit="1" customWidth="1"/>
    <col min="2448" max="2448" width="5" style="25" bestFit="1" customWidth="1"/>
    <col min="2449" max="2449" width="7" style="25" bestFit="1" customWidth="1"/>
    <col min="2450" max="2451" width="5" style="25" bestFit="1" customWidth="1"/>
    <col min="2452" max="2452" width="8" style="25" bestFit="1" customWidth="1"/>
    <col min="2453" max="2456" width="5" style="25" bestFit="1" customWidth="1"/>
    <col min="2457" max="2459" width="8" style="25" bestFit="1" customWidth="1"/>
    <col min="2460" max="2462" width="5" style="25" bestFit="1" customWidth="1"/>
    <col min="2463" max="2463" width="8" style="25" bestFit="1" customWidth="1"/>
    <col min="2464" max="2464" width="5" style="25" bestFit="1" customWidth="1"/>
    <col min="2465" max="2465" width="8" style="25" bestFit="1" customWidth="1"/>
    <col min="2466" max="2466" width="5" style="25" bestFit="1" customWidth="1"/>
    <col min="2467" max="2467" width="8" style="25" bestFit="1" customWidth="1"/>
    <col min="2468" max="2468" width="5" style="25" bestFit="1" customWidth="1"/>
    <col min="2469" max="2469" width="8" style="25" bestFit="1" customWidth="1"/>
    <col min="2470" max="2472" width="5" style="25" bestFit="1" customWidth="1"/>
    <col min="2473" max="2473" width="8" style="25" bestFit="1" customWidth="1"/>
    <col min="2474" max="2474" width="7" style="25" bestFit="1" customWidth="1"/>
    <col min="2475" max="2475" width="8" style="25" bestFit="1" customWidth="1"/>
    <col min="2476" max="2477" width="5" style="25" bestFit="1" customWidth="1"/>
    <col min="2478" max="2478" width="9" style="25" bestFit="1" customWidth="1"/>
    <col min="2479" max="2480" width="6" style="25" bestFit="1" customWidth="1"/>
    <col min="2481" max="2481" width="9" style="25" bestFit="1" customWidth="1"/>
    <col min="2482" max="2482" width="6" style="25" bestFit="1" customWidth="1"/>
    <col min="2483" max="2483" width="8" style="25" bestFit="1" customWidth="1"/>
    <col min="2484" max="2484" width="6" style="25" bestFit="1" customWidth="1"/>
    <col min="2485" max="2485" width="8" style="25" bestFit="1" customWidth="1"/>
    <col min="2486" max="2486" width="6" style="25" bestFit="1" customWidth="1"/>
    <col min="2487" max="2487" width="8" style="25" bestFit="1" customWidth="1"/>
    <col min="2488" max="2488" width="9" style="25" bestFit="1" customWidth="1"/>
    <col min="2489" max="2489" width="6" style="25" bestFit="1" customWidth="1"/>
    <col min="2490" max="2490" width="9" style="25" bestFit="1" customWidth="1"/>
    <col min="2491" max="2493" width="6" style="25" bestFit="1" customWidth="1"/>
    <col min="2494" max="2494" width="8" style="25" bestFit="1" customWidth="1"/>
    <col min="2495" max="2497" width="9" style="25" bestFit="1" customWidth="1"/>
    <col min="2498" max="2498" width="12.42578125" style="25" bestFit="1" customWidth="1"/>
    <col min="2499" max="2499" width="5.85546875" style="25" bestFit="1" customWidth="1"/>
    <col min="2500" max="2501" width="4" style="25" bestFit="1" customWidth="1"/>
    <col min="2502" max="2502" width="7" style="25" bestFit="1" customWidth="1"/>
    <col min="2503" max="2505" width="4" style="25" bestFit="1" customWidth="1"/>
    <col min="2506" max="2509" width="5" style="25" bestFit="1" customWidth="1"/>
    <col min="2510" max="2511" width="7" style="25" bestFit="1" customWidth="1"/>
    <col min="2512" max="2513" width="5" style="25" bestFit="1" customWidth="1"/>
    <col min="2514" max="2514" width="8" style="25" bestFit="1" customWidth="1"/>
    <col min="2515" max="2515" width="7" style="25" bestFit="1" customWidth="1"/>
    <col min="2516" max="2518" width="8" style="25" bestFit="1" customWidth="1"/>
    <col min="2519" max="2519" width="5" style="25" bestFit="1" customWidth="1"/>
    <col min="2520" max="2520" width="8" style="25" bestFit="1" customWidth="1"/>
    <col min="2521" max="2521" width="5" style="25" bestFit="1" customWidth="1"/>
    <col min="2522" max="2522" width="7" style="25" bestFit="1" customWidth="1"/>
    <col min="2523" max="2525" width="5" style="25" bestFit="1" customWidth="1"/>
    <col min="2526" max="2526" width="8" style="25" bestFit="1" customWidth="1"/>
    <col min="2527" max="2527" width="5" style="25" bestFit="1" customWidth="1"/>
    <col min="2528" max="2528" width="8" style="25" bestFit="1" customWidth="1"/>
    <col min="2529" max="2529" width="5" style="25" bestFit="1" customWidth="1"/>
    <col min="2530" max="2530" width="8" style="25" bestFit="1" customWidth="1"/>
    <col min="2531" max="2531" width="5" style="25" bestFit="1" customWidth="1"/>
    <col min="2532" max="2533" width="9" style="25" bestFit="1" customWidth="1"/>
    <col min="2534" max="2534" width="8" style="25" bestFit="1" customWidth="1"/>
    <col min="2535" max="2535" width="5" style="25" bestFit="1" customWidth="1"/>
    <col min="2536" max="2536" width="9" style="25" bestFit="1" customWidth="1"/>
    <col min="2537" max="2537" width="5" style="25" bestFit="1" customWidth="1"/>
    <col min="2538" max="2538" width="8" style="25" bestFit="1" customWidth="1"/>
    <col min="2539" max="2539" width="5" style="25" bestFit="1" customWidth="1"/>
    <col min="2540" max="2541" width="8" style="25" bestFit="1" customWidth="1"/>
    <col min="2542" max="2542" width="5" style="25" bestFit="1" customWidth="1"/>
    <col min="2543" max="2543" width="9" style="25" bestFit="1" customWidth="1"/>
    <col min="2544" max="2544" width="7" style="25" bestFit="1" customWidth="1"/>
    <col min="2545" max="2549" width="5" style="25" bestFit="1" customWidth="1"/>
    <col min="2550" max="2550" width="7" style="25" bestFit="1" customWidth="1"/>
    <col min="2551" max="2552" width="8" style="25" bestFit="1" customWidth="1"/>
    <col min="2553" max="2553" width="7" style="25" bestFit="1" customWidth="1"/>
    <col min="2554" max="2554" width="5" style="25" bestFit="1" customWidth="1"/>
    <col min="2555" max="2555" width="9" style="25" bestFit="1" customWidth="1"/>
    <col min="2556" max="2556" width="5" style="25" bestFit="1" customWidth="1"/>
    <col min="2557" max="2557" width="8" style="25" bestFit="1" customWidth="1"/>
    <col min="2558" max="2558" width="5" style="25" bestFit="1" customWidth="1"/>
    <col min="2559" max="2560" width="8" style="25" bestFit="1" customWidth="1"/>
    <col min="2561" max="2561" width="7" style="25" bestFit="1" customWidth="1"/>
    <col min="2562" max="2567" width="5" style="25" bestFit="1" customWidth="1"/>
    <col min="2568" max="2568" width="7" style="25" bestFit="1" customWidth="1"/>
    <col min="2569" max="2570" width="5" style="25" bestFit="1" customWidth="1"/>
    <col min="2571" max="2571" width="9" style="25" bestFit="1" customWidth="1"/>
    <col min="2572" max="2572" width="5" style="25" bestFit="1" customWidth="1"/>
    <col min="2573" max="2573" width="7" style="25" bestFit="1" customWidth="1"/>
    <col min="2574" max="2575" width="5" style="25" bestFit="1" customWidth="1"/>
    <col min="2576" max="2576" width="7" style="25" bestFit="1" customWidth="1"/>
    <col min="2577" max="2577" width="8" style="25" bestFit="1" customWidth="1"/>
    <col min="2578" max="2579" width="5" style="25" bestFit="1" customWidth="1"/>
    <col min="2580" max="2580" width="7" style="25" bestFit="1" customWidth="1"/>
    <col min="2581" max="2581" width="8" style="25" bestFit="1" customWidth="1"/>
    <col min="2582" max="2582" width="7" style="25" bestFit="1" customWidth="1"/>
    <col min="2583" max="2584" width="5" style="25" bestFit="1" customWidth="1"/>
    <col min="2585" max="2586" width="8" style="25" bestFit="1" customWidth="1"/>
    <col min="2587" max="2587" width="5" style="25" bestFit="1" customWidth="1"/>
    <col min="2588" max="2588" width="8" style="25" bestFit="1" customWidth="1"/>
    <col min="2589" max="2589" width="5" style="25" bestFit="1" customWidth="1"/>
    <col min="2590" max="2590" width="7" style="25" bestFit="1" customWidth="1"/>
    <col min="2591" max="2594" width="5" style="25" bestFit="1" customWidth="1"/>
    <col min="2595" max="2597" width="8" style="25" bestFit="1" customWidth="1"/>
    <col min="2598" max="2599" width="5" style="25" bestFit="1" customWidth="1"/>
    <col min="2600" max="2600" width="8" style="25" bestFit="1" customWidth="1"/>
    <col min="2601" max="2601" width="5" style="25" bestFit="1" customWidth="1"/>
    <col min="2602" max="2603" width="7" style="25" bestFit="1" customWidth="1"/>
    <col min="2604" max="2604" width="8" style="25" bestFit="1" customWidth="1"/>
    <col min="2605" max="2605" width="5" style="25" bestFit="1" customWidth="1"/>
    <col min="2606" max="2610" width="8" style="25" bestFit="1" customWidth="1"/>
    <col min="2611" max="2611" width="7" style="25" bestFit="1" customWidth="1"/>
    <col min="2612" max="2612" width="5" style="25" bestFit="1" customWidth="1"/>
    <col min="2613" max="2613" width="8" style="25" bestFit="1" customWidth="1"/>
    <col min="2614" max="2614" width="5" style="25" bestFit="1" customWidth="1"/>
    <col min="2615" max="2615" width="7" style="25" bestFit="1" customWidth="1"/>
    <col min="2616" max="2617" width="5" style="25" bestFit="1" customWidth="1"/>
    <col min="2618" max="2619" width="7" style="25" bestFit="1" customWidth="1"/>
    <col min="2620" max="2621" width="5" style="25" bestFit="1" customWidth="1"/>
    <col min="2622" max="2622" width="7" style="25" bestFit="1" customWidth="1"/>
    <col min="2623" max="2623" width="8" style="25" bestFit="1" customWidth="1"/>
    <col min="2624" max="2624" width="5" style="25" bestFit="1" customWidth="1"/>
    <col min="2625" max="2625" width="8" style="25" bestFit="1" customWidth="1"/>
    <col min="2626" max="2626" width="5" style="25" bestFit="1" customWidth="1"/>
    <col min="2627" max="2628" width="7" style="25" bestFit="1" customWidth="1"/>
    <col min="2629" max="2629" width="8" style="25" bestFit="1" customWidth="1"/>
    <col min="2630" max="2631" width="5" style="25" bestFit="1" customWidth="1"/>
    <col min="2632" max="2632" width="8" style="25" bestFit="1" customWidth="1"/>
    <col min="2633" max="2633" width="5" style="25" bestFit="1" customWidth="1"/>
    <col min="2634" max="2634" width="7" style="25" bestFit="1" customWidth="1"/>
    <col min="2635" max="2635" width="5" style="25" bestFit="1" customWidth="1"/>
    <col min="2636" max="2636" width="8" style="25" bestFit="1" customWidth="1"/>
    <col min="2637" max="2637" width="5" style="25" bestFit="1" customWidth="1"/>
    <col min="2638" max="2638" width="9" style="25" bestFit="1" customWidth="1"/>
    <col min="2639" max="2640" width="8" style="25" bestFit="1" customWidth="1"/>
    <col min="2641" max="2641" width="7" style="25" bestFit="1" customWidth="1"/>
    <col min="2642" max="2642" width="5" style="25" bestFit="1" customWidth="1"/>
    <col min="2643" max="2643" width="7" style="25" bestFit="1" customWidth="1"/>
    <col min="2644" max="2644" width="5" style="25" bestFit="1" customWidth="1"/>
    <col min="2645" max="2645" width="8" style="25" bestFit="1" customWidth="1"/>
    <col min="2646" max="2646" width="7" style="25" bestFit="1" customWidth="1"/>
    <col min="2647" max="2647" width="8" style="25" bestFit="1" customWidth="1"/>
    <col min="2648" max="2649" width="5" style="25" bestFit="1" customWidth="1"/>
    <col min="2650" max="2650" width="7" style="25" bestFit="1" customWidth="1"/>
    <col min="2651" max="2653" width="8" style="25" bestFit="1" customWidth="1"/>
    <col min="2654" max="2656" width="5" style="25" bestFit="1" customWidth="1"/>
    <col min="2657" max="2657" width="7" style="25" bestFit="1" customWidth="1"/>
    <col min="2658" max="2660" width="8" style="25" bestFit="1" customWidth="1"/>
    <col min="2661" max="2665" width="5" style="25" bestFit="1" customWidth="1"/>
    <col min="2666" max="2666" width="7" style="25" bestFit="1" customWidth="1"/>
    <col min="2667" max="2668" width="8" style="25" bestFit="1" customWidth="1"/>
    <col min="2669" max="2669" width="5" style="25" bestFit="1" customWidth="1"/>
    <col min="2670" max="2671" width="8" style="25" bestFit="1" customWidth="1"/>
    <col min="2672" max="2672" width="5" style="25" bestFit="1" customWidth="1"/>
    <col min="2673" max="2673" width="8" style="25" bestFit="1" customWidth="1"/>
    <col min="2674" max="2674" width="7" style="25" bestFit="1" customWidth="1"/>
    <col min="2675" max="2675" width="5" style="25" bestFit="1" customWidth="1"/>
    <col min="2676" max="2679" width="8" style="25" bestFit="1" customWidth="1"/>
    <col min="2680" max="2680" width="7" style="25" bestFit="1" customWidth="1"/>
    <col min="2681" max="2681" width="8" style="25" bestFit="1" customWidth="1"/>
    <col min="2682" max="2682" width="5" style="25" bestFit="1" customWidth="1"/>
    <col min="2683" max="2684" width="8" style="25" bestFit="1" customWidth="1"/>
    <col min="2685" max="2685" width="5" style="25" bestFit="1" customWidth="1"/>
    <col min="2686" max="2687" width="8" style="25" bestFit="1" customWidth="1"/>
    <col min="2688" max="2688" width="5" style="25" bestFit="1" customWidth="1"/>
    <col min="2689" max="2689" width="7" style="25" bestFit="1" customWidth="1"/>
    <col min="2690" max="2690" width="5" style="25" bestFit="1" customWidth="1"/>
    <col min="2691" max="2691" width="8" style="25" bestFit="1" customWidth="1"/>
    <col min="2692" max="2692" width="7" style="25" bestFit="1" customWidth="1"/>
    <col min="2693" max="2693" width="5" style="25" bestFit="1" customWidth="1"/>
    <col min="2694" max="2694" width="7" style="25" bestFit="1" customWidth="1"/>
    <col min="2695" max="2698" width="5" style="25" bestFit="1" customWidth="1"/>
    <col min="2699" max="2699" width="8" style="25" bestFit="1" customWidth="1"/>
    <col min="2700" max="2701" width="5" style="25" bestFit="1" customWidth="1"/>
    <col min="2702" max="2702" width="8" style="25" bestFit="1" customWidth="1"/>
    <col min="2703" max="2703" width="5" style="25" bestFit="1" customWidth="1"/>
    <col min="2704" max="2704" width="8" style="25" bestFit="1" customWidth="1"/>
    <col min="2705" max="2705" width="5" style="25" bestFit="1" customWidth="1"/>
    <col min="2706" max="2706" width="8" style="25" bestFit="1" customWidth="1"/>
    <col min="2707" max="2707" width="5" style="25" bestFit="1" customWidth="1"/>
    <col min="2708" max="2708" width="8" style="25" bestFit="1" customWidth="1"/>
    <col min="2709" max="2709" width="7" style="25" bestFit="1" customWidth="1"/>
    <col min="2710" max="2710" width="8" style="25" bestFit="1" customWidth="1"/>
    <col min="2711" max="2711" width="5" style="25" bestFit="1" customWidth="1"/>
    <col min="2712" max="2712" width="7" style="25" bestFit="1" customWidth="1"/>
    <col min="2713" max="2714" width="8" style="25" bestFit="1" customWidth="1"/>
    <col min="2715" max="2715" width="5" style="25" bestFit="1" customWidth="1"/>
    <col min="2716" max="2720" width="8" style="25" bestFit="1" customWidth="1"/>
    <col min="2721" max="2721" width="7" style="25" bestFit="1" customWidth="1"/>
    <col min="2722" max="2722" width="8" style="25" bestFit="1" customWidth="1"/>
    <col min="2723" max="2723" width="7" style="25" bestFit="1" customWidth="1"/>
    <col min="2724" max="2726" width="8" style="25" bestFit="1" customWidth="1"/>
    <col min="2727" max="2728" width="7" style="25" bestFit="1" customWidth="1"/>
    <col min="2729" max="2729" width="5" style="25" bestFit="1" customWidth="1"/>
    <col min="2730" max="2730" width="8" style="25" bestFit="1" customWidth="1"/>
    <col min="2731" max="2731" width="5" style="25" bestFit="1" customWidth="1"/>
    <col min="2732" max="2734" width="8" style="25" bestFit="1" customWidth="1"/>
    <col min="2735" max="2739" width="5" style="25" bestFit="1" customWidth="1"/>
    <col min="2740" max="2740" width="8" style="25" bestFit="1" customWidth="1"/>
    <col min="2741" max="2741" width="5" style="25" bestFit="1" customWidth="1"/>
    <col min="2742" max="2742" width="8" style="25" bestFit="1" customWidth="1"/>
    <col min="2743" max="2743" width="5" style="25" bestFit="1" customWidth="1"/>
    <col min="2744" max="2744" width="8" style="25" bestFit="1" customWidth="1"/>
    <col min="2745" max="2745" width="7" style="25" bestFit="1" customWidth="1"/>
    <col min="2746" max="2750" width="5" style="25" bestFit="1" customWidth="1"/>
    <col min="2751" max="2752" width="8" style="25" bestFit="1" customWidth="1"/>
    <col min="2753" max="2753" width="5" style="25" bestFit="1" customWidth="1"/>
    <col min="2754" max="2754" width="8" style="25" bestFit="1" customWidth="1"/>
    <col min="2755" max="2764" width="5" style="25" bestFit="1" customWidth="1"/>
    <col min="2765" max="2765" width="8" style="25" bestFit="1" customWidth="1"/>
    <col min="2766" max="2766" width="7" style="25" bestFit="1" customWidth="1"/>
    <col min="2767" max="2767" width="5" style="25" bestFit="1" customWidth="1"/>
    <col min="2768" max="2768" width="8" style="25" bestFit="1" customWidth="1"/>
    <col min="2769" max="2769" width="7" style="25" bestFit="1" customWidth="1"/>
    <col min="2770" max="2770" width="5" style="25" bestFit="1" customWidth="1"/>
    <col min="2771" max="2771" width="8" style="25" bestFit="1" customWidth="1"/>
    <col min="2772" max="2774" width="5" style="25" bestFit="1" customWidth="1"/>
    <col min="2775" max="2775" width="8" style="25" bestFit="1" customWidth="1"/>
    <col min="2776" max="2777" width="5" style="25" bestFit="1" customWidth="1"/>
    <col min="2778" max="2778" width="8" style="25" bestFit="1" customWidth="1"/>
    <col min="2779" max="2780" width="5" style="25" bestFit="1" customWidth="1"/>
    <col min="2781" max="2781" width="8" style="25" bestFit="1" customWidth="1"/>
    <col min="2782" max="2783" width="7" style="25" bestFit="1" customWidth="1"/>
    <col min="2784" max="2786" width="5" style="25" bestFit="1" customWidth="1"/>
    <col min="2787" max="2789" width="8" style="25" bestFit="1" customWidth="1"/>
    <col min="2790" max="2790" width="5" style="25" bestFit="1" customWidth="1"/>
    <col min="2791" max="2791" width="8" style="25" bestFit="1" customWidth="1"/>
    <col min="2792" max="2798" width="5" style="25" bestFit="1" customWidth="1"/>
    <col min="2799" max="2799" width="8" style="25" bestFit="1" customWidth="1"/>
    <col min="2800" max="2807" width="5" style="25" bestFit="1" customWidth="1"/>
    <col min="2808" max="2808" width="8" style="25" bestFit="1" customWidth="1"/>
    <col min="2809" max="2812" width="5" style="25" bestFit="1" customWidth="1"/>
    <col min="2813" max="2813" width="8" style="25" bestFit="1" customWidth="1"/>
    <col min="2814" max="2819" width="5" style="25" bestFit="1" customWidth="1"/>
    <col min="2820" max="2820" width="8" style="25" bestFit="1" customWidth="1"/>
    <col min="2821" max="2823" width="5" style="25" bestFit="1" customWidth="1"/>
    <col min="2824" max="2824" width="8" style="25" bestFit="1" customWidth="1"/>
    <col min="2825" max="2826" width="5" style="25" bestFit="1" customWidth="1"/>
    <col min="2827" max="2827" width="7" style="25" bestFit="1" customWidth="1"/>
    <col min="2828" max="2828" width="5" style="25" bestFit="1" customWidth="1"/>
    <col min="2829" max="2829" width="7" style="25" bestFit="1" customWidth="1"/>
    <col min="2830" max="2830" width="5" style="25" bestFit="1" customWidth="1"/>
    <col min="2831" max="2832" width="8" style="25" bestFit="1" customWidth="1"/>
    <col min="2833" max="2835" width="5" style="25" bestFit="1" customWidth="1"/>
    <col min="2836" max="2836" width="8" style="25" bestFit="1" customWidth="1"/>
    <col min="2837" max="2837" width="5" style="25" bestFit="1" customWidth="1"/>
    <col min="2838" max="2838" width="8" style="25" bestFit="1" customWidth="1"/>
    <col min="2839" max="2839" width="5" style="25" bestFit="1" customWidth="1"/>
    <col min="2840" max="2840" width="8" style="25" bestFit="1" customWidth="1"/>
    <col min="2841" max="2842" width="5" style="25" bestFit="1" customWidth="1"/>
    <col min="2843" max="2843" width="8" style="25" bestFit="1" customWidth="1"/>
    <col min="2844" max="2845" width="5" style="25" bestFit="1" customWidth="1"/>
    <col min="2846" max="2846" width="7" style="25" bestFit="1" customWidth="1"/>
    <col min="2847" max="2847" width="5" style="25" bestFit="1" customWidth="1"/>
    <col min="2848" max="2848" width="7" style="25" bestFit="1" customWidth="1"/>
    <col min="2849" max="2851" width="5" style="25" bestFit="1" customWidth="1"/>
    <col min="2852" max="2852" width="8" style="25" bestFit="1" customWidth="1"/>
    <col min="2853" max="2853" width="5" style="25" bestFit="1" customWidth="1"/>
    <col min="2854" max="2854" width="8" style="25" bestFit="1" customWidth="1"/>
    <col min="2855" max="2856" width="5" style="25" bestFit="1" customWidth="1"/>
    <col min="2857" max="2857" width="8" style="25" bestFit="1" customWidth="1"/>
    <col min="2858" max="2858" width="5" style="25" bestFit="1" customWidth="1"/>
    <col min="2859" max="2859" width="8" style="25" bestFit="1" customWidth="1"/>
    <col min="2860" max="2860" width="5" style="25" bestFit="1" customWidth="1"/>
    <col min="2861" max="2861" width="8" style="25" bestFit="1" customWidth="1"/>
    <col min="2862" max="2865" width="5" style="25" bestFit="1" customWidth="1"/>
    <col min="2866" max="2866" width="8" style="25" bestFit="1" customWidth="1"/>
    <col min="2867" max="2885" width="5" style="25" bestFit="1" customWidth="1"/>
    <col min="2886" max="2886" width="8" style="25" bestFit="1" customWidth="1"/>
    <col min="2887" max="2888" width="5" style="25" bestFit="1" customWidth="1"/>
    <col min="2889" max="2889" width="7" style="25" bestFit="1" customWidth="1"/>
    <col min="2890" max="2891" width="5" style="25" bestFit="1" customWidth="1"/>
    <col min="2892" max="2892" width="8" style="25" bestFit="1" customWidth="1"/>
    <col min="2893" max="2893" width="5" style="25" bestFit="1" customWidth="1"/>
    <col min="2894" max="2894" width="8" style="25" bestFit="1" customWidth="1"/>
    <col min="2895" max="2895" width="5" style="25" bestFit="1" customWidth="1"/>
    <col min="2896" max="2896" width="9" style="25" bestFit="1" customWidth="1"/>
    <col min="2897" max="2900" width="5" style="25" bestFit="1" customWidth="1"/>
    <col min="2901" max="2901" width="8" style="25" bestFit="1" customWidth="1"/>
    <col min="2902" max="2902" width="7" style="25" bestFit="1" customWidth="1"/>
    <col min="2903" max="2903" width="8" style="25" bestFit="1" customWidth="1"/>
    <col min="2904" max="2904" width="7" style="25" bestFit="1" customWidth="1"/>
    <col min="2905" max="2905" width="8" style="25" bestFit="1" customWidth="1"/>
    <col min="2906" max="2908" width="5" style="25" bestFit="1" customWidth="1"/>
    <col min="2909" max="2909" width="8" style="25" bestFit="1" customWidth="1"/>
    <col min="2910" max="2911" width="5" style="25" bestFit="1" customWidth="1"/>
    <col min="2912" max="2912" width="7" style="25" bestFit="1" customWidth="1"/>
    <col min="2913" max="2913" width="5" style="25" bestFit="1" customWidth="1"/>
    <col min="2914" max="2914" width="7" style="25" bestFit="1" customWidth="1"/>
    <col min="2915" max="2915" width="8" style="25" bestFit="1" customWidth="1"/>
    <col min="2916" max="2918" width="5" style="25" bestFit="1" customWidth="1"/>
    <col min="2919" max="2919" width="7" style="25" bestFit="1" customWidth="1"/>
    <col min="2920" max="2920" width="8" style="25" bestFit="1" customWidth="1"/>
    <col min="2921" max="2921" width="5" style="25" bestFit="1" customWidth="1"/>
    <col min="2922" max="2922" width="8" style="25" bestFit="1" customWidth="1"/>
    <col min="2923" max="2923" width="5" style="25" bestFit="1" customWidth="1"/>
    <col min="2924" max="2924" width="8" style="25" bestFit="1" customWidth="1"/>
    <col min="2925" max="2925" width="5" style="25" bestFit="1" customWidth="1"/>
    <col min="2926" max="2926" width="8" style="25" bestFit="1" customWidth="1"/>
    <col min="2927" max="2930" width="5" style="25" bestFit="1" customWidth="1"/>
    <col min="2931" max="2932" width="8" style="25" bestFit="1" customWidth="1"/>
    <col min="2933" max="2933" width="5" style="25" bestFit="1" customWidth="1"/>
    <col min="2934" max="2934" width="7" style="25" bestFit="1" customWidth="1"/>
    <col min="2935" max="2936" width="5" style="25" bestFit="1" customWidth="1"/>
    <col min="2937" max="2937" width="7" style="25" bestFit="1" customWidth="1"/>
    <col min="2938" max="2938" width="5" style="25" bestFit="1" customWidth="1"/>
    <col min="2939" max="2940" width="8" style="25" bestFit="1" customWidth="1"/>
    <col min="2941" max="2944" width="5" style="25" bestFit="1" customWidth="1"/>
    <col min="2945" max="2946" width="8" style="25" bestFit="1" customWidth="1"/>
    <col min="2947" max="2947" width="5" style="25" bestFit="1" customWidth="1"/>
    <col min="2948" max="2948" width="7" style="25" bestFit="1" customWidth="1"/>
    <col min="2949" max="2950" width="5" style="25" bestFit="1" customWidth="1"/>
    <col min="2951" max="2951" width="8" style="25" bestFit="1" customWidth="1"/>
    <col min="2952" max="2955" width="5" style="25" bestFit="1" customWidth="1"/>
    <col min="2956" max="2958" width="8" style="25" bestFit="1" customWidth="1"/>
    <col min="2959" max="2961" width="5" style="25" bestFit="1" customWidth="1"/>
    <col min="2962" max="2962" width="8" style="25" bestFit="1" customWidth="1"/>
    <col min="2963" max="2963" width="5" style="25" bestFit="1" customWidth="1"/>
    <col min="2964" max="2964" width="8" style="25" bestFit="1" customWidth="1"/>
    <col min="2965" max="2965" width="5" style="25" bestFit="1" customWidth="1"/>
    <col min="2966" max="2966" width="8" style="25" bestFit="1" customWidth="1"/>
    <col min="2967" max="2967" width="5" style="25" bestFit="1" customWidth="1"/>
    <col min="2968" max="2968" width="8" style="25" bestFit="1" customWidth="1"/>
    <col min="2969" max="2971" width="5" style="25" bestFit="1" customWidth="1"/>
    <col min="2972" max="2972" width="8" style="25" bestFit="1" customWidth="1"/>
    <col min="2973" max="2973" width="7" style="25" bestFit="1" customWidth="1"/>
    <col min="2974" max="2974" width="8" style="25" bestFit="1" customWidth="1"/>
    <col min="2975" max="2976" width="5" style="25" bestFit="1" customWidth="1"/>
    <col min="2977" max="2977" width="9" style="25" bestFit="1" customWidth="1"/>
    <col min="2978" max="2979" width="6" style="25" bestFit="1" customWidth="1"/>
    <col min="2980" max="2980" width="9" style="25" bestFit="1" customWidth="1"/>
    <col min="2981" max="2981" width="6" style="25" bestFit="1" customWidth="1"/>
    <col min="2982" max="2982" width="8" style="25" bestFit="1" customWidth="1"/>
    <col min="2983" max="2983" width="6" style="25" bestFit="1" customWidth="1"/>
    <col min="2984" max="2984" width="8" style="25" bestFit="1" customWidth="1"/>
    <col min="2985" max="2985" width="6" style="25" bestFit="1" customWidth="1"/>
    <col min="2986" max="2986" width="8" style="25" bestFit="1" customWidth="1"/>
    <col min="2987" max="2987" width="9" style="25" bestFit="1" customWidth="1"/>
    <col min="2988" max="2988" width="6" style="25" bestFit="1" customWidth="1"/>
    <col min="2989" max="2989" width="9" style="25" bestFit="1" customWidth="1"/>
    <col min="2990" max="2992" width="6" style="25" bestFit="1" customWidth="1"/>
    <col min="2993" max="2993" width="8" style="25" bestFit="1" customWidth="1"/>
    <col min="2994" max="2996" width="9" style="25" bestFit="1" customWidth="1"/>
    <col min="2997" max="2997" width="12" style="25" bestFit="1" customWidth="1"/>
    <col min="2998" max="2998" width="5.28515625" style="25" bestFit="1" customWidth="1"/>
    <col min="2999" max="3000" width="4" style="25" bestFit="1" customWidth="1"/>
    <col min="3001" max="3001" width="7" style="25" bestFit="1" customWidth="1"/>
    <col min="3002" max="3004" width="4" style="25" bestFit="1" customWidth="1"/>
    <col min="3005" max="3008" width="5" style="25" bestFit="1" customWidth="1"/>
    <col min="3009" max="3010" width="7" style="25" bestFit="1" customWidth="1"/>
    <col min="3011" max="3012" width="5" style="25" bestFit="1" customWidth="1"/>
    <col min="3013" max="3013" width="8" style="25" bestFit="1" customWidth="1"/>
    <col min="3014" max="3014" width="7" style="25" bestFit="1" customWidth="1"/>
    <col min="3015" max="3017" width="8" style="25" bestFit="1" customWidth="1"/>
    <col min="3018" max="3018" width="5" style="25" bestFit="1" customWidth="1"/>
    <col min="3019" max="3019" width="8" style="25" bestFit="1" customWidth="1"/>
    <col min="3020" max="3020" width="5" style="25" bestFit="1" customWidth="1"/>
    <col min="3021" max="3021" width="7" style="25" bestFit="1" customWidth="1"/>
    <col min="3022" max="3024" width="5" style="25" bestFit="1" customWidth="1"/>
    <col min="3025" max="3025" width="8" style="25" bestFit="1" customWidth="1"/>
    <col min="3026" max="3026" width="5" style="25" bestFit="1" customWidth="1"/>
    <col min="3027" max="3027" width="8" style="25" bestFit="1" customWidth="1"/>
    <col min="3028" max="3028" width="5" style="25" bestFit="1" customWidth="1"/>
    <col min="3029" max="3029" width="8" style="25" bestFit="1" customWidth="1"/>
    <col min="3030" max="3030" width="5" style="25" bestFit="1" customWidth="1"/>
    <col min="3031" max="3032" width="9" style="25" bestFit="1" customWidth="1"/>
    <col min="3033" max="3033" width="8" style="25" bestFit="1" customWidth="1"/>
    <col min="3034" max="3034" width="5" style="25" bestFit="1" customWidth="1"/>
    <col min="3035" max="3035" width="9" style="25" bestFit="1" customWidth="1"/>
    <col min="3036" max="3036" width="5" style="25" bestFit="1" customWidth="1"/>
    <col min="3037" max="3037" width="8" style="25" bestFit="1" customWidth="1"/>
    <col min="3038" max="3038" width="5" style="25" bestFit="1" customWidth="1"/>
    <col min="3039" max="3040" width="8" style="25" bestFit="1" customWidth="1"/>
    <col min="3041" max="3041" width="5" style="25" bestFit="1" customWidth="1"/>
    <col min="3042" max="3042" width="9" style="25" bestFit="1" customWidth="1"/>
    <col min="3043" max="3043" width="7" style="25" bestFit="1" customWidth="1"/>
    <col min="3044" max="3048" width="5" style="25" bestFit="1" customWidth="1"/>
    <col min="3049" max="3049" width="7" style="25" bestFit="1" customWidth="1"/>
    <col min="3050" max="3051" width="8" style="25" bestFit="1" customWidth="1"/>
    <col min="3052" max="3052" width="7" style="25" bestFit="1" customWidth="1"/>
    <col min="3053" max="3053" width="5" style="25" bestFit="1" customWidth="1"/>
    <col min="3054" max="3054" width="9" style="25" bestFit="1" customWidth="1"/>
    <col min="3055" max="3055" width="5" style="25" bestFit="1" customWidth="1"/>
    <col min="3056" max="3056" width="8" style="25" bestFit="1" customWidth="1"/>
    <col min="3057" max="3057" width="5" style="25" bestFit="1" customWidth="1"/>
    <col min="3058" max="3059" width="8" style="25" bestFit="1" customWidth="1"/>
    <col min="3060" max="3060" width="7" style="25" bestFit="1" customWidth="1"/>
    <col min="3061" max="3066" width="5" style="25" bestFit="1" customWidth="1"/>
    <col min="3067" max="3067" width="7" style="25" bestFit="1" customWidth="1"/>
    <col min="3068" max="3069" width="5" style="25" bestFit="1" customWidth="1"/>
    <col min="3070" max="3070" width="9" style="25" bestFit="1" customWidth="1"/>
    <col min="3071" max="3071" width="5" style="25" bestFit="1" customWidth="1"/>
    <col min="3072" max="3072" width="7" style="25" bestFit="1" customWidth="1"/>
    <col min="3073" max="3074" width="5" style="25" bestFit="1" customWidth="1"/>
    <col min="3075" max="3075" width="7" style="25" bestFit="1" customWidth="1"/>
    <col min="3076" max="3076" width="8" style="25" bestFit="1" customWidth="1"/>
    <col min="3077" max="3078" width="5" style="25" bestFit="1" customWidth="1"/>
    <col min="3079" max="3079" width="7" style="25" bestFit="1" customWidth="1"/>
    <col min="3080" max="3080" width="8" style="25" bestFit="1" customWidth="1"/>
    <col min="3081" max="3081" width="7" style="25" bestFit="1" customWidth="1"/>
    <col min="3082" max="3083" width="5" style="25" bestFit="1" customWidth="1"/>
    <col min="3084" max="3085" width="8" style="25" bestFit="1" customWidth="1"/>
    <col min="3086" max="3086" width="5" style="25" bestFit="1" customWidth="1"/>
    <col min="3087" max="3087" width="8" style="25" bestFit="1" customWidth="1"/>
    <col min="3088" max="3088" width="5" style="25" bestFit="1" customWidth="1"/>
    <col min="3089" max="3089" width="7" style="25" bestFit="1" customWidth="1"/>
    <col min="3090" max="3093" width="5" style="25" bestFit="1" customWidth="1"/>
    <col min="3094" max="3096" width="8" style="25" bestFit="1" customWidth="1"/>
    <col min="3097" max="3098" width="5" style="25" bestFit="1" customWidth="1"/>
    <col min="3099" max="3099" width="8" style="25" bestFit="1" customWidth="1"/>
    <col min="3100" max="3100" width="5" style="25" bestFit="1" customWidth="1"/>
    <col min="3101" max="3102" width="7" style="25" bestFit="1" customWidth="1"/>
    <col min="3103" max="3103" width="8" style="25" bestFit="1" customWidth="1"/>
    <col min="3104" max="3104" width="5" style="25" bestFit="1" customWidth="1"/>
    <col min="3105" max="3109" width="8" style="25" bestFit="1" customWidth="1"/>
    <col min="3110" max="3110" width="7" style="25" bestFit="1" customWidth="1"/>
    <col min="3111" max="3111" width="5" style="25" bestFit="1" customWidth="1"/>
    <col min="3112" max="3112" width="8" style="25" bestFit="1" customWidth="1"/>
    <col min="3113" max="3113" width="5" style="25" bestFit="1" customWidth="1"/>
    <col min="3114" max="3114" width="7" style="25" bestFit="1" customWidth="1"/>
    <col min="3115" max="3116" width="5" style="25" bestFit="1" customWidth="1"/>
    <col min="3117" max="3118" width="7" style="25" bestFit="1" customWidth="1"/>
    <col min="3119" max="3120" width="5" style="25" bestFit="1" customWidth="1"/>
    <col min="3121" max="3121" width="7" style="25" bestFit="1" customWidth="1"/>
    <col min="3122" max="3122" width="8" style="25" bestFit="1" customWidth="1"/>
    <col min="3123" max="3123" width="5" style="25" bestFit="1" customWidth="1"/>
    <col min="3124" max="3124" width="8" style="25" bestFit="1" customWidth="1"/>
    <col min="3125" max="3125" width="5" style="25" bestFit="1" customWidth="1"/>
    <col min="3126" max="3127" width="7" style="25" bestFit="1" customWidth="1"/>
    <col min="3128" max="3128" width="8" style="25" bestFit="1" customWidth="1"/>
    <col min="3129" max="3130" width="5" style="25" bestFit="1" customWidth="1"/>
    <col min="3131" max="3131" width="8" style="25" bestFit="1" customWidth="1"/>
    <col min="3132" max="3132" width="5" style="25" bestFit="1" customWidth="1"/>
    <col min="3133" max="3133" width="7" style="25" bestFit="1" customWidth="1"/>
    <col min="3134" max="3134" width="5" style="25" bestFit="1" customWidth="1"/>
    <col min="3135" max="3135" width="8" style="25" bestFit="1" customWidth="1"/>
    <col min="3136" max="3136" width="5" style="25" bestFit="1" customWidth="1"/>
    <col min="3137" max="3137" width="9" style="25" bestFit="1" customWidth="1"/>
    <col min="3138" max="3139" width="8" style="25" bestFit="1" customWidth="1"/>
    <col min="3140" max="3140" width="7" style="25" bestFit="1" customWidth="1"/>
    <col min="3141" max="3141" width="5" style="25" bestFit="1" customWidth="1"/>
    <col min="3142" max="3142" width="7" style="25" bestFit="1" customWidth="1"/>
    <col min="3143" max="3143" width="5" style="25" bestFit="1" customWidth="1"/>
    <col min="3144" max="3144" width="8" style="25" bestFit="1" customWidth="1"/>
    <col min="3145" max="3145" width="7" style="25" bestFit="1" customWidth="1"/>
    <col min="3146" max="3146" width="8" style="25" bestFit="1" customWidth="1"/>
    <col min="3147" max="3148" width="5" style="25" bestFit="1" customWidth="1"/>
    <col min="3149" max="3149" width="7" style="25" bestFit="1" customWidth="1"/>
    <col min="3150" max="3152" width="8" style="25" bestFit="1" customWidth="1"/>
    <col min="3153" max="3155" width="5" style="25" bestFit="1" customWidth="1"/>
    <col min="3156" max="3156" width="7" style="25" bestFit="1" customWidth="1"/>
    <col min="3157" max="3159" width="8" style="25" bestFit="1" customWidth="1"/>
    <col min="3160" max="3164" width="5" style="25" bestFit="1" customWidth="1"/>
    <col min="3165" max="3165" width="7" style="25" bestFit="1" customWidth="1"/>
    <col min="3166" max="3167" width="8" style="25" bestFit="1" customWidth="1"/>
    <col min="3168" max="3168" width="5" style="25" bestFit="1" customWidth="1"/>
    <col min="3169" max="3170" width="8" style="25" bestFit="1" customWidth="1"/>
    <col min="3171" max="3171" width="5" style="25" bestFit="1" customWidth="1"/>
    <col min="3172" max="3172" width="8" style="25" bestFit="1" customWidth="1"/>
    <col min="3173" max="3173" width="7" style="25" bestFit="1" customWidth="1"/>
    <col min="3174" max="3174" width="5" style="25" bestFit="1" customWidth="1"/>
    <col min="3175" max="3178" width="8" style="25" bestFit="1" customWidth="1"/>
    <col min="3179" max="3179" width="7" style="25" bestFit="1" customWidth="1"/>
    <col min="3180" max="3180" width="8" style="25" bestFit="1" customWidth="1"/>
    <col min="3181" max="3181" width="5" style="25" bestFit="1" customWidth="1"/>
    <col min="3182" max="3183" width="8" style="25" bestFit="1" customWidth="1"/>
    <col min="3184" max="3184" width="5" style="25" bestFit="1" customWidth="1"/>
    <col min="3185" max="3186" width="8" style="25" bestFit="1" customWidth="1"/>
    <col min="3187" max="3187" width="5" style="25" bestFit="1" customWidth="1"/>
    <col min="3188" max="3188" width="7" style="25" bestFit="1" customWidth="1"/>
    <col min="3189" max="3189" width="5" style="25" bestFit="1" customWidth="1"/>
    <col min="3190" max="3190" width="8" style="25" bestFit="1" customWidth="1"/>
    <col min="3191" max="3191" width="7" style="25" bestFit="1" customWidth="1"/>
    <col min="3192" max="3192" width="5" style="25" bestFit="1" customWidth="1"/>
    <col min="3193" max="3193" width="7" style="25" bestFit="1" customWidth="1"/>
    <col min="3194" max="3197" width="5" style="25" bestFit="1" customWidth="1"/>
    <col min="3198" max="3198" width="8" style="25" bestFit="1" customWidth="1"/>
    <col min="3199" max="3200" width="5" style="25" bestFit="1" customWidth="1"/>
    <col min="3201" max="3201" width="8" style="25" bestFit="1" customWidth="1"/>
    <col min="3202" max="3202" width="5" style="25" bestFit="1" customWidth="1"/>
    <col min="3203" max="3203" width="8" style="25" bestFit="1" customWidth="1"/>
    <col min="3204" max="3204" width="5" style="25" bestFit="1" customWidth="1"/>
    <col min="3205" max="3205" width="8" style="25" bestFit="1" customWidth="1"/>
    <col min="3206" max="3206" width="5" style="25" bestFit="1" customWidth="1"/>
    <col min="3207" max="3207" width="8" style="25" bestFit="1" customWidth="1"/>
    <col min="3208" max="3208" width="7" style="25" bestFit="1" customWidth="1"/>
    <col min="3209" max="3209" width="8" style="25" bestFit="1" customWidth="1"/>
    <col min="3210" max="3210" width="5" style="25" bestFit="1" customWidth="1"/>
    <col min="3211" max="3211" width="7" style="25" bestFit="1" customWidth="1"/>
    <col min="3212" max="3213" width="8" style="25" bestFit="1" customWidth="1"/>
    <col min="3214" max="3214" width="5" style="25" bestFit="1" customWidth="1"/>
    <col min="3215" max="3219" width="8" style="25" bestFit="1" customWidth="1"/>
    <col min="3220" max="3220" width="7" style="25" bestFit="1" customWidth="1"/>
    <col min="3221" max="3221" width="8" style="25" bestFit="1" customWidth="1"/>
    <col min="3222" max="3222" width="7" style="25" bestFit="1" customWidth="1"/>
    <col min="3223" max="3225" width="8" style="25" bestFit="1" customWidth="1"/>
    <col min="3226" max="3227" width="7" style="25" bestFit="1" customWidth="1"/>
    <col min="3228" max="3228" width="5" style="25" bestFit="1" customWidth="1"/>
    <col min="3229" max="3229" width="8" style="25" bestFit="1" customWidth="1"/>
    <col min="3230" max="3230" width="5" style="25" bestFit="1" customWidth="1"/>
    <col min="3231" max="3233" width="8" style="25" bestFit="1" customWidth="1"/>
    <col min="3234" max="3238" width="5" style="25" bestFit="1" customWidth="1"/>
    <col min="3239" max="3239" width="8" style="25" bestFit="1" customWidth="1"/>
    <col min="3240" max="3240" width="5" style="25" bestFit="1" customWidth="1"/>
    <col min="3241" max="3241" width="8" style="25" bestFit="1" customWidth="1"/>
    <col min="3242" max="3242" width="5" style="25" bestFit="1" customWidth="1"/>
    <col min="3243" max="3243" width="8" style="25" bestFit="1" customWidth="1"/>
    <col min="3244" max="3244" width="7" style="25" bestFit="1" customWidth="1"/>
    <col min="3245" max="3249" width="5" style="25" bestFit="1" customWidth="1"/>
    <col min="3250" max="3251" width="8" style="25" bestFit="1" customWidth="1"/>
    <col min="3252" max="3252" width="5" style="25" bestFit="1" customWidth="1"/>
    <col min="3253" max="3253" width="8" style="25" bestFit="1" customWidth="1"/>
    <col min="3254" max="3263" width="5" style="25" bestFit="1" customWidth="1"/>
    <col min="3264" max="3264" width="8" style="25" bestFit="1" customWidth="1"/>
    <col min="3265" max="3265" width="7" style="25" bestFit="1" customWidth="1"/>
    <col min="3266" max="3266" width="5" style="25" bestFit="1" customWidth="1"/>
    <col min="3267" max="3267" width="8" style="25" bestFit="1" customWidth="1"/>
    <col min="3268" max="3268" width="7" style="25" bestFit="1" customWidth="1"/>
    <col min="3269" max="3269" width="5" style="25" bestFit="1" customWidth="1"/>
    <col min="3270" max="3270" width="8" style="25" bestFit="1" customWidth="1"/>
    <col min="3271" max="3273" width="5" style="25" bestFit="1" customWidth="1"/>
    <col min="3274" max="3274" width="8" style="25" bestFit="1" customWidth="1"/>
    <col min="3275" max="3276" width="5" style="25" bestFit="1" customWidth="1"/>
    <col min="3277" max="3277" width="8" style="25" bestFit="1" customWidth="1"/>
    <col min="3278" max="3279" width="5" style="25" bestFit="1" customWidth="1"/>
    <col min="3280" max="3280" width="8" style="25" bestFit="1" customWidth="1"/>
    <col min="3281" max="3282" width="7" style="25" bestFit="1" customWidth="1"/>
    <col min="3283" max="3285" width="5" style="25" bestFit="1" customWidth="1"/>
    <col min="3286" max="3288" width="8" style="25" bestFit="1" customWidth="1"/>
    <col min="3289" max="3289" width="5" style="25" bestFit="1" customWidth="1"/>
    <col min="3290" max="3290" width="8" style="25" bestFit="1" customWidth="1"/>
    <col min="3291" max="3297" width="5" style="25" bestFit="1" customWidth="1"/>
    <col min="3298" max="3298" width="8" style="25" bestFit="1" customWidth="1"/>
    <col min="3299" max="3306" width="5" style="25" bestFit="1" customWidth="1"/>
    <col min="3307" max="3307" width="8" style="25" bestFit="1" customWidth="1"/>
    <col min="3308" max="3311" width="5" style="25" bestFit="1" customWidth="1"/>
    <col min="3312" max="3312" width="8" style="25" bestFit="1" customWidth="1"/>
    <col min="3313" max="3318" width="5" style="25" bestFit="1" customWidth="1"/>
    <col min="3319" max="3319" width="8" style="25" bestFit="1" customWidth="1"/>
    <col min="3320" max="3322" width="5" style="25" bestFit="1" customWidth="1"/>
    <col min="3323" max="3323" width="8" style="25" bestFit="1" customWidth="1"/>
    <col min="3324" max="3325" width="5" style="25" bestFit="1" customWidth="1"/>
    <col min="3326" max="3326" width="7" style="25" bestFit="1" customWidth="1"/>
    <col min="3327" max="3327" width="5" style="25" bestFit="1" customWidth="1"/>
    <col min="3328" max="3328" width="7" style="25" bestFit="1" customWidth="1"/>
    <col min="3329" max="3329" width="5" style="25" bestFit="1" customWidth="1"/>
    <col min="3330" max="3331" width="8" style="25" bestFit="1" customWidth="1"/>
    <col min="3332" max="3334" width="5" style="25" bestFit="1" customWidth="1"/>
    <col min="3335" max="3335" width="8" style="25" bestFit="1" customWidth="1"/>
    <col min="3336" max="3336" width="5" style="25" bestFit="1" customWidth="1"/>
    <col min="3337" max="3337" width="8" style="25" bestFit="1" customWidth="1"/>
    <col min="3338" max="3338" width="5" style="25" bestFit="1" customWidth="1"/>
    <col min="3339" max="3339" width="8" style="25" bestFit="1" customWidth="1"/>
    <col min="3340" max="3341" width="5" style="25" bestFit="1" customWidth="1"/>
    <col min="3342" max="3342" width="8" style="25" bestFit="1" customWidth="1"/>
    <col min="3343" max="3344" width="5" style="25" bestFit="1" customWidth="1"/>
    <col min="3345" max="3345" width="7" style="25" bestFit="1" customWidth="1"/>
    <col min="3346" max="3346" width="5" style="25" bestFit="1" customWidth="1"/>
    <col min="3347" max="3347" width="7" style="25" bestFit="1" customWidth="1"/>
    <col min="3348" max="3350" width="5" style="25" bestFit="1" customWidth="1"/>
    <col min="3351" max="3351" width="8" style="25" bestFit="1" customWidth="1"/>
    <col min="3352" max="3352" width="5" style="25" bestFit="1" customWidth="1"/>
    <col min="3353" max="3353" width="8" style="25" bestFit="1" customWidth="1"/>
    <col min="3354" max="3355" width="5" style="25" bestFit="1" customWidth="1"/>
    <col min="3356" max="3356" width="8" style="25" bestFit="1" customWidth="1"/>
    <col min="3357" max="3357" width="5" style="25" bestFit="1" customWidth="1"/>
    <col min="3358" max="3358" width="8" style="25" bestFit="1" customWidth="1"/>
    <col min="3359" max="3359" width="5" style="25" bestFit="1" customWidth="1"/>
    <col min="3360" max="3360" width="8" style="25" bestFit="1" customWidth="1"/>
    <col min="3361" max="3364" width="5" style="25" bestFit="1" customWidth="1"/>
    <col min="3365" max="3365" width="8" style="25" bestFit="1" customWidth="1"/>
    <col min="3366" max="3384" width="5" style="25" bestFit="1" customWidth="1"/>
    <col min="3385" max="3385" width="8" style="25" bestFit="1" customWidth="1"/>
    <col min="3386" max="3387" width="5" style="25" bestFit="1" customWidth="1"/>
    <col min="3388" max="3388" width="7" style="25" bestFit="1" customWidth="1"/>
    <col min="3389" max="3390" width="5" style="25" bestFit="1" customWidth="1"/>
    <col min="3391" max="3391" width="8" style="25" bestFit="1" customWidth="1"/>
    <col min="3392" max="3392" width="5" style="25" bestFit="1" customWidth="1"/>
    <col min="3393" max="3393" width="8" style="25" bestFit="1" customWidth="1"/>
    <col min="3394" max="3394" width="5" style="25" bestFit="1" customWidth="1"/>
    <col min="3395" max="3395" width="9" style="25" bestFit="1" customWidth="1"/>
    <col min="3396" max="3399" width="5" style="25" bestFit="1" customWidth="1"/>
    <col min="3400" max="3400" width="8" style="25" bestFit="1" customWidth="1"/>
    <col min="3401" max="3401" width="7" style="25" bestFit="1" customWidth="1"/>
    <col min="3402" max="3402" width="8" style="25" bestFit="1" customWidth="1"/>
    <col min="3403" max="3403" width="7" style="25" bestFit="1" customWidth="1"/>
    <col min="3404" max="3404" width="8" style="25" bestFit="1" customWidth="1"/>
    <col min="3405" max="3407" width="5" style="25" bestFit="1" customWidth="1"/>
    <col min="3408" max="3408" width="8" style="25" bestFit="1" customWidth="1"/>
    <col min="3409" max="3410" width="5" style="25" bestFit="1" customWidth="1"/>
    <col min="3411" max="3411" width="7" style="25" bestFit="1" customWidth="1"/>
    <col min="3412" max="3412" width="5" style="25" bestFit="1" customWidth="1"/>
    <col min="3413" max="3413" width="7" style="25" bestFit="1" customWidth="1"/>
    <col min="3414" max="3414" width="8" style="25" bestFit="1" customWidth="1"/>
    <col min="3415" max="3417" width="5" style="25" bestFit="1" customWidth="1"/>
    <col min="3418" max="3418" width="7" style="25" bestFit="1" customWidth="1"/>
    <col min="3419" max="3419" width="8" style="25" bestFit="1" customWidth="1"/>
    <col min="3420" max="3420" width="5" style="25" bestFit="1" customWidth="1"/>
    <col min="3421" max="3421" width="8" style="25" bestFit="1" customWidth="1"/>
    <col min="3422" max="3422" width="5" style="25" bestFit="1" customWidth="1"/>
    <col min="3423" max="3423" width="8" style="25" bestFit="1" customWidth="1"/>
    <col min="3424" max="3424" width="5" style="25" bestFit="1" customWidth="1"/>
    <col min="3425" max="3425" width="8" style="25" bestFit="1" customWidth="1"/>
    <col min="3426" max="3429" width="5" style="25" bestFit="1" customWidth="1"/>
    <col min="3430" max="3431" width="8" style="25" bestFit="1" customWidth="1"/>
    <col min="3432" max="3432" width="5" style="25" bestFit="1" customWidth="1"/>
    <col min="3433" max="3433" width="7" style="25" bestFit="1" customWidth="1"/>
    <col min="3434" max="3435" width="5" style="25" bestFit="1" customWidth="1"/>
    <col min="3436" max="3436" width="7" style="25" bestFit="1" customWidth="1"/>
    <col min="3437" max="3437" width="5" style="25" bestFit="1" customWidth="1"/>
    <col min="3438" max="3439" width="8" style="25" bestFit="1" customWidth="1"/>
    <col min="3440" max="3443" width="5" style="25" bestFit="1" customWidth="1"/>
    <col min="3444" max="3445" width="8" style="25" bestFit="1" customWidth="1"/>
    <col min="3446" max="3446" width="5" style="25" bestFit="1" customWidth="1"/>
    <col min="3447" max="3447" width="7" style="25" bestFit="1" customWidth="1"/>
    <col min="3448" max="3449" width="5" style="25" bestFit="1" customWidth="1"/>
    <col min="3450" max="3450" width="8" style="25" bestFit="1" customWidth="1"/>
    <col min="3451" max="3454" width="5" style="25" bestFit="1" customWidth="1"/>
    <col min="3455" max="3457" width="8" style="25" bestFit="1" customWidth="1"/>
    <col min="3458" max="3460" width="5" style="25" bestFit="1" customWidth="1"/>
    <col min="3461" max="3461" width="8" style="25" bestFit="1" customWidth="1"/>
    <col min="3462" max="3462" width="5" style="25" bestFit="1" customWidth="1"/>
    <col min="3463" max="3463" width="8" style="25" bestFit="1" customWidth="1"/>
    <col min="3464" max="3464" width="5" style="25" bestFit="1" customWidth="1"/>
    <col min="3465" max="3465" width="8" style="25" bestFit="1" customWidth="1"/>
    <col min="3466" max="3466" width="5" style="25" bestFit="1" customWidth="1"/>
    <col min="3467" max="3467" width="8" style="25" bestFit="1" customWidth="1"/>
    <col min="3468" max="3470" width="5" style="25" bestFit="1" customWidth="1"/>
    <col min="3471" max="3471" width="8" style="25" bestFit="1" customWidth="1"/>
    <col min="3472" max="3472" width="7" style="25" bestFit="1" customWidth="1"/>
    <col min="3473" max="3473" width="8" style="25" bestFit="1" customWidth="1"/>
    <col min="3474" max="3475" width="5" style="25" bestFit="1" customWidth="1"/>
    <col min="3476" max="3476" width="9" style="25" bestFit="1" customWidth="1"/>
    <col min="3477" max="3478" width="6" style="25" bestFit="1" customWidth="1"/>
    <col min="3479" max="3479" width="9" style="25" bestFit="1" customWidth="1"/>
    <col min="3480" max="3480" width="6" style="25" bestFit="1" customWidth="1"/>
    <col min="3481" max="3481" width="8" style="25" bestFit="1" customWidth="1"/>
    <col min="3482" max="3482" width="6" style="25" bestFit="1" customWidth="1"/>
    <col min="3483" max="3483" width="8" style="25" bestFit="1" customWidth="1"/>
    <col min="3484" max="3484" width="6" style="25" bestFit="1" customWidth="1"/>
    <col min="3485" max="3485" width="8" style="25" bestFit="1" customWidth="1"/>
    <col min="3486" max="3486" width="9" style="25" bestFit="1" customWidth="1"/>
    <col min="3487" max="3487" width="6" style="25" bestFit="1" customWidth="1"/>
    <col min="3488" max="3488" width="9" style="25" bestFit="1" customWidth="1"/>
    <col min="3489" max="3491" width="6" style="25" bestFit="1" customWidth="1"/>
    <col min="3492" max="3492" width="8" style="25" bestFit="1" customWidth="1"/>
    <col min="3493" max="3495" width="9" style="25" bestFit="1" customWidth="1"/>
    <col min="3496" max="3496" width="11.42578125" style="25"/>
    <col min="3497" max="3497" width="6.28515625" style="25" bestFit="1" customWidth="1"/>
    <col min="3498" max="3499" width="4" style="25" bestFit="1" customWidth="1"/>
    <col min="3500" max="3500" width="7" style="25" bestFit="1" customWidth="1"/>
    <col min="3501" max="3503" width="4" style="25" bestFit="1" customWidth="1"/>
    <col min="3504" max="3507" width="5" style="25" bestFit="1" customWidth="1"/>
    <col min="3508" max="3509" width="7" style="25" bestFit="1" customWidth="1"/>
    <col min="3510" max="3511" width="5" style="25" bestFit="1" customWidth="1"/>
    <col min="3512" max="3512" width="8" style="25" bestFit="1" customWidth="1"/>
    <col min="3513" max="3513" width="7" style="25" bestFit="1" customWidth="1"/>
    <col min="3514" max="3516" width="8" style="25" bestFit="1" customWidth="1"/>
    <col min="3517" max="3517" width="5" style="25" bestFit="1" customWidth="1"/>
    <col min="3518" max="3518" width="8" style="25" bestFit="1" customWidth="1"/>
    <col min="3519" max="3519" width="5" style="25" bestFit="1" customWidth="1"/>
    <col min="3520" max="3520" width="7" style="25" bestFit="1" customWidth="1"/>
    <col min="3521" max="3523" width="5" style="25" bestFit="1" customWidth="1"/>
    <col min="3524" max="3524" width="8" style="25" bestFit="1" customWidth="1"/>
    <col min="3525" max="3525" width="5" style="25" bestFit="1" customWidth="1"/>
    <col min="3526" max="3526" width="8" style="25" bestFit="1" customWidth="1"/>
    <col min="3527" max="3527" width="5" style="25" bestFit="1" customWidth="1"/>
    <col min="3528" max="3528" width="8" style="25" bestFit="1" customWidth="1"/>
    <col min="3529" max="3529" width="5" style="25" bestFit="1" customWidth="1"/>
    <col min="3530" max="3531" width="9" style="25" bestFit="1" customWidth="1"/>
    <col min="3532" max="3532" width="8" style="25" bestFit="1" customWidth="1"/>
    <col min="3533" max="3533" width="5" style="25" bestFit="1" customWidth="1"/>
    <col min="3534" max="3534" width="9" style="25" bestFit="1" customWidth="1"/>
    <col min="3535" max="3535" width="5" style="25" bestFit="1" customWidth="1"/>
    <col min="3536" max="3536" width="8" style="25" bestFit="1" customWidth="1"/>
    <col min="3537" max="3537" width="5" style="25" bestFit="1" customWidth="1"/>
    <col min="3538" max="3539" width="8" style="25" bestFit="1" customWidth="1"/>
    <col min="3540" max="3540" width="5" style="25" bestFit="1" customWidth="1"/>
    <col min="3541" max="3541" width="9" style="25" bestFit="1" customWidth="1"/>
    <col min="3542" max="3542" width="7" style="25" bestFit="1" customWidth="1"/>
    <col min="3543" max="3547" width="5" style="25" bestFit="1" customWidth="1"/>
    <col min="3548" max="3548" width="7" style="25" bestFit="1" customWidth="1"/>
    <col min="3549" max="3550" width="8" style="25" bestFit="1" customWidth="1"/>
    <col min="3551" max="3551" width="7" style="25" bestFit="1" customWidth="1"/>
    <col min="3552" max="3552" width="5" style="25" bestFit="1" customWidth="1"/>
    <col min="3553" max="3553" width="9" style="25" bestFit="1" customWidth="1"/>
    <col min="3554" max="3554" width="5" style="25" bestFit="1" customWidth="1"/>
    <col min="3555" max="3555" width="8" style="25" bestFit="1" customWidth="1"/>
    <col min="3556" max="3556" width="5" style="25" bestFit="1" customWidth="1"/>
    <col min="3557" max="3558" width="8" style="25" bestFit="1" customWidth="1"/>
    <col min="3559" max="3559" width="7" style="25" bestFit="1" customWidth="1"/>
    <col min="3560" max="3565" width="5" style="25" bestFit="1" customWidth="1"/>
    <col min="3566" max="3566" width="7" style="25" bestFit="1" customWidth="1"/>
    <col min="3567" max="3568" width="5" style="25" bestFit="1" customWidth="1"/>
    <col min="3569" max="3569" width="9" style="25" bestFit="1" customWidth="1"/>
    <col min="3570" max="3570" width="5" style="25" bestFit="1" customWidth="1"/>
    <col min="3571" max="3571" width="7" style="25" bestFit="1" customWidth="1"/>
    <col min="3572" max="3573" width="5" style="25" bestFit="1" customWidth="1"/>
    <col min="3574" max="3574" width="7" style="25" bestFit="1" customWidth="1"/>
    <col min="3575" max="3575" width="8" style="25" bestFit="1" customWidth="1"/>
    <col min="3576" max="3577" width="5" style="25" bestFit="1" customWidth="1"/>
    <col min="3578" max="3578" width="7" style="25" bestFit="1" customWidth="1"/>
    <col min="3579" max="3579" width="8" style="25" bestFit="1" customWidth="1"/>
    <col min="3580" max="3580" width="7" style="25" bestFit="1" customWidth="1"/>
    <col min="3581" max="3582" width="5" style="25" bestFit="1" customWidth="1"/>
    <col min="3583" max="3584" width="8" style="25" bestFit="1" customWidth="1"/>
    <col min="3585" max="3585" width="5" style="25" bestFit="1" customWidth="1"/>
    <col min="3586" max="3586" width="8" style="25" bestFit="1" customWidth="1"/>
    <col min="3587" max="3587" width="5" style="25" bestFit="1" customWidth="1"/>
    <col min="3588" max="3588" width="7" style="25" bestFit="1" customWidth="1"/>
    <col min="3589" max="3592" width="5" style="25" bestFit="1" customWidth="1"/>
    <col min="3593" max="3595" width="8" style="25" bestFit="1" customWidth="1"/>
    <col min="3596" max="3597" width="5" style="25" bestFit="1" customWidth="1"/>
    <col min="3598" max="3598" width="8" style="25" bestFit="1" customWidth="1"/>
    <col min="3599" max="3599" width="5" style="25" bestFit="1" customWidth="1"/>
    <col min="3600" max="3601" width="7" style="25" bestFit="1" customWidth="1"/>
    <col min="3602" max="3602" width="8" style="25" bestFit="1" customWidth="1"/>
    <col min="3603" max="3603" width="5" style="25" bestFit="1" customWidth="1"/>
    <col min="3604" max="3608" width="8" style="25" bestFit="1" customWidth="1"/>
    <col min="3609" max="3609" width="7" style="25" bestFit="1" customWidth="1"/>
    <col min="3610" max="3610" width="5" style="25" bestFit="1" customWidth="1"/>
    <col min="3611" max="3611" width="8" style="25" bestFit="1" customWidth="1"/>
    <col min="3612" max="3612" width="5" style="25" bestFit="1" customWidth="1"/>
    <col min="3613" max="3613" width="7" style="25" bestFit="1" customWidth="1"/>
    <col min="3614" max="3615" width="5" style="25" bestFit="1" customWidth="1"/>
    <col min="3616" max="3617" width="7" style="25" bestFit="1" customWidth="1"/>
    <col min="3618" max="3619" width="5" style="25" bestFit="1" customWidth="1"/>
    <col min="3620" max="3620" width="7" style="25" bestFit="1" customWidth="1"/>
    <col min="3621" max="3621" width="8" style="25" bestFit="1" customWidth="1"/>
    <col min="3622" max="3622" width="5" style="25" bestFit="1" customWidth="1"/>
    <col min="3623" max="3623" width="8" style="25" bestFit="1" customWidth="1"/>
    <col min="3624" max="3624" width="5" style="25" bestFit="1" customWidth="1"/>
    <col min="3625" max="3626" width="7" style="25" bestFit="1" customWidth="1"/>
    <col min="3627" max="3627" width="8" style="25" bestFit="1" customWidth="1"/>
    <col min="3628" max="3629" width="5" style="25" bestFit="1" customWidth="1"/>
    <col min="3630" max="3630" width="8" style="25" bestFit="1" customWidth="1"/>
    <col min="3631" max="3631" width="5" style="25" bestFit="1" customWidth="1"/>
    <col min="3632" max="3632" width="7" style="25" bestFit="1" customWidth="1"/>
    <col min="3633" max="3633" width="5" style="25" bestFit="1" customWidth="1"/>
    <col min="3634" max="3634" width="8" style="25" bestFit="1" customWidth="1"/>
    <col min="3635" max="3635" width="5" style="25" bestFit="1" customWidth="1"/>
    <col min="3636" max="3636" width="9" style="25" bestFit="1" customWidth="1"/>
    <col min="3637" max="3638" width="8" style="25" bestFit="1" customWidth="1"/>
    <col min="3639" max="3639" width="7" style="25" bestFit="1" customWidth="1"/>
    <col min="3640" max="3640" width="5" style="25" bestFit="1" customWidth="1"/>
    <col min="3641" max="3641" width="7" style="25" bestFit="1" customWidth="1"/>
    <col min="3642" max="3642" width="5" style="25" bestFit="1" customWidth="1"/>
    <col min="3643" max="3643" width="8" style="25" bestFit="1" customWidth="1"/>
    <col min="3644" max="3644" width="7" style="25" bestFit="1" customWidth="1"/>
    <col min="3645" max="3645" width="8" style="25" bestFit="1" customWidth="1"/>
    <col min="3646" max="3647" width="5" style="25" bestFit="1" customWidth="1"/>
    <col min="3648" max="3648" width="7" style="25" bestFit="1" customWidth="1"/>
    <col min="3649" max="3651" width="8" style="25" bestFit="1" customWidth="1"/>
    <col min="3652" max="3654" width="5" style="25" bestFit="1" customWidth="1"/>
    <col min="3655" max="3655" width="7" style="25" bestFit="1" customWidth="1"/>
    <col min="3656" max="3658" width="8" style="25" bestFit="1" customWidth="1"/>
    <col min="3659" max="3663" width="5" style="25" bestFit="1" customWidth="1"/>
    <col min="3664" max="3664" width="7" style="25" bestFit="1" customWidth="1"/>
    <col min="3665" max="3666" width="8" style="25" bestFit="1" customWidth="1"/>
    <col min="3667" max="3667" width="5" style="25" bestFit="1" customWidth="1"/>
    <col min="3668" max="3669" width="8" style="25" bestFit="1" customWidth="1"/>
    <col min="3670" max="3670" width="5" style="25" bestFit="1" customWidth="1"/>
    <col min="3671" max="3671" width="8" style="25" bestFit="1" customWidth="1"/>
    <col min="3672" max="3672" width="7" style="25" bestFit="1" customWidth="1"/>
    <col min="3673" max="3673" width="5" style="25" bestFit="1" customWidth="1"/>
    <col min="3674" max="3677" width="8" style="25" bestFit="1" customWidth="1"/>
    <col min="3678" max="3678" width="7" style="25" bestFit="1" customWidth="1"/>
    <col min="3679" max="3679" width="8" style="25" bestFit="1" customWidth="1"/>
    <col min="3680" max="3680" width="5" style="25" bestFit="1" customWidth="1"/>
    <col min="3681" max="3682" width="8" style="25" bestFit="1" customWidth="1"/>
    <col min="3683" max="3683" width="5" style="25" bestFit="1" customWidth="1"/>
    <col min="3684" max="3685" width="8" style="25" bestFit="1" customWidth="1"/>
    <col min="3686" max="3686" width="5" style="25" bestFit="1" customWidth="1"/>
    <col min="3687" max="3687" width="7" style="25" bestFit="1" customWidth="1"/>
    <col min="3688" max="3688" width="5" style="25" bestFit="1" customWidth="1"/>
    <col min="3689" max="3689" width="8" style="25" bestFit="1" customWidth="1"/>
    <col min="3690" max="3690" width="7" style="25" bestFit="1" customWidth="1"/>
    <col min="3691" max="3691" width="5" style="25" bestFit="1" customWidth="1"/>
    <col min="3692" max="3692" width="7" style="25" bestFit="1" customWidth="1"/>
    <col min="3693" max="3696" width="5" style="25" bestFit="1" customWidth="1"/>
    <col min="3697" max="3697" width="8" style="25" bestFit="1" customWidth="1"/>
    <col min="3698" max="3699" width="5" style="25" bestFit="1" customWidth="1"/>
    <col min="3700" max="3700" width="8" style="25" bestFit="1" customWidth="1"/>
    <col min="3701" max="3701" width="5" style="25" bestFit="1" customWidth="1"/>
    <col min="3702" max="3702" width="8" style="25" bestFit="1" customWidth="1"/>
    <col min="3703" max="3703" width="5" style="25" bestFit="1" customWidth="1"/>
    <col min="3704" max="3704" width="8" style="25" bestFit="1" customWidth="1"/>
    <col min="3705" max="3705" width="5" style="25" bestFit="1" customWidth="1"/>
    <col min="3706" max="3706" width="8" style="25" bestFit="1" customWidth="1"/>
    <col min="3707" max="3707" width="7" style="25" bestFit="1" customWidth="1"/>
    <col min="3708" max="3708" width="8" style="25" bestFit="1" customWidth="1"/>
    <col min="3709" max="3709" width="5" style="25" bestFit="1" customWidth="1"/>
    <col min="3710" max="3710" width="7" style="25" bestFit="1" customWidth="1"/>
    <col min="3711" max="3712" width="8" style="25" bestFit="1" customWidth="1"/>
    <col min="3713" max="3713" width="5" style="25" bestFit="1" customWidth="1"/>
    <col min="3714" max="3718" width="8" style="25" bestFit="1" customWidth="1"/>
    <col min="3719" max="3719" width="7" style="25" bestFit="1" customWidth="1"/>
    <col min="3720" max="3720" width="8" style="25" bestFit="1" customWidth="1"/>
    <col min="3721" max="3721" width="7" style="25" bestFit="1" customWidth="1"/>
    <col min="3722" max="3724" width="8" style="25" bestFit="1" customWidth="1"/>
    <col min="3725" max="3726" width="7" style="25" bestFit="1" customWidth="1"/>
    <col min="3727" max="3727" width="5" style="25" bestFit="1" customWidth="1"/>
    <col min="3728" max="3728" width="8" style="25" bestFit="1" customWidth="1"/>
    <col min="3729" max="3729" width="5" style="25" bestFit="1" customWidth="1"/>
    <col min="3730" max="3732" width="8" style="25" bestFit="1" customWidth="1"/>
    <col min="3733" max="3737" width="5" style="25" bestFit="1" customWidth="1"/>
    <col min="3738" max="3738" width="8" style="25" bestFit="1" customWidth="1"/>
    <col min="3739" max="3739" width="5" style="25" bestFit="1" customWidth="1"/>
    <col min="3740" max="3740" width="8" style="25" bestFit="1" customWidth="1"/>
    <col min="3741" max="3741" width="5" style="25" bestFit="1" customWidth="1"/>
    <col min="3742" max="3742" width="8" style="25" bestFit="1" customWidth="1"/>
    <col min="3743" max="3743" width="7" style="25" bestFit="1" customWidth="1"/>
    <col min="3744" max="3748" width="5" style="25" bestFit="1" customWidth="1"/>
    <col min="3749" max="3750" width="8" style="25" bestFit="1" customWidth="1"/>
    <col min="3751" max="3751" width="5" style="25" bestFit="1" customWidth="1"/>
    <col min="3752" max="3752" width="8" style="25" bestFit="1" customWidth="1"/>
    <col min="3753" max="3762" width="5" style="25" bestFit="1" customWidth="1"/>
    <col min="3763" max="3763" width="8" style="25" bestFit="1" customWidth="1"/>
    <col min="3764" max="3764" width="7" style="25" bestFit="1" customWidth="1"/>
    <col min="3765" max="3765" width="5" style="25" bestFit="1" customWidth="1"/>
    <col min="3766" max="3766" width="8" style="25" bestFit="1" customWidth="1"/>
    <col min="3767" max="3767" width="7" style="25" bestFit="1" customWidth="1"/>
    <col min="3768" max="3768" width="5" style="25" bestFit="1" customWidth="1"/>
    <col min="3769" max="3769" width="8" style="25" bestFit="1" customWidth="1"/>
    <col min="3770" max="3772" width="5" style="25" bestFit="1" customWidth="1"/>
    <col min="3773" max="3773" width="8" style="25" bestFit="1" customWidth="1"/>
    <col min="3774" max="3775" width="5" style="25" bestFit="1" customWidth="1"/>
    <col min="3776" max="3776" width="8" style="25" bestFit="1" customWidth="1"/>
    <col min="3777" max="3778" width="5" style="25" bestFit="1" customWidth="1"/>
    <col min="3779" max="3779" width="8" style="25" bestFit="1" customWidth="1"/>
    <col min="3780" max="3781" width="7" style="25" bestFit="1" customWidth="1"/>
    <col min="3782" max="3784" width="5" style="25" bestFit="1" customWidth="1"/>
    <col min="3785" max="3787" width="8" style="25" bestFit="1" customWidth="1"/>
    <col min="3788" max="3788" width="5" style="25" bestFit="1" customWidth="1"/>
    <col min="3789" max="3789" width="8" style="25" bestFit="1" customWidth="1"/>
    <col min="3790" max="3796" width="5" style="25" bestFit="1" customWidth="1"/>
    <col min="3797" max="3797" width="8" style="25" bestFit="1" customWidth="1"/>
    <col min="3798" max="3805" width="5" style="25" bestFit="1" customWidth="1"/>
    <col min="3806" max="3806" width="8" style="25" bestFit="1" customWidth="1"/>
    <col min="3807" max="3810" width="5" style="25" bestFit="1" customWidth="1"/>
    <col min="3811" max="3811" width="8" style="25" bestFit="1" customWidth="1"/>
    <col min="3812" max="3817" width="5" style="25" bestFit="1" customWidth="1"/>
    <col min="3818" max="3818" width="8" style="25" bestFit="1" customWidth="1"/>
    <col min="3819" max="3821" width="5" style="25" bestFit="1" customWidth="1"/>
    <col min="3822" max="3822" width="8" style="25" bestFit="1" customWidth="1"/>
    <col min="3823" max="3824" width="5" style="25" bestFit="1" customWidth="1"/>
    <col min="3825" max="3825" width="7" style="25" bestFit="1" customWidth="1"/>
    <col min="3826" max="3826" width="5" style="25" bestFit="1" customWidth="1"/>
    <col min="3827" max="3827" width="7" style="25" bestFit="1" customWidth="1"/>
    <col min="3828" max="3828" width="5" style="25" bestFit="1" customWidth="1"/>
    <col min="3829" max="3830" width="8" style="25" bestFit="1" customWidth="1"/>
    <col min="3831" max="3833" width="5" style="25" bestFit="1" customWidth="1"/>
    <col min="3834" max="3834" width="8" style="25" bestFit="1" customWidth="1"/>
    <col min="3835" max="3835" width="5" style="25" bestFit="1" customWidth="1"/>
    <col min="3836" max="3836" width="8" style="25" bestFit="1" customWidth="1"/>
    <col min="3837" max="3837" width="5" style="25" bestFit="1" customWidth="1"/>
    <col min="3838" max="3838" width="8" style="25" bestFit="1" customWidth="1"/>
    <col min="3839" max="3840" width="5" style="25" bestFit="1" customWidth="1"/>
    <col min="3841" max="3841" width="8" style="25" bestFit="1" customWidth="1"/>
    <col min="3842" max="3843" width="5" style="25" bestFit="1" customWidth="1"/>
    <col min="3844" max="3844" width="7" style="25" bestFit="1" customWidth="1"/>
    <col min="3845" max="3845" width="5" style="25" bestFit="1" customWidth="1"/>
    <col min="3846" max="3846" width="7" style="25" bestFit="1" customWidth="1"/>
    <col min="3847" max="3849" width="5" style="25" bestFit="1" customWidth="1"/>
    <col min="3850" max="3850" width="8" style="25" bestFit="1" customWidth="1"/>
    <col min="3851" max="3851" width="5" style="25" bestFit="1" customWidth="1"/>
    <col min="3852" max="3852" width="8" style="25" bestFit="1" customWidth="1"/>
    <col min="3853" max="3854" width="5" style="25" bestFit="1" customWidth="1"/>
    <col min="3855" max="3855" width="8" style="25" bestFit="1" customWidth="1"/>
    <col min="3856" max="3856" width="5" style="25" bestFit="1" customWidth="1"/>
    <col min="3857" max="3857" width="8" style="25" bestFit="1" customWidth="1"/>
    <col min="3858" max="3858" width="5" style="25" bestFit="1" customWidth="1"/>
    <col min="3859" max="3859" width="8" style="25" bestFit="1" customWidth="1"/>
    <col min="3860" max="3863" width="5" style="25" bestFit="1" customWidth="1"/>
    <col min="3864" max="3864" width="8" style="25" bestFit="1" customWidth="1"/>
    <col min="3865" max="3883" width="5" style="25" bestFit="1" customWidth="1"/>
    <col min="3884" max="3884" width="8" style="25" bestFit="1" customWidth="1"/>
    <col min="3885" max="3886" width="5" style="25" bestFit="1" customWidth="1"/>
    <col min="3887" max="3887" width="7" style="25" bestFit="1" customWidth="1"/>
    <col min="3888" max="3889" width="5" style="25" bestFit="1" customWidth="1"/>
    <col min="3890" max="3890" width="8" style="25" bestFit="1" customWidth="1"/>
    <col min="3891" max="3891" width="5" style="25" bestFit="1" customWidth="1"/>
    <col min="3892" max="3892" width="8" style="25" bestFit="1" customWidth="1"/>
    <col min="3893" max="3893" width="5" style="25" bestFit="1" customWidth="1"/>
    <col min="3894" max="3894" width="9" style="25" bestFit="1" customWidth="1"/>
    <col min="3895" max="3898" width="5" style="25" bestFit="1" customWidth="1"/>
    <col min="3899" max="3899" width="8" style="25" bestFit="1" customWidth="1"/>
    <col min="3900" max="3900" width="7" style="25" bestFit="1" customWidth="1"/>
    <col min="3901" max="3901" width="8" style="25" bestFit="1" customWidth="1"/>
    <col min="3902" max="3902" width="7" style="25" bestFit="1" customWidth="1"/>
    <col min="3903" max="3903" width="8" style="25" bestFit="1" customWidth="1"/>
    <col min="3904" max="3906" width="5" style="25" bestFit="1" customWidth="1"/>
    <col min="3907" max="3907" width="8" style="25" bestFit="1" customWidth="1"/>
    <col min="3908" max="3909" width="5" style="25" bestFit="1" customWidth="1"/>
    <col min="3910" max="3910" width="7" style="25" bestFit="1" customWidth="1"/>
    <col min="3911" max="3911" width="5" style="25" bestFit="1" customWidth="1"/>
    <col min="3912" max="3912" width="7" style="25" bestFit="1" customWidth="1"/>
    <col min="3913" max="3913" width="8" style="25" bestFit="1" customWidth="1"/>
    <col min="3914" max="3916" width="5" style="25" bestFit="1" customWidth="1"/>
    <col min="3917" max="3917" width="7" style="25" bestFit="1" customWidth="1"/>
    <col min="3918" max="3918" width="8" style="25" bestFit="1" customWidth="1"/>
    <col min="3919" max="3919" width="5" style="25" bestFit="1" customWidth="1"/>
    <col min="3920" max="3920" width="8" style="25" bestFit="1" customWidth="1"/>
    <col min="3921" max="3921" width="5" style="25" bestFit="1" customWidth="1"/>
    <col min="3922" max="3922" width="8" style="25" bestFit="1" customWidth="1"/>
    <col min="3923" max="3923" width="5" style="25" bestFit="1" customWidth="1"/>
    <col min="3924" max="3924" width="8" style="25" bestFit="1" customWidth="1"/>
    <col min="3925" max="3928" width="5" style="25" bestFit="1" customWidth="1"/>
    <col min="3929" max="3930" width="8" style="25" bestFit="1" customWidth="1"/>
    <col min="3931" max="3931" width="5" style="25" bestFit="1" customWidth="1"/>
    <col min="3932" max="3932" width="7" style="25" bestFit="1" customWidth="1"/>
    <col min="3933" max="3934" width="5" style="25" bestFit="1" customWidth="1"/>
    <col min="3935" max="3935" width="7" style="25" bestFit="1" customWidth="1"/>
    <col min="3936" max="3936" width="5" style="25" bestFit="1" customWidth="1"/>
    <col min="3937" max="3938" width="8" style="25" bestFit="1" customWidth="1"/>
    <col min="3939" max="3942" width="5" style="25" bestFit="1" customWidth="1"/>
    <col min="3943" max="3944" width="8" style="25" bestFit="1" customWidth="1"/>
    <col min="3945" max="3945" width="5" style="25" bestFit="1" customWidth="1"/>
    <col min="3946" max="3946" width="7" style="25" bestFit="1" customWidth="1"/>
    <col min="3947" max="3948" width="5" style="25" bestFit="1" customWidth="1"/>
    <col min="3949" max="3949" width="8" style="25" bestFit="1" customWidth="1"/>
    <col min="3950" max="3953" width="5" style="25" bestFit="1" customWidth="1"/>
    <col min="3954" max="3956" width="8" style="25" bestFit="1" customWidth="1"/>
    <col min="3957" max="3959" width="5" style="25" bestFit="1" customWidth="1"/>
    <col min="3960" max="3960" width="8" style="25" bestFit="1" customWidth="1"/>
    <col min="3961" max="3961" width="5" style="25" bestFit="1" customWidth="1"/>
    <col min="3962" max="3962" width="8" style="25" bestFit="1" customWidth="1"/>
    <col min="3963" max="3963" width="5" style="25" bestFit="1" customWidth="1"/>
    <col min="3964" max="3964" width="8" style="25" bestFit="1" customWidth="1"/>
    <col min="3965" max="3965" width="5" style="25" bestFit="1" customWidth="1"/>
    <col min="3966" max="3966" width="8" style="25" bestFit="1" customWidth="1"/>
    <col min="3967" max="3969" width="5" style="25" bestFit="1" customWidth="1"/>
    <col min="3970" max="3970" width="8" style="25" bestFit="1" customWidth="1"/>
    <col min="3971" max="3971" width="7" style="25" bestFit="1" customWidth="1"/>
    <col min="3972" max="3972" width="8" style="25" bestFit="1" customWidth="1"/>
    <col min="3973" max="3974" width="5" style="25" bestFit="1" customWidth="1"/>
    <col min="3975" max="3975" width="9" style="25" bestFit="1" customWidth="1"/>
    <col min="3976" max="3977" width="6" style="25" bestFit="1" customWidth="1"/>
    <col min="3978" max="3978" width="9" style="25" bestFit="1" customWidth="1"/>
    <col min="3979" max="3979" width="6" style="25" bestFit="1" customWidth="1"/>
    <col min="3980" max="3980" width="8" style="25" bestFit="1" customWidth="1"/>
    <col min="3981" max="3981" width="6" style="25" bestFit="1" customWidth="1"/>
    <col min="3982" max="3982" width="8" style="25" bestFit="1" customWidth="1"/>
    <col min="3983" max="3983" width="6" style="25" bestFit="1" customWidth="1"/>
    <col min="3984" max="3984" width="8" style="25" bestFit="1" customWidth="1"/>
    <col min="3985" max="3985" width="9" style="25" bestFit="1" customWidth="1"/>
    <col min="3986" max="3986" width="6" style="25" bestFit="1" customWidth="1"/>
    <col min="3987" max="3987" width="9" style="25" bestFit="1" customWidth="1"/>
    <col min="3988" max="3990" width="6" style="25" bestFit="1" customWidth="1"/>
    <col min="3991" max="3991" width="8" style="25" bestFit="1" customWidth="1"/>
    <col min="3992" max="3994" width="9" style="25" bestFit="1" customWidth="1"/>
    <col min="3995" max="3995" width="12.42578125" style="25" bestFit="1" customWidth="1"/>
    <col min="3996" max="3996" width="6.140625" style="25" bestFit="1" customWidth="1"/>
    <col min="3997" max="3998" width="4" style="25" bestFit="1" customWidth="1"/>
    <col min="3999" max="3999" width="7" style="25" bestFit="1" customWidth="1"/>
    <col min="4000" max="4002" width="4" style="25" bestFit="1" customWidth="1"/>
    <col min="4003" max="4006" width="5" style="25" bestFit="1" customWidth="1"/>
    <col min="4007" max="4008" width="7" style="25" bestFit="1" customWidth="1"/>
    <col min="4009" max="4010" width="5" style="25" bestFit="1" customWidth="1"/>
    <col min="4011" max="4011" width="8" style="25" bestFit="1" customWidth="1"/>
    <col min="4012" max="4012" width="7" style="25" bestFit="1" customWidth="1"/>
    <col min="4013" max="4015" width="8" style="25" bestFit="1" customWidth="1"/>
    <col min="4016" max="4016" width="5" style="25" bestFit="1" customWidth="1"/>
    <col min="4017" max="4017" width="8" style="25" bestFit="1" customWidth="1"/>
    <col min="4018" max="4018" width="5" style="25" bestFit="1" customWidth="1"/>
    <col min="4019" max="4019" width="7" style="25" bestFit="1" customWidth="1"/>
    <col min="4020" max="4022" width="5" style="25" bestFit="1" customWidth="1"/>
    <col min="4023" max="4023" width="8" style="25" bestFit="1" customWidth="1"/>
    <col min="4024" max="4024" width="5" style="25" bestFit="1" customWidth="1"/>
    <col min="4025" max="4025" width="8" style="25" bestFit="1" customWidth="1"/>
    <col min="4026" max="4026" width="5" style="25" bestFit="1" customWidth="1"/>
    <col min="4027" max="4027" width="8" style="25" bestFit="1" customWidth="1"/>
    <col min="4028" max="4028" width="5" style="25" bestFit="1" customWidth="1"/>
    <col min="4029" max="4030" width="9" style="25" bestFit="1" customWidth="1"/>
    <col min="4031" max="4031" width="8" style="25" bestFit="1" customWidth="1"/>
    <col min="4032" max="4032" width="5" style="25" bestFit="1" customWidth="1"/>
    <col min="4033" max="4033" width="9" style="25" bestFit="1" customWidth="1"/>
    <col min="4034" max="4034" width="5" style="25" bestFit="1" customWidth="1"/>
    <col min="4035" max="4035" width="8" style="25" bestFit="1" customWidth="1"/>
    <col min="4036" max="4036" width="5" style="25" bestFit="1" customWidth="1"/>
    <col min="4037" max="4038" width="8" style="25" bestFit="1" customWidth="1"/>
    <col min="4039" max="4039" width="5" style="25" bestFit="1" customWidth="1"/>
    <col min="4040" max="4040" width="9" style="25" bestFit="1" customWidth="1"/>
    <col min="4041" max="4041" width="7" style="25" bestFit="1" customWidth="1"/>
    <col min="4042" max="4046" width="5" style="25" bestFit="1" customWidth="1"/>
    <col min="4047" max="4047" width="7" style="25" bestFit="1" customWidth="1"/>
    <col min="4048" max="4049" width="8" style="25" bestFit="1" customWidth="1"/>
    <col min="4050" max="4050" width="7" style="25" bestFit="1" customWidth="1"/>
    <col min="4051" max="4051" width="5" style="25" bestFit="1" customWidth="1"/>
    <col min="4052" max="4052" width="9" style="25" bestFit="1" customWidth="1"/>
    <col min="4053" max="4053" width="5" style="25" bestFit="1" customWidth="1"/>
    <col min="4054" max="4054" width="8" style="25" bestFit="1" customWidth="1"/>
    <col min="4055" max="4055" width="5" style="25" bestFit="1" customWidth="1"/>
    <col min="4056" max="4057" width="8" style="25" bestFit="1" customWidth="1"/>
    <col min="4058" max="4058" width="7" style="25" bestFit="1" customWidth="1"/>
    <col min="4059" max="4064" width="5" style="25" bestFit="1" customWidth="1"/>
    <col min="4065" max="4065" width="7" style="25" bestFit="1" customWidth="1"/>
    <col min="4066" max="4067" width="5" style="25" bestFit="1" customWidth="1"/>
    <col min="4068" max="4068" width="9" style="25" bestFit="1" customWidth="1"/>
    <col min="4069" max="4069" width="5" style="25" bestFit="1" customWidth="1"/>
    <col min="4070" max="4070" width="7" style="25" bestFit="1" customWidth="1"/>
    <col min="4071" max="4072" width="5" style="25" bestFit="1" customWidth="1"/>
    <col min="4073" max="4073" width="7" style="25" bestFit="1" customWidth="1"/>
    <col min="4074" max="4074" width="8" style="25" bestFit="1" customWidth="1"/>
    <col min="4075" max="4076" width="5" style="25" bestFit="1" customWidth="1"/>
    <col min="4077" max="4077" width="7" style="25" bestFit="1" customWidth="1"/>
    <col min="4078" max="4078" width="8" style="25" bestFit="1" customWidth="1"/>
    <col min="4079" max="4079" width="7" style="25" bestFit="1" customWidth="1"/>
    <col min="4080" max="4081" width="5" style="25" bestFit="1" customWidth="1"/>
    <col min="4082" max="4083" width="8" style="25" bestFit="1" customWidth="1"/>
    <col min="4084" max="4084" width="5" style="25" bestFit="1" customWidth="1"/>
    <col min="4085" max="4085" width="8" style="25" bestFit="1" customWidth="1"/>
    <col min="4086" max="4086" width="5" style="25" bestFit="1" customWidth="1"/>
    <col min="4087" max="4087" width="7" style="25" bestFit="1" customWidth="1"/>
    <col min="4088" max="4091" width="5" style="25" bestFit="1" customWidth="1"/>
    <col min="4092" max="4094" width="8" style="25" bestFit="1" customWidth="1"/>
    <col min="4095" max="4096" width="5" style="25" bestFit="1" customWidth="1"/>
    <col min="4097" max="4097" width="8" style="25" bestFit="1" customWidth="1"/>
    <col min="4098" max="4098" width="5" style="25" bestFit="1" customWidth="1"/>
    <col min="4099" max="4100" width="7" style="25" bestFit="1" customWidth="1"/>
    <col min="4101" max="4101" width="8" style="25" bestFit="1" customWidth="1"/>
    <col min="4102" max="4102" width="5" style="25" bestFit="1" customWidth="1"/>
    <col min="4103" max="4107" width="8" style="25" bestFit="1" customWidth="1"/>
    <col min="4108" max="4108" width="7" style="25" bestFit="1" customWidth="1"/>
    <col min="4109" max="4109" width="5" style="25" bestFit="1" customWidth="1"/>
    <col min="4110" max="4110" width="8" style="25" bestFit="1" customWidth="1"/>
    <col min="4111" max="4111" width="5" style="25" bestFit="1" customWidth="1"/>
    <col min="4112" max="4112" width="7" style="25" bestFit="1" customWidth="1"/>
    <col min="4113" max="4114" width="5" style="25" bestFit="1" customWidth="1"/>
    <col min="4115" max="4116" width="7" style="25" bestFit="1" customWidth="1"/>
    <col min="4117" max="4118" width="5" style="25" bestFit="1" customWidth="1"/>
    <col min="4119" max="4119" width="7" style="25" bestFit="1" customWidth="1"/>
    <col min="4120" max="4120" width="8" style="25" bestFit="1" customWidth="1"/>
    <col min="4121" max="4121" width="5" style="25" bestFit="1" customWidth="1"/>
    <col min="4122" max="4122" width="8" style="25" bestFit="1" customWidth="1"/>
    <col min="4123" max="4123" width="5" style="25" bestFit="1" customWidth="1"/>
    <col min="4124" max="4125" width="7" style="25" bestFit="1" customWidth="1"/>
    <col min="4126" max="4126" width="8" style="25" bestFit="1" customWidth="1"/>
    <col min="4127" max="4128" width="5" style="25" bestFit="1" customWidth="1"/>
    <col min="4129" max="4129" width="8" style="25" bestFit="1" customWidth="1"/>
    <col min="4130" max="4130" width="5" style="25" bestFit="1" customWidth="1"/>
    <col min="4131" max="4131" width="7" style="25" bestFit="1" customWidth="1"/>
    <col min="4132" max="4132" width="5" style="25" bestFit="1" customWidth="1"/>
    <col min="4133" max="4133" width="8" style="25" bestFit="1" customWidth="1"/>
    <col min="4134" max="4134" width="5" style="25" bestFit="1" customWidth="1"/>
    <col min="4135" max="4135" width="9" style="25" bestFit="1" customWidth="1"/>
    <col min="4136" max="4137" width="8" style="25" bestFit="1" customWidth="1"/>
    <col min="4138" max="4138" width="7" style="25" bestFit="1" customWidth="1"/>
    <col min="4139" max="4139" width="5" style="25" bestFit="1" customWidth="1"/>
    <col min="4140" max="4140" width="7" style="25" bestFit="1" customWidth="1"/>
    <col min="4141" max="4141" width="5" style="25" bestFit="1" customWidth="1"/>
    <col min="4142" max="4142" width="8" style="25" bestFit="1" customWidth="1"/>
    <col min="4143" max="4143" width="7" style="25" bestFit="1" customWidth="1"/>
    <col min="4144" max="4144" width="8" style="25" bestFit="1" customWidth="1"/>
    <col min="4145" max="4146" width="5" style="25" bestFit="1" customWidth="1"/>
    <col min="4147" max="4147" width="7" style="25" bestFit="1" customWidth="1"/>
    <col min="4148" max="4150" width="8" style="25" bestFit="1" customWidth="1"/>
    <col min="4151" max="4153" width="5" style="25" bestFit="1" customWidth="1"/>
    <col min="4154" max="4154" width="7" style="25" bestFit="1" customWidth="1"/>
    <col min="4155" max="4157" width="8" style="25" bestFit="1" customWidth="1"/>
    <col min="4158" max="4162" width="5" style="25" bestFit="1" customWidth="1"/>
    <col min="4163" max="4163" width="7" style="25" bestFit="1" customWidth="1"/>
    <col min="4164" max="4165" width="8" style="25" bestFit="1" customWidth="1"/>
    <col min="4166" max="4166" width="5" style="25" bestFit="1" customWidth="1"/>
    <col min="4167" max="4168" width="8" style="25" bestFit="1" customWidth="1"/>
    <col min="4169" max="4169" width="5" style="25" bestFit="1" customWidth="1"/>
    <col min="4170" max="4170" width="8" style="25" bestFit="1" customWidth="1"/>
    <col min="4171" max="4171" width="7" style="25" bestFit="1" customWidth="1"/>
    <col min="4172" max="4172" width="5" style="25" bestFit="1" customWidth="1"/>
    <col min="4173" max="4176" width="8" style="25" bestFit="1" customWidth="1"/>
    <col min="4177" max="4177" width="7" style="25" bestFit="1" customWidth="1"/>
    <col min="4178" max="4178" width="8" style="25" bestFit="1" customWidth="1"/>
    <col min="4179" max="4179" width="5" style="25" bestFit="1" customWidth="1"/>
    <col min="4180" max="4181" width="8" style="25" bestFit="1" customWidth="1"/>
    <col min="4182" max="4182" width="5" style="25" bestFit="1" customWidth="1"/>
    <col min="4183" max="4184" width="8" style="25" bestFit="1" customWidth="1"/>
    <col min="4185" max="4185" width="5" style="25" bestFit="1" customWidth="1"/>
    <col min="4186" max="4186" width="7" style="25" bestFit="1" customWidth="1"/>
    <col min="4187" max="4187" width="5" style="25" bestFit="1" customWidth="1"/>
    <col min="4188" max="4188" width="8" style="25" bestFit="1" customWidth="1"/>
    <col min="4189" max="4189" width="7" style="25" bestFit="1" customWidth="1"/>
    <col min="4190" max="4190" width="5" style="25" bestFit="1" customWidth="1"/>
    <col min="4191" max="4191" width="7" style="25" bestFit="1" customWidth="1"/>
    <col min="4192" max="4195" width="5" style="25" bestFit="1" customWidth="1"/>
    <col min="4196" max="4196" width="8" style="25" bestFit="1" customWidth="1"/>
    <col min="4197" max="4198" width="5" style="25" bestFit="1" customWidth="1"/>
    <col min="4199" max="4199" width="8" style="25" bestFit="1" customWidth="1"/>
    <col min="4200" max="4200" width="5" style="25" bestFit="1" customWidth="1"/>
    <col min="4201" max="4201" width="8" style="25" bestFit="1" customWidth="1"/>
    <col min="4202" max="4202" width="5" style="25" bestFit="1" customWidth="1"/>
    <col min="4203" max="4203" width="8" style="25" bestFit="1" customWidth="1"/>
    <col min="4204" max="4204" width="5" style="25" bestFit="1" customWidth="1"/>
    <col min="4205" max="4205" width="8" style="25" bestFit="1" customWidth="1"/>
    <col min="4206" max="4206" width="7" style="25" bestFit="1" customWidth="1"/>
    <col min="4207" max="4207" width="8" style="25" bestFit="1" customWidth="1"/>
    <col min="4208" max="4208" width="5" style="25" bestFit="1" customWidth="1"/>
    <col min="4209" max="4209" width="7" style="25" bestFit="1" customWidth="1"/>
    <col min="4210" max="4211" width="8" style="25" bestFit="1" customWidth="1"/>
    <col min="4212" max="4212" width="5" style="25" bestFit="1" customWidth="1"/>
    <col min="4213" max="4217" width="8" style="25" bestFit="1" customWidth="1"/>
    <col min="4218" max="4218" width="7" style="25" bestFit="1" customWidth="1"/>
    <col min="4219" max="4219" width="8" style="25" bestFit="1" customWidth="1"/>
    <col min="4220" max="4220" width="7" style="25" bestFit="1" customWidth="1"/>
    <col min="4221" max="4223" width="8" style="25" bestFit="1" customWidth="1"/>
    <col min="4224" max="4225" width="7" style="25" bestFit="1" customWidth="1"/>
    <col min="4226" max="4226" width="5" style="25" bestFit="1" customWidth="1"/>
    <col min="4227" max="4227" width="8" style="25" bestFit="1" customWidth="1"/>
    <col min="4228" max="4228" width="5" style="25" bestFit="1" customWidth="1"/>
    <col min="4229" max="4231" width="8" style="25" bestFit="1" customWidth="1"/>
    <col min="4232" max="4236" width="5" style="25" bestFit="1" customWidth="1"/>
    <col min="4237" max="4237" width="8" style="25" bestFit="1" customWidth="1"/>
    <col min="4238" max="4238" width="5" style="25" bestFit="1" customWidth="1"/>
    <col min="4239" max="4239" width="8" style="25" bestFit="1" customWidth="1"/>
    <col min="4240" max="4240" width="5" style="25" bestFit="1" customWidth="1"/>
    <col min="4241" max="4241" width="8" style="25" bestFit="1" customWidth="1"/>
    <col min="4242" max="4242" width="7" style="25" bestFit="1" customWidth="1"/>
    <col min="4243" max="4247" width="5" style="25" bestFit="1" customWidth="1"/>
    <col min="4248" max="4249" width="8" style="25" bestFit="1" customWidth="1"/>
    <col min="4250" max="4250" width="5" style="25" bestFit="1" customWidth="1"/>
    <col min="4251" max="4251" width="8" style="25" bestFit="1" customWidth="1"/>
    <col min="4252" max="4261" width="5" style="25" bestFit="1" customWidth="1"/>
    <col min="4262" max="4262" width="8" style="25" bestFit="1" customWidth="1"/>
    <col min="4263" max="4263" width="7" style="25" bestFit="1" customWidth="1"/>
    <col min="4264" max="4264" width="5" style="25" bestFit="1" customWidth="1"/>
    <col min="4265" max="4265" width="8" style="25" bestFit="1" customWidth="1"/>
    <col min="4266" max="4266" width="7" style="25" bestFit="1" customWidth="1"/>
    <col min="4267" max="4267" width="5" style="25" bestFit="1" customWidth="1"/>
    <col min="4268" max="4268" width="8" style="25" bestFit="1" customWidth="1"/>
    <col min="4269" max="4271" width="5" style="25" bestFit="1" customWidth="1"/>
    <col min="4272" max="4272" width="8" style="25" bestFit="1" customWidth="1"/>
    <col min="4273" max="4274" width="5" style="25" bestFit="1" customWidth="1"/>
    <col min="4275" max="4275" width="8" style="25" bestFit="1" customWidth="1"/>
    <col min="4276" max="4277" width="5" style="25" bestFit="1" customWidth="1"/>
    <col min="4278" max="4278" width="8" style="25" bestFit="1" customWidth="1"/>
    <col min="4279" max="4280" width="7" style="25" bestFit="1" customWidth="1"/>
    <col min="4281" max="4283" width="5" style="25" bestFit="1" customWidth="1"/>
    <col min="4284" max="4286" width="8" style="25" bestFit="1" customWidth="1"/>
    <col min="4287" max="4287" width="5" style="25" bestFit="1" customWidth="1"/>
    <col min="4288" max="4288" width="8" style="25" bestFit="1" customWidth="1"/>
    <col min="4289" max="4295" width="5" style="25" bestFit="1" customWidth="1"/>
    <col min="4296" max="4296" width="8" style="25" bestFit="1" customWidth="1"/>
    <col min="4297" max="4304" width="5" style="25" bestFit="1" customWidth="1"/>
    <col min="4305" max="4305" width="8" style="25" bestFit="1" customWidth="1"/>
    <col min="4306" max="4309" width="5" style="25" bestFit="1" customWidth="1"/>
    <col min="4310" max="4310" width="8" style="25" bestFit="1" customWidth="1"/>
    <col min="4311" max="4316" width="5" style="25" bestFit="1" customWidth="1"/>
    <col min="4317" max="4317" width="8" style="25" bestFit="1" customWidth="1"/>
    <col min="4318" max="4320" width="5" style="25" bestFit="1" customWidth="1"/>
    <col min="4321" max="4321" width="8" style="25" bestFit="1" customWidth="1"/>
    <col min="4322" max="4323" width="5" style="25" bestFit="1" customWidth="1"/>
    <col min="4324" max="4324" width="7" style="25" bestFit="1" customWidth="1"/>
    <col min="4325" max="4325" width="5" style="25" bestFit="1" customWidth="1"/>
    <col min="4326" max="4326" width="7" style="25" bestFit="1" customWidth="1"/>
    <col min="4327" max="4327" width="5" style="25" bestFit="1" customWidth="1"/>
    <col min="4328" max="4329" width="8" style="25" bestFit="1" customWidth="1"/>
    <col min="4330" max="4332" width="5" style="25" bestFit="1" customWidth="1"/>
    <col min="4333" max="4333" width="8" style="25" bestFit="1" customWidth="1"/>
    <col min="4334" max="4334" width="5" style="25" bestFit="1" customWidth="1"/>
    <col min="4335" max="4335" width="8" style="25" bestFit="1" customWidth="1"/>
    <col min="4336" max="4336" width="5" style="25" bestFit="1" customWidth="1"/>
    <col min="4337" max="4337" width="8" style="25" bestFit="1" customWidth="1"/>
    <col min="4338" max="4339" width="5" style="25" bestFit="1" customWidth="1"/>
    <col min="4340" max="4340" width="8" style="25" bestFit="1" customWidth="1"/>
    <col min="4341" max="4342" width="5" style="25" bestFit="1" customWidth="1"/>
    <col min="4343" max="4343" width="7" style="25" bestFit="1" customWidth="1"/>
    <col min="4344" max="4344" width="5" style="25" bestFit="1" customWidth="1"/>
    <col min="4345" max="4345" width="7" style="25" bestFit="1" customWidth="1"/>
    <col min="4346" max="4348" width="5" style="25" bestFit="1" customWidth="1"/>
    <col min="4349" max="4349" width="8" style="25" bestFit="1" customWidth="1"/>
    <col min="4350" max="4350" width="5" style="25" bestFit="1" customWidth="1"/>
    <col min="4351" max="4351" width="8" style="25" bestFit="1" customWidth="1"/>
    <col min="4352" max="4353" width="5" style="25" bestFit="1" customWidth="1"/>
    <col min="4354" max="4354" width="8" style="25" bestFit="1" customWidth="1"/>
    <col min="4355" max="4355" width="5" style="25" bestFit="1" customWidth="1"/>
    <col min="4356" max="4356" width="8" style="25" bestFit="1" customWidth="1"/>
    <col min="4357" max="4357" width="5" style="25" bestFit="1" customWidth="1"/>
    <col min="4358" max="4358" width="8" style="25" bestFit="1" customWidth="1"/>
    <col min="4359" max="4362" width="5" style="25" bestFit="1" customWidth="1"/>
    <col min="4363" max="4363" width="8" style="25" bestFit="1" customWidth="1"/>
    <col min="4364" max="4382" width="5" style="25" bestFit="1" customWidth="1"/>
    <col min="4383" max="4383" width="8" style="25" bestFit="1" customWidth="1"/>
    <col min="4384" max="4385" width="5" style="25" bestFit="1" customWidth="1"/>
    <col min="4386" max="4386" width="7" style="25" bestFit="1" customWidth="1"/>
    <col min="4387" max="4388" width="5" style="25" bestFit="1" customWidth="1"/>
    <col min="4389" max="4389" width="8" style="25" bestFit="1" customWidth="1"/>
    <col min="4390" max="4390" width="5" style="25" bestFit="1" customWidth="1"/>
    <col min="4391" max="4391" width="8" style="25" bestFit="1" customWidth="1"/>
    <col min="4392" max="4392" width="5" style="25" bestFit="1" customWidth="1"/>
    <col min="4393" max="4393" width="9" style="25" bestFit="1" customWidth="1"/>
    <col min="4394" max="4397" width="5" style="25" bestFit="1" customWidth="1"/>
    <col min="4398" max="4398" width="8" style="25" bestFit="1" customWidth="1"/>
    <col min="4399" max="4399" width="7" style="25" bestFit="1" customWidth="1"/>
    <col min="4400" max="4400" width="8" style="25" bestFit="1" customWidth="1"/>
    <col min="4401" max="4401" width="7" style="25" bestFit="1" customWidth="1"/>
    <col min="4402" max="4402" width="8" style="25" bestFit="1" customWidth="1"/>
    <col min="4403" max="4405" width="5" style="25" bestFit="1" customWidth="1"/>
    <col min="4406" max="4406" width="8" style="25" bestFit="1" customWidth="1"/>
    <col min="4407" max="4408" width="5" style="25" bestFit="1" customWidth="1"/>
    <col min="4409" max="4409" width="7" style="25" bestFit="1" customWidth="1"/>
    <col min="4410" max="4410" width="5" style="25" bestFit="1" customWidth="1"/>
    <col min="4411" max="4411" width="7" style="25" bestFit="1" customWidth="1"/>
    <col min="4412" max="4412" width="8" style="25" bestFit="1" customWidth="1"/>
    <col min="4413" max="4415" width="5" style="25" bestFit="1" customWidth="1"/>
    <col min="4416" max="4416" width="7" style="25" bestFit="1" customWidth="1"/>
    <col min="4417" max="4417" width="8" style="25" bestFit="1" customWidth="1"/>
    <col min="4418" max="4418" width="5" style="25" bestFit="1" customWidth="1"/>
    <col min="4419" max="4419" width="8" style="25" bestFit="1" customWidth="1"/>
    <col min="4420" max="4420" width="5" style="25" bestFit="1" customWidth="1"/>
    <col min="4421" max="4421" width="8" style="25" bestFit="1" customWidth="1"/>
    <col min="4422" max="4422" width="5" style="25" bestFit="1" customWidth="1"/>
    <col min="4423" max="4423" width="8" style="25" bestFit="1" customWidth="1"/>
    <col min="4424" max="4427" width="5" style="25" bestFit="1" customWidth="1"/>
    <col min="4428" max="4429" width="8" style="25" bestFit="1" customWidth="1"/>
    <col min="4430" max="4430" width="5" style="25" bestFit="1" customWidth="1"/>
    <col min="4431" max="4431" width="7" style="25" bestFit="1" customWidth="1"/>
    <col min="4432" max="4433" width="5" style="25" bestFit="1" customWidth="1"/>
    <col min="4434" max="4434" width="7" style="25" bestFit="1" customWidth="1"/>
    <col min="4435" max="4435" width="5" style="25" bestFit="1" customWidth="1"/>
    <col min="4436" max="4437" width="8" style="25" bestFit="1" customWidth="1"/>
    <col min="4438" max="4441" width="5" style="25" bestFit="1" customWidth="1"/>
    <col min="4442" max="4443" width="8" style="25" bestFit="1" customWidth="1"/>
    <col min="4444" max="4444" width="5" style="25" bestFit="1" customWidth="1"/>
    <col min="4445" max="4445" width="7" style="25" bestFit="1" customWidth="1"/>
    <col min="4446" max="4447" width="5" style="25" bestFit="1" customWidth="1"/>
    <col min="4448" max="4448" width="8" style="25" bestFit="1" customWidth="1"/>
    <col min="4449" max="4452" width="5" style="25" bestFit="1" customWidth="1"/>
    <col min="4453" max="4455" width="8" style="25" bestFit="1" customWidth="1"/>
    <col min="4456" max="4458" width="5" style="25" bestFit="1" customWidth="1"/>
    <col min="4459" max="4459" width="8" style="25" bestFit="1" customWidth="1"/>
    <col min="4460" max="4460" width="5" style="25" bestFit="1" customWidth="1"/>
    <col min="4461" max="4461" width="8" style="25" bestFit="1" customWidth="1"/>
    <col min="4462" max="4462" width="5" style="25" bestFit="1" customWidth="1"/>
    <col min="4463" max="4463" width="8" style="25" bestFit="1" customWidth="1"/>
    <col min="4464" max="4464" width="5" style="25" bestFit="1" customWidth="1"/>
    <col min="4465" max="4465" width="8" style="25" bestFit="1" customWidth="1"/>
    <col min="4466" max="4468" width="5" style="25" bestFit="1" customWidth="1"/>
    <col min="4469" max="4469" width="8" style="25" bestFit="1" customWidth="1"/>
    <col min="4470" max="4470" width="7" style="25" bestFit="1" customWidth="1"/>
    <col min="4471" max="4471" width="8" style="25" bestFit="1" customWidth="1"/>
    <col min="4472" max="4473" width="5" style="25" bestFit="1" customWidth="1"/>
    <col min="4474" max="4474" width="9" style="25" bestFit="1" customWidth="1"/>
    <col min="4475" max="4476" width="6" style="25" bestFit="1" customWidth="1"/>
    <col min="4477" max="4477" width="9" style="25" bestFit="1" customWidth="1"/>
    <col min="4478" max="4478" width="6" style="25" bestFit="1" customWidth="1"/>
    <col min="4479" max="4479" width="8" style="25" bestFit="1" customWidth="1"/>
    <col min="4480" max="4480" width="6" style="25" bestFit="1" customWidth="1"/>
    <col min="4481" max="4481" width="8" style="25" bestFit="1" customWidth="1"/>
    <col min="4482" max="4482" width="6" style="25" bestFit="1" customWidth="1"/>
    <col min="4483" max="4483" width="8" style="25" bestFit="1" customWidth="1"/>
    <col min="4484" max="4484" width="9" style="25" bestFit="1" customWidth="1"/>
    <col min="4485" max="4485" width="6" style="25" bestFit="1" customWidth="1"/>
    <col min="4486" max="4486" width="9" style="25" bestFit="1" customWidth="1"/>
    <col min="4487" max="4489" width="6" style="25" bestFit="1" customWidth="1"/>
    <col min="4490" max="4490" width="8" style="25" bestFit="1" customWidth="1"/>
    <col min="4491" max="4493" width="9" style="25" bestFit="1" customWidth="1"/>
    <col min="4494" max="4494" width="12.28515625" style="25" bestFit="1" customWidth="1"/>
    <col min="4495" max="4495" width="6" style="25" bestFit="1" customWidth="1"/>
    <col min="4496" max="4497" width="4" style="25" bestFit="1" customWidth="1"/>
    <col min="4498" max="4498" width="7" style="25" bestFit="1" customWidth="1"/>
    <col min="4499" max="4501" width="4" style="25" bestFit="1" customWidth="1"/>
    <col min="4502" max="4505" width="5" style="25" bestFit="1" customWidth="1"/>
    <col min="4506" max="4507" width="7" style="25" bestFit="1" customWidth="1"/>
    <col min="4508" max="4509" width="5" style="25" bestFit="1" customWidth="1"/>
    <col min="4510" max="4510" width="8" style="25" bestFit="1" customWidth="1"/>
    <col min="4511" max="4511" width="7" style="25" bestFit="1" customWidth="1"/>
    <col min="4512" max="4514" width="8" style="25" bestFit="1" customWidth="1"/>
    <col min="4515" max="4515" width="5" style="25" bestFit="1" customWidth="1"/>
    <col min="4516" max="4516" width="8" style="25" bestFit="1" customWidth="1"/>
    <col min="4517" max="4517" width="5" style="25" bestFit="1" customWidth="1"/>
    <col min="4518" max="4518" width="7" style="25" bestFit="1" customWidth="1"/>
    <col min="4519" max="4521" width="5" style="25" bestFit="1" customWidth="1"/>
    <col min="4522" max="4522" width="8" style="25" bestFit="1" customWidth="1"/>
    <col min="4523" max="4523" width="5" style="25" bestFit="1" customWidth="1"/>
    <col min="4524" max="4524" width="8" style="25" bestFit="1" customWidth="1"/>
    <col min="4525" max="4525" width="5" style="25" bestFit="1" customWidth="1"/>
    <col min="4526" max="4526" width="8" style="25" bestFit="1" customWidth="1"/>
    <col min="4527" max="4527" width="5" style="25" bestFit="1" customWidth="1"/>
    <col min="4528" max="4529" width="9" style="25" bestFit="1" customWidth="1"/>
    <col min="4530" max="4530" width="8" style="25" bestFit="1" customWidth="1"/>
    <col min="4531" max="4531" width="5" style="25" bestFit="1" customWidth="1"/>
    <col min="4532" max="4532" width="9" style="25" bestFit="1" customWidth="1"/>
    <col min="4533" max="4533" width="5" style="25" bestFit="1" customWidth="1"/>
    <col min="4534" max="4534" width="8" style="25" bestFit="1" customWidth="1"/>
    <col min="4535" max="4535" width="5" style="25" bestFit="1" customWidth="1"/>
    <col min="4536" max="4537" width="8" style="25" bestFit="1" customWidth="1"/>
    <col min="4538" max="4538" width="5" style="25" bestFit="1" customWidth="1"/>
    <col min="4539" max="4539" width="9" style="25" bestFit="1" customWidth="1"/>
    <col min="4540" max="4540" width="7" style="25" bestFit="1" customWidth="1"/>
    <col min="4541" max="4545" width="5" style="25" bestFit="1" customWidth="1"/>
    <col min="4546" max="4546" width="7" style="25" bestFit="1" customWidth="1"/>
    <col min="4547" max="4548" width="8" style="25" bestFit="1" customWidth="1"/>
    <col min="4549" max="4549" width="7" style="25" bestFit="1" customWidth="1"/>
    <col min="4550" max="4550" width="5" style="25" bestFit="1" customWidth="1"/>
    <col min="4551" max="4551" width="9" style="25" bestFit="1" customWidth="1"/>
    <col min="4552" max="4552" width="5" style="25" bestFit="1" customWidth="1"/>
    <col min="4553" max="4553" width="8" style="25" bestFit="1" customWidth="1"/>
    <col min="4554" max="4554" width="5" style="25" bestFit="1" customWidth="1"/>
    <col min="4555" max="4556" width="8" style="25" bestFit="1" customWidth="1"/>
    <col min="4557" max="4557" width="7" style="25" bestFit="1" customWidth="1"/>
    <col min="4558" max="4563" width="5" style="25" bestFit="1" customWidth="1"/>
    <col min="4564" max="4564" width="7" style="25" bestFit="1" customWidth="1"/>
    <col min="4565" max="4566" width="5" style="25" bestFit="1" customWidth="1"/>
    <col min="4567" max="4567" width="9" style="25" bestFit="1" customWidth="1"/>
    <col min="4568" max="4568" width="5" style="25" bestFit="1" customWidth="1"/>
    <col min="4569" max="4569" width="7" style="25" bestFit="1" customWidth="1"/>
    <col min="4570" max="4571" width="5" style="25" bestFit="1" customWidth="1"/>
    <col min="4572" max="4572" width="7" style="25" bestFit="1" customWidth="1"/>
    <col min="4573" max="4573" width="8" style="25" bestFit="1" customWidth="1"/>
    <col min="4574" max="4575" width="5" style="25" bestFit="1" customWidth="1"/>
    <col min="4576" max="4576" width="7" style="25" bestFit="1" customWidth="1"/>
    <col min="4577" max="4577" width="8" style="25" bestFit="1" customWidth="1"/>
    <col min="4578" max="4578" width="7" style="25" bestFit="1" customWidth="1"/>
    <col min="4579" max="4580" width="5" style="25" bestFit="1" customWidth="1"/>
    <col min="4581" max="4582" width="8" style="25" bestFit="1" customWidth="1"/>
    <col min="4583" max="4583" width="5" style="25" bestFit="1" customWidth="1"/>
    <col min="4584" max="4584" width="8" style="25" bestFit="1" customWidth="1"/>
    <col min="4585" max="4585" width="5" style="25" bestFit="1" customWidth="1"/>
    <col min="4586" max="4586" width="7" style="25" bestFit="1" customWidth="1"/>
    <col min="4587" max="4590" width="5" style="25" bestFit="1" customWidth="1"/>
    <col min="4591" max="4593" width="8" style="25" bestFit="1" customWidth="1"/>
    <col min="4594" max="4595" width="5" style="25" bestFit="1" customWidth="1"/>
    <col min="4596" max="4596" width="8" style="25" bestFit="1" customWidth="1"/>
    <col min="4597" max="4597" width="5" style="25" bestFit="1" customWidth="1"/>
    <col min="4598" max="4599" width="7" style="25" bestFit="1" customWidth="1"/>
    <col min="4600" max="4600" width="8" style="25" bestFit="1" customWidth="1"/>
    <col min="4601" max="4601" width="5" style="25" bestFit="1" customWidth="1"/>
    <col min="4602" max="4606" width="8" style="25" bestFit="1" customWidth="1"/>
    <col min="4607" max="4607" width="7" style="25" bestFit="1" customWidth="1"/>
    <col min="4608" max="4608" width="5" style="25" bestFit="1" customWidth="1"/>
    <col min="4609" max="4609" width="8" style="25" bestFit="1" customWidth="1"/>
    <col min="4610" max="4610" width="5" style="25" bestFit="1" customWidth="1"/>
    <col min="4611" max="4611" width="7" style="25" bestFit="1" customWidth="1"/>
    <col min="4612" max="4613" width="5" style="25" bestFit="1" customWidth="1"/>
    <col min="4614" max="4615" width="7" style="25" bestFit="1" customWidth="1"/>
    <col min="4616" max="4617" width="5" style="25" bestFit="1" customWidth="1"/>
    <col min="4618" max="4618" width="7" style="25" bestFit="1" customWidth="1"/>
    <col min="4619" max="4619" width="8" style="25" bestFit="1" customWidth="1"/>
    <col min="4620" max="4620" width="5" style="25" bestFit="1" customWidth="1"/>
    <col min="4621" max="4621" width="8" style="25" bestFit="1" customWidth="1"/>
    <col min="4622" max="4622" width="5" style="25" bestFit="1" customWidth="1"/>
    <col min="4623" max="4624" width="7" style="25" bestFit="1" customWidth="1"/>
    <col min="4625" max="4625" width="8" style="25" bestFit="1" customWidth="1"/>
    <col min="4626" max="4627" width="5" style="25" bestFit="1" customWidth="1"/>
    <col min="4628" max="4628" width="8" style="25" bestFit="1" customWidth="1"/>
    <col min="4629" max="4629" width="5" style="25" bestFit="1" customWidth="1"/>
    <col min="4630" max="4630" width="7" style="25" bestFit="1" customWidth="1"/>
    <col min="4631" max="4631" width="5" style="25" bestFit="1" customWidth="1"/>
    <col min="4632" max="4632" width="8" style="25" bestFit="1" customWidth="1"/>
    <col min="4633" max="4633" width="5" style="25" bestFit="1" customWidth="1"/>
    <col min="4634" max="4634" width="9" style="25" bestFit="1" customWidth="1"/>
    <col min="4635" max="4636" width="8" style="25" bestFit="1" customWidth="1"/>
    <col min="4637" max="4637" width="7" style="25" bestFit="1" customWidth="1"/>
    <col min="4638" max="4638" width="5" style="25" bestFit="1" customWidth="1"/>
    <col min="4639" max="4639" width="7" style="25" bestFit="1" customWidth="1"/>
    <col min="4640" max="4640" width="5" style="25" bestFit="1" customWidth="1"/>
    <col min="4641" max="4641" width="8" style="25" bestFit="1" customWidth="1"/>
    <col min="4642" max="4642" width="7" style="25" bestFit="1" customWidth="1"/>
    <col min="4643" max="4643" width="8" style="25" bestFit="1" customWidth="1"/>
    <col min="4644" max="4645" width="5" style="25" bestFit="1" customWidth="1"/>
    <col min="4646" max="4646" width="7" style="25" bestFit="1" customWidth="1"/>
    <col min="4647" max="4649" width="8" style="25" bestFit="1" customWidth="1"/>
    <col min="4650" max="4652" width="5" style="25" bestFit="1" customWidth="1"/>
    <col min="4653" max="4653" width="7" style="25" bestFit="1" customWidth="1"/>
    <col min="4654" max="4656" width="8" style="25" bestFit="1" customWidth="1"/>
    <col min="4657" max="4661" width="5" style="25" bestFit="1" customWidth="1"/>
    <col min="4662" max="4662" width="7" style="25" bestFit="1" customWidth="1"/>
    <col min="4663" max="4664" width="8" style="25" bestFit="1" customWidth="1"/>
    <col min="4665" max="4665" width="5" style="25" bestFit="1" customWidth="1"/>
    <col min="4666" max="4667" width="8" style="25" bestFit="1" customWidth="1"/>
    <col min="4668" max="4668" width="5" style="25" bestFit="1" customWidth="1"/>
    <col min="4669" max="4669" width="8" style="25" bestFit="1" customWidth="1"/>
    <col min="4670" max="4670" width="7" style="25" bestFit="1" customWidth="1"/>
    <col min="4671" max="4671" width="5" style="25" bestFit="1" customWidth="1"/>
    <col min="4672" max="4675" width="8" style="25" bestFit="1" customWidth="1"/>
    <col min="4676" max="4676" width="7" style="25" bestFit="1" customWidth="1"/>
    <col min="4677" max="4677" width="8" style="25" bestFit="1" customWidth="1"/>
    <col min="4678" max="4678" width="5" style="25" bestFit="1" customWidth="1"/>
    <col min="4679" max="4680" width="8" style="25" bestFit="1" customWidth="1"/>
    <col min="4681" max="4681" width="5" style="25" bestFit="1" customWidth="1"/>
    <col min="4682" max="4683" width="8" style="25" bestFit="1" customWidth="1"/>
    <col min="4684" max="4684" width="5" style="25" bestFit="1" customWidth="1"/>
    <col min="4685" max="4685" width="7" style="25" bestFit="1" customWidth="1"/>
    <col min="4686" max="4686" width="5" style="25" bestFit="1" customWidth="1"/>
    <col min="4687" max="4687" width="8" style="25" bestFit="1" customWidth="1"/>
    <col min="4688" max="4688" width="7" style="25" bestFit="1" customWidth="1"/>
    <col min="4689" max="4689" width="5" style="25" bestFit="1" customWidth="1"/>
    <col min="4690" max="4690" width="7" style="25" bestFit="1" customWidth="1"/>
    <col min="4691" max="4694" width="5" style="25" bestFit="1" customWidth="1"/>
    <col min="4695" max="4695" width="8" style="25" bestFit="1" customWidth="1"/>
    <col min="4696" max="4697" width="5" style="25" bestFit="1" customWidth="1"/>
    <col min="4698" max="4698" width="8" style="25" bestFit="1" customWidth="1"/>
    <col min="4699" max="4699" width="5" style="25" bestFit="1" customWidth="1"/>
    <col min="4700" max="4700" width="8" style="25" bestFit="1" customWidth="1"/>
    <col min="4701" max="4701" width="5" style="25" bestFit="1" customWidth="1"/>
    <col min="4702" max="4702" width="8" style="25" bestFit="1" customWidth="1"/>
    <col min="4703" max="4703" width="5" style="25" bestFit="1" customWidth="1"/>
    <col min="4704" max="4704" width="8" style="25" bestFit="1" customWidth="1"/>
    <col min="4705" max="4705" width="7" style="25" bestFit="1" customWidth="1"/>
    <col min="4706" max="4706" width="8" style="25" bestFit="1" customWidth="1"/>
    <col min="4707" max="4707" width="5" style="25" bestFit="1" customWidth="1"/>
    <col min="4708" max="4708" width="7" style="25" bestFit="1" customWidth="1"/>
    <col min="4709" max="4710" width="8" style="25" bestFit="1" customWidth="1"/>
    <col min="4711" max="4711" width="5" style="25" bestFit="1" customWidth="1"/>
    <col min="4712" max="4716" width="8" style="25" bestFit="1" customWidth="1"/>
    <col min="4717" max="4717" width="7" style="25" bestFit="1" customWidth="1"/>
    <col min="4718" max="4718" width="8" style="25" bestFit="1" customWidth="1"/>
    <col min="4719" max="4719" width="7" style="25" bestFit="1" customWidth="1"/>
    <col min="4720" max="4722" width="8" style="25" bestFit="1" customWidth="1"/>
    <col min="4723" max="4724" width="7" style="25" bestFit="1" customWidth="1"/>
    <col min="4725" max="4725" width="5" style="25" bestFit="1" customWidth="1"/>
    <col min="4726" max="4726" width="8" style="25" bestFit="1" customWidth="1"/>
    <col min="4727" max="4727" width="5" style="25" bestFit="1" customWidth="1"/>
    <col min="4728" max="4730" width="8" style="25" bestFit="1" customWidth="1"/>
    <col min="4731" max="4735" width="5" style="25" bestFit="1" customWidth="1"/>
    <col min="4736" max="4736" width="8" style="25" bestFit="1" customWidth="1"/>
    <col min="4737" max="4737" width="5" style="25" bestFit="1" customWidth="1"/>
    <col min="4738" max="4738" width="8" style="25" bestFit="1" customWidth="1"/>
    <col min="4739" max="4739" width="5" style="25" bestFit="1" customWidth="1"/>
    <col min="4740" max="4740" width="8" style="25" bestFit="1" customWidth="1"/>
    <col min="4741" max="4741" width="7" style="25" bestFit="1" customWidth="1"/>
    <col min="4742" max="4746" width="5" style="25" bestFit="1" customWidth="1"/>
    <col min="4747" max="4748" width="8" style="25" bestFit="1" customWidth="1"/>
    <col min="4749" max="4749" width="5" style="25" bestFit="1" customWidth="1"/>
    <col min="4750" max="4750" width="8" style="25" bestFit="1" customWidth="1"/>
    <col min="4751" max="4760" width="5" style="25" bestFit="1" customWidth="1"/>
    <col min="4761" max="4761" width="8" style="25" bestFit="1" customWidth="1"/>
    <col min="4762" max="4762" width="7" style="25" bestFit="1" customWidth="1"/>
    <col min="4763" max="4763" width="5" style="25" bestFit="1" customWidth="1"/>
    <col min="4764" max="4764" width="8" style="25" bestFit="1" customWidth="1"/>
    <col min="4765" max="4765" width="7" style="25" bestFit="1" customWidth="1"/>
    <col min="4766" max="4766" width="5" style="25" bestFit="1" customWidth="1"/>
    <col min="4767" max="4767" width="8" style="25" bestFit="1" customWidth="1"/>
    <col min="4768" max="4770" width="5" style="25" bestFit="1" customWidth="1"/>
    <col min="4771" max="4771" width="8" style="25" bestFit="1" customWidth="1"/>
    <col min="4772" max="4773" width="5" style="25" bestFit="1" customWidth="1"/>
    <col min="4774" max="4774" width="8" style="25" bestFit="1" customWidth="1"/>
    <col min="4775" max="4776" width="5" style="25" bestFit="1" customWidth="1"/>
    <col min="4777" max="4777" width="8" style="25" bestFit="1" customWidth="1"/>
    <col min="4778" max="4779" width="7" style="25" bestFit="1" customWidth="1"/>
    <col min="4780" max="4782" width="5" style="25" bestFit="1" customWidth="1"/>
    <col min="4783" max="4785" width="8" style="25" bestFit="1" customWidth="1"/>
    <col min="4786" max="4786" width="5" style="25" bestFit="1" customWidth="1"/>
    <col min="4787" max="4787" width="8" style="25" bestFit="1" customWidth="1"/>
    <col min="4788" max="4794" width="5" style="25" bestFit="1" customWidth="1"/>
    <col min="4795" max="4795" width="8" style="25" bestFit="1" customWidth="1"/>
    <col min="4796" max="4803" width="5" style="25" bestFit="1" customWidth="1"/>
    <col min="4804" max="4804" width="8" style="25" bestFit="1" customWidth="1"/>
    <col min="4805" max="4808" width="5" style="25" bestFit="1" customWidth="1"/>
    <col min="4809" max="4809" width="8" style="25" bestFit="1" customWidth="1"/>
    <col min="4810" max="4815" width="5" style="25" bestFit="1" customWidth="1"/>
    <col min="4816" max="4816" width="8" style="25" bestFit="1" customWidth="1"/>
    <col min="4817" max="4819" width="5" style="25" bestFit="1" customWidth="1"/>
    <col min="4820" max="4820" width="8" style="25" bestFit="1" customWidth="1"/>
    <col min="4821" max="4822" width="5" style="25" bestFit="1" customWidth="1"/>
    <col min="4823" max="4823" width="7" style="25" bestFit="1" customWidth="1"/>
    <col min="4824" max="4824" width="5" style="25" bestFit="1" customWidth="1"/>
    <col min="4825" max="4825" width="7" style="25" bestFit="1" customWidth="1"/>
    <col min="4826" max="4826" width="5" style="25" bestFit="1" customWidth="1"/>
    <col min="4827" max="4828" width="8" style="25" bestFit="1" customWidth="1"/>
    <col min="4829" max="4831" width="5" style="25" bestFit="1" customWidth="1"/>
    <col min="4832" max="4832" width="8" style="25" bestFit="1" customWidth="1"/>
    <col min="4833" max="4833" width="5" style="25" bestFit="1" customWidth="1"/>
    <col min="4834" max="4834" width="8" style="25" bestFit="1" customWidth="1"/>
    <col min="4835" max="4835" width="5" style="25" bestFit="1" customWidth="1"/>
    <col min="4836" max="4836" width="8" style="25" bestFit="1" customWidth="1"/>
    <col min="4837" max="4838" width="5" style="25" bestFit="1" customWidth="1"/>
    <col min="4839" max="4839" width="8" style="25" bestFit="1" customWidth="1"/>
    <col min="4840" max="4841" width="5" style="25" bestFit="1" customWidth="1"/>
    <col min="4842" max="4842" width="7" style="25" bestFit="1" customWidth="1"/>
    <col min="4843" max="4843" width="5" style="25" bestFit="1" customWidth="1"/>
    <col min="4844" max="4844" width="7" style="25" bestFit="1" customWidth="1"/>
    <col min="4845" max="4847" width="5" style="25" bestFit="1" customWidth="1"/>
    <col min="4848" max="4848" width="8" style="25" bestFit="1" customWidth="1"/>
    <col min="4849" max="4849" width="5" style="25" bestFit="1" customWidth="1"/>
    <col min="4850" max="4850" width="8" style="25" bestFit="1" customWidth="1"/>
    <col min="4851" max="4852" width="5" style="25" bestFit="1" customWidth="1"/>
    <col min="4853" max="4853" width="8" style="25" bestFit="1" customWidth="1"/>
    <col min="4854" max="4854" width="5" style="25" bestFit="1" customWidth="1"/>
    <col min="4855" max="4855" width="8" style="25" bestFit="1" customWidth="1"/>
    <col min="4856" max="4856" width="5" style="25" bestFit="1" customWidth="1"/>
    <col min="4857" max="4857" width="8" style="25" bestFit="1" customWidth="1"/>
    <col min="4858" max="4861" width="5" style="25" bestFit="1" customWidth="1"/>
    <col min="4862" max="4862" width="8" style="25" bestFit="1" customWidth="1"/>
    <col min="4863" max="4881" width="5" style="25" bestFit="1" customWidth="1"/>
    <col min="4882" max="4882" width="8" style="25" bestFit="1" customWidth="1"/>
    <col min="4883" max="4884" width="5" style="25" bestFit="1" customWidth="1"/>
    <col min="4885" max="4885" width="7" style="25" bestFit="1" customWidth="1"/>
    <col min="4886" max="4887" width="5" style="25" bestFit="1" customWidth="1"/>
    <col min="4888" max="4888" width="8" style="25" bestFit="1" customWidth="1"/>
    <col min="4889" max="4889" width="5" style="25" bestFit="1" customWidth="1"/>
    <col min="4890" max="4890" width="8" style="25" bestFit="1" customWidth="1"/>
    <col min="4891" max="4891" width="5" style="25" bestFit="1" customWidth="1"/>
    <col min="4892" max="4892" width="9" style="25" bestFit="1" customWidth="1"/>
    <col min="4893" max="4896" width="5" style="25" bestFit="1" customWidth="1"/>
    <col min="4897" max="4897" width="8" style="25" bestFit="1" customWidth="1"/>
    <col min="4898" max="4898" width="7" style="25" bestFit="1" customWidth="1"/>
    <col min="4899" max="4899" width="8" style="25" bestFit="1" customWidth="1"/>
    <col min="4900" max="4900" width="7" style="25" bestFit="1" customWidth="1"/>
    <col min="4901" max="4901" width="8" style="25" bestFit="1" customWidth="1"/>
    <col min="4902" max="4904" width="5" style="25" bestFit="1" customWidth="1"/>
    <col min="4905" max="4905" width="8" style="25" bestFit="1" customWidth="1"/>
    <col min="4906" max="4907" width="5" style="25" bestFit="1" customWidth="1"/>
    <col min="4908" max="4908" width="7" style="25" bestFit="1" customWidth="1"/>
    <col min="4909" max="4909" width="5" style="25" bestFit="1" customWidth="1"/>
    <col min="4910" max="4910" width="7" style="25" bestFit="1" customWidth="1"/>
    <col min="4911" max="4911" width="8" style="25" bestFit="1" customWidth="1"/>
    <col min="4912" max="4914" width="5" style="25" bestFit="1" customWidth="1"/>
    <col min="4915" max="4915" width="7" style="25" bestFit="1" customWidth="1"/>
    <col min="4916" max="4916" width="8" style="25" bestFit="1" customWidth="1"/>
    <col min="4917" max="4917" width="5" style="25" bestFit="1" customWidth="1"/>
    <col min="4918" max="4918" width="8" style="25" bestFit="1" customWidth="1"/>
    <col min="4919" max="4919" width="5" style="25" bestFit="1" customWidth="1"/>
    <col min="4920" max="4920" width="8" style="25" bestFit="1" customWidth="1"/>
    <col min="4921" max="4921" width="5" style="25" bestFit="1" customWidth="1"/>
    <col min="4922" max="4922" width="8" style="25" bestFit="1" customWidth="1"/>
    <col min="4923" max="4926" width="5" style="25" bestFit="1" customWidth="1"/>
    <col min="4927" max="4928" width="8" style="25" bestFit="1" customWidth="1"/>
    <col min="4929" max="4929" width="5" style="25" bestFit="1" customWidth="1"/>
    <col min="4930" max="4930" width="7" style="25" bestFit="1" customWidth="1"/>
    <col min="4931" max="4932" width="5" style="25" bestFit="1" customWidth="1"/>
    <col min="4933" max="4933" width="7" style="25" bestFit="1" customWidth="1"/>
    <col min="4934" max="4934" width="5" style="25" bestFit="1" customWidth="1"/>
    <col min="4935" max="4936" width="8" style="25" bestFit="1" customWidth="1"/>
    <col min="4937" max="4940" width="5" style="25" bestFit="1" customWidth="1"/>
    <col min="4941" max="4942" width="8" style="25" bestFit="1" customWidth="1"/>
    <col min="4943" max="4943" width="5" style="25" bestFit="1" customWidth="1"/>
    <col min="4944" max="4944" width="7" style="25" bestFit="1" customWidth="1"/>
    <col min="4945" max="4946" width="5" style="25" bestFit="1" customWidth="1"/>
    <col min="4947" max="4947" width="8" style="25" bestFit="1" customWidth="1"/>
    <col min="4948" max="4951" width="5" style="25" bestFit="1" customWidth="1"/>
    <col min="4952" max="4954" width="8" style="25" bestFit="1" customWidth="1"/>
    <col min="4955" max="4957" width="5" style="25" bestFit="1" customWidth="1"/>
    <col min="4958" max="4958" width="8" style="25" bestFit="1" customWidth="1"/>
    <col min="4959" max="4959" width="5" style="25" bestFit="1" customWidth="1"/>
    <col min="4960" max="4960" width="8" style="25" bestFit="1" customWidth="1"/>
    <col min="4961" max="4961" width="5" style="25" bestFit="1" customWidth="1"/>
    <col min="4962" max="4962" width="8" style="25" bestFit="1" customWidth="1"/>
    <col min="4963" max="4963" width="5" style="25" bestFit="1" customWidth="1"/>
    <col min="4964" max="4964" width="8" style="25" bestFit="1" customWidth="1"/>
    <col min="4965" max="4967" width="5" style="25" bestFit="1" customWidth="1"/>
    <col min="4968" max="4968" width="8" style="25" bestFit="1" customWidth="1"/>
    <col min="4969" max="4969" width="7" style="25" bestFit="1" customWidth="1"/>
    <col min="4970" max="4970" width="8" style="25" bestFit="1" customWidth="1"/>
    <col min="4971" max="4972" width="5" style="25" bestFit="1" customWidth="1"/>
    <col min="4973" max="4973" width="9" style="25" bestFit="1" customWidth="1"/>
    <col min="4974" max="4975" width="6" style="25" bestFit="1" customWidth="1"/>
    <col min="4976" max="4976" width="9" style="25" bestFit="1" customWidth="1"/>
    <col min="4977" max="4977" width="6" style="25" bestFit="1" customWidth="1"/>
    <col min="4978" max="4978" width="8" style="25" bestFit="1" customWidth="1"/>
    <col min="4979" max="4979" width="6" style="25" bestFit="1" customWidth="1"/>
    <col min="4980" max="4980" width="8" style="25" bestFit="1" customWidth="1"/>
    <col min="4981" max="4981" width="6" style="25" bestFit="1" customWidth="1"/>
    <col min="4982" max="4982" width="8" style="25" bestFit="1" customWidth="1"/>
    <col min="4983" max="4983" width="9" style="25" bestFit="1" customWidth="1"/>
    <col min="4984" max="4984" width="6" style="25" bestFit="1" customWidth="1"/>
    <col min="4985" max="4985" width="9" style="25" bestFit="1" customWidth="1"/>
    <col min="4986" max="4988" width="6" style="25" bestFit="1" customWidth="1"/>
    <col min="4989" max="4989" width="8" style="25" bestFit="1" customWidth="1"/>
    <col min="4990" max="4992" width="9" style="25" bestFit="1" customWidth="1"/>
    <col min="4993" max="4993" width="12.140625" style="25" bestFit="1" customWidth="1"/>
    <col min="4994" max="4994" width="6.42578125" style="25" bestFit="1" customWidth="1"/>
    <col min="4995" max="4996" width="4" style="25" bestFit="1" customWidth="1"/>
    <col min="4997" max="4997" width="7" style="25" bestFit="1" customWidth="1"/>
    <col min="4998" max="5000" width="4" style="25" bestFit="1" customWidth="1"/>
    <col min="5001" max="5004" width="5" style="25" bestFit="1" customWidth="1"/>
    <col min="5005" max="5006" width="7" style="25" bestFit="1" customWidth="1"/>
    <col min="5007" max="5008" width="5" style="25" bestFit="1" customWidth="1"/>
    <col min="5009" max="5009" width="8" style="25" bestFit="1" customWidth="1"/>
    <col min="5010" max="5010" width="7" style="25" bestFit="1" customWidth="1"/>
    <col min="5011" max="5013" width="8" style="25" bestFit="1" customWidth="1"/>
    <col min="5014" max="5014" width="5" style="25" bestFit="1" customWidth="1"/>
    <col min="5015" max="5015" width="8" style="25" bestFit="1" customWidth="1"/>
    <col min="5016" max="5016" width="5" style="25" bestFit="1" customWidth="1"/>
    <col min="5017" max="5017" width="7" style="25" bestFit="1" customWidth="1"/>
    <col min="5018" max="5020" width="5" style="25" bestFit="1" customWidth="1"/>
    <col min="5021" max="5021" width="8" style="25" bestFit="1" customWidth="1"/>
    <col min="5022" max="5022" width="5" style="25" bestFit="1" customWidth="1"/>
    <col min="5023" max="5023" width="8" style="25" bestFit="1" customWidth="1"/>
    <col min="5024" max="5024" width="5" style="25" bestFit="1" customWidth="1"/>
    <col min="5025" max="5025" width="8" style="25" bestFit="1" customWidth="1"/>
    <col min="5026" max="5026" width="5" style="25" bestFit="1" customWidth="1"/>
    <col min="5027" max="5028" width="9" style="25" bestFit="1" customWidth="1"/>
    <col min="5029" max="5029" width="8" style="25" bestFit="1" customWidth="1"/>
    <col min="5030" max="5030" width="5" style="25" bestFit="1" customWidth="1"/>
    <col min="5031" max="5031" width="9" style="25" bestFit="1" customWidth="1"/>
    <col min="5032" max="5032" width="5" style="25" bestFit="1" customWidth="1"/>
    <col min="5033" max="5033" width="8" style="25" bestFit="1" customWidth="1"/>
    <col min="5034" max="5034" width="5" style="25" bestFit="1" customWidth="1"/>
    <col min="5035" max="5036" width="8" style="25" bestFit="1" customWidth="1"/>
    <col min="5037" max="5037" width="5" style="25" bestFit="1" customWidth="1"/>
    <col min="5038" max="5038" width="9" style="25" bestFit="1" customWidth="1"/>
    <col min="5039" max="5039" width="7" style="25" bestFit="1" customWidth="1"/>
    <col min="5040" max="5044" width="5" style="25" bestFit="1" customWidth="1"/>
    <col min="5045" max="5045" width="7" style="25" bestFit="1" customWidth="1"/>
    <col min="5046" max="5047" width="8" style="25" bestFit="1" customWidth="1"/>
    <col min="5048" max="5048" width="7" style="25" bestFit="1" customWidth="1"/>
    <col min="5049" max="5049" width="5" style="25" bestFit="1" customWidth="1"/>
    <col min="5050" max="5050" width="9" style="25" bestFit="1" customWidth="1"/>
    <col min="5051" max="5051" width="5" style="25" bestFit="1" customWidth="1"/>
    <col min="5052" max="5052" width="8" style="25" bestFit="1" customWidth="1"/>
    <col min="5053" max="5053" width="5" style="25" bestFit="1" customWidth="1"/>
    <col min="5054" max="5055" width="8" style="25" bestFit="1" customWidth="1"/>
    <col min="5056" max="5056" width="7" style="25" bestFit="1" customWidth="1"/>
    <col min="5057" max="5062" width="5" style="25" bestFit="1" customWidth="1"/>
    <col min="5063" max="5063" width="7" style="25" bestFit="1" customWidth="1"/>
    <col min="5064" max="5065" width="5" style="25" bestFit="1" customWidth="1"/>
    <col min="5066" max="5066" width="9" style="25" bestFit="1" customWidth="1"/>
    <col min="5067" max="5067" width="5" style="25" bestFit="1" customWidth="1"/>
    <col min="5068" max="5068" width="7" style="25" bestFit="1" customWidth="1"/>
    <col min="5069" max="5070" width="5" style="25" bestFit="1" customWidth="1"/>
    <col min="5071" max="5071" width="7" style="25" bestFit="1" customWidth="1"/>
    <col min="5072" max="5072" width="8" style="25" bestFit="1" customWidth="1"/>
    <col min="5073" max="5074" width="5" style="25" bestFit="1" customWidth="1"/>
    <col min="5075" max="5075" width="7" style="25" bestFit="1" customWidth="1"/>
    <col min="5076" max="5076" width="8" style="25" bestFit="1" customWidth="1"/>
    <col min="5077" max="5077" width="7" style="25" bestFit="1" customWidth="1"/>
    <col min="5078" max="5079" width="5" style="25" bestFit="1" customWidth="1"/>
    <col min="5080" max="5081" width="8" style="25" bestFit="1" customWidth="1"/>
    <col min="5082" max="5082" width="5" style="25" bestFit="1" customWidth="1"/>
    <col min="5083" max="5083" width="8" style="25" bestFit="1" customWidth="1"/>
    <col min="5084" max="5084" width="5" style="25" bestFit="1" customWidth="1"/>
    <col min="5085" max="5085" width="7" style="25" bestFit="1" customWidth="1"/>
    <col min="5086" max="5089" width="5" style="25" bestFit="1" customWidth="1"/>
    <col min="5090" max="5092" width="8" style="25" bestFit="1" customWidth="1"/>
    <col min="5093" max="5094" width="5" style="25" bestFit="1" customWidth="1"/>
    <col min="5095" max="5095" width="8" style="25" bestFit="1" customWidth="1"/>
    <col min="5096" max="5096" width="5" style="25" bestFit="1" customWidth="1"/>
    <col min="5097" max="5098" width="7" style="25" bestFit="1" customWidth="1"/>
    <col min="5099" max="5099" width="8" style="25" bestFit="1" customWidth="1"/>
    <col min="5100" max="5100" width="5" style="25" bestFit="1" customWidth="1"/>
    <col min="5101" max="5105" width="8" style="25" bestFit="1" customWidth="1"/>
    <col min="5106" max="5106" width="7" style="25" bestFit="1" customWidth="1"/>
    <col min="5107" max="5107" width="5" style="25" bestFit="1" customWidth="1"/>
    <col min="5108" max="5108" width="8" style="25" bestFit="1" customWidth="1"/>
    <col min="5109" max="5109" width="5" style="25" bestFit="1" customWidth="1"/>
    <col min="5110" max="5110" width="7" style="25" bestFit="1" customWidth="1"/>
    <col min="5111" max="5112" width="5" style="25" bestFit="1" customWidth="1"/>
    <col min="5113" max="5114" width="7" style="25" bestFit="1" customWidth="1"/>
    <col min="5115" max="5116" width="5" style="25" bestFit="1" customWidth="1"/>
    <col min="5117" max="5117" width="7" style="25" bestFit="1" customWidth="1"/>
    <col min="5118" max="5118" width="8" style="25" bestFit="1" customWidth="1"/>
    <col min="5119" max="5119" width="5" style="25" bestFit="1" customWidth="1"/>
    <col min="5120" max="5120" width="8" style="25" bestFit="1" customWidth="1"/>
    <col min="5121" max="5121" width="5" style="25" bestFit="1" customWidth="1"/>
    <col min="5122" max="5123" width="7" style="25" bestFit="1" customWidth="1"/>
    <col min="5124" max="5124" width="8" style="25" bestFit="1" customWidth="1"/>
    <col min="5125" max="5126" width="5" style="25" bestFit="1" customWidth="1"/>
    <col min="5127" max="5127" width="8" style="25" bestFit="1" customWidth="1"/>
    <col min="5128" max="5128" width="5" style="25" bestFit="1" customWidth="1"/>
    <col min="5129" max="5129" width="7" style="25" bestFit="1" customWidth="1"/>
    <col min="5130" max="5130" width="5" style="25" bestFit="1" customWidth="1"/>
    <col min="5131" max="5131" width="8" style="25" bestFit="1" customWidth="1"/>
    <col min="5132" max="5132" width="5" style="25" bestFit="1" customWidth="1"/>
    <col min="5133" max="5133" width="9" style="25" bestFit="1" customWidth="1"/>
    <col min="5134" max="5135" width="8" style="25" bestFit="1" customWidth="1"/>
    <col min="5136" max="5136" width="7" style="25" bestFit="1" customWidth="1"/>
    <col min="5137" max="5137" width="5" style="25" bestFit="1" customWidth="1"/>
    <col min="5138" max="5138" width="7" style="25" bestFit="1" customWidth="1"/>
    <col min="5139" max="5139" width="5" style="25" bestFit="1" customWidth="1"/>
    <col min="5140" max="5140" width="8" style="25" bestFit="1" customWidth="1"/>
    <col min="5141" max="5141" width="7" style="25" bestFit="1" customWidth="1"/>
    <col min="5142" max="5142" width="8" style="25" bestFit="1" customWidth="1"/>
    <col min="5143" max="5144" width="5" style="25" bestFit="1" customWidth="1"/>
    <col min="5145" max="5145" width="7" style="25" bestFit="1" customWidth="1"/>
    <col min="5146" max="5148" width="8" style="25" bestFit="1" customWidth="1"/>
    <col min="5149" max="5151" width="5" style="25" bestFit="1" customWidth="1"/>
    <col min="5152" max="5152" width="7" style="25" bestFit="1" customWidth="1"/>
    <col min="5153" max="5155" width="8" style="25" bestFit="1" customWidth="1"/>
    <col min="5156" max="5160" width="5" style="25" bestFit="1" customWidth="1"/>
    <col min="5161" max="5161" width="7" style="25" bestFit="1" customWidth="1"/>
    <col min="5162" max="5163" width="8" style="25" bestFit="1" customWidth="1"/>
    <col min="5164" max="5164" width="5" style="25" bestFit="1" customWidth="1"/>
    <col min="5165" max="5166" width="8" style="25" bestFit="1" customWidth="1"/>
    <col min="5167" max="5167" width="5" style="25" bestFit="1" customWidth="1"/>
    <col min="5168" max="5168" width="8" style="25" bestFit="1" customWidth="1"/>
    <col min="5169" max="5169" width="7" style="25" bestFit="1" customWidth="1"/>
    <col min="5170" max="5170" width="5" style="25" bestFit="1" customWidth="1"/>
    <col min="5171" max="5174" width="8" style="25" bestFit="1" customWidth="1"/>
    <col min="5175" max="5175" width="7" style="25" bestFit="1" customWidth="1"/>
    <col min="5176" max="5176" width="8" style="25" bestFit="1" customWidth="1"/>
    <col min="5177" max="5177" width="5" style="25" bestFit="1" customWidth="1"/>
    <col min="5178" max="5179" width="8" style="25" bestFit="1" customWidth="1"/>
    <col min="5180" max="5180" width="5" style="25" bestFit="1" customWidth="1"/>
    <col min="5181" max="5182" width="8" style="25" bestFit="1" customWidth="1"/>
    <col min="5183" max="5183" width="5" style="25" bestFit="1" customWidth="1"/>
    <col min="5184" max="5184" width="7" style="25" bestFit="1" customWidth="1"/>
    <col min="5185" max="5185" width="5" style="25" bestFit="1" customWidth="1"/>
    <col min="5186" max="5186" width="8" style="25" bestFit="1" customWidth="1"/>
    <col min="5187" max="5187" width="7" style="25" bestFit="1" customWidth="1"/>
    <col min="5188" max="5188" width="5" style="25" bestFit="1" customWidth="1"/>
    <col min="5189" max="5189" width="7" style="25" bestFit="1" customWidth="1"/>
    <col min="5190" max="5193" width="5" style="25" bestFit="1" customWidth="1"/>
    <col min="5194" max="5194" width="8" style="25" bestFit="1" customWidth="1"/>
    <col min="5195" max="5196" width="5" style="25" bestFit="1" customWidth="1"/>
    <col min="5197" max="5197" width="8" style="25" bestFit="1" customWidth="1"/>
    <col min="5198" max="5198" width="5" style="25" bestFit="1" customWidth="1"/>
    <col min="5199" max="5199" width="8" style="25" bestFit="1" customWidth="1"/>
    <col min="5200" max="5200" width="5" style="25" bestFit="1" customWidth="1"/>
    <col min="5201" max="5201" width="8" style="25" bestFit="1" customWidth="1"/>
    <col min="5202" max="5202" width="5" style="25" bestFit="1" customWidth="1"/>
    <col min="5203" max="5203" width="8" style="25" bestFit="1" customWidth="1"/>
    <col min="5204" max="5204" width="7" style="25" bestFit="1" customWidth="1"/>
    <col min="5205" max="5205" width="8" style="25" bestFit="1" customWidth="1"/>
    <col min="5206" max="5206" width="5" style="25" bestFit="1" customWidth="1"/>
    <col min="5207" max="5207" width="7" style="25" bestFit="1" customWidth="1"/>
    <col min="5208" max="5209" width="8" style="25" bestFit="1" customWidth="1"/>
    <col min="5210" max="5210" width="5" style="25" bestFit="1" customWidth="1"/>
    <col min="5211" max="5215" width="8" style="25" bestFit="1" customWidth="1"/>
    <col min="5216" max="5216" width="7" style="25" bestFit="1" customWidth="1"/>
    <col min="5217" max="5217" width="8" style="25" bestFit="1" customWidth="1"/>
    <col min="5218" max="5218" width="7" style="25" bestFit="1" customWidth="1"/>
    <col min="5219" max="5221" width="8" style="25" bestFit="1" customWidth="1"/>
    <col min="5222" max="5223" width="7" style="25" bestFit="1" customWidth="1"/>
    <col min="5224" max="5224" width="5" style="25" bestFit="1" customWidth="1"/>
    <col min="5225" max="5225" width="8" style="25" bestFit="1" customWidth="1"/>
    <col min="5226" max="5226" width="5" style="25" bestFit="1" customWidth="1"/>
    <col min="5227" max="5229" width="8" style="25" bestFit="1" customWidth="1"/>
    <col min="5230" max="5234" width="5" style="25" bestFit="1" customWidth="1"/>
    <col min="5235" max="5235" width="8" style="25" bestFit="1" customWidth="1"/>
    <col min="5236" max="5236" width="5" style="25" bestFit="1" customWidth="1"/>
    <col min="5237" max="5237" width="8" style="25" bestFit="1" customWidth="1"/>
    <col min="5238" max="5238" width="5" style="25" bestFit="1" customWidth="1"/>
    <col min="5239" max="5239" width="8" style="25" bestFit="1" customWidth="1"/>
    <col min="5240" max="5240" width="7" style="25" bestFit="1" customWidth="1"/>
    <col min="5241" max="5245" width="5" style="25" bestFit="1" customWidth="1"/>
    <col min="5246" max="5247" width="8" style="25" bestFit="1" customWidth="1"/>
    <col min="5248" max="5248" width="5" style="25" bestFit="1" customWidth="1"/>
    <col min="5249" max="5249" width="8" style="25" bestFit="1" customWidth="1"/>
    <col min="5250" max="5259" width="5" style="25" bestFit="1" customWidth="1"/>
    <col min="5260" max="5260" width="8" style="25" bestFit="1" customWidth="1"/>
    <col min="5261" max="5261" width="7" style="25" bestFit="1" customWidth="1"/>
    <col min="5262" max="5262" width="5" style="25" bestFit="1" customWidth="1"/>
    <col min="5263" max="5263" width="8" style="25" bestFit="1" customWidth="1"/>
    <col min="5264" max="5264" width="7" style="25" bestFit="1" customWidth="1"/>
    <col min="5265" max="5265" width="5" style="25" bestFit="1" customWidth="1"/>
    <col min="5266" max="5266" width="8" style="25" bestFit="1" customWidth="1"/>
    <col min="5267" max="5269" width="5" style="25" bestFit="1" customWidth="1"/>
    <col min="5270" max="5270" width="8" style="25" bestFit="1" customWidth="1"/>
    <col min="5271" max="5272" width="5" style="25" bestFit="1" customWidth="1"/>
    <col min="5273" max="5273" width="8" style="25" bestFit="1" customWidth="1"/>
    <col min="5274" max="5275" width="5" style="25" bestFit="1" customWidth="1"/>
    <col min="5276" max="5276" width="8" style="25" bestFit="1" customWidth="1"/>
    <col min="5277" max="5278" width="7" style="25" bestFit="1" customWidth="1"/>
    <col min="5279" max="5281" width="5" style="25" bestFit="1" customWidth="1"/>
    <col min="5282" max="5284" width="8" style="25" bestFit="1" customWidth="1"/>
    <col min="5285" max="5285" width="5" style="25" bestFit="1" customWidth="1"/>
    <col min="5286" max="5286" width="8" style="25" bestFit="1" customWidth="1"/>
    <col min="5287" max="5293" width="5" style="25" bestFit="1" customWidth="1"/>
    <col min="5294" max="5294" width="8" style="25" bestFit="1" customWidth="1"/>
    <col min="5295" max="5302" width="5" style="25" bestFit="1" customWidth="1"/>
    <col min="5303" max="5303" width="8" style="25" bestFit="1" customWidth="1"/>
    <col min="5304" max="5307" width="5" style="25" bestFit="1" customWidth="1"/>
    <col min="5308" max="5308" width="8" style="25" bestFit="1" customWidth="1"/>
    <col min="5309" max="5314" width="5" style="25" bestFit="1" customWidth="1"/>
    <col min="5315" max="5315" width="8" style="25" bestFit="1" customWidth="1"/>
    <col min="5316" max="5318" width="5" style="25" bestFit="1" customWidth="1"/>
    <col min="5319" max="5319" width="8" style="25" bestFit="1" customWidth="1"/>
    <col min="5320" max="5321" width="5" style="25" bestFit="1" customWidth="1"/>
    <col min="5322" max="5322" width="7" style="25" bestFit="1" customWidth="1"/>
    <col min="5323" max="5323" width="5" style="25" bestFit="1" customWidth="1"/>
    <col min="5324" max="5324" width="7" style="25" bestFit="1" customWidth="1"/>
    <col min="5325" max="5325" width="5" style="25" bestFit="1" customWidth="1"/>
    <col min="5326" max="5327" width="8" style="25" bestFit="1" customWidth="1"/>
    <col min="5328" max="5330" width="5" style="25" bestFit="1" customWidth="1"/>
    <col min="5331" max="5331" width="8" style="25" bestFit="1" customWidth="1"/>
    <col min="5332" max="5332" width="5" style="25" bestFit="1" customWidth="1"/>
    <col min="5333" max="5333" width="8" style="25" bestFit="1" customWidth="1"/>
    <col min="5334" max="5334" width="5" style="25" bestFit="1" customWidth="1"/>
    <col min="5335" max="5335" width="8" style="25" bestFit="1" customWidth="1"/>
    <col min="5336" max="5337" width="5" style="25" bestFit="1" customWidth="1"/>
    <col min="5338" max="5338" width="8" style="25" bestFit="1" customWidth="1"/>
    <col min="5339" max="5340" width="5" style="25" bestFit="1" customWidth="1"/>
    <col min="5341" max="5341" width="7" style="25" bestFit="1" customWidth="1"/>
    <col min="5342" max="5342" width="5" style="25" bestFit="1" customWidth="1"/>
    <col min="5343" max="5343" width="7" style="25" bestFit="1" customWidth="1"/>
    <col min="5344" max="5346" width="5" style="25" bestFit="1" customWidth="1"/>
    <col min="5347" max="5347" width="8" style="25" bestFit="1" customWidth="1"/>
    <col min="5348" max="5348" width="5" style="25" bestFit="1" customWidth="1"/>
    <col min="5349" max="5349" width="8" style="25" bestFit="1" customWidth="1"/>
    <col min="5350" max="5351" width="5" style="25" bestFit="1" customWidth="1"/>
    <col min="5352" max="5352" width="8" style="25" bestFit="1" customWidth="1"/>
    <col min="5353" max="5353" width="5" style="25" bestFit="1" customWidth="1"/>
    <col min="5354" max="5354" width="8" style="25" bestFit="1" customWidth="1"/>
    <col min="5355" max="5355" width="5" style="25" bestFit="1" customWidth="1"/>
    <col min="5356" max="5356" width="8" style="25" bestFit="1" customWidth="1"/>
    <col min="5357" max="5360" width="5" style="25" bestFit="1" customWidth="1"/>
    <col min="5361" max="5361" width="8" style="25" bestFit="1" customWidth="1"/>
    <col min="5362" max="5380" width="5" style="25" bestFit="1" customWidth="1"/>
    <col min="5381" max="5381" width="8" style="25" bestFit="1" customWidth="1"/>
    <col min="5382" max="5383" width="5" style="25" bestFit="1" customWidth="1"/>
    <col min="5384" max="5384" width="7" style="25" bestFit="1" customWidth="1"/>
    <col min="5385" max="5386" width="5" style="25" bestFit="1" customWidth="1"/>
    <col min="5387" max="5387" width="8" style="25" bestFit="1" customWidth="1"/>
    <col min="5388" max="5388" width="5" style="25" bestFit="1" customWidth="1"/>
    <col min="5389" max="5389" width="8" style="25" bestFit="1" customWidth="1"/>
    <col min="5390" max="5390" width="5" style="25" bestFit="1" customWidth="1"/>
    <col min="5391" max="5391" width="9" style="25" bestFit="1" customWidth="1"/>
    <col min="5392" max="5395" width="5" style="25" bestFit="1" customWidth="1"/>
    <col min="5396" max="5396" width="8" style="25" bestFit="1" customWidth="1"/>
    <col min="5397" max="5397" width="7" style="25" bestFit="1" customWidth="1"/>
    <col min="5398" max="5398" width="8" style="25" bestFit="1" customWidth="1"/>
    <col min="5399" max="5399" width="7" style="25" bestFit="1" customWidth="1"/>
    <col min="5400" max="5400" width="8" style="25" bestFit="1" customWidth="1"/>
    <col min="5401" max="5403" width="5" style="25" bestFit="1" customWidth="1"/>
    <col min="5404" max="5404" width="8" style="25" bestFit="1" customWidth="1"/>
    <col min="5405" max="5406" width="5" style="25" bestFit="1" customWidth="1"/>
    <col min="5407" max="5407" width="7" style="25" bestFit="1" customWidth="1"/>
    <col min="5408" max="5408" width="5" style="25" bestFit="1" customWidth="1"/>
    <col min="5409" max="5409" width="7" style="25" bestFit="1" customWidth="1"/>
    <col min="5410" max="5410" width="8" style="25" bestFit="1" customWidth="1"/>
    <col min="5411" max="5413" width="5" style="25" bestFit="1" customWidth="1"/>
    <col min="5414" max="5414" width="7" style="25" bestFit="1" customWidth="1"/>
    <col min="5415" max="5415" width="8" style="25" bestFit="1" customWidth="1"/>
    <col min="5416" max="5416" width="5" style="25" bestFit="1" customWidth="1"/>
    <col min="5417" max="5417" width="8" style="25" bestFit="1" customWidth="1"/>
    <col min="5418" max="5418" width="5" style="25" bestFit="1" customWidth="1"/>
    <col min="5419" max="5419" width="8" style="25" bestFit="1" customWidth="1"/>
    <col min="5420" max="5420" width="5" style="25" bestFit="1" customWidth="1"/>
    <col min="5421" max="5421" width="8" style="25" bestFit="1" customWidth="1"/>
    <col min="5422" max="5425" width="5" style="25" bestFit="1" customWidth="1"/>
    <col min="5426" max="5427" width="8" style="25" bestFit="1" customWidth="1"/>
    <col min="5428" max="5428" width="5" style="25" bestFit="1" customWidth="1"/>
    <col min="5429" max="5429" width="7" style="25" bestFit="1" customWidth="1"/>
    <col min="5430" max="5431" width="5" style="25" bestFit="1" customWidth="1"/>
    <col min="5432" max="5432" width="7" style="25" bestFit="1" customWidth="1"/>
    <col min="5433" max="5433" width="5" style="25" bestFit="1" customWidth="1"/>
    <col min="5434" max="5435" width="8" style="25" bestFit="1" customWidth="1"/>
    <col min="5436" max="5439" width="5" style="25" bestFit="1" customWidth="1"/>
    <col min="5440" max="5441" width="8" style="25" bestFit="1" customWidth="1"/>
    <col min="5442" max="5442" width="5" style="25" bestFit="1" customWidth="1"/>
    <col min="5443" max="5443" width="7" style="25" bestFit="1" customWidth="1"/>
    <col min="5444" max="5445" width="5" style="25" bestFit="1" customWidth="1"/>
    <col min="5446" max="5446" width="8" style="25" bestFit="1" customWidth="1"/>
    <col min="5447" max="5450" width="5" style="25" bestFit="1" customWidth="1"/>
    <col min="5451" max="5453" width="8" style="25" bestFit="1" customWidth="1"/>
    <col min="5454" max="5456" width="5" style="25" bestFit="1" customWidth="1"/>
    <col min="5457" max="5457" width="8" style="25" bestFit="1" customWidth="1"/>
    <col min="5458" max="5458" width="5" style="25" bestFit="1" customWidth="1"/>
    <col min="5459" max="5459" width="8" style="25" bestFit="1" customWidth="1"/>
    <col min="5460" max="5460" width="5" style="25" bestFit="1" customWidth="1"/>
    <col min="5461" max="5461" width="8" style="25" bestFit="1" customWidth="1"/>
    <col min="5462" max="5462" width="5" style="25" bestFit="1" customWidth="1"/>
    <col min="5463" max="5463" width="8" style="25" bestFit="1" customWidth="1"/>
    <col min="5464" max="5466" width="5" style="25" bestFit="1" customWidth="1"/>
    <col min="5467" max="5467" width="8" style="25" bestFit="1" customWidth="1"/>
    <col min="5468" max="5468" width="7" style="25" bestFit="1" customWidth="1"/>
    <col min="5469" max="5469" width="8" style="25" bestFit="1" customWidth="1"/>
    <col min="5470" max="5471" width="5" style="25" bestFit="1" customWidth="1"/>
    <col min="5472" max="5472" width="9" style="25" bestFit="1" customWidth="1"/>
    <col min="5473" max="5474" width="6" style="25" bestFit="1" customWidth="1"/>
    <col min="5475" max="5475" width="9" style="25" bestFit="1" customWidth="1"/>
    <col min="5476" max="5476" width="6" style="25" bestFit="1" customWidth="1"/>
    <col min="5477" max="5477" width="8" style="25" bestFit="1" customWidth="1"/>
    <col min="5478" max="5478" width="6" style="25" bestFit="1" customWidth="1"/>
    <col min="5479" max="5479" width="8" style="25" bestFit="1" customWidth="1"/>
    <col min="5480" max="5480" width="6" style="25" bestFit="1" customWidth="1"/>
    <col min="5481" max="5481" width="8" style="25" bestFit="1" customWidth="1"/>
    <col min="5482" max="5482" width="9" style="25" bestFit="1" customWidth="1"/>
    <col min="5483" max="5483" width="6" style="25" bestFit="1" customWidth="1"/>
    <col min="5484" max="5484" width="9" style="25" bestFit="1" customWidth="1"/>
    <col min="5485" max="5487" width="6" style="25" bestFit="1" customWidth="1"/>
    <col min="5488" max="5488" width="8" style="25" bestFit="1" customWidth="1"/>
    <col min="5489" max="5491" width="9" style="25" bestFit="1" customWidth="1"/>
    <col min="5492" max="5492" width="12.5703125" style="25" bestFit="1" customWidth="1"/>
    <col min="5493" max="5493" width="6.140625" style="25" bestFit="1" customWidth="1"/>
    <col min="5494" max="5495" width="4" style="25" bestFit="1" customWidth="1"/>
    <col min="5496" max="5496" width="7" style="25" bestFit="1" customWidth="1"/>
    <col min="5497" max="5499" width="4" style="25" bestFit="1" customWidth="1"/>
    <col min="5500" max="5503" width="5" style="25" bestFit="1" customWidth="1"/>
    <col min="5504" max="5505" width="7" style="25" bestFit="1" customWidth="1"/>
    <col min="5506" max="5507" width="5" style="25" bestFit="1" customWidth="1"/>
    <col min="5508" max="5508" width="8" style="25" bestFit="1" customWidth="1"/>
    <col min="5509" max="5509" width="7" style="25" bestFit="1" customWidth="1"/>
    <col min="5510" max="5512" width="8" style="25" bestFit="1" customWidth="1"/>
    <col min="5513" max="5513" width="5" style="25" bestFit="1" customWidth="1"/>
    <col min="5514" max="5514" width="8" style="25" bestFit="1" customWidth="1"/>
    <col min="5515" max="5515" width="5" style="25" bestFit="1" customWidth="1"/>
    <col min="5516" max="5516" width="7" style="25" bestFit="1" customWidth="1"/>
    <col min="5517" max="5519" width="5" style="25" bestFit="1" customWidth="1"/>
    <col min="5520" max="5520" width="8" style="25" bestFit="1" customWidth="1"/>
    <col min="5521" max="5521" width="5" style="25" bestFit="1" customWidth="1"/>
    <col min="5522" max="5522" width="8" style="25" bestFit="1" customWidth="1"/>
    <col min="5523" max="5523" width="5" style="25" bestFit="1" customWidth="1"/>
    <col min="5524" max="5524" width="8" style="25" bestFit="1" customWidth="1"/>
    <col min="5525" max="5525" width="5" style="25" bestFit="1" customWidth="1"/>
    <col min="5526" max="5527" width="9" style="25" bestFit="1" customWidth="1"/>
    <col min="5528" max="5528" width="8" style="25" bestFit="1" customWidth="1"/>
    <col min="5529" max="5529" width="5" style="25" bestFit="1" customWidth="1"/>
    <col min="5530" max="5530" width="9" style="25" bestFit="1" customWidth="1"/>
    <col min="5531" max="5531" width="5" style="25" bestFit="1" customWidth="1"/>
    <col min="5532" max="5532" width="8" style="25" bestFit="1" customWidth="1"/>
    <col min="5533" max="5533" width="5" style="25" bestFit="1" customWidth="1"/>
    <col min="5534" max="5535" width="8" style="25" bestFit="1" customWidth="1"/>
    <col min="5536" max="5536" width="5" style="25" bestFit="1" customWidth="1"/>
    <col min="5537" max="5537" width="9" style="25" bestFit="1" customWidth="1"/>
    <col min="5538" max="5538" width="7" style="25" bestFit="1" customWidth="1"/>
    <col min="5539" max="5543" width="5" style="25" bestFit="1" customWidth="1"/>
    <col min="5544" max="5544" width="7" style="25" bestFit="1" customWidth="1"/>
    <col min="5545" max="5546" width="8" style="25" bestFit="1" customWidth="1"/>
    <col min="5547" max="5547" width="7" style="25" bestFit="1" customWidth="1"/>
    <col min="5548" max="5548" width="5" style="25" bestFit="1" customWidth="1"/>
    <col min="5549" max="5549" width="9" style="25" bestFit="1" customWidth="1"/>
    <col min="5550" max="5550" width="5" style="25" bestFit="1" customWidth="1"/>
    <col min="5551" max="5551" width="8" style="25" bestFit="1" customWidth="1"/>
    <col min="5552" max="5552" width="5" style="25" bestFit="1" customWidth="1"/>
    <col min="5553" max="5554" width="8" style="25" bestFit="1" customWidth="1"/>
    <col min="5555" max="5555" width="7" style="25" bestFit="1" customWidth="1"/>
    <col min="5556" max="5561" width="5" style="25" bestFit="1" customWidth="1"/>
    <col min="5562" max="5562" width="7" style="25" bestFit="1" customWidth="1"/>
    <col min="5563" max="5564" width="5" style="25" bestFit="1" customWidth="1"/>
    <col min="5565" max="5565" width="9" style="25" bestFit="1" customWidth="1"/>
    <col min="5566" max="5566" width="5" style="25" bestFit="1" customWidth="1"/>
    <col min="5567" max="5567" width="7" style="25" bestFit="1" customWidth="1"/>
    <col min="5568" max="5569" width="5" style="25" bestFit="1" customWidth="1"/>
    <col min="5570" max="5570" width="7" style="25" bestFit="1" customWidth="1"/>
    <col min="5571" max="5571" width="8" style="25" bestFit="1" customWidth="1"/>
    <col min="5572" max="5573" width="5" style="25" bestFit="1" customWidth="1"/>
    <col min="5574" max="5574" width="7" style="25" bestFit="1" customWidth="1"/>
    <col min="5575" max="5575" width="8" style="25" bestFit="1" customWidth="1"/>
    <col min="5576" max="5576" width="7" style="25" bestFit="1" customWidth="1"/>
    <col min="5577" max="5578" width="5" style="25" bestFit="1" customWidth="1"/>
    <col min="5579" max="5580" width="8" style="25" bestFit="1" customWidth="1"/>
    <col min="5581" max="5581" width="5" style="25" bestFit="1" customWidth="1"/>
    <col min="5582" max="5582" width="8" style="25" bestFit="1" customWidth="1"/>
    <col min="5583" max="5583" width="5" style="25" bestFit="1" customWidth="1"/>
    <col min="5584" max="5584" width="7" style="25" bestFit="1" customWidth="1"/>
    <col min="5585" max="5588" width="5" style="25" bestFit="1" customWidth="1"/>
    <col min="5589" max="5591" width="8" style="25" bestFit="1" customWidth="1"/>
    <col min="5592" max="5593" width="5" style="25" bestFit="1" customWidth="1"/>
    <col min="5594" max="5594" width="8" style="25" bestFit="1" customWidth="1"/>
    <col min="5595" max="5595" width="5" style="25" bestFit="1" customWidth="1"/>
    <col min="5596" max="5597" width="7" style="25" bestFit="1" customWidth="1"/>
    <col min="5598" max="5598" width="8" style="25" bestFit="1" customWidth="1"/>
    <col min="5599" max="5599" width="5" style="25" bestFit="1" customWidth="1"/>
    <col min="5600" max="5604" width="8" style="25" bestFit="1" customWidth="1"/>
    <col min="5605" max="5605" width="7" style="25" bestFit="1" customWidth="1"/>
    <col min="5606" max="5606" width="5" style="25" bestFit="1" customWidth="1"/>
    <col min="5607" max="5607" width="8" style="25" bestFit="1" customWidth="1"/>
    <col min="5608" max="5608" width="5" style="25" bestFit="1" customWidth="1"/>
    <col min="5609" max="5609" width="7" style="25" bestFit="1" customWidth="1"/>
    <col min="5610" max="5611" width="5" style="25" bestFit="1" customWidth="1"/>
    <col min="5612" max="5613" width="7" style="25" bestFit="1" customWidth="1"/>
    <col min="5614" max="5615" width="5" style="25" bestFit="1" customWidth="1"/>
    <col min="5616" max="5616" width="7" style="25" bestFit="1" customWidth="1"/>
    <col min="5617" max="5617" width="8" style="25" bestFit="1" customWidth="1"/>
    <col min="5618" max="5618" width="5" style="25" bestFit="1" customWidth="1"/>
    <col min="5619" max="5619" width="8" style="25" bestFit="1" customWidth="1"/>
    <col min="5620" max="5620" width="5" style="25" bestFit="1" customWidth="1"/>
    <col min="5621" max="5622" width="7" style="25" bestFit="1" customWidth="1"/>
    <col min="5623" max="5623" width="8" style="25" bestFit="1" customWidth="1"/>
    <col min="5624" max="5625" width="5" style="25" bestFit="1" customWidth="1"/>
    <col min="5626" max="5626" width="8" style="25" bestFit="1" customWidth="1"/>
    <col min="5627" max="5627" width="5" style="25" bestFit="1" customWidth="1"/>
    <col min="5628" max="5628" width="7" style="25" bestFit="1" customWidth="1"/>
    <col min="5629" max="5629" width="5" style="25" bestFit="1" customWidth="1"/>
    <col min="5630" max="5630" width="8" style="25" bestFit="1" customWidth="1"/>
    <col min="5631" max="5631" width="5" style="25" bestFit="1" customWidth="1"/>
    <col min="5632" max="5632" width="9" style="25" bestFit="1" customWidth="1"/>
    <col min="5633" max="5634" width="8" style="25" bestFit="1" customWidth="1"/>
    <col min="5635" max="5635" width="7" style="25" bestFit="1" customWidth="1"/>
    <col min="5636" max="5636" width="5" style="25" bestFit="1" customWidth="1"/>
    <col min="5637" max="5637" width="7" style="25" bestFit="1" customWidth="1"/>
    <col min="5638" max="5638" width="5" style="25" bestFit="1" customWidth="1"/>
    <col min="5639" max="5639" width="8" style="25" bestFit="1" customWidth="1"/>
    <col min="5640" max="5640" width="7" style="25" bestFit="1" customWidth="1"/>
    <col min="5641" max="5641" width="8" style="25" bestFit="1" customWidth="1"/>
    <col min="5642" max="5643" width="5" style="25" bestFit="1" customWidth="1"/>
    <col min="5644" max="5644" width="7" style="25" bestFit="1" customWidth="1"/>
    <col min="5645" max="5647" width="8" style="25" bestFit="1" customWidth="1"/>
    <col min="5648" max="5650" width="5" style="25" bestFit="1" customWidth="1"/>
    <col min="5651" max="5651" width="7" style="25" bestFit="1" customWidth="1"/>
    <col min="5652" max="5654" width="8" style="25" bestFit="1" customWidth="1"/>
    <col min="5655" max="5659" width="5" style="25" bestFit="1" customWidth="1"/>
    <col min="5660" max="5660" width="7" style="25" bestFit="1" customWidth="1"/>
    <col min="5661" max="5662" width="8" style="25" bestFit="1" customWidth="1"/>
    <col min="5663" max="5663" width="5" style="25" bestFit="1" customWidth="1"/>
    <col min="5664" max="5665" width="8" style="25" bestFit="1" customWidth="1"/>
    <col min="5666" max="5666" width="5" style="25" bestFit="1" customWidth="1"/>
    <col min="5667" max="5667" width="8" style="25" bestFit="1" customWidth="1"/>
    <col min="5668" max="5668" width="7" style="25" bestFit="1" customWidth="1"/>
    <col min="5669" max="5669" width="5" style="25" bestFit="1" customWidth="1"/>
    <col min="5670" max="5673" width="8" style="25" bestFit="1" customWidth="1"/>
    <col min="5674" max="5674" width="7" style="25" bestFit="1" customWidth="1"/>
    <col min="5675" max="5675" width="8" style="25" bestFit="1" customWidth="1"/>
    <col min="5676" max="5676" width="5" style="25" bestFit="1" customWidth="1"/>
    <col min="5677" max="5678" width="8" style="25" bestFit="1" customWidth="1"/>
    <col min="5679" max="5679" width="5" style="25" bestFit="1" customWidth="1"/>
    <col min="5680" max="5681" width="8" style="25" bestFit="1" customWidth="1"/>
    <col min="5682" max="5682" width="5" style="25" bestFit="1" customWidth="1"/>
    <col min="5683" max="5683" width="7" style="25" bestFit="1" customWidth="1"/>
    <col min="5684" max="5684" width="5" style="25" bestFit="1" customWidth="1"/>
    <col min="5685" max="5685" width="8" style="25" bestFit="1" customWidth="1"/>
    <col min="5686" max="5686" width="7" style="25" bestFit="1" customWidth="1"/>
    <col min="5687" max="5687" width="5" style="25" bestFit="1" customWidth="1"/>
    <col min="5688" max="5688" width="7" style="25" bestFit="1" customWidth="1"/>
    <col min="5689" max="5692" width="5" style="25" bestFit="1" customWidth="1"/>
    <col min="5693" max="5693" width="8" style="25" bestFit="1" customWidth="1"/>
    <col min="5694" max="5695" width="5" style="25" bestFit="1" customWidth="1"/>
    <col min="5696" max="5696" width="8" style="25" bestFit="1" customWidth="1"/>
    <col min="5697" max="5697" width="5" style="25" bestFit="1" customWidth="1"/>
    <col min="5698" max="5698" width="8" style="25" bestFit="1" customWidth="1"/>
    <col min="5699" max="5699" width="5" style="25" bestFit="1" customWidth="1"/>
    <col min="5700" max="5700" width="8" style="25" bestFit="1" customWidth="1"/>
    <col min="5701" max="5701" width="5" style="25" bestFit="1" customWidth="1"/>
    <col min="5702" max="5702" width="8" style="25" bestFit="1" customWidth="1"/>
    <col min="5703" max="5703" width="7" style="25" bestFit="1" customWidth="1"/>
    <col min="5704" max="5704" width="8" style="25" bestFit="1" customWidth="1"/>
    <col min="5705" max="5705" width="5" style="25" bestFit="1" customWidth="1"/>
    <col min="5706" max="5706" width="7" style="25" bestFit="1" customWidth="1"/>
    <col min="5707" max="5708" width="8" style="25" bestFit="1" customWidth="1"/>
    <col min="5709" max="5709" width="5" style="25" bestFit="1" customWidth="1"/>
    <col min="5710" max="5714" width="8" style="25" bestFit="1" customWidth="1"/>
    <col min="5715" max="5715" width="7" style="25" bestFit="1" customWidth="1"/>
    <col min="5716" max="5716" width="8" style="25" bestFit="1" customWidth="1"/>
    <col min="5717" max="5717" width="7" style="25" bestFit="1" customWidth="1"/>
    <col min="5718" max="5720" width="8" style="25" bestFit="1" customWidth="1"/>
    <col min="5721" max="5722" width="7" style="25" bestFit="1" customWidth="1"/>
    <col min="5723" max="5723" width="5" style="25" bestFit="1" customWidth="1"/>
    <col min="5724" max="5724" width="8" style="25" bestFit="1" customWidth="1"/>
    <col min="5725" max="5725" width="5" style="25" bestFit="1" customWidth="1"/>
    <col min="5726" max="5728" width="8" style="25" bestFit="1" customWidth="1"/>
    <col min="5729" max="5733" width="5" style="25" bestFit="1" customWidth="1"/>
    <col min="5734" max="5734" width="8" style="25" bestFit="1" customWidth="1"/>
    <col min="5735" max="5735" width="5" style="25" bestFit="1" customWidth="1"/>
    <col min="5736" max="5736" width="8" style="25" bestFit="1" customWidth="1"/>
    <col min="5737" max="5737" width="5" style="25" bestFit="1" customWidth="1"/>
    <col min="5738" max="5738" width="8" style="25" bestFit="1" customWidth="1"/>
    <col min="5739" max="5739" width="7" style="25" bestFit="1" customWidth="1"/>
    <col min="5740" max="5744" width="5" style="25" bestFit="1" customWidth="1"/>
    <col min="5745" max="5746" width="8" style="25" bestFit="1" customWidth="1"/>
    <col min="5747" max="5747" width="5" style="25" bestFit="1" customWidth="1"/>
    <col min="5748" max="5748" width="8" style="25" bestFit="1" customWidth="1"/>
    <col min="5749" max="5758" width="5" style="25" bestFit="1" customWidth="1"/>
    <col min="5759" max="5759" width="8" style="25" bestFit="1" customWidth="1"/>
    <col min="5760" max="5760" width="7" style="25" bestFit="1" customWidth="1"/>
    <col min="5761" max="5761" width="5" style="25" bestFit="1" customWidth="1"/>
    <col min="5762" max="5762" width="8" style="25" bestFit="1" customWidth="1"/>
    <col min="5763" max="5763" width="7" style="25" bestFit="1" customWidth="1"/>
    <col min="5764" max="5764" width="5" style="25" bestFit="1" customWidth="1"/>
    <col min="5765" max="5765" width="8" style="25" bestFit="1" customWidth="1"/>
    <col min="5766" max="5768" width="5" style="25" bestFit="1" customWidth="1"/>
    <col min="5769" max="5769" width="8" style="25" bestFit="1" customWidth="1"/>
    <col min="5770" max="5771" width="5" style="25" bestFit="1" customWidth="1"/>
    <col min="5772" max="5772" width="8" style="25" bestFit="1" customWidth="1"/>
    <col min="5773" max="5774" width="5" style="25" bestFit="1" customWidth="1"/>
    <col min="5775" max="5775" width="8" style="25" bestFit="1" customWidth="1"/>
    <col min="5776" max="5777" width="7" style="25" bestFit="1" customWidth="1"/>
    <col min="5778" max="5780" width="5" style="25" bestFit="1" customWidth="1"/>
    <col min="5781" max="5783" width="8" style="25" bestFit="1" customWidth="1"/>
    <col min="5784" max="5784" width="5" style="25" bestFit="1" customWidth="1"/>
    <col min="5785" max="5785" width="8" style="25" bestFit="1" customWidth="1"/>
    <col min="5786" max="5792" width="5" style="25" bestFit="1" customWidth="1"/>
    <col min="5793" max="5793" width="8" style="25" bestFit="1" customWidth="1"/>
    <col min="5794" max="5801" width="5" style="25" bestFit="1" customWidth="1"/>
    <col min="5802" max="5802" width="8" style="25" bestFit="1" customWidth="1"/>
    <col min="5803" max="5806" width="5" style="25" bestFit="1" customWidth="1"/>
    <col min="5807" max="5807" width="8" style="25" bestFit="1" customWidth="1"/>
    <col min="5808" max="5813" width="5" style="25" bestFit="1" customWidth="1"/>
    <col min="5814" max="5814" width="8" style="25" bestFit="1" customWidth="1"/>
    <col min="5815" max="5817" width="5" style="25" bestFit="1" customWidth="1"/>
    <col min="5818" max="5818" width="8" style="25" bestFit="1" customWidth="1"/>
    <col min="5819" max="5820" width="5" style="25" bestFit="1" customWidth="1"/>
    <col min="5821" max="5821" width="7" style="25" bestFit="1" customWidth="1"/>
    <col min="5822" max="5822" width="5" style="25" bestFit="1" customWidth="1"/>
    <col min="5823" max="5823" width="7" style="25" bestFit="1" customWidth="1"/>
    <col min="5824" max="5824" width="5" style="25" bestFit="1" customWidth="1"/>
    <col min="5825" max="5826" width="8" style="25" bestFit="1" customWidth="1"/>
    <col min="5827" max="5829" width="5" style="25" bestFit="1" customWidth="1"/>
    <col min="5830" max="5830" width="8" style="25" bestFit="1" customWidth="1"/>
    <col min="5831" max="5831" width="5" style="25" bestFit="1" customWidth="1"/>
    <col min="5832" max="5832" width="8" style="25" bestFit="1" customWidth="1"/>
    <col min="5833" max="5833" width="5" style="25" bestFit="1" customWidth="1"/>
    <col min="5834" max="5834" width="8" style="25" bestFit="1" customWidth="1"/>
    <col min="5835" max="5836" width="5" style="25" bestFit="1" customWidth="1"/>
    <col min="5837" max="5837" width="8" style="25" bestFit="1" customWidth="1"/>
    <col min="5838" max="5839" width="5" style="25" bestFit="1" customWidth="1"/>
    <col min="5840" max="5840" width="7" style="25" bestFit="1" customWidth="1"/>
    <col min="5841" max="5841" width="5" style="25" bestFit="1" customWidth="1"/>
    <col min="5842" max="5842" width="7" style="25" bestFit="1" customWidth="1"/>
    <col min="5843" max="5845" width="5" style="25" bestFit="1" customWidth="1"/>
    <col min="5846" max="5846" width="8" style="25" bestFit="1" customWidth="1"/>
    <col min="5847" max="5847" width="5" style="25" bestFit="1" customWidth="1"/>
    <col min="5848" max="5848" width="8" style="25" bestFit="1" customWidth="1"/>
    <col min="5849" max="5850" width="5" style="25" bestFit="1" customWidth="1"/>
    <col min="5851" max="5851" width="8" style="25" bestFit="1" customWidth="1"/>
    <col min="5852" max="5852" width="5" style="25" bestFit="1" customWidth="1"/>
    <col min="5853" max="5853" width="8" style="25" bestFit="1" customWidth="1"/>
    <col min="5854" max="5854" width="5" style="25" bestFit="1" customWidth="1"/>
    <col min="5855" max="5855" width="8" style="25" bestFit="1" customWidth="1"/>
    <col min="5856" max="5859" width="5" style="25" bestFit="1" customWidth="1"/>
    <col min="5860" max="5860" width="8" style="25" bestFit="1" customWidth="1"/>
    <col min="5861" max="5879" width="5" style="25" bestFit="1" customWidth="1"/>
    <col min="5880" max="5880" width="8" style="25" bestFit="1" customWidth="1"/>
    <col min="5881" max="5882" width="5" style="25" bestFit="1" customWidth="1"/>
    <col min="5883" max="5883" width="7" style="25" bestFit="1" customWidth="1"/>
    <col min="5884" max="5885" width="5" style="25" bestFit="1" customWidth="1"/>
    <col min="5886" max="5886" width="8" style="25" bestFit="1" customWidth="1"/>
    <col min="5887" max="5887" width="5" style="25" bestFit="1" customWidth="1"/>
    <col min="5888" max="5888" width="8" style="25" bestFit="1" customWidth="1"/>
    <col min="5889" max="5889" width="5" style="25" bestFit="1" customWidth="1"/>
    <col min="5890" max="5890" width="9" style="25" bestFit="1" customWidth="1"/>
    <col min="5891" max="5894" width="5" style="25" bestFit="1" customWidth="1"/>
    <col min="5895" max="5895" width="8" style="25" bestFit="1" customWidth="1"/>
    <col min="5896" max="5896" width="7" style="25" bestFit="1" customWidth="1"/>
    <col min="5897" max="5897" width="8" style="25" bestFit="1" customWidth="1"/>
    <col min="5898" max="5898" width="7" style="25" bestFit="1" customWidth="1"/>
    <col min="5899" max="5899" width="8" style="25" bestFit="1" customWidth="1"/>
    <col min="5900" max="5902" width="5" style="25" bestFit="1" customWidth="1"/>
    <col min="5903" max="5903" width="8" style="25" bestFit="1" customWidth="1"/>
    <col min="5904" max="5905" width="5" style="25" bestFit="1" customWidth="1"/>
    <col min="5906" max="5906" width="7" style="25" bestFit="1" customWidth="1"/>
    <col min="5907" max="5907" width="5" style="25" bestFit="1" customWidth="1"/>
    <col min="5908" max="5908" width="7" style="25" bestFit="1" customWidth="1"/>
    <col min="5909" max="5909" width="8" style="25" bestFit="1" customWidth="1"/>
    <col min="5910" max="5912" width="5" style="25" bestFit="1" customWidth="1"/>
    <col min="5913" max="5913" width="7" style="25" bestFit="1" customWidth="1"/>
    <col min="5914" max="5914" width="8" style="25" bestFit="1" customWidth="1"/>
    <col min="5915" max="5915" width="5" style="25" bestFit="1" customWidth="1"/>
    <col min="5916" max="5916" width="8" style="25" bestFit="1" customWidth="1"/>
    <col min="5917" max="5917" width="5" style="25" bestFit="1" customWidth="1"/>
    <col min="5918" max="5918" width="8" style="25" bestFit="1" customWidth="1"/>
    <col min="5919" max="5919" width="5" style="25" bestFit="1" customWidth="1"/>
    <col min="5920" max="5920" width="8" style="25" bestFit="1" customWidth="1"/>
    <col min="5921" max="5924" width="5" style="25" bestFit="1" customWidth="1"/>
    <col min="5925" max="5926" width="8" style="25" bestFit="1" customWidth="1"/>
    <col min="5927" max="5927" width="5" style="25" bestFit="1" customWidth="1"/>
    <col min="5928" max="5928" width="7" style="25" bestFit="1" customWidth="1"/>
    <col min="5929" max="5930" width="5" style="25" bestFit="1" customWidth="1"/>
    <col min="5931" max="5931" width="7" style="25" bestFit="1" customWidth="1"/>
    <col min="5932" max="5932" width="5" style="25" bestFit="1" customWidth="1"/>
    <col min="5933" max="5934" width="8" style="25" bestFit="1" customWidth="1"/>
    <col min="5935" max="5938" width="5" style="25" bestFit="1" customWidth="1"/>
    <col min="5939" max="5940" width="8" style="25" bestFit="1" customWidth="1"/>
    <col min="5941" max="5941" width="5" style="25" bestFit="1" customWidth="1"/>
    <col min="5942" max="5942" width="7" style="25" bestFit="1" customWidth="1"/>
    <col min="5943" max="5944" width="5" style="25" bestFit="1" customWidth="1"/>
    <col min="5945" max="5945" width="8" style="25" bestFit="1" customWidth="1"/>
    <col min="5946" max="5949" width="5" style="25" bestFit="1" customWidth="1"/>
    <col min="5950" max="5952" width="8" style="25" bestFit="1" customWidth="1"/>
    <col min="5953" max="5955" width="5" style="25" bestFit="1" customWidth="1"/>
    <col min="5956" max="5956" width="8" style="25" bestFit="1" customWidth="1"/>
    <col min="5957" max="5957" width="5" style="25" bestFit="1" customWidth="1"/>
    <col min="5958" max="5958" width="8" style="25" bestFit="1" customWidth="1"/>
    <col min="5959" max="5959" width="5" style="25" bestFit="1" customWidth="1"/>
    <col min="5960" max="5960" width="8" style="25" bestFit="1" customWidth="1"/>
    <col min="5961" max="5961" width="5" style="25" bestFit="1" customWidth="1"/>
    <col min="5962" max="5962" width="8" style="25" bestFit="1" customWidth="1"/>
    <col min="5963" max="5965" width="5" style="25" bestFit="1" customWidth="1"/>
    <col min="5966" max="5966" width="8" style="25" bestFit="1" customWidth="1"/>
    <col min="5967" max="5967" width="7" style="25" bestFit="1" customWidth="1"/>
    <col min="5968" max="5968" width="8" style="25" bestFit="1" customWidth="1"/>
    <col min="5969" max="5970" width="5" style="25" bestFit="1" customWidth="1"/>
    <col min="5971" max="5971" width="9" style="25" bestFit="1" customWidth="1"/>
    <col min="5972" max="5973" width="6" style="25" bestFit="1" customWidth="1"/>
    <col min="5974" max="5974" width="9" style="25" bestFit="1" customWidth="1"/>
    <col min="5975" max="5975" width="6" style="25" bestFit="1" customWidth="1"/>
    <col min="5976" max="5976" width="8" style="25" bestFit="1" customWidth="1"/>
    <col min="5977" max="5977" width="6" style="25" bestFit="1" customWidth="1"/>
    <col min="5978" max="5978" width="8" style="25" bestFit="1" customWidth="1"/>
    <col min="5979" max="5979" width="6" style="25" bestFit="1" customWidth="1"/>
    <col min="5980" max="5980" width="8" style="25" bestFit="1" customWidth="1"/>
    <col min="5981" max="5981" width="9" style="25" bestFit="1" customWidth="1"/>
    <col min="5982" max="5982" width="6" style="25" bestFit="1" customWidth="1"/>
    <col min="5983" max="5983" width="9" style="25" bestFit="1" customWidth="1"/>
    <col min="5984" max="5986" width="6" style="25" bestFit="1" customWidth="1"/>
    <col min="5987" max="5987" width="8" style="25" bestFit="1" customWidth="1"/>
    <col min="5988" max="5990" width="9" style="25" bestFit="1" customWidth="1"/>
    <col min="5991" max="5991" width="12.28515625" style="25" bestFit="1" customWidth="1"/>
    <col min="5992" max="5992" width="15.5703125" style="25" bestFit="1" customWidth="1"/>
    <col min="5993" max="16384" width="11.42578125" style="25"/>
  </cols>
  <sheetData>
    <row r="1" spans="1:18" ht="23.25" x14ac:dyDescent="0.25">
      <c r="A1" s="47" t="s">
        <v>131</v>
      </c>
    </row>
    <row r="2" spans="1:18" s="38" customFormat="1" ht="15.75" x14ac:dyDescent="0.25">
      <c r="A2" s="37"/>
      <c r="C2" s="50" t="s">
        <v>16</v>
      </c>
      <c r="D2" s="50" t="s">
        <v>16</v>
      </c>
      <c r="E2" s="50" t="s">
        <v>16</v>
      </c>
      <c r="F2" s="50" t="s">
        <v>16</v>
      </c>
      <c r="G2" s="50" t="s">
        <v>16</v>
      </c>
      <c r="H2" s="50" t="s">
        <v>16</v>
      </c>
      <c r="I2" s="50" t="s">
        <v>16</v>
      </c>
      <c r="J2" s="50" t="s">
        <v>16</v>
      </c>
      <c r="K2" s="50" t="s">
        <v>16</v>
      </c>
      <c r="L2" s="50" t="s">
        <v>16</v>
      </c>
      <c r="M2" s="50" t="s">
        <v>16</v>
      </c>
      <c r="N2" s="50" t="s">
        <v>16</v>
      </c>
      <c r="O2" s="50" t="s">
        <v>132</v>
      </c>
    </row>
    <row r="3" spans="1:18" s="26" customFormat="1" x14ac:dyDescent="0.3">
      <c r="A3" s="52"/>
      <c r="B3" s="53"/>
      <c r="C3" s="43" t="s">
        <v>133</v>
      </c>
      <c r="D3" s="43" t="s">
        <v>134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31"/>
      <c r="Q3" s="27"/>
      <c r="R3" s="27"/>
    </row>
    <row r="4" spans="1:18" s="26" customFormat="1" x14ac:dyDescent="0.3">
      <c r="A4" s="48"/>
      <c r="B4" s="49"/>
      <c r="C4" s="43" t="s">
        <v>68</v>
      </c>
      <c r="D4" s="43" t="s">
        <v>68</v>
      </c>
      <c r="E4" s="43" t="s">
        <v>68</v>
      </c>
      <c r="F4" s="43" t="s">
        <v>68</v>
      </c>
      <c r="G4" s="43" t="s">
        <v>68</v>
      </c>
      <c r="H4" s="43" t="s">
        <v>68</v>
      </c>
      <c r="I4" s="43" t="s">
        <v>68</v>
      </c>
      <c r="J4" s="43" t="s">
        <v>68</v>
      </c>
      <c r="K4" s="43" t="s">
        <v>68</v>
      </c>
      <c r="L4" s="43" t="s">
        <v>69</v>
      </c>
      <c r="M4" s="43" t="s">
        <v>69</v>
      </c>
      <c r="N4" s="43" t="s">
        <v>69</v>
      </c>
      <c r="O4" s="43" t="s">
        <v>69</v>
      </c>
      <c r="P4" s="31"/>
      <c r="Q4" s="27"/>
      <c r="R4" s="27"/>
    </row>
    <row r="5" spans="1:18" s="28" customFormat="1" ht="21" x14ac:dyDescent="0.35">
      <c r="A5" s="45" t="s">
        <v>135</v>
      </c>
      <c r="B5" s="45" t="s">
        <v>136</v>
      </c>
      <c r="C5" s="43" t="s">
        <v>70</v>
      </c>
      <c r="D5" s="43" t="s">
        <v>71</v>
      </c>
      <c r="E5" s="43" t="s">
        <v>72</v>
      </c>
      <c r="F5" s="43" t="s">
        <v>73</v>
      </c>
      <c r="G5" s="43" t="s">
        <v>74</v>
      </c>
      <c r="H5" s="43" t="s">
        <v>75</v>
      </c>
      <c r="I5" s="43" t="s">
        <v>76</v>
      </c>
      <c r="J5" s="43" t="s">
        <v>77</v>
      </c>
      <c r="K5" s="43" t="s">
        <v>78</v>
      </c>
      <c r="L5" s="43" t="s">
        <v>79</v>
      </c>
      <c r="M5" s="43" t="s">
        <v>80</v>
      </c>
      <c r="N5" s="43" t="s">
        <v>81</v>
      </c>
      <c r="O5" s="43" t="s">
        <v>70</v>
      </c>
      <c r="P5" s="31"/>
      <c r="Q5" s="29"/>
      <c r="R5" s="29"/>
    </row>
    <row r="6" spans="1:18" ht="15.75" x14ac:dyDescent="0.25">
      <c r="A6" s="30">
        <v>102</v>
      </c>
      <c r="B6" s="46" t="s">
        <v>85</v>
      </c>
      <c r="C6" s="35">
        <v>255.10256410256417</v>
      </c>
      <c r="D6" s="35">
        <v>253.5641025641026</v>
      </c>
      <c r="E6" s="35">
        <v>253.5641025641026</v>
      </c>
      <c r="F6" s="35">
        <v>253.5641025641026</v>
      </c>
      <c r="G6" s="35">
        <v>252.5641025641026</v>
      </c>
      <c r="H6" s="35">
        <v>251.05128205128207</v>
      </c>
      <c r="I6" s="35">
        <v>249.66666666666666</v>
      </c>
      <c r="J6" s="35">
        <v>249.66666666666666</v>
      </c>
      <c r="K6" s="35">
        <v>248.66666666666666</v>
      </c>
      <c r="L6" s="35">
        <v>248.15384615384613</v>
      </c>
      <c r="M6" s="35">
        <v>248.15384615384613</v>
      </c>
      <c r="N6" s="35">
        <v>248.15384615384613</v>
      </c>
      <c r="O6" s="35">
        <v>255.10256410256414</v>
      </c>
      <c r="P6" s="31"/>
      <c r="Q6" s="31"/>
      <c r="R6" s="31"/>
    </row>
    <row r="7" spans="1:18" ht="15.75" x14ac:dyDescent="0.25">
      <c r="A7" s="30">
        <v>102</v>
      </c>
      <c r="B7" s="46" t="s">
        <v>87</v>
      </c>
      <c r="C7" s="36">
        <v>364359</v>
      </c>
      <c r="D7" s="36">
        <v>556429</v>
      </c>
      <c r="E7" s="36">
        <v>752929</v>
      </c>
      <c r="F7" s="36">
        <v>949310</v>
      </c>
      <c r="G7" s="36">
        <v>1140683</v>
      </c>
      <c r="H7" s="36">
        <v>1324313</v>
      </c>
      <c r="I7" s="36">
        <v>1503757</v>
      </c>
      <c r="J7" s="36">
        <v>1693166</v>
      </c>
      <c r="K7" s="36">
        <v>1874846</v>
      </c>
      <c r="L7" s="36">
        <v>2054594</v>
      </c>
      <c r="M7" s="36">
        <v>2241674</v>
      </c>
      <c r="N7" s="36">
        <v>2427806</v>
      </c>
      <c r="O7" s="36">
        <v>16883866</v>
      </c>
      <c r="P7" s="31"/>
      <c r="Q7" s="31"/>
      <c r="R7" s="31"/>
    </row>
    <row r="8" spans="1:18" ht="15.75" x14ac:dyDescent="0.25">
      <c r="A8" s="30">
        <v>102</v>
      </c>
      <c r="B8" s="46" t="s">
        <v>89</v>
      </c>
      <c r="C8" s="36">
        <v>79885.710750000013</v>
      </c>
      <c r="D8" s="36">
        <v>121997.05824999999</v>
      </c>
      <c r="E8" s="36">
        <v>165079.68324999991</v>
      </c>
      <c r="F8" s="36">
        <v>208136.21749999988</v>
      </c>
      <c r="G8" s="36">
        <v>248598.75324999992</v>
      </c>
      <c r="H8" s="36">
        <v>275071.71675000008</v>
      </c>
      <c r="I8" s="36">
        <v>298268.60325000004</v>
      </c>
      <c r="J8" s="36">
        <v>319478.69275000005</v>
      </c>
      <c r="K8" s="36">
        <v>322287.89999999979</v>
      </c>
      <c r="L8" s="36">
        <v>321094.40624999977</v>
      </c>
      <c r="M8" s="36">
        <v>321094.40624999977</v>
      </c>
      <c r="N8" s="36">
        <v>321094.40624999977</v>
      </c>
      <c r="O8" s="36">
        <v>3002087.5545000006</v>
      </c>
      <c r="P8" s="31"/>
      <c r="Q8" s="31"/>
      <c r="R8" s="31"/>
    </row>
    <row r="9" spans="1:18" ht="15.75" x14ac:dyDescent="0.25">
      <c r="A9" s="30">
        <v>102</v>
      </c>
      <c r="B9" s="46" t="s">
        <v>91</v>
      </c>
      <c r="C9" s="36">
        <v>687.28846153846155</v>
      </c>
      <c r="D9" s="36">
        <v>1034.7692307692307</v>
      </c>
      <c r="E9" s="36">
        <v>1380.9230769230769</v>
      </c>
      <c r="F9" s="36">
        <v>1726.7307692307691</v>
      </c>
      <c r="G9" s="36">
        <v>2072.0769230769233</v>
      </c>
      <c r="H9" s="36">
        <v>2113.1538461538462</v>
      </c>
      <c r="I9" s="36">
        <v>2411.1923076923076</v>
      </c>
      <c r="J9" s="36">
        <v>2708.8269230769229</v>
      </c>
      <c r="K9" s="36">
        <v>3006.4038461538462</v>
      </c>
      <c r="L9" s="36">
        <v>3303.1730769230767</v>
      </c>
      <c r="M9" s="36">
        <v>3599.3076923076924</v>
      </c>
      <c r="N9" s="36">
        <v>3892.7307692307691</v>
      </c>
      <c r="O9" s="36">
        <v>27936.576923076926</v>
      </c>
      <c r="P9" s="31"/>
      <c r="Q9" s="31"/>
      <c r="R9" s="31"/>
    </row>
    <row r="10" spans="1:18" ht="15.75" x14ac:dyDescent="0.25">
      <c r="A10" s="30">
        <v>102</v>
      </c>
      <c r="B10" s="46" t="s">
        <v>93</v>
      </c>
      <c r="C10" s="36">
        <v>546.01250000000005</v>
      </c>
      <c r="D10" s="36">
        <v>822.06666666666672</v>
      </c>
      <c r="E10" s="36">
        <v>1097.0666666666668</v>
      </c>
      <c r="F10" s="36">
        <v>1371.7916666666667</v>
      </c>
      <c r="G10" s="36">
        <v>1646.15</v>
      </c>
      <c r="H10" s="36">
        <v>1678.7833333333335</v>
      </c>
      <c r="I10" s="36">
        <v>1915.5583333333336</v>
      </c>
      <c r="J10" s="36">
        <v>2152.0124999999998</v>
      </c>
      <c r="K10" s="36">
        <v>2388.4208333333336</v>
      </c>
      <c r="L10" s="36">
        <v>2624.1875</v>
      </c>
      <c r="M10" s="36">
        <v>2859.4500000000003</v>
      </c>
      <c r="N10" s="36">
        <v>3092.5583333333334</v>
      </c>
      <c r="O10" s="36">
        <v>22194.058333333334</v>
      </c>
      <c r="P10" s="31"/>
      <c r="Q10" s="31"/>
      <c r="R10" s="31"/>
    </row>
    <row r="11" spans="1:18" ht="15.75" x14ac:dyDescent="0.25">
      <c r="A11" s="30">
        <v>102</v>
      </c>
      <c r="B11" s="46" t="s">
        <v>95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1"/>
      <c r="Q11" s="31"/>
      <c r="R11" s="31"/>
    </row>
    <row r="12" spans="1:18" ht="15.75" x14ac:dyDescent="0.25">
      <c r="A12" s="30">
        <v>102</v>
      </c>
      <c r="B12" s="46" t="s">
        <v>97</v>
      </c>
      <c r="C12" s="36">
        <v>159.94999999999999</v>
      </c>
      <c r="D12" s="36">
        <v>159.94999999999999</v>
      </c>
      <c r="E12" s="36">
        <v>159.94999999999999</v>
      </c>
      <c r="F12" s="36">
        <v>159.94999999999999</v>
      </c>
      <c r="G12" s="36">
        <v>159.94999999999999</v>
      </c>
      <c r="H12" s="36">
        <v>159.94999999999999</v>
      </c>
      <c r="I12" s="36">
        <v>159.94999999999999</v>
      </c>
      <c r="J12" s="36">
        <v>159.94999999999999</v>
      </c>
      <c r="K12" s="36">
        <v>159.94999999999999</v>
      </c>
      <c r="L12" s="36">
        <v>159.94999999999999</v>
      </c>
      <c r="M12" s="36">
        <v>159.94999999999999</v>
      </c>
      <c r="N12" s="36">
        <v>159.94999999999999</v>
      </c>
      <c r="O12" s="36">
        <v>1919.3999999999999</v>
      </c>
      <c r="P12" s="31"/>
      <c r="Q12" s="31"/>
      <c r="R12" s="31"/>
    </row>
    <row r="13" spans="1:18" ht="15.75" x14ac:dyDescent="0.25">
      <c r="A13" s="30">
        <v>102</v>
      </c>
      <c r="B13" s="46" t="s">
        <v>99</v>
      </c>
      <c r="C13" s="36">
        <v>137.81</v>
      </c>
      <c r="D13" s="36">
        <v>137.81</v>
      </c>
      <c r="E13" s="36">
        <v>137.81</v>
      </c>
      <c r="F13" s="36">
        <v>137.81</v>
      </c>
      <c r="G13" s="36">
        <v>137.81</v>
      </c>
      <c r="H13" s="36">
        <v>137.81</v>
      </c>
      <c r="I13" s="36">
        <v>137.81</v>
      </c>
      <c r="J13" s="36">
        <v>137.81</v>
      </c>
      <c r="K13" s="36">
        <v>137.81</v>
      </c>
      <c r="L13" s="36">
        <v>137.81</v>
      </c>
      <c r="M13" s="36">
        <v>137.81</v>
      </c>
      <c r="N13" s="36">
        <v>137.81</v>
      </c>
      <c r="O13" s="36">
        <v>1653.7199999999996</v>
      </c>
      <c r="P13" s="31"/>
      <c r="Q13" s="31"/>
      <c r="R13" s="31"/>
    </row>
    <row r="14" spans="1:18" ht="15.75" x14ac:dyDescent="0.25">
      <c r="A14" s="30">
        <v>102</v>
      </c>
      <c r="B14" s="46" t="s">
        <v>101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1"/>
      <c r="Q14" s="31"/>
      <c r="R14" s="31"/>
    </row>
    <row r="15" spans="1:18" ht="15.75" x14ac:dyDescent="0.25">
      <c r="A15" s="30">
        <v>102</v>
      </c>
      <c r="B15" s="46" t="s">
        <v>103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1"/>
      <c r="Q15" s="31"/>
      <c r="R15" s="31"/>
    </row>
    <row r="16" spans="1:18" ht="15.75" x14ac:dyDescent="0.25">
      <c r="A16" s="30">
        <v>102</v>
      </c>
      <c r="B16" s="46" t="s">
        <v>105</v>
      </c>
      <c r="C16" s="36">
        <v>5142.84</v>
      </c>
      <c r="D16" s="36">
        <v>5142.84</v>
      </c>
      <c r="E16" s="36">
        <v>5142.84</v>
      </c>
      <c r="F16" s="36">
        <v>5142.84</v>
      </c>
      <c r="G16" s="36">
        <v>5142.84</v>
      </c>
      <c r="H16" s="36">
        <v>5142.84</v>
      </c>
      <c r="I16" s="36">
        <v>5142.84</v>
      </c>
      <c r="J16" s="36">
        <v>5142.84</v>
      </c>
      <c r="K16" s="36">
        <v>5142.84</v>
      </c>
      <c r="L16" s="36">
        <v>5142.84</v>
      </c>
      <c r="M16" s="36">
        <v>5142.84</v>
      </c>
      <c r="N16" s="36">
        <v>5142.84</v>
      </c>
      <c r="O16" s="36">
        <v>61714.079999999987</v>
      </c>
      <c r="P16" s="31"/>
      <c r="Q16" s="31"/>
      <c r="R16" s="31"/>
    </row>
    <row r="17" spans="1:18" ht="15.75" x14ac:dyDescent="0.25">
      <c r="A17" s="30">
        <v>102</v>
      </c>
      <c r="B17" s="46" t="s">
        <v>107</v>
      </c>
      <c r="C17" s="36">
        <v>833.34</v>
      </c>
      <c r="D17" s="36">
        <v>833.34</v>
      </c>
      <c r="E17" s="36">
        <v>833.34</v>
      </c>
      <c r="F17" s="36">
        <v>833.34</v>
      </c>
      <c r="G17" s="36">
        <v>833.34</v>
      </c>
      <c r="H17" s="36">
        <v>833.34</v>
      </c>
      <c r="I17" s="36">
        <v>833.34</v>
      </c>
      <c r="J17" s="36">
        <v>833.34</v>
      </c>
      <c r="K17" s="36">
        <v>833.34</v>
      </c>
      <c r="L17" s="36">
        <v>833.34</v>
      </c>
      <c r="M17" s="36">
        <v>833.34</v>
      </c>
      <c r="N17" s="36">
        <v>833.34</v>
      </c>
      <c r="O17" s="36">
        <v>10000.08</v>
      </c>
      <c r="P17" s="31"/>
      <c r="Q17" s="31"/>
      <c r="R17" s="31"/>
    </row>
    <row r="18" spans="1:18" ht="15.75" x14ac:dyDescent="0.25">
      <c r="A18" s="30">
        <v>102</v>
      </c>
      <c r="B18" s="46" t="s">
        <v>109</v>
      </c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1"/>
      <c r="Q18" s="31"/>
      <c r="R18" s="31"/>
    </row>
    <row r="19" spans="1:18" ht="15.75" x14ac:dyDescent="0.25">
      <c r="A19" s="30">
        <v>102</v>
      </c>
      <c r="B19" s="46" t="s">
        <v>111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1"/>
      <c r="Q19" s="31"/>
      <c r="R19" s="31"/>
    </row>
    <row r="20" spans="1:18" ht="15.75" x14ac:dyDescent="0.25">
      <c r="A20" s="30">
        <v>102</v>
      </c>
      <c r="B20" s="46" t="s">
        <v>113</v>
      </c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1"/>
      <c r="Q20" s="31"/>
      <c r="R20" s="31"/>
    </row>
    <row r="21" spans="1:18" ht="15.75" x14ac:dyDescent="0.25">
      <c r="A21" s="30">
        <v>102</v>
      </c>
      <c r="B21" s="46" t="s">
        <v>115</v>
      </c>
      <c r="C21" s="36">
        <v>7022.5</v>
      </c>
      <c r="D21" s="36">
        <v>6943</v>
      </c>
      <c r="E21" s="36">
        <v>6943</v>
      </c>
      <c r="F21" s="36">
        <v>6943</v>
      </c>
      <c r="G21" s="36">
        <v>6916.5</v>
      </c>
      <c r="H21" s="36">
        <v>6863.5</v>
      </c>
      <c r="I21" s="36">
        <v>6810.5</v>
      </c>
      <c r="J21" s="36">
        <v>6810.5</v>
      </c>
      <c r="K21" s="36">
        <v>6784</v>
      </c>
      <c r="L21" s="36">
        <v>6757.5</v>
      </c>
      <c r="M21" s="36">
        <v>6757.5</v>
      </c>
      <c r="N21" s="36">
        <v>6757.5</v>
      </c>
      <c r="O21" s="36">
        <v>82309</v>
      </c>
      <c r="P21" s="31"/>
      <c r="Q21" s="31"/>
      <c r="R21" s="31"/>
    </row>
    <row r="22" spans="1:18" ht="15.75" x14ac:dyDescent="0.25">
      <c r="A22" s="30">
        <v>102</v>
      </c>
      <c r="B22" s="46" t="s">
        <v>117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1"/>
      <c r="Q22" s="31"/>
      <c r="R22" s="31"/>
    </row>
    <row r="23" spans="1:18" ht="15.75" x14ac:dyDescent="0.25">
      <c r="A23" s="30">
        <v>102</v>
      </c>
      <c r="B23" s="46" t="s">
        <v>119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1"/>
      <c r="Q23" s="31"/>
      <c r="R23" s="31"/>
    </row>
    <row r="24" spans="1:18" ht="15.75" x14ac:dyDescent="0.25">
      <c r="A24" s="30">
        <v>102</v>
      </c>
      <c r="B24" s="46" t="s">
        <v>121</v>
      </c>
      <c r="C24" s="36">
        <v>0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1"/>
      <c r="Q24" s="31"/>
      <c r="R24" s="31"/>
    </row>
    <row r="25" spans="1:18" ht="15.75" x14ac:dyDescent="0.25">
      <c r="A25" s="30">
        <v>102</v>
      </c>
      <c r="B25" s="46" t="s">
        <v>123</v>
      </c>
      <c r="C25" s="36">
        <v>0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1"/>
      <c r="Q25" s="31"/>
      <c r="R25" s="31"/>
    </row>
    <row r="26" spans="1:18" ht="15.75" x14ac:dyDescent="0.25">
      <c r="A26" s="30">
        <v>102</v>
      </c>
      <c r="B26" s="46" t="s">
        <v>125</v>
      </c>
      <c r="C26" s="36">
        <v>3253.9354883365327</v>
      </c>
      <c r="D26" s="36">
        <v>3375.7721122307635</v>
      </c>
      <c r="E26" s="36">
        <v>3514.8795160769168</v>
      </c>
      <c r="F26" s="36">
        <v>3653.847812519225</v>
      </c>
      <c r="G26" s="36">
        <v>3786.6959574230718</v>
      </c>
      <c r="H26" s="36">
        <v>3791.3340193461486</v>
      </c>
      <c r="I26" s="36">
        <v>3899.2361440576869</v>
      </c>
      <c r="J26" s="36">
        <v>4018.8453267980717</v>
      </c>
      <c r="K26" s="36">
        <v>4132.4966499711518</v>
      </c>
      <c r="L26" s="36">
        <v>4245.8233892019225</v>
      </c>
      <c r="M26" s="36">
        <v>4364.8297731923076</v>
      </c>
      <c r="N26" s="36">
        <v>4482.7464825192374</v>
      </c>
      <c r="O26" s="36">
        <v>46520.442671673016</v>
      </c>
      <c r="P26" s="31"/>
      <c r="Q26" s="31"/>
      <c r="R26" s="31"/>
    </row>
    <row r="27" spans="1:18" ht="15.75" x14ac:dyDescent="0.25">
      <c r="A27" s="30">
        <v>102</v>
      </c>
      <c r="B27" s="46" t="s">
        <v>127</v>
      </c>
      <c r="C27" s="36">
        <v>6189.5254999999997</v>
      </c>
      <c r="D27" s="36">
        <v>6189.5254999999997</v>
      </c>
      <c r="E27" s="36">
        <v>6189.5254999999997</v>
      </c>
      <c r="F27" s="36">
        <v>6189.5254999999997</v>
      </c>
      <c r="G27" s="36">
        <v>6189.5254999999997</v>
      </c>
      <c r="H27" s="36">
        <v>6189.5254999999997</v>
      </c>
      <c r="I27" s="36">
        <v>6079.325499999999</v>
      </c>
      <c r="J27" s="36">
        <v>6079.325499999999</v>
      </c>
      <c r="K27" s="36">
        <v>6079.325499999999</v>
      </c>
      <c r="L27" s="36">
        <v>6079.325499999999</v>
      </c>
      <c r="M27" s="36">
        <v>6079.325499999999</v>
      </c>
      <c r="N27" s="36">
        <v>6079.325499999999</v>
      </c>
      <c r="O27" s="36">
        <v>73613.106</v>
      </c>
      <c r="P27" s="31"/>
      <c r="Q27" s="31"/>
      <c r="R27" s="31"/>
    </row>
    <row r="28" spans="1:18" ht="15.75" x14ac:dyDescent="0.25">
      <c r="A28" s="30">
        <v>102</v>
      </c>
      <c r="B28" s="46" t="s">
        <v>129</v>
      </c>
      <c r="C28" s="36">
        <v>822.45000000000061</v>
      </c>
      <c r="D28" s="36">
        <v>822.45000000000061</v>
      </c>
      <c r="E28" s="36">
        <v>822.45000000000061</v>
      </c>
      <c r="F28" s="36">
        <v>822.45000000000061</v>
      </c>
      <c r="G28" s="36">
        <v>822.45000000000061</v>
      </c>
      <c r="H28" s="36">
        <v>822.45000000000061</v>
      </c>
      <c r="I28" s="36">
        <v>822.45000000000061</v>
      </c>
      <c r="J28" s="36">
        <v>822.45000000000061</v>
      </c>
      <c r="K28" s="36">
        <v>822.45000000000061</v>
      </c>
      <c r="L28" s="36">
        <v>822.45000000000061</v>
      </c>
      <c r="M28" s="36">
        <v>822.45000000000061</v>
      </c>
      <c r="N28" s="36">
        <v>822.45000000000061</v>
      </c>
      <c r="O28" s="36">
        <v>9869.3999999999905</v>
      </c>
      <c r="P28" s="31"/>
      <c r="Q28" s="31"/>
      <c r="R28" s="31"/>
    </row>
    <row r="29" spans="1:18" ht="15" x14ac:dyDescent="0.25">
      <c r="A29" s="54"/>
      <c r="B29" s="5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1"/>
      <c r="Q29" s="31"/>
      <c r="R29" s="31"/>
    </row>
    <row r="30" spans="1:18" ht="15.75" x14ac:dyDescent="0.25">
      <c r="A30" s="30">
        <v>100</v>
      </c>
      <c r="B30" s="46" t="s">
        <v>85</v>
      </c>
      <c r="C30" s="35">
        <v>143.7179487179487</v>
      </c>
      <c r="D30" s="35">
        <v>143.7179487179487</v>
      </c>
      <c r="E30" s="35">
        <v>143.7179487179487</v>
      </c>
      <c r="F30" s="35">
        <v>143.7179487179487</v>
      </c>
      <c r="G30" s="35">
        <v>142.7179487179487</v>
      </c>
      <c r="H30" s="35">
        <v>138.7179487179487</v>
      </c>
      <c r="I30" s="35">
        <v>138.7179487179487</v>
      </c>
      <c r="J30" s="35">
        <v>138.7179487179487</v>
      </c>
      <c r="K30" s="35">
        <v>138.7179487179487</v>
      </c>
      <c r="L30" s="35">
        <v>138.7179487179487</v>
      </c>
      <c r="M30" s="35">
        <v>138.7179487179487</v>
      </c>
      <c r="N30" s="35">
        <v>130.7179487179487</v>
      </c>
      <c r="O30" s="35">
        <v>143.7179487179487</v>
      </c>
      <c r="P30" s="31"/>
      <c r="Q30" s="31"/>
      <c r="R30" s="31"/>
    </row>
    <row r="31" spans="1:18" ht="15.75" x14ac:dyDescent="0.25">
      <c r="A31" s="30">
        <v>100</v>
      </c>
      <c r="B31" s="46" t="s">
        <v>87</v>
      </c>
      <c r="C31" s="36">
        <v>200381</v>
      </c>
      <c r="D31" s="36">
        <v>313317</v>
      </c>
      <c r="E31" s="36">
        <v>425817</v>
      </c>
      <c r="F31" s="36">
        <v>538257</v>
      </c>
      <c r="G31" s="36">
        <v>646131</v>
      </c>
      <c r="H31" s="36">
        <v>736241</v>
      </c>
      <c r="I31" s="36">
        <v>843239</v>
      </c>
      <c r="J31" s="36">
        <v>950104</v>
      </c>
      <c r="K31" s="36">
        <v>1056949</v>
      </c>
      <c r="L31" s="36">
        <v>1163512</v>
      </c>
      <c r="M31" s="36">
        <v>1269892</v>
      </c>
      <c r="N31" s="36">
        <v>1298764</v>
      </c>
      <c r="O31" s="36">
        <v>9442604</v>
      </c>
      <c r="P31" s="31"/>
      <c r="Q31" s="31"/>
      <c r="R31" s="31"/>
    </row>
    <row r="32" spans="1:18" ht="15.75" x14ac:dyDescent="0.25">
      <c r="A32" s="30">
        <v>100</v>
      </c>
      <c r="B32" s="46" t="s">
        <v>89</v>
      </c>
      <c r="C32" s="36">
        <v>43933.534249999997</v>
      </c>
      <c r="D32" s="36">
        <v>68694.752250000005</v>
      </c>
      <c r="E32" s="36">
        <v>93360.37724999999</v>
      </c>
      <c r="F32" s="36">
        <v>118012.84724999998</v>
      </c>
      <c r="G32" s="36">
        <v>140838.87799999997</v>
      </c>
      <c r="H32" s="36">
        <v>153307.51725</v>
      </c>
      <c r="I32" s="36">
        <v>167591.75025000004</v>
      </c>
      <c r="J32" s="36">
        <v>179755.75375000003</v>
      </c>
      <c r="K32" s="36">
        <v>182506.57375000053</v>
      </c>
      <c r="L32" s="36">
        <v>182583.09375000047</v>
      </c>
      <c r="M32" s="36">
        <v>182583.09375000047</v>
      </c>
      <c r="N32" s="36">
        <v>172509.54375000042</v>
      </c>
      <c r="O32" s="36">
        <v>1685677.7152500006</v>
      </c>
      <c r="P32" s="31"/>
      <c r="Q32" s="31"/>
      <c r="R32" s="31"/>
    </row>
    <row r="33" spans="1:18" ht="15.75" x14ac:dyDescent="0.25">
      <c r="A33" s="30">
        <v>100</v>
      </c>
      <c r="B33" s="46" t="s">
        <v>91</v>
      </c>
      <c r="C33" s="36">
        <v>3407.2500000000005</v>
      </c>
      <c r="D33" s="36">
        <v>5013.9807692307704</v>
      </c>
      <c r="E33" s="36">
        <v>6614.9423076923067</v>
      </c>
      <c r="F33" s="36">
        <v>8213.7692307692323</v>
      </c>
      <c r="G33" s="36">
        <v>9810.4615384615372</v>
      </c>
      <c r="H33" s="36">
        <v>10188.865384615387</v>
      </c>
      <c r="I33" s="36">
        <v>11593.26923076923</v>
      </c>
      <c r="J33" s="36">
        <v>12996.403846153844</v>
      </c>
      <c r="K33" s="36">
        <v>14398.903846153846</v>
      </c>
      <c r="L33" s="36">
        <v>15797.596153846152</v>
      </c>
      <c r="M33" s="36">
        <v>17193.115384615387</v>
      </c>
      <c r="N33" s="36">
        <v>14130.807692307691</v>
      </c>
      <c r="O33" s="36">
        <v>129359.36538461538</v>
      </c>
      <c r="P33" s="31"/>
      <c r="Q33" s="31"/>
      <c r="R33" s="31"/>
    </row>
    <row r="34" spans="1:18" ht="15.75" x14ac:dyDescent="0.25">
      <c r="A34" s="30">
        <v>100</v>
      </c>
      <c r="B34" s="46" t="s">
        <v>93</v>
      </c>
      <c r="C34" s="36">
        <v>2706.8708333333334</v>
      </c>
      <c r="D34" s="36">
        <v>3983.3291666666673</v>
      </c>
      <c r="E34" s="36">
        <v>5255.2041666666673</v>
      </c>
      <c r="F34" s="36">
        <v>6525.383333333335</v>
      </c>
      <c r="G34" s="36">
        <v>7793.8666666666659</v>
      </c>
      <c r="H34" s="36">
        <v>8094.4875000000011</v>
      </c>
      <c r="I34" s="36">
        <v>9210.2083333333339</v>
      </c>
      <c r="J34" s="36">
        <v>10324.920833333337</v>
      </c>
      <c r="K34" s="36">
        <v>11439.129166666668</v>
      </c>
      <c r="L34" s="36">
        <v>12550.312500000004</v>
      </c>
      <c r="M34" s="36">
        <v>13658.975</v>
      </c>
      <c r="N34" s="36">
        <v>11226.14166666667</v>
      </c>
      <c r="O34" s="36">
        <v>102768.82916666668</v>
      </c>
      <c r="P34" s="31"/>
      <c r="Q34" s="31"/>
      <c r="R34" s="31"/>
    </row>
    <row r="35" spans="1:18" ht="15.75" x14ac:dyDescent="0.25">
      <c r="A35" s="30">
        <v>100</v>
      </c>
      <c r="B35" s="46" t="s">
        <v>95</v>
      </c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1"/>
      <c r="Q35" s="31"/>
      <c r="R35" s="31"/>
    </row>
    <row r="36" spans="1:18" ht="15.75" x14ac:dyDescent="0.25">
      <c r="A36" s="30">
        <v>100</v>
      </c>
      <c r="B36" s="46" t="s">
        <v>97</v>
      </c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1"/>
      <c r="Q36" s="31"/>
      <c r="R36" s="31"/>
    </row>
    <row r="37" spans="1:18" ht="15.75" x14ac:dyDescent="0.25">
      <c r="A37" s="30">
        <v>100</v>
      </c>
      <c r="B37" s="46" t="s">
        <v>99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1"/>
      <c r="Q37" s="31"/>
      <c r="R37" s="31"/>
    </row>
    <row r="38" spans="1:18" ht="15.75" x14ac:dyDescent="0.25">
      <c r="A38" s="30">
        <v>100</v>
      </c>
      <c r="B38" s="46" t="s">
        <v>101</v>
      </c>
      <c r="C38" s="36">
        <v>0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1"/>
      <c r="Q38" s="31"/>
      <c r="R38" s="31"/>
    </row>
    <row r="39" spans="1:18" ht="15.75" x14ac:dyDescent="0.25">
      <c r="A39" s="30">
        <v>100</v>
      </c>
      <c r="B39" s="46" t="s">
        <v>103</v>
      </c>
      <c r="C39" s="36">
        <v>0</v>
      </c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1"/>
      <c r="Q39" s="31"/>
      <c r="R39" s="31"/>
    </row>
    <row r="40" spans="1:18" ht="15.75" x14ac:dyDescent="0.25">
      <c r="A40" s="30">
        <v>100</v>
      </c>
      <c r="B40" s="46" t="s">
        <v>105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1"/>
      <c r="Q40" s="31"/>
      <c r="R40" s="31"/>
    </row>
    <row r="41" spans="1:18" ht="15.75" x14ac:dyDescent="0.25">
      <c r="A41" s="30">
        <v>100</v>
      </c>
      <c r="B41" s="46" t="s">
        <v>107</v>
      </c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1"/>
      <c r="Q41" s="31"/>
      <c r="R41" s="31"/>
    </row>
    <row r="42" spans="1:18" ht="15.75" x14ac:dyDescent="0.25">
      <c r="A42" s="30">
        <v>100</v>
      </c>
      <c r="B42" s="46" t="s">
        <v>109</v>
      </c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1"/>
      <c r="Q42" s="31"/>
      <c r="R42" s="31"/>
    </row>
    <row r="43" spans="1:18" ht="15.75" x14ac:dyDescent="0.25">
      <c r="A43" s="30">
        <v>100</v>
      </c>
      <c r="B43" s="46" t="s">
        <v>111</v>
      </c>
      <c r="C43" s="36">
        <v>0</v>
      </c>
      <c r="D43" s="36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1"/>
      <c r="Q43" s="31"/>
      <c r="R43" s="31"/>
    </row>
    <row r="44" spans="1:18" ht="15.75" x14ac:dyDescent="0.25">
      <c r="A44" s="30">
        <v>100</v>
      </c>
      <c r="B44" s="46" t="s">
        <v>113</v>
      </c>
      <c r="C44" s="36">
        <v>-28.650000000000002</v>
      </c>
      <c r="D44" s="36">
        <v>-28.650000000000002</v>
      </c>
      <c r="E44" s="36">
        <v>-28.650000000000002</v>
      </c>
      <c r="F44" s="36">
        <v>-28.650000000000002</v>
      </c>
      <c r="G44" s="36">
        <v>-28.650000000000002</v>
      </c>
      <c r="H44" s="36">
        <v>-28.650000000000002</v>
      </c>
      <c r="I44" s="36">
        <v>-28.650000000000002</v>
      </c>
      <c r="J44" s="36">
        <v>-28.650000000000002</v>
      </c>
      <c r="K44" s="36">
        <v>-28.650000000000002</v>
      </c>
      <c r="L44" s="36">
        <v>-28.650000000000002</v>
      </c>
      <c r="M44" s="36">
        <v>-28.650000000000002</v>
      </c>
      <c r="N44" s="36">
        <v>-28.650000000000002</v>
      </c>
      <c r="O44" s="36">
        <v>-343.8</v>
      </c>
      <c r="P44" s="31"/>
      <c r="Q44" s="31"/>
      <c r="R44" s="31"/>
    </row>
    <row r="45" spans="1:18" ht="15.75" x14ac:dyDescent="0.25">
      <c r="A45" s="30">
        <v>100</v>
      </c>
      <c r="B45" s="46" t="s">
        <v>115</v>
      </c>
      <c r="C45" s="36">
        <v>3975</v>
      </c>
      <c r="D45" s="36">
        <v>3975</v>
      </c>
      <c r="E45" s="36">
        <v>3975</v>
      </c>
      <c r="F45" s="36">
        <v>3975</v>
      </c>
      <c r="G45" s="36">
        <v>3948.5</v>
      </c>
      <c r="H45" s="36">
        <v>3842.5</v>
      </c>
      <c r="I45" s="36">
        <v>3842.5</v>
      </c>
      <c r="J45" s="36">
        <v>3842.5</v>
      </c>
      <c r="K45" s="36">
        <v>3842.5</v>
      </c>
      <c r="L45" s="36">
        <v>3842.5</v>
      </c>
      <c r="M45" s="36">
        <v>3842.5</v>
      </c>
      <c r="N45" s="36">
        <v>3630.5</v>
      </c>
      <c r="O45" s="36">
        <v>46534</v>
      </c>
      <c r="P45" s="31"/>
      <c r="Q45" s="31"/>
      <c r="R45" s="31"/>
    </row>
    <row r="46" spans="1:18" ht="15.75" x14ac:dyDescent="0.25">
      <c r="A46" s="30">
        <v>100</v>
      </c>
      <c r="B46" s="46" t="s">
        <v>117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1"/>
      <c r="Q46" s="31"/>
      <c r="R46" s="31"/>
    </row>
    <row r="47" spans="1:18" ht="15.75" x14ac:dyDescent="0.25">
      <c r="A47" s="30">
        <v>100</v>
      </c>
      <c r="B47" s="46" t="s">
        <v>119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1"/>
      <c r="Q47" s="31"/>
      <c r="R47" s="31"/>
    </row>
    <row r="48" spans="1:18" ht="15.75" x14ac:dyDescent="0.25">
      <c r="A48" s="30">
        <v>100</v>
      </c>
      <c r="B48" s="46" t="s">
        <v>121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1"/>
      <c r="Q48" s="31"/>
      <c r="R48" s="31"/>
    </row>
    <row r="49" spans="1:18" ht="15.75" x14ac:dyDescent="0.25">
      <c r="A49" s="30">
        <v>100</v>
      </c>
      <c r="B49" s="46" t="s">
        <v>123</v>
      </c>
      <c r="C49" s="36">
        <v>0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1"/>
      <c r="Q49" s="31"/>
      <c r="R49" s="31"/>
    </row>
    <row r="50" spans="1:18" ht="15.75" x14ac:dyDescent="0.25">
      <c r="A50" s="30">
        <v>100</v>
      </c>
      <c r="B50" s="46" t="s">
        <v>125</v>
      </c>
      <c r="C50" s="36">
        <v>2253.0424431250003</v>
      </c>
      <c r="D50" s="36">
        <v>2898.732642644231</v>
      </c>
      <c r="E50" s="36">
        <v>3542.1043854326931</v>
      </c>
      <c r="F50" s="36">
        <v>4184.6182992307713</v>
      </c>
      <c r="G50" s="36">
        <v>4820.3397090384642</v>
      </c>
      <c r="H50" s="36">
        <v>4948.6685860096159</v>
      </c>
      <c r="I50" s="36">
        <v>5513.050507980769</v>
      </c>
      <c r="J50" s="36">
        <v>6076.9223694711609</v>
      </c>
      <c r="K50" s="36">
        <v>6640.5392007211594</v>
      </c>
      <c r="L50" s="36">
        <v>7202.6258505288524</v>
      </c>
      <c r="M50" s="36">
        <v>7763.4373491346205</v>
      </c>
      <c r="N50" s="36">
        <v>6485.3231164423078</v>
      </c>
      <c r="O50" s="36">
        <v>62329.404459759593</v>
      </c>
      <c r="P50" s="31"/>
      <c r="Q50" s="31"/>
      <c r="R50" s="31"/>
    </row>
    <row r="51" spans="1:18" ht="15.75" x14ac:dyDescent="0.25">
      <c r="A51" s="30">
        <v>100</v>
      </c>
      <c r="B51" s="46" t="s">
        <v>127</v>
      </c>
      <c r="C51" s="36">
        <v>297.29680000000002</v>
      </c>
      <c r="D51" s="36">
        <v>297.29680000000002</v>
      </c>
      <c r="E51" s="36">
        <v>297.29680000000002</v>
      </c>
      <c r="F51" s="36">
        <v>297.29680000000002</v>
      </c>
      <c r="G51" s="36">
        <v>297.29680000000002</v>
      </c>
      <c r="H51" s="36">
        <v>297.29680000000002</v>
      </c>
      <c r="I51" s="36">
        <v>297.29680000000002</v>
      </c>
      <c r="J51" s="36">
        <v>297.29680000000002</v>
      </c>
      <c r="K51" s="36">
        <v>297.29680000000002</v>
      </c>
      <c r="L51" s="36">
        <v>297.29680000000002</v>
      </c>
      <c r="M51" s="36">
        <v>297.29680000000002</v>
      </c>
      <c r="N51" s="36">
        <v>297.29680000000002</v>
      </c>
      <c r="O51" s="36">
        <v>3567.5615999999995</v>
      </c>
      <c r="P51" s="31"/>
      <c r="Q51" s="31"/>
      <c r="R51" s="31"/>
    </row>
    <row r="52" spans="1:18" ht="15.75" x14ac:dyDescent="0.25">
      <c r="A52" s="30">
        <v>100</v>
      </c>
      <c r="B52" s="46" t="s">
        <v>129</v>
      </c>
      <c r="C52" s="36">
        <v>610.6841666666669</v>
      </c>
      <c r="D52" s="36">
        <v>610.6841666666669</v>
      </c>
      <c r="E52" s="36">
        <v>610.6841666666669</v>
      </c>
      <c r="F52" s="36">
        <v>610.6841666666669</v>
      </c>
      <c r="G52" s="36">
        <v>610.6841666666669</v>
      </c>
      <c r="H52" s="36">
        <v>610.6841666666669</v>
      </c>
      <c r="I52" s="36">
        <v>610.6841666666669</v>
      </c>
      <c r="J52" s="36">
        <v>610.6841666666669</v>
      </c>
      <c r="K52" s="36">
        <v>610.6841666666669</v>
      </c>
      <c r="L52" s="36">
        <v>610.6841666666669</v>
      </c>
      <c r="M52" s="36">
        <v>610.6841666666669</v>
      </c>
      <c r="N52" s="36">
        <v>610.6841666666669</v>
      </c>
      <c r="O52" s="36">
        <v>7328.2099999999964</v>
      </c>
      <c r="P52" s="31"/>
      <c r="Q52" s="31"/>
      <c r="R52" s="31"/>
    </row>
    <row r="53" spans="1:18" ht="15" x14ac:dyDescent="0.25">
      <c r="A53" s="54"/>
      <c r="B53" s="5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1"/>
      <c r="Q53" s="31"/>
      <c r="R53" s="31"/>
    </row>
    <row r="54" spans="1:18" ht="15.75" x14ac:dyDescent="0.25">
      <c r="A54" s="30">
        <v>106</v>
      </c>
      <c r="B54" s="46" t="s">
        <v>85</v>
      </c>
      <c r="C54" s="35">
        <v>47.769230769230766</v>
      </c>
      <c r="D54" s="35">
        <v>47.769230769230766</v>
      </c>
      <c r="E54" s="35">
        <v>47.769230769230766</v>
      </c>
      <c r="F54" s="35">
        <v>47.769230769230766</v>
      </c>
      <c r="G54" s="35">
        <v>47.769230769230766</v>
      </c>
      <c r="H54" s="35">
        <v>47.769230769230766</v>
      </c>
      <c r="I54" s="35">
        <v>47.769230769230766</v>
      </c>
      <c r="J54" s="35">
        <v>47.769230769230766</v>
      </c>
      <c r="K54" s="35">
        <v>47.769230769230766</v>
      </c>
      <c r="L54" s="35">
        <v>47.769230769230766</v>
      </c>
      <c r="M54" s="35">
        <v>46.769230769230766</v>
      </c>
      <c r="N54" s="35">
        <v>46.769230769230766</v>
      </c>
      <c r="O54" s="35">
        <v>47.769230769230766</v>
      </c>
      <c r="P54" s="31"/>
      <c r="Q54" s="31"/>
      <c r="R54" s="31"/>
    </row>
    <row r="55" spans="1:18" ht="15.75" x14ac:dyDescent="0.25">
      <c r="A55" s="30">
        <v>106</v>
      </c>
      <c r="B55" s="46" t="s">
        <v>87</v>
      </c>
      <c r="C55" s="36">
        <v>70307</v>
      </c>
      <c r="D55" s="36">
        <v>110213</v>
      </c>
      <c r="E55" s="36">
        <v>149963</v>
      </c>
      <c r="F55" s="36">
        <v>189692</v>
      </c>
      <c r="G55" s="36">
        <v>229368</v>
      </c>
      <c r="H55" s="36">
        <v>268846</v>
      </c>
      <c r="I55" s="36">
        <v>307960</v>
      </c>
      <c r="J55" s="36">
        <v>347021</v>
      </c>
      <c r="K55" s="36">
        <v>386075</v>
      </c>
      <c r="L55" s="36">
        <v>425029</v>
      </c>
      <c r="M55" s="36">
        <v>455027</v>
      </c>
      <c r="N55" s="36">
        <v>492999</v>
      </c>
      <c r="O55" s="36">
        <v>4008351</v>
      </c>
      <c r="P55" s="31"/>
      <c r="Q55" s="31"/>
      <c r="R55" s="31"/>
    </row>
    <row r="56" spans="1:18" ht="15.75" x14ac:dyDescent="0.25">
      <c r="A56" s="30">
        <v>106</v>
      </c>
      <c r="B56" s="46" t="s">
        <v>89</v>
      </c>
      <c r="C56" s="36">
        <v>15414.809750000008</v>
      </c>
      <c r="D56" s="36">
        <v>24164.200249999994</v>
      </c>
      <c r="E56" s="36">
        <v>32879.387750000002</v>
      </c>
      <c r="F56" s="36">
        <v>41589.97099999999</v>
      </c>
      <c r="G56" s="36">
        <v>50038.972750000015</v>
      </c>
      <c r="H56" s="36">
        <v>56001.459750000002</v>
      </c>
      <c r="I56" s="36">
        <v>61223.178750000014</v>
      </c>
      <c r="J56" s="36">
        <v>65720.842749999996</v>
      </c>
      <c r="K56" s="36">
        <v>66717.728749999951</v>
      </c>
      <c r="L56" s="36">
        <v>66737.268749999945</v>
      </c>
      <c r="M56" s="36">
        <v>65478.074999999946</v>
      </c>
      <c r="N56" s="36">
        <v>65478.074999999946</v>
      </c>
      <c r="O56" s="36">
        <v>714487.54899999977</v>
      </c>
      <c r="P56" s="31"/>
      <c r="Q56" s="31"/>
      <c r="R56" s="31"/>
    </row>
    <row r="57" spans="1:18" ht="15.75" x14ac:dyDescent="0.25">
      <c r="A57" s="30">
        <v>106</v>
      </c>
      <c r="B57" s="46" t="s">
        <v>91</v>
      </c>
      <c r="C57" s="36">
        <v>3828.9076923076918</v>
      </c>
      <c r="D57" s="36">
        <v>6008.5248076923071</v>
      </c>
      <c r="E57" s="36">
        <v>8179.6305769230776</v>
      </c>
      <c r="F57" s="36">
        <v>10349.640192307696</v>
      </c>
      <c r="G57" s="36">
        <v>12516.755000000001</v>
      </c>
      <c r="H57" s="36">
        <v>14673.06096153846</v>
      </c>
      <c r="I57" s="36">
        <v>16809.429038461534</v>
      </c>
      <c r="J57" s="36">
        <v>18942.902307692308</v>
      </c>
      <c r="K57" s="36">
        <v>21076.029423076921</v>
      </c>
      <c r="L57" s="36">
        <v>23203.655384615384</v>
      </c>
      <c r="M57" s="36">
        <v>24814.809615384616</v>
      </c>
      <c r="N57" s="36">
        <v>26886.626730769225</v>
      </c>
      <c r="O57" s="36">
        <v>216555.2111538462</v>
      </c>
      <c r="P57" s="31"/>
      <c r="Q57" s="31"/>
      <c r="R57" s="31"/>
    </row>
    <row r="58" spans="1:18" ht="15.75" x14ac:dyDescent="0.25">
      <c r="A58" s="30">
        <v>106</v>
      </c>
      <c r="B58" s="46" t="s">
        <v>93</v>
      </c>
      <c r="C58" s="36">
        <v>2928.8874999999998</v>
      </c>
      <c r="D58" s="36">
        <v>4585.3500000000013</v>
      </c>
      <c r="E58" s="36">
        <v>6235.3500000000031</v>
      </c>
      <c r="F58" s="36">
        <v>7884.479166666667</v>
      </c>
      <c r="G58" s="36">
        <v>9531.4083333333347</v>
      </c>
      <c r="H58" s="36">
        <v>11169.950000000004</v>
      </c>
      <c r="I58" s="36">
        <v>12793.55</v>
      </c>
      <c r="J58" s="36">
        <v>14414.950000000003</v>
      </c>
      <c r="K58" s="36">
        <v>16036.075000000003</v>
      </c>
      <c r="L58" s="36">
        <v>17653.029166666671</v>
      </c>
      <c r="M58" s="36">
        <v>18859.775000000005</v>
      </c>
      <c r="N58" s="36">
        <v>20432.591666666664</v>
      </c>
      <c r="O58" s="36">
        <v>163045.07083333336</v>
      </c>
      <c r="P58" s="31"/>
      <c r="Q58" s="31"/>
      <c r="R58" s="31"/>
    </row>
    <row r="59" spans="1:18" ht="15.75" x14ac:dyDescent="0.25">
      <c r="A59" s="30">
        <v>106</v>
      </c>
      <c r="B59" s="46" t="s">
        <v>95</v>
      </c>
      <c r="C59" s="36">
        <v>875</v>
      </c>
      <c r="D59" s="36">
        <v>875</v>
      </c>
      <c r="E59" s="36">
        <v>875</v>
      </c>
      <c r="F59" s="36">
        <v>875</v>
      </c>
      <c r="G59" s="36">
        <v>875</v>
      </c>
      <c r="H59" s="36">
        <v>875</v>
      </c>
      <c r="I59" s="36">
        <v>875</v>
      </c>
      <c r="J59" s="36">
        <v>875</v>
      </c>
      <c r="K59" s="36">
        <v>875</v>
      </c>
      <c r="L59" s="36">
        <v>875</v>
      </c>
      <c r="M59" s="36">
        <v>875</v>
      </c>
      <c r="N59" s="36">
        <v>875</v>
      </c>
      <c r="O59" s="36">
        <v>10500</v>
      </c>
      <c r="P59" s="31"/>
      <c r="Q59" s="31"/>
      <c r="R59" s="31"/>
    </row>
    <row r="60" spans="1:18" ht="15.75" x14ac:dyDescent="0.25">
      <c r="A60" s="30">
        <v>106</v>
      </c>
      <c r="B60" s="46" t="s">
        <v>97</v>
      </c>
      <c r="C60" s="36">
        <v>270</v>
      </c>
      <c r="D60" s="36">
        <v>270</v>
      </c>
      <c r="E60" s="36">
        <v>270</v>
      </c>
      <c r="F60" s="36">
        <v>270</v>
      </c>
      <c r="G60" s="36">
        <v>270</v>
      </c>
      <c r="H60" s="36">
        <v>270</v>
      </c>
      <c r="I60" s="36">
        <v>270</v>
      </c>
      <c r="J60" s="36">
        <v>270</v>
      </c>
      <c r="K60" s="36">
        <v>270</v>
      </c>
      <c r="L60" s="36">
        <v>270</v>
      </c>
      <c r="M60" s="36">
        <v>270</v>
      </c>
      <c r="N60" s="36">
        <v>270</v>
      </c>
      <c r="O60" s="36">
        <v>3600</v>
      </c>
      <c r="P60" s="31"/>
      <c r="Q60" s="31"/>
      <c r="R60" s="31"/>
    </row>
    <row r="61" spans="1:18" ht="15.75" x14ac:dyDescent="0.25">
      <c r="A61" s="30">
        <v>106</v>
      </c>
      <c r="B61" s="46" t="s">
        <v>99</v>
      </c>
      <c r="C61" s="36">
        <v>0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1"/>
      <c r="Q61" s="31"/>
      <c r="R61" s="31"/>
    </row>
    <row r="62" spans="1:18" ht="15.75" x14ac:dyDescent="0.25">
      <c r="A62" s="30">
        <v>106</v>
      </c>
      <c r="B62" s="46" t="s">
        <v>101</v>
      </c>
      <c r="C62" s="36">
        <v>1850</v>
      </c>
      <c r="D62" s="36">
        <v>1850</v>
      </c>
      <c r="E62" s="36">
        <v>1850</v>
      </c>
      <c r="F62" s="36">
        <v>1850</v>
      </c>
      <c r="G62" s="36">
        <v>1850</v>
      </c>
      <c r="H62" s="36">
        <v>1850</v>
      </c>
      <c r="I62" s="36">
        <v>1850</v>
      </c>
      <c r="J62" s="36">
        <v>1850</v>
      </c>
      <c r="K62" s="36">
        <v>1850</v>
      </c>
      <c r="L62" s="36">
        <v>1850</v>
      </c>
      <c r="M62" s="36">
        <v>1850</v>
      </c>
      <c r="N62" s="36">
        <v>1850</v>
      </c>
      <c r="O62" s="36">
        <v>24300</v>
      </c>
      <c r="P62" s="31"/>
      <c r="Q62" s="31"/>
      <c r="R62" s="31"/>
    </row>
    <row r="63" spans="1:18" ht="15.75" x14ac:dyDescent="0.25">
      <c r="A63" s="30">
        <v>106</v>
      </c>
      <c r="B63" s="46" t="s">
        <v>103</v>
      </c>
      <c r="C63" s="36">
        <v>250</v>
      </c>
      <c r="D63" s="36">
        <v>250</v>
      </c>
      <c r="E63" s="36">
        <v>250</v>
      </c>
      <c r="F63" s="36">
        <v>250</v>
      </c>
      <c r="G63" s="36">
        <v>250</v>
      </c>
      <c r="H63" s="36">
        <v>250</v>
      </c>
      <c r="I63" s="36">
        <v>250</v>
      </c>
      <c r="J63" s="36">
        <v>250</v>
      </c>
      <c r="K63" s="36">
        <v>250</v>
      </c>
      <c r="L63" s="36">
        <v>250</v>
      </c>
      <c r="M63" s="36">
        <v>250</v>
      </c>
      <c r="N63" s="36">
        <v>250</v>
      </c>
      <c r="O63" s="36">
        <v>3000</v>
      </c>
      <c r="P63" s="31"/>
      <c r="Q63" s="31"/>
      <c r="R63" s="31"/>
    </row>
    <row r="64" spans="1:18" ht="15.75" x14ac:dyDescent="0.25">
      <c r="A64" s="30">
        <v>106</v>
      </c>
      <c r="B64" s="46" t="s">
        <v>105</v>
      </c>
      <c r="C64" s="36">
        <v>0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1"/>
      <c r="Q64" s="31"/>
      <c r="R64" s="31"/>
    </row>
    <row r="65" spans="1:18" ht="15.75" x14ac:dyDescent="0.25">
      <c r="A65" s="30">
        <v>106</v>
      </c>
      <c r="B65" s="46" t="s">
        <v>107</v>
      </c>
      <c r="C65" s="36">
        <v>0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1"/>
      <c r="Q65" s="31"/>
      <c r="R65" s="31"/>
    </row>
    <row r="66" spans="1:18" ht="15.75" x14ac:dyDescent="0.25">
      <c r="A66" s="30">
        <v>106</v>
      </c>
      <c r="B66" s="46" t="s">
        <v>109</v>
      </c>
      <c r="C66" s="36">
        <v>0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1"/>
      <c r="Q66" s="31"/>
      <c r="R66" s="31"/>
    </row>
    <row r="67" spans="1:18" ht="15.75" x14ac:dyDescent="0.25">
      <c r="A67" s="30">
        <v>106</v>
      </c>
      <c r="B67" s="46" t="s">
        <v>111</v>
      </c>
      <c r="C67" s="36">
        <v>0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1"/>
      <c r="Q67" s="31"/>
      <c r="R67" s="31"/>
    </row>
    <row r="68" spans="1:18" ht="15.75" x14ac:dyDescent="0.25">
      <c r="A68" s="30">
        <v>106</v>
      </c>
      <c r="B68" s="46" t="s">
        <v>113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1"/>
      <c r="Q68" s="31"/>
      <c r="R68" s="31"/>
    </row>
    <row r="69" spans="1:18" ht="15.75" x14ac:dyDescent="0.25">
      <c r="A69" s="30">
        <v>106</v>
      </c>
      <c r="B69" s="46" t="s">
        <v>115</v>
      </c>
      <c r="C69" s="36">
        <v>1285.25</v>
      </c>
      <c r="D69" s="36">
        <v>1285.25</v>
      </c>
      <c r="E69" s="36">
        <v>1285.25</v>
      </c>
      <c r="F69" s="36">
        <v>1285.25</v>
      </c>
      <c r="G69" s="36">
        <v>1285.25</v>
      </c>
      <c r="H69" s="36">
        <v>1285.25</v>
      </c>
      <c r="I69" s="36">
        <v>1285.25</v>
      </c>
      <c r="J69" s="36">
        <v>1285.25</v>
      </c>
      <c r="K69" s="36">
        <v>1285.25</v>
      </c>
      <c r="L69" s="36">
        <v>1285.25</v>
      </c>
      <c r="M69" s="36">
        <v>1258.75</v>
      </c>
      <c r="N69" s="36">
        <v>1258.75</v>
      </c>
      <c r="O69" s="36">
        <v>16801</v>
      </c>
      <c r="P69" s="31"/>
      <c r="Q69" s="31"/>
      <c r="R69" s="31"/>
    </row>
    <row r="70" spans="1:18" ht="15.75" x14ac:dyDescent="0.25">
      <c r="A70" s="30">
        <v>106</v>
      </c>
      <c r="B70" s="46" t="s">
        <v>117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1"/>
      <c r="Q70" s="31"/>
      <c r="R70" s="31"/>
    </row>
    <row r="71" spans="1:18" ht="15.75" x14ac:dyDescent="0.25">
      <c r="A71" s="30">
        <v>106</v>
      </c>
      <c r="B71" s="46" t="s">
        <v>119</v>
      </c>
      <c r="C71" s="36">
        <v>0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1"/>
      <c r="Q71" s="31"/>
      <c r="R71" s="31"/>
    </row>
    <row r="72" spans="1:18" ht="15.75" x14ac:dyDescent="0.25">
      <c r="A72" s="30">
        <v>106</v>
      </c>
      <c r="B72" s="46" t="s">
        <v>121</v>
      </c>
      <c r="C72" s="36">
        <v>0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1"/>
      <c r="Q72" s="31"/>
      <c r="R72" s="31"/>
    </row>
    <row r="73" spans="1:18" ht="15.75" x14ac:dyDescent="0.25">
      <c r="A73" s="30">
        <v>106</v>
      </c>
      <c r="B73" s="46" t="s">
        <v>123</v>
      </c>
      <c r="C73" s="36">
        <v>0</v>
      </c>
      <c r="D73" s="36">
        <v>0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1"/>
      <c r="Q73" s="31"/>
      <c r="R73" s="31"/>
    </row>
    <row r="74" spans="1:18" ht="15.75" x14ac:dyDescent="0.25">
      <c r="A74" s="30">
        <v>106</v>
      </c>
      <c r="B74" s="46" t="s">
        <v>125</v>
      </c>
      <c r="C74" s="36">
        <v>2527.9577208173068</v>
      </c>
      <c r="D74" s="36">
        <v>3387.0477506826924</v>
      </c>
      <c r="E74" s="36">
        <v>4242.7843877019232</v>
      </c>
      <c r="F74" s="36">
        <v>5098.0805179423096</v>
      </c>
      <c r="G74" s="36">
        <v>5952.2356659999996</v>
      </c>
      <c r="H74" s="36">
        <v>6802.0917923365414</v>
      </c>
      <c r="I74" s="36">
        <v>7644.1366431634633</v>
      </c>
      <c r="J74" s="36">
        <v>8485.0405118076924</v>
      </c>
      <c r="K74" s="36">
        <v>9325.8052730480777</v>
      </c>
      <c r="L74" s="36">
        <v>10164.403992759617</v>
      </c>
      <c r="M74" s="36">
        <v>10789.538037115382</v>
      </c>
      <c r="N74" s="36">
        <v>11605.753772605769</v>
      </c>
      <c r="O74" s="36">
        <v>98045.597101028863</v>
      </c>
      <c r="P74" s="31"/>
      <c r="Q74" s="31"/>
      <c r="R74" s="31"/>
    </row>
    <row r="75" spans="1:18" ht="15.75" x14ac:dyDescent="0.25">
      <c r="A75" s="30">
        <v>106</v>
      </c>
      <c r="B75" s="46" t="s">
        <v>127</v>
      </c>
      <c r="C75" s="36">
        <v>1044.3121999999998</v>
      </c>
      <c r="D75" s="36">
        <v>1044.3121999999998</v>
      </c>
      <c r="E75" s="36">
        <v>1044.3121999999998</v>
      </c>
      <c r="F75" s="36">
        <v>1044.3121999999998</v>
      </c>
      <c r="G75" s="36">
        <v>1044.3121999999998</v>
      </c>
      <c r="H75" s="36">
        <v>1044.3121999999998</v>
      </c>
      <c r="I75" s="36">
        <v>1044.3121999999998</v>
      </c>
      <c r="J75" s="36">
        <v>1044.3121999999998</v>
      </c>
      <c r="K75" s="36">
        <v>1044.3121999999998</v>
      </c>
      <c r="L75" s="36">
        <v>1044.3121999999998</v>
      </c>
      <c r="M75" s="36">
        <v>1044.3121999999998</v>
      </c>
      <c r="N75" s="36">
        <v>1044.3121999999998</v>
      </c>
      <c r="O75" s="36">
        <v>16689.052799999998</v>
      </c>
      <c r="P75" s="31"/>
      <c r="Q75" s="31"/>
      <c r="R75" s="31"/>
    </row>
    <row r="76" spans="1:18" ht="15.75" x14ac:dyDescent="0.25">
      <c r="A76" s="30">
        <v>106</v>
      </c>
      <c r="B76" s="46" t="s">
        <v>129</v>
      </c>
      <c r="C76" s="36">
        <v>141.8158333333333</v>
      </c>
      <c r="D76" s="36">
        <v>141.8158333333333</v>
      </c>
      <c r="E76" s="36">
        <v>141.8158333333333</v>
      </c>
      <c r="F76" s="36">
        <v>141.8158333333333</v>
      </c>
      <c r="G76" s="36">
        <v>141.8158333333333</v>
      </c>
      <c r="H76" s="36">
        <v>141.8158333333333</v>
      </c>
      <c r="I76" s="36">
        <v>141.8158333333333</v>
      </c>
      <c r="J76" s="36">
        <v>141.8158333333333</v>
      </c>
      <c r="K76" s="36">
        <v>141.8158333333333</v>
      </c>
      <c r="L76" s="36">
        <v>141.8158333333333</v>
      </c>
      <c r="M76" s="36">
        <v>141.8158333333333</v>
      </c>
      <c r="N76" s="36">
        <v>141.8158333333333</v>
      </c>
      <c r="O76" s="36">
        <v>1701.79</v>
      </c>
      <c r="P76" s="31"/>
      <c r="Q76" s="31"/>
      <c r="R76" s="31"/>
    </row>
    <row r="77" spans="1:18" ht="15" x14ac:dyDescent="0.25">
      <c r="A77" s="54"/>
      <c r="B77" s="5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1"/>
      <c r="Q77" s="31"/>
      <c r="R77" s="31"/>
    </row>
    <row r="78" spans="1:18" ht="15.75" x14ac:dyDescent="0.25">
      <c r="A78" s="30">
        <v>107</v>
      </c>
      <c r="B78" s="46" t="s">
        <v>85</v>
      </c>
      <c r="C78" s="35">
        <v>55.256410256410255</v>
      </c>
      <c r="D78" s="35">
        <v>55.256410256410255</v>
      </c>
      <c r="E78" s="35">
        <v>55.256410256410255</v>
      </c>
      <c r="F78" s="35">
        <v>55.256410256410255</v>
      </c>
      <c r="G78" s="35">
        <v>55.256410256410255</v>
      </c>
      <c r="H78" s="35">
        <v>54.256410256410255</v>
      </c>
      <c r="I78" s="35">
        <v>54.256410256410255</v>
      </c>
      <c r="J78" s="35">
        <v>54.256410256410255</v>
      </c>
      <c r="K78" s="35">
        <v>54.256410256410255</v>
      </c>
      <c r="L78" s="35">
        <v>54.256410256410255</v>
      </c>
      <c r="M78" s="35">
        <v>54.256410256410255</v>
      </c>
      <c r="N78" s="35">
        <v>53.256410256410255</v>
      </c>
      <c r="O78" s="35">
        <v>55.256410256410255</v>
      </c>
      <c r="P78" s="31"/>
      <c r="Q78" s="31"/>
      <c r="R78" s="31"/>
    </row>
    <row r="79" spans="1:18" ht="15.75" x14ac:dyDescent="0.25">
      <c r="A79" s="30">
        <v>107</v>
      </c>
      <c r="B79" s="46" t="s">
        <v>87</v>
      </c>
      <c r="C79" s="36">
        <v>81185</v>
      </c>
      <c r="D79" s="36">
        <v>126361</v>
      </c>
      <c r="E79" s="36">
        <v>171361</v>
      </c>
      <c r="F79" s="36">
        <v>216338</v>
      </c>
      <c r="G79" s="36">
        <v>261255</v>
      </c>
      <c r="H79" s="36">
        <v>300703</v>
      </c>
      <c r="I79" s="36">
        <v>344245</v>
      </c>
      <c r="J79" s="36">
        <v>387728</v>
      </c>
      <c r="K79" s="36">
        <v>431202</v>
      </c>
      <c r="L79" s="36">
        <v>474566</v>
      </c>
      <c r="M79" s="36">
        <v>517851</v>
      </c>
      <c r="N79" s="36">
        <v>551283</v>
      </c>
      <c r="O79" s="36">
        <v>4439917</v>
      </c>
      <c r="P79" s="31"/>
      <c r="Q79" s="31"/>
      <c r="R79" s="31"/>
    </row>
    <row r="80" spans="1:18" ht="15.75" x14ac:dyDescent="0.25">
      <c r="A80" s="30">
        <v>107</v>
      </c>
      <c r="B80" s="46" t="s">
        <v>89</v>
      </c>
      <c r="C80" s="36">
        <v>17799.811250000002</v>
      </c>
      <c r="D80" s="36">
        <v>27704.649250000002</v>
      </c>
      <c r="E80" s="36">
        <v>37570.899249999988</v>
      </c>
      <c r="F80" s="36">
        <v>47432.106500000002</v>
      </c>
      <c r="G80" s="36">
        <v>56937.15875000001</v>
      </c>
      <c r="H80" s="36">
        <v>62531.031750000031</v>
      </c>
      <c r="I80" s="36">
        <v>68343.888750000013</v>
      </c>
      <c r="J80" s="36">
        <v>73288.766250000001</v>
      </c>
      <c r="K80" s="36">
        <v>74280.011249999981</v>
      </c>
      <c r="L80" s="36">
        <v>74292.43124999998</v>
      </c>
      <c r="M80" s="36">
        <v>74292.43124999998</v>
      </c>
      <c r="N80" s="36">
        <v>73033.237499999974</v>
      </c>
      <c r="O80" s="36">
        <v>790548.39150000026</v>
      </c>
      <c r="P80" s="31"/>
      <c r="Q80" s="31"/>
      <c r="R80" s="31"/>
    </row>
    <row r="81" spans="1:18" ht="15.75" x14ac:dyDescent="0.25">
      <c r="A81" s="30">
        <v>107</v>
      </c>
      <c r="B81" s="46" t="s">
        <v>91</v>
      </c>
      <c r="C81" s="36">
        <v>4006.2028846153844</v>
      </c>
      <c r="D81" s="36">
        <v>6219.3576923076935</v>
      </c>
      <c r="E81" s="36">
        <v>8423.9249999999993</v>
      </c>
      <c r="F81" s="36">
        <v>10627.280769230771</v>
      </c>
      <c r="G81" s="36">
        <v>12827.697115384613</v>
      </c>
      <c r="H81" s="36">
        <v>14713.926923076926</v>
      </c>
      <c r="I81" s="36">
        <v>16840.644230769234</v>
      </c>
      <c r="J81" s="36">
        <v>18964.479807692307</v>
      </c>
      <c r="K81" s="36">
        <v>21087.853846153852</v>
      </c>
      <c r="L81" s="36">
        <v>23205.86826923077</v>
      </c>
      <c r="M81" s="36">
        <v>25319.904807692303</v>
      </c>
      <c r="N81" s="36">
        <v>26866.482692307691</v>
      </c>
      <c r="O81" s="36">
        <v>218368.82884615389</v>
      </c>
      <c r="P81" s="31"/>
      <c r="Q81" s="31"/>
      <c r="R81" s="31"/>
    </row>
    <row r="82" spans="1:18" ht="15.75" x14ac:dyDescent="0.25">
      <c r="A82" s="30">
        <v>107</v>
      </c>
      <c r="B82" s="46" t="s">
        <v>93</v>
      </c>
      <c r="C82" s="36">
        <v>3133.8083333333338</v>
      </c>
      <c r="D82" s="36">
        <v>4859.2500000000018</v>
      </c>
      <c r="E82" s="36">
        <v>6578.0000000000018</v>
      </c>
      <c r="F82" s="36">
        <v>8295.7875000000022</v>
      </c>
      <c r="G82" s="36">
        <v>10011.283333333331</v>
      </c>
      <c r="H82" s="36">
        <v>11477.262500000006</v>
      </c>
      <c r="I82" s="36">
        <v>13134.6875</v>
      </c>
      <c r="J82" s="36">
        <v>14789.866666666669</v>
      </c>
      <c r="K82" s="36">
        <v>16444.679166666669</v>
      </c>
      <c r="L82" s="36">
        <v>18095.320833333339</v>
      </c>
      <c r="M82" s="36">
        <v>19742.84583333334</v>
      </c>
      <c r="N82" s="36">
        <v>20939.600000000002</v>
      </c>
      <c r="O82" s="36">
        <v>168021.51666666666</v>
      </c>
      <c r="P82" s="31"/>
      <c r="Q82" s="31"/>
      <c r="R82" s="31"/>
    </row>
    <row r="83" spans="1:18" ht="15.75" x14ac:dyDescent="0.25">
      <c r="A83" s="30">
        <v>107</v>
      </c>
      <c r="B83" s="46" t="s">
        <v>95</v>
      </c>
      <c r="C83" s="36">
        <v>684.6</v>
      </c>
      <c r="D83" s="36">
        <v>684.6</v>
      </c>
      <c r="E83" s="36">
        <v>684.6</v>
      </c>
      <c r="F83" s="36">
        <v>684.6</v>
      </c>
      <c r="G83" s="36">
        <v>684.6</v>
      </c>
      <c r="H83" s="36">
        <v>684.6</v>
      </c>
      <c r="I83" s="36">
        <v>684.6</v>
      </c>
      <c r="J83" s="36">
        <v>684.6</v>
      </c>
      <c r="K83" s="36">
        <v>684.6</v>
      </c>
      <c r="L83" s="36">
        <v>684.6</v>
      </c>
      <c r="M83" s="36">
        <v>684.6</v>
      </c>
      <c r="N83" s="36">
        <v>684.6</v>
      </c>
      <c r="O83" s="36">
        <v>8215.2000000000025</v>
      </c>
      <c r="P83" s="31"/>
      <c r="Q83" s="31"/>
      <c r="R83" s="31"/>
    </row>
    <row r="84" spans="1:18" ht="15.75" x14ac:dyDescent="0.25">
      <c r="A84" s="30">
        <v>107</v>
      </c>
      <c r="B84" s="46" t="s">
        <v>97</v>
      </c>
      <c r="C84" s="36">
        <v>360</v>
      </c>
      <c r="D84" s="36">
        <v>360</v>
      </c>
      <c r="E84" s="36">
        <v>360</v>
      </c>
      <c r="F84" s="36">
        <v>360</v>
      </c>
      <c r="G84" s="36">
        <v>360</v>
      </c>
      <c r="H84" s="36">
        <v>360</v>
      </c>
      <c r="I84" s="36">
        <v>360</v>
      </c>
      <c r="J84" s="36">
        <v>360</v>
      </c>
      <c r="K84" s="36">
        <v>360</v>
      </c>
      <c r="L84" s="36">
        <v>360</v>
      </c>
      <c r="M84" s="36">
        <v>360</v>
      </c>
      <c r="N84" s="36">
        <v>360</v>
      </c>
      <c r="O84" s="36">
        <v>4680</v>
      </c>
      <c r="P84" s="31"/>
      <c r="Q84" s="31"/>
      <c r="R84" s="31"/>
    </row>
    <row r="85" spans="1:18" ht="15.75" x14ac:dyDescent="0.25">
      <c r="A85" s="30">
        <v>107</v>
      </c>
      <c r="B85" s="46" t="s">
        <v>99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1"/>
      <c r="Q85" s="31"/>
      <c r="R85" s="31"/>
    </row>
    <row r="86" spans="1:18" ht="15.75" x14ac:dyDescent="0.25">
      <c r="A86" s="30">
        <v>107</v>
      </c>
      <c r="B86" s="46" t="s">
        <v>101</v>
      </c>
      <c r="C86" s="36">
        <v>1995.14</v>
      </c>
      <c r="D86" s="36">
        <v>1995.14</v>
      </c>
      <c r="E86" s="36">
        <v>1995.14</v>
      </c>
      <c r="F86" s="36">
        <v>1995.14</v>
      </c>
      <c r="G86" s="36">
        <v>1995.14</v>
      </c>
      <c r="H86" s="36">
        <v>1995.14</v>
      </c>
      <c r="I86" s="36">
        <v>1995.14</v>
      </c>
      <c r="J86" s="36">
        <v>1995.14</v>
      </c>
      <c r="K86" s="36">
        <v>1995.14</v>
      </c>
      <c r="L86" s="36">
        <v>1995.14</v>
      </c>
      <c r="M86" s="36">
        <v>1995.14</v>
      </c>
      <c r="N86" s="36">
        <v>1995.14</v>
      </c>
      <c r="O86" s="36">
        <v>26041.68</v>
      </c>
      <c r="P86" s="31"/>
      <c r="Q86" s="31"/>
      <c r="R86" s="31"/>
    </row>
    <row r="87" spans="1:18" ht="15.75" x14ac:dyDescent="0.25">
      <c r="A87" s="30">
        <v>107</v>
      </c>
      <c r="B87" s="46" t="s">
        <v>103</v>
      </c>
      <c r="C87" s="36">
        <v>1350</v>
      </c>
      <c r="D87" s="36">
        <v>1350</v>
      </c>
      <c r="E87" s="36">
        <v>1350</v>
      </c>
      <c r="F87" s="36">
        <v>1350</v>
      </c>
      <c r="G87" s="36">
        <v>1350</v>
      </c>
      <c r="H87" s="36">
        <v>1350</v>
      </c>
      <c r="I87" s="36">
        <v>1350</v>
      </c>
      <c r="J87" s="36">
        <v>1350</v>
      </c>
      <c r="K87" s="36">
        <v>1350</v>
      </c>
      <c r="L87" s="36">
        <v>1350</v>
      </c>
      <c r="M87" s="36">
        <v>1350</v>
      </c>
      <c r="N87" s="36">
        <v>1350</v>
      </c>
      <c r="O87" s="36">
        <v>16200</v>
      </c>
      <c r="P87" s="31"/>
      <c r="Q87" s="31"/>
      <c r="R87" s="31"/>
    </row>
    <row r="88" spans="1:18" ht="15.75" x14ac:dyDescent="0.25">
      <c r="A88" s="30">
        <v>107</v>
      </c>
      <c r="B88" s="46" t="s">
        <v>105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1"/>
      <c r="Q88" s="31"/>
      <c r="R88" s="31"/>
    </row>
    <row r="89" spans="1:18" ht="15.75" x14ac:dyDescent="0.25">
      <c r="A89" s="30">
        <v>107</v>
      </c>
      <c r="B89" s="46" t="s">
        <v>107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1"/>
      <c r="Q89" s="31"/>
      <c r="R89" s="31"/>
    </row>
    <row r="90" spans="1:18" ht="15.75" x14ac:dyDescent="0.25">
      <c r="A90" s="30">
        <v>107</v>
      </c>
      <c r="B90" s="46" t="s">
        <v>109</v>
      </c>
      <c r="C90" s="36">
        <v>0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1"/>
      <c r="Q90" s="31"/>
      <c r="R90" s="31"/>
    </row>
    <row r="91" spans="1:18" ht="15.75" x14ac:dyDescent="0.25">
      <c r="A91" s="30">
        <v>107</v>
      </c>
      <c r="B91" s="46" t="s">
        <v>111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1"/>
      <c r="Q91" s="31"/>
      <c r="R91" s="31"/>
    </row>
    <row r="92" spans="1:18" ht="15.75" x14ac:dyDescent="0.25">
      <c r="A92" s="30">
        <v>107</v>
      </c>
      <c r="B92" s="46" t="s">
        <v>113</v>
      </c>
      <c r="C92" s="36">
        <v>0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1"/>
      <c r="Q92" s="31"/>
      <c r="R92" s="31"/>
    </row>
    <row r="93" spans="1:18" ht="15.75" x14ac:dyDescent="0.25">
      <c r="A93" s="30">
        <v>107</v>
      </c>
      <c r="B93" s="46" t="s">
        <v>115</v>
      </c>
      <c r="C93" s="36">
        <v>1470.75</v>
      </c>
      <c r="D93" s="36">
        <v>1470.75</v>
      </c>
      <c r="E93" s="36">
        <v>1470.75</v>
      </c>
      <c r="F93" s="36">
        <v>1470.75</v>
      </c>
      <c r="G93" s="36">
        <v>1470.75</v>
      </c>
      <c r="H93" s="36">
        <v>1444.25</v>
      </c>
      <c r="I93" s="36">
        <v>1444.25</v>
      </c>
      <c r="J93" s="36">
        <v>1444.25</v>
      </c>
      <c r="K93" s="36">
        <v>1444.25</v>
      </c>
      <c r="L93" s="36">
        <v>1444.25</v>
      </c>
      <c r="M93" s="36">
        <v>1444.25</v>
      </c>
      <c r="N93" s="36">
        <v>1417.75</v>
      </c>
      <c r="O93" s="36">
        <v>18868</v>
      </c>
      <c r="P93" s="31"/>
      <c r="Q93" s="31"/>
      <c r="R93" s="31"/>
    </row>
    <row r="94" spans="1:18" ht="15.75" x14ac:dyDescent="0.25">
      <c r="A94" s="30">
        <v>107</v>
      </c>
      <c r="B94" s="46" t="s">
        <v>117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1"/>
      <c r="Q94" s="31"/>
      <c r="R94" s="31"/>
    </row>
    <row r="95" spans="1:18" ht="15.75" x14ac:dyDescent="0.25">
      <c r="A95" s="30">
        <v>107</v>
      </c>
      <c r="B95" s="46" t="s">
        <v>119</v>
      </c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1"/>
      <c r="Q95" s="31"/>
      <c r="R95" s="31"/>
    </row>
    <row r="96" spans="1:18" ht="15.75" x14ac:dyDescent="0.25">
      <c r="A96" s="30">
        <v>107</v>
      </c>
      <c r="B96" s="46" t="s">
        <v>121</v>
      </c>
      <c r="C96" s="36">
        <v>0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1"/>
      <c r="Q96" s="31"/>
      <c r="R96" s="31"/>
    </row>
    <row r="97" spans="1:18" ht="15.75" x14ac:dyDescent="0.25">
      <c r="A97" s="30">
        <v>107</v>
      </c>
      <c r="B97" s="46" t="s">
        <v>123</v>
      </c>
      <c r="C97" s="36">
        <v>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1"/>
      <c r="Q97" s="31"/>
      <c r="R97" s="31"/>
    </row>
    <row r="98" spans="1:18" ht="15.75" x14ac:dyDescent="0.25">
      <c r="A98" s="30">
        <v>107</v>
      </c>
      <c r="B98" s="46" t="s">
        <v>125</v>
      </c>
      <c r="C98" s="36">
        <v>2911.4622477596149</v>
      </c>
      <c r="D98" s="36">
        <v>3793.5109281923078</v>
      </c>
      <c r="E98" s="36">
        <v>4672.137839250001</v>
      </c>
      <c r="F98" s="36">
        <v>5550.2778743942308</v>
      </c>
      <c r="G98" s="36">
        <v>6427.2464069903881</v>
      </c>
      <c r="H98" s="36">
        <v>7172.038931798078</v>
      </c>
      <c r="I98" s="36">
        <v>8019.4976016057717</v>
      </c>
      <c r="J98" s="36">
        <v>8865.8079534326971</v>
      </c>
      <c r="K98" s="36">
        <v>9711.9328287211592</v>
      </c>
      <c r="L98" s="36">
        <v>10555.923360019236</v>
      </c>
      <c r="M98" s="36">
        <v>11398.325066557698</v>
      </c>
      <c r="N98" s="36">
        <v>12006.759604442308</v>
      </c>
      <c r="O98" s="36">
        <v>103105.51075359619</v>
      </c>
      <c r="P98" s="31"/>
      <c r="Q98" s="31"/>
      <c r="R98" s="31"/>
    </row>
    <row r="99" spans="1:18" ht="15.75" x14ac:dyDescent="0.25">
      <c r="A99" s="30">
        <v>107</v>
      </c>
      <c r="B99" s="46" t="s">
        <v>127</v>
      </c>
      <c r="C99" s="36">
        <v>1169.7122000000002</v>
      </c>
      <c r="D99" s="36">
        <v>1169.7122000000002</v>
      </c>
      <c r="E99" s="36">
        <v>1169.7122000000002</v>
      </c>
      <c r="F99" s="36">
        <v>1169.7122000000002</v>
      </c>
      <c r="G99" s="36">
        <v>1169.7122000000002</v>
      </c>
      <c r="H99" s="36">
        <v>1169.7122000000002</v>
      </c>
      <c r="I99" s="36">
        <v>1169.7122000000002</v>
      </c>
      <c r="J99" s="36">
        <v>1169.7122000000002</v>
      </c>
      <c r="K99" s="36">
        <v>1169.7122000000002</v>
      </c>
      <c r="L99" s="36">
        <v>1169.7122000000002</v>
      </c>
      <c r="M99" s="36">
        <v>1169.7122000000002</v>
      </c>
      <c r="N99" s="36">
        <v>1169.7122000000002</v>
      </c>
      <c r="O99" s="36">
        <v>18193.852799999997</v>
      </c>
      <c r="P99" s="31"/>
      <c r="Q99" s="31"/>
      <c r="R99" s="31"/>
    </row>
    <row r="100" spans="1:18" ht="15.75" x14ac:dyDescent="0.25">
      <c r="A100" s="30">
        <v>107</v>
      </c>
      <c r="B100" s="46" t="s">
        <v>129</v>
      </c>
      <c r="C100" s="36">
        <v>383.18833333333373</v>
      </c>
      <c r="D100" s="36">
        <v>383.18833333333373</v>
      </c>
      <c r="E100" s="36">
        <v>383.18833333333373</v>
      </c>
      <c r="F100" s="36">
        <v>383.18833333333373</v>
      </c>
      <c r="G100" s="36">
        <v>383.18833333333373</v>
      </c>
      <c r="H100" s="36">
        <v>383.18833333333373</v>
      </c>
      <c r="I100" s="36">
        <v>383.18833333333373</v>
      </c>
      <c r="J100" s="36">
        <v>383.18833333333373</v>
      </c>
      <c r="K100" s="36">
        <v>383.18833333333373</v>
      </c>
      <c r="L100" s="36">
        <v>383.18833333333373</v>
      </c>
      <c r="M100" s="36">
        <v>383.18833333333373</v>
      </c>
      <c r="N100" s="36">
        <v>383.18833333333373</v>
      </c>
      <c r="O100" s="36">
        <v>4598.2599999999966</v>
      </c>
      <c r="P100" s="31"/>
      <c r="Q100" s="31"/>
      <c r="R100" s="31"/>
    </row>
    <row r="101" spans="1:18" ht="15" x14ac:dyDescent="0.25">
      <c r="A101" s="54"/>
      <c r="B101" s="5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1"/>
      <c r="Q101" s="31"/>
      <c r="R101" s="31"/>
    </row>
    <row r="102" spans="1:18" ht="15.75" x14ac:dyDescent="0.25">
      <c r="A102" s="30">
        <v>105</v>
      </c>
      <c r="B102" s="46" t="s">
        <v>85</v>
      </c>
      <c r="C102" s="35">
        <v>25.5</v>
      </c>
      <c r="D102" s="35">
        <v>25.5</v>
      </c>
      <c r="E102" s="35">
        <v>25.5</v>
      </c>
      <c r="F102" s="35">
        <v>24.5</v>
      </c>
      <c r="G102" s="35">
        <v>24.5</v>
      </c>
      <c r="H102" s="35">
        <v>24.5</v>
      </c>
      <c r="I102" s="35">
        <v>24.5</v>
      </c>
      <c r="J102" s="35">
        <v>24.5</v>
      </c>
      <c r="K102" s="35">
        <v>24.5</v>
      </c>
      <c r="L102" s="35">
        <v>24.5</v>
      </c>
      <c r="M102" s="35">
        <v>24.5</v>
      </c>
      <c r="N102" s="35">
        <v>24.5</v>
      </c>
      <c r="O102" s="35">
        <v>25.5</v>
      </c>
      <c r="P102" s="31"/>
      <c r="Q102" s="31"/>
      <c r="R102" s="31"/>
    </row>
    <row r="103" spans="1:18" ht="15.75" x14ac:dyDescent="0.25">
      <c r="A103" s="30">
        <v>105</v>
      </c>
      <c r="B103" s="46" t="s">
        <v>87</v>
      </c>
      <c r="C103" s="36">
        <v>37904</v>
      </c>
      <c r="D103" s="36">
        <v>58986</v>
      </c>
      <c r="E103" s="36">
        <v>79986</v>
      </c>
      <c r="F103" s="36">
        <v>97319</v>
      </c>
      <c r="G103" s="36">
        <v>117535</v>
      </c>
      <c r="H103" s="36">
        <v>137662</v>
      </c>
      <c r="I103" s="36">
        <v>157588</v>
      </c>
      <c r="J103" s="36">
        <v>177487</v>
      </c>
      <c r="K103" s="36">
        <v>197382</v>
      </c>
      <c r="L103" s="36">
        <v>217227</v>
      </c>
      <c r="M103" s="36">
        <v>237039</v>
      </c>
      <c r="N103" s="36">
        <v>256776</v>
      </c>
      <c r="O103" s="36">
        <v>2099495</v>
      </c>
      <c r="P103" s="31"/>
      <c r="Q103" s="31"/>
      <c r="R103" s="31"/>
    </row>
    <row r="104" spans="1:18" ht="15.75" x14ac:dyDescent="0.25">
      <c r="A104" s="30">
        <v>105</v>
      </c>
      <c r="B104" s="46" t="s">
        <v>89</v>
      </c>
      <c r="C104" s="36">
        <v>8310.452000000003</v>
      </c>
      <c r="D104" s="36">
        <v>12932.680500000002</v>
      </c>
      <c r="E104" s="36">
        <v>17536.930499999999</v>
      </c>
      <c r="F104" s="36">
        <v>21337.190750000002</v>
      </c>
      <c r="G104" s="36">
        <v>25657.044750000005</v>
      </c>
      <c r="H104" s="36">
        <v>28622.858250000005</v>
      </c>
      <c r="I104" s="36">
        <v>31282.97925</v>
      </c>
      <c r="J104" s="36">
        <v>33585.262249999992</v>
      </c>
      <c r="K104" s="36">
        <v>33994.611249999987</v>
      </c>
      <c r="L104" s="36">
        <v>33998.231249999983</v>
      </c>
      <c r="M104" s="36">
        <v>33998.231249999983</v>
      </c>
      <c r="N104" s="36">
        <v>33998.231249999983</v>
      </c>
      <c r="O104" s="36">
        <v>373327.76250000001</v>
      </c>
      <c r="P104" s="31"/>
      <c r="Q104" s="31"/>
      <c r="R104" s="31"/>
    </row>
    <row r="105" spans="1:18" ht="15.75" x14ac:dyDescent="0.25">
      <c r="A105" s="30">
        <v>105</v>
      </c>
      <c r="B105" s="46" t="s">
        <v>91</v>
      </c>
      <c r="C105" s="36">
        <v>1765.8076923076926</v>
      </c>
      <c r="D105" s="36">
        <v>2735.9038461538462</v>
      </c>
      <c r="E105" s="36">
        <v>3702.2500000000005</v>
      </c>
      <c r="F105" s="36">
        <v>4457.0961538461534</v>
      </c>
      <c r="G105" s="36">
        <v>5378.5961538461534</v>
      </c>
      <c r="H105" s="36">
        <v>6295.9615384615381</v>
      </c>
      <c r="I105" s="36">
        <v>7204.2692307692305</v>
      </c>
      <c r="J105" s="36">
        <v>8111.3461538461543</v>
      </c>
      <c r="K105" s="36">
        <v>9018.25</v>
      </c>
      <c r="L105" s="36">
        <v>9922.8653846153811</v>
      </c>
      <c r="M105" s="36">
        <v>10825.961538461539</v>
      </c>
      <c r="N105" s="36">
        <v>11725.51923076923</v>
      </c>
      <c r="O105" s="36">
        <v>84890.423076923078</v>
      </c>
      <c r="P105" s="31"/>
      <c r="Q105" s="31"/>
      <c r="R105" s="31"/>
    </row>
    <row r="106" spans="1:18" ht="15.75" x14ac:dyDescent="0.25">
      <c r="A106" s="30">
        <v>105</v>
      </c>
      <c r="B106" s="46" t="s">
        <v>93</v>
      </c>
      <c r="C106" s="36">
        <v>1385.6333333333337</v>
      </c>
      <c r="D106" s="36">
        <v>2144.8166666666671</v>
      </c>
      <c r="E106" s="36">
        <v>2901.0666666666671</v>
      </c>
      <c r="F106" s="36">
        <v>3489.2916666666661</v>
      </c>
      <c r="G106" s="36">
        <v>4209.9291666666668</v>
      </c>
      <c r="H106" s="36">
        <v>4927.3125</v>
      </c>
      <c r="I106" s="36">
        <v>5637.6375000000007</v>
      </c>
      <c r="J106" s="36">
        <v>6347.0000000000009</v>
      </c>
      <c r="K106" s="36">
        <v>7056.2250000000013</v>
      </c>
      <c r="L106" s="36">
        <v>7763.6625000000022</v>
      </c>
      <c r="M106" s="36">
        <v>8469.9083333333328</v>
      </c>
      <c r="N106" s="36">
        <v>9173.3583333333336</v>
      </c>
      <c r="O106" s="36">
        <v>66482.304166666654</v>
      </c>
      <c r="P106" s="31"/>
      <c r="Q106" s="31"/>
      <c r="R106" s="31"/>
    </row>
    <row r="107" spans="1:18" ht="15.75" x14ac:dyDescent="0.25">
      <c r="A107" s="30">
        <v>105</v>
      </c>
      <c r="B107" s="46" t="s">
        <v>95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1"/>
      <c r="Q107" s="31"/>
      <c r="R107" s="31"/>
    </row>
    <row r="108" spans="1:18" ht="15.75" x14ac:dyDescent="0.25">
      <c r="A108" s="30">
        <v>105</v>
      </c>
      <c r="B108" s="46" t="s">
        <v>97</v>
      </c>
      <c r="C108" s="36">
        <v>225</v>
      </c>
      <c r="D108" s="36">
        <v>225</v>
      </c>
      <c r="E108" s="36">
        <v>225</v>
      </c>
      <c r="F108" s="36">
        <v>225</v>
      </c>
      <c r="G108" s="36">
        <v>225</v>
      </c>
      <c r="H108" s="36">
        <v>225</v>
      </c>
      <c r="I108" s="36">
        <v>225</v>
      </c>
      <c r="J108" s="36">
        <v>225</v>
      </c>
      <c r="K108" s="36">
        <v>225</v>
      </c>
      <c r="L108" s="36">
        <v>225</v>
      </c>
      <c r="M108" s="36">
        <v>225</v>
      </c>
      <c r="N108" s="36">
        <v>225</v>
      </c>
      <c r="O108" s="36">
        <v>2880</v>
      </c>
      <c r="P108" s="31"/>
      <c r="Q108" s="31"/>
      <c r="R108" s="31"/>
    </row>
    <row r="109" spans="1:18" ht="15.75" x14ac:dyDescent="0.25">
      <c r="A109" s="30">
        <v>105</v>
      </c>
      <c r="B109" s="46" t="s">
        <v>99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1"/>
      <c r="Q109" s="31"/>
      <c r="R109" s="31"/>
    </row>
    <row r="110" spans="1:18" ht="15.75" x14ac:dyDescent="0.25">
      <c r="A110" s="30">
        <v>105</v>
      </c>
      <c r="B110" s="46" t="s">
        <v>101</v>
      </c>
      <c r="C110" s="36">
        <v>1840.46</v>
      </c>
      <c r="D110" s="36">
        <v>1840.46</v>
      </c>
      <c r="E110" s="36">
        <v>1840.46</v>
      </c>
      <c r="F110" s="36">
        <v>1840.46</v>
      </c>
      <c r="G110" s="36">
        <v>1840.46</v>
      </c>
      <c r="H110" s="36">
        <v>1840.46</v>
      </c>
      <c r="I110" s="36">
        <v>1840.46</v>
      </c>
      <c r="J110" s="36">
        <v>1840.46</v>
      </c>
      <c r="K110" s="36">
        <v>1840.46</v>
      </c>
      <c r="L110" s="36">
        <v>1840.46</v>
      </c>
      <c r="M110" s="36">
        <v>1840.46</v>
      </c>
      <c r="N110" s="36">
        <v>1840.46</v>
      </c>
      <c r="O110" s="36">
        <v>24185.52</v>
      </c>
      <c r="P110" s="31"/>
      <c r="Q110" s="31"/>
      <c r="R110" s="31"/>
    </row>
    <row r="111" spans="1:18" ht="15.75" x14ac:dyDescent="0.25">
      <c r="A111" s="30">
        <v>105</v>
      </c>
      <c r="B111" s="46" t="s">
        <v>103</v>
      </c>
      <c r="C111" s="36">
        <v>2300</v>
      </c>
      <c r="D111" s="36">
        <v>2300</v>
      </c>
      <c r="E111" s="36">
        <v>2300</v>
      </c>
      <c r="F111" s="36">
        <v>2300</v>
      </c>
      <c r="G111" s="36">
        <v>2300</v>
      </c>
      <c r="H111" s="36">
        <v>2300</v>
      </c>
      <c r="I111" s="36">
        <v>2300</v>
      </c>
      <c r="J111" s="36">
        <v>2300</v>
      </c>
      <c r="K111" s="36">
        <v>2300</v>
      </c>
      <c r="L111" s="36">
        <v>2300</v>
      </c>
      <c r="M111" s="36">
        <v>2300</v>
      </c>
      <c r="N111" s="36">
        <v>2300</v>
      </c>
      <c r="O111" s="36">
        <v>27600</v>
      </c>
      <c r="P111" s="31"/>
      <c r="Q111" s="31"/>
      <c r="R111" s="31"/>
    </row>
    <row r="112" spans="1:18" ht="15.75" x14ac:dyDescent="0.25">
      <c r="A112" s="30">
        <v>105</v>
      </c>
      <c r="B112" s="46" t="s">
        <v>105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1"/>
      <c r="Q112" s="31"/>
      <c r="R112" s="31"/>
    </row>
    <row r="113" spans="1:18" ht="15.75" x14ac:dyDescent="0.25">
      <c r="A113" s="30">
        <v>105</v>
      </c>
      <c r="B113" s="46" t="s">
        <v>107</v>
      </c>
      <c r="C113" s="36">
        <v>0</v>
      </c>
      <c r="D113" s="36">
        <v>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1"/>
      <c r="Q113" s="31"/>
      <c r="R113" s="31"/>
    </row>
    <row r="114" spans="1:18" ht="15.75" x14ac:dyDescent="0.25">
      <c r="A114" s="30">
        <v>105</v>
      </c>
      <c r="B114" s="46" t="s">
        <v>109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1"/>
      <c r="Q114" s="31"/>
      <c r="R114" s="31"/>
    </row>
    <row r="115" spans="1:18" ht="15.75" x14ac:dyDescent="0.25">
      <c r="A115" s="30">
        <v>105</v>
      </c>
      <c r="B115" s="46" t="s">
        <v>111</v>
      </c>
      <c r="C115" s="36">
        <v>0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1"/>
      <c r="Q115" s="31"/>
      <c r="R115" s="31"/>
    </row>
    <row r="116" spans="1:18" ht="15.75" x14ac:dyDescent="0.25">
      <c r="A116" s="30">
        <v>105</v>
      </c>
      <c r="B116" s="46" t="s">
        <v>113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1"/>
      <c r="Q116" s="31"/>
      <c r="R116" s="31"/>
    </row>
    <row r="117" spans="1:18" ht="15.75" x14ac:dyDescent="0.25">
      <c r="A117" s="30">
        <v>105</v>
      </c>
      <c r="B117" s="46" t="s">
        <v>115</v>
      </c>
      <c r="C117" s="36">
        <v>675.75</v>
      </c>
      <c r="D117" s="36">
        <v>675.75</v>
      </c>
      <c r="E117" s="36">
        <v>675.75</v>
      </c>
      <c r="F117" s="36">
        <v>649.25</v>
      </c>
      <c r="G117" s="36">
        <v>649.25</v>
      </c>
      <c r="H117" s="36">
        <v>649.25</v>
      </c>
      <c r="I117" s="36">
        <v>649.25</v>
      </c>
      <c r="J117" s="36">
        <v>649.25</v>
      </c>
      <c r="K117" s="36">
        <v>649.25</v>
      </c>
      <c r="L117" s="36">
        <v>649.25</v>
      </c>
      <c r="M117" s="36">
        <v>649.25</v>
      </c>
      <c r="N117" s="36">
        <v>649.25</v>
      </c>
      <c r="O117" s="36">
        <v>8665.5</v>
      </c>
      <c r="P117" s="31"/>
      <c r="Q117" s="31"/>
      <c r="R117" s="31"/>
    </row>
    <row r="118" spans="1:18" ht="15.75" x14ac:dyDescent="0.25">
      <c r="A118" s="30">
        <v>105</v>
      </c>
      <c r="B118" s="46" t="s">
        <v>117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1"/>
      <c r="Q118" s="31"/>
      <c r="R118" s="31"/>
    </row>
    <row r="119" spans="1:18" ht="15.75" x14ac:dyDescent="0.25">
      <c r="A119" s="30">
        <v>105</v>
      </c>
      <c r="B119" s="46" t="s">
        <v>119</v>
      </c>
      <c r="C119" s="36">
        <v>0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6">
        <v>0</v>
      </c>
      <c r="P119" s="31"/>
      <c r="Q119" s="31"/>
      <c r="R119" s="31"/>
    </row>
    <row r="120" spans="1:18" ht="15.75" x14ac:dyDescent="0.25">
      <c r="A120" s="30">
        <v>105</v>
      </c>
      <c r="B120" s="46" t="s">
        <v>121</v>
      </c>
      <c r="C120" s="36">
        <v>0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1"/>
      <c r="Q120" s="31"/>
      <c r="R120" s="31"/>
    </row>
    <row r="121" spans="1:18" ht="15.75" x14ac:dyDescent="0.25">
      <c r="A121" s="30">
        <v>105</v>
      </c>
      <c r="B121" s="46" t="s">
        <v>123</v>
      </c>
      <c r="C121" s="36">
        <v>0</v>
      </c>
      <c r="D121" s="36">
        <v>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1"/>
      <c r="Q121" s="31"/>
      <c r="R121" s="31"/>
    </row>
    <row r="122" spans="1:18" ht="15.75" x14ac:dyDescent="0.25">
      <c r="A122" s="30">
        <v>105</v>
      </c>
      <c r="B122" s="46" t="s">
        <v>125</v>
      </c>
      <c r="C122" s="36">
        <v>1834.7441971923076</v>
      </c>
      <c r="D122" s="36">
        <v>2222.0163383461536</v>
      </c>
      <c r="E122" s="36">
        <v>2607.7917470000002</v>
      </c>
      <c r="F122" s="36">
        <v>2902.6378569038466</v>
      </c>
      <c r="G122" s="36">
        <v>3270.394550028846</v>
      </c>
      <c r="H122" s="36">
        <v>3636.4965254134622</v>
      </c>
      <c r="I122" s="36">
        <v>3998.9893168557696</v>
      </c>
      <c r="J122" s="36">
        <v>4360.9909256538467</v>
      </c>
      <c r="K122" s="36">
        <v>4722.9229807500005</v>
      </c>
      <c r="L122" s="36">
        <v>5083.9422242596156</v>
      </c>
      <c r="M122" s="36">
        <v>5444.3543622884617</v>
      </c>
      <c r="N122" s="36">
        <v>5803.3479349807703</v>
      </c>
      <c r="O122" s="36">
        <v>48082.904195201911</v>
      </c>
      <c r="P122" s="31"/>
      <c r="Q122" s="31"/>
      <c r="R122" s="31"/>
    </row>
    <row r="123" spans="1:18" ht="15.75" x14ac:dyDescent="0.25">
      <c r="A123" s="30">
        <v>105</v>
      </c>
      <c r="B123" s="46" t="s">
        <v>127</v>
      </c>
      <c r="C123" s="36">
        <v>1040.8181</v>
      </c>
      <c r="D123" s="36">
        <v>1040.8181</v>
      </c>
      <c r="E123" s="36">
        <v>1040.8181</v>
      </c>
      <c r="F123" s="36">
        <v>1040.8181</v>
      </c>
      <c r="G123" s="36">
        <v>1040.8181</v>
      </c>
      <c r="H123" s="36">
        <v>1040.8181</v>
      </c>
      <c r="I123" s="36">
        <v>1040.8181</v>
      </c>
      <c r="J123" s="36">
        <v>1040.8181</v>
      </c>
      <c r="K123" s="36">
        <v>1040.8181</v>
      </c>
      <c r="L123" s="36">
        <v>1040.8181</v>
      </c>
      <c r="M123" s="36">
        <v>1040.8181</v>
      </c>
      <c r="N123" s="36">
        <v>1040.8181</v>
      </c>
      <c r="O123" s="36">
        <v>19211.234399999998</v>
      </c>
      <c r="P123" s="31"/>
      <c r="Q123" s="31"/>
      <c r="R123" s="31"/>
    </row>
    <row r="124" spans="1:18" ht="15.75" x14ac:dyDescent="0.25">
      <c r="A124" s="30">
        <v>105</v>
      </c>
      <c r="B124" s="46" t="s">
        <v>129</v>
      </c>
      <c r="C124" s="36">
        <v>27.143333333333334</v>
      </c>
      <c r="D124" s="36">
        <v>27.143333333333334</v>
      </c>
      <c r="E124" s="36">
        <v>27.143333333333334</v>
      </c>
      <c r="F124" s="36">
        <v>27.143333333333334</v>
      </c>
      <c r="G124" s="36">
        <v>27.143333333333334</v>
      </c>
      <c r="H124" s="36">
        <v>27.143333333333334</v>
      </c>
      <c r="I124" s="36">
        <v>27.143333333333334</v>
      </c>
      <c r="J124" s="36">
        <v>27.143333333333334</v>
      </c>
      <c r="K124" s="36">
        <v>27.143333333333334</v>
      </c>
      <c r="L124" s="36">
        <v>27.143333333333334</v>
      </c>
      <c r="M124" s="36">
        <v>27.143333333333334</v>
      </c>
      <c r="N124" s="36">
        <v>27.143333333333334</v>
      </c>
      <c r="O124" s="36">
        <v>325.72000000000003</v>
      </c>
      <c r="P124" s="31"/>
      <c r="Q124" s="31"/>
      <c r="R124" s="31"/>
    </row>
    <row r="125" spans="1:18" ht="15" x14ac:dyDescent="0.25">
      <c r="A125" s="54"/>
      <c r="B125" s="54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1"/>
      <c r="Q125" s="31"/>
      <c r="R125" s="31"/>
    </row>
    <row r="126" spans="1:18" ht="15.75" x14ac:dyDescent="0.25">
      <c r="A126" s="30">
        <v>104</v>
      </c>
      <c r="B126" s="46" t="s">
        <v>85</v>
      </c>
      <c r="C126" s="35">
        <v>32.5</v>
      </c>
      <c r="D126" s="35">
        <v>32.5</v>
      </c>
      <c r="E126" s="35">
        <v>32.5</v>
      </c>
      <c r="F126" s="35">
        <v>32.5</v>
      </c>
      <c r="G126" s="35">
        <v>32.5</v>
      </c>
      <c r="H126" s="35">
        <v>32.5</v>
      </c>
      <c r="I126" s="35">
        <v>32.5</v>
      </c>
      <c r="J126" s="35">
        <v>32.5</v>
      </c>
      <c r="K126" s="35">
        <v>31.5</v>
      </c>
      <c r="L126" s="35">
        <v>31.5</v>
      </c>
      <c r="M126" s="35">
        <v>31.5</v>
      </c>
      <c r="N126" s="35">
        <v>31.5</v>
      </c>
      <c r="O126" s="35">
        <v>32.5</v>
      </c>
      <c r="P126" s="31"/>
      <c r="Q126" s="31"/>
      <c r="R126" s="31"/>
    </row>
    <row r="127" spans="1:18" ht="15.75" x14ac:dyDescent="0.25">
      <c r="A127" s="30">
        <v>104</v>
      </c>
      <c r="B127" s="46" t="s">
        <v>87</v>
      </c>
      <c r="C127" s="36">
        <v>48380</v>
      </c>
      <c r="D127" s="36">
        <v>74734</v>
      </c>
      <c r="E127" s="36">
        <v>100984</v>
      </c>
      <c r="F127" s="36">
        <v>127218</v>
      </c>
      <c r="G127" s="36">
        <v>153417</v>
      </c>
      <c r="H127" s="36">
        <v>179471</v>
      </c>
      <c r="I127" s="36">
        <v>205301</v>
      </c>
      <c r="J127" s="36">
        <v>231096</v>
      </c>
      <c r="K127" s="36">
        <v>249292</v>
      </c>
      <c r="L127" s="36">
        <v>274282</v>
      </c>
      <c r="M127" s="36">
        <v>299225</v>
      </c>
      <c r="N127" s="36">
        <v>324039</v>
      </c>
      <c r="O127" s="36">
        <v>2594079</v>
      </c>
      <c r="P127" s="31"/>
      <c r="Q127" s="31"/>
      <c r="R127" s="31"/>
    </row>
    <row r="128" spans="1:18" ht="15.75" x14ac:dyDescent="0.25">
      <c r="A128" s="30">
        <v>104</v>
      </c>
      <c r="B128" s="46" t="s">
        <v>89</v>
      </c>
      <c r="C128" s="36">
        <v>10607.314999999999</v>
      </c>
      <c r="D128" s="36">
        <v>16385.429500000002</v>
      </c>
      <c r="E128" s="36">
        <v>22140.742000000006</v>
      </c>
      <c r="F128" s="36">
        <v>27892.546499999997</v>
      </c>
      <c r="G128" s="36">
        <v>33437.136999999995</v>
      </c>
      <c r="H128" s="36">
        <v>37239.909749999999</v>
      </c>
      <c r="I128" s="36">
        <v>40688.214750000006</v>
      </c>
      <c r="J128" s="36">
        <v>43570.930250000005</v>
      </c>
      <c r="K128" s="36">
        <v>42807.987499999974</v>
      </c>
      <c r="L128" s="36">
        <v>42812.587499999972</v>
      </c>
      <c r="M128" s="36">
        <v>42812.587499999972</v>
      </c>
      <c r="N128" s="36">
        <v>42812.587499999972</v>
      </c>
      <c r="O128" s="36">
        <v>461285.61</v>
      </c>
      <c r="P128" s="31"/>
      <c r="Q128" s="31"/>
      <c r="R128" s="31"/>
    </row>
    <row r="129" spans="1:18" ht="15.75" x14ac:dyDescent="0.25">
      <c r="A129" s="30">
        <v>104</v>
      </c>
      <c r="B129" s="46" t="s">
        <v>91</v>
      </c>
      <c r="C129" s="36">
        <v>2282.8653846153848</v>
      </c>
      <c r="D129" s="36">
        <v>3506.4326923076924</v>
      </c>
      <c r="E129" s="36">
        <v>4725.1826923076924</v>
      </c>
      <c r="F129" s="36">
        <v>5943.0673076923076</v>
      </c>
      <c r="G129" s="36">
        <v>7159.3269230769238</v>
      </c>
      <c r="H129" s="36">
        <v>8368.3557692307677</v>
      </c>
      <c r="I129" s="36">
        <v>9567.6057692307695</v>
      </c>
      <c r="J129" s="36">
        <v>10765.23076923077</v>
      </c>
      <c r="K129" s="36">
        <v>11524.509615384615</v>
      </c>
      <c r="L129" s="36">
        <v>12676.480769230768</v>
      </c>
      <c r="M129" s="36">
        <v>13826.192307692309</v>
      </c>
      <c r="N129" s="36">
        <v>14969.317307692305</v>
      </c>
      <c r="O129" s="36">
        <v>109061.85576923074</v>
      </c>
      <c r="P129" s="31"/>
      <c r="Q129" s="31"/>
      <c r="R129" s="31"/>
    </row>
    <row r="130" spans="1:18" ht="15.75" x14ac:dyDescent="0.25">
      <c r="A130" s="30">
        <v>104</v>
      </c>
      <c r="B130" s="46" t="s">
        <v>93</v>
      </c>
      <c r="C130" s="36">
        <v>1805.2833333333338</v>
      </c>
      <c r="D130" s="36">
        <v>2771.5874999999996</v>
      </c>
      <c r="E130" s="36">
        <v>3734.0875000000005</v>
      </c>
      <c r="F130" s="36">
        <v>4695.9000000000015</v>
      </c>
      <c r="G130" s="36">
        <v>5656.4291666666668</v>
      </c>
      <c r="H130" s="36">
        <v>6611.2291666666679</v>
      </c>
      <c r="I130" s="36">
        <v>7558.3291666666664</v>
      </c>
      <c r="J130" s="36">
        <v>8504.1458333333321</v>
      </c>
      <c r="K130" s="36">
        <v>9101.7208333333347</v>
      </c>
      <c r="L130" s="36">
        <v>10011.283333333335</v>
      </c>
      <c r="M130" s="36">
        <v>10919.058333333336</v>
      </c>
      <c r="N130" s="36">
        <v>11821.608333333334</v>
      </c>
      <c r="O130" s="36">
        <v>86167.675000000003</v>
      </c>
      <c r="P130" s="31"/>
      <c r="Q130" s="31"/>
      <c r="R130" s="31"/>
    </row>
    <row r="131" spans="1:18" ht="15.75" x14ac:dyDescent="0.25">
      <c r="A131" s="30">
        <v>104</v>
      </c>
      <c r="B131" s="46" t="s">
        <v>95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1"/>
      <c r="Q131" s="31"/>
      <c r="R131" s="31"/>
    </row>
    <row r="132" spans="1:18" ht="15.75" x14ac:dyDescent="0.25">
      <c r="A132" s="30">
        <v>104</v>
      </c>
      <c r="B132" s="46" t="s">
        <v>97</v>
      </c>
      <c r="C132" s="36">
        <v>255</v>
      </c>
      <c r="D132" s="36">
        <v>255</v>
      </c>
      <c r="E132" s="36">
        <v>255</v>
      </c>
      <c r="F132" s="36">
        <v>255</v>
      </c>
      <c r="G132" s="36">
        <v>255</v>
      </c>
      <c r="H132" s="36">
        <v>255</v>
      </c>
      <c r="I132" s="36">
        <v>255</v>
      </c>
      <c r="J132" s="36">
        <v>255</v>
      </c>
      <c r="K132" s="36">
        <v>255</v>
      </c>
      <c r="L132" s="36">
        <v>255</v>
      </c>
      <c r="M132" s="36">
        <v>255</v>
      </c>
      <c r="N132" s="36">
        <v>255</v>
      </c>
      <c r="O132" s="36">
        <v>3240</v>
      </c>
      <c r="P132" s="31"/>
      <c r="Q132" s="31"/>
      <c r="R132" s="31"/>
    </row>
    <row r="133" spans="1:18" ht="15.75" x14ac:dyDescent="0.25">
      <c r="A133" s="30">
        <v>104</v>
      </c>
      <c r="B133" s="46" t="s">
        <v>99</v>
      </c>
      <c r="C133" s="36">
        <v>0</v>
      </c>
      <c r="D133" s="36">
        <v>0</v>
      </c>
      <c r="E133" s="36">
        <v>0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1"/>
      <c r="Q133" s="31"/>
      <c r="R133" s="31"/>
    </row>
    <row r="134" spans="1:18" ht="15.75" x14ac:dyDescent="0.25">
      <c r="A134" s="30">
        <v>104</v>
      </c>
      <c r="B134" s="46" t="s">
        <v>101</v>
      </c>
      <c r="C134" s="36">
        <v>521.71</v>
      </c>
      <c r="D134" s="36">
        <v>521.71</v>
      </c>
      <c r="E134" s="36">
        <v>521.71</v>
      </c>
      <c r="F134" s="36">
        <v>521.71</v>
      </c>
      <c r="G134" s="36">
        <v>521.71</v>
      </c>
      <c r="H134" s="36">
        <v>521.71</v>
      </c>
      <c r="I134" s="36">
        <v>521.71</v>
      </c>
      <c r="J134" s="36">
        <v>521.71</v>
      </c>
      <c r="K134" s="36">
        <v>521.71</v>
      </c>
      <c r="L134" s="36">
        <v>521.71</v>
      </c>
      <c r="M134" s="36">
        <v>521.71</v>
      </c>
      <c r="N134" s="36">
        <v>521.71</v>
      </c>
      <c r="O134" s="36">
        <v>8360.52</v>
      </c>
      <c r="P134" s="31"/>
      <c r="Q134" s="31"/>
      <c r="R134" s="31"/>
    </row>
    <row r="135" spans="1:18" ht="15.75" x14ac:dyDescent="0.25">
      <c r="A135" s="30">
        <v>104</v>
      </c>
      <c r="B135" s="46" t="s">
        <v>103</v>
      </c>
      <c r="C135" s="36">
        <v>1625</v>
      </c>
      <c r="D135" s="36">
        <v>1625</v>
      </c>
      <c r="E135" s="36">
        <v>1625</v>
      </c>
      <c r="F135" s="36">
        <v>1625</v>
      </c>
      <c r="G135" s="36">
        <v>1625</v>
      </c>
      <c r="H135" s="36">
        <v>1625</v>
      </c>
      <c r="I135" s="36">
        <v>1625</v>
      </c>
      <c r="J135" s="36">
        <v>1625</v>
      </c>
      <c r="K135" s="36">
        <v>1625</v>
      </c>
      <c r="L135" s="36">
        <v>1625</v>
      </c>
      <c r="M135" s="36">
        <v>1625</v>
      </c>
      <c r="N135" s="36">
        <v>1625</v>
      </c>
      <c r="O135" s="36">
        <v>19500</v>
      </c>
      <c r="P135" s="31"/>
      <c r="Q135" s="31"/>
      <c r="R135" s="31"/>
    </row>
    <row r="136" spans="1:18" ht="15.75" x14ac:dyDescent="0.25">
      <c r="A136" s="30">
        <v>104</v>
      </c>
      <c r="B136" s="46" t="s">
        <v>105</v>
      </c>
      <c r="C136" s="36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1"/>
      <c r="Q136" s="31"/>
      <c r="R136" s="31"/>
    </row>
    <row r="137" spans="1:18" ht="15.75" x14ac:dyDescent="0.25">
      <c r="A137" s="30">
        <v>104</v>
      </c>
      <c r="B137" s="46" t="s">
        <v>107</v>
      </c>
      <c r="C137" s="36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1"/>
      <c r="Q137" s="31"/>
      <c r="R137" s="31"/>
    </row>
    <row r="138" spans="1:18" ht="15.75" x14ac:dyDescent="0.25">
      <c r="A138" s="30">
        <v>104</v>
      </c>
      <c r="B138" s="46" t="s">
        <v>109</v>
      </c>
      <c r="C138" s="36">
        <v>0</v>
      </c>
      <c r="D138" s="36">
        <v>0</v>
      </c>
      <c r="E138" s="36">
        <v>0</v>
      </c>
      <c r="F138" s="36">
        <v>0</v>
      </c>
      <c r="G138" s="36">
        <v>0</v>
      </c>
      <c r="H138" s="36">
        <v>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1"/>
      <c r="Q138" s="31"/>
      <c r="R138" s="31"/>
    </row>
    <row r="139" spans="1:18" ht="15.75" x14ac:dyDescent="0.25">
      <c r="A139" s="30">
        <v>104</v>
      </c>
      <c r="B139" s="46" t="s">
        <v>111</v>
      </c>
      <c r="C139" s="36">
        <v>0</v>
      </c>
      <c r="D139" s="36">
        <v>0</v>
      </c>
      <c r="E139" s="36">
        <v>0</v>
      </c>
      <c r="F139" s="36">
        <v>0</v>
      </c>
      <c r="G139" s="36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1"/>
      <c r="Q139" s="31"/>
      <c r="R139" s="31"/>
    </row>
    <row r="140" spans="1:18" ht="15.75" x14ac:dyDescent="0.25">
      <c r="A140" s="30">
        <v>104</v>
      </c>
      <c r="B140" s="46" t="s">
        <v>113</v>
      </c>
      <c r="C140" s="36">
        <v>0</v>
      </c>
      <c r="D140" s="36">
        <v>0</v>
      </c>
      <c r="E140" s="36">
        <v>0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1"/>
      <c r="Q140" s="31"/>
      <c r="R140" s="31"/>
    </row>
    <row r="141" spans="1:18" ht="15.75" x14ac:dyDescent="0.25">
      <c r="A141" s="30">
        <v>104</v>
      </c>
      <c r="B141" s="46" t="s">
        <v>115</v>
      </c>
      <c r="C141" s="36">
        <v>861.25</v>
      </c>
      <c r="D141" s="36">
        <v>861.25</v>
      </c>
      <c r="E141" s="36">
        <v>861.25</v>
      </c>
      <c r="F141" s="36">
        <v>861.25</v>
      </c>
      <c r="G141" s="36">
        <v>861.25</v>
      </c>
      <c r="H141" s="36">
        <v>861.25</v>
      </c>
      <c r="I141" s="36">
        <v>861.25</v>
      </c>
      <c r="J141" s="36">
        <v>861.25</v>
      </c>
      <c r="K141" s="36">
        <v>834.75</v>
      </c>
      <c r="L141" s="36">
        <v>834.75</v>
      </c>
      <c r="M141" s="36">
        <v>834.75</v>
      </c>
      <c r="N141" s="36">
        <v>834.75</v>
      </c>
      <c r="O141" s="36">
        <v>11024</v>
      </c>
      <c r="P141" s="31"/>
      <c r="Q141" s="31"/>
      <c r="R141" s="31"/>
    </row>
    <row r="142" spans="1:18" ht="15.75" x14ac:dyDescent="0.25">
      <c r="A142" s="30">
        <v>104</v>
      </c>
      <c r="B142" s="46" t="s">
        <v>117</v>
      </c>
      <c r="C142" s="36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1"/>
      <c r="Q142" s="31"/>
      <c r="R142" s="31"/>
    </row>
    <row r="143" spans="1:18" ht="15.75" x14ac:dyDescent="0.25">
      <c r="A143" s="30">
        <v>104</v>
      </c>
      <c r="B143" s="46" t="s">
        <v>119</v>
      </c>
      <c r="C143" s="36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1"/>
      <c r="Q143" s="31"/>
      <c r="R143" s="31"/>
    </row>
    <row r="144" spans="1:18" ht="15.75" x14ac:dyDescent="0.25">
      <c r="A144" s="30">
        <v>104</v>
      </c>
      <c r="B144" s="46" t="s">
        <v>121</v>
      </c>
      <c r="C144" s="36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1"/>
      <c r="Q144" s="31"/>
      <c r="R144" s="31"/>
    </row>
    <row r="145" spans="1:18" ht="15.75" x14ac:dyDescent="0.25">
      <c r="A145" s="30">
        <v>104</v>
      </c>
      <c r="B145" s="46" t="s">
        <v>123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1"/>
      <c r="Q145" s="31"/>
      <c r="R145" s="31"/>
    </row>
    <row r="146" spans="1:18" ht="15.75" x14ac:dyDescent="0.25">
      <c r="A146" s="30">
        <v>104</v>
      </c>
      <c r="B146" s="46" t="s">
        <v>125</v>
      </c>
      <c r="C146" s="36">
        <v>1646.2807973846152</v>
      </c>
      <c r="D146" s="36">
        <v>2136.7025140673081</v>
      </c>
      <c r="E146" s="36">
        <v>2625.1934515673079</v>
      </c>
      <c r="F146" s="36">
        <v>3113.3366205576931</v>
      </c>
      <c r="G146" s="36">
        <v>3600.8284682980775</v>
      </c>
      <c r="H146" s="36">
        <v>4085.4179383942319</v>
      </c>
      <c r="I146" s="36">
        <v>4566.0930208942318</v>
      </c>
      <c r="J146" s="36">
        <v>5046.1167821442295</v>
      </c>
      <c r="K146" s="36">
        <v>5344.0495259903855</v>
      </c>
      <c r="L146" s="36">
        <v>5805.7299877692321</v>
      </c>
      <c r="M146" s="36">
        <v>6266.5040980576932</v>
      </c>
      <c r="N146" s="36">
        <v>6724.633014307693</v>
      </c>
      <c r="O146" s="36">
        <v>53155.439669769221</v>
      </c>
      <c r="P146" s="31"/>
      <c r="Q146" s="31"/>
      <c r="R146" s="31"/>
    </row>
    <row r="147" spans="1:18" ht="15.75" x14ac:dyDescent="0.25">
      <c r="A147" s="30">
        <v>104</v>
      </c>
      <c r="B147" s="46" t="s">
        <v>127</v>
      </c>
      <c r="C147" s="36">
        <v>1162.8208999999999</v>
      </c>
      <c r="D147" s="36">
        <v>1162.8208999999999</v>
      </c>
      <c r="E147" s="36">
        <v>1162.8208999999999</v>
      </c>
      <c r="F147" s="36">
        <v>1162.8208999999999</v>
      </c>
      <c r="G147" s="36">
        <v>1162.8208999999999</v>
      </c>
      <c r="H147" s="36">
        <v>1162.8208999999999</v>
      </c>
      <c r="I147" s="36">
        <v>1162.8208999999999</v>
      </c>
      <c r="J147" s="36">
        <v>1162.8208999999999</v>
      </c>
      <c r="K147" s="36">
        <v>1162.8208999999999</v>
      </c>
      <c r="L147" s="36">
        <v>1162.8208999999999</v>
      </c>
      <c r="M147" s="36">
        <v>1162.8208999999999</v>
      </c>
      <c r="N147" s="36">
        <v>1162.8208999999999</v>
      </c>
      <c r="O147" s="36">
        <v>20675.268</v>
      </c>
      <c r="P147" s="31"/>
      <c r="Q147" s="31"/>
      <c r="R147" s="31"/>
    </row>
    <row r="148" spans="1:18" ht="15.75" x14ac:dyDescent="0.25">
      <c r="A148" s="30">
        <v>104</v>
      </c>
      <c r="B148" s="46" t="s">
        <v>129</v>
      </c>
      <c r="C148" s="36">
        <v>41.874999999999986</v>
      </c>
      <c r="D148" s="36">
        <v>41.874999999999986</v>
      </c>
      <c r="E148" s="36">
        <v>41.874999999999986</v>
      </c>
      <c r="F148" s="36">
        <v>41.874999999999986</v>
      </c>
      <c r="G148" s="36">
        <v>41.874999999999986</v>
      </c>
      <c r="H148" s="36">
        <v>41.874999999999986</v>
      </c>
      <c r="I148" s="36">
        <v>41.874999999999986</v>
      </c>
      <c r="J148" s="36">
        <v>41.874999999999986</v>
      </c>
      <c r="K148" s="36">
        <v>41.874999999999986</v>
      </c>
      <c r="L148" s="36">
        <v>41.874999999999986</v>
      </c>
      <c r="M148" s="36">
        <v>41.874999999999986</v>
      </c>
      <c r="N148" s="36">
        <v>41.874999999999986</v>
      </c>
      <c r="O148" s="36">
        <v>502.50000000000011</v>
      </c>
      <c r="P148" s="31"/>
      <c r="Q148" s="31"/>
      <c r="R148" s="31"/>
    </row>
    <row r="149" spans="1:18" ht="15" x14ac:dyDescent="0.25">
      <c r="A149" s="54"/>
      <c r="B149" s="54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1"/>
      <c r="Q149" s="31"/>
      <c r="R149" s="31"/>
    </row>
    <row r="150" spans="1:18" ht="15.75" x14ac:dyDescent="0.25">
      <c r="A150" s="30">
        <v>109</v>
      </c>
      <c r="B150" s="46" t="s">
        <v>85</v>
      </c>
      <c r="C150" s="35">
        <v>35.705128205128204</v>
      </c>
      <c r="D150" s="35">
        <v>35.705128205128204</v>
      </c>
      <c r="E150" s="35">
        <v>35.705128205128204</v>
      </c>
      <c r="F150" s="35">
        <v>35.705128205128204</v>
      </c>
      <c r="G150" s="35">
        <v>35.705128205128204</v>
      </c>
      <c r="H150" s="35">
        <v>35.705128205128204</v>
      </c>
      <c r="I150" s="35">
        <v>35.705128205128204</v>
      </c>
      <c r="J150" s="35">
        <v>35.705128205128204</v>
      </c>
      <c r="K150" s="35">
        <v>35.705128205128204</v>
      </c>
      <c r="L150" s="35">
        <v>35.705128205128204</v>
      </c>
      <c r="M150" s="35">
        <v>35.705128205128204</v>
      </c>
      <c r="N150" s="35">
        <v>35.705128205128204</v>
      </c>
      <c r="O150" s="35">
        <v>35.705128205128204</v>
      </c>
      <c r="P150" s="31"/>
      <c r="Q150" s="31"/>
      <c r="R150" s="31"/>
    </row>
    <row r="151" spans="1:18" ht="15.75" x14ac:dyDescent="0.25">
      <c r="A151" s="30">
        <v>109</v>
      </c>
      <c r="B151" s="46" t="s">
        <v>87</v>
      </c>
      <c r="C151" s="36">
        <v>61333</v>
      </c>
      <c r="D151" s="36">
        <v>93711</v>
      </c>
      <c r="E151" s="36">
        <v>125961</v>
      </c>
      <c r="F151" s="36">
        <v>158186</v>
      </c>
      <c r="G151" s="36">
        <v>190370</v>
      </c>
      <c r="H151" s="36">
        <v>222372</v>
      </c>
      <c r="I151" s="36">
        <v>254106</v>
      </c>
      <c r="J151" s="36">
        <v>285797</v>
      </c>
      <c r="K151" s="36">
        <v>317483</v>
      </c>
      <c r="L151" s="36">
        <v>349088</v>
      </c>
      <c r="M151" s="36">
        <v>380632</v>
      </c>
      <c r="N151" s="36">
        <v>411998</v>
      </c>
      <c r="O151" s="36">
        <v>3718669</v>
      </c>
      <c r="P151" s="31"/>
      <c r="Q151" s="31"/>
      <c r="R151" s="31"/>
    </row>
    <row r="152" spans="1:18" ht="15.75" x14ac:dyDescent="0.25">
      <c r="A152" s="30">
        <v>109</v>
      </c>
      <c r="B152" s="46" t="s">
        <v>89</v>
      </c>
      <c r="C152" s="36">
        <v>13447.260249999999</v>
      </c>
      <c r="D152" s="36">
        <v>20546.136750000005</v>
      </c>
      <c r="E152" s="36">
        <v>27616.949250000001</v>
      </c>
      <c r="F152" s="36">
        <v>34682.280500000015</v>
      </c>
      <c r="G152" s="36">
        <v>41487.632249999995</v>
      </c>
      <c r="H152" s="36">
        <v>46002.74325</v>
      </c>
      <c r="I152" s="36">
        <v>50239.232250000001</v>
      </c>
      <c r="J152" s="36">
        <v>53663.109250000001</v>
      </c>
      <c r="K152" s="36">
        <v>54144.05124999996</v>
      </c>
      <c r="L152" s="36">
        <v>54145.331249999959</v>
      </c>
      <c r="M152" s="36">
        <v>54145.331249999959</v>
      </c>
      <c r="N152" s="36">
        <v>54145.331249999959</v>
      </c>
      <c r="O152" s="36">
        <v>657364.95125000004</v>
      </c>
      <c r="P152" s="31"/>
      <c r="Q152" s="31"/>
      <c r="R152" s="31"/>
    </row>
    <row r="153" spans="1:18" ht="15.75" x14ac:dyDescent="0.25">
      <c r="A153" s="30">
        <v>109</v>
      </c>
      <c r="B153" s="46" t="s">
        <v>91</v>
      </c>
      <c r="C153" s="36">
        <v>2555.1826923076928</v>
      </c>
      <c r="D153" s="36">
        <v>3909.076923076922</v>
      </c>
      <c r="E153" s="36">
        <v>5257.6346153846152</v>
      </c>
      <c r="F153" s="36">
        <v>6605.201923076922</v>
      </c>
      <c r="G153" s="36">
        <v>7951.0961538461552</v>
      </c>
      <c r="H153" s="36">
        <v>9289.8173076923067</v>
      </c>
      <c r="I153" s="36">
        <v>10616.798076923076</v>
      </c>
      <c r="J153" s="36">
        <v>11941.980769230768</v>
      </c>
      <c r="K153" s="36">
        <v>13266.990384615385</v>
      </c>
      <c r="L153" s="36">
        <v>14588.576923076924</v>
      </c>
      <c r="M153" s="36">
        <v>15907.673076923074</v>
      </c>
      <c r="N153" s="36">
        <v>17219.951923076926</v>
      </c>
      <c r="O153" s="36">
        <v>134372.94230769228</v>
      </c>
      <c r="P153" s="31"/>
      <c r="Q153" s="31"/>
      <c r="R153" s="31"/>
    </row>
    <row r="154" spans="1:18" ht="15.75" x14ac:dyDescent="0.25">
      <c r="A154" s="30">
        <v>109</v>
      </c>
      <c r="B154" s="46" t="s">
        <v>93</v>
      </c>
      <c r="C154" s="36">
        <v>2019.1875000000002</v>
      </c>
      <c r="D154" s="36">
        <v>3089.0291666666672</v>
      </c>
      <c r="E154" s="36">
        <v>4154.6541666666672</v>
      </c>
      <c r="F154" s="36">
        <v>5219.5000000000018</v>
      </c>
      <c r="G154" s="36">
        <v>6283.0166666666673</v>
      </c>
      <c r="H154" s="36">
        <v>7340.8500000000022</v>
      </c>
      <c r="I154" s="36">
        <v>8389.4250000000011</v>
      </c>
      <c r="J154" s="36">
        <v>9436.5791666666701</v>
      </c>
      <c r="K154" s="36">
        <v>10483.595833333338</v>
      </c>
      <c r="L154" s="36">
        <v>11527.908333333338</v>
      </c>
      <c r="M154" s="36">
        <v>12570.25</v>
      </c>
      <c r="N154" s="36">
        <v>13607.183333333338</v>
      </c>
      <c r="O154" s="36">
        <v>106246.75416666669</v>
      </c>
      <c r="P154" s="31"/>
      <c r="Q154" s="31"/>
      <c r="R154" s="31"/>
    </row>
    <row r="155" spans="1:18" ht="15.75" x14ac:dyDescent="0.25">
      <c r="A155" s="30">
        <v>109</v>
      </c>
      <c r="B155" s="46" t="s">
        <v>95</v>
      </c>
      <c r="C155" s="36">
        <v>0</v>
      </c>
      <c r="D155" s="36">
        <v>0</v>
      </c>
      <c r="E155" s="36">
        <v>0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1"/>
      <c r="Q155" s="31"/>
      <c r="R155" s="31"/>
    </row>
    <row r="156" spans="1:18" ht="15.75" x14ac:dyDescent="0.25">
      <c r="A156" s="30">
        <v>109</v>
      </c>
      <c r="B156" s="46" t="s">
        <v>97</v>
      </c>
      <c r="C156" s="36">
        <v>270</v>
      </c>
      <c r="D156" s="36">
        <v>270</v>
      </c>
      <c r="E156" s="36">
        <v>270</v>
      </c>
      <c r="F156" s="36">
        <v>270</v>
      </c>
      <c r="G156" s="36">
        <v>270</v>
      </c>
      <c r="H156" s="36">
        <v>270</v>
      </c>
      <c r="I156" s="36">
        <v>270</v>
      </c>
      <c r="J156" s="36">
        <v>270</v>
      </c>
      <c r="K156" s="36">
        <v>270</v>
      </c>
      <c r="L156" s="36">
        <v>270</v>
      </c>
      <c r="M156" s="36">
        <v>270</v>
      </c>
      <c r="N156" s="36">
        <v>270</v>
      </c>
      <c r="O156" s="36">
        <v>3600</v>
      </c>
      <c r="P156" s="31"/>
      <c r="Q156" s="31"/>
      <c r="R156" s="31"/>
    </row>
    <row r="157" spans="1:18" ht="15.75" x14ac:dyDescent="0.25">
      <c r="A157" s="30">
        <v>109</v>
      </c>
      <c r="B157" s="46" t="s">
        <v>99</v>
      </c>
      <c r="C157" s="36">
        <v>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1"/>
      <c r="Q157" s="31"/>
      <c r="R157" s="31"/>
    </row>
    <row r="158" spans="1:18" ht="15.75" x14ac:dyDescent="0.25">
      <c r="A158" s="30">
        <v>109</v>
      </c>
      <c r="B158" s="46" t="s">
        <v>101</v>
      </c>
      <c r="C158" s="36">
        <v>2795.54</v>
      </c>
      <c r="D158" s="36">
        <v>2795.54</v>
      </c>
      <c r="E158" s="36">
        <v>2795.54</v>
      </c>
      <c r="F158" s="36">
        <v>2795.54</v>
      </c>
      <c r="G158" s="36">
        <v>2795.54</v>
      </c>
      <c r="H158" s="36">
        <v>2795.54</v>
      </c>
      <c r="I158" s="36">
        <v>2795.54</v>
      </c>
      <c r="J158" s="36">
        <v>2795.54</v>
      </c>
      <c r="K158" s="36">
        <v>2795.54</v>
      </c>
      <c r="L158" s="36">
        <v>2795.54</v>
      </c>
      <c r="M158" s="36">
        <v>2795.54</v>
      </c>
      <c r="N158" s="36">
        <v>2795.54</v>
      </c>
      <c r="O158" s="36">
        <v>40446.479999999996</v>
      </c>
      <c r="P158" s="31"/>
      <c r="Q158" s="31"/>
      <c r="R158" s="31"/>
    </row>
    <row r="159" spans="1:18" ht="15.75" x14ac:dyDescent="0.25">
      <c r="A159" s="30">
        <v>109</v>
      </c>
      <c r="B159" s="46" t="s">
        <v>103</v>
      </c>
      <c r="C159" s="36">
        <v>1600</v>
      </c>
      <c r="D159" s="36">
        <v>1600</v>
      </c>
      <c r="E159" s="36">
        <v>1600</v>
      </c>
      <c r="F159" s="36">
        <v>1600</v>
      </c>
      <c r="G159" s="36">
        <v>1600</v>
      </c>
      <c r="H159" s="36">
        <v>1600</v>
      </c>
      <c r="I159" s="36">
        <v>1600</v>
      </c>
      <c r="J159" s="36">
        <v>1600</v>
      </c>
      <c r="K159" s="36">
        <v>1600</v>
      </c>
      <c r="L159" s="36">
        <v>1600</v>
      </c>
      <c r="M159" s="36">
        <v>1600</v>
      </c>
      <c r="N159" s="36">
        <v>1600</v>
      </c>
      <c r="O159" s="36">
        <v>19200</v>
      </c>
      <c r="P159" s="31"/>
      <c r="Q159" s="31"/>
      <c r="R159" s="31"/>
    </row>
    <row r="160" spans="1:18" ht="15.75" x14ac:dyDescent="0.25">
      <c r="A160" s="30">
        <v>109</v>
      </c>
      <c r="B160" s="46" t="s">
        <v>105</v>
      </c>
      <c r="C160" s="36">
        <v>0</v>
      </c>
      <c r="D160" s="36">
        <v>0</v>
      </c>
      <c r="E160" s="36">
        <v>0</v>
      </c>
      <c r="F160" s="36">
        <v>0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1"/>
      <c r="Q160" s="31"/>
      <c r="R160" s="31"/>
    </row>
    <row r="161" spans="1:18" ht="15.75" x14ac:dyDescent="0.25">
      <c r="A161" s="30">
        <v>109</v>
      </c>
      <c r="B161" s="46" t="s">
        <v>107</v>
      </c>
      <c r="C161" s="36">
        <v>0</v>
      </c>
      <c r="D161" s="36">
        <v>0</v>
      </c>
      <c r="E161" s="36">
        <v>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1"/>
      <c r="Q161" s="31"/>
      <c r="R161" s="31"/>
    </row>
    <row r="162" spans="1:18" ht="15.75" x14ac:dyDescent="0.25">
      <c r="A162" s="30">
        <v>109</v>
      </c>
      <c r="B162" s="46" t="s">
        <v>109</v>
      </c>
      <c r="C162" s="36">
        <v>0</v>
      </c>
      <c r="D162" s="36">
        <v>0</v>
      </c>
      <c r="E162" s="36">
        <v>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1"/>
      <c r="Q162" s="31"/>
      <c r="R162" s="31"/>
    </row>
    <row r="163" spans="1:18" ht="15.75" x14ac:dyDescent="0.25">
      <c r="A163" s="30">
        <v>109</v>
      </c>
      <c r="B163" s="46" t="s">
        <v>111</v>
      </c>
      <c r="C163" s="36">
        <v>0</v>
      </c>
      <c r="D163" s="36">
        <v>0</v>
      </c>
      <c r="E163" s="36">
        <v>0</v>
      </c>
      <c r="F163" s="36">
        <v>0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31"/>
      <c r="Q163" s="31"/>
      <c r="R163" s="31"/>
    </row>
    <row r="164" spans="1:18" ht="15.75" x14ac:dyDescent="0.25">
      <c r="A164" s="30">
        <v>109</v>
      </c>
      <c r="B164" s="46" t="s">
        <v>113</v>
      </c>
      <c r="C164" s="36">
        <v>0</v>
      </c>
      <c r="D164" s="36">
        <v>0</v>
      </c>
      <c r="E164" s="36">
        <v>0</v>
      </c>
      <c r="F164" s="36">
        <v>0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1"/>
      <c r="Q164" s="31"/>
      <c r="R164" s="31"/>
    </row>
    <row r="165" spans="1:18" ht="15.75" x14ac:dyDescent="0.25">
      <c r="A165" s="30">
        <v>109</v>
      </c>
      <c r="B165" s="46" t="s">
        <v>115</v>
      </c>
      <c r="C165" s="36">
        <v>967.25</v>
      </c>
      <c r="D165" s="36">
        <v>967.25</v>
      </c>
      <c r="E165" s="36">
        <v>967.25</v>
      </c>
      <c r="F165" s="36">
        <v>967.25</v>
      </c>
      <c r="G165" s="36">
        <v>967.25</v>
      </c>
      <c r="H165" s="36">
        <v>967.25</v>
      </c>
      <c r="I165" s="36">
        <v>967.25</v>
      </c>
      <c r="J165" s="36">
        <v>967.25</v>
      </c>
      <c r="K165" s="36">
        <v>967.25</v>
      </c>
      <c r="L165" s="36">
        <v>967.25</v>
      </c>
      <c r="M165" s="36">
        <v>967.25</v>
      </c>
      <c r="N165" s="36">
        <v>967.25</v>
      </c>
      <c r="O165" s="36">
        <v>13674</v>
      </c>
      <c r="P165" s="31"/>
      <c r="Q165" s="31"/>
      <c r="R165" s="31"/>
    </row>
    <row r="166" spans="1:18" ht="15.75" x14ac:dyDescent="0.25">
      <c r="A166" s="30">
        <v>109</v>
      </c>
      <c r="B166" s="46" t="s">
        <v>117</v>
      </c>
      <c r="C166" s="36">
        <v>0</v>
      </c>
      <c r="D166" s="36">
        <v>0</v>
      </c>
      <c r="E166" s="36">
        <v>0</v>
      </c>
      <c r="F166" s="36">
        <v>0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1"/>
      <c r="Q166" s="31"/>
      <c r="R166" s="31"/>
    </row>
    <row r="167" spans="1:18" ht="15.75" x14ac:dyDescent="0.25">
      <c r="A167" s="30">
        <v>109</v>
      </c>
      <c r="B167" s="46" t="s">
        <v>119</v>
      </c>
      <c r="C167" s="36">
        <v>0</v>
      </c>
      <c r="D167" s="36">
        <v>0</v>
      </c>
      <c r="E167" s="36">
        <v>0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1"/>
      <c r="Q167" s="31"/>
      <c r="R167" s="31"/>
    </row>
    <row r="168" spans="1:18" ht="15.75" x14ac:dyDescent="0.25">
      <c r="A168" s="30">
        <v>109</v>
      </c>
      <c r="B168" s="46" t="s">
        <v>121</v>
      </c>
      <c r="C168" s="36">
        <v>0</v>
      </c>
      <c r="D168" s="36">
        <v>0</v>
      </c>
      <c r="E168" s="36">
        <v>0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1"/>
      <c r="Q168" s="31"/>
      <c r="R168" s="31"/>
    </row>
    <row r="169" spans="1:18" ht="15.75" x14ac:dyDescent="0.25">
      <c r="A169" s="30">
        <v>109</v>
      </c>
      <c r="B169" s="46" t="s">
        <v>123</v>
      </c>
      <c r="C169" s="36">
        <v>0</v>
      </c>
      <c r="D169" s="36">
        <v>0</v>
      </c>
      <c r="E169" s="36">
        <v>0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1"/>
      <c r="Q169" s="31"/>
      <c r="R169" s="31"/>
    </row>
    <row r="170" spans="1:18" ht="15.75" x14ac:dyDescent="0.25">
      <c r="A170" s="30">
        <v>109</v>
      </c>
      <c r="B170" s="46" t="s">
        <v>125</v>
      </c>
      <c r="C170" s="36">
        <v>2285.8935250673076</v>
      </c>
      <c r="D170" s="36">
        <v>2828.6891792980773</v>
      </c>
      <c r="E170" s="36">
        <v>3369.3453932403863</v>
      </c>
      <c r="F170" s="36">
        <v>3909.6053161730788</v>
      </c>
      <c r="G170" s="36">
        <v>4449.1928866538474</v>
      </c>
      <c r="H170" s="36">
        <v>4985.9012640576948</v>
      </c>
      <c r="I170" s="36">
        <v>5517.9069785769261</v>
      </c>
      <c r="J170" s="36">
        <v>6049.1918181442334</v>
      </c>
      <c r="K170" s="36">
        <v>6580.4071040096187</v>
      </c>
      <c r="L170" s="36">
        <v>7110.2501936730787</v>
      </c>
      <c r="M170" s="36">
        <v>7639.094193576926</v>
      </c>
      <c r="N170" s="36">
        <v>8165.2002611730795</v>
      </c>
      <c r="O170" s="36">
        <v>71113.12252143267</v>
      </c>
      <c r="P170" s="31"/>
      <c r="Q170" s="31"/>
      <c r="R170" s="31"/>
    </row>
    <row r="171" spans="1:18" ht="15.75" x14ac:dyDescent="0.25">
      <c r="A171" s="30">
        <v>109</v>
      </c>
      <c r="B171" s="46" t="s">
        <v>127</v>
      </c>
      <c r="C171" s="36">
        <v>1001.23445</v>
      </c>
      <c r="D171" s="36">
        <v>1001.23445</v>
      </c>
      <c r="E171" s="36">
        <v>1001.23445</v>
      </c>
      <c r="F171" s="36">
        <v>1001.23445</v>
      </c>
      <c r="G171" s="36">
        <v>1001.23445</v>
      </c>
      <c r="H171" s="36">
        <v>1001.23445</v>
      </c>
      <c r="I171" s="36">
        <v>1001.23445</v>
      </c>
      <c r="J171" s="36">
        <v>1001.23445</v>
      </c>
      <c r="K171" s="36">
        <v>1001.23445</v>
      </c>
      <c r="L171" s="36">
        <v>1001.23445</v>
      </c>
      <c r="M171" s="36">
        <v>1001.23445</v>
      </c>
      <c r="N171" s="36">
        <v>1001.23445</v>
      </c>
      <c r="O171" s="36">
        <v>15406.666799999999</v>
      </c>
      <c r="P171" s="31"/>
      <c r="Q171" s="31"/>
      <c r="R171" s="31"/>
    </row>
    <row r="172" spans="1:18" ht="15.75" x14ac:dyDescent="0.25">
      <c r="A172" s="30">
        <v>109</v>
      </c>
      <c r="B172" s="46" t="s">
        <v>129</v>
      </c>
      <c r="C172" s="36">
        <v>93.631666666666646</v>
      </c>
      <c r="D172" s="36">
        <v>93.631666666666646</v>
      </c>
      <c r="E172" s="36">
        <v>93.631666666666646</v>
      </c>
      <c r="F172" s="36">
        <v>93.631666666666646</v>
      </c>
      <c r="G172" s="36">
        <v>93.631666666666646</v>
      </c>
      <c r="H172" s="36">
        <v>93.631666666666646</v>
      </c>
      <c r="I172" s="36">
        <v>93.631666666666646</v>
      </c>
      <c r="J172" s="36">
        <v>93.631666666666646</v>
      </c>
      <c r="K172" s="36">
        <v>93.631666666666646</v>
      </c>
      <c r="L172" s="36">
        <v>93.631666666666646</v>
      </c>
      <c r="M172" s="36">
        <v>93.631666666666646</v>
      </c>
      <c r="N172" s="36">
        <v>93.631666666666646</v>
      </c>
      <c r="O172" s="36">
        <v>1183.9400000000005</v>
      </c>
      <c r="P172" s="31"/>
      <c r="Q172" s="31"/>
      <c r="R172" s="31"/>
    </row>
    <row r="173" spans="1:18" ht="15" x14ac:dyDescent="0.25">
      <c r="A173" s="54"/>
      <c r="B173" s="54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1"/>
      <c r="Q173" s="31"/>
      <c r="R173" s="31"/>
    </row>
    <row r="174" spans="1:18" ht="15.75" x14ac:dyDescent="0.25">
      <c r="A174" s="30">
        <v>108</v>
      </c>
      <c r="B174" s="46" t="s">
        <v>85</v>
      </c>
      <c r="C174" s="35">
        <v>28.5</v>
      </c>
      <c r="D174" s="35">
        <v>28.5</v>
      </c>
      <c r="E174" s="35">
        <v>28.5</v>
      </c>
      <c r="F174" s="35">
        <v>28.5</v>
      </c>
      <c r="G174" s="35">
        <v>28.5</v>
      </c>
      <c r="H174" s="35">
        <v>27.5</v>
      </c>
      <c r="I174" s="35">
        <v>27.5</v>
      </c>
      <c r="J174" s="35">
        <v>27.5</v>
      </c>
      <c r="K174" s="35">
        <v>27.5</v>
      </c>
      <c r="L174" s="35">
        <v>27.5</v>
      </c>
      <c r="M174" s="35">
        <v>27.5</v>
      </c>
      <c r="N174" s="35">
        <v>27.5</v>
      </c>
      <c r="O174" s="35">
        <v>28.5</v>
      </c>
      <c r="P174" s="31"/>
      <c r="Q174" s="31"/>
      <c r="R174" s="31"/>
    </row>
    <row r="175" spans="1:18" ht="15.75" x14ac:dyDescent="0.25">
      <c r="A175" s="30">
        <v>108</v>
      </c>
      <c r="B175" s="46" t="s">
        <v>87</v>
      </c>
      <c r="C175" s="36">
        <v>51392</v>
      </c>
      <c r="D175" s="36">
        <v>77744</v>
      </c>
      <c r="E175" s="36">
        <v>103994</v>
      </c>
      <c r="F175" s="36">
        <v>130220</v>
      </c>
      <c r="G175" s="36">
        <v>156412</v>
      </c>
      <c r="H175" s="36">
        <v>177202</v>
      </c>
      <c r="I175" s="36">
        <v>202293</v>
      </c>
      <c r="J175" s="36">
        <v>227351</v>
      </c>
      <c r="K175" s="36">
        <v>252402</v>
      </c>
      <c r="L175" s="36">
        <v>277391</v>
      </c>
      <c r="M175" s="36">
        <v>302329</v>
      </c>
      <c r="N175" s="36">
        <v>327089</v>
      </c>
      <c r="O175" s="36">
        <v>3153511</v>
      </c>
      <c r="P175" s="31"/>
      <c r="Q175" s="31"/>
      <c r="R175" s="31"/>
    </row>
    <row r="176" spans="1:18" ht="15.75" x14ac:dyDescent="0.25">
      <c r="A176" s="30">
        <v>108</v>
      </c>
      <c r="B176" s="46" t="s">
        <v>89</v>
      </c>
      <c r="C176" s="36">
        <v>11267.696</v>
      </c>
      <c r="D176" s="36">
        <v>17045.372000000003</v>
      </c>
      <c r="E176" s="36">
        <v>22800.684499999999</v>
      </c>
      <c r="F176" s="36">
        <v>28550.734999999993</v>
      </c>
      <c r="G176" s="36">
        <v>33997.236250000002</v>
      </c>
      <c r="H176" s="36">
        <v>36557.554500000006</v>
      </c>
      <c r="I176" s="36">
        <v>39907.202999999994</v>
      </c>
      <c r="J176" s="36">
        <v>42453.292500000003</v>
      </c>
      <c r="K176" s="36">
        <v>42811.207499999975</v>
      </c>
      <c r="L176" s="36">
        <v>42812.587499999972</v>
      </c>
      <c r="M176" s="36">
        <v>42812.587499999972</v>
      </c>
      <c r="N176" s="36">
        <v>42812.587499999972</v>
      </c>
      <c r="O176" s="36">
        <v>556934.87949999992</v>
      </c>
      <c r="P176" s="31"/>
      <c r="Q176" s="31"/>
      <c r="R176" s="31"/>
    </row>
    <row r="177" spans="1:18" ht="15.75" x14ac:dyDescent="0.25">
      <c r="A177" s="30">
        <v>108</v>
      </c>
      <c r="B177" s="46" t="s">
        <v>91</v>
      </c>
      <c r="C177" s="36">
        <v>2024.1346153846152</v>
      </c>
      <c r="D177" s="36">
        <v>3066.6923076923076</v>
      </c>
      <c r="E177" s="36">
        <v>4105.1538461538466</v>
      </c>
      <c r="F177" s="36">
        <v>5142.6923076923076</v>
      </c>
      <c r="G177" s="36">
        <v>6178.9038461538466</v>
      </c>
      <c r="H177" s="36">
        <v>6906.75</v>
      </c>
      <c r="I177" s="36">
        <v>7886.0192307692314</v>
      </c>
      <c r="J177" s="36">
        <v>8863.961538461539</v>
      </c>
      <c r="K177" s="36">
        <v>9841.6730769230762</v>
      </c>
      <c r="L177" s="36">
        <v>10816.961538461539</v>
      </c>
      <c r="M177" s="36">
        <v>11790.230769230771</v>
      </c>
      <c r="N177" s="36">
        <v>12756.634615384615</v>
      </c>
      <c r="O177" s="36">
        <v>104642.76923076922</v>
      </c>
      <c r="P177" s="31"/>
      <c r="Q177" s="31"/>
      <c r="R177" s="31"/>
    </row>
    <row r="178" spans="1:18" ht="15.75" x14ac:dyDescent="0.25">
      <c r="A178" s="30">
        <v>108</v>
      </c>
      <c r="B178" s="46" t="s">
        <v>93</v>
      </c>
      <c r="C178" s="36">
        <v>1608.0625</v>
      </c>
      <c r="D178" s="36">
        <v>2436.3166666666671</v>
      </c>
      <c r="E178" s="36">
        <v>3261.3166666666671</v>
      </c>
      <c r="F178" s="36">
        <v>4085.5833333333344</v>
      </c>
      <c r="G178" s="36">
        <v>4908.7958333333345</v>
      </c>
      <c r="H178" s="36">
        <v>5487.0291666666672</v>
      </c>
      <c r="I178" s="36">
        <v>6265.0041666666657</v>
      </c>
      <c r="J178" s="36">
        <v>7041.9250000000002</v>
      </c>
      <c r="K178" s="36">
        <v>7818.6625000000004</v>
      </c>
      <c r="L178" s="36">
        <v>8593.4750000000004</v>
      </c>
      <c r="M178" s="36">
        <v>9366.6833333333343</v>
      </c>
      <c r="N178" s="36">
        <v>10134.437500000002</v>
      </c>
      <c r="O178" s="36">
        <v>83132.866666666698</v>
      </c>
      <c r="P178" s="31"/>
      <c r="Q178" s="31"/>
      <c r="R178" s="31"/>
    </row>
    <row r="179" spans="1:18" ht="15.75" x14ac:dyDescent="0.25">
      <c r="A179" s="30">
        <v>108</v>
      </c>
      <c r="B179" s="46" t="s">
        <v>95</v>
      </c>
      <c r="C179" s="36">
        <v>425</v>
      </c>
      <c r="D179" s="36">
        <v>425</v>
      </c>
      <c r="E179" s="36">
        <v>425</v>
      </c>
      <c r="F179" s="36">
        <v>425</v>
      </c>
      <c r="G179" s="36">
        <v>425</v>
      </c>
      <c r="H179" s="36">
        <v>425</v>
      </c>
      <c r="I179" s="36">
        <v>425</v>
      </c>
      <c r="J179" s="36">
        <v>425</v>
      </c>
      <c r="K179" s="36">
        <v>425</v>
      </c>
      <c r="L179" s="36">
        <v>425</v>
      </c>
      <c r="M179" s="36">
        <v>425</v>
      </c>
      <c r="N179" s="36">
        <v>425</v>
      </c>
      <c r="O179" s="36">
        <v>5100</v>
      </c>
      <c r="P179" s="31"/>
      <c r="Q179" s="31"/>
      <c r="R179" s="31"/>
    </row>
    <row r="180" spans="1:18" ht="15.75" x14ac:dyDescent="0.25">
      <c r="A180" s="30">
        <v>108</v>
      </c>
      <c r="B180" s="46" t="s">
        <v>97</v>
      </c>
      <c r="C180" s="36">
        <v>270</v>
      </c>
      <c r="D180" s="36">
        <v>270</v>
      </c>
      <c r="E180" s="36">
        <v>270</v>
      </c>
      <c r="F180" s="36">
        <v>270</v>
      </c>
      <c r="G180" s="36">
        <v>270</v>
      </c>
      <c r="H180" s="36">
        <v>270</v>
      </c>
      <c r="I180" s="36">
        <v>270</v>
      </c>
      <c r="J180" s="36">
        <v>270</v>
      </c>
      <c r="K180" s="36">
        <v>270</v>
      </c>
      <c r="L180" s="36">
        <v>270</v>
      </c>
      <c r="M180" s="36">
        <v>270</v>
      </c>
      <c r="N180" s="36">
        <v>270</v>
      </c>
      <c r="O180" s="36">
        <v>3600</v>
      </c>
      <c r="P180" s="31"/>
      <c r="Q180" s="31"/>
      <c r="R180" s="31"/>
    </row>
    <row r="181" spans="1:18" ht="15.75" x14ac:dyDescent="0.25">
      <c r="A181" s="30">
        <v>108</v>
      </c>
      <c r="B181" s="46" t="s">
        <v>99</v>
      </c>
      <c r="C181" s="36">
        <v>0</v>
      </c>
      <c r="D181" s="36">
        <v>0</v>
      </c>
      <c r="E181" s="36">
        <v>0</v>
      </c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1"/>
      <c r="Q181" s="31"/>
      <c r="R181" s="31"/>
    </row>
    <row r="182" spans="1:18" ht="15.75" x14ac:dyDescent="0.25">
      <c r="A182" s="30">
        <v>108</v>
      </c>
      <c r="B182" s="46" t="s">
        <v>101</v>
      </c>
      <c r="C182" s="36">
        <v>1870.1399999999999</v>
      </c>
      <c r="D182" s="36">
        <v>1870.1399999999999</v>
      </c>
      <c r="E182" s="36">
        <v>1870.1399999999999</v>
      </c>
      <c r="F182" s="36">
        <v>1870.1399999999999</v>
      </c>
      <c r="G182" s="36">
        <v>1870.1399999999999</v>
      </c>
      <c r="H182" s="36">
        <v>1870.1399999999999</v>
      </c>
      <c r="I182" s="36">
        <v>1870.1399999999999</v>
      </c>
      <c r="J182" s="36">
        <v>1870.1399999999999</v>
      </c>
      <c r="K182" s="36">
        <v>1870.1399999999999</v>
      </c>
      <c r="L182" s="36">
        <v>1870.1399999999999</v>
      </c>
      <c r="M182" s="36">
        <v>1870.1399999999999</v>
      </c>
      <c r="N182" s="36">
        <v>1870.1399999999999</v>
      </c>
      <c r="O182" s="36">
        <v>29341.68</v>
      </c>
      <c r="P182" s="31"/>
      <c r="Q182" s="31"/>
      <c r="R182" s="31"/>
    </row>
    <row r="183" spans="1:18" ht="15.75" x14ac:dyDescent="0.25">
      <c r="A183" s="30">
        <v>108</v>
      </c>
      <c r="B183" s="46" t="s">
        <v>103</v>
      </c>
      <c r="C183" s="36">
        <v>4870</v>
      </c>
      <c r="D183" s="36">
        <v>4870</v>
      </c>
      <c r="E183" s="36">
        <v>4870</v>
      </c>
      <c r="F183" s="36">
        <v>4870</v>
      </c>
      <c r="G183" s="36">
        <v>4870</v>
      </c>
      <c r="H183" s="36">
        <v>4870</v>
      </c>
      <c r="I183" s="36">
        <v>4870</v>
      </c>
      <c r="J183" s="36">
        <v>4870</v>
      </c>
      <c r="K183" s="36">
        <v>4870</v>
      </c>
      <c r="L183" s="36">
        <v>4870</v>
      </c>
      <c r="M183" s="36">
        <v>4870</v>
      </c>
      <c r="N183" s="36">
        <v>4870</v>
      </c>
      <c r="O183" s="36">
        <v>58440</v>
      </c>
      <c r="P183" s="31"/>
      <c r="Q183" s="31"/>
      <c r="R183" s="31"/>
    </row>
    <row r="184" spans="1:18" ht="15.75" x14ac:dyDescent="0.25">
      <c r="A184" s="30">
        <v>108</v>
      </c>
      <c r="B184" s="46" t="s">
        <v>105</v>
      </c>
      <c r="C184" s="36">
        <v>0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1"/>
      <c r="Q184" s="31"/>
      <c r="R184" s="31"/>
    </row>
    <row r="185" spans="1:18" ht="15.75" x14ac:dyDescent="0.25">
      <c r="A185" s="30">
        <v>108</v>
      </c>
      <c r="B185" s="46" t="s">
        <v>107</v>
      </c>
      <c r="C185" s="36">
        <v>0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1"/>
      <c r="Q185" s="31"/>
      <c r="R185" s="31"/>
    </row>
    <row r="186" spans="1:18" ht="15.75" x14ac:dyDescent="0.25">
      <c r="A186" s="30">
        <v>108</v>
      </c>
      <c r="B186" s="46" t="s">
        <v>109</v>
      </c>
      <c r="C186" s="36">
        <v>0</v>
      </c>
      <c r="D186" s="36">
        <v>0</v>
      </c>
      <c r="E186" s="36">
        <v>0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0</v>
      </c>
      <c r="M186" s="36">
        <v>0</v>
      </c>
      <c r="N186" s="36">
        <v>0</v>
      </c>
      <c r="O186" s="36">
        <v>0</v>
      </c>
      <c r="P186" s="31"/>
      <c r="Q186" s="31"/>
      <c r="R186" s="31"/>
    </row>
    <row r="187" spans="1:18" ht="15.75" x14ac:dyDescent="0.25">
      <c r="A187" s="30">
        <v>108</v>
      </c>
      <c r="B187" s="46" t="s">
        <v>111</v>
      </c>
      <c r="C187" s="36">
        <v>0</v>
      </c>
      <c r="D187" s="36">
        <v>0</v>
      </c>
      <c r="E187" s="36">
        <v>0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0</v>
      </c>
      <c r="M187" s="36">
        <v>0</v>
      </c>
      <c r="N187" s="36">
        <v>0</v>
      </c>
      <c r="O187" s="36">
        <v>0</v>
      </c>
      <c r="P187" s="31"/>
      <c r="Q187" s="31"/>
      <c r="R187" s="31"/>
    </row>
    <row r="188" spans="1:18" ht="15.75" x14ac:dyDescent="0.25">
      <c r="A188" s="30">
        <v>108</v>
      </c>
      <c r="B188" s="46" t="s">
        <v>113</v>
      </c>
      <c r="C188" s="36">
        <v>0</v>
      </c>
      <c r="D188" s="36">
        <v>0</v>
      </c>
      <c r="E188" s="36">
        <v>0</v>
      </c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0</v>
      </c>
      <c r="M188" s="36">
        <v>0</v>
      </c>
      <c r="N188" s="36">
        <v>0</v>
      </c>
      <c r="O188" s="36">
        <v>0</v>
      </c>
      <c r="P188" s="31"/>
      <c r="Q188" s="31"/>
      <c r="R188" s="31"/>
    </row>
    <row r="189" spans="1:18" ht="15.75" x14ac:dyDescent="0.25">
      <c r="A189" s="30">
        <v>108</v>
      </c>
      <c r="B189" s="46" t="s">
        <v>115</v>
      </c>
      <c r="C189" s="36">
        <v>755.25</v>
      </c>
      <c r="D189" s="36">
        <v>755.25</v>
      </c>
      <c r="E189" s="36">
        <v>755.25</v>
      </c>
      <c r="F189" s="36">
        <v>755.25</v>
      </c>
      <c r="G189" s="36">
        <v>755.25</v>
      </c>
      <c r="H189" s="36">
        <v>728.75</v>
      </c>
      <c r="I189" s="36">
        <v>728.75</v>
      </c>
      <c r="J189" s="36">
        <v>728.75</v>
      </c>
      <c r="K189" s="36">
        <v>728.75</v>
      </c>
      <c r="L189" s="36">
        <v>728.75</v>
      </c>
      <c r="M189" s="36">
        <v>728.75</v>
      </c>
      <c r="N189" s="36">
        <v>728.75</v>
      </c>
      <c r="O189" s="36">
        <v>10944.5</v>
      </c>
      <c r="P189" s="31"/>
      <c r="Q189" s="31"/>
      <c r="R189" s="31"/>
    </row>
    <row r="190" spans="1:18" ht="15.75" x14ac:dyDescent="0.25">
      <c r="A190" s="30">
        <v>108</v>
      </c>
      <c r="B190" s="46" t="s">
        <v>117</v>
      </c>
      <c r="C190" s="36">
        <v>0</v>
      </c>
      <c r="D190" s="36">
        <v>0</v>
      </c>
      <c r="E190" s="36">
        <v>0</v>
      </c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31"/>
      <c r="Q190" s="31"/>
      <c r="R190" s="31"/>
    </row>
    <row r="191" spans="1:18" ht="15.75" x14ac:dyDescent="0.25">
      <c r="A191" s="30">
        <v>108</v>
      </c>
      <c r="B191" s="46" t="s">
        <v>119</v>
      </c>
      <c r="C191" s="36">
        <v>0</v>
      </c>
      <c r="D191" s="36">
        <v>0</v>
      </c>
      <c r="E191" s="36">
        <v>0</v>
      </c>
      <c r="F191" s="36">
        <v>0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1"/>
      <c r="Q191" s="31"/>
      <c r="R191" s="31"/>
    </row>
    <row r="192" spans="1:18" ht="15.75" x14ac:dyDescent="0.25">
      <c r="A192" s="30">
        <v>108</v>
      </c>
      <c r="B192" s="46" t="s">
        <v>121</v>
      </c>
      <c r="C192" s="36">
        <v>0</v>
      </c>
      <c r="D192" s="36">
        <v>0</v>
      </c>
      <c r="E192" s="36">
        <v>0</v>
      </c>
      <c r="F192" s="36">
        <v>0</v>
      </c>
      <c r="G192" s="36">
        <v>0</v>
      </c>
      <c r="H192" s="36">
        <v>0</v>
      </c>
      <c r="I192" s="36">
        <v>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1"/>
      <c r="Q192" s="31"/>
      <c r="R192" s="31"/>
    </row>
    <row r="193" spans="1:18" ht="15.75" x14ac:dyDescent="0.25">
      <c r="A193" s="30">
        <v>108</v>
      </c>
      <c r="B193" s="46" t="s">
        <v>123</v>
      </c>
      <c r="C193" s="36">
        <v>0</v>
      </c>
      <c r="D193" s="36">
        <v>0</v>
      </c>
      <c r="E193" s="36">
        <v>0</v>
      </c>
      <c r="F193" s="36">
        <v>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1"/>
      <c r="Q193" s="31"/>
      <c r="R193" s="31"/>
    </row>
    <row r="194" spans="1:18" ht="15.75" x14ac:dyDescent="0.25">
      <c r="A194" s="30">
        <v>108</v>
      </c>
      <c r="B194" s="46" t="s">
        <v>125</v>
      </c>
      <c r="C194" s="36">
        <v>2647.6683844903851</v>
      </c>
      <c r="D194" s="36">
        <v>3066.6367003076934</v>
      </c>
      <c r="E194" s="36">
        <v>3483.9589118461545</v>
      </c>
      <c r="F194" s="36">
        <v>3900.9101703076926</v>
      </c>
      <c r="G194" s="36">
        <v>4317.3281837211562</v>
      </c>
      <c r="H194" s="36">
        <v>4603.8900098750019</v>
      </c>
      <c r="I194" s="36">
        <v>4997.42485535577</v>
      </c>
      <c r="J194" s="36">
        <v>5390.4264557884644</v>
      </c>
      <c r="K194" s="36">
        <v>5783.3353179519245</v>
      </c>
      <c r="L194" s="36">
        <v>6175.2704282884633</v>
      </c>
      <c r="M194" s="36">
        <v>6566.39407876923</v>
      </c>
      <c r="N194" s="36">
        <v>6954.7587657403883</v>
      </c>
      <c r="O194" s="36">
        <v>66110.446670230769</v>
      </c>
      <c r="P194" s="31"/>
      <c r="Q194" s="31"/>
      <c r="R194" s="31"/>
    </row>
    <row r="195" spans="1:18" ht="15.75" x14ac:dyDescent="0.25">
      <c r="A195" s="30">
        <v>108</v>
      </c>
      <c r="B195" s="46" t="s">
        <v>127</v>
      </c>
      <c r="C195" s="36">
        <v>939.48445000000004</v>
      </c>
      <c r="D195" s="36">
        <v>939.48445000000004</v>
      </c>
      <c r="E195" s="36">
        <v>939.48445000000004</v>
      </c>
      <c r="F195" s="36">
        <v>939.48445000000004</v>
      </c>
      <c r="G195" s="36">
        <v>939.48445000000004</v>
      </c>
      <c r="H195" s="36">
        <v>939.48445000000004</v>
      </c>
      <c r="I195" s="36">
        <v>939.48445000000004</v>
      </c>
      <c r="J195" s="36">
        <v>939.48445000000004</v>
      </c>
      <c r="K195" s="36">
        <v>939.48445000000004</v>
      </c>
      <c r="L195" s="36">
        <v>939.48445000000004</v>
      </c>
      <c r="M195" s="36">
        <v>939.48445000000004</v>
      </c>
      <c r="N195" s="36">
        <v>939.48445000000004</v>
      </c>
      <c r="O195" s="36">
        <v>14665.666799999999</v>
      </c>
      <c r="P195" s="31"/>
      <c r="Q195" s="31"/>
      <c r="R195" s="31"/>
    </row>
    <row r="196" spans="1:18" ht="15.75" x14ac:dyDescent="0.25">
      <c r="A196" s="30">
        <v>108</v>
      </c>
      <c r="B196" s="46" t="s">
        <v>129</v>
      </c>
      <c r="C196" s="36">
        <v>67.729999999999976</v>
      </c>
      <c r="D196" s="36">
        <v>67.729999999999976</v>
      </c>
      <c r="E196" s="36">
        <v>67.729999999999976</v>
      </c>
      <c r="F196" s="36">
        <v>67.729999999999976</v>
      </c>
      <c r="G196" s="36">
        <v>67.729999999999976</v>
      </c>
      <c r="H196" s="36">
        <v>67.729999999999976</v>
      </c>
      <c r="I196" s="36">
        <v>67.729999999999976</v>
      </c>
      <c r="J196" s="36">
        <v>67.729999999999976</v>
      </c>
      <c r="K196" s="36">
        <v>67.729999999999976</v>
      </c>
      <c r="L196" s="36">
        <v>67.729999999999976</v>
      </c>
      <c r="M196" s="36">
        <v>67.729999999999976</v>
      </c>
      <c r="N196" s="36">
        <v>67.729999999999976</v>
      </c>
      <c r="O196" s="36">
        <v>873.11999999999966</v>
      </c>
      <c r="P196" s="31"/>
      <c r="Q196" s="31"/>
      <c r="R196" s="31"/>
    </row>
    <row r="197" spans="1:18" ht="15" x14ac:dyDescent="0.25">
      <c r="A197" s="54"/>
      <c r="B197" s="54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1"/>
      <c r="Q197" s="31"/>
      <c r="R197" s="31"/>
    </row>
    <row r="198" spans="1:18" ht="15.75" x14ac:dyDescent="0.25">
      <c r="A198" s="30">
        <v>101</v>
      </c>
      <c r="B198" s="46" t="s">
        <v>85</v>
      </c>
      <c r="C198" s="35">
        <v>24.92307692307692</v>
      </c>
      <c r="D198" s="35">
        <v>24.92307692307692</v>
      </c>
      <c r="E198" s="35">
        <v>24.92307692307692</v>
      </c>
      <c r="F198" s="35">
        <v>24.92307692307692</v>
      </c>
      <c r="G198" s="35">
        <v>24.92307692307692</v>
      </c>
      <c r="H198" s="35">
        <v>24.92307692307692</v>
      </c>
      <c r="I198" s="35">
        <v>24.92307692307692</v>
      </c>
      <c r="J198" s="35">
        <v>24.92307692307692</v>
      </c>
      <c r="K198" s="35">
        <v>24.92307692307692</v>
      </c>
      <c r="L198" s="35">
        <v>24.92307692307692</v>
      </c>
      <c r="M198" s="35">
        <v>24.92307692307692</v>
      </c>
      <c r="N198" s="35">
        <v>24.92307692307692</v>
      </c>
      <c r="O198" s="35">
        <v>24.92307692307692</v>
      </c>
      <c r="P198" s="31"/>
      <c r="Q198" s="31"/>
      <c r="R198" s="31"/>
    </row>
    <row r="199" spans="1:18" ht="15.75" x14ac:dyDescent="0.25">
      <c r="A199" s="30">
        <v>101</v>
      </c>
      <c r="B199" s="46" t="s">
        <v>87</v>
      </c>
      <c r="C199" s="36">
        <v>38356</v>
      </c>
      <c r="D199" s="36">
        <v>58684</v>
      </c>
      <c r="E199" s="36">
        <v>78934</v>
      </c>
      <c r="F199" s="36">
        <v>99168</v>
      </c>
      <c r="G199" s="36">
        <v>119376</v>
      </c>
      <c r="H199" s="36">
        <v>139440</v>
      </c>
      <c r="I199" s="36">
        <v>159366</v>
      </c>
      <c r="J199" s="36">
        <v>179265</v>
      </c>
      <c r="K199" s="36">
        <v>199160</v>
      </c>
      <c r="L199" s="36">
        <v>219004</v>
      </c>
      <c r="M199" s="36">
        <v>238807</v>
      </c>
      <c r="N199" s="36">
        <v>258463</v>
      </c>
      <c r="O199" s="36">
        <v>1788023</v>
      </c>
      <c r="P199" s="31"/>
      <c r="Q199" s="31"/>
      <c r="R199" s="31"/>
    </row>
    <row r="200" spans="1:18" ht="15.75" x14ac:dyDescent="0.25">
      <c r="A200" s="30">
        <v>101</v>
      </c>
      <c r="B200" s="46" t="s">
        <v>89</v>
      </c>
      <c r="C200" s="36">
        <v>8409.5529999999999</v>
      </c>
      <c r="D200" s="36">
        <v>12866.467000000002</v>
      </c>
      <c r="E200" s="36">
        <v>17306.279500000004</v>
      </c>
      <c r="F200" s="36">
        <v>21742.583999999999</v>
      </c>
      <c r="G200" s="36">
        <v>25942.777750000001</v>
      </c>
      <c r="H200" s="36">
        <v>28860.221249999999</v>
      </c>
      <c r="I200" s="36">
        <v>31520.342249999998</v>
      </c>
      <c r="J200" s="36">
        <v>33599.484250000001</v>
      </c>
      <c r="K200" s="36">
        <v>33994.051249999982</v>
      </c>
      <c r="L200" s="36">
        <v>33998.231249999983</v>
      </c>
      <c r="M200" s="36">
        <v>33998.231249999983</v>
      </c>
      <c r="N200" s="36">
        <v>33998.231249999983</v>
      </c>
      <c r="O200" s="36">
        <v>316236.45400000003</v>
      </c>
      <c r="P200" s="31"/>
      <c r="Q200" s="31"/>
      <c r="R200" s="31"/>
    </row>
    <row r="201" spans="1:18" ht="15.75" x14ac:dyDescent="0.25">
      <c r="A201" s="30">
        <v>101</v>
      </c>
      <c r="B201" s="46" t="s">
        <v>91</v>
      </c>
      <c r="C201" s="36">
        <v>254.53846153846152</v>
      </c>
      <c r="D201" s="36">
        <v>384.80769230769232</v>
      </c>
      <c r="E201" s="36">
        <v>514.61538461538453</v>
      </c>
      <c r="F201" s="36">
        <v>644.30769230769238</v>
      </c>
      <c r="G201" s="36">
        <v>773.82692307692309</v>
      </c>
      <c r="H201" s="36">
        <v>902.30769230769215</v>
      </c>
      <c r="I201" s="36">
        <v>1030.0384615384614</v>
      </c>
      <c r="J201" s="36">
        <v>1157.5961538461538</v>
      </c>
      <c r="K201" s="36">
        <v>1285.0961538461538</v>
      </c>
      <c r="L201" s="36">
        <v>1412.25</v>
      </c>
      <c r="M201" s="36">
        <v>1539.1730769230771</v>
      </c>
      <c r="N201" s="36">
        <v>1665</v>
      </c>
      <c r="O201" s="36">
        <v>11563.557692307691</v>
      </c>
      <c r="P201" s="31"/>
      <c r="Q201" s="31"/>
      <c r="R201" s="31"/>
    </row>
    <row r="202" spans="1:18" ht="15.75" x14ac:dyDescent="0.25">
      <c r="A202" s="30">
        <v>101</v>
      </c>
      <c r="B202" s="46" t="s">
        <v>93</v>
      </c>
      <c r="C202" s="36">
        <v>202.21666666666667</v>
      </c>
      <c r="D202" s="36">
        <v>305.70833333333337</v>
      </c>
      <c r="E202" s="36">
        <v>408.83333333333337</v>
      </c>
      <c r="F202" s="36">
        <v>511.86666666666673</v>
      </c>
      <c r="G202" s="36">
        <v>614.76250000000005</v>
      </c>
      <c r="H202" s="36">
        <v>716.83333333333348</v>
      </c>
      <c r="I202" s="36">
        <v>818.30833333333339</v>
      </c>
      <c r="J202" s="36">
        <v>919.64583333333348</v>
      </c>
      <c r="K202" s="36">
        <v>1020.9375</v>
      </c>
      <c r="L202" s="36">
        <v>1121.9541666666669</v>
      </c>
      <c r="M202" s="36">
        <v>1222.7875000000001</v>
      </c>
      <c r="N202" s="36">
        <v>1322.75</v>
      </c>
      <c r="O202" s="36">
        <v>9186.6041666666679</v>
      </c>
      <c r="P202" s="31"/>
      <c r="Q202" s="31"/>
      <c r="R202" s="31"/>
    </row>
    <row r="203" spans="1:18" ht="15.75" x14ac:dyDescent="0.25">
      <c r="A203" s="30">
        <v>101</v>
      </c>
      <c r="B203" s="46" t="s">
        <v>95</v>
      </c>
      <c r="C203" s="36">
        <v>0</v>
      </c>
      <c r="D203" s="36">
        <v>0</v>
      </c>
      <c r="E203" s="36">
        <v>0</v>
      </c>
      <c r="F203" s="36">
        <v>0</v>
      </c>
      <c r="G203" s="36">
        <v>0</v>
      </c>
      <c r="H203" s="36">
        <v>0</v>
      </c>
      <c r="I203" s="36">
        <v>0</v>
      </c>
      <c r="J203" s="36">
        <v>0</v>
      </c>
      <c r="K203" s="36">
        <v>0</v>
      </c>
      <c r="L203" s="36">
        <v>0</v>
      </c>
      <c r="M203" s="36">
        <v>0</v>
      </c>
      <c r="N203" s="36">
        <v>0</v>
      </c>
      <c r="O203" s="36">
        <v>0</v>
      </c>
      <c r="P203" s="31"/>
      <c r="Q203" s="31"/>
      <c r="R203" s="31"/>
    </row>
    <row r="204" spans="1:18" ht="15.75" x14ac:dyDescent="0.25">
      <c r="A204" s="30">
        <v>101</v>
      </c>
      <c r="B204" s="46" t="s">
        <v>97</v>
      </c>
      <c r="C204" s="36">
        <v>0</v>
      </c>
      <c r="D204" s="36">
        <v>0</v>
      </c>
      <c r="E204" s="36">
        <v>0</v>
      </c>
      <c r="F204" s="36">
        <v>0</v>
      </c>
      <c r="G204" s="36">
        <v>0</v>
      </c>
      <c r="H204" s="36">
        <v>0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31"/>
      <c r="Q204" s="31"/>
      <c r="R204" s="31"/>
    </row>
    <row r="205" spans="1:18" ht="15.75" x14ac:dyDescent="0.25">
      <c r="A205" s="30">
        <v>101</v>
      </c>
      <c r="B205" s="46" t="s">
        <v>99</v>
      </c>
      <c r="C205" s="36">
        <v>0</v>
      </c>
      <c r="D205" s="36">
        <v>0</v>
      </c>
      <c r="E205" s="36">
        <v>0</v>
      </c>
      <c r="F205" s="36">
        <v>0</v>
      </c>
      <c r="G205" s="36">
        <v>0</v>
      </c>
      <c r="H205" s="36">
        <v>0</v>
      </c>
      <c r="I205" s="36">
        <v>0</v>
      </c>
      <c r="J205" s="36">
        <v>0</v>
      </c>
      <c r="K205" s="36">
        <v>0</v>
      </c>
      <c r="L205" s="36">
        <v>0</v>
      </c>
      <c r="M205" s="36">
        <v>0</v>
      </c>
      <c r="N205" s="36">
        <v>0</v>
      </c>
      <c r="O205" s="36">
        <v>0</v>
      </c>
      <c r="P205" s="31"/>
      <c r="Q205" s="31"/>
      <c r="R205" s="31"/>
    </row>
    <row r="206" spans="1:18" ht="15.75" x14ac:dyDescent="0.25">
      <c r="A206" s="30">
        <v>101</v>
      </c>
      <c r="B206" s="46" t="s">
        <v>101</v>
      </c>
      <c r="C206" s="36">
        <v>0</v>
      </c>
      <c r="D206" s="36">
        <v>0</v>
      </c>
      <c r="E206" s="36">
        <v>0</v>
      </c>
      <c r="F206" s="36">
        <v>0</v>
      </c>
      <c r="G206" s="36">
        <v>0</v>
      </c>
      <c r="H206" s="36">
        <v>0</v>
      </c>
      <c r="I206" s="36">
        <v>0</v>
      </c>
      <c r="J206" s="36">
        <v>0</v>
      </c>
      <c r="K206" s="36">
        <v>0</v>
      </c>
      <c r="L206" s="36">
        <v>0</v>
      </c>
      <c r="M206" s="36">
        <v>0</v>
      </c>
      <c r="N206" s="36">
        <v>0</v>
      </c>
      <c r="O206" s="36">
        <v>0</v>
      </c>
      <c r="P206" s="31"/>
      <c r="Q206" s="31"/>
      <c r="R206" s="31"/>
    </row>
    <row r="207" spans="1:18" ht="15.75" x14ac:dyDescent="0.25">
      <c r="A207" s="30">
        <v>101</v>
      </c>
      <c r="B207" s="46" t="s">
        <v>103</v>
      </c>
      <c r="C207" s="36">
        <v>0</v>
      </c>
      <c r="D207" s="36">
        <v>0</v>
      </c>
      <c r="E207" s="36">
        <v>0</v>
      </c>
      <c r="F207" s="36">
        <v>0</v>
      </c>
      <c r="G207" s="36">
        <v>0</v>
      </c>
      <c r="H207" s="36">
        <v>0</v>
      </c>
      <c r="I207" s="36">
        <v>0</v>
      </c>
      <c r="J207" s="36">
        <v>0</v>
      </c>
      <c r="K207" s="36">
        <v>0</v>
      </c>
      <c r="L207" s="36">
        <v>0</v>
      </c>
      <c r="M207" s="36">
        <v>0</v>
      </c>
      <c r="N207" s="36">
        <v>0</v>
      </c>
      <c r="O207" s="36">
        <v>0</v>
      </c>
      <c r="P207" s="31"/>
      <c r="Q207" s="31"/>
      <c r="R207" s="31"/>
    </row>
    <row r="208" spans="1:18" ht="15.75" x14ac:dyDescent="0.25">
      <c r="A208" s="30">
        <v>101</v>
      </c>
      <c r="B208" s="46" t="s">
        <v>105</v>
      </c>
      <c r="C208" s="36">
        <v>0</v>
      </c>
      <c r="D208" s="36">
        <v>0</v>
      </c>
      <c r="E208" s="36">
        <v>0</v>
      </c>
      <c r="F208" s="36">
        <v>0</v>
      </c>
      <c r="G208" s="36">
        <v>0</v>
      </c>
      <c r="H208" s="36">
        <v>0</v>
      </c>
      <c r="I208" s="36">
        <v>0</v>
      </c>
      <c r="J208" s="36">
        <v>0</v>
      </c>
      <c r="K208" s="36">
        <v>0</v>
      </c>
      <c r="L208" s="36">
        <v>0</v>
      </c>
      <c r="M208" s="36">
        <v>0</v>
      </c>
      <c r="N208" s="36">
        <v>0</v>
      </c>
      <c r="O208" s="36">
        <v>0</v>
      </c>
      <c r="P208" s="31"/>
      <c r="Q208" s="31"/>
      <c r="R208" s="31"/>
    </row>
    <row r="209" spans="1:18" ht="15.75" x14ac:dyDescent="0.25">
      <c r="A209" s="30">
        <v>101</v>
      </c>
      <c r="B209" s="46" t="s">
        <v>107</v>
      </c>
      <c r="C209" s="36">
        <v>0</v>
      </c>
      <c r="D209" s="36">
        <v>0</v>
      </c>
      <c r="E209" s="36">
        <v>0</v>
      </c>
      <c r="F209" s="36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31"/>
      <c r="Q209" s="31"/>
      <c r="R209" s="31"/>
    </row>
    <row r="210" spans="1:18" ht="15.75" x14ac:dyDescent="0.25">
      <c r="A210" s="30">
        <v>101</v>
      </c>
      <c r="B210" s="46" t="s">
        <v>109</v>
      </c>
      <c r="C210" s="36">
        <v>0</v>
      </c>
      <c r="D210" s="36">
        <v>0</v>
      </c>
      <c r="E210" s="36">
        <v>0</v>
      </c>
      <c r="F210" s="36">
        <v>0</v>
      </c>
      <c r="G210" s="36">
        <v>0</v>
      </c>
      <c r="H210" s="36">
        <v>0</v>
      </c>
      <c r="I210" s="36">
        <v>0</v>
      </c>
      <c r="J210" s="36">
        <v>0</v>
      </c>
      <c r="K210" s="36">
        <v>0</v>
      </c>
      <c r="L210" s="36">
        <v>0</v>
      </c>
      <c r="M210" s="36">
        <v>0</v>
      </c>
      <c r="N210" s="36">
        <v>0</v>
      </c>
      <c r="O210" s="36">
        <v>0</v>
      </c>
      <c r="P210" s="31"/>
      <c r="Q210" s="31"/>
      <c r="R210" s="31"/>
    </row>
    <row r="211" spans="1:18" ht="15.75" x14ac:dyDescent="0.25">
      <c r="A211" s="30">
        <v>101</v>
      </c>
      <c r="B211" s="46" t="s">
        <v>111</v>
      </c>
      <c r="C211" s="36">
        <v>0</v>
      </c>
      <c r="D211" s="36">
        <v>0</v>
      </c>
      <c r="E211" s="36">
        <v>0</v>
      </c>
      <c r="F211" s="36">
        <v>0</v>
      </c>
      <c r="G211" s="36">
        <v>0</v>
      </c>
      <c r="H211" s="36">
        <v>0</v>
      </c>
      <c r="I211" s="36">
        <v>0</v>
      </c>
      <c r="J211" s="36">
        <v>0</v>
      </c>
      <c r="K211" s="36">
        <v>0</v>
      </c>
      <c r="L211" s="36">
        <v>0</v>
      </c>
      <c r="M211" s="36">
        <v>0</v>
      </c>
      <c r="N211" s="36">
        <v>0</v>
      </c>
      <c r="O211" s="36">
        <v>0</v>
      </c>
      <c r="P211" s="31"/>
      <c r="Q211" s="31"/>
      <c r="R211" s="31"/>
    </row>
    <row r="212" spans="1:18" ht="15.75" x14ac:dyDescent="0.25">
      <c r="A212" s="30">
        <v>101</v>
      </c>
      <c r="B212" s="46" t="s">
        <v>113</v>
      </c>
      <c r="C212" s="36">
        <v>0</v>
      </c>
      <c r="D212" s="36">
        <v>0</v>
      </c>
      <c r="E212" s="36">
        <v>0</v>
      </c>
      <c r="F212" s="36">
        <v>0</v>
      </c>
      <c r="G212" s="36">
        <v>0</v>
      </c>
      <c r="H212" s="36">
        <v>0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1"/>
      <c r="Q212" s="31"/>
      <c r="R212" s="31"/>
    </row>
    <row r="213" spans="1:18" ht="15.75" x14ac:dyDescent="0.25">
      <c r="A213" s="30">
        <v>101</v>
      </c>
      <c r="B213" s="46" t="s">
        <v>115</v>
      </c>
      <c r="C213" s="36">
        <v>715.5</v>
      </c>
      <c r="D213" s="36">
        <v>715.5</v>
      </c>
      <c r="E213" s="36">
        <v>715.5</v>
      </c>
      <c r="F213" s="36">
        <v>715.5</v>
      </c>
      <c r="G213" s="36">
        <v>715.5</v>
      </c>
      <c r="H213" s="36">
        <v>715.5</v>
      </c>
      <c r="I213" s="36">
        <v>715.5</v>
      </c>
      <c r="J213" s="36">
        <v>715.5</v>
      </c>
      <c r="K213" s="36">
        <v>715.5</v>
      </c>
      <c r="L213" s="36">
        <v>715.5</v>
      </c>
      <c r="M213" s="36">
        <v>715.5</v>
      </c>
      <c r="N213" s="36">
        <v>715.5</v>
      </c>
      <c r="O213" s="36">
        <v>8586</v>
      </c>
      <c r="P213" s="31"/>
      <c r="Q213" s="31"/>
      <c r="R213" s="31"/>
    </row>
    <row r="214" spans="1:18" ht="15.75" x14ac:dyDescent="0.25">
      <c r="A214" s="30">
        <v>101</v>
      </c>
      <c r="B214" s="46" t="s">
        <v>117</v>
      </c>
      <c r="C214" s="36">
        <v>0</v>
      </c>
      <c r="D214" s="36">
        <v>0</v>
      </c>
      <c r="E214" s="36">
        <v>0</v>
      </c>
      <c r="F214" s="36">
        <v>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31"/>
      <c r="Q214" s="31"/>
      <c r="R214" s="31"/>
    </row>
    <row r="215" spans="1:18" ht="15.75" x14ac:dyDescent="0.25">
      <c r="A215" s="30">
        <v>101</v>
      </c>
      <c r="B215" s="46" t="s">
        <v>119</v>
      </c>
      <c r="C215" s="36">
        <v>0</v>
      </c>
      <c r="D215" s="36">
        <v>0</v>
      </c>
      <c r="E215" s="36">
        <v>0</v>
      </c>
      <c r="F215" s="36">
        <v>0</v>
      </c>
      <c r="G215" s="36">
        <v>0</v>
      </c>
      <c r="H215" s="36">
        <v>0</v>
      </c>
      <c r="I215" s="36">
        <v>0</v>
      </c>
      <c r="J215" s="36">
        <v>0</v>
      </c>
      <c r="K215" s="36">
        <v>0</v>
      </c>
      <c r="L215" s="36">
        <v>0</v>
      </c>
      <c r="M215" s="36">
        <v>0</v>
      </c>
      <c r="N215" s="36">
        <v>0</v>
      </c>
      <c r="O215" s="36">
        <v>0</v>
      </c>
      <c r="P215" s="31"/>
      <c r="Q215" s="31"/>
      <c r="R215" s="31"/>
    </row>
    <row r="216" spans="1:18" ht="15.75" x14ac:dyDescent="0.25">
      <c r="A216" s="30">
        <v>101</v>
      </c>
      <c r="B216" s="46" t="s">
        <v>121</v>
      </c>
      <c r="C216" s="36">
        <v>0</v>
      </c>
      <c r="D216" s="36">
        <v>0</v>
      </c>
      <c r="E216" s="36">
        <v>0</v>
      </c>
      <c r="F216" s="36">
        <v>0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0</v>
      </c>
      <c r="M216" s="36">
        <v>0</v>
      </c>
      <c r="N216" s="36">
        <v>0</v>
      </c>
      <c r="O216" s="36">
        <v>0</v>
      </c>
      <c r="P216" s="31"/>
      <c r="Q216" s="31"/>
      <c r="R216" s="31"/>
    </row>
    <row r="217" spans="1:18" ht="15.75" x14ac:dyDescent="0.25">
      <c r="A217" s="30">
        <v>101</v>
      </c>
      <c r="B217" s="46" t="s">
        <v>123</v>
      </c>
      <c r="C217" s="36">
        <v>0</v>
      </c>
      <c r="D217" s="36">
        <v>0</v>
      </c>
      <c r="E217" s="36">
        <v>0</v>
      </c>
      <c r="F217" s="36">
        <v>0</v>
      </c>
      <c r="G217" s="36">
        <v>0</v>
      </c>
      <c r="H217" s="36">
        <v>0</v>
      </c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  <c r="P217" s="31"/>
      <c r="Q217" s="31"/>
      <c r="R217" s="31"/>
    </row>
    <row r="218" spans="1:18" ht="15.75" x14ac:dyDescent="0.25">
      <c r="A218" s="30">
        <v>101</v>
      </c>
      <c r="B218" s="46" t="s">
        <v>125</v>
      </c>
      <c r="C218" s="36">
        <v>262.52653596153846</v>
      </c>
      <c r="D218" s="36">
        <v>314.8772889423077</v>
      </c>
      <c r="E218" s="36">
        <v>367.0425653846155</v>
      </c>
      <c r="F218" s="36">
        <v>419.16147269230794</v>
      </c>
      <c r="G218" s="36">
        <v>471.21082629807711</v>
      </c>
      <c r="H218" s="36">
        <v>522.84285769230792</v>
      </c>
      <c r="I218" s="36">
        <v>574.17348971153865</v>
      </c>
      <c r="J218" s="36">
        <v>625.43456802884634</v>
      </c>
      <c r="K218" s="36">
        <v>676.67246177884647</v>
      </c>
      <c r="L218" s="36">
        <v>727.77124812500028</v>
      </c>
      <c r="M218" s="36">
        <v>778.77729620192315</v>
      </c>
      <c r="N218" s="36">
        <v>829.3428375000002</v>
      </c>
      <c r="O218" s="36">
        <v>6569.8334483173066</v>
      </c>
      <c r="P218" s="31"/>
      <c r="Q218" s="31"/>
      <c r="R218" s="31"/>
    </row>
    <row r="219" spans="1:18" ht="15.75" x14ac:dyDescent="0.25">
      <c r="A219" s="30">
        <v>101</v>
      </c>
      <c r="B219" s="46" t="s">
        <v>127</v>
      </c>
      <c r="C219" s="36">
        <v>0</v>
      </c>
      <c r="D219" s="36">
        <v>0</v>
      </c>
      <c r="E219" s="36">
        <v>0</v>
      </c>
      <c r="F219" s="36">
        <v>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1"/>
      <c r="Q219" s="31"/>
      <c r="R219" s="31"/>
    </row>
    <row r="220" spans="1:18" ht="15.75" x14ac:dyDescent="0.25">
      <c r="A220" s="30">
        <v>101</v>
      </c>
      <c r="B220" s="46" t="s">
        <v>129</v>
      </c>
      <c r="C220" s="36">
        <v>45.818333333333314</v>
      </c>
      <c r="D220" s="36">
        <v>45.818333333333314</v>
      </c>
      <c r="E220" s="36">
        <v>45.818333333333314</v>
      </c>
      <c r="F220" s="36">
        <v>45.818333333333314</v>
      </c>
      <c r="G220" s="36">
        <v>45.818333333333314</v>
      </c>
      <c r="H220" s="36">
        <v>45.818333333333314</v>
      </c>
      <c r="I220" s="36">
        <v>45.818333333333314</v>
      </c>
      <c r="J220" s="36">
        <v>45.818333333333314</v>
      </c>
      <c r="K220" s="36">
        <v>45.818333333333314</v>
      </c>
      <c r="L220" s="36">
        <v>45.818333333333314</v>
      </c>
      <c r="M220" s="36">
        <v>45.818333333333314</v>
      </c>
      <c r="N220" s="36">
        <v>45.818333333333314</v>
      </c>
      <c r="O220" s="36">
        <v>549.82000000000005</v>
      </c>
      <c r="P220" s="31"/>
      <c r="Q220" s="31"/>
      <c r="R220" s="31"/>
    </row>
    <row r="221" spans="1:18" ht="15" x14ac:dyDescent="0.25">
      <c r="A221" s="54"/>
      <c r="B221" s="54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1"/>
      <c r="Q221" s="31"/>
      <c r="R221" s="31"/>
    </row>
    <row r="222" spans="1:18" ht="15.75" x14ac:dyDescent="0.25">
      <c r="A222" s="30">
        <v>103</v>
      </c>
      <c r="B222" s="46" t="s">
        <v>85</v>
      </c>
      <c r="C222" s="35">
        <v>32.794871794871796</v>
      </c>
      <c r="D222" s="35">
        <v>32.794871794871796</v>
      </c>
      <c r="E222" s="35">
        <v>32.794871794871796</v>
      </c>
      <c r="F222" s="35">
        <v>32.794871794871796</v>
      </c>
      <c r="G222" s="35">
        <v>32.794871794871796</v>
      </c>
      <c r="H222" s="35">
        <v>32.794871794871796</v>
      </c>
      <c r="I222" s="35">
        <v>32.794871794871796</v>
      </c>
      <c r="J222" s="35">
        <v>32.794871794871796</v>
      </c>
      <c r="K222" s="35">
        <v>32.794871794871796</v>
      </c>
      <c r="L222" s="35">
        <v>32.794871794871796</v>
      </c>
      <c r="M222" s="35">
        <v>32.794871794871796</v>
      </c>
      <c r="N222" s="35">
        <v>32.794871794871796</v>
      </c>
      <c r="O222" s="35">
        <v>32.794871794871796</v>
      </c>
      <c r="P222" s="31"/>
      <c r="Q222" s="31"/>
      <c r="R222" s="31"/>
    </row>
    <row r="223" spans="1:18" ht="15.75" x14ac:dyDescent="0.25">
      <c r="A223" s="30">
        <v>103</v>
      </c>
      <c r="B223" s="46" t="s">
        <v>87</v>
      </c>
      <c r="C223" s="36">
        <v>48723</v>
      </c>
      <c r="D223" s="36">
        <v>74321</v>
      </c>
      <c r="E223" s="36">
        <v>99821</v>
      </c>
      <c r="F223" s="36">
        <v>125303</v>
      </c>
      <c r="G223" s="36">
        <v>150752</v>
      </c>
      <c r="H223" s="36">
        <v>176036</v>
      </c>
      <c r="I223" s="36">
        <v>201127</v>
      </c>
      <c r="J223" s="36">
        <v>226185</v>
      </c>
      <c r="K223" s="36">
        <v>251236</v>
      </c>
      <c r="L223" s="36">
        <v>276224</v>
      </c>
      <c r="M223" s="36">
        <v>301164</v>
      </c>
      <c r="N223" s="36">
        <v>325942</v>
      </c>
      <c r="O223" s="36">
        <v>2256834</v>
      </c>
      <c r="P223" s="31"/>
      <c r="Q223" s="31"/>
      <c r="R223" s="31"/>
    </row>
    <row r="224" spans="1:18" ht="15.75" x14ac:dyDescent="0.25">
      <c r="A224" s="30">
        <v>103</v>
      </c>
      <c r="B224" s="46" t="s">
        <v>89</v>
      </c>
      <c r="C224" s="36">
        <v>10682.517749999997</v>
      </c>
      <c r="D224" s="36">
        <v>16294.879249999998</v>
      </c>
      <c r="E224" s="36">
        <v>21885.754250000005</v>
      </c>
      <c r="F224" s="36">
        <v>27472.682750000011</v>
      </c>
      <c r="G224" s="36">
        <v>32782.349250000007</v>
      </c>
      <c r="H224" s="36">
        <v>36401.893499999991</v>
      </c>
      <c r="I224" s="36">
        <v>39751.542000000001</v>
      </c>
      <c r="J224" s="36">
        <v>42396.262999999992</v>
      </c>
      <c r="K224" s="36">
        <v>42811.207499999975</v>
      </c>
      <c r="L224" s="36">
        <v>42812.587499999972</v>
      </c>
      <c r="M224" s="36">
        <v>42812.587499999972</v>
      </c>
      <c r="N224" s="36">
        <v>42812.587499999972</v>
      </c>
      <c r="O224" s="36">
        <v>398916.85175000003</v>
      </c>
      <c r="P224" s="31"/>
      <c r="Q224" s="31"/>
      <c r="R224" s="31"/>
    </row>
    <row r="225" spans="1:18" ht="15.75" x14ac:dyDescent="0.25">
      <c r="A225" s="30">
        <v>103</v>
      </c>
      <c r="B225" s="46" t="s">
        <v>91</v>
      </c>
      <c r="C225" s="36">
        <v>2553.1176923076919</v>
      </c>
      <c r="D225" s="36">
        <v>3885.6900000000014</v>
      </c>
      <c r="E225" s="36">
        <v>5213.1899999999996</v>
      </c>
      <c r="F225" s="36">
        <v>6539.76</v>
      </c>
      <c r="G225" s="36">
        <v>7864.6176923076928</v>
      </c>
      <c r="H225" s="36">
        <v>9180.9253846153861</v>
      </c>
      <c r="I225" s="36">
        <v>10487.095384615382</v>
      </c>
      <c r="J225" s="36">
        <v>11791.58538461539</v>
      </c>
      <c r="K225" s="36">
        <v>13095.664615384612</v>
      </c>
      <c r="L225" s="36">
        <v>14396.434615384615</v>
      </c>
      <c r="M225" s="36">
        <v>15694.800000000003</v>
      </c>
      <c r="N225" s="36">
        <v>16984.878461538465</v>
      </c>
      <c r="O225" s="36">
        <v>117687.75923076924</v>
      </c>
      <c r="P225" s="31"/>
      <c r="Q225" s="31"/>
      <c r="R225" s="31"/>
    </row>
    <row r="226" spans="1:18" ht="15.75" x14ac:dyDescent="0.25">
      <c r="A226" s="30">
        <v>103</v>
      </c>
      <c r="B226" s="46" t="s">
        <v>93</v>
      </c>
      <c r="C226" s="36">
        <v>1904.8791666666668</v>
      </c>
      <c r="D226" s="36">
        <v>2905.604166666667</v>
      </c>
      <c r="E226" s="36">
        <v>3902.4791666666679</v>
      </c>
      <c r="F226" s="36">
        <v>4898.6666666666661</v>
      </c>
      <c r="G226" s="36">
        <v>5893.570833333335</v>
      </c>
      <c r="H226" s="36">
        <v>6882.1958333333332</v>
      </c>
      <c r="I226" s="36">
        <v>7863.0749999999998</v>
      </c>
      <c r="J226" s="36">
        <v>8842.6708333333354</v>
      </c>
      <c r="K226" s="36">
        <v>9821.991666666665</v>
      </c>
      <c r="L226" s="36">
        <v>10798.837499999998</v>
      </c>
      <c r="M226" s="36">
        <v>11773.850000000006</v>
      </c>
      <c r="N226" s="36">
        <v>12742.766666666666</v>
      </c>
      <c r="O226" s="36">
        <v>88230.587500000009</v>
      </c>
      <c r="P226" s="31"/>
      <c r="Q226" s="31"/>
      <c r="R226" s="31"/>
    </row>
    <row r="227" spans="1:18" ht="15.75" x14ac:dyDescent="0.25">
      <c r="A227" s="30">
        <v>103</v>
      </c>
      <c r="B227" s="46" t="s">
        <v>95</v>
      </c>
      <c r="C227" s="36">
        <v>875</v>
      </c>
      <c r="D227" s="36">
        <v>875</v>
      </c>
      <c r="E227" s="36">
        <v>875</v>
      </c>
      <c r="F227" s="36">
        <v>875</v>
      </c>
      <c r="G227" s="36">
        <v>875</v>
      </c>
      <c r="H227" s="36">
        <v>875</v>
      </c>
      <c r="I227" s="36">
        <v>875</v>
      </c>
      <c r="J227" s="36">
        <v>875</v>
      </c>
      <c r="K227" s="36">
        <v>875</v>
      </c>
      <c r="L227" s="36">
        <v>875</v>
      </c>
      <c r="M227" s="36">
        <v>875</v>
      </c>
      <c r="N227" s="36">
        <v>875</v>
      </c>
      <c r="O227" s="36">
        <v>10500</v>
      </c>
      <c r="P227" s="31"/>
      <c r="Q227" s="31"/>
      <c r="R227" s="31"/>
    </row>
    <row r="228" spans="1:18" ht="15.75" x14ac:dyDescent="0.25">
      <c r="A228" s="30">
        <v>103</v>
      </c>
      <c r="B228" s="46" t="s">
        <v>97</v>
      </c>
      <c r="C228" s="36">
        <v>300</v>
      </c>
      <c r="D228" s="36">
        <v>300</v>
      </c>
      <c r="E228" s="36">
        <v>300</v>
      </c>
      <c r="F228" s="36">
        <v>300</v>
      </c>
      <c r="G228" s="36">
        <v>300</v>
      </c>
      <c r="H228" s="36">
        <v>300</v>
      </c>
      <c r="I228" s="36">
        <v>300</v>
      </c>
      <c r="J228" s="36">
        <v>300</v>
      </c>
      <c r="K228" s="36">
        <v>300</v>
      </c>
      <c r="L228" s="36">
        <v>300</v>
      </c>
      <c r="M228" s="36">
        <v>300</v>
      </c>
      <c r="N228" s="36">
        <v>300</v>
      </c>
      <c r="O228" s="36">
        <v>3600</v>
      </c>
      <c r="P228" s="31"/>
      <c r="Q228" s="31"/>
      <c r="R228" s="31"/>
    </row>
    <row r="229" spans="1:18" ht="15.75" x14ac:dyDescent="0.25">
      <c r="A229" s="30">
        <v>103</v>
      </c>
      <c r="B229" s="46" t="s">
        <v>99</v>
      </c>
      <c r="C229" s="36">
        <v>0</v>
      </c>
      <c r="D229" s="36">
        <v>0</v>
      </c>
      <c r="E229" s="36">
        <v>0</v>
      </c>
      <c r="F229" s="36">
        <v>0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1"/>
      <c r="Q229" s="31"/>
      <c r="R229" s="31"/>
    </row>
    <row r="230" spans="1:18" ht="15.75" x14ac:dyDescent="0.25">
      <c r="A230" s="30">
        <v>103</v>
      </c>
      <c r="B230" s="46" t="s">
        <v>101</v>
      </c>
      <c r="C230" s="36">
        <v>463.53999999999996</v>
      </c>
      <c r="D230" s="36">
        <v>463.53999999999996</v>
      </c>
      <c r="E230" s="36">
        <v>463.53999999999996</v>
      </c>
      <c r="F230" s="36">
        <v>463.53999999999996</v>
      </c>
      <c r="G230" s="36">
        <v>463.53999999999996</v>
      </c>
      <c r="H230" s="36">
        <v>463.53999999999996</v>
      </c>
      <c r="I230" s="36">
        <v>463.53999999999996</v>
      </c>
      <c r="J230" s="36">
        <v>463.53999999999996</v>
      </c>
      <c r="K230" s="36">
        <v>463.53999999999996</v>
      </c>
      <c r="L230" s="36">
        <v>463.53999999999996</v>
      </c>
      <c r="M230" s="36">
        <v>463.53999999999996</v>
      </c>
      <c r="N230" s="36">
        <v>463.53999999999996</v>
      </c>
      <c r="O230" s="36">
        <v>5562.4800000000014</v>
      </c>
      <c r="P230" s="31"/>
      <c r="Q230" s="31"/>
      <c r="R230" s="31"/>
    </row>
    <row r="231" spans="1:18" ht="15.75" x14ac:dyDescent="0.25">
      <c r="A231" s="30">
        <v>103</v>
      </c>
      <c r="B231" s="46" t="s">
        <v>103</v>
      </c>
      <c r="C231" s="36">
        <v>3741.25</v>
      </c>
      <c r="D231" s="36">
        <v>3741.25</v>
      </c>
      <c r="E231" s="36">
        <v>3741.25</v>
      </c>
      <c r="F231" s="36">
        <v>3741.25</v>
      </c>
      <c r="G231" s="36">
        <v>3741.25</v>
      </c>
      <c r="H231" s="36">
        <v>3741.25</v>
      </c>
      <c r="I231" s="36">
        <v>3741.25</v>
      </c>
      <c r="J231" s="36">
        <v>3741.25</v>
      </c>
      <c r="K231" s="36">
        <v>3741.25</v>
      </c>
      <c r="L231" s="36">
        <v>3741.25</v>
      </c>
      <c r="M231" s="36">
        <v>3741.25</v>
      </c>
      <c r="N231" s="36">
        <v>3741.25</v>
      </c>
      <c r="O231" s="36">
        <v>44895</v>
      </c>
      <c r="P231" s="31"/>
      <c r="Q231" s="31"/>
      <c r="R231" s="31"/>
    </row>
    <row r="232" spans="1:18" ht="15.75" x14ac:dyDescent="0.25">
      <c r="A232" s="30">
        <v>103</v>
      </c>
      <c r="B232" s="46" t="s">
        <v>105</v>
      </c>
      <c r="C232" s="36">
        <v>0</v>
      </c>
      <c r="D232" s="36">
        <v>0</v>
      </c>
      <c r="E232" s="36">
        <v>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1"/>
      <c r="Q232" s="31"/>
      <c r="R232" s="31"/>
    </row>
    <row r="233" spans="1:18" ht="15.75" x14ac:dyDescent="0.25">
      <c r="A233" s="30">
        <v>103</v>
      </c>
      <c r="B233" s="46" t="s">
        <v>107</v>
      </c>
      <c r="C233" s="36">
        <v>0</v>
      </c>
      <c r="D233" s="36">
        <v>0</v>
      </c>
      <c r="E233" s="36">
        <v>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36">
        <v>0</v>
      </c>
      <c r="P233" s="31"/>
      <c r="Q233" s="31"/>
      <c r="R233" s="31"/>
    </row>
    <row r="234" spans="1:18" ht="15.75" x14ac:dyDescent="0.25">
      <c r="A234" s="30">
        <v>103</v>
      </c>
      <c r="B234" s="46" t="s">
        <v>109</v>
      </c>
      <c r="C234" s="36">
        <v>0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1"/>
      <c r="Q234" s="31"/>
      <c r="R234" s="31"/>
    </row>
    <row r="235" spans="1:18" ht="15.75" x14ac:dyDescent="0.25">
      <c r="A235" s="30">
        <v>103</v>
      </c>
      <c r="B235" s="46" t="s">
        <v>111</v>
      </c>
      <c r="C235" s="36">
        <v>0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1"/>
      <c r="Q235" s="31"/>
      <c r="R235" s="31"/>
    </row>
    <row r="236" spans="1:18" ht="15.75" x14ac:dyDescent="0.25">
      <c r="A236" s="30">
        <v>103</v>
      </c>
      <c r="B236" s="46" t="s">
        <v>113</v>
      </c>
      <c r="C236" s="36">
        <v>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1"/>
      <c r="Q236" s="31"/>
      <c r="R236" s="31"/>
    </row>
    <row r="237" spans="1:18" ht="15.75" x14ac:dyDescent="0.25">
      <c r="A237" s="30">
        <v>103</v>
      </c>
      <c r="B237" s="46" t="s">
        <v>115</v>
      </c>
      <c r="C237" s="36">
        <v>901</v>
      </c>
      <c r="D237" s="36">
        <v>901</v>
      </c>
      <c r="E237" s="36">
        <v>901</v>
      </c>
      <c r="F237" s="36">
        <v>901</v>
      </c>
      <c r="G237" s="36">
        <v>901</v>
      </c>
      <c r="H237" s="36">
        <v>901</v>
      </c>
      <c r="I237" s="36">
        <v>901</v>
      </c>
      <c r="J237" s="36">
        <v>901</v>
      </c>
      <c r="K237" s="36">
        <v>901</v>
      </c>
      <c r="L237" s="36">
        <v>901</v>
      </c>
      <c r="M237" s="36">
        <v>901</v>
      </c>
      <c r="N237" s="36">
        <v>901</v>
      </c>
      <c r="O237" s="36">
        <v>10812</v>
      </c>
      <c r="P237" s="31"/>
      <c r="Q237" s="31"/>
      <c r="R237" s="31"/>
    </row>
    <row r="238" spans="1:18" ht="15.75" x14ac:dyDescent="0.25">
      <c r="A238" s="30">
        <v>103</v>
      </c>
      <c r="B238" s="46" t="s">
        <v>117</v>
      </c>
      <c r="C238" s="36">
        <v>0</v>
      </c>
      <c r="D238" s="36">
        <v>0</v>
      </c>
      <c r="E238" s="36">
        <v>0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0</v>
      </c>
      <c r="M238" s="36">
        <v>0</v>
      </c>
      <c r="N238" s="36">
        <v>0</v>
      </c>
      <c r="O238" s="36">
        <v>0</v>
      </c>
      <c r="P238" s="31"/>
      <c r="Q238" s="31"/>
      <c r="R238" s="31"/>
    </row>
    <row r="239" spans="1:18" ht="15.75" x14ac:dyDescent="0.25">
      <c r="A239" s="30">
        <v>103</v>
      </c>
      <c r="B239" s="46" t="s">
        <v>119</v>
      </c>
      <c r="C239" s="36">
        <v>0</v>
      </c>
      <c r="D239" s="36">
        <v>0</v>
      </c>
      <c r="E239" s="36">
        <v>0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0</v>
      </c>
      <c r="M239" s="36">
        <v>0</v>
      </c>
      <c r="N239" s="36">
        <v>0</v>
      </c>
      <c r="O239" s="36">
        <v>0</v>
      </c>
      <c r="P239" s="31"/>
      <c r="Q239" s="31"/>
      <c r="R239" s="31"/>
    </row>
    <row r="240" spans="1:18" ht="15.75" x14ac:dyDescent="0.25">
      <c r="A240" s="30">
        <v>103</v>
      </c>
      <c r="B240" s="46" t="s">
        <v>121</v>
      </c>
      <c r="C240" s="36">
        <v>0</v>
      </c>
      <c r="D240" s="36">
        <v>0</v>
      </c>
      <c r="E240" s="36">
        <v>0</v>
      </c>
      <c r="F240" s="36">
        <v>0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0</v>
      </c>
      <c r="M240" s="36">
        <v>0</v>
      </c>
      <c r="N240" s="36">
        <v>0</v>
      </c>
      <c r="O240" s="36">
        <v>0</v>
      </c>
      <c r="P240" s="31"/>
      <c r="Q240" s="31"/>
      <c r="R240" s="31"/>
    </row>
    <row r="241" spans="1:18" ht="15.75" x14ac:dyDescent="0.25">
      <c r="A241" s="30">
        <v>103</v>
      </c>
      <c r="B241" s="46" t="s">
        <v>123</v>
      </c>
      <c r="C241" s="36">
        <v>0</v>
      </c>
      <c r="D241" s="36">
        <v>0</v>
      </c>
      <c r="E241" s="36">
        <v>0</v>
      </c>
      <c r="F241" s="36">
        <v>0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0</v>
      </c>
      <c r="P241" s="31"/>
      <c r="Q241" s="31"/>
      <c r="R241" s="31"/>
    </row>
    <row r="242" spans="1:18" ht="15.75" x14ac:dyDescent="0.25">
      <c r="A242" s="30">
        <v>103</v>
      </c>
      <c r="B242" s="46" t="s">
        <v>125</v>
      </c>
      <c r="C242" s="36">
        <v>2404.9513170673081</v>
      </c>
      <c r="D242" s="36">
        <v>2927.4932491249997</v>
      </c>
      <c r="E242" s="36">
        <v>3448.0370303749996</v>
      </c>
      <c r="F242" s="36">
        <v>3968.2185724999999</v>
      </c>
      <c r="G242" s="36">
        <v>4487.7292408173089</v>
      </c>
      <c r="H242" s="36">
        <v>5003.9189172596161</v>
      </c>
      <c r="I242" s="36">
        <v>5516.1035781346163</v>
      </c>
      <c r="J242" s="36">
        <v>6027.6246005096145</v>
      </c>
      <c r="K242" s="36">
        <v>6538.9920448653866</v>
      </c>
      <c r="L242" s="36">
        <v>7049.0641107403872</v>
      </c>
      <c r="M242" s="36">
        <v>7558.1870880000024</v>
      </c>
      <c r="N242" s="36">
        <v>8064.0890469615379</v>
      </c>
      <c r="O242" s="36">
        <v>62994.408796355776</v>
      </c>
      <c r="P242" s="31"/>
      <c r="Q242" s="31"/>
      <c r="R242" s="31"/>
    </row>
    <row r="243" spans="1:18" ht="15.75" x14ac:dyDescent="0.25">
      <c r="A243" s="30">
        <v>103</v>
      </c>
      <c r="B243" s="46" t="s">
        <v>127</v>
      </c>
      <c r="C243" s="36">
        <v>1107.0463999999999</v>
      </c>
      <c r="D243" s="36">
        <v>1107.0463999999999</v>
      </c>
      <c r="E243" s="36">
        <v>1107.0463999999999</v>
      </c>
      <c r="F243" s="36">
        <v>1107.0463999999999</v>
      </c>
      <c r="G243" s="36">
        <v>1107.0463999999999</v>
      </c>
      <c r="H243" s="36">
        <v>1107.0463999999999</v>
      </c>
      <c r="I243" s="36">
        <v>1107.0463999999999</v>
      </c>
      <c r="J243" s="36">
        <v>1107.0463999999999</v>
      </c>
      <c r="K243" s="36">
        <v>1107.0463999999999</v>
      </c>
      <c r="L243" s="36">
        <v>1107.0463999999999</v>
      </c>
      <c r="M243" s="36">
        <v>1107.0463999999999</v>
      </c>
      <c r="N243" s="36">
        <v>1107.0463999999999</v>
      </c>
      <c r="O243" s="36">
        <v>13284.5568</v>
      </c>
      <c r="P243" s="31"/>
      <c r="Q243" s="31"/>
      <c r="R243" s="31"/>
    </row>
    <row r="244" spans="1:18" ht="15.75" x14ac:dyDescent="0.25">
      <c r="A244" s="30">
        <v>103</v>
      </c>
      <c r="B244" s="46" t="s">
        <v>129</v>
      </c>
      <c r="C244" s="36">
        <v>58.028333333333315</v>
      </c>
      <c r="D244" s="36">
        <v>58.028333333333315</v>
      </c>
      <c r="E244" s="36">
        <v>58.028333333333315</v>
      </c>
      <c r="F244" s="36">
        <v>58.028333333333315</v>
      </c>
      <c r="G244" s="36">
        <v>58.028333333333315</v>
      </c>
      <c r="H244" s="36">
        <v>58.028333333333315</v>
      </c>
      <c r="I244" s="36">
        <v>58.028333333333315</v>
      </c>
      <c r="J244" s="36">
        <v>58.028333333333315</v>
      </c>
      <c r="K244" s="36">
        <v>58.028333333333315</v>
      </c>
      <c r="L244" s="36">
        <v>58.028333333333315</v>
      </c>
      <c r="M244" s="36">
        <v>58.028333333333315</v>
      </c>
      <c r="N244" s="36">
        <v>58.028333333333315</v>
      </c>
      <c r="O244" s="36">
        <v>696.3399999999998</v>
      </c>
      <c r="P244" s="31"/>
      <c r="Q244" s="31"/>
      <c r="R244" s="31"/>
    </row>
    <row r="245" spans="1:18" ht="15" x14ac:dyDescent="0.25">
      <c r="A245" s="54"/>
      <c r="B245" s="54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1"/>
      <c r="Q245" s="31"/>
      <c r="R245" s="31"/>
    </row>
    <row r="246" spans="1:18" ht="15.75" x14ac:dyDescent="0.25">
      <c r="A246" s="30">
        <v>110</v>
      </c>
      <c r="B246" s="46" t="s">
        <v>85</v>
      </c>
      <c r="C246" s="35">
        <v>7</v>
      </c>
      <c r="D246" s="35">
        <v>7</v>
      </c>
      <c r="E246" s="35">
        <v>7</v>
      </c>
      <c r="F246" s="35">
        <v>7</v>
      </c>
      <c r="G246" s="35">
        <v>7</v>
      </c>
      <c r="H246" s="35">
        <v>7</v>
      </c>
      <c r="I246" s="35">
        <v>7</v>
      </c>
      <c r="J246" s="35">
        <v>7</v>
      </c>
      <c r="K246" s="35">
        <v>7</v>
      </c>
      <c r="L246" s="35">
        <v>7</v>
      </c>
      <c r="M246" s="35">
        <v>7</v>
      </c>
      <c r="N246" s="35">
        <v>7</v>
      </c>
      <c r="O246" s="35">
        <v>7</v>
      </c>
      <c r="P246" s="31"/>
      <c r="Q246" s="31"/>
      <c r="R246" s="31"/>
    </row>
    <row r="247" spans="1:18" ht="15.75" x14ac:dyDescent="0.25">
      <c r="A247" s="30">
        <v>110</v>
      </c>
      <c r="B247" s="46" t="s">
        <v>87</v>
      </c>
      <c r="C247" s="36">
        <v>9889</v>
      </c>
      <c r="D247" s="36">
        <v>15160</v>
      </c>
      <c r="E247" s="36">
        <v>20410</v>
      </c>
      <c r="F247" s="36">
        <v>25657</v>
      </c>
      <c r="G247" s="36">
        <v>30897</v>
      </c>
      <c r="H247" s="36">
        <v>36105</v>
      </c>
      <c r="I247" s="36">
        <v>41271</v>
      </c>
      <c r="J247" s="36">
        <v>46430</v>
      </c>
      <c r="K247" s="36">
        <v>51589</v>
      </c>
      <c r="L247" s="36">
        <v>56734</v>
      </c>
      <c r="M247" s="36">
        <v>61869</v>
      </c>
      <c r="N247" s="36">
        <v>66973</v>
      </c>
      <c r="O247" s="36">
        <v>462984</v>
      </c>
      <c r="P247" s="31"/>
      <c r="Q247" s="31"/>
      <c r="R247" s="31"/>
    </row>
    <row r="248" spans="1:18" ht="15.75" x14ac:dyDescent="0.25">
      <c r="A248" s="30">
        <v>110</v>
      </c>
      <c r="B248" s="46" t="s">
        <v>89</v>
      </c>
      <c r="C248" s="36">
        <v>2168.1632500000001</v>
      </c>
      <c r="D248" s="36">
        <v>3323.83</v>
      </c>
      <c r="E248" s="36">
        <v>4474.8924999999999</v>
      </c>
      <c r="F248" s="36">
        <v>5625.2972500000005</v>
      </c>
      <c r="G248" s="36">
        <v>6730.9492500000006</v>
      </c>
      <c r="H248" s="36">
        <v>7476.1237499999997</v>
      </c>
      <c r="I248" s="36">
        <v>8165.7847500000007</v>
      </c>
      <c r="J248" s="36">
        <v>8729.4342500000002</v>
      </c>
      <c r="K248" s="36">
        <v>8813.65625</v>
      </c>
      <c r="L248" s="36">
        <v>8814.3562500000007</v>
      </c>
      <c r="M248" s="36">
        <v>8814.3562500000007</v>
      </c>
      <c r="N248" s="36">
        <v>8814.3562500000007</v>
      </c>
      <c r="O248" s="36">
        <v>81951.200000000012</v>
      </c>
      <c r="P248" s="31"/>
      <c r="Q248" s="31"/>
      <c r="R248" s="31"/>
    </row>
    <row r="249" spans="1:18" ht="15.75" x14ac:dyDescent="0.25">
      <c r="A249" s="30">
        <v>110</v>
      </c>
      <c r="B249" s="46" t="s">
        <v>91</v>
      </c>
      <c r="C249" s="36">
        <v>0</v>
      </c>
      <c r="D249" s="36">
        <v>0</v>
      </c>
      <c r="E249" s="36">
        <v>0</v>
      </c>
      <c r="F249" s="36">
        <v>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1"/>
      <c r="Q249" s="31"/>
      <c r="R249" s="31"/>
    </row>
    <row r="250" spans="1:18" ht="15.75" x14ac:dyDescent="0.25">
      <c r="A250" s="30">
        <v>110</v>
      </c>
      <c r="B250" s="46" t="s">
        <v>93</v>
      </c>
      <c r="C250" s="36">
        <v>0</v>
      </c>
      <c r="D250" s="36">
        <v>0</v>
      </c>
      <c r="E250" s="36">
        <v>0</v>
      </c>
      <c r="F250" s="36">
        <v>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0</v>
      </c>
      <c r="M250" s="36">
        <v>0</v>
      </c>
      <c r="N250" s="36">
        <v>0</v>
      </c>
      <c r="O250" s="36">
        <v>0</v>
      </c>
      <c r="P250" s="31"/>
      <c r="Q250" s="31"/>
      <c r="R250" s="31"/>
    </row>
    <row r="251" spans="1:18" ht="15.75" x14ac:dyDescent="0.25">
      <c r="A251" s="30">
        <v>110</v>
      </c>
      <c r="B251" s="46" t="s">
        <v>95</v>
      </c>
      <c r="C251" s="36">
        <v>0</v>
      </c>
      <c r="D251" s="36">
        <v>0</v>
      </c>
      <c r="E251" s="36">
        <v>0</v>
      </c>
      <c r="F251" s="36">
        <v>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31"/>
      <c r="Q251" s="31"/>
      <c r="R251" s="31"/>
    </row>
    <row r="252" spans="1:18" ht="15.75" x14ac:dyDescent="0.25">
      <c r="A252" s="30">
        <v>110</v>
      </c>
      <c r="B252" s="46" t="s">
        <v>97</v>
      </c>
      <c r="C252" s="36">
        <v>180</v>
      </c>
      <c r="D252" s="36">
        <v>180</v>
      </c>
      <c r="E252" s="36">
        <v>180</v>
      </c>
      <c r="F252" s="36">
        <v>180</v>
      </c>
      <c r="G252" s="36">
        <v>180</v>
      </c>
      <c r="H252" s="36">
        <v>180</v>
      </c>
      <c r="I252" s="36">
        <v>180</v>
      </c>
      <c r="J252" s="36">
        <v>180</v>
      </c>
      <c r="K252" s="36">
        <v>180</v>
      </c>
      <c r="L252" s="36">
        <v>180</v>
      </c>
      <c r="M252" s="36">
        <v>180</v>
      </c>
      <c r="N252" s="36">
        <v>180</v>
      </c>
      <c r="O252" s="36">
        <v>2160</v>
      </c>
      <c r="P252" s="31"/>
      <c r="Q252" s="31"/>
      <c r="R252" s="31"/>
    </row>
    <row r="253" spans="1:18" ht="15.75" x14ac:dyDescent="0.25">
      <c r="A253" s="30">
        <v>110</v>
      </c>
      <c r="B253" s="46" t="s">
        <v>99</v>
      </c>
      <c r="C253" s="36">
        <v>0</v>
      </c>
      <c r="D253" s="36">
        <v>0</v>
      </c>
      <c r="E253" s="36">
        <v>0</v>
      </c>
      <c r="F253" s="36">
        <v>0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0</v>
      </c>
      <c r="M253" s="36">
        <v>0</v>
      </c>
      <c r="N253" s="36">
        <v>0</v>
      </c>
      <c r="O253" s="36">
        <v>0</v>
      </c>
      <c r="P253" s="31"/>
      <c r="Q253" s="31"/>
      <c r="R253" s="31"/>
    </row>
    <row r="254" spans="1:18" ht="15.75" x14ac:dyDescent="0.25">
      <c r="A254" s="30">
        <v>110</v>
      </c>
      <c r="B254" s="46" t="s">
        <v>101</v>
      </c>
      <c r="C254" s="36">
        <v>0</v>
      </c>
      <c r="D254" s="36">
        <v>0</v>
      </c>
      <c r="E254" s="36">
        <v>0</v>
      </c>
      <c r="F254" s="36">
        <v>0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0</v>
      </c>
      <c r="M254" s="36">
        <v>0</v>
      </c>
      <c r="N254" s="36">
        <v>0</v>
      </c>
      <c r="O254" s="36">
        <v>0</v>
      </c>
      <c r="P254" s="31"/>
      <c r="Q254" s="31"/>
      <c r="R254" s="31"/>
    </row>
    <row r="255" spans="1:18" ht="15.75" x14ac:dyDescent="0.25">
      <c r="A255" s="30">
        <v>110</v>
      </c>
      <c r="B255" s="46" t="s">
        <v>103</v>
      </c>
      <c r="C255" s="36">
        <v>0</v>
      </c>
      <c r="D255" s="36">
        <v>0</v>
      </c>
      <c r="E255" s="36">
        <v>0</v>
      </c>
      <c r="F255" s="36">
        <v>0</v>
      </c>
      <c r="G255" s="36">
        <v>0</v>
      </c>
      <c r="H255" s="36">
        <v>0</v>
      </c>
      <c r="I255" s="36">
        <v>0</v>
      </c>
      <c r="J255" s="36">
        <v>0</v>
      </c>
      <c r="K255" s="36">
        <v>0</v>
      </c>
      <c r="L255" s="36">
        <v>0</v>
      </c>
      <c r="M255" s="36">
        <v>0</v>
      </c>
      <c r="N255" s="36">
        <v>0</v>
      </c>
      <c r="O255" s="36">
        <v>0</v>
      </c>
      <c r="P255" s="31"/>
      <c r="Q255" s="31"/>
      <c r="R255" s="31"/>
    </row>
    <row r="256" spans="1:18" ht="15.75" x14ac:dyDescent="0.25">
      <c r="A256" s="30">
        <v>110</v>
      </c>
      <c r="B256" s="46" t="s">
        <v>105</v>
      </c>
      <c r="C256" s="36">
        <v>0</v>
      </c>
      <c r="D256" s="36">
        <v>0</v>
      </c>
      <c r="E256" s="36">
        <v>0</v>
      </c>
      <c r="F256" s="36">
        <v>0</v>
      </c>
      <c r="G256" s="36">
        <v>0</v>
      </c>
      <c r="H256" s="36">
        <v>0</v>
      </c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1"/>
      <c r="Q256" s="31"/>
      <c r="R256" s="31"/>
    </row>
    <row r="257" spans="1:18" ht="15.75" x14ac:dyDescent="0.25">
      <c r="A257" s="30">
        <v>110</v>
      </c>
      <c r="B257" s="46" t="s">
        <v>107</v>
      </c>
      <c r="C257" s="36">
        <v>0</v>
      </c>
      <c r="D257" s="36">
        <v>0</v>
      </c>
      <c r="E257" s="36">
        <v>0</v>
      </c>
      <c r="F257" s="36">
        <v>0</v>
      </c>
      <c r="G257" s="36">
        <v>0</v>
      </c>
      <c r="H257" s="36">
        <v>0</v>
      </c>
      <c r="I257" s="36">
        <v>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1"/>
      <c r="Q257" s="31"/>
      <c r="R257" s="31"/>
    </row>
    <row r="258" spans="1:18" ht="15.75" x14ac:dyDescent="0.25">
      <c r="A258" s="30">
        <v>110</v>
      </c>
      <c r="B258" s="46" t="s">
        <v>109</v>
      </c>
      <c r="C258" s="36">
        <v>0</v>
      </c>
      <c r="D258" s="36">
        <v>0</v>
      </c>
      <c r="E258" s="36">
        <v>0</v>
      </c>
      <c r="F258" s="36">
        <v>0</v>
      </c>
      <c r="G258" s="36">
        <v>0</v>
      </c>
      <c r="H258" s="36">
        <v>0</v>
      </c>
      <c r="I258" s="36">
        <v>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1"/>
      <c r="Q258" s="31"/>
      <c r="R258" s="31"/>
    </row>
    <row r="259" spans="1:18" ht="15.75" x14ac:dyDescent="0.25">
      <c r="A259" s="30">
        <v>110</v>
      </c>
      <c r="B259" s="46" t="s">
        <v>111</v>
      </c>
      <c r="C259" s="36">
        <v>0</v>
      </c>
      <c r="D259" s="36">
        <v>0</v>
      </c>
      <c r="E259" s="36">
        <v>0</v>
      </c>
      <c r="F259" s="36">
        <v>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0</v>
      </c>
      <c r="M259" s="36">
        <v>0</v>
      </c>
      <c r="N259" s="36">
        <v>0</v>
      </c>
      <c r="O259" s="36">
        <v>0</v>
      </c>
      <c r="P259" s="31"/>
      <c r="Q259" s="31"/>
      <c r="R259" s="31"/>
    </row>
    <row r="260" spans="1:18" ht="15.75" x14ac:dyDescent="0.25">
      <c r="A260" s="30">
        <v>110</v>
      </c>
      <c r="B260" s="46" t="s">
        <v>113</v>
      </c>
      <c r="C260" s="36">
        <v>0</v>
      </c>
      <c r="D260" s="36">
        <v>0</v>
      </c>
      <c r="E260" s="36">
        <v>0</v>
      </c>
      <c r="F260" s="36">
        <v>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0</v>
      </c>
      <c r="M260" s="36">
        <v>0</v>
      </c>
      <c r="N260" s="36">
        <v>0</v>
      </c>
      <c r="O260" s="36">
        <v>0</v>
      </c>
      <c r="P260" s="31"/>
      <c r="Q260" s="31"/>
      <c r="R260" s="31"/>
    </row>
    <row r="261" spans="1:18" ht="15.75" x14ac:dyDescent="0.25">
      <c r="A261" s="30">
        <v>110</v>
      </c>
      <c r="B261" s="46" t="s">
        <v>115</v>
      </c>
      <c r="C261" s="36">
        <v>185.5</v>
      </c>
      <c r="D261" s="36">
        <v>185.5</v>
      </c>
      <c r="E261" s="36">
        <v>185.5</v>
      </c>
      <c r="F261" s="36">
        <v>185.5</v>
      </c>
      <c r="G261" s="36">
        <v>185.5</v>
      </c>
      <c r="H261" s="36">
        <v>185.5</v>
      </c>
      <c r="I261" s="36">
        <v>185.5</v>
      </c>
      <c r="J261" s="36">
        <v>185.5</v>
      </c>
      <c r="K261" s="36">
        <v>185.5</v>
      </c>
      <c r="L261" s="36">
        <v>185.5</v>
      </c>
      <c r="M261" s="36">
        <v>185.5</v>
      </c>
      <c r="N261" s="36">
        <v>185.5</v>
      </c>
      <c r="O261" s="36">
        <v>2226</v>
      </c>
      <c r="P261" s="31"/>
      <c r="Q261" s="31"/>
      <c r="R261" s="31"/>
    </row>
    <row r="262" spans="1:18" ht="15.75" x14ac:dyDescent="0.25">
      <c r="A262" s="30">
        <v>110</v>
      </c>
      <c r="B262" s="46" t="s">
        <v>117</v>
      </c>
      <c r="C262" s="36">
        <v>0</v>
      </c>
      <c r="D262" s="36">
        <v>0</v>
      </c>
      <c r="E262" s="36">
        <v>0</v>
      </c>
      <c r="F262" s="36">
        <v>0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0</v>
      </c>
      <c r="M262" s="36">
        <v>0</v>
      </c>
      <c r="N262" s="36">
        <v>0</v>
      </c>
      <c r="O262" s="36">
        <v>0</v>
      </c>
      <c r="P262" s="31"/>
      <c r="Q262" s="31"/>
      <c r="R262" s="31"/>
    </row>
    <row r="263" spans="1:18" ht="15.75" x14ac:dyDescent="0.25">
      <c r="A263" s="30">
        <v>110</v>
      </c>
      <c r="B263" s="46" t="s">
        <v>119</v>
      </c>
      <c r="C263" s="36">
        <v>0</v>
      </c>
      <c r="D263" s="36">
        <v>0</v>
      </c>
      <c r="E263" s="36">
        <v>0</v>
      </c>
      <c r="F263" s="36">
        <v>0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0</v>
      </c>
      <c r="M263" s="36">
        <v>0</v>
      </c>
      <c r="N263" s="36">
        <v>0</v>
      </c>
      <c r="O263" s="36">
        <v>0</v>
      </c>
      <c r="P263" s="31"/>
      <c r="Q263" s="31"/>
      <c r="R263" s="31"/>
    </row>
    <row r="264" spans="1:18" ht="15.75" x14ac:dyDescent="0.25">
      <c r="A264" s="30">
        <v>110</v>
      </c>
      <c r="B264" s="46" t="s">
        <v>121</v>
      </c>
      <c r="C264" s="36">
        <v>0</v>
      </c>
      <c r="D264" s="36">
        <v>0</v>
      </c>
      <c r="E264" s="36">
        <v>0</v>
      </c>
      <c r="F264" s="36">
        <v>0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0</v>
      </c>
      <c r="M264" s="36">
        <v>0</v>
      </c>
      <c r="N264" s="36">
        <v>0</v>
      </c>
      <c r="O264" s="36">
        <v>0</v>
      </c>
      <c r="P264" s="31"/>
      <c r="Q264" s="31"/>
      <c r="R264" s="31"/>
    </row>
    <row r="265" spans="1:18" ht="15.75" x14ac:dyDescent="0.25">
      <c r="A265" s="30">
        <v>110</v>
      </c>
      <c r="B265" s="46" t="s">
        <v>123</v>
      </c>
      <c r="C265" s="36">
        <v>0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1"/>
      <c r="Q265" s="31"/>
      <c r="R265" s="31"/>
    </row>
    <row r="266" spans="1:18" ht="15.75" x14ac:dyDescent="0.25">
      <c r="A266" s="30">
        <v>110</v>
      </c>
      <c r="B266" s="46" t="s">
        <v>125</v>
      </c>
      <c r="C266" s="36">
        <v>81.853725000000011</v>
      </c>
      <c r="D266" s="36">
        <v>81.853725000000011</v>
      </c>
      <c r="E266" s="36">
        <v>81.853725000000011</v>
      </c>
      <c r="F266" s="36">
        <v>81.853725000000011</v>
      </c>
      <c r="G266" s="36">
        <v>81.853725000000011</v>
      </c>
      <c r="H266" s="36">
        <v>81.853725000000011</v>
      </c>
      <c r="I266" s="36">
        <v>81.853725000000011</v>
      </c>
      <c r="J266" s="36">
        <v>81.853725000000011</v>
      </c>
      <c r="K266" s="36">
        <v>81.853725000000011</v>
      </c>
      <c r="L266" s="36">
        <v>81.853725000000011</v>
      </c>
      <c r="M266" s="36">
        <v>81.853725000000011</v>
      </c>
      <c r="N266" s="36">
        <v>81.853725000000011</v>
      </c>
      <c r="O266" s="36">
        <v>982.24470000000019</v>
      </c>
      <c r="P266" s="31"/>
      <c r="Q266" s="31"/>
      <c r="R266" s="31"/>
    </row>
    <row r="267" spans="1:18" ht="15.75" x14ac:dyDescent="0.25">
      <c r="A267" s="30">
        <v>110</v>
      </c>
      <c r="B267" s="46" t="s">
        <v>127</v>
      </c>
      <c r="C267" s="36">
        <v>528.96</v>
      </c>
      <c r="D267" s="36">
        <v>528.96</v>
      </c>
      <c r="E267" s="36">
        <v>528.96</v>
      </c>
      <c r="F267" s="36">
        <v>528.96</v>
      </c>
      <c r="G267" s="36">
        <v>528.96</v>
      </c>
      <c r="H267" s="36">
        <v>528.96</v>
      </c>
      <c r="I267" s="36">
        <v>528.96</v>
      </c>
      <c r="J267" s="36">
        <v>528.96</v>
      </c>
      <c r="K267" s="36">
        <v>528.96</v>
      </c>
      <c r="L267" s="36">
        <v>528.96</v>
      </c>
      <c r="M267" s="36">
        <v>528.96</v>
      </c>
      <c r="N267" s="36">
        <v>528.96</v>
      </c>
      <c r="O267" s="36">
        <v>6347.52</v>
      </c>
      <c r="P267" s="31"/>
      <c r="Q267" s="31"/>
      <c r="R267" s="31"/>
    </row>
    <row r="268" spans="1:18" ht="15.75" x14ac:dyDescent="0.25">
      <c r="A268" s="30">
        <v>110</v>
      </c>
      <c r="B268" s="46" t="s">
        <v>129</v>
      </c>
      <c r="C268" s="36">
        <v>8.0883333333333329</v>
      </c>
      <c r="D268" s="36">
        <v>8.0883333333333329</v>
      </c>
      <c r="E268" s="36">
        <v>8.0883333333333329</v>
      </c>
      <c r="F268" s="36">
        <v>8.0883333333333329</v>
      </c>
      <c r="G268" s="36">
        <v>8.0883333333333329</v>
      </c>
      <c r="H268" s="36">
        <v>8.0883333333333329</v>
      </c>
      <c r="I268" s="36">
        <v>8.0883333333333329</v>
      </c>
      <c r="J268" s="36">
        <v>8.0883333333333329</v>
      </c>
      <c r="K268" s="36">
        <v>8.0883333333333329</v>
      </c>
      <c r="L268" s="36">
        <v>8.0883333333333329</v>
      </c>
      <c r="M268" s="36">
        <v>8.0883333333333329</v>
      </c>
      <c r="N268" s="36">
        <v>8.0883333333333329</v>
      </c>
      <c r="O268" s="36">
        <v>97.059999999999988</v>
      </c>
      <c r="P268" s="31"/>
      <c r="Q268" s="31"/>
      <c r="R268" s="31"/>
    </row>
    <row r="269" spans="1:18" ht="15" x14ac:dyDescent="0.25">
      <c r="A269" s="54"/>
      <c r="B269" s="54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1"/>
      <c r="Q269" s="31"/>
      <c r="R269" s="31"/>
    </row>
    <row r="270" spans="1:18" ht="15.75" x14ac:dyDescent="0.25">
      <c r="A270" s="30">
        <v>111</v>
      </c>
      <c r="B270" s="46" t="s">
        <v>85</v>
      </c>
      <c r="C270" s="35">
        <v>15.897435897435898</v>
      </c>
      <c r="D270" s="35">
        <v>15.897435897435898</v>
      </c>
      <c r="E270" s="35">
        <v>15.897435897435898</v>
      </c>
      <c r="F270" s="35">
        <v>15.897435897435898</v>
      </c>
      <c r="G270" s="35">
        <v>15.897435897435898</v>
      </c>
      <c r="H270" s="35">
        <v>15.897435897435898</v>
      </c>
      <c r="I270" s="35">
        <v>15.897435897435898</v>
      </c>
      <c r="J270" s="35">
        <v>15.897435897435898</v>
      </c>
      <c r="K270" s="35">
        <v>15.897435897435898</v>
      </c>
      <c r="L270" s="35">
        <v>15.897435897435898</v>
      </c>
      <c r="M270" s="35">
        <v>15.897435897435898</v>
      </c>
      <c r="N270" s="35">
        <v>15.897435897435898</v>
      </c>
      <c r="O270" s="35">
        <v>15.897435897435898</v>
      </c>
      <c r="P270" s="31"/>
      <c r="Q270" s="31"/>
      <c r="R270" s="31"/>
    </row>
    <row r="271" spans="1:18" ht="15.75" x14ac:dyDescent="0.25">
      <c r="A271" s="30">
        <v>111</v>
      </c>
      <c r="B271" s="46" t="s">
        <v>87</v>
      </c>
      <c r="C271" s="36">
        <v>23919</v>
      </c>
      <c r="D271" s="36">
        <v>35965</v>
      </c>
      <c r="E271" s="36">
        <v>47965</v>
      </c>
      <c r="F271" s="36">
        <v>59955</v>
      </c>
      <c r="G271" s="36">
        <v>71929</v>
      </c>
      <c r="H271" s="36">
        <v>83811</v>
      </c>
      <c r="I271" s="36">
        <v>95619</v>
      </c>
      <c r="J271" s="36">
        <v>107411</v>
      </c>
      <c r="K271" s="36">
        <v>119199</v>
      </c>
      <c r="L271" s="36">
        <v>130958</v>
      </c>
      <c r="M271" s="36">
        <v>142692</v>
      </c>
      <c r="N271" s="36">
        <v>154330</v>
      </c>
      <c r="O271" s="36">
        <v>1073753</v>
      </c>
      <c r="P271" s="31"/>
      <c r="Q271" s="31"/>
      <c r="R271" s="31"/>
    </row>
    <row r="272" spans="1:18" ht="15.75" x14ac:dyDescent="0.25">
      <c r="A272" s="30">
        <v>111</v>
      </c>
      <c r="B272" s="46" t="s">
        <v>89</v>
      </c>
      <c r="C272" s="36">
        <v>5244.2407499999999</v>
      </c>
      <c r="D272" s="36">
        <v>7885.326250000001</v>
      </c>
      <c r="E272" s="36">
        <v>10516.326249999998</v>
      </c>
      <c r="F272" s="36">
        <v>13145.133750000001</v>
      </c>
      <c r="G272" s="36">
        <v>15600.562499999998</v>
      </c>
      <c r="H272" s="36">
        <v>17259.8685</v>
      </c>
      <c r="I272" s="36">
        <v>18836.236500000003</v>
      </c>
      <c r="J272" s="36">
        <v>20003.457499999997</v>
      </c>
      <c r="K272" s="36">
        <v>20146.599999999999</v>
      </c>
      <c r="L272" s="36">
        <v>20147.099999999999</v>
      </c>
      <c r="M272" s="36">
        <v>20147.099999999999</v>
      </c>
      <c r="N272" s="36">
        <v>20147.099999999999</v>
      </c>
      <c r="O272" s="36">
        <v>189079.052</v>
      </c>
      <c r="P272" s="31"/>
      <c r="Q272" s="31"/>
      <c r="R272" s="31"/>
    </row>
    <row r="273" spans="1:18" ht="15.75" x14ac:dyDescent="0.25">
      <c r="A273" s="30">
        <v>111</v>
      </c>
      <c r="B273" s="46" t="s">
        <v>91</v>
      </c>
      <c r="C273" s="36">
        <v>0</v>
      </c>
      <c r="D273" s="36">
        <v>0</v>
      </c>
      <c r="E273" s="36">
        <v>0</v>
      </c>
      <c r="F273" s="36">
        <v>0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0</v>
      </c>
      <c r="M273" s="36">
        <v>0</v>
      </c>
      <c r="N273" s="36">
        <v>0</v>
      </c>
      <c r="O273" s="36">
        <v>0</v>
      </c>
      <c r="P273" s="31"/>
      <c r="Q273" s="31"/>
      <c r="R273" s="31"/>
    </row>
    <row r="274" spans="1:18" ht="15.75" x14ac:dyDescent="0.25">
      <c r="A274" s="30">
        <v>111</v>
      </c>
      <c r="B274" s="46" t="s">
        <v>93</v>
      </c>
      <c r="C274" s="36">
        <v>0</v>
      </c>
      <c r="D274" s="36">
        <v>0</v>
      </c>
      <c r="E274" s="36">
        <v>0</v>
      </c>
      <c r="F274" s="36">
        <v>0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  <c r="P274" s="31"/>
      <c r="Q274" s="31"/>
      <c r="R274" s="31"/>
    </row>
    <row r="275" spans="1:18" ht="15.75" x14ac:dyDescent="0.25">
      <c r="A275" s="30">
        <v>111</v>
      </c>
      <c r="B275" s="46" t="s">
        <v>95</v>
      </c>
      <c r="C275" s="36">
        <v>0</v>
      </c>
      <c r="D275" s="36">
        <v>0</v>
      </c>
      <c r="E275" s="36">
        <v>0</v>
      </c>
      <c r="F275" s="36">
        <v>0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0</v>
      </c>
      <c r="M275" s="36">
        <v>0</v>
      </c>
      <c r="N275" s="36">
        <v>0</v>
      </c>
      <c r="O275" s="36">
        <v>0</v>
      </c>
      <c r="P275" s="31"/>
      <c r="Q275" s="31"/>
      <c r="R275" s="31"/>
    </row>
    <row r="276" spans="1:18" ht="15.75" x14ac:dyDescent="0.25">
      <c r="A276" s="30">
        <v>111</v>
      </c>
      <c r="B276" s="46" t="s">
        <v>97</v>
      </c>
      <c r="C276" s="36">
        <v>60</v>
      </c>
      <c r="D276" s="36">
        <v>60</v>
      </c>
      <c r="E276" s="36">
        <v>60</v>
      </c>
      <c r="F276" s="36">
        <v>60</v>
      </c>
      <c r="G276" s="36">
        <v>60</v>
      </c>
      <c r="H276" s="36">
        <v>60</v>
      </c>
      <c r="I276" s="36">
        <v>60</v>
      </c>
      <c r="J276" s="36">
        <v>60</v>
      </c>
      <c r="K276" s="36">
        <v>60</v>
      </c>
      <c r="L276" s="36">
        <v>60</v>
      </c>
      <c r="M276" s="36">
        <v>60</v>
      </c>
      <c r="N276" s="36">
        <v>60</v>
      </c>
      <c r="O276" s="36">
        <v>720</v>
      </c>
      <c r="P276" s="31"/>
      <c r="Q276" s="31"/>
      <c r="R276" s="31"/>
    </row>
    <row r="277" spans="1:18" ht="15.75" x14ac:dyDescent="0.25">
      <c r="A277" s="30">
        <v>111</v>
      </c>
      <c r="B277" s="46" t="s">
        <v>99</v>
      </c>
      <c r="C277" s="36">
        <v>0</v>
      </c>
      <c r="D277" s="36">
        <v>0</v>
      </c>
      <c r="E277" s="36">
        <v>0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0</v>
      </c>
      <c r="M277" s="36">
        <v>0</v>
      </c>
      <c r="N277" s="36">
        <v>0</v>
      </c>
      <c r="O277" s="36">
        <v>0</v>
      </c>
      <c r="P277" s="31"/>
      <c r="Q277" s="31"/>
      <c r="R277" s="31"/>
    </row>
    <row r="278" spans="1:18" ht="15.75" x14ac:dyDescent="0.25">
      <c r="A278" s="30">
        <v>111</v>
      </c>
      <c r="B278" s="46" t="s">
        <v>101</v>
      </c>
      <c r="C278" s="36">
        <v>0</v>
      </c>
      <c r="D278" s="36">
        <v>0</v>
      </c>
      <c r="E278" s="36">
        <v>0</v>
      </c>
      <c r="F278" s="36">
        <v>0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0</v>
      </c>
      <c r="M278" s="36">
        <v>0</v>
      </c>
      <c r="N278" s="36">
        <v>0</v>
      </c>
      <c r="O278" s="36">
        <v>0</v>
      </c>
      <c r="P278" s="31"/>
      <c r="Q278" s="31"/>
      <c r="R278" s="31"/>
    </row>
    <row r="279" spans="1:18" ht="15.75" x14ac:dyDescent="0.25">
      <c r="A279" s="30">
        <v>111</v>
      </c>
      <c r="B279" s="46" t="s">
        <v>103</v>
      </c>
      <c r="C279" s="36">
        <v>0</v>
      </c>
      <c r="D279" s="36">
        <v>0</v>
      </c>
      <c r="E279" s="36">
        <v>0</v>
      </c>
      <c r="F279" s="36">
        <v>0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0</v>
      </c>
      <c r="M279" s="36">
        <v>0</v>
      </c>
      <c r="N279" s="36">
        <v>0</v>
      </c>
      <c r="O279" s="36">
        <v>0</v>
      </c>
      <c r="P279" s="31"/>
      <c r="Q279" s="31"/>
      <c r="R279" s="31"/>
    </row>
    <row r="280" spans="1:18" ht="15.75" x14ac:dyDescent="0.25">
      <c r="A280" s="30">
        <v>111</v>
      </c>
      <c r="B280" s="46" t="s">
        <v>105</v>
      </c>
      <c r="C280" s="36">
        <v>0</v>
      </c>
      <c r="D280" s="36">
        <v>0</v>
      </c>
      <c r="E280" s="36">
        <v>0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0</v>
      </c>
      <c r="M280" s="36">
        <v>0</v>
      </c>
      <c r="N280" s="36">
        <v>0</v>
      </c>
      <c r="O280" s="36">
        <v>0</v>
      </c>
      <c r="P280" s="31"/>
      <c r="Q280" s="31"/>
      <c r="R280" s="31"/>
    </row>
    <row r="281" spans="1:18" ht="15.75" x14ac:dyDescent="0.25">
      <c r="A281" s="30">
        <v>111</v>
      </c>
      <c r="B281" s="46" t="s">
        <v>107</v>
      </c>
      <c r="C281" s="36">
        <v>0</v>
      </c>
      <c r="D281" s="36">
        <v>0</v>
      </c>
      <c r="E281" s="36">
        <v>0</v>
      </c>
      <c r="F281" s="36">
        <v>0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0</v>
      </c>
      <c r="M281" s="36">
        <v>0</v>
      </c>
      <c r="N281" s="36">
        <v>0</v>
      </c>
      <c r="O281" s="36">
        <v>0</v>
      </c>
      <c r="P281" s="31"/>
      <c r="Q281" s="31"/>
      <c r="R281" s="31"/>
    </row>
    <row r="282" spans="1:18" ht="15.75" x14ac:dyDescent="0.25">
      <c r="A282" s="30">
        <v>111</v>
      </c>
      <c r="B282" s="46" t="s">
        <v>109</v>
      </c>
      <c r="C282" s="36">
        <v>0</v>
      </c>
      <c r="D282" s="36">
        <v>0</v>
      </c>
      <c r="E282" s="36">
        <v>0</v>
      </c>
      <c r="F282" s="36">
        <v>0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0</v>
      </c>
      <c r="M282" s="36">
        <v>0</v>
      </c>
      <c r="N282" s="36">
        <v>0</v>
      </c>
      <c r="O282" s="36">
        <v>0</v>
      </c>
      <c r="P282" s="31"/>
      <c r="Q282" s="31"/>
      <c r="R282" s="31"/>
    </row>
    <row r="283" spans="1:18" ht="15.75" x14ac:dyDescent="0.25">
      <c r="A283" s="30">
        <v>111</v>
      </c>
      <c r="B283" s="46" t="s">
        <v>111</v>
      </c>
      <c r="C283" s="36">
        <v>0</v>
      </c>
      <c r="D283" s="36">
        <v>0</v>
      </c>
      <c r="E283" s="36">
        <v>0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1"/>
      <c r="Q283" s="31"/>
      <c r="R283" s="31"/>
    </row>
    <row r="284" spans="1:18" ht="15.75" x14ac:dyDescent="0.25">
      <c r="A284" s="30">
        <v>111</v>
      </c>
      <c r="B284" s="46" t="s">
        <v>113</v>
      </c>
      <c r="C284" s="36">
        <v>0</v>
      </c>
      <c r="D284" s="36">
        <v>0</v>
      </c>
      <c r="E284" s="36">
        <v>0</v>
      </c>
      <c r="F284" s="36">
        <v>0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0</v>
      </c>
      <c r="M284" s="36">
        <v>0</v>
      </c>
      <c r="N284" s="36">
        <v>0</v>
      </c>
      <c r="O284" s="36">
        <v>0</v>
      </c>
      <c r="P284" s="31"/>
      <c r="Q284" s="31"/>
      <c r="R284" s="31"/>
    </row>
    <row r="285" spans="1:18" ht="15.75" x14ac:dyDescent="0.25">
      <c r="A285" s="30">
        <v>111</v>
      </c>
      <c r="B285" s="46" t="s">
        <v>115</v>
      </c>
      <c r="C285" s="36">
        <v>424</v>
      </c>
      <c r="D285" s="36">
        <v>424</v>
      </c>
      <c r="E285" s="36">
        <v>424</v>
      </c>
      <c r="F285" s="36">
        <v>424</v>
      </c>
      <c r="G285" s="36">
        <v>424</v>
      </c>
      <c r="H285" s="36">
        <v>424</v>
      </c>
      <c r="I285" s="36">
        <v>424</v>
      </c>
      <c r="J285" s="36">
        <v>424</v>
      </c>
      <c r="K285" s="36">
        <v>424</v>
      </c>
      <c r="L285" s="36">
        <v>424</v>
      </c>
      <c r="M285" s="36">
        <v>424</v>
      </c>
      <c r="N285" s="36">
        <v>424</v>
      </c>
      <c r="O285" s="36">
        <v>5088</v>
      </c>
      <c r="P285" s="31"/>
      <c r="Q285" s="31"/>
      <c r="R285" s="31"/>
    </row>
    <row r="286" spans="1:18" ht="15.75" x14ac:dyDescent="0.25">
      <c r="A286" s="30">
        <v>111</v>
      </c>
      <c r="B286" s="46" t="s">
        <v>117</v>
      </c>
      <c r="C286" s="36">
        <v>0</v>
      </c>
      <c r="D286" s="36">
        <v>0</v>
      </c>
      <c r="E286" s="36">
        <v>0</v>
      </c>
      <c r="F286" s="36">
        <v>0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1"/>
      <c r="Q286" s="31"/>
      <c r="R286" s="31"/>
    </row>
    <row r="287" spans="1:18" ht="15.75" x14ac:dyDescent="0.25">
      <c r="A287" s="30">
        <v>111</v>
      </c>
      <c r="B287" s="46" t="s">
        <v>119</v>
      </c>
      <c r="C287" s="36">
        <v>0</v>
      </c>
      <c r="D287" s="36">
        <v>0</v>
      </c>
      <c r="E287" s="36">
        <v>0</v>
      </c>
      <c r="F287" s="36">
        <v>0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0</v>
      </c>
      <c r="M287" s="36">
        <v>0</v>
      </c>
      <c r="N287" s="36">
        <v>0</v>
      </c>
      <c r="O287" s="36">
        <v>0</v>
      </c>
      <c r="P287" s="31"/>
      <c r="Q287" s="31"/>
      <c r="R287" s="31"/>
    </row>
    <row r="288" spans="1:18" ht="15.75" x14ac:dyDescent="0.25">
      <c r="A288" s="30">
        <v>111</v>
      </c>
      <c r="B288" s="46" t="s">
        <v>121</v>
      </c>
      <c r="C288" s="36">
        <v>0</v>
      </c>
      <c r="D288" s="36">
        <v>0</v>
      </c>
      <c r="E288" s="36">
        <v>0</v>
      </c>
      <c r="F288" s="36">
        <v>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0</v>
      </c>
      <c r="M288" s="36">
        <v>0</v>
      </c>
      <c r="N288" s="36">
        <v>0</v>
      </c>
      <c r="O288" s="36">
        <v>0</v>
      </c>
      <c r="P288" s="31"/>
      <c r="Q288" s="31"/>
      <c r="R288" s="31"/>
    </row>
    <row r="289" spans="1:18" ht="15.75" x14ac:dyDescent="0.25">
      <c r="A289" s="30">
        <v>111</v>
      </c>
      <c r="B289" s="46" t="s">
        <v>123</v>
      </c>
      <c r="C289" s="36">
        <v>0</v>
      </c>
      <c r="D289" s="36">
        <v>0</v>
      </c>
      <c r="E289" s="36">
        <v>0</v>
      </c>
      <c r="F289" s="36">
        <v>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0</v>
      </c>
      <c r="M289" s="36">
        <v>0</v>
      </c>
      <c r="N289" s="36">
        <v>0</v>
      </c>
      <c r="O289" s="36">
        <v>0</v>
      </c>
      <c r="P289" s="31"/>
      <c r="Q289" s="31"/>
      <c r="R289" s="31"/>
    </row>
    <row r="290" spans="1:18" ht="15.75" x14ac:dyDescent="0.25">
      <c r="A290" s="30">
        <v>111</v>
      </c>
      <c r="B290" s="46" t="s">
        <v>125</v>
      </c>
      <c r="C290" s="36">
        <v>108.39179999999999</v>
      </c>
      <c r="D290" s="36">
        <v>108.39179999999999</v>
      </c>
      <c r="E290" s="36">
        <v>108.39179999999999</v>
      </c>
      <c r="F290" s="36">
        <v>108.39179999999999</v>
      </c>
      <c r="G290" s="36">
        <v>108.39179999999999</v>
      </c>
      <c r="H290" s="36">
        <v>108.39179999999999</v>
      </c>
      <c r="I290" s="36">
        <v>108.39179999999999</v>
      </c>
      <c r="J290" s="36">
        <v>108.39179999999999</v>
      </c>
      <c r="K290" s="36">
        <v>108.39179999999999</v>
      </c>
      <c r="L290" s="36">
        <v>108.39179999999999</v>
      </c>
      <c r="M290" s="36">
        <v>108.39179999999999</v>
      </c>
      <c r="N290" s="36">
        <v>108.39179999999999</v>
      </c>
      <c r="O290" s="36">
        <v>1300.7016000000003</v>
      </c>
      <c r="P290" s="31"/>
      <c r="Q290" s="31"/>
      <c r="R290" s="31"/>
    </row>
    <row r="291" spans="1:18" ht="15.75" x14ac:dyDescent="0.25">
      <c r="A291" s="30">
        <v>111</v>
      </c>
      <c r="B291" s="46" t="s">
        <v>127</v>
      </c>
      <c r="C291" s="36">
        <v>383.33640000000003</v>
      </c>
      <c r="D291" s="36">
        <v>383.33640000000003</v>
      </c>
      <c r="E291" s="36">
        <v>383.33640000000003</v>
      </c>
      <c r="F291" s="36">
        <v>383.33640000000003</v>
      </c>
      <c r="G291" s="36">
        <v>383.33640000000003</v>
      </c>
      <c r="H291" s="36">
        <v>383.33640000000003</v>
      </c>
      <c r="I291" s="36">
        <v>383.33640000000003</v>
      </c>
      <c r="J291" s="36">
        <v>383.33640000000003</v>
      </c>
      <c r="K291" s="36">
        <v>383.33640000000003</v>
      </c>
      <c r="L291" s="36">
        <v>383.33640000000003</v>
      </c>
      <c r="M291" s="36">
        <v>383.33640000000003</v>
      </c>
      <c r="N291" s="36">
        <v>383.33640000000003</v>
      </c>
      <c r="O291" s="36">
        <v>4600.0367999999999</v>
      </c>
      <c r="P291" s="31"/>
      <c r="Q291" s="31"/>
      <c r="R291" s="31"/>
    </row>
    <row r="292" spans="1:18" ht="15.75" x14ac:dyDescent="0.25">
      <c r="A292" s="30">
        <v>111</v>
      </c>
      <c r="B292" s="46" t="s">
        <v>129</v>
      </c>
      <c r="C292" s="36">
        <v>12.031666666666665</v>
      </c>
      <c r="D292" s="36">
        <v>12.031666666666665</v>
      </c>
      <c r="E292" s="36">
        <v>12.031666666666665</v>
      </c>
      <c r="F292" s="36">
        <v>12.031666666666665</v>
      </c>
      <c r="G292" s="36">
        <v>12.031666666666665</v>
      </c>
      <c r="H292" s="36">
        <v>12.031666666666665</v>
      </c>
      <c r="I292" s="36">
        <v>12.031666666666665</v>
      </c>
      <c r="J292" s="36">
        <v>12.031666666666665</v>
      </c>
      <c r="K292" s="36">
        <v>12.031666666666665</v>
      </c>
      <c r="L292" s="36">
        <v>12.031666666666665</v>
      </c>
      <c r="M292" s="36">
        <v>12.031666666666665</v>
      </c>
      <c r="N292" s="36">
        <v>12.031666666666665</v>
      </c>
      <c r="O292" s="36">
        <v>144.38</v>
      </c>
      <c r="P292" s="31"/>
      <c r="Q292" s="31"/>
      <c r="R292" s="31"/>
    </row>
    <row r="293" spans="1:18" ht="15" x14ac:dyDescent="0.25">
      <c r="A293" s="54"/>
      <c r="B293" s="54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1"/>
      <c r="Q293" s="31"/>
      <c r="R293" s="31"/>
    </row>
    <row r="294" spans="1:18" ht="15" x14ac:dyDescent="0.25">
      <c r="A294" s="51" t="s">
        <v>86</v>
      </c>
      <c r="B294" s="51"/>
      <c r="C294" s="40">
        <v>704.66666666666674</v>
      </c>
      <c r="D294" s="40">
        <v>703.1282051282052</v>
      </c>
      <c r="E294" s="40">
        <v>703.1282051282052</v>
      </c>
      <c r="F294" s="40">
        <v>702.1282051282052</v>
      </c>
      <c r="G294" s="40">
        <v>700.1282051282052</v>
      </c>
      <c r="H294" s="40">
        <v>692.61538461538464</v>
      </c>
      <c r="I294" s="40">
        <v>691.23076923076917</v>
      </c>
      <c r="J294" s="40">
        <v>691.23076923076917</v>
      </c>
      <c r="K294" s="40">
        <v>689.23076923076917</v>
      </c>
      <c r="L294" s="40">
        <v>688.71794871794862</v>
      </c>
      <c r="M294" s="40">
        <v>687.71794871794862</v>
      </c>
      <c r="N294" s="40">
        <v>678.71794871794862</v>
      </c>
      <c r="O294" s="40">
        <v>704.66666666666663</v>
      </c>
      <c r="P294" s="31"/>
      <c r="Q294" s="31"/>
      <c r="R294" s="31"/>
    </row>
    <row r="295" spans="1:18" ht="15" x14ac:dyDescent="0.25">
      <c r="A295" s="51" t="s">
        <v>88</v>
      </c>
      <c r="B295" s="51"/>
      <c r="C295" s="41">
        <v>1036128</v>
      </c>
      <c r="D295" s="41">
        <v>1595625</v>
      </c>
      <c r="E295" s="41">
        <v>2158125</v>
      </c>
      <c r="F295" s="41">
        <v>2716623</v>
      </c>
      <c r="G295" s="41">
        <v>3268125</v>
      </c>
      <c r="H295" s="41">
        <v>3782202</v>
      </c>
      <c r="I295" s="41">
        <v>4315872</v>
      </c>
      <c r="J295" s="41">
        <v>4859041</v>
      </c>
      <c r="K295" s="41">
        <v>5386815</v>
      </c>
      <c r="L295" s="41">
        <v>5918609</v>
      </c>
      <c r="M295" s="41">
        <v>6448201</v>
      </c>
      <c r="N295" s="41">
        <v>6896462</v>
      </c>
      <c r="O295" s="41">
        <v>51922086</v>
      </c>
      <c r="P295" s="31"/>
      <c r="Q295" s="31"/>
      <c r="R295" s="31"/>
    </row>
    <row r="296" spans="1:18" ht="15" x14ac:dyDescent="0.25">
      <c r="A296" s="51" t="s">
        <v>90</v>
      </c>
      <c r="B296" s="51"/>
      <c r="C296" s="41">
        <v>227171.06399999998</v>
      </c>
      <c r="D296" s="41">
        <v>349840.78125000006</v>
      </c>
      <c r="E296" s="41">
        <v>473168.90624999994</v>
      </c>
      <c r="F296" s="41">
        <v>595619.59274999984</v>
      </c>
      <c r="G296" s="41">
        <v>712049.45174999977</v>
      </c>
      <c r="H296" s="41">
        <v>785332.89825000009</v>
      </c>
      <c r="I296" s="41">
        <v>855818.95575000008</v>
      </c>
      <c r="J296" s="41">
        <v>916245.28875000007</v>
      </c>
      <c r="K296" s="41">
        <v>925315.58625000028</v>
      </c>
      <c r="L296" s="41">
        <v>924248.21250000002</v>
      </c>
      <c r="M296" s="41">
        <v>922989.01875000005</v>
      </c>
      <c r="N296" s="41">
        <v>911656.27499999991</v>
      </c>
      <c r="O296" s="41">
        <v>9227897.9712499995</v>
      </c>
      <c r="P296" s="31"/>
      <c r="Q296" s="31"/>
      <c r="R296" s="31"/>
    </row>
    <row r="297" spans="1:18" ht="15" x14ac:dyDescent="0.25">
      <c r="A297" s="51" t="s">
        <v>92</v>
      </c>
      <c r="B297" s="51"/>
      <c r="C297" s="41">
        <v>23365.295576923076</v>
      </c>
      <c r="D297" s="41">
        <v>35765.235961538463</v>
      </c>
      <c r="E297" s="41">
        <v>48117.447500000002</v>
      </c>
      <c r="F297" s="41">
        <v>60249.546346153853</v>
      </c>
      <c r="G297" s="41">
        <v>72533.358269230768</v>
      </c>
      <c r="H297" s="41">
        <v>82633.124807692308</v>
      </c>
      <c r="I297" s="41">
        <v>94446.360961538478</v>
      </c>
      <c r="J297" s="41">
        <v>106244.31365384614</v>
      </c>
      <c r="K297" s="41">
        <v>117601.37480769231</v>
      </c>
      <c r="L297" s="41">
        <v>129323.8621153846</v>
      </c>
      <c r="M297" s="41">
        <v>140511.16826923078</v>
      </c>
      <c r="N297" s="41">
        <v>147097.94942307691</v>
      </c>
      <c r="O297" s="41">
        <v>1154439.2896153848</v>
      </c>
      <c r="P297" s="31"/>
      <c r="Q297" s="31"/>
      <c r="R297" s="31"/>
    </row>
    <row r="298" spans="1:18" ht="15" x14ac:dyDescent="0.25">
      <c r="A298" s="51" t="s">
        <v>94</v>
      </c>
      <c r="B298" s="51"/>
      <c r="C298" s="41">
        <v>18240.841666666667</v>
      </c>
      <c r="D298" s="41">
        <v>27903.058333333334</v>
      </c>
      <c r="E298" s="41">
        <v>37528.058333333349</v>
      </c>
      <c r="F298" s="41">
        <v>46978.250000000007</v>
      </c>
      <c r="G298" s="41">
        <v>56549.212500000009</v>
      </c>
      <c r="H298" s="41">
        <v>64385.933333333349</v>
      </c>
      <c r="I298" s="41">
        <v>73585.783333333326</v>
      </c>
      <c r="J298" s="41">
        <v>82773.716666666674</v>
      </c>
      <c r="K298" s="41">
        <v>91611.437500000015</v>
      </c>
      <c r="L298" s="41">
        <v>100739.97083333335</v>
      </c>
      <c r="M298" s="41">
        <v>109443.58333333336</v>
      </c>
      <c r="N298" s="41">
        <v>114492.99583333335</v>
      </c>
      <c r="O298" s="41">
        <v>895476.26666666672</v>
      </c>
      <c r="P298" s="31"/>
      <c r="Q298" s="31"/>
      <c r="R298" s="31"/>
    </row>
    <row r="299" spans="1:18" ht="15" x14ac:dyDescent="0.25">
      <c r="A299" s="51" t="s">
        <v>96</v>
      </c>
      <c r="B299" s="51"/>
      <c r="C299" s="41">
        <v>2859.6</v>
      </c>
      <c r="D299" s="41">
        <v>2859.6</v>
      </c>
      <c r="E299" s="41">
        <v>2859.6</v>
      </c>
      <c r="F299" s="41">
        <v>2859.6</v>
      </c>
      <c r="G299" s="41">
        <v>2859.6</v>
      </c>
      <c r="H299" s="41">
        <v>2859.6</v>
      </c>
      <c r="I299" s="41">
        <v>2859.6</v>
      </c>
      <c r="J299" s="41">
        <v>2859.6</v>
      </c>
      <c r="K299" s="41">
        <v>2859.6</v>
      </c>
      <c r="L299" s="41">
        <v>2859.6</v>
      </c>
      <c r="M299" s="41">
        <v>2859.6</v>
      </c>
      <c r="N299" s="41">
        <v>2859.6</v>
      </c>
      <c r="O299" s="41">
        <v>34315.200000000004</v>
      </c>
      <c r="P299" s="31"/>
      <c r="Q299" s="31"/>
      <c r="R299" s="31"/>
    </row>
    <row r="300" spans="1:18" ht="15" x14ac:dyDescent="0.25">
      <c r="A300" s="51" t="s">
        <v>98</v>
      </c>
      <c r="B300" s="51"/>
      <c r="C300" s="41">
        <v>2349.9499999999998</v>
      </c>
      <c r="D300" s="41">
        <v>2349.9499999999998</v>
      </c>
      <c r="E300" s="41">
        <v>2349.9499999999998</v>
      </c>
      <c r="F300" s="41">
        <v>2349.9499999999998</v>
      </c>
      <c r="G300" s="41">
        <v>2349.9499999999998</v>
      </c>
      <c r="H300" s="41">
        <v>2349.9499999999998</v>
      </c>
      <c r="I300" s="41">
        <v>2349.9499999999998</v>
      </c>
      <c r="J300" s="41">
        <v>2349.9499999999998</v>
      </c>
      <c r="K300" s="41">
        <v>2349.9499999999998</v>
      </c>
      <c r="L300" s="41">
        <v>2349.9499999999998</v>
      </c>
      <c r="M300" s="41">
        <v>2349.9499999999998</v>
      </c>
      <c r="N300" s="41">
        <v>2349.9499999999998</v>
      </c>
      <c r="O300" s="41">
        <v>29999.4</v>
      </c>
      <c r="P300" s="31"/>
      <c r="Q300" s="31"/>
      <c r="R300" s="31"/>
    </row>
    <row r="301" spans="1:18" ht="15" x14ac:dyDescent="0.25">
      <c r="A301" s="51" t="s">
        <v>100</v>
      </c>
      <c r="B301" s="51"/>
      <c r="C301" s="41">
        <v>137.81</v>
      </c>
      <c r="D301" s="41">
        <v>137.81</v>
      </c>
      <c r="E301" s="41">
        <v>137.81</v>
      </c>
      <c r="F301" s="41">
        <v>137.81</v>
      </c>
      <c r="G301" s="41">
        <v>137.81</v>
      </c>
      <c r="H301" s="41">
        <v>137.81</v>
      </c>
      <c r="I301" s="41">
        <v>137.81</v>
      </c>
      <c r="J301" s="41">
        <v>137.81</v>
      </c>
      <c r="K301" s="41">
        <v>137.81</v>
      </c>
      <c r="L301" s="41">
        <v>137.81</v>
      </c>
      <c r="M301" s="41">
        <v>137.81</v>
      </c>
      <c r="N301" s="41">
        <v>137.81</v>
      </c>
      <c r="O301" s="41">
        <v>1653.7199999999996</v>
      </c>
      <c r="P301" s="31"/>
      <c r="Q301" s="31"/>
      <c r="R301" s="31"/>
    </row>
    <row r="302" spans="1:18" ht="15" x14ac:dyDescent="0.25">
      <c r="A302" s="51" t="s">
        <v>102</v>
      </c>
      <c r="B302" s="51"/>
      <c r="C302" s="41">
        <v>11336.529999999999</v>
      </c>
      <c r="D302" s="41">
        <v>11336.529999999999</v>
      </c>
      <c r="E302" s="41">
        <v>11336.529999999999</v>
      </c>
      <c r="F302" s="41">
        <v>11336.529999999999</v>
      </c>
      <c r="G302" s="41">
        <v>11336.529999999999</v>
      </c>
      <c r="H302" s="41">
        <v>11336.529999999999</v>
      </c>
      <c r="I302" s="41">
        <v>11336.529999999999</v>
      </c>
      <c r="J302" s="41">
        <v>11336.529999999999</v>
      </c>
      <c r="K302" s="41">
        <v>11336.529999999999</v>
      </c>
      <c r="L302" s="41">
        <v>11336.529999999999</v>
      </c>
      <c r="M302" s="41">
        <v>11336.529999999999</v>
      </c>
      <c r="N302" s="41">
        <v>11336.529999999999</v>
      </c>
      <c r="O302" s="41">
        <v>158238.36000000002</v>
      </c>
      <c r="P302" s="31"/>
      <c r="Q302" s="31"/>
      <c r="R302" s="31"/>
    </row>
    <row r="303" spans="1:18" ht="15" x14ac:dyDescent="0.25">
      <c r="A303" s="51" t="s">
        <v>104</v>
      </c>
      <c r="B303" s="51"/>
      <c r="C303" s="41">
        <v>15736.25</v>
      </c>
      <c r="D303" s="41">
        <v>15736.25</v>
      </c>
      <c r="E303" s="41">
        <v>15736.25</v>
      </c>
      <c r="F303" s="41">
        <v>15736.25</v>
      </c>
      <c r="G303" s="41">
        <v>15736.25</v>
      </c>
      <c r="H303" s="41">
        <v>15736.25</v>
      </c>
      <c r="I303" s="41">
        <v>15736.25</v>
      </c>
      <c r="J303" s="41">
        <v>15736.25</v>
      </c>
      <c r="K303" s="41">
        <v>15736.25</v>
      </c>
      <c r="L303" s="41">
        <v>15736.25</v>
      </c>
      <c r="M303" s="41">
        <v>15736.25</v>
      </c>
      <c r="N303" s="41">
        <v>15736.25</v>
      </c>
      <c r="O303" s="41">
        <v>188835</v>
      </c>
      <c r="P303" s="31"/>
      <c r="Q303" s="31"/>
      <c r="R303" s="31"/>
    </row>
    <row r="304" spans="1:18" ht="15" x14ac:dyDescent="0.25">
      <c r="A304" s="51" t="s">
        <v>106</v>
      </c>
      <c r="B304" s="51"/>
      <c r="C304" s="41">
        <v>5142.84</v>
      </c>
      <c r="D304" s="41">
        <v>5142.84</v>
      </c>
      <c r="E304" s="41">
        <v>5142.84</v>
      </c>
      <c r="F304" s="41">
        <v>5142.84</v>
      </c>
      <c r="G304" s="41">
        <v>5142.84</v>
      </c>
      <c r="H304" s="41">
        <v>5142.84</v>
      </c>
      <c r="I304" s="41">
        <v>5142.84</v>
      </c>
      <c r="J304" s="41">
        <v>5142.84</v>
      </c>
      <c r="K304" s="41">
        <v>5142.84</v>
      </c>
      <c r="L304" s="41">
        <v>5142.84</v>
      </c>
      <c r="M304" s="41">
        <v>5142.84</v>
      </c>
      <c r="N304" s="41">
        <v>5142.84</v>
      </c>
      <c r="O304" s="41">
        <v>61714.079999999987</v>
      </c>
      <c r="P304" s="31"/>
      <c r="Q304" s="31"/>
      <c r="R304" s="31"/>
    </row>
    <row r="305" spans="1:18" ht="15" x14ac:dyDescent="0.25">
      <c r="A305" s="51" t="s">
        <v>108</v>
      </c>
      <c r="B305" s="51"/>
      <c r="C305" s="41">
        <v>833.34</v>
      </c>
      <c r="D305" s="41">
        <v>833.34</v>
      </c>
      <c r="E305" s="41">
        <v>833.34</v>
      </c>
      <c r="F305" s="41">
        <v>833.34</v>
      </c>
      <c r="G305" s="41">
        <v>833.34</v>
      </c>
      <c r="H305" s="41">
        <v>833.34</v>
      </c>
      <c r="I305" s="41">
        <v>833.34</v>
      </c>
      <c r="J305" s="41">
        <v>833.34</v>
      </c>
      <c r="K305" s="41">
        <v>833.34</v>
      </c>
      <c r="L305" s="41">
        <v>833.34</v>
      </c>
      <c r="M305" s="41">
        <v>833.34</v>
      </c>
      <c r="N305" s="41">
        <v>833.34</v>
      </c>
      <c r="O305" s="41">
        <v>10000.08</v>
      </c>
      <c r="P305" s="31"/>
      <c r="Q305" s="31"/>
      <c r="R305" s="31"/>
    </row>
    <row r="306" spans="1:18" ht="15" x14ac:dyDescent="0.25">
      <c r="A306" s="51" t="s">
        <v>110</v>
      </c>
      <c r="B306" s="51"/>
      <c r="C306" s="41">
        <v>0</v>
      </c>
      <c r="D306" s="41">
        <v>0</v>
      </c>
      <c r="E306" s="41">
        <v>0</v>
      </c>
      <c r="F306" s="41">
        <v>0</v>
      </c>
      <c r="G306" s="41">
        <v>0</v>
      </c>
      <c r="H306" s="41">
        <v>0</v>
      </c>
      <c r="I306" s="41">
        <v>0</v>
      </c>
      <c r="J306" s="41">
        <v>0</v>
      </c>
      <c r="K306" s="41">
        <v>0</v>
      </c>
      <c r="L306" s="41">
        <v>0</v>
      </c>
      <c r="M306" s="41">
        <v>0</v>
      </c>
      <c r="N306" s="41">
        <v>0</v>
      </c>
      <c r="O306" s="41">
        <v>0</v>
      </c>
      <c r="P306" s="31"/>
      <c r="Q306" s="31"/>
      <c r="R306" s="31"/>
    </row>
    <row r="307" spans="1:18" ht="15" x14ac:dyDescent="0.25">
      <c r="A307" s="51" t="s">
        <v>112</v>
      </c>
      <c r="B307" s="51"/>
      <c r="C307" s="41">
        <v>0</v>
      </c>
      <c r="D307" s="41">
        <v>0</v>
      </c>
      <c r="E307" s="41">
        <v>0</v>
      </c>
      <c r="F307" s="41">
        <v>0</v>
      </c>
      <c r="G307" s="41">
        <v>0</v>
      </c>
      <c r="H307" s="41">
        <v>0</v>
      </c>
      <c r="I307" s="41">
        <v>0</v>
      </c>
      <c r="J307" s="41">
        <v>0</v>
      </c>
      <c r="K307" s="41">
        <v>0</v>
      </c>
      <c r="L307" s="41">
        <v>0</v>
      </c>
      <c r="M307" s="41">
        <v>0</v>
      </c>
      <c r="N307" s="41">
        <v>0</v>
      </c>
      <c r="O307" s="41">
        <v>0</v>
      </c>
      <c r="P307" s="31"/>
      <c r="Q307" s="31"/>
      <c r="R307" s="31"/>
    </row>
    <row r="308" spans="1:18" ht="15" x14ac:dyDescent="0.25">
      <c r="A308" s="51" t="s">
        <v>114</v>
      </c>
      <c r="B308" s="51"/>
      <c r="C308" s="41">
        <v>-28.650000000000002</v>
      </c>
      <c r="D308" s="41">
        <v>-28.650000000000002</v>
      </c>
      <c r="E308" s="41">
        <v>-28.650000000000002</v>
      </c>
      <c r="F308" s="41">
        <v>-28.650000000000002</v>
      </c>
      <c r="G308" s="41">
        <v>-28.650000000000002</v>
      </c>
      <c r="H308" s="41">
        <v>-28.650000000000002</v>
      </c>
      <c r="I308" s="41">
        <v>-28.650000000000002</v>
      </c>
      <c r="J308" s="41">
        <v>-28.650000000000002</v>
      </c>
      <c r="K308" s="41">
        <v>-28.650000000000002</v>
      </c>
      <c r="L308" s="41">
        <v>-28.650000000000002</v>
      </c>
      <c r="M308" s="41">
        <v>-28.650000000000002</v>
      </c>
      <c r="N308" s="41">
        <v>-28.650000000000002</v>
      </c>
      <c r="O308" s="41">
        <v>-343.8</v>
      </c>
      <c r="P308" s="31"/>
      <c r="Q308" s="31"/>
      <c r="R308" s="31"/>
    </row>
    <row r="309" spans="1:18" ht="15" x14ac:dyDescent="0.25">
      <c r="A309" s="51" t="s">
        <v>116</v>
      </c>
      <c r="B309" s="51"/>
      <c r="C309" s="41">
        <v>19239</v>
      </c>
      <c r="D309" s="41">
        <v>19159.5</v>
      </c>
      <c r="E309" s="41">
        <v>19159.5</v>
      </c>
      <c r="F309" s="41">
        <v>19133</v>
      </c>
      <c r="G309" s="41">
        <v>19080</v>
      </c>
      <c r="H309" s="41">
        <v>18868</v>
      </c>
      <c r="I309" s="41">
        <v>18815</v>
      </c>
      <c r="J309" s="41">
        <v>18815</v>
      </c>
      <c r="K309" s="41">
        <v>18762</v>
      </c>
      <c r="L309" s="41">
        <v>18735.5</v>
      </c>
      <c r="M309" s="41">
        <v>18709</v>
      </c>
      <c r="N309" s="41">
        <v>18470.5</v>
      </c>
      <c r="O309" s="41">
        <v>235532</v>
      </c>
      <c r="P309" s="31"/>
      <c r="Q309" s="31"/>
      <c r="R309" s="31"/>
    </row>
    <row r="310" spans="1:18" ht="15" x14ac:dyDescent="0.25">
      <c r="A310" s="51" t="s">
        <v>118</v>
      </c>
      <c r="B310" s="51"/>
      <c r="C310" s="41">
        <v>0</v>
      </c>
      <c r="D310" s="41">
        <v>0</v>
      </c>
      <c r="E310" s="41">
        <v>0</v>
      </c>
      <c r="F310" s="41">
        <v>0</v>
      </c>
      <c r="G310" s="41">
        <v>0</v>
      </c>
      <c r="H310" s="41">
        <v>0</v>
      </c>
      <c r="I310" s="41">
        <v>0</v>
      </c>
      <c r="J310" s="41">
        <v>0</v>
      </c>
      <c r="K310" s="41">
        <v>0</v>
      </c>
      <c r="L310" s="41">
        <v>0</v>
      </c>
      <c r="M310" s="41">
        <v>0</v>
      </c>
      <c r="N310" s="41">
        <v>0</v>
      </c>
      <c r="O310" s="41">
        <v>0</v>
      </c>
      <c r="P310" s="31"/>
      <c r="Q310" s="31"/>
      <c r="R310" s="31"/>
    </row>
    <row r="311" spans="1:18" ht="15" x14ac:dyDescent="0.25">
      <c r="A311" s="51" t="s">
        <v>120</v>
      </c>
      <c r="B311" s="51"/>
      <c r="C311" s="41">
        <v>0</v>
      </c>
      <c r="D311" s="41">
        <v>0</v>
      </c>
      <c r="E311" s="41">
        <v>0</v>
      </c>
      <c r="F311" s="41">
        <v>0</v>
      </c>
      <c r="G311" s="41">
        <v>0</v>
      </c>
      <c r="H311" s="41">
        <v>0</v>
      </c>
      <c r="I311" s="41">
        <v>0</v>
      </c>
      <c r="J311" s="41">
        <v>0</v>
      </c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31"/>
      <c r="Q311" s="31"/>
      <c r="R311" s="31"/>
    </row>
    <row r="312" spans="1:18" ht="15" x14ac:dyDescent="0.25">
      <c r="A312" s="51" t="s">
        <v>122</v>
      </c>
      <c r="B312" s="51"/>
      <c r="C312" s="41">
        <v>0</v>
      </c>
      <c r="D312" s="41">
        <v>0</v>
      </c>
      <c r="E312" s="41">
        <v>0</v>
      </c>
      <c r="F312" s="41">
        <v>0</v>
      </c>
      <c r="G312" s="41">
        <v>0</v>
      </c>
      <c r="H312" s="41">
        <v>0</v>
      </c>
      <c r="I312" s="41">
        <v>0</v>
      </c>
      <c r="J312" s="41">
        <v>0</v>
      </c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31"/>
      <c r="Q312" s="31"/>
      <c r="R312" s="31"/>
    </row>
    <row r="313" spans="1:18" ht="15" x14ac:dyDescent="0.25">
      <c r="A313" s="51" t="s">
        <v>124</v>
      </c>
      <c r="B313" s="51"/>
      <c r="C313" s="41">
        <v>0</v>
      </c>
      <c r="D313" s="41">
        <v>0</v>
      </c>
      <c r="E313" s="41">
        <v>0</v>
      </c>
      <c r="F313" s="41">
        <v>0</v>
      </c>
      <c r="G313" s="41">
        <v>0</v>
      </c>
      <c r="H313" s="41">
        <v>0</v>
      </c>
      <c r="I313" s="41">
        <v>0</v>
      </c>
      <c r="J313" s="41">
        <v>0</v>
      </c>
      <c r="K313" s="41">
        <v>0</v>
      </c>
      <c r="L313" s="41">
        <v>0</v>
      </c>
      <c r="M313" s="41">
        <v>0</v>
      </c>
      <c r="N313" s="41">
        <v>0</v>
      </c>
      <c r="O313" s="41">
        <v>0</v>
      </c>
      <c r="P313" s="31"/>
      <c r="Q313" s="31"/>
      <c r="R313" s="31"/>
    </row>
    <row r="314" spans="1:18" ht="15" x14ac:dyDescent="0.25">
      <c r="A314" s="51" t="s">
        <v>126</v>
      </c>
      <c r="B314" s="51"/>
      <c r="C314" s="41">
        <v>22218.708182201917</v>
      </c>
      <c r="D314" s="41">
        <v>27141.724228836538</v>
      </c>
      <c r="E314" s="41">
        <v>32063.520752875</v>
      </c>
      <c r="F314" s="41">
        <v>36890.940038221153</v>
      </c>
      <c r="G314" s="41">
        <v>41773.447420269236</v>
      </c>
      <c r="H314" s="41">
        <v>45742.846367182698</v>
      </c>
      <c r="I314" s="41">
        <v>50436.857661336537</v>
      </c>
      <c r="J314" s="41">
        <v>55136.646836778855</v>
      </c>
      <c r="K314" s="41">
        <v>59647.398912807708</v>
      </c>
      <c r="L314" s="41">
        <v>64311.050310365412</v>
      </c>
      <c r="M314" s="41">
        <v>68759.686867894241</v>
      </c>
      <c r="N314" s="41">
        <v>71312.20036167308</v>
      </c>
      <c r="O314" s="41">
        <v>620310.05658736546</v>
      </c>
      <c r="P314" s="31"/>
      <c r="Q314" s="31"/>
      <c r="R314" s="31"/>
    </row>
    <row r="315" spans="1:18" ht="15" x14ac:dyDescent="0.25">
      <c r="A315" s="51" t="s">
        <v>128</v>
      </c>
      <c r="B315" s="51"/>
      <c r="C315" s="42">
        <v>14864.547399999999</v>
      </c>
      <c r="D315" s="42">
        <v>14864.547399999999</v>
      </c>
      <c r="E315" s="42">
        <v>14864.547399999999</v>
      </c>
      <c r="F315" s="42">
        <v>14864.547399999999</v>
      </c>
      <c r="G315" s="42">
        <v>14864.547399999999</v>
      </c>
      <c r="H315" s="42">
        <v>14864.547399999999</v>
      </c>
      <c r="I315" s="42">
        <v>14754.347399999999</v>
      </c>
      <c r="J315" s="42">
        <v>14754.347399999999</v>
      </c>
      <c r="K315" s="42">
        <v>14754.347399999999</v>
      </c>
      <c r="L315" s="42">
        <v>14754.347399999999</v>
      </c>
      <c r="M315" s="42">
        <v>14754.347399999999</v>
      </c>
      <c r="N315" s="42">
        <v>14754.347399999999</v>
      </c>
      <c r="O315" s="42">
        <v>206254.52279999998</v>
      </c>
      <c r="P315" s="31"/>
      <c r="Q315" s="31"/>
      <c r="R315" s="31"/>
    </row>
    <row r="316" spans="1:18" ht="15" x14ac:dyDescent="0.25">
      <c r="A316" s="51" t="s">
        <v>130</v>
      </c>
      <c r="B316" s="51"/>
      <c r="C316" s="42">
        <v>2312.485000000001</v>
      </c>
      <c r="D316" s="42">
        <v>2312.485000000001</v>
      </c>
      <c r="E316" s="42">
        <v>2312.485000000001</v>
      </c>
      <c r="F316" s="42">
        <v>2312.485000000001</v>
      </c>
      <c r="G316" s="42">
        <v>2312.485000000001</v>
      </c>
      <c r="H316" s="42">
        <v>2312.485000000001</v>
      </c>
      <c r="I316" s="42">
        <v>2312.485000000001</v>
      </c>
      <c r="J316" s="42">
        <v>2312.485000000001</v>
      </c>
      <c r="K316" s="42">
        <v>2312.485000000001</v>
      </c>
      <c r="L316" s="42">
        <v>2312.485000000001</v>
      </c>
      <c r="M316" s="42">
        <v>2312.485000000001</v>
      </c>
      <c r="N316" s="42">
        <v>2312.485000000001</v>
      </c>
      <c r="O316" s="42">
        <v>27870.539999999986</v>
      </c>
      <c r="P316" s="31"/>
      <c r="Q316" s="31"/>
      <c r="R316" s="31"/>
    </row>
    <row r="317" spans="1:18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 s="31"/>
      <c r="Q317" s="31"/>
      <c r="R317" s="31"/>
    </row>
    <row r="318" spans="1:18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 s="31"/>
      <c r="Q318" s="31"/>
      <c r="R318" s="31"/>
    </row>
    <row r="319" spans="1:18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 s="31"/>
      <c r="Q319" s="31"/>
      <c r="R319" s="31"/>
    </row>
    <row r="320" spans="1:18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 s="31"/>
      <c r="Q320" s="31"/>
      <c r="R320" s="31"/>
    </row>
    <row r="321" spans="1:18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 s="31"/>
      <c r="Q321" s="31"/>
      <c r="R321" s="31"/>
    </row>
    <row r="322" spans="1:18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 s="31"/>
      <c r="Q322" s="31"/>
      <c r="R322" s="31"/>
    </row>
    <row r="323" spans="1:18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 s="31"/>
      <c r="Q323" s="31"/>
      <c r="R323" s="31"/>
    </row>
    <row r="324" spans="1:18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 s="31"/>
      <c r="Q324" s="31"/>
      <c r="R324" s="31"/>
    </row>
    <row r="325" spans="1:18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 s="31"/>
      <c r="Q325" s="31"/>
      <c r="R325" s="31"/>
    </row>
    <row r="326" spans="1:18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 s="31"/>
      <c r="Q326" s="31"/>
      <c r="R326" s="31"/>
    </row>
    <row r="327" spans="1:18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 s="31"/>
      <c r="Q327" s="31"/>
      <c r="R327" s="31"/>
    </row>
    <row r="328" spans="1:18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 s="31"/>
      <c r="Q328" s="31"/>
      <c r="R328" s="31"/>
    </row>
    <row r="329" spans="1:18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 s="31"/>
      <c r="Q329" s="31"/>
      <c r="R329" s="31"/>
    </row>
    <row r="330" spans="1:18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 s="31"/>
      <c r="Q330" s="31"/>
      <c r="R330" s="31"/>
    </row>
    <row r="331" spans="1:18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 s="31"/>
      <c r="Q331" s="31"/>
      <c r="R331" s="31"/>
    </row>
    <row r="332" spans="1:18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 s="31"/>
      <c r="Q332" s="31"/>
      <c r="R332" s="31"/>
    </row>
    <row r="333" spans="1:18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 s="31"/>
      <c r="Q333" s="31"/>
      <c r="R333" s="31"/>
    </row>
    <row r="334" spans="1:18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 s="31"/>
      <c r="Q334" s="31"/>
      <c r="R334" s="31"/>
    </row>
    <row r="335" spans="1:18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 s="31"/>
      <c r="Q335" s="31"/>
      <c r="R335" s="31"/>
    </row>
    <row r="336" spans="1:18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 s="31"/>
      <c r="Q336" s="31"/>
      <c r="R336" s="31"/>
    </row>
    <row r="337" spans="1:18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 s="31"/>
      <c r="Q337" s="31"/>
      <c r="R337" s="31"/>
    </row>
    <row r="338" spans="1:18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 s="31"/>
      <c r="Q338" s="31"/>
      <c r="R338" s="31"/>
    </row>
    <row r="339" spans="1:18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 s="31"/>
      <c r="Q339" s="31"/>
      <c r="R339" s="31"/>
    </row>
    <row r="340" spans="1:18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 s="31"/>
      <c r="Q340" s="31"/>
      <c r="R340" s="31"/>
    </row>
    <row r="341" spans="1:18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 s="31"/>
      <c r="Q341" s="31"/>
      <c r="R341" s="31"/>
    </row>
    <row r="342" spans="1:18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 s="31"/>
      <c r="Q342" s="31"/>
      <c r="R342" s="31"/>
    </row>
    <row r="343" spans="1:18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 s="31"/>
      <c r="Q343" s="31"/>
      <c r="R343" s="31"/>
    </row>
    <row r="344" spans="1:18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 s="31"/>
      <c r="Q344" s="31"/>
      <c r="R344" s="31"/>
    </row>
    <row r="345" spans="1:18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 s="31"/>
      <c r="Q345" s="31"/>
      <c r="R345" s="31"/>
    </row>
    <row r="346" spans="1:18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 s="31"/>
      <c r="Q346" s="31"/>
      <c r="R346" s="31"/>
    </row>
    <row r="347" spans="1:18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 s="31"/>
      <c r="Q347" s="31"/>
      <c r="R347" s="31"/>
    </row>
    <row r="348" spans="1:18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 s="31"/>
      <c r="Q348" s="31"/>
      <c r="R348" s="31"/>
    </row>
    <row r="349" spans="1:18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 s="31"/>
      <c r="Q349" s="31"/>
      <c r="R349" s="31"/>
    </row>
    <row r="350" spans="1:18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 s="31"/>
      <c r="Q350" s="31"/>
      <c r="R350" s="31"/>
    </row>
    <row r="351" spans="1:18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 s="31"/>
      <c r="Q351" s="31"/>
      <c r="R351" s="31"/>
    </row>
    <row r="352" spans="1:18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 s="31"/>
      <c r="Q352" s="31"/>
      <c r="R352" s="31"/>
    </row>
    <row r="353" spans="1:18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 s="31"/>
      <c r="Q353" s="31"/>
      <c r="R353" s="31"/>
    </row>
    <row r="354" spans="1:18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 s="31"/>
      <c r="Q354" s="31"/>
      <c r="R354" s="31"/>
    </row>
    <row r="355" spans="1:18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 s="31"/>
      <c r="Q355" s="31"/>
      <c r="R355" s="31"/>
    </row>
    <row r="356" spans="1:18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 s="31"/>
      <c r="Q356" s="31"/>
      <c r="R356" s="31"/>
    </row>
    <row r="357" spans="1:18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 s="31"/>
      <c r="Q357" s="31"/>
      <c r="R357" s="31"/>
    </row>
    <row r="358" spans="1:18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 s="31"/>
      <c r="Q358" s="31"/>
      <c r="R358" s="31"/>
    </row>
    <row r="359" spans="1:18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 s="31"/>
      <c r="Q359" s="31"/>
      <c r="R359" s="31"/>
    </row>
    <row r="360" spans="1:18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 s="31"/>
      <c r="Q360" s="31"/>
      <c r="R360" s="31"/>
    </row>
    <row r="361" spans="1:18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 s="31"/>
      <c r="Q361" s="31"/>
      <c r="R361" s="31"/>
    </row>
    <row r="362" spans="1:18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 s="31"/>
      <c r="Q362" s="31"/>
      <c r="R362" s="31"/>
    </row>
    <row r="363" spans="1:18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 s="31"/>
      <c r="Q363" s="31"/>
      <c r="R363" s="31"/>
    </row>
    <row r="364" spans="1:18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 s="31"/>
      <c r="Q364" s="31"/>
      <c r="R364" s="31"/>
    </row>
    <row r="365" spans="1:18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 s="31"/>
      <c r="Q365" s="31"/>
      <c r="R365" s="31"/>
    </row>
    <row r="366" spans="1:18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 s="31"/>
      <c r="Q366" s="31"/>
      <c r="R366" s="31"/>
    </row>
    <row r="367" spans="1:18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 s="31"/>
      <c r="Q367" s="31"/>
      <c r="R367" s="31"/>
    </row>
    <row r="368" spans="1:18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 s="31"/>
      <c r="Q368" s="31"/>
      <c r="R368" s="31"/>
    </row>
    <row r="369" spans="1:18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 s="31"/>
      <c r="Q369" s="31"/>
      <c r="R369" s="31"/>
    </row>
    <row r="370" spans="1:18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 s="31"/>
      <c r="Q370" s="31"/>
      <c r="R370" s="31"/>
    </row>
    <row r="371" spans="1:18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 s="31"/>
      <c r="Q371" s="31"/>
      <c r="R371" s="31"/>
    </row>
    <row r="372" spans="1:18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 s="31"/>
      <c r="Q372" s="31"/>
      <c r="R372" s="31"/>
    </row>
    <row r="373" spans="1:18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 s="31"/>
      <c r="Q373" s="31"/>
      <c r="R373" s="31"/>
    </row>
    <row r="374" spans="1:18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 s="31"/>
      <c r="Q374" s="31"/>
      <c r="R374" s="31"/>
    </row>
    <row r="375" spans="1:18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 s="31"/>
      <c r="Q375" s="31"/>
      <c r="R375" s="31"/>
    </row>
    <row r="376" spans="1:18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 s="31"/>
      <c r="Q376" s="31"/>
      <c r="R376" s="31"/>
    </row>
    <row r="377" spans="1:18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 s="31"/>
      <c r="Q377" s="31"/>
      <c r="R377" s="31"/>
    </row>
    <row r="378" spans="1:18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 s="31"/>
      <c r="Q378" s="31"/>
      <c r="R378" s="31"/>
    </row>
    <row r="379" spans="1:18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 s="31"/>
      <c r="Q379" s="31"/>
      <c r="R379" s="31"/>
    </row>
    <row r="380" spans="1:18" ht="15.75" thickBot="1" x14ac:dyDescent="0.3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 s="31"/>
      <c r="Q380" s="31"/>
      <c r="R380" s="31"/>
    </row>
    <row r="381" spans="1:18" ht="15.75" thickBot="1" x14ac:dyDescent="0.3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 s="31"/>
      <c r="Q381" s="31"/>
      <c r="R381" s="31"/>
    </row>
    <row r="382" spans="1:18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 s="31"/>
      <c r="Q382" s="31"/>
      <c r="R382" s="31"/>
    </row>
    <row r="383" spans="1:18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 s="31"/>
      <c r="Q383" s="31"/>
      <c r="R383" s="31"/>
    </row>
    <row r="384" spans="1:18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 s="31"/>
      <c r="Q384" s="31"/>
      <c r="R384" s="31"/>
    </row>
    <row r="385" spans="1:18" ht="15.75" thickBot="1" x14ac:dyDescent="0.3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 s="31"/>
      <c r="Q385" s="31"/>
      <c r="R385" s="31"/>
    </row>
    <row r="386" spans="1:18" ht="15.75" thickBot="1" x14ac:dyDescent="0.3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 s="31"/>
      <c r="Q386" s="31"/>
      <c r="R386" s="31"/>
    </row>
    <row r="387" spans="1:18" ht="15.75" thickBot="1" x14ac:dyDescent="0.3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 s="31"/>
      <c r="Q387" s="31"/>
      <c r="R387" s="31"/>
    </row>
    <row r="388" spans="1:18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 s="31"/>
      <c r="Q388" s="31"/>
      <c r="R388" s="31"/>
    </row>
    <row r="389" spans="1:18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 s="31"/>
      <c r="Q389" s="31"/>
      <c r="R389" s="31"/>
    </row>
    <row r="390" spans="1:18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 s="31"/>
      <c r="Q390" s="31"/>
      <c r="R390" s="31"/>
    </row>
    <row r="391" spans="1:18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 s="31"/>
      <c r="Q391" s="31"/>
      <c r="R391" s="31"/>
    </row>
    <row r="392" spans="1:18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 s="31"/>
      <c r="Q392" s="31"/>
      <c r="R392" s="31"/>
    </row>
    <row r="393" spans="1:18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 s="31"/>
      <c r="Q393" s="31"/>
      <c r="R393" s="31"/>
    </row>
    <row r="394" spans="1:18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 s="31"/>
      <c r="Q394" s="31"/>
      <c r="R394" s="31"/>
    </row>
    <row r="395" spans="1:18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 s="31"/>
      <c r="Q395" s="31"/>
      <c r="R395" s="31"/>
    </row>
    <row r="396" spans="1:18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 s="31"/>
      <c r="Q396" s="31"/>
      <c r="R396" s="31"/>
    </row>
    <row r="397" spans="1:18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 s="31"/>
      <c r="Q397" s="31"/>
      <c r="R397" s="31"/>
    </row>
    <row r="398" spans="1:18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 s="31"/>
      <c r="Q398" s="31"/>
      <c r="R398" s="31"/>
    </row>
    <row r="399" spans="1:18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 s="31"/>
      <c r="Q399" s="31"/>
      <c r="R399" s="31"/>
    </row>
    <row r="400" spans="1:18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 s="31"/>
      <c r="Q400" s="31"/>
      <c r="R400" s="31"/>
    </row>
    <row r="401" spans="1:18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 s="31"/>
      <c r="Q401" s="31"/>
      <c r="R401" s="31"/>
    </row>
    <row r="402" spans="1:18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 s="31"/>
      <c r="Q402" s="31"/>
      <c r="R402" s="31"/>
    </row>
    <row r="403" spans="1:18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 s="31"/>
      <c r="Q403" s="31"/>
      <c r="R403" s="31"/>
    </row>
    <row r="404" spans="1:18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 s="31"/>
      <c r="Q404" s="31"/>
      <c r="R404" s="31"/>
    </row>
    <row r="405" spans="1:18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 s="31"/>
      <c r="Q405" s="31"/>
      <c r="R405" s="31"/>
    </row>
    <row r="406" spans="1:18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 s="31"/>
      <c r="Q406" s="31"/>
      <c r="R406" s="31"/>
    </row>
    <row r="407" spans="1:18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 s="31"/>
      <c r="Q407" s="31"/>
      <c r="R407" s="31"/>
    </row>
    <row r="408" spans="1:18" ht="15" x14ac:dyDescent="0.25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</row>
    <row r="409" spans="1:18" ht="15" x14ac:dyDescent="0.25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</row>
    <row r="410" spans="1:18" ht="15" x14ac:dyDescent="0.25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</row>
    <row r="411" spans="1:18" ht="15" x14ac:dyDescent="0.25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</row>
    <row r="412" spans="1:18" ht="15" x14ac:dyDescent="0.25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</row>
    <row r="413" spans="1:18" ht="15" x14ac:dyDescent="0.25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</row>
    <row r="414" spans="1:18" ht="15" x14ac:dyDescent="0.25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</row>
    <row r="415" spans="1:18" ht="15" x14ac:dyDescent="0.25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</row>
    <row r="416" spans="1:18" ht="15" x14ac:dyDescent="0.25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</row>
    <row r="417" spans="1:18" ht="15" x14ac:dyDescent="0.25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</row>
    <row r="418" spans="1:18" ht="15" x14ac:dyDescent="0.25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</row>
    <row r="419" spans="1:18" ht="15" x14ac:dyDescent="0.25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</row>
    <row r="420" spans="1:18" ht="15" x14ac:dyDescent="0.25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</row>
    <row r="421" spans="1:18" ht="15" x14ac:dyDescent="0.25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</row>
    <row r="422" spans="1:18" ht="15" x14ac:dyDescent="0.25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</row>
    <row r="423" spans="1:18" ht="15" x14ac:dyDescent="0.25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</row>
    <row r="424" spans="1:18" ht="15" x14ac:dyDescent="0.25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</row>
    <row r="425" spans="1:18" ht="15" x14ac:dyDescent="0.25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</row>
    <row r="426" spans="1:18" ht="15" x14ac:dyDescent="0.25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</row>
    <row r="427" spans="1:18" ht="15" x14ac:dyDescent="0.25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</row>
    <row r="428" spans="1:18" ht="15" x14ac:dyDescent="0.25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</row>
    <row r="429" spans="1:18" ht="15" x14ac:dyDescent="0.25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</row>
    <row r="430" spans="1:18" ht="15" x14ac:dyDescent="0.25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</row>
    <row r="431" spans="1:18" ht="15" x14ac:dyDescent="0.25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</row>
    <row r="432" spans="1:18" ht="15" x14ac:dyDescent="0.25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</row>
    <row r="433" spans="1:18" ht="15" x14ac:dyDescent="0.25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</row>
    <row r="434" spans="1:18" ht="15" x14ac:dyDescent="0.25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</row>
    <row r="435" spans="1:18" ht="15" x14ac:dyDescent="0.25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</row>
    <row r="436" spans="1:18" ht="15" x14ac:dyDescent="0.25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</row>
    <row r="437" spans="1:18" ht="15" x14ac:dyDescent="0.25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</row>
    <row r="438" spans="1:18" ht="16.5" thickTop="1" thickBot="1" x14ac:dyDescent="0.3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</row>
    <row r="439" spans="1:18" ht="15" x14ac:dyDescent="0.25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</row>
    <row r="440" spans="1:18" ht="15" x14ac:dyDescent="0.25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</row>
    <row r="441" spans="1:18" ht="15.75" thickBot="1" x14ac:dyDescent="0.3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</row>
    <row r="442" spans="1:18" ht="15.75" thickBot="1" x14ac:dyDescent="0.3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</row>
    <row r="443" spans="1:18" ht="15" x14ac:dyDescent="0.25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</row>
    <row r="444" spans="1:18" ht="15" x14ac:dyDescent="0.25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</row>
    <row r="445" spans="1:18" ht="15" x14ac:dyDescent="0.25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</row>
    <row r="446" spans="1:18" ht="15" x14ac:dyDescent="0.25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</row>
    <row r="447" spans="1:18" ht="15.75" thickBot="1" x14ac:dyDescent="0.3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</row>
    <row r="448" spans="1:18" ht="15.75" thickBot="1" x14ac:dyDescent="0.3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</row>
    <row r="449" spans="1:16" ht="15" x14ac:dyDescent="0.25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</row>
    <row r="450" spans="1:16" ht="15" x14ac:dyDescent="0.25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</row>
    <row r="451" spans="1:16" ht="15" x14ac:dyDescent="0.25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</row>
    <row r="452" spans="1:16" ht="15" x14ac:dyDescent="0.25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</row>
    <row r="453" spans="1:16" ht="15" x14ac:dyDescent="0.25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</row>
    <row r="454" spans="1:16" ht="15" x14ac:dyDescent="0.25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</row>
    <row r="455" spans="1:16" ht="15" x14ac:dyDescent="0.25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</row>
    <row r="456" spans="1:16" ht="15" x14ac:dyDescent="0.25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</row>
    <row r="457" spans="1:16" ht="15" x14ac:dyDescent="0.25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</row>
    <row r="458" spans="1:16" ht="15" x14ac:dyDescent="0.25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</row>
    <row r="459" spans="1:16" ht="15" x14ac:dyDescent="0.25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</row>
    <row r="460" spans="1:16" ht="15" x14ac:dyDescent="0.25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</row>
    <row r="461" spans="1:16" ht="15" x14ac:dyDescent="0.25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</row>
    <row r="462" spans="1:16" ht="15" x14ac:dyDescent="0.25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</row>
    <row r="463" spans="1:16" ht="15" x14ac:dyDescent="0.25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</row>
    <row r="464" spans="1:16" ht="15" x14ac:dyDescent="0.25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</row>
    <row r="465" spans="1:16" ht="15" x14ac:dyDescent="0.25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</row>
    <row r="466" spans="1:16" ht="15" x14ac:dyDescent="0.25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</row>
    <row r="467" spans="1:16" ht="15" x14ac:dyDescent="0.25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</row>
    <row r="468" spans="1:16" ht="15.75" thickBot="1" x14ac:dyDescent="0.3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</row>
    <row r="469" spans="1:16" ht="16.5" thickTop="1" thickBot="1" x14ac:dyDescent="0.3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</row>
    <row r="470" spans="1:16" ht="15" x14ac:dyDescent="0.25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</row>
    <row r="471" spans="1:16" ht="15" x14ac:dyDescent="0.25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</row>
    <row r="472" spans="1:16" ht="15.75" thickBot="1" x14ac:dyDescent="0.3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</row>
    <row r="473" spans="1:16" ht="15.75" thickBot="1" x14ac:dyDescent="0.3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</row>
    <row r="474" spans="1:16" ht="15" x14ac:dyDescent="0.25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</row>
    <row r="475" spans="1:16" ht="15" x14ac:dyDescent="0.25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</row>
    <row r="476" spans="1:16" ht="15" x14ac:dyDescent="0.25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</row>
    <row r="477" spans="1:16" ht="15" x14ac:dyDescent="0.25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</row>
    <row r="478" spans="1:16" ht="15.75" thickBot="1" x14ac:dyDescent="0.3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</row>
    <row r="479" spans="1:16" ht="15.75" thickBot="1" x14ac:dyDescent="0.3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</row>
    <row r="480" spans="1:16" ht="15" x14ac:dyDescent="0.25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</row>
    <row r="481" spans="1:16" ht="15" x14ac:dyDescent="0.25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</row>
    <row r="482" spans="1:16" ht="15" x14ac:dyDescent="0.25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</row>
    <row r="483" spans="1:16" ht="15" x14ac:dyDescent="0.25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</row>
    <row r="484" spans="1:16" ht="15" x14ac:dyDescent="0.25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</row>
    <row r="485" spans="1:16" ht="15" x14ac:dyDescent="0.25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</row>
    <row r="486" spans="1:16" ht="15" x14ac:dyDescent="0.25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</row>
    <row r="487" spans="1:16" ht="15" x14ac:dyDescent="0.25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</row>
    <row r="488" spans="1:16" ht="15" x14ac:dyDescent="0.25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</row>
    <row r="489" spans="1:16" ht="15" x14ac:dyDescent="0.25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</row>
    <row r="490" spans="1:16" ht="15" x14ac:dyDescent="0.25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</row>
    <row r="491" spans="1:16" ht="15" x14ac:dyDescent="0.25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</row>
    <row r="492" spans="1:16" ht="15" x14ac:dyDescent="0.25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</row>
    <row r="493" spans="1:16" ht="15" x14ac:dyDescent="0.25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</row>
    <row r="494" spans="1:16" ht="15" x14ac:dyDescent="0.25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</row>
    <row r="495" spans="1:16" ht="15" x14ac:dyDescent="0.25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</row>
    <row r="496" spans="1:16" ht="15" x14ac:dyDescent="0.25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</row>
    <row r="497" spans="1:16" ht="15" x14ac:dyDescent="0.25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</row>
    <row r="498" spans="1:16" ht="15" x14ac:dyDescent="0.25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</row>
    <row r="499" spans="1:16" ht="15.75" thickBot="1" x14ac:dyDescent="0.3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</row>
    <row r="500" spans="1:16" ht="16.5" thickTop="1" thickBot="1" x14ac:dyDescent="0.3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</row>
    <row r="501" spans="1:16" ht="15" x14ac:dyDescent="0.25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</row>
    <row r="502" spans="1:16" ht="15" x14ac:dyDescent="0.25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</row>
    <row r="503" spans="1:16" ht="15.75" thickBot="1" x14ac:dyDescent="0.3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</row>
    <row r="504" spans="1:16" ht="15.75" thickBot="1" x14ac:dyDescent="0.3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</row>
    <row r="505" spans="1:16" ht="15" x14ac:dyDescent="0.25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</row>
    <row r="506" spans="1:16" ht="15" x14ac:dyDescent="0.25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</row>
    <row r="507" spans="1:16" ht="15" x14ac:dyDescent="0.25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</row>
    <row r="508" spans="1:16" ht="15" x14ac:dyDescent="0.25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</row>
    <row r="509" spans="1:16" ht="15.75" thickBot="1" x14ac:dyDescent="0.3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</row>
    <row r="510" spans="1:16" ht="15.75" thickBot="1" x14ac:dyDescent="0.3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</row>
    <row r="511" spans="1:16" ht="15" x14ac:dyDescent="0.25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</row>
    <row r="512" spans="1:16" ht="15" x14ac:dyDescent="0.25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</row>
    <row r="513" spans="1:16" ht="15" x14ac:dyDescent="0.25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</row>
    <row r="514" spans="1:16" ht="15" x14ac:dyDescent="0.25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</row>
    <row r="515" spans="1:16" ht="15" x14ac:dyDescent="0.25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</row>
    <row r="516" spans="1:16" ht="15" x14ac:dyDescent="0.25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</row>
    <row r="517" spans="1:16" ht="15" x14ac:dyDescent="0.25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</row>
    <row r="518" spans="1:16" ht="15" x14ac:dyDescent="0.25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</row>
    <row r="519" spans="1:16" ht="15" x14ac:dyDescent="0.25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</row>
    <row r="520" spans="1:16" ht="15" x14ac:dyDescent="0.25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</row>
    <row r="521" spans="1:16" ht="15" x14ac:dyDescent="0.25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</row>
    <row r="522" spans="1:16" ht="15" x14ac:dyDescent="0.25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</row>
    <row r="523" spans="1:16" ht="15" x14ac:dyDescent="0.25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</row>
    <row r="524" spans="1:16" ht="15" x14ac:dyDescent="0.25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</row>
    <row r="525" spans="1:16" ht="15" x14ac:dyDescent="0.25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</row>
    <row r="526" spans="1:16" ht="15" x14ac:dyDescent="0.25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</row>
    <row r="527" spans="1:16" ht="15" x14ac:dyDescent="0.25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</row>
    <row r="528" spans="1:16" ht="15" x14ac:dyDescent="0.25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</row>
    <row r="529" spans="1:16" ht="15" x14ac:dyDescent="0.25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</row>
    <row r="530" spans="1:16" ht="15.75" thickBot="1" x14ac:dyDescent="0.3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</row>
    <row r="531" spans="1:16" ht="16.5" thickTop="1" thickBot="1" x14ac:dyDescent="0.3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</row>
    <row r="532" spans="1:16" ht="15" x14ac:dyDescent="0.25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</row>
    <row r="533" spans="1:16" ht="15" x14ac:dyDescent="0.25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</row>
    <row r="534" spans="1:16" ht="15.75" thickBot="1" x14ac:dyDescent="0.3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</row>
    <row r="535" spans="1:16" ht="15.75" thickBot="1" x14ac:dyDescent="0.3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</row>
    <row r="536" spans="1:16" ht="15" x14ac:dyDescent="0.25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</row>
    <row r="537" spans="1:16" ht="15" x14ac:dyDescent="0.25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</row>
    <row r="538" spans="1:16" ht="15" x14ac:dyDescent="0.25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</row>
    <row r="539" spans="1:16" ht="15" x14ac:dyDescent="0.25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</row>
    <row r="540" spans="1:16" ht="15.75" thickBot="1" x14ac:dyDescent="0.3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</row>
    <row r="541" spans="1:16" ht="15.75" thickBot="1" x14ac:dyDescent="0.3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</row>
    <row r="542" spans="1:16" ht="15" x14ac:dyDescent="0.25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</row>
    <row r="543" spans="1:16" ht="15" x14ac:dyDescent="0.25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</row>
    <row r="544" spans="1:16" ht="15" x14ac:dyDescent="0.25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</row>
    <row r="545" spans="1:16" ht="15" x14ac:dyDescent="0.25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</row>
    <row r="546" spans="1:16" ht="15" x14ac:dyDescent="0.25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</row>
    <row r="547" spans="1:16" ht="15" x14ac:dyDescent="0.25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</row>
    <row r="548" spans="1:16" ht="15" x14ac:dyDescent="0.25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</row>
    <row r="549" spans="1:16" ht="15" x14ac:dyDescent="0.25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</row>
    <row r="550" spans="1:16" ht="15" x14ac:dyDescent="0.25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</row>
    <row r="551" spans="1:16" ht="15" x14ac:dyDescent="0.25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</row>
    <row r="552" spans="1:16" ht="15" x14ac:dyDescent="0.25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</row>
    <row r="553" spans="1:16" ht="15" x14ac:dyDescent="0.25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</row>
    <row r="554" spans="1:16" ht="15" x14ac:dyDescent="0.25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</row>
    <row r="555" spans="1:16" ht="15" x14ac:dyDescent="0.25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</row>
    <row r="556" spans="1:16" ht="15" x14ac:dyDescent="0.25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</row>
    <row r="557" spans="1:16" ht="15" x14ac:dyDescent="0.25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</row>
    <row r="558" spans="1:16" ht="15" x14ac:dyDescent="0.25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</row>
    <row r="559" spans="1:16" ht="15" x14ac:dyDescent="0.25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</row>
    <row r="560" spans="1:16" ht="15" x14ac:dyDescent="0.25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</row>
    <row r="561" spans="1:16" ht="15.75" thickBot="1" x14ac:dyDescent="0.3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</row>
    <row r="562" spans="1:16" ht="16.5" thickTop="1" thickBot="1" x14ac:dyDescent="0.3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</row>
    <row r="563" spans="1:16" ht="15" x14ac:dyDescent="0.25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</row>
    <row r="564" spans="1:16" ht="15" x14ac:dyDescent="0.25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</row>
    <row r="565" spans="1:16" ht="15.75" thickBot="1" x14ac:dyDescent="0.3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</row>
    <row r="566" spans="1:16" ht="15.75" thickBot="1" x14ac:dyDescent="0.3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</row>
    <row r="567" spans="1:16" ht="15" x14ac:dyDescent="0.25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</row>
    <row r="568" spans="1:16" ht="15" x14ac:dyDescent="0.25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</row>
    <row r="569" spans="1:16" ht="15" x14ac:dyDescent="0.25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</row>
    <row r="570" spans="1:16" ht="15" x14ac:dyDescent="0.25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</row>
    <row r="571" spans="1:16" ht="15.75" thickBot="1" x14ac:dyDescent="0.3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</row>
    <row r="572" spans="1:16" ht="15.75" thickBot="1" x14ac:dyDescent="0.3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</row>
    <row r="573" spans="1:16" ht="15" x14ac:dyDescent="0.25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</row>
    <row r="574" spans="1:16" ht="15" x14ac:dyDescent="0.25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</row>
    <row r="575" spans="1:16" ht="15" x14ac:dyDescent="0.25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</row>
    <row r="576" spans="1:16" ht="15" x14ac:dyDescent="0.25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</row>
    <row r="577" spans="1:16" ht="15" x14ac:dyDescent="0.25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</row>
    <row r="578" spans="1:16" ht="15" x14ac:dyDescent="0.25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</row>
    <row r="579" spans="1:16" ht="15" x14ac:dyDescent="0.25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</row>
    <row r="580" spans="1:16" ht="15" x14ac:dyDescent="0.25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</row>
    <row r="581" spans="1:16" ht="15" x14ac:dyDescent="0.25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</row>
    <row r="582" spans="1:16" ht="15" x14ac:dyDescent="0.25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</row>
    <row r="583" spans="1:16" ht="15" x14ac:dyDescent="0.25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</row>
    <row r="584" spans="1:16" ht="15" x14ac:dyDescent="0.25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</row>
    <row r="585" spans="1:16" ht="15" x14ac:dyDescent="0.25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</row>
    <row r="586" spans="1:16" ht="15" x14ac:dyDescent="0.25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</row>
    <row r="587" spans="1:16" ht="15" x14ac:dyDescent="0.25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</row>
    <row r="588" spans="1:16" ht="15" x14ac:dyDescent="0.25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</row>
    <row r="589" spans="1:16" ht="15" x14ac:dyDescent="0.25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</row>
    <row r="590" spans="1:16" ht="15" x14ac:dyDescent="0.25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</row>
    <row r="591" spans="1:16" ht="15" x14ac:dyDescent="0.25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</row>
    <row r="592" spans="1:16" ht="15.75" thickBot="1" x14ac:dyDescent="0.3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</row>
    <row r="593" spans="1:16" ht="16.5" thickTop="1" thickBot="1" x14ac:dyDescent="0.3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</row>
    <row r="594" spans="1:16" ht="15" x14ac:dyDescent="0.25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</row>
    <row r="595" spans="1:16" ht="15" x14ac:dyDescent="0.25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</row>
    <row r="596" spans="1:16" ht="15.75" thickBot="1" x14ac:dyDescent="0.3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</row>
    <row r="597" spans="1:16" ht="15.75" thickBot="1" x14ac:dyDescent="0.3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</row>
    <row r="598" spans="1:16" ht="15" x14ac:dyDescent="0.25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</row>
    <row r="599" spans="1:16" ht="15" x14ac:dyDescent="0.25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</row>
    <row r="600" spans="1:16" ht="15" x14ac:dyDescent="0.25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</row>
    <row r="601" spans="1:16" ht="15" x14ac:dyDescent="0.25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</row>
    <row r="602" spans="1:16" ht="15.75" thickBot="1" x14ac:dyDescent="0.3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</row>
    <row r="603" spans="1:16" ht="15.75" thickBot="1" x14ac:dyDescent="0.3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</row>
    <row r="604" spans="1:16" ht="15" x14ac:dyDescent="0.25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</row>
    <row r="605" spans="1:16" ht="15" x14ac:dyDescent="0.25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</row>
    <row r="606" spans="1:16" ht="15" x14ac:dyDescent="0.25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</row>
    <row r="607" spans="1:16" ht="15" x14ac:dyDescent="0.25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</row>
    <row r="608" spans="1:16" ht="15" x14ac:dyDescent="0.25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</row>
    <row r="609" spans="1:16" ht="15" x14ac:dyDescent="0.25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</row>
    <row r="610" spans="1:16" ht="15" x14ac:dyDescent="0.25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</row>
    <row r="611" spans="1:16" ht="15" x14ac:dyDescent="0.25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</row>
    <row r="612" spans="1:16" ht="15" x14ac:dyDescent="0.25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</row>
    <row r="613" spans="1:16" ht="15" x14ac:dyDescent="0.25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</row>
    <row r="614" spans="1:16" ht="15" x14ac:dyDescent="0.25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</row>
    <row r="615" spans="1:16" ht="15" x14ac:dyDescent="0.25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</row>
    <row r="616" spans="1:16" ht="15" x14ac:dyDescent="0.25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</row>
    <row r="617" spans="1:16" ht="15" x14ac:dyDescent="0.25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</row>
    <row r="618" spans="1:16" ht="15" x14ac:dyDescent="0.25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</row>
    <row r="619" spans="1:16" ht="15" x14ac:dyDescent="0.25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</row>
    <row r="620" spans="1:16" ht="15" x14ac:dyDescent="0.25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</row>
    <row r="621" spans="1:16" ht="15" x14ac:dyDescent="0.25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</row>
    <row r="622" spans="1:16" ht="15" x14ac:dyDescent="0.25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</row>
    <row r="623" spans="1:16" ht="15.75" thickBot="1" x14ac:dyDescent="0.3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</row>
    <row r="624" spans="1:16" ht="16.5" thickTop="1" thickBot="1" x14ac:dyDescent="0.3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</row>
    <row r="625" spans="1:16" ht="15" x14ac:dyDescent="0.25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</row>
    <row r="626" spans="1:16" ht="15" x14ac:dyDescent="0.25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</row>
    <row r="627" spans="1:16" ht="15.75" thickBot="1" x14ac:dyDescent="0.3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</row>
    <row r="628" spans="1:16" ht="15.75" thickBot="1" x14ac:dyDescent="0.3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</row>
    <row r="629" spans="1:16" ht="15" x14ac:dyDescent="0.25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</row>
    <row r="630" spans="1:16" ht="15" x14ac:dyDescent="0.25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</row>
    <row r="631" spans="1:16" ht="15" x14ac:dyDescent="0.25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</row>
    <row r="632" spans="1:16" ht="15" x14ac:dyDescent="0.25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</row>
    <row r="633" spans="1:16" ht="15.75" thickBot="1" x14ac:dyDescent="0.3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</row>
    <row r="634" spans="1:16" ht="15.75" thickBot="1" x14ac:dyDescent="0.3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</row>
    <row r="635" spans="1:16" ht="15" x14ac:dyDescent="0.25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</row>
    <row r="636" spans="1:16" ht="15" x14ac:dyDescent="0.25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</row>
    <row r="637" spans="1:16" ht="15" x14ac:dyDescent="0.25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</row>
    <row r="638" spans="1:16" ht="15" x14ac:dyDescent="0.25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</row>
    <row r="639" spans="1:16" ht="15" x14ac:dyDescent="0.25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</row>
    <row r="640" spans="1:16" ht="15" x14ac:dyDescent="0.25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</row>
    <row r="641" spans="1:16" ht="15" x14ac:dyDescent="0.25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</row>
    <row r="642" spans="1:16" ht="15" x14ac:dyDescent="0.25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</row>
    <row r="643" spans="1:16" ht="15" x14ac:dyDescent="0.25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</row>
    <row r="644" spans="1:16" ht="15" x14ac:dyDescent="0.25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</row>
    <row r="645" spans="1:16" ht="15" x14ac:dyDescent="0.25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</row>
    <row r="646" spans="1:16" ht="15" x14ac:dyDescent="0.25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</row>
    <row r="647" spans="1:16" ht="15" x14ac:dyDescent="0.25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</row>
    <row r="648" spans="1:16" ht="15" x14ac:dyDescent="0.25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</row>
    <row r="649" spans="1:16" ht="15" x14ac:dyDescent="0.25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</row>
    <row r="650" spans="1:16" ht="15" x14ac:dyDescent="0.25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</row>
    <row r="651" spans="1:16" ht="15" x14ac:dyDescent="0.25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</row>
    <row r="652" spans="1:16" ht="15" x14ac:dyDescent="0.25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</row>
    <row r="653" spans="1:16" ht="15" x14ac:dyDescent="0.25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</row>
    <row r="654" spans="1:16" ht="15.75" thickBot="1" x14ac:dyDescent="0.3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</row>
    <row r="655" spans="1:16" ht="16.5" thickTop="1" thickBot="1" x14ac:dyDescent="0.3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</row>
    <row r="656" spans="1:16" ht="15" x14ac:dyDescent="0.25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</row>
    <row r="657" spans="1:16" ht="15" x14ac:dyDescent="0.25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</row>
    <row r="658" spans="1:16" ht="15.75" thickBot="1" x14ac:dyDescent="0.3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</row>
    <row r="659" spans="1:16" ht="15.75" thickBot="1" x14ac:dyDescent="0.3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</row>
    <row r="660" spans="1:16" ht="15" x14ac:dyDescent="0.25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</row>
    <row r="661" spans="1:16" ht="15" x14ac:dyDescent="0.25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</row>
    <row r="662" spans="1:16" ht="15" x14ac:dyDescent="0.25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</row>
    <row r="663" spans="1:16" ht="15" x14ac:dyDescent="0.25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</row>
    <row r="664" spans="1:16" ht="15.75" thickBot="1" x14ac:dyDescent="0.3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</row>
    <row r="665" spans="1:16" ht="15.75" thickBot="1" x14ac:dyDescent="0.3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</row>
    <row r="666" spans="1:16" ht="15" x14ac:dyDescent="0.25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</row>
    <row r="667" spans="1:16" ht="15" x14ac:dyDescent="0.25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</row>
    <row r="668" spans="1:16" ht="15" x14ac:dyDescent="0.25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</row>
    <row r="669" spans="1:16" ht="15" x14ac:dyDescent="0.25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</row>
    <row r="670" spans="1:16" ht="15" x14ac:dyDescent="0.25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</row>
    <row r="671" spans="1:16" ht="15" x14ac:dyDescent="0.25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</row>
    <row r="672" spans="1:16" ht="15" x14ac:dyDescent="0.25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</row>
    <row r="673" spans="1:16" ht="15" x14ac:dyDescent="0.25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</row>
    <row r="674" spans="1:16" ht="15" x14ac:dyDescent="0.25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</row>
    <row r="675" spans="1:16" ht="15" x14ac:dyDescent="0.25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</row>
    <row r="676" spans="1:16" ht="15" x14ac:dyDescent="0.25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</row>
    <row r="677" spans="1:16" ht="15" x14ac:dyDescent="0.25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</row>
    <row r="678" spans="1:16" ht="15" x14ac:dyDescent="0.25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</row>
    <row r="679" spans="1:16" ht="15" x14ac:dyDescent="0.25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</row>
    <row r="680" spans="1:16" ht="15" x14ac:dyDescent="0.25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</row>
    <row r="681" spans="1:16" ht="15" x14ac:dyDescent="0.25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</row>
    <row r="682" spans="1:16" ht="15" x14ac:dyDescent="0.25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</row>
    <row r="683" spans="1:16" ht="15" x14ac:dyDescent="0.25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</row>
    <row r="684" spans="1:16" ht="15" x14ac:dyDescent="0.25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</row>
    <row r="685" spans="1:16" ht="15.75" thickBot="1" x14ac:dyDescent="0.3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</row>
    <row r="686" spans="1:16" ht="16.5" thickTop="1" thickBot="1" x14ac:dyDescent="0.3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</row>
    <row r="687" spans="1:16" ht="15" x14ac:dyDescent="0.25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</row>
    <row r="688" spans="1:16" ht="15" x14ac:dyDescent="0.25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</row>
    <row r="689" spans="1:16" ht="15.75" thickBot="1" x14ac:dyDescent="0.3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</row>
    <row r="690" spans="1:16" ht="15.75" thickBot="1" x14ac:dyDescent="0.3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</row>
    <row r="691" spans="1:16" ht="15" x14ac:dyDescent="0.25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</row>
    <row r="692" spans="1:16" ht="15" x14ac:dyDescent="0.25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</row>
    <row r="693" spans="1:16" ht="15" x14ac:dyDescent="0.25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</row>
    <row r="694" spans="1:16" ht="15" x14ac:dyDescent="0.25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</row>
    <row r="695" spans="1:16" ht="15.75" thickBot="1" x14ac:dyDescent="0.3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</row>
    <row r="696" spans="1:16" ht="15.75" thickBot="1" x14ac:dyDescent="0.3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</row>
    <row r="697" spans="1:16" ht="15" x14ac:dyDescent="0.25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</row>
    <row r="698" spans="1:16" ht="15" x14ac:dyDescent="0.25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</row>
    <row r="699" spans="1:16" ht="15" x14ac:dyDescent="0.25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</row>
    <row r="700" spans="1:16" ht="15" x14ac:dyDescent="0.25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</row>
    <row r="701" spans="1:16" ht="15" x14ac:dyDescent="0.25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</row>
    <row r="702" spans="1:16" ht="15" x14ac:dyDescent="0.25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</row>
    <row r="703" spans="1:16" ht="15" x14ac:dyDescent="0.25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</row>
    <row r="704" spans="1:16" ht="15" x14ac:dyDescent="0.25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</row>
    <row r="705" spans="1:16" ht="15" x14ac:dyDescent="0.25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</row>
    <row r="706" spans="1:16" ht="15" x14ac:dyDescent="0.25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</row>
    <row r="707" spans="1:16" ht="15" x14ac:dyDescent="0.25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</row>
    <row r="708" spans="1:16" ht="15" x14ac:dyDescent="0.25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</row>
    <row r="709" spans="1:16" ht="15" x14ac:dyDescent="0.25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</row>
    <row r="710" spans="1:16" ht="15" x14ac:dyDescent="0.25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</row>
    <row r="711" spans="1:16" ht="15" x14ac:dyDescent="0.25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</row>
    <row r="712" spans="1:16" ht="15" x14ac:dyDescent="0.25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</row>
    <row r="713" spans="1:16" ht="15" x14ac:dyDescent="0.25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</row>
    <row r="714" spans="1:16" ht="15" x14ac:dyDescent="0.25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</row>
    <row r="715" spans="1:16" ht="15" x14ac:dyDescent="0.25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</row>
    <row r="716" spans="1:16" ht="15.75" thickBot="1" x14ac:dyDescent="0.3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</row>
    <row r="717" spans="1:16" ht="16.5" thickTop="1" thickBot="1" x14ac:dyDescent="0.3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</row>
    <row r="718" spans="1:16" ht="15" x14ac:dyDescent="0.25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</row>
    <row r="719" spans="1:16" ht="15" x14ac:dyDescent="0.25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</row>
    <row r="720" spans="1:16" ht="15.75" thickBot="1" x14ac:dyDescent="0.3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</row>
    <row r="721" spans="1:16" ht="15.75" thickBot="1" x14ac:dyDescent="0.3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</row>
    <row r="722" spans="1:16" ht="15" x14ac:dyDescent="0.25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</row>
    <row r="723" spans="1:16" ht="15" x14ac:dyDescent="0.25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</row>
    <row r="724" spans="1:16" ht="15" x14ac:dyDescent="0.25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</row>
    <row r="725" spans="1:16" ht="15" x14ac:dyDescent="0.25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</row>
    <row r="726" spans="1:16" ht="15.75" thickBot="1" x14ac:dyDescent="0.3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</row>
    <row r="727" spans="1:16" ht="15.75" thickBot="1" x14ac:dyDescent="0.3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</row>
    <row r="728" spans="1:16" ht="15" x14ac:dyDescent="0.25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</row>
    <row r="729" spans="1:16" ht="15" x14ac:dyDescent="0.25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</row>
    <row r="730" spans="1:16" ht="15" x14ac:dyDescent="0.25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</row>
    <row r="731" spans="1:16" ht="15" x14ac:dyDescent="0.25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</row>
    <row r="732" spans="1:16" ht="15" x14ac:dyDescent="0.25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</row>
    <row r="733" spans="1:16" ht="15" x14ac:dyDescent="0.25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</row>
    <row r="734" spans="1:16" ht="15" x14ac:dyDescent="0.25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</row>
    <row r="735" spans="1:16" ht="15" x14ac:dyDescent="0.25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</row>
    <row r="736" spans="1:16" ht="15" x14ac:dyDescent="0.25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</row>
    <row r="737" spans="1:16" ht="15" x14ac:dyDescent="0.25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</row>
    <row r="738" spans="1:16" ht="15" x14ac:dyDescent="0.25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</row>
    <row r="739" spans="1:16" ht="15" x14ac:dyDescent="0.25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</row>
    <row r="740" spans="1:16" ht="15" x14ac:dyDescent="0.25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</row>
    <row r="741" spans="1:16" ht="15" x14ac:dyDescent="0.25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</row>
    <row r="742" spans="1:16" ht="15" x14ac:dyDescent="0.25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</row>
    <row r="743" spans="1:16" ht="15" x14ac:dyDescent="0.25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</row>
    <row r="744" spans="1:16" ht="15" x14ac:dyDescent="0.25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</row>
    <row r="745" spans="1:16" ht="15" x14ac:dyDescent="0.25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</row>
    <row r="746" spans="1:16" ht="15" x14ac:dyDescent="0.25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</row>
    <row r="747" spans="1:16" ht="15.75" thickBot="1" x14ac:dyDescent="0.3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</row>
    <row r="748" spans="1:16" ht="16.5" thickTop="1" thickBot="1" x14ac:dyDescent="0.3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</row>
    <row r="749" spans="1:16" ht="15" x14ac:dyDescent="0.25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</row>
    <row r="750" spans="1:16" ht="15" x14ac:dyDescent="0.25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</row>
    <row r="751" spans="1:16" ht="15.75" thickBot="1" x14ac:dyDescent="0.3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</row>
    <row r="752" spans="1:16" ht="15.75" thickBot="1" x14ac:dyDescent="0.3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</row>
    <row r="753" spans="1:16" ht="15" x14ac:dyDescent="0.25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</row>
    <row r="754" spans="1:16" ht="15" x14ac:dyDescent="0.25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</row>
    <row r="755" spans="1:16" ht="15" x14ac:dyDescent="0.25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</row>
    <row r="756" spans="1:16" ht="15" x14ac:dyDescent="0.25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</row>
    <row r="757" spans="1:16" ht="15.75" thickBot="1" x14ac:dyDescent="0.3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</row>
    <row r="758" spans="1:16" ht="15.75" thickBot="1" x14ac:dyDescent="0.3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</row>
    <row r="759" spans="1:16" ht="15" x14ac:dyDescent="0.25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</row>
    <row r="760" spans="1:16" ht="15" x14ac:dyDescent="0.25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</row>
    <row r="761" spans="1:16" ht="15" x14ac:dyDescent="0.25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</row>
    <row r="762" spans="1:16" ht="15" x14ac:dyDescent="0.25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</row>
    <row r="763" spans="1:16" ht="15" x14ac:dyDescent="0.25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</row>
    <row r="764" spans="1:16" ht="15" x14ac:dyDescent="0.25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</row>
    <row r="765" spans="1:16" ht="15" x14ac:dyDescent="0.25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</row>
    <row r="766" spans="1:16" ht="15" x14ac:dyDescent="0.25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</row>
    <row r="767" spans="1:16" ht="15" x14ac:dyDescent="0.25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</row>
    <row r="768" spans="1:16" ht="15" x14ac:dyDescent="0.25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</row>
    <row r="769" spans="1:16" ht="15" x14ac:dyDescent="0.25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</row>
    <row r="770" spans="1:16" ht="15" x14ac:dyDescent="0.25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</row>
    <row r="771" spans="1:16" ht="15" x14ac:dyDescent="0.25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</row>
    <row r="772" spans="1:16" ht="15" x14ac:dyDescent="0.25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</row>
    <row r="773" spans="1:16" ht="15" x14ac:dyDescent="0.25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</row>
    <row r="774" spans="1:16" ht="15" x14ac:dyDescent="0.25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</row>
    <row r="775" spans="1:16" ht="15" x14ac:dyDescent="0.25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</row>
    <row r="776" spans="1:16" ht="15" x14ac:dyDescent="0.25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</row>
    <row r="777" spans="1:16" ht="15" x14ac:dyDescent="0.25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</row>
    <row r="778" spans="1:16" ht="15.75" thickBot="1" x14ac:dyDescent="0.3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</row>
    <row r="779" spans="1:16" ht="16.5" thickTop="1" thickBot="1" x14ac:dyDescent="0.3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</row>
    <row r="780" spans="1:16" ht="15" x14ac:dyDescent="0.25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</row>
    <row r="781" spans="1:16" ht="15" x14ac:dyDescent="0.25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</row>
    <row r="782" spans="1:16" ht="15.75" thickBot="1" x14ac:dyDescent="0.3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</row>
    <row r="783" spans="1:16" ht="15.75" thickBot="1" x14ac:dyDescent="0.3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</row>
    <row r="784" spans="1:16" ht="15" x14ac:dyDescent="0.25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</row>
    <row r="785" spans="1:16" ht="15" x14ac:dyDescent="0.25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</row>
    <row r="786" spans="1:16" ht="15" x14ac:dyDescent="0.25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</row>
    <row r="787" spans="1:16" ht="15" x14ac:dyDescent="0.25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</row>
    <row r="788" spans="1:16" ht="15.75" thickBot="1" x14ac:dyDescent="0.3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</row>
    <row r="789" spans="1:16" ht="15.75" thickBot="1" x14ac:dyDescent="0.3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</row>
    <row r="790" spans="1:16" ht="15" x14ac:dyDescent="0.25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</row>
    <row r="791" spans="1:16" ht="15" x14ac:dyDescent="0.25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</row>
    <row r="792" spans="1:16" ht="15" x14ac:dyDescent="0.25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</row>
    <row r="793" spans="1:16" ht="15" x14ac:dyDescent="0.25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</row>
    <row r="794" spans="1:16" ht="15" x14ac:dyDescent="0.25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</row>
    <row r="795" spans="1:16" ht="15" x14ac:dyDescent="0.25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</row>
    <row r="796" spans="1:16" ht="15" x14ac:dyDescent="0.25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</row>
    <row r="797" spans="1:16" ht="15" x14ac:dyDescent="0.25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</row>
    <row r="798" spans="1:16" ht="15" x14ac:dyDescent="0.25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</row>
    <row r="799" spans="1:16" ht="15" x14ac:dyDescent="0.25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</row>
    <row r="800" spans="1:16" ht="15" x14ac:dyDescent="0.25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</row>
    <row r="801" spans="1:16" ht="15" x14ac:dyDescent="0.25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</row>
    <row r="802" spans="1:16" ht="15" x14ac:dyDescent="0.25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</row>
    <row r="803" spans="1:16" ht="15" x14ac:dyDescent="0.25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</row>
    <row r="804" spans="1:16" ht="15" x14ac:dyDescent="0.25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</row>
    <row r="805" spans="1:16" ht="15" x14ac:dyDescent="0.25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</row>
    <row r="806" spans="1:16" ht="15" x14ac:dyDescent="0.25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</row>
    <row r="807" spans="1:16" ht="15" x14ac:dyDescent="0.25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</row>
    <row r="808" spans="1:16" ht="15" x14ac:dyDescent="0.25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</row>
    <row r="809" spans="1:16" ht="15.75" thickBot="1" x14ac:dyDescent="0.3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</row>
    <row r="810" spans="1:16" ht="16.5" thickTop="1" thickBot="1" x14ac:dyDescent="0.3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</row>
    <row r="811" spans="1:16" ht="15" x14ac:dyDescent="0.25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</row>
    <row r="812" spans="1:16" ht="15" x14ac:dyDescent="0.25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</row>
    <row r="813" spans="1:16" ht="15.75" thickBot="1" x14ac:dyDescent="0.3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</row>
    <row r="814" spans="1:16" ht="15.75" thickBot="1" x14ac:dyDescent="0.3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</row>
    <row r="815" spans="1:16" ht="15" x14ac:dyDescent="0.25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</row>
    <row r="816" spans="1:16" ht="15" x14ac:dyDescent="0.25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</row>
    <row r="817" spans="1:16" ht="15" x14ac:dyDescent="0.25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</row>
    <row r="818" spans="1:16" ht="15" x14ac:dyDescent="0.25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</row>
    <row r="819" spans="1:16" ht="15.75" thickBot="1" x14ac:dyDescent="0.3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</row>
    <row r="820" spans="1:16" ht="15.75" thickBot="1" x14ac:dyDescent="0.3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</row>
    <row r="821" spans="1:16" ht="15" x14ac:dyDescent="0.25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</row>
    <row r="822" spans="1:16" ht="15" x14ac:dyDescent="0.25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</row>
    <row r="823" spans="1:16" ht="15" x14ac:dyDescent="0.25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</row>
    <row r="824" spans="1:16" ht="15" x14ac:dyDescent="0.25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</row>
    <row r="825" spans="1:16" ht="15" x14ac:dyDescent="0.25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</row>
    <row r="826" spans="1:16" ht="15" x14ac:dyDescent="0.25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</row>
    <row r="827" spans="1:16" ht="15" x14ac:dyDescent="0.25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</row>
    <row r="828" spans="1:16" ht="15" x14ac:dyDescent="0.25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</row>
    <row r="829" spans="1:16" ht="15" x14ac:dyDescent="0.25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</row>
    <row r="830" spans="1:16" ht="15" x14ac:dyDescent="0.25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</row>
    <row r="831" spans="1:16" ht="15" x14ac:dyDescent="0.25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</row>
    <row r="832" spans="1:16" ht="15" x14ac:dyDescent="0.25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</row>
    <row r="833" spans="1:16" ht="15" x14ac:dyDescent="0.25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</row>
    <row r="834" spans="1:16" ht="15" x14ac:dyDescent="0.25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</row>
    <row r="835" spans="1:16" ht="15" x14ac:dyDescent="0.25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</row>
    <row r="836" spans="1:16" ht="15" x14ac:dyDescent="0.25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</row>
    <row r="837" spans="1:16" ht="15" x14ac:dyDescent="0.25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</row>
    <row r="838" spans="1:16" ht="15" x14ac:dyDescent="0.25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</row>
    <row r="839" spans="1:16" ht="15" x14ac:dyDescent="0.25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</row>
    <row r="840" spans="1:16" ht="15.75" thickBot="1" x14ac:dyDescent="0.3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</row>
    <row r="841" spans="1:16" ht="16.5" thickTop="1" thickBot="1" x14ac:dyDescent="0.3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</row>
    <row r="842" spans="1:16" ht="15" x14ac:dyDescent="0.25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</row>
    <row r="843" spans="1:16" ht="15" x14ac:dyDescent="0.25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</row>
    <row r="844" spans="1:16" ht="15.75" thickBot="1" x14ac:dyDescent="0.3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</row>
    <row r="845" spans="1:16" ht="15.75" thickBot="1" x14ac:dyDescent="0.3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</row>
    <row r="846" spans="1:16" ht="15" x14ac:dyDescent="0.25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</row>
    <row r="847" spans="1:16" ht="15" x14ac:dyDescent="0.25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</row>
    <row r="848" spans="1:16" ht="15" x14ac:dyDescent="0.25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</row>
    <row r="849" spans="1:16" ht="15" x14ac:dyDescent="0.25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</row>
    <row r="850" spans="1:16" ht="15.75" thickBot="1" x14ac:dyDescent="0.3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</row>
    <row r="851" spans="1:16" ht="15.75" thickBot="1" x14ac:dyDescent="0.3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</row>
    <row r="852" spans="1:16" ht="15" x14ac:dyDescent="0.25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</row>
    <row r="853" spans="1:16" ht="15" x14ac:dyDescent="0.25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</row>
    <row r="854" spans="1:16" ht="15" x14ac:dyDescent="0.25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</row>
    <row r="855" spans="1:16" ht="15" x14ac:dyDescent="0.25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</row>
    <row r="856" spans="1:16" ht="15" x14ac:dyDescent="0.25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</row>
    <row r="857" spans="1:16" ht="15" x14ac:dyDescent="0.25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</row>
    <row r="858" spans="1:16" ht="15" x14ac:dyDescent="0.25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</row>
    <row r="859" spans="1:16" ht="15" x14ac:dyDescent="0.25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</row>
    <row r="860" spans="1:16" ht="15" x14ac:dyDescent="0.25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</row>
    <row r="861" spans="1:16" ht="15" x14ac:dyDescent="0.25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</row>
    <row r="862" spans="1:16" ht="15" x14ac:dyDescent="0.25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</row>
    <row r="863" spans="1:16" ht="15" x14ac:dyDescent="0.25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</row>
    <row r="864" spans="1:16" ht="15" x14ac:dyDescent="0.25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</row>
    <row r="865" spans="1:16" ht="15" x14ac:dyDescent="0.25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</row>
    <row r="866" spans="1:16" ht="15" x14ac:dyDescent="0.25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</row>
    <row r="867" spans="1:16" ht="15" x14ac:dyDescent="0.25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</row>
    <row r="868" spans="1:16" ht="15" x14ac:dyDescent="0.25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</row>
    <row r="869" spans="1:16" ht="15" x14ac:dyDescent="0.25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</row>
    <row r="870" spans="1:16" ht="15" x14ac:dyDescent="0.25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</row>
    <row r="871" spans="1:16" ht="15.75" thickBot="1" x14ac:dyDescent="0.3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</row>
    <row r="872" spans="1:16" ht="16.5" thickTop="1" thickBot="1" x14ac:dyDescent="0.3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</row>
    <row r="873" spans="1:16" ht="15" x14ac:dyDescent="0.25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</row>
    <row r="874" spans="1:16" ht="15" x14ac:dyDescent="0.25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</row>
    <row r="875" spans="1:16" ht="15.75" thickBot="1" x14ac:dyDescent="0.3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</row>
    <row r="876" spans="1:16" ht="15.75" thickBot="1" x14ac:dyDescent="0.3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</row>
    <row r="877" spans="1:16" ht="15" x14ac:dyDescent="0.25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</row>
    <row r="878" spans="1:16" ht="15" x14ac:dyDescent="0.25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</row>
    <row r="879" spans="1:16" ht="15" x14ac:dyDescent="0.25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</row>
    <row r="880" spans="1:16" ht="15" x14ac:dyDescent="0.25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</row>
    <row r="881" spans="1:16" ht="15.75" thickBot="1" x14ac:dyDescent="0.3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</row>
    <row r="882" spans="1:16" ht="15.75" thickBot="1" x14ac:dyDescent="0.3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</row>
    <row r="883" spans="1:16" ht="15" x14ac:dyDescent="0.25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</row>
    <row r="884" spans="1:16" ht="15" x14ac:dyDescent="0.25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</row>
    <row r="885" spans="1:16" ht="15" x14ac:dyDescent="0.25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</row>
    <row r="886" spans="1:16" ht="15" x14ac:dyDescent="0.25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</row>
    <row r="887" spans="1:16" ht="15" x14ac:dyDescent="0.25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</row>
    <row r="888" spans="1:16" ht="15" x14ac:dyDescent="0.25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</row>
    <row r="889" spans="1:16" ht="15" x14ac:dyDescent="0.25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</row>
    <row r="890" spans="1:16" ht="15" x14ac:dyDescent="0.25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</row>
    <row r="891" spans="1:16" ht="15" x14ac:dyDescent="0.25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</row>
    <row r="892" spans="1:16" ht="15" x14ac:dyDescent="0.25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</row>
    <row r="893" spans="1:16" ht="15" x14ac:dyDescent="0.25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</row>
    <row r="894" spans="1:16" ht="15" x14ac:dyDescent="0.25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</row>
    <row r="895" spans="1:16" ht="15" x14ac:dyDescent="0.25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</row>
    <row r="896" spans="1:16" ht="15" x14ac:dyDescent="0.25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</row>
    <row r="897" spans="1:16" ht="15" x14ac:dyDescent="0.25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</row>
    <row r="898" spans="1:16" ht="15" x14ac:dyDescent="0.25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</row>
    <row r="899" spans="1:16" ht="15" x14ac:dyDescent="0.25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</row>
    <row r="900" spans="1:16" ht="15" x14ac:dyDescent="0.25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</row>
    <row r="901" spans="1:16" ht="15" x14ac:dyDescent="0.25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</row>
    <row r="902" spans="1:16" ht="15.75" thickBot="1" x14ac:dyDescent="0.3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</row>
    <row r="903" spans="1:16" ht="16.5" thickTop="1" thickBot="1" x14ac:dyDescent="0.3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</row>
    <row r="904" spans="1:16" ht="15" x14ac:dyDescent="0.25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</row>
    <row r="905" spans="1:16" ht="15" x14ac:dyDescent="0.25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</row>
    <row r="906" spans="1:16" ht="15.75" thickBot="1" x14ac:dyDescent="0.3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</row>
    <row r="907" spans="1:16" ht="15.75" thickBot="1" x14ac:dyDescent="0.3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</row>
    <row r="908" spans="1:16" ht="15" x14ac:dyDescent="0.25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</row>
    <row r="909" spans="1:16" ht="15" x14ac:dyDescent="0.25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</row>
    <row r="910" spans="1:16" ht="15" x14ac:dyDescent="0.25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</row>
    <row r="911" spans="1:16" ht="15" x14ac:dyDescent="0.25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</row>
    <row r="912" spans="1:16" ht="15.75" thickBot="1" x14ac:dyDescent="0.3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</row>
    <row r="913" spans="1:16" ht="15.75" thickBot="1" x14ac:dyDescent="0.3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</row>
    <row r="914" spans="1:16" ht="15" x14ac:dyDescent="0.25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</row>
    <row r="915" spans="1:16" ht="15" x14ac:dyDescent="0.25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</row>
    <row r="916" spans="1:16" ht="15" x14ac:dyDescent="0.25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</row>
    <row r="917" spans="1:16" ht="15" x14ac:dyDescent="0.25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</row>
    <row r="918" spans="1:16" ht="15" x14ac:dyDescent="0.25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</row>
    <row r="919" spans="1:16" ht="15" x14ac:dyDescent="0.25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</row>
    <row r="920" spans="1:16" ht="15" x14ac:dyDescent="0.25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</row>
    <row r="921" spans="1:16" ht="15" x14ac:dyDescent="0.25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</row>
    <row r="922" spans="1:16" ht="15" x14ac:dyDescent="0.25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</row>
    <row r="923" spans="1:16" ht="15" x14ac:dyDescent="0.25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</row>
    <row r="924" spans="1:16" ht="15" x14ac:dyDescent="0.25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</row>
    <row r="925" spans="1:16" ht="15" x14ac:dyDescent="0.25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</row>
    <row r="926" spans="1:16" ht="15" x14ac:dyDescent="0.25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</row>
    <row r="927" spans="1:16" ht="15" x14ac:dyDescent="0.25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</row>
    <row r="928" spans="1:16" ht="15" x14ac:dyDescent="0.25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</row>
    <row r="929" spans="1:16" ht="15" x14ac:dyDescent="0.25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</row>
    <row r="930" spans="1:16" ht="15" x14ac:dyDescent="0.25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</row>
    <row r="931" spans="1:16" ht="15" x14ac:dyDescent="0.25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</row>
    <row r="932" spans="1:16" ht="15" x14ac:dyDescent="0.25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</row>
    <row r="933" spans="1:16" ht="15.75" thickBot="1" x14ac:dyDescent="0.3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</row>
    <row r="934" spans="1:16" ht="16.5" thickTop="1" thickBot="1" x14ac:dyDescent="0.3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</row>
    <row r="935" spans="1:16" ht="15" x14ac:dyDescent="0.25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</row>
    <row r="936" spans="1:16" ht="15" x14ac:dyDescent="0.25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</row>
    <row r="937" spans="1:16" ht="15.75" thickBot="1" x14ac:dyDescent="0.3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</row>
    <row r="938" spans="1:16" ht="15.75" thickBot="1" x14ac:dyDescent="0.3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</row>
    <row r="939" spans="1:16" ht="15" x14ac:dyDescent="0.25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</row>
    <row r="940" spans="1:16" ht="15" x14ac:dyDescent="0.25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</row>
    <row r="941" spans="1:16" ht="15" x14ac:dyDescent="0.25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</row>
    <row r="942" spans="1:16" ht="15" x14ac:dyDescent="0.25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</row>
    <row r="943" spans="1:16" ht="15.75" thickBot="1" x14ac:dyDescent="0.3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</row>
    <row r="944" spans="1:16" ht="15.75" thickBot="1" x14ac:dyDescent="0.3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</row>
    <row r="945" spans="1:16" ht="15" x14ac:dyDescent="0.25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</row>
    <row r="946" spans="1:16" ht="15" x14ac:dyDescent="0.25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</row>
    <row r="947" spans="1:16" ht="15" x14ac:dyDescent="0.25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</row>
    <row r="948" spans="1:16" ht="15" x14ac:dyDescent="0.25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</row>
    <row r="949" spans="1:16" ht="15" x14ac:dyDescent="0.25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</row>
    <row r="950" spans="1:16" ht="15" x14ac:dyDescent="0.25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</row>
    <row r="951" spans="1:16" ht="15" x14ac:dyDescent="0.25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</row>
    <row r="952" spans="1:16" ht="15" x14ac:dyDescent="0.25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</row>
    <row r="953" spans="1:16" ht="15" x14ac:dyDescent="0.25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</row>
    <row r="954" spans="1:16" ht="15" x14ac:dyDescent="0.25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</row>
    <row r="955" spans="1:16" ht="15" x14ac:dyDescent="0.25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</row>
    <row r="956" spans="1:16" ht="15" x14ac:dyDescent="0.25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</row>
    <row r="957" spans="1:16" ht="15" x14ac:dyDescent="0.25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</row>
    <row r="958" spans="1:16" ht="15" x14ac:dyDescent="0.25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</row>
    <row r="959" spans="1:16" ht="15" x14ac:dyDescent="0.25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</row>
    <row r="960" spans="1:16" ht="15" x14ac:dyDescent="0.25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</row>
    <row r="961" spans="1:16" ht="15" x14ac:dyDescent="0.25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</row>
    <row r="962" spans="1:16" ht="15" x14ac:dyDescent="0.25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</row>
    <row r="963" spans="1:16" ht="15" x14ac:dyDescent="0.25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</row>
    <row r="964" spans="1:16" ht="15.75" thickBot="1" x14ac:dyDescent="0.3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</row>
    <row r="965" spans="1:16" ht="16.5" thickTop="1" thickBot="1" x14ac:dyDescent="0.3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</row>
    <row r="966" spans="1:16" ht="15" x14ac:dyDescent="0.25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</row>
    <row r="967" spans="1:16" ht="15" x14ac:dyDescent="0.25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</row>
    <row r="968" spans="1:16" ht="15.75" thickBot="1" x14ac:dyDescent="0.3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</row>
    <row r="969" spans="1:16" ht="15.75" thickBot="1" x14ac:dyDescent="0.3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</row>
    <row r="970" spans="1:16" ht="15" x14ac:dyDescent="0.25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</row>
    <row r="971" spans="1:16" ht="15" x14ac:dyDescent="0.25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</row>
    <row r="972" spans="1:16" ht="15" x14ac:dyDescent="0.25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</row>
    <row r="973" spans="1:16" ht="15" x14ac:dyDescent="0.25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</row>
    <row r="974" spans="1:16" ht="15.75" thickBot="1" x14ac:dyDescent="0.3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</row>
    <row r="975" spans="1:16" ht="15.75" thickBot="1" x14ac:dyDescent="0.3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</row>
    <row r="976" spans="1:16" ht="15" x14ac:dyDescent="0.25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</row>
    <row r="977" spans="1:16" ht="15" x14ac:dyDescent="0.25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</row>
    <row r="978" spans="1:16" ht="15" x14ac:dyDescent="0.25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</row>
    <row r="979" spans="1:16" ht="15" x14ac:dyDescent="0.25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</row>
    <row r="980" spans="1:16" ht="15" x14ac:dyDescent="0.25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</row>
    <row r="981" spans="1:16" ht="15" x14ac:dyDescent="0.25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</row>
    <row r="982" spans="1:16" ht="15" x14ac:dyDescent="0.25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</row>
    <row r="983" spans="1:16" ht="15" x14ac:dyDescent="0.25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</row>
    <row r="984" spans="1:16" ht="15" x14ac:dyDescent="0.25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</row>
    <row r="985" spans="1:16" ht="15" x14ac:dyDescent="0.25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</row>
    <row r="986" spans="1:16" ht="15" x14ac:dyDescent="0.25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</row>
    <row r="987" spans="1:16" ht="15" x14ac:dyDescent="0.25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</row>
    <row r="988" spans="1:16" ht="15" x14ac:dyDescent="0.25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</row>
    <row r="989" spans="1:16" ht="15" x14ac:dyDescent="0.25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</row>
    <row r="990" spans="1:16" ht="15" x14ac:dyDescent="0.25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</row>
    <row r="991" spans="1:16" ht="15" x14ac:dyDescent="0.25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</row>
    <row r="992" spans="1:16" ht="15" x14ac:dyDescent="0.25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</row>
    <row r="993" spans="1:16" ht="15" x14ac:dyDescent="0.25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</row>
    <row r="994" spans="1:16" ht="15" x14ac:dyDescent="0.25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</row>
    <row r="995" spans="1:16" ht="15.75" thickBot="1" x14ac:dyDescent="0.3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</row>
    <row r="996" spans="1:16" ht="16.5" thickTop="1" thickBot="1" x14ac:dyDescent="0.3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</row>
    <row r="997" spans="1:16" ht="15" x14ac:dyDescent="0.25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</row>
    <row r="998" spans="1:16" ht="15" x14ac:dyDescent="0.25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</row>
    <row r="999" spans="1:16" ht="15.75" thickBot="1" x14ac:dyDescent="0.3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</row>
    <row r="1000" spans="1:16" ht="15.75" thickBot="1" x14ac:dyDescent="0.3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</row>
    <row r="1001" spans="1:16" ht="15" x14ac:dyDescent="0.25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</row>
    <row r="1002" spans="1:16" ht="15" x14ac:dyDescent="0.25">
      <c r="A1002" s="31"/>
      <c r="B1002" s="31"/>
      <c r="C1002" s="31"/>
      <c r="D1002" s="31"/>
      <c r="E1002" s="31"/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</row>
    <row r="1003" spans="1:16" ht="15" x14ac:dyDescent="0.25">
      <c r="A1003" s="31"/>
      <c r="B1003" s="31"/>
      <c r="C1003" s="31"/>
      <c r="D1003" s="31"/>
      <c r="E1003" s="31"/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</row>
    <row r="1004" spans="1:16" ht="15" x14ac:dyDescent="0.25">
      <c r="A1004" s="31"/>
      <c r="B1004" s="31"/>
      <c r="C1004" s="31"/>
      <c r="D1004" s="31"/>
      <c r="E1004" s="31"/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</row>
    <row r="1005" spans="1:16" ht="15.75" thickBot="1" x14ac:dyDescent="0.3">
      <c r="A1005" s="31"/>
      <c r="B1005" s="31"/>
      <c r="C1005" s="31"/>
      <c r="D1005" s="31"/>
      <c r="E1005" s="31"/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</row>
    <row r="1006" spans="1:16" ht="15.75" thickBot="1" x14ac:dyDescent="0.3">
      <c r="A1006" s="31"/>
      <c r="B1006" s="31"/>
      <c r="C1006" s="31"/>
      <c r="D1006" s="31"/>
      <c r="E1006" s="3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</row>
    <row r="1007" spans="1:16" ht="15" x14ac:dyDescent="0.25">
      <c r="A1007" s="31"/>
      <c r="B1007" s="31"/>
      <c r="C1007" s="31"/>
      <c r="D1007" s="31"/>
      <c r="E1007" s="3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</row>
    <row r="1008" spans="1:16" ht="15" x14ac:dyDescent="0.25">
      <c r="A1008" s="31"/>
      <c r="B1008" s="31"/>
      <c r="C1008" s="31"/>
      <c r="D1008" s="31"/>
      <c r="E1008" s="31"/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</row>
    <row r="1009" spans="1:16" ht="15" x14ac:dyDescent="0.25">
      <c r="A1009" s="31"/>
      <c r="B1009" s="31"/>
      <c r="C1009" s="31"/>
      <c r="D1009" s="31"/>
      <c r="E1009" s="31"/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</row>
    <row r="1010" spans="1:16" ht="15" x14ac:dyDescent="0.25">
      <c r="A1010" s="31"/>
      <c r="B1010" s="31"/>
      <c r="C1010" s="31"/>
      <c r="D1010" s="31"/>
      <c r="E1010" s="31"/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</row>
    <row r="1011" spans="1:16" ht="15" x14ac:dyDescent="0.25">
      <c r="A1011" s="31"/>
      <c r="B1011" s="31"/>
      <c r="C1011" s="31"/>
      <c r="D1011" s="31"/>
      <c r="E1011" s="31"/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</row>
    <row r="1012" spans="1:16" ht="15" x14ac:dyDescent="0.25">
      <c r="A1012" s="31"/>
      <c r="B1012" s="31"/>
      <c r="C1012" s="31"/>
      <c r="D1012" s="31"/>
      <c r="E1012" s="31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</row>
    <row r="1013" spans="1:16" ht="15" x14ac:dyDescent="0.25">
      <c r="A1013" s="31"/>
      <c r="B1013" s="31"/>
      <c r="C1013" s="31"/>
      <c r="D1013" s="31"/>
      <c r="E1013" s="31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</row>
    <row r="1014" spans="1:16" ht="15" x14ac:dyDescent="0.25">
      <c r="A1014" s="31"/>
      <c r="B1014" s="31"/>
      <c r="C1014" s="31"/>
      <c r="D1014" s="31"/>
      <c r="E1014" s="31"/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</row>
    <row r="1015" spans="1:16" ht="15" x14ac:dyDescent="0.25">
      <c r="A1015" s="31"/>
      <c r="B1015" s="31"/>
      <c r="C1015" s="31"/>
      <c r="D1015" s="31"/>
      <c r="E1015" s="31"/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</row>
    <row r="1016" spans="1:16" ht="15" x14ac:dyDescent="0.25">
      <c r="A1016" s="31"/>
      <c r="B1016" s="31"/>
      <c r="C1016" s="31"/>
      <c r="D1016" s="31"/>
      <c r="E1016" s="31"/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</row>
    <row r="1017" spans="1:16" ht="15" x14ac:dyDescent="0.25">
      <c r="A1017" s="31"/>
      <c r="B1017" s="31"/>
      <c r="C1017" s="31"/>
      <c r="D1017" s="31"/>
      <c r="E1017" s="31"/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</row>
    <row r="1018" spans="1:16" ht="15" x14ac:dyDescent="0.25">
      <c r="A1018" s="31"/>
      <c r="B1018" s="31"/>
      <c r="C1018" s="31"/>
      <c r="D1018" s="31"/>
      <c r="E1018" s="31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</row>
    <row r="1019" spans="1:16" ht="15" x14ac:dyDescent="0.25">
      <c r="A1019" s="31"/>
      <c r="B1019" s="31"/>
      <c r="C1019" s="31"/>
      <c r="D1019" s="31"/>
      <c r="E1019" s="31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</row>
    <row r="1020" spans="1:16" ht="15" x14ac:dyDescent="0.25">
      <c r="A1020" s="31"/>
      <c r="B1020" s="31"/>
      <c r="C1020" s="31"/>
      <c r="D1020" s="31"/>
      <c r="E1020" s="31"/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</row>
    <row r="1021" spans="1:16" ht="15" x14ac:dyDescent="0.25">
      <c r="A1021" s="31"/>
      <c r="B1021" s="31"/>
      <c r="C1021" s="31"/>
      <c r="D1021" s="31"/>
      <c r="E1021" s="31"/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</row>
    <row r="1022" spans="1:16" ht="15" x14ac:dyDescent="0.25">
      <c r="A1022" s="31"/>
      <c r="B1022" s="31"/>
      <c r="C1022" s="31"/>
      <c r="D1022" s="31"/>
      <c r="E1022" s="31"/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</row>
    <row r="1023" spans="1:16" ht="15" x14ac:dyDescent="0.25">
      <c r="A1023" s="31"/>
      <c r="B1023" s="31"/>
      <c r="C1023" s="31"/>
      <c r="D1023" s="31"/>
      <c r="E1023" s="31"/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</row>
    <row r="1024" spans="1:16" ht="15" x14ac:dyDescent="0.25">
      <c r="A1024" s="31"/>
      <c r="B1024" s="31"/>
      <c r="C1024" s="31"/>
      <c r="D1024" s="31"/>
      <c r="E1024" s="31"/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</row>
    <row r="1025" spans="1:16" ht="15" x14ac:dyDescent="0.25">
      <c r="A1025" s="31"/>
      <c r="B1025" s="31"/>
      <c r="C1025" s="31"/>
      <c r="D1025" s="31"/>
      <c r="E1025" s="31"/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</row>
    <row r="1026" spans="1:16" ht="15.75" thickBot="1" x14ac:dyDescent="0.3">
      <c r="A1026" s="31"/>
      <c r="B1026" s="31"/>
      <c r="C1026" s="31"/>
      <c r="D1026" s="31"/>
      <c r="E1026" s="31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</row>
    <row r="1027" spans="1:16" ht="16.5" thickTop="1" thickBot="1" x14ac:dyDescent="0.3">
      <c r="A1027" s="31"/>
      <c r="B1027" s="31"/>
      <c r="C1027" s="31"/>
      <c r="D1027" s="31"/>
      <c r="E1027" s="31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</row>
    <row r="1028" spans="1:16" ht="15" x14ac:dyDescent="0.25">
      <c r="A1028" s="31"/>
      <c r="B1028" s="31"/>
      <c r="C1028" s="31"/>
      <c r="D1028" s="31"/>
      <c r="E1028" s="31"/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</row>
    <row r="1029" spans="1:16" ht="15" x14ac:dyDescent="0.25">
      <c r="A1029" s="31"/>
      <c r="B1029" s="31"/>
      <c r="C1029" s="31"/>
      <c r="D1029" s="31"/>
      <c r="E1029" s="31"/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</row>
    <row r="1030" spans="1:16" ht="15.75" thickBot="1" x14ac:dyDescent="0.3">
      <c r="A1030" s="31"/>
      <c r="B1030" s="31"/>
      <c r="C1030" s="31"/>
      <c r="D1030" s="31"/>
      <c r="E1030" s="31"/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</row>
    <row r="1031" spans="1:16" ht="15.75" thickBot="1" x14ac:dyDescent="0.3">
      <c r="A1031" s="31"/>
      <c r="B1031" s="31"/>
      <c r="C1031" s="31"/>
      <c r="D1031" s="31"/>
      <c r="E1031" s="31"/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</row>
    <row r="1032" spans="1:16" ht="15" x14ac:dyDescent="0.25">
      <c r="A1032" s="31"/>
      <c r="B1032" s="31"/>
      <c r="C1032" s="31"/>
      <c r="D1032" s="31"/>
      <c r="E1032" s="31"/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</row>
    <row r="1033" spans="1:16" ht="15" x14ac:dyDescent="0.25">
      <c r="A1033" s="31"/>
      <c r="B1033" s="31"/>
      <c r="C1033" s="31"/>
      <c r="D1033" s="31"/>
      <c r="E1033" s="31"/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</row>
    <row r="1034" spans="1:16" ht="15" x14ac:dyDescent="0.25">
      <c r="A1034" s="31"/>
      <c r="B1034" s="31"/>
      <c r="C1034" s="31"/>
      <c r="D1034" s="31"/>
      <c r="E1034" s="31"/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</row>
    <row r="1035" spans="1:16" ht="15" x14ac:dyDescent="0.25">
      <c r="A1035" s="31"/>
      <c r="B1035" s="31"/>
      <c r="C1035" s="31"/>
      <c r="D1035" s="31"/>
      <c r="E1035" s="31"/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</row>
    <row r="1036" spans="1:16" ht="15.75" thickBot="1" x14ac:dyDescent="0.3">
      <c r="A1036" s="31"/>
      <c r="B1036" s="31"/>
      <c r="C1036" s="31"/>
      <c r="D1036" s="31"/>
      <c r="E1036" s="31"/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</row>
    <row r="1037" spans="1:16" ht="15.75" thickBot="1" x14ac:dyDescent="0.3">
      <c r="A1037" s="31"/>
      <c r="B1037" s="31"/>
      <c r="C1037" s="31"/>
      <c r="D1037" s="31"/>
      <c r="E1037" s="31"/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</row>
    <row r="1038" spans="1:16" ht="15" x14ac:dyDescent="0.25">
      <c r="A1038" s="31"/>
      <c r="B1038" s="31"/>
      <c r="C1038" s="31"/>
      <c r="D1038" s="31"/>
      <c r="E1038" s="31"/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</row>
    <row r="1039" spans="1:16" ht="15" x14ac:dyDescent="0.25">
      <c r="A1039" s="31"/>
      <c r="B1039" s="31"/>
      <c r="C1039" s="31"/>
      <c r="D1039" s="31"/>
      <c r="E1039" s="31"/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</row>
    <row r="1040" spans="1:16" ht="15" x14ac:dyDescent="0.25">
      <c r="A1040" s="31"/>
      <c r="B1040" s="31"/>
      <c r="C1040" s="31"/>
      <c r="D1040" s="31"/>
      <c r="E1040" s="31"/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</row>
    <row r="1041" spans="1:16" ht="15" x14ac:dyDescent="0.25">
      <c r="A1041" s="31"/>
      <c r="B1041" s="31"/>
      <c r="C1041" s="31"/>
      <c r="D1041" s="31"/>
      <c r="E1041" s="31"/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</row>
    <row r="1042" spans="1:16" ht="15" x14ac:dyDescent="0.25">
      <c r="A1042" s="31"/>
      <c r="B1042" s="31"/>
      <c r="C1042" s="31"/>
      <c r="D1042" s="31"/>
      <c r="E1042" s="31"/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</row>
    <row r="1043" spans="1:16" ht="15" x14ac:dyDescent="0.25">
      <c r="A1043" s="31"/>
      <c r="B1043" s="31"/>
      <c r="C1043" s="31"/>
      <c r="D1043" s="31"/>
      <c r="E1043" s="31"/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</row>
    <row r="1044" spans="1:16" ht="15" x14ac:dyDescent="0.25">
      <c r="A1044" s="31"/>
      <c r="B1044" s="31"/>
      <c r="C1044" s="31"/>
      <c r="D1044" s="31"/>
      <c r="E1044" s="31"/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</row>
    <row r="1045" spans="1:16" ht="15" x14ac:dyDescent="0.25">
      <c r="A1045" s="31"/>
      <c r="B1045" s="31"/>
      <c r="C1045" s="31"/>
      <c r="D1045" s="31"/>
      <c r="E1045" s="31"/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</row>
    <row r="1046" spans="1:16" ht="15" x14ac:dyDescent="0.25">
      <c r="A1046" s="31"/>
      <c r="B1046" s="31"/>
      <c r="C1046" s="31"/>
      <c r="D1046" s="31"/>
      <c r="E1046" s="31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</row>
    <row r="1047" spans="1:16" ht="15" x14ac:dyDescent="0.25">
      <c r="A1047" s="31"/>
      <c r="B1047" s="31"/>
      <c r="C1047" s="31"/>
      <c r="D1047" s="31"/>
      <c r="E1047" s="31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</row>
    <row r="1048" spans="1:16" ht="15" x14ac:dyDescent="0.25">
      <c r="A1048" s="31"/>
      <c r="B1048" s="31"/>
      <c r="C1048" s="31"/>
      <c r="D1048" s="31"/>
      <c r="E1048" s="31"/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</row>
    <row r="1049" spans="1:16" ht="15" x14ac:dyDescent="0.25">
      <c r="A1049" s="31"/>
      <c r="B1049" s="31"/>
      <c r="C1049" s="31"/>
      <c r="D1049" s="31"/>
      <c r="E1049" s="31"/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</row>
    <row r="1050" spans="1:16" ht="15" x14ac:dyDescent="0.25">
      <c r="A1050" s="31"/>
      <c r="B1050" s="31"/>
      <c r="C1050" s="31"/>
      <c r="D1050" s="31"/>
      <c r="E1050" s="31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</row>
    <row r="1051" spans="1:16" ht="15" x14ac:dyDescent="0.25">
      <c r="A1051" s="31"/>
      <c r="B1051" s="31"/>
      <c r="C1051" s="31"/>
      <c r="D1051" s="31"/>
      <c r="E1051" s="31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</row>
    <row r="1052" spans="1:16" ht="15" x14ac:dyDescent="0.25">
      <c r="A1052" s="31"/>
      <c r="B1052" s="31"/>
      <c r="C1052" s="31"/>
      <c r="D1052" s="31"/>
      <c r="E1052" s="31"/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</row>
    <row r="1053" spans="1:16" ht="15" x14ac:dyDescent="0.25">
      <c r="A1053" s="31"/>
      <c r="B1053" s="31"/>
      <c r="C1053" s="31"/>
      <c r="D1053" s="31"/>
      <c r="E1053" s="31"/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</row>
    <row r="1054" spans="1:16" ht="15" x14ac:dyDescent="0.25">
      <c r="A1054" s="31"/>
      <c r="B1054" s="31"/>
      <c r="C1054" s="31"/>
      <c r="D1054" s="31"/>
      <c r="E1054" s="31"/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</row>
    <row r="1055" spans="1:16" ht="15" x14ac:dyDescent="0.25">
      <c r="A1055" s="31"/>
      <c r="B1055" s="31"/>
      <c r="C1055" s="31"/>
      <c r="D1055" s="31"/>
      <c r="E1055" s="31"/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</row>
    <row r="1056" spans="1:16" ht="15" x14ac:dyDescent="0.25">
      <c r="A1056" s="31"/>
      <c r="B1056" s="31"/>
      <c r="C1056" s="31"/>
      <c r="D1056" s="31"/>
      <c r="E1056" s="31"/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</row>
    <row r="1057" spans="1:16" ht="15.75" thickBot="1" x14ac:dyDescent="0.3">
      <c r="A1057" s="31"/>
      <c r="B1057" s="31"/>
      <c r="C1057" s="31"/>
      <c r="D1057" s="31"/>
      <c r="E1057" s="31"/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</row>
    <row r="1058" spans="1:16" ht="16.5" thickTop="1" thickBot="1" x14ac:dyDescent="0.3">
      <c r="A1058" s="31"/>
      <c r="B1058" s="31"/>
      <c r="C1058" s="31"/>
      <c r="D1058" s="31"/>
      <c r="E1058" s="31"/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</row>
    <row r="1059" spans="1:16" ht="15" x14ac:dyDescent="0.25">
      <c r="A1059" s="31"/>
      <c r="B1059" s="31"/>
      <c r="C1059" s="31"/>
      <c r="D1059" s="31"/>
      <c r="E1059" s="31"/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</row>
    <row r="1060" spans="1:16" ht="15" x14ac:dyDescent="0.25">
      <c r="A1060" s="31"/>
      <c r="B1060" s="31"/>
      <c r="C1060" s="31"/>
      <c r="D1060" s="31"/>
      <c r="E1060" s="31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</row>
    <row r="1061" spans="1:16" ht="15.75" thickBot="1" x14ac:dyDescent="0.3">
      <c r="A1061" s="31"/>
      <c r="B1061" s="31"/>
      <c r="C1061" s="31"/>
      <c r="D1061" s="31"/>
      <c r="E1061" s="31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</row>
    <row r="1062" spans="1:16" ht="15.75" thickBot="1" x14ac:dyDescent="0.3">
      <c r="A1062" s="31"/>
      <c r="B1062" s="31"/>
      <c r="C1062" s="31"/>
      <c r="D1062" s="31"/>
      <c r="E1062" s="31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</row>
    <row r="1063" spans="1:16" ht="15" x14ac:dyDescent="0.25">
      <c r="A1063" s="31"/>
      <c r="B1063" s="31"/>
      <c r="C1063" s="31"/>
      <c r="D1063" s="31"/>
      <c r="E1063" s="31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</row>
    <row r="1064" spans="1:16" ht="15" x14ac:dyDescent="0.25">
      <c r="A1064" s="31"/>
      <c r="B1064" s="31"/>
      <c r="C1064" s="31"/>
      <c r="D1064" s="31"/>
      <c r="E1064" s="31"/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</row>
    <row r="1065" spans="1:16" ht="15" x14ac:dyDescent="0.25">
      <c r="A1065" s="31"/>
      <c r="B1065" s="31"/>
      <c r="C1065" s="31"/>
      <c r="D1065" s="31"/>
      <c r="E1065" s="31"/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</row>
    <row r="1066" spans="1:16" ht="15" x14ac:dyDescent="0.25">
      <c r="A1066" s="31"/>
      <c r="B1066" s="31"/>
      <c r="C1066" s="31"/>
      <c r="D1066" s="31"/>
      <c r="E1066" s="31"/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</row>
    <row r="1067" spans="1:16" ht="15.75" thickBot="1" x14ac:dyDescent="0.3">
      <c r="A1067" s="31"/>
      <c r="B1067" s="31"/>
      <c r="C1067" s="31"/>
      <c r="D1067" s="31"/>
      <c r="E1067" s="31"/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</row>
    <row r="1068" spans="1:16" ht="15.75" thickBot="1" x14ac:dyDescent="0.3">
      <c r="A1068" s="31"/>
      <c r="B1068" s="31"/>
      <c r="C1068" s="31"/>
      <c r="D1068" s="31"/>
      <c r="E1068" s="31"/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</row>
    <row r="1069" spans="1:16" ht="15" x14ac:dyDescent="0.25">
      <c r="A1069" s="31"/>
      <c r="B1069" s="31"/>
      <c r="C1069" s="31"/>
      <c r="D1069" s="31"/>
      <c r="E1069" s="31"/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</row>
    <row r="1070" spans="1:16" ht="15" x14ac:dyDescent="0.25">
      <c r="A1070" s="31"/>
      <c r="B1070" s="31"/>
      <c r="C1070" s="31"/>
      <c r="D1070" s="31"/>
      <c r="E1070" s="31"/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</row>
    <row r="1071" spans="1:16" ht="15" x14ac:dyDescent="0.25">
      <c r="A1071" s="31"/>
      <c r="B1071" s="31"/>
      <c r="C1071" s="31"/>
      <c r="D1071" s="31"/>
      <c r="E1071" s="31"/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</row>
    <row r="1072" spans="1:16" ht="15" x14ac:dyDescent="0.25">
      <c r="A1072" s="31"/>
      <c r="B1072" s="31"/>
      <c r="C1072" s="31"/>
      <c r="D1072" s="31"/>
      <c r="E1072" s="31"/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</row>
    <row r="1073" spans="1:16" ht="15" x14ac:dyDescent="0.25">
      <c r="A1073" s="31"/>
      <c r="B1073" s="31"/>
      <c r="C1073" s="31"/>
      <c r="D1073" s="31"/>
      <c r="E1073" s="31"/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</row>
    <row r="1074" spans="1:16" ht="15" x14ac:dyDescent="0.25">
      <c r="A1074" s="31"/>
      <c r="B1074" s="31"/>
      <c r="C1074" s="31"/>
      <c r="D1074" s="31"/>
      <c r="E1074" s="31"/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</row>
    <row r="1075" spans="1:16" ht="15" x14ac:dyDescent="0.25">
      <c r="A1075" s="31"/>
      <c r="B1075" s="31"/>
      <c r="C1075" s="31"/>
      <c r="D1075" s="31"/>
      <c r="E1075" s="31"/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</row>
    <row r="1076" spans="1:16" ht="15" x14ac:dyDescent="0.25">
      <c r="A1076" s="31"/>
      <c r="B1076" s="31"/>
      <c r="C1076" s="31"/>
      <c r="D1076" s="31"/>
      <c r="E1076" s="31"/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</row>
    <row r="1077" spans="1:16" ht="15" x14ac:dyDescent="0.25">
      <c r="A1077" s="31"/>
      <c r="B1077" s="31"/>
      <c r="C1077" s="31"/>
      <c r="D1077" s="31"/>
      <c r="E1077" s="31"/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</row>
    <row r="1078" spans="1:16" ht="15" x14ac:dyDescent="0.25">
      <c r="A1078" s="31"/>
      <c r="B1078" s="31"/>
      <c r="C1078" s="31"/>
      <c r="D1078" s="31"/>
      <c r="E1078" s="31"/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</row>
    <row r="1079" spans="1:16" ht="15" x14ac:dyDescent="0.25">
      <c r="A1079" s="31"/>
      <c r="B1079" s="31"/>
      <c r="C1079" s="31"/>
      <c r="D1079" s="31"/>
      <c r="E1079" s="31"/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</row>
    <row r="1080" spans="1:16" ht="15" x14ac:dyDescent="0.25">
      <c r="A1080" s="31"/>
      <c r="B1080" s="31"/>
      <c r="C1080" s="31"/>
      <c r="D1080" s="31"/>
      <c r="E1080" s="31"/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</row>
    <row r="1081" spans="1:16" ht="15" x14ac:dyDescent="0.25">
      <c r="A1081" s="31"/>
      <c r="B1081" s="31"/>
      <c r="C1081" s="31"/>
      <c r="D1081" s="31"/>
      <c r="E1081" s="31"/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</row>
    <row r="1082" spans="1:16" ht="15" x14ac:dyDescent="0.25">
      <c r="A1082" s="31"/>
      <c r="B1082" s="31"/>
      <c r="C1082" s="31"/>
      <c r="D1082" s="31"/>
      <c r="E1082" s="31"/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</row>
    <row r="1083" spans="1:16" ht="15" x14ac:dyDescent="0.25">
      <c r="A1083" s="31"/>
      <c r="B1083" s="31"/>
      <c r="C1083" s="31"/>
      <c r="D1083" s="31"/>
      <c r="E1083" s="31"/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</row>
    <row r="1084" spans="1:16" ht="15" x14ac:dyDescent="0.25">
      <c r="A1084" s="31"/>
      <c r="B1084" s="31"/>
      <c r="C1084" s="31"/>
      <c r="D1084" s="31"/>
      <c r="E1084" s="31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</row>
    <row r="1085" spans="1:16" ht="15" x14ac:dyDescent="0.25">
      <c r="A1085" s="31"/>
      <c r="B1085" s="31"/>
      <c r="C1085" s="31"/>
      <c r="D1085" s="31"/>
      <c r="E1085" s="31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</row>
    <row r="1086" spans="1:16" ht="15" x14ac:dyDescent="0.25">
      <c r="A1086" s="31"/>
      <c r="B1086" s="31"/>
      <c r="C1086" s="31"/>
      <c r="D1086" s="31"/>
      <c r="E1086" s="31"/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</row>
    <row r="1087" spans="1:16" ht="15" x14ac:dyDescent="0.25">
      <c r="A1087" s="31"/>
      <c r="B1087" s="31"/>
      <c r="C1087" s="31"/>
      <c r="D1087" s="31"/>
      <c r="E1087" s="31"/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</row>
    <row r="1088" spans="1:16" ht="15.75" thickBot="1" x14ac:dyDescent="0.3">
      <c r="A1088" s="31"/>
      <c r="B1088" s="31"/>
      <c r="C1088" s="31"/>
      <c r="D1088" s="31"/>
      <c r="E1088" s="31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</row>
    <row r="1089" spans="1:16" ht="16.5" thickTop="1" thickBot="1" x14ac:dyDescent="0.3">
      <c r="A1089" s="31"/>
      <c r="B1089" s="31"/>
      <c r="C1089" s="31"/>
      <c r="D1089" s="31"/>
      <c r="E1089" s="31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</row>
    <row r="1090" spans="1:16" ht="15" x14ac:dyDescent="0.25">
      <c r="A1090" s="31"/>
      <c r="B1090" s="31"/>
      <c r="C1090" s="31"/>
      <c r="D1090" s="31"/>
      <c r="E1090" s="31"/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</row>
    <row r="1091" spans="1:16" ht="15" x14ac:dyDescent="0.25">
      <c r="A1091" s="31"/>
      <c r="B1091" s="31"/>
      <c r="C1091" s="31"/>
      <c r="D1091" s="31"/>
      <c r="E1091" s="31"/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</row>
    <row r="1092" spans="1:16" ht="15.75" thickBot="1" x14ac:dyDescent="0.3">
      <c r="A1092" s="31"/>
      <c r="B1092" s="31"/>
      <c r="C1092" s="31"/>
      <c r="D1092" s="31"/>
      <c r="E1092" s="31"/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</row>
    <row r="1093" spans="1:16" ht="15.75" thickBot="1" x14ac:dyDescent="0.3">
      <c r="A1093" s="31"/>
      <c r="B1093" s="31"/>
      <c r="C1093" s="31"/>
      <c r="D1093" s="31"/>
      <c r="E1093" s="31"/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</row>
    <row r="1094" spans="1:16" ht="15" x14ac:dyDescent="0.25">
      <c r="A1094" s="31"/>
      <c r="B1094" s="31"/>
      <c r="C1094" s="31"/>
      <c r="D1094" s="31"/>
      <c r="E1094" s="31"/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</row>
    <row r="1095" spans="1:16" ht="15" x14ac:dyDescent="0.25">
      <c r="A1095" s="31"/>
      <c r="B1095" s="31"/>
      <c r="C1095" s="31"/>
      <c r="D1095" s="31"/>
      <c r="E1095" s="31"/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</row>
    <row r="1096" spans="1:16" ht="15" x14ac:dyDescent="0.25">
      <c r="A1096" s="31"/>
      <c r="B1096" s="31"/>
      <c r="C1096" s="31"/>
      <c r="D1096" s="31"/>
      <c r="E1096" s="31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</row>
    <row r="1097" spans="1:16" ht="15" x14ac:dyDescent="0.25">
      <c r="A1097" s="31"/>
      <c r="B1097" s="31"/>
      <c r="C1097" s="31"/>
      <c r="D1097" s="31"/>
      <c r="E1097" s="31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</row>
    <row r="1098" spans="1:16" ht="15.75" thickBot="1" x14ac:dyDescent="0.3">
      <c r="A1098" s="31"/>
      <c r="B1098" s="31"/>
      <c r="C1098" s="31"/>
      <c r="D1098" s="31"/>
      <c r="E1098" s="31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</row>
    <row r="1099" spans="1:16" ht="15.75" thickBot="1" x14ac:dyDescent="0.3">
      <c r="A1099" s="31"/>
      <c r="B1099" s="31"/>
      <c r="C1099" s="31"/>
      <c r="D1099" s="31"/>
      <c r="E1099" s="31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</row>
    <row r="1100" spans="1:16" ht="15" x14ac:dyDescent="0.25">
      <c r="A1100" s="31"/>
      <c r="B1100" s="31"/>
      <c r="C1100" s="31"/>
      <c r="D1100" s="31"/>
      <c r="E1100" s="31"/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</row>
    <row r="1101" spans="1:16" ht="15" x14ac:dyDescent="0.25">
      <c r="A1101" s="31"/>
      <c r="B1101" s="31"/>
      <c r="C1101" s="31"/>
      <c r="D1101" s="31"/>
      <c r="E1101" s="31"/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</row>
    <row r="1102" spans="1:16" ht="15" x14ac:dyDescent="0.25">
      <c r="A1102" s="31"/>
      <c r="B1102" s="31"/>
      <c r="C1102" s="31"/>
      <c r="D1102" s="31"/>
      <c r="E1102" s="31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</row>
    <row r="1103" spans="1:16" ht="15" x14ac:dyDescent="0.25">
      <c r="A1103" s="31"/>
      <c r="B1103" s="31"/>
      <c r="C1103" s="31"/>
      <c r="D1103" s="31"/>
      <c r="E1103" s="31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</row>
    <row r="1104" spans="1:16" ht="15" x14ac:dyDescent="0.25">
      <c r="A1104" s="31"/>
      <c r="B1104" s="31"/>
      <c r="C1104" s="31"/>
      <c r="D1104" s="31"/>
      <c r="E1104" s="31"/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</row>
    <row r="1105" spans="1:16" ht="15" x14ac:dyDescent="0.25">
      <c r="A1105" s="31"/>
      <c r="B1105" s="31"/>
      <c r="C1105" s="31"/>
      <c r="D1105" s="31"/>
      <c r="E1105" s="31"/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</row>
    <row r="1106" spans="1:16" ht="15" x14ac:dyDescent="0.25">
      <c r="A1106" s="31"/>
      <c r="B1106" s="31"/>
      <c r="C1106" s="31"/>
      <c r="D1106" s="31"/>
      <c r="E1106" s="31"/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</row>
    <row r="1107" spans="1:16" ht="15" x14ac:dyDescent="0.25">
      <c r="A1107" s="31"/>
      <c r="B1107" s="31"/>
      <c r="C1107" s="31"/>
      <c r="D1107" s="31"/>
      <c r="E1107" s="31"/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</row>
    <row r="1108" spans="1:16" ht="15" x14ac:dyDescent="0.25">
      <c r="A1108" s="31"/>
      <c r="B1108" s="31"/>
      <c r="C1108" s="31"/>
      <c r="D1108" s="31"/>
      <c r="E1108" s="31"/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</row>
    <row r="1109" spans="1:16" ht="15" x14ac:dyDescent="0.25">
      <c r="A1109" s="31"/>
      <c r="B1109" s="31"/>
      <c r="C1109" s="31"/>
      <c r="D1109" s="31"/>
      <c r="E1109" s="31"/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</row>
    <row r="1110" spans="1:16" ht="15" x14ac:dyDescent="0.25">
      <c r="A1110" s="31"/>
      <c r="B1110" s="31"/>
      <c r="C1110" s="31"/>
      <c r="D1110" s="31"/>
      <c r="E1110" s="31"/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</row>
    <row r="1111" spans="1:16" ht="15" x14ac:dyDescent="0.25">
      <c r="A1111" s="31"/>
      <c r="B1111" s="31"/>
      <c r="C1111" s="31"/>
      <c r="D1111" s="31"/>
      <c r="E1111" s="31"/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</row>
    <row r="1112" spans="1:16" ht="15" x14ac:dyDescent="0.25">
      <c r="A1112" s="31"/>
      <c r="B1112" s="31"/>
      <c r="C1112" s="31"/>
      <c r="D1112" s="31"/>
      <c r="E1112" s="31"/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</row>
    <row r="1113" spans="1:16" ht="15" x14ac:dyDescent="0.25">
      <c r="A1113" s="31"/>
      <c r="B1113" s="31"/>
      <c r="C1113" s="31"/>
      <c r="D1113" s="31"/>
      <c r="E1113" s="31"/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</row>
    <row r="1114" spans="1:16" ht="15" x14ac:dyDescent="0.25">
      <c r="A1114" s="31"/>
      <c r="B1114" s="31"/>
      <c r="C1114" s="31"/>
      <c r="D1114" s="31"/>
      <c r="E1114" s="31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</row>
    <row r="1115" spans="1:16" ht="15" x14ac:dyDescent="0.25">
      <c r="A1115" s="31"/>
      <c r="B1115" s="31"/>
      <c r="C1115" s="31"/>
      <c r="D1115" s="31"/>
      <c r="E1115" s="31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</row>
    <row r="1116" spans="1:16" ht="15" x14ac:dyDescent="0.25">
      <c r="A1116" s="31"/>
      <c r="B1116" s="31"/>
      <c r="C1116" s="31"/>
      <c r="D1116" s="31"/>
      <c r="E1116" s="31"/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</row>
    <row r="1117" spans="1:16" ht="15" x14ac:dyDescent="0.25">
      <c r="A1117" s="31"/>
      <c r="B1117" s="31"/>
      <c r="C1117" s="31"/>
      <c r="D1117" s="31"/>
      <c r="E1117" s="31"/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</row>
    <row r="1118" spans="1:16" ht="15" x14ac:dyDescent="0.25">
      <c r="A1118" s="31"/>
      <c r="B1118" s="31"/>
      <c r="C1118" s="31"/>
      <c r="D1118" s="31"/>
      <c r="E1118" s="31"/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</row>
    <row r="1119" spans="1:16" ht="15.75" thickBot="1" x14ac:dyDescent="0.3">
      <c r="A1119" s="31"/>
      <c r="B1119" s="31"/>
      <c r="C1119" s="31"/>
      <c r="D1119" s="31"/>
      <c r="E1119" s="31"/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</row>
    <row r="1120" spans="1:16" ht="16.5" thickTop="1" thickBot="1" x14ac:dyDescent="0.3">
      <c r="A1120" s="31"/>
      <c r="B1120" s="31"/>
      <c r="C1120" s="31"/>
      <c r="D1120" s="31"/>
      <c r="E1120" s="31"/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</row>
    <row r="1121" spans="1:16" ht="15" x14ac:dyDescent="0.25">
      <c r="A1121" s="31"/>
      <c r="B1121" s="31"/>
      <c r="C1121" s="31"/>
      <c r="D1121" s="31"/>
      <c r="E1121" s="31"/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</row>
    <row r="1122" spans="1:16" ht="15" x14ac:dyDescent="0.25">
      <c r="A1122" s="31"/>
      <c r="B1122" s="31"/>
      <c r="C1122" s="31"/>
      <c r="D1122" s="31"/>
      <c r="E1122" s="31"/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</row>
    <row r="1123" spans="1:16" ht="15.75" thickBot="1" x14ac:dyDescent="0.3">
      <c r="A1123" s="31"/>
      <c r="B1123" s="31"/>
      <c r="C1123" s="31"/>
      <c r="D1123" s="31"/>
      <c r="E1123" s="31"/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</row>
    <row r="1124" spans="1:16" ht="15.75" thickBot="1" x14ac:dyDescent="0.3">
      <c r="A1124" s="31"/>
      <c r="B1124" s="31"/>
      <c r="C1124" s="31"/>
      <c r="D1124" s="31"/>
      <c r="E1124" s="31"/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</row>
    <row r="1125" spans="1:16" ht="15" x14ac:dyDescent="0.25">
      <c r="A1125" s="31"/>
      <c r="B1125" s="31"/>
      <c r="C1125" s="31"/>
      <c r="D1125" s="31"/>
      <c r="E1125" s="31"/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</row>
    <row r="1126" spans="1:16" ht="15" x14ac:dyDescent="0.25">
      <c r="A1126" s="31"/>
      <c r="B1126" s="31"/>
      <c r="C1126" s="31"/>
      <c r="D1126" s="31"/>
      <c r="E1126" s="31"/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</row>
    <row r="1127" spans="1:16" ht="15" x14ac:dyDescent="0.25">
      <c r="A1127" s="31"/>
      <c r="B1127" s="31"/>
      <c r="C1127" s="31"/>
      <c r="D1127" s="31"/>
      <c r="E1127" s="31"/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</row>
    <row r="1128" spans="1:16" ht="15" x14ac:dyDescent="0.25">
      <c r="A1128" s="31"/>
      <c r="B1128" s="31"/>
      <c r="C1128" s="31"/>
      <c r="D1128" s="31"/>
      <c r="E1128" s="31"/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</row>
    <row r="1129" spans="1:16" ht="15.75" thickBot="1" x14ac:dyDescent="0.3">
      <c r="A1129" s="31"/>
      <c r="B1129" s="31"/>
      <c r="C1129" s="31"/>
      <c r="D1129" s="31"/>
      <c r="E1129" s="31"/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</row>
    <row r="1130" spans="1:16" ht="15.75" thickBot="1" x14ac:dyDescent="0.3">
      <c r="A1130" s="31"/>
      <c r="B1130" s="31"/>
      <c r="C1130" s="31"/>
      <c r="D1130" s="31"/>
      <c r="E1130" s="31"/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</row>
    <row r="1131" spans="1:16" ht="15" x14ac:dyDescent="0.25">
      <c r="A1131" s="31"/>
      <c r="B1131" s="31"/>
      <c r="C1131" s="31"/>
      <c r="D1131" s="31"/>
      <c r="E1131" s="31"/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</row>
    <row r="1132" spans="1:16" ht="15" x14ac:dyDescent="0.25">
      <c r="A1132" s="31"/>
      <c r="B1132" s="31"/>
      <c r="C1132" s="31"/>
      <c r="D1132" s="31"/>
      <c r="E1132" s="31"/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</row>
    <row r="1133" spans="1:16" ht="15" x14ac:dyDescent="0.25">
      <c r="A1133" s="31"/>
      <c r="B1133" s="31"/>
      <c r="C1133" s="31"/>
      <c r="D1133" s="31"/>
      <c r="E1133" s="31"/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</row>
    <row r="1134" spans="1:16" ht="15" x14ac:dyDescent="0.25">
      <c r="A1134" s="31"/>
      <c r="B1134" s="31"/>
      <c r="C1134" s="31"/>
      <c r="D1134" s="31"/>
      <c r="E1134" s="31"/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</row>
    <row r="1135" spans="1:16" ht="15" x14ac:dyDescent="0.25">
      <c r="A1135" s="31"/>
      <c r="B1135" s="31"/>
      <c r="C1135" s="31"/>
      <c r="D1135" s="31"/>
      <c r="E1135" s="31"/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</row>
    <row r="1136" spans="1:16" ht="15" x14ac:dyDescent="0.25">
      <c r="A1136" s="31"/>
      <c r="B1136" s="31"/>
      <c r="C1136" s="31"/>
      <c r="D1136" s="31"/>
      <c r="E1136" s="31"/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</row>
    <row r="1137" spans="1:16" ht="15" x14ac:dyDescent="0.25">
      <c r="A1137" s="31"/>
      <c r="B1137" s="31"/>
      <c r="C1137" s="31"/>
      <c r="D1137" s="31"/>
      <c r="E1137" s="31"/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</row>
    <row r="1138" spans="1:16" ht="15" x14ac:dyDescent="0.25">
      <c r="A1138" s="31"/>
      <c r="B1138" s="31"/>
      <c r="C1138" s="31"/>
      <c r="D1138" s="31"/>
      <c r="E1138" s="31"/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</row>
    <row r="1139" spans="1:16" ht="15" x14ac:dyDescent="0.25">
      <c r="A1139" s="31"/>
      <c r="B1139" s="31"/>
      <c r="C1139" s="31"/>
      <c r="D1139" s="31"/>
      <c r="E1139" s="31"/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</row>
    <row r="1140" spans="1:16" ht="15" x14ac:dyDescent="0.25">
      <c r="A1140" s="31"/>
      <c r="B1140" s="31"/>
      <c r="C1140" s="31"/>
      <c r="D1140" s="31"/>
      <c r="E1140" s="31"/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</row>
    <row r="1141" spans="1:16" ht="15" x14ac:dyDescent="0.25">
      <c r="A1141" s="31"/>
      <c r="B1141" s="31"/>
      <c r="C1141" s="31"/>
      <c r="D1141" s="31"/>
      <c r="E1141" s="31"/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</row>
    <row r="1142" spans="1:16" ht="15" x14ac:dyDescent="0.25">
      <c r="A1142" s="31"/>
      <c r="B1142" s="31"/>
      <c r="C1142" s="31"/>
      <c r="D1142" s="31"/>
      <c r="E1142" s="31"/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</row>
    <row r="1143" spans="1:16" ht="15" x14ac:dyDescent="0.25">
      <c r="A1143" s="31"/>
      <c r="B1143" s="31"/>
      <c r="C1143" s="31"/>
      <c r="D1143" s="31"/>
      <c r="E1143" s="31"/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</row>
    <row r="1144" spans="1:16" ht="15" x14ac:dyDescent="0.25">
      <c r="A1144" s="31"/>
      <c r="B1144" s="31"/>
      <c r="C1144" s="31"/>
      <c r="D1144" s="31"/>
      <c r="E1144" s="31"/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</row>
    <row r="1145" spans="1:16" ht="15" x14ac:dyDescent="0.25">
      <c r="A1145" s="31"/>
      <c r="B1145" s="31"/>
      <c r="C1145" s="31"/>
      <c r="D1145" s="31"/>
      <c r="E1145" s="31"/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</row>
    <row r="1146" spans="1:16" ht="15" x14ac:dyDescent="0.25">
      <c r="A1146" s="31"/>
      <c r="B1146" s="31"/>
      <c r="C1146" s="31"/>
      <c r="D1146" s="31"/>
      <c r="E1146" s="31"/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</row>
    <row r="1147" spans="1:16" ht="15" x14ac:dyDescent="0.25">
      <c r="A1147" s="31"/>
      <c r="B1147" s="31"/>
      <c r="C1147" s="31"/>
      <c r="D1147" s="31"/>
      <c r="E1147" s="31"/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</row>
    <row r="1148" spans="1:16" ht="15" x14ac:dyDescent="0.25">
      <c r="A1148" s="31"/>
      <c r="B1148" s="31"/>
      <c r="C1148" s="31"/>
      <c r="D1148" s="31"/>
      <c r="E1148" s="31"/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</row>
    <row r="1149" spans="1:16" ht="15" x14ac:dyDescent="0.25">
      <c r="A1149" s="31"/>
      <c r="B1149" s="31"/>
      <c r="C1149" s="31"/>
      <c r="D1149" s="31"/>
      <c r="E1149" s="31"/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</row>
    <row r="1150" spans="1:16" ht="15.75" thickBot="1" x14ac:dyDescent="0.3">
      <c r="A1150" s="31"/>
      <c r="B1150" s="31"/>
      <c r="C1150" s="31"/>
      <c r="D1150" s="31"/>
      <c r="E1150" s="31"/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</row>
    <row r="1151" spans="1:16" ht="16.5" thickTop="1" thickBot="1" x14ac:dyDescent="0.3">
      <c r="A1151" s="31"/>
      <c r="B1151" s="31"/>
      <c r="C1151" s="31"/>
      <c r="D1151" s="31"/>
      <c r="E1151" s="31"/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</row>
    <row r="1152" spans="1:16" ht="15" x14ac:dyDescent="0.25">
      <c r="A1152" s="31"/>
      <c r="B1152" s="31"/>
      <c r="C1152" s="31"/>
      <c r="D1152" s="31"/>
      <c r="E1152" s="31"/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</row>
    <row r="1153" spans="1:16" ht="15" x14ac:dyDescent="0.25">
      <c r="A1153" s="31"/>
      <c r="B1153" s="31"/>
      <c r="C1153" s="31"/>
      <c r="D1153" s="31"/>
      <c r="E1153" s="31"/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</row>
    <row r="1154" spans="1:16" ht="15.75" thickBot="1" x14ac:dyDescent="0.3">
      <c r="A1154" s="31"/>
      <c r="B1154" s="31"/>
      <c r="C1154" s="31"/>
      <c r="D1154" s="31"/>
      <c r="E1154" s="31"/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</row>
    <row r="1155" spans="1:16" ht="15.75" thickBot="1" x14ac:dyDescent="0.3">
      <c r="A1155" s="31"/>
      <c r="B1155" s="31"/>
      <c r="C1155" s="31"/>
      <c r="D1155" s="31"/>
      <c r="E1155" s="31"/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</row>
    <row r="1156" spans="1:16" ht="15" x14ac:dyDescent="0.25">
      <c r="A1156" s="31"/>
      <c r="B1156" s="31"/>
      <c r="C1156" s="31"/>
      <c r="D1156" s="31"/>
      <c r="E1156" s="31"/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</row>
    <row r="1157" spans="1:16" ht="15" x14ac:dyDescent="0.25">
      <c r="A1157" s="31"/>
      <c r="B1157" s="31"/>
      <c r="C1157" s="31"/>
      <c r="D1157" s="31"/>
      <c r="E1157" s="31"/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</row>
    <row r="1158" spans="1:16" ht="15" x14ac:dyDescent="0.25">
      <c r="A1158" s="31"/>
      <c r="B1158" s="31"/>
      <c r="C1158" s="31"/>
      <c r="D1158" s="31"/>
      <c r="E1158" s="31"/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</row>
    <row r="1159" spans="1:16" ht="15" x14ac:dyDescent="0.25">
      <c r="A1159" s="31"/>
      <c r="B1159" s="31"/>
      <c r="C1159" s="31"/>
      <c r="D1159" s="31"/>
      <c r="E1159" s="31"/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</row>
    <row r="1160" spans="1:16" ht="15.75" thickBot="1" x14ac:dyDescent="0.3">
      <c r="A1160" s="31"/>
      <c r="B1160" s="31"/>
      <c r="C1160" s="31"/>
      <c r="D1160" s="31"/>
      <c r="E1160" s="31"/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</row>
    <row r="1161" spans="1:16" ht="15.75" thickBot="1" x14ac:dyDescent="0.3">
      <c r="A1161" s="31"/>
      <c r="B1161" s="31"/>
      <c r="C1161" s="31"/>
      <c r="D1161" s="31"/>
      <c r="E1161" s="31"/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</row>
    <row r="1162" spans="1:16" ht="15" x14ac:dyDescent="0.25">
      <c r="A1162" s="31"/>
      <c r="B1162" s="31"/>
      <c r="C1162" s="31"/>
      <c r="D1162" s="31"/>
      <c r="E1162" s="31"/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</row>
    <row r="1163" spans="1:16" ht="15" x14ac:dyDescent="0.25">
      <c r="A1163" s="31"/>
      <c r="B1163" s="31"/>
      <c r="C1163" s="31"/>
      <c r="D1163" s="31"/>
      <c r="E1163" s="31"/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</row>
    <row r="1164" spans="1:16" ht="15" x14ac:dyDescent="0.25">
      <c r="A1164" s="31"/>
      <c r="B1164" s="31"/>
      <c r="C1164" s="31"/>
      <c r="D1164" s="31"/>
      <c r="E1164" s="31"/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</row>
    <row r="1165" spans="1:16" ht="15" x14ac:dyDescent="0.25">
      <c r="A1165" s="31"/>
      <c r="B1165" s="31"/>
      <c r="C1165" s="31"/>
      <c r="D1165" s="31"/>
      <c r="E1165" s="31"/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</row>
    <row r="1166" spans="1:16" ht="15" x14ac:dyDescent="0.25">
      <c r="A1166" s="31"/>
      <c r="B1166" s="31"/>
      <c r="C1166" s="31"/>
      <c r="D1166" s="31"/>
      <c r="E1166" s="31"/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</row>
    <row r="1167" spans="1:16" ht="15" x14ac:dyDescent="0.25">
      <c r="A1167" s="31"/>
      <c r="B1167" s="31"/>
      <c r="C1167" s="31"/>
      <c r="D1167" s="31"/>
      <c r="E1167" s="31"/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</row>
    <row r="1168" spans="1:16" ht="15" x14ac:dyDescent="0.25">
      <c r="A1168" s="31"/>
      <c r="B1168" s="31"/>
      <c r="C1168" s="31"/>
      <c r="D1168" s="31"/>
      <c r="E1168" s="31"/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</row>
    <row r="1169" spans="1:16" ht="15" x14ac:dyDescent="0.25">
      <c r="A1169" s="31"/>
      <c r="B1169" s="31"/>
      <c r="C1169" s="31"/>
      <c r="D1169" s="31"/>
      <c r="E1169" s="31"/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</row>
    <row r="1170" spans="1:16" ht="15" x14ac:dyDescent="0.25">
      <c r="A1170" s="31"/>
      <c r="B1170" s="31"/>
      <c r="C1170" s="31"/>
      <c r="D1170" s="31"/>
      <c r="E1170" s="31"/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</row>
    <row r="1171" spans="1:16" ht="15" x14ac:dyDescent="0.25">
      <c r="A1171" s="31"/>
      <c r="B1171" s="31"/>
      <c r="C1171" s="31"/>
      <c r="D1171" s="31"/>
      <c r="E1171" s="31"/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</row>
    <row r="1172" spans="1:16" ht="15" x14ac:dyDescent="0.25">
      <c r="A1172" s="31"/>
      <c r="B1172" s="31"/>
      <c r="C1172" s="31"/>
      <c r="D1172" s="31"/>
      <c r="E1172" s="31"/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</row>
    <row r="1173" spans="1:16" ht="15" x14ac:dyDescent="0.25">
      <c r="A1173" s="31"/>
      <c r="B1173" s="31"/>
      <c r="C1173" s="31"/>
      <c r="D1173" s="31"/>
      <c r="E1173" s="31"/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</row>
    <row r="1174" spans="1:16" ht="15" x14ac:dyDescent="0.25">
      <c r="A1174" s="31"/>
      <c r="B1174" s="31"/>
      <c r="C1174" s="31"/>
      <c r="D1174" s="31"/>
      <c r="E1174" s="31"/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</row>
    <row r="1175" spans="1:16" ht="15" x14ac:dyDescent="0.25">
      <c r="A1175" s="31"/>
      <c r="B1175" s="31"/>
      <c r="C1175" s="31"/>
      <c r="D1175" s="31"/>
      <c r="E1175" s="31"/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</row>
    <row r="1176" spans="1:16" ht="15" x14ac:dyDescent="0.25">
      <c r="A1176" s="31"/>
      <c r="B1176" s="31"/>
      <c r="C1176" s="31"/>
      <c r="D1176" s="31"/>
      <c r="E1176" s="31"/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</row>
    <row r="1177" spans="1:16" ht="15" x14ac:dyDescent="0.25">
      <c r="A1177" s="31"/>
      <c r="B1177" s="31"/>
      <c r="C1177" s="31"/>
      <c r="D1177" s="31"/>
      <c r="E1177" s="31"/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</row>
    <row r="1178" spans="1:16" ht="15" x14ac:dyDescent="0.25">
      <c r="A1178" s="31"/>
      <c r="B1178" s="31"/>
      <c r="C1178" s="31"/>
      <c r="D1178" s="31"/>
      <c r="E1178" s="31"/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</row>
    <row r="1179" spans="1:16" ht="15" x14ac:dyDescent="0.25">
      <c r="A1179" s="31"/>
      <c r="B1179" s="31"/>
      <c r="C1179" s="31"/>
      <c r="D1179" s="31"/>
      <c r="E1179" s="31"/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</row>
    <row r="1180" spans="1:16" ht="15" x14ac:dyDescent="0.25">
      <c r="A1180" s="31"/>
      <c r="B1180" s="31"/>
      <c r="C1180" s="31"/>
      <c r="D1180" s="31"/>
      <c r="E1180" s="31"/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</row>
    <row r="1181" spans="1:16" ht="15.75" thickBot="1" x14ac:dyDescent="0.3">
      <c r="A1181" s="31"/>
      <c r="B1181" s="31"/>
      <c r="C1181" s="31"/>
      <c r="D1181" s="31"/>
      <c r="E1181" s="31"/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</row>
    <row r="1182" spans="1:16" ht="16.5" thickTop="1" thickBot="1" x14ac:dyDescent="0.3">
      <c r="A1182" s="31"/>
      <c r="B1182" s="31"/>
      <c r="C1182" s="31"/>
      <c r="D1182" s="31"/>
      <c r="E1182" s="31"/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</row>
    <row r="1183" spans="1:16" ht="15" x14ac:dyDescent="0.25">
      <c r="A1183" s="31"/>
      <c r="B1183" s="31"/>
      <c r="C1183" s="31"/>
      <c r="D1183" s="31"/>
      <c r="E1183" s="31"/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</row>
    <row r="1184" spans="1:16" ht="15" x14ac:dyDescent="0.25">
      <c r="A1184" s="31"/>
      <c r="B1184" s="31"/>
      <c r="C1184" s="31"/>
      <c r="D1184" s="31"/>
      <c r="E1184" s="31"/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</row>
    <row r="1185" spans="1:16" ht="15.75" thickBot="1" x14ac:dyDescent="0.3">
      <c r="A1185" s="31"/>
      <c r="B1185" s="31"/>
      <c r="C1185" s="31"/>
      <c r="D1185" s="31"/>
      <c r="E1185" s="31"/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</row>
    <row r="1186" spans="1:16" ht="15.75" thickBot="1" x14ac:dyDescent="0.3">
      <c r="A1186" s="31"/>
      <c r="B1186" s="31"/>
      <c r="C1186" s="31"/>
      <c r="D1186" s="31"/>
      <c r="E1186" s="31"/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</row>
    <row r="1187" spans="1:16" ht="15" x14ac:dyDescent="0.25">
      <c r="A1187" s="31"/>
      <c r="B1187" s="31"/>
      <c r="C1187" s="31"/>
      <c r="D1187" s="31"/>
      <c r="E1187" s="31"/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</row>
    <row r="1188" spans="1:16" ht="15" x14ac:dyDescent="0.25">
      <c r="A1188" s="31"/>
      <c r="B1188" s="31"/>
      <c r="C1188" s="31"/>
      <c r="D1188" s="31"/>
      <c r="E1188" s="31"/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</row>
    <row r="1189" spans="1:16" ht="15" x14ac:dyDescent="0.25">
      <c r="A1189" s="31"/>
      <c r="B1189" s="31"/>
      <c r="C1189" s="31"/>
      <c r="D1189" s="31"/>
      <c r="E1189" s="31"/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</row>
    <row r="1190" spans="1:16" ht="15" x14ac:dyDescent="0.25">
      <c r="A1190" s="31"/>
      <c r="B1190" s="31"/>
      <c r="C1190" s="31"/>
      <c r="D1190" s="31"/>
      <c r="E1190" s="31"/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</row>
    <row r="1191" spans="1:16" ht="15.75" thickBot="1" x14ac:dyDescent="0.3">
      <c r="A1191" s="31"/>
      <c r="B1191" s="31"/>
      <c r="C1191" s="31"/>
      <c r="D1191" s="31"/>
      <c r="E1191" s="31"/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</row>
    <row r="1192" spans="1:16" ht="15.75" thickBot="1" x14ac:dyDescent="0.3">
      <c r="A1192" s="31"/>
      <c r="B1192" s="31"/>
      <c r="C1192" s="31"/>
      <c r="D1192" s="31"/>
      <c r="E1192" s="31"/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</row>
    <row r="1193" spans="1:16" ht="15" x14ac:dyDescent="0.25">
      <c r="A1193" s="31"/>
      <c r="B1193" s="31"/>
      <c r="C1193" s="31"/>
      <c r="D1193" s="31"/>
      <c r="E1193" s="31"/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</row>
    <row r="1194" spans="1:16" ht="15" x14ac:dyDescent="0.25">
      <c r="A1194" s="31"/>
      <c r="B1194" s="31"/>
      <c r="C1194" s="31"/>
      <c r="D1194" s="31"/>
      <c r="E1194" s="31"/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</row>
    <row r="1195" spans="1:16" ht="15" x14ac:dyDescent="0.25">
      <c r="A1195" s="31"/>
      <c r="B1195" s="31"/>
      <c r="C1195" s="31"/>
      <c r="D1195" s="31"/>
      <c r="E1195" s="31"/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</row>
    <row r="1196" spans="1:16" ht="15" x14ac:dyDescent="0.25">
      <c r="A1196" s="31"/>
      <c r="B1196" s="31"/>
      <c r="C1196" s="31"/>
      <c r="D1196" s="31"/>
      <c r="E1196" s="31"/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</row>
    <row r="1197" spans="1:16" ht="15" x14ac:dyDescent="0.25">
      <c r="A1197" s="31"/>
      <c r="B1197" s="31"/>
      <c r="C1197" s="31"/>
      <c r="D1197" s="31"/>
      <c r="E1197" s="31"/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</row>
    <row r="1198" spans="1:16" ht="15" x14ac:dyDescent="0.25">
      <c r="A1198" s="31"/>
      <c r="B1198" s="31"/>
      <c r="C1198" s="31"/>
      <c r="D1198" s="31"/>
      <c r="E1198" s="31"/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</row>
    <row r="1199" spans="1:16" ht="15" x14ac:dyDescent="0.25">
      <c r="A1199" s="31"/>
      <c r="B1199" s="31"/>
      <c r="C1199" s="31"/>
      <c r="D1199" s="31"/>
      <c r="E1199" s="31"/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</row>
    <row r="1200" spans="1:16" ht="15" x14ac:dyDescent="0.25">
      <c r="A1200" s="31"/>
      <c r="B1200" s="31"/>
      <c r="C1200" s="31"/>
      <c r="D1200" s="31"/>
      <c r="E1200" s="31"/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</row>
    <row r="1201" spans="1:16" ht="15" x14ac:dyDescent="0.25">
      <c r="A1201" s="31"/>
      <c r="B1201" s="31"/>
      <c r="C1201" s="31"/>
      <c r="D1201" s="31"/>
      <c r="E1201" s="31"/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</row>
    <row r="1202" spans="1:16" ht="15" x14ac:dyDescent="0.25">
      <c r="A1202" s="31"/>
      <c r="B1202" s="31"/>
      <c r="C1202" s="31"/>
      <c r="D1202" s="31"/>
      <c r="E1202" s="31"/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</row>
    <row r="1203" spans="1:16" ht="15" x14ac:dyDescent="0.25">
      <c r="A1203" s="31"/>
      <c r="B1203" s="31"/>
      <c r="C1203" s="31"/>
      <c r="D1203" s="31"/>
      <c r="E1203" s="31"/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</row>
    <row r="1204" spans="1:16" ht="15" x14ac:dyDescent="0.25">
      <c r="A1204" s="31"/>
      <c r="B1204" s="31"/>
      <c r="C1204" s="31"/>
      <c r="D1204" s="31"/>
      <c r="E1204" s="31"/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</row>
    <row r="1205" spans="1:16" ht="15" x14ac:dyDescent="0.25">
      <c r="A1205" s="31"/>
      <c r="B1205" s="31"/>
      <c r="C1205" s="31"/>
      <c r="D1205" s="31"/>
      <c r="E1205" s="31"/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</row>
    <row r="1206" spans="1:16" ht="15" x14ac:dyDescent="0.25">
      <c r="A1206" s="31"/>
      <c r="B1206" s="31"/>
      <c r="C1206" s="31"/>
      <c r="D1206" s="31"/>
      <c r="E1206" s="31"/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</row>
    <row r="1207" spans="1:16" ht="15" x14ac:dyDescent="0.25">
      <c r="A1207" s="31"/>
      <c r="B1207" s="31"/>
      <c r="C1207" s="31"/>
      <c r="D1207" s="31"/>
      <c r="E1207" s="31"/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</row>
    <row r="1208" spans="1:16" ht="15" x14ac:dyDescent="0.25">
      <c r="A1208" s="31"/>
      <c r="B1208" s="31"/>
      <c r="C1208" s="31"/>
      <c r="D1208" s="31"/>
      <c r="E1208" s="31"/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</row>
    <row r="1209" spans="1:16" ht="15" x14ac:dyDescent="0.25">
      <c r="A1209" s="31"/>
      <c r="B1209" s="31"/>
      <c r="C1209" s="31"/>
      <c r="D1209" s="31"/>
      <c r="E1209" s="31"/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</row>
    <row r="1210" spans="1:16" ht="15" x14ac:dyDescent="0.25">
      <c r="A1210" s="31"/>
      <c r="B1210" s="31"/>
      <c r="C1210" s="31"/>
      <c r="D1210" s="31"/>
      <c r="E1210" s="31"/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</row>
    <row r="1211" spans="1:16" ht="15" x14ac:dyDescent="0.25">
      <c r="A1211" s="31"/>
      <c r="B1211" s="31"/>
      <c r="C1211" s="31"/>
      <c r="D1211" s="31"/>
      <c r="E1211" s="31"/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</row>
    <row r="1212" spans="1:16" ht="15.75" thickBot="1" x14ac:dyDescent="0.3">
      <c r="A1212" s="31"/>
      <c r="B1212" s="31"/>
      <c r="C1212" s="31"/>
      <c r="D1212" s="31"/>
      <c r="E1212" s="31"/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</row>
    <row r="1213" spans="1:16" ht="16.5" thickTop="1" thickBot="1" x14ac:dyDescent="0.3">
      <c r="A1213" s="31"/>
      <c r="B1213" s="31"/>
      <c r="C1213" s="31"/>
      <c r="D1213" s="31"/>
      <c r="E1213" s="31"/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</row>
    <row r="1214" spans="1:16" ht="15" x14ac:dyDescent="0.25">
      <c r="A1214" s="31"/>
      <c r="B1214" s="31"/>
      <c r="C1214" s="31"/>
      <c r="D1214" s="31"/>
      <c r="E1214" s="31"/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</row>
    <row r="1215" spans="1:16" ht="15" x14ac:dyDescent="0.25">
      <c r="A1215" s="31"/>
      <c r="B1215" s="31"/>
      <c r="C1215" s="31"/>
      <c r="D1215" s="31"/>
      <c r="E1215" s="31"/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</row>
    <row r="1216" spans="1:16" ht="15.75" thickBot="1" x14ac:dyDescent="0.3">
      <c r="A1216" s="31"/>
      <c r="B1216" s="31"/>
      <c r="C1216" s="31"/>
      <c r="D1216" s="31"/>
      <c r="E1216" s="31"/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</row>
    <row r="1217" spans="1:16" ht="15.75" thickBot="1" x14ac:dyDescent="0.3">
      <c r="A1217" s="31"/>
      <c r="B1217" s="31"/>
      <c r="C1217" s="31"/>
      <c r="D1217" s="31"/>
      <c r="E1217" s="31"/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</row>
    <row r="1218" spans="1:16" ht="15" x14ac:dyDescent="0.25">
      <c r="A1218" s="31"/>
      <c r="B1218" s="31"/>
      <c r="C1218" s="31"/>
      <c r="D1218" s="31"/>
      <c r="E1218" s="31"/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</row>
    <row r="1219" spans="1:16" ht="15" x14ac:dyDescent="0.25">
      <c r="A1219" s="31"/>
      <c r="B1219" s="31"/>
      <c r="C1219" s="31"/>
      <c r="D1219" s="31"/>
      <c r="E1219" s="31"/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</row>
    <row r="1220" spans="1:16" ht="15" x14ac:dyDescent="0.25">
      <c r="A1220" s="31"/>
      <c r="B1220" s="31"/>
      <c r="C1220" s="31"/>
      <c r="D1220" s="31"/>
      <c r="E1220" s="31"/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</row>
    <row r="1221" spans="1:16" ht="15" x14ac:dyDescent="0.25">
      <c r="A1221" s="31"/>
      <c r="B1221" s="31"/>
      <c r="C1221" s="31"/>
      <c r="D1221" s="31"/>
      <c r="E1221" s="31"/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</row>
    <row r="1222" spans="1:16" ht="15.75" thickBot="1" x14ac:dyDescent="0.3">
      <c r="A1222" s="31"/>
      <c r="B1222" s="31"/>
      <c r="C1222" s="31"/>
      <c r="D1222" s="31"/>
      <c r="E1222" s="31"/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</row>
    <row r="1223" spans="1:16" ht="15.75" thickBot="1" x14ac:dyDescent="0.3">
      <c r="A1223" s="31"/>
      <c r="B1223" s="31"/>
      <c r="C1223" s="31"/>
      <c r="D1223" s="31"/>
      <c r="E1223" s="31"/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</row>
    <row r="1224" spans="1:16" ht="15" x14ac:dyDescent="0.25">
      <c r="A1224" s="31"/>
      <c r="B1224" s="31"/>
      <c r="C1224" s="31"/>
      <c r="D1224" s="31"/>
      <c r="E1224" s="31"/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</row>
    <row r="1225" spans="1:16" ht="15" x14ac:dyDescent="0.25">
      <c r="A1225" s="31"/>
      <c r="B1225" s="31"/>
      <c r="C1225" s="31"/>
      <c r="D1225" s="31"/>
      <c r="E1225" s="31"/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</row>
    <row r="1226" spans="1:16" ht="15" x14ac:dyDescent="0.25">
      <c r="A1226" s="31"/>
      <c r="B1226" s="31"/>
      <c r="C1226" s="31"/>
      <c r="D1226" s="31"/>
      <c r="E1226" s="31"/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</row>
    <row r="1227" spans="1:16" ht="15" x14ac:dyDescent="0.25">
      <c r="A1227" s="31"/>
      <c r="B1227" s="31"/>
      <c r="C1227" s="31"/>
      <c r="D1227" s="31"/>
      <c r="E1227" s="31"/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</row>
    <row r="1228" spans="1:16" ht="15" x14ac:dyDescent="0.25">
      <c r="A1228" s="31"/>
      <c r="B1228" s="31"/>
      <c r="C1228" s="31"/>
      <c r="D1228" s="31"/>
      <c r="E1228" s="31"/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</row>
    <row r="1229" spans="1:16" ht="15" x14ac:dyDescent="0.25">
      <c r="A1229" s="31"/>
      <c r="B1229" s="31"/>
      <c r="C1229" s="31"/>
      <c r="D1229" s="31"/>
      <c r="E1229" s="31"/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</row>
    <row r="1230" spans="1:16" ht="15" x14ac:dyDescent="0.25">
      <c r="A1230" s="31"/>
      <c r="B1230" s="31"/>
      <c r="C1230" s="31"/>
      <c r="D1230" s="31"/>
      <c r="E1230" s="31"/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</row>
    <row r="1231" spans="1:16" ht="15" x14ac:dyDescent="0.25">
      <c r="A1231" s="31"/>
      <c r="B1231" s="31"/>
      <c r="C1231" s="31"/>
      <c r="D1231" s="31"/>
      <c r="E1231" s="31"/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</row>
    <row r="1232" spans="1:16" ht="15" x14ac:dyDescent="0.25">
      <c r="A1232" s="31"/>
      <c r="B1232" s="31"/>
      <c r="C1232" s="31"/>
      <c r="D1232" s="31"/>
      <c r="E1232" s="31"/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</row>
    <row r="1233" spans="1:16" ht="15" x14ac:dyDescent="0.25">
      <c r="A1233" s="31"/>
      <c r="B1233" s="31"/>
      <c r="C1233" s="31"/>
      <c r="D1233" s="31"/>
      <c r="E1233" s="31"/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</row>
    <row r="1234" spans="1:16" ht="15" x14ac:dyDescent="0.25">
      <c r="A1234" s="31"/>
      <c r="B1234" s="31"/>
      <c r="C1234" s="31"/>
      <c r="D1234" s="31"/>
      <c r="E1234" s="31"/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</row>
    <row r="1235" spans="1:16" ht="15" x14ac:dyDescent="0.25">
      <c r="A1235" s="31"/>
      <c r="B1235" s="31"/>
      <c r="C1235" s="31"/>
      <c r="D1235" s="31"/>
      <c r="E1235" s="31"/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</row>
    <row r="1236" spans="1:16" ht="15" x14ac:dyDescent="0.25">
      <c r="A1236" s="31"/>
      <c r="B1236" s="31"/>
      <c r="C1236" s="31"/>
      <c r="D1236" s="31"/>
      <c r="E1236" s="31"/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</row>
    <row r="1237" spans="1:16" ht="15" x14ac:dyDescent="0.25">
      <c r="A1237" s="31"/>
      <c r="B1237" s="31"/>
      <c r="C1237" s="31"/>
      <c r="D1237" s="31"/>
      <c r="E1237" s="31"/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</row>
    <row r="1238" spans="1:16" ht="15" x14ac:dyDescent="0.25">
      <c r="A1238" s="31"/>
      <c r="B1238" s="31"/>
      <c r="C1238" s="31"/>
      <c r="D1238" s="31"/>
      <c r="E1238" s="31"/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</row>
    <row r="1239" spans="1:16" ht="15" x14ac:dyDescent="0.25">
      <c r="A1239" s="31"/>
      <c r="B1239" s="31"/>
      <c r="C1239" s="31"/>
      <c r="D1239" s="31"/>
      <c r="E1239" s="31"/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</row>
    <row r="1240" spans="1:16" ht="15" x14ac:dyDescent="0.25">
      <c r="A1240" s="31"/>
      <c r="B1240" s="31"/>
      <c r="C1240" s="31"/>
      <c r="D1240" s="31"/>
      <c r="E1240" s="31"/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</row>
    <row r="1241" spans="1:16" ht="15" x14ac:dyDescent="0.25">
      <c r="A1241" s="31"/>
      <c r="B1241" s="31"/>
      <c r="C1241" s="31"/>
      <c r="D1241" s="31"/>
      <c r="E1241" s="31"/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</row>
    <row r="1242" spans="1:16" ht="15" x14ac:dyDescent="0.25">
      <c r="A1242" s="31"/>
      <c r="B1242" s="31"/>
      <c r="C1242" s="31"/>
      <c r="D1242" s="31"/>
      <c r="E1242" s="31"/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</row>
    <row r="1243" spans="1:16" ht="15.75" thickBot="1" x14ac:dyDescent="0.3">
      <c r="A1243" s="31"/>
      <c r="B1243" s="31"/>
      <c r="C1243" s="31"/>
      <c r="D1243" s="31"/>
      <c r="E1243" s="31"/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</row>
    <row r="1244" spans="1:16" ht="16.5" thickTop="1" thickBot="1" x14ac:dyDescent="0.3">
      <c r="A1244" s="31"/>
      <c r="B1244" s="31"/>
      <c r="C1244" s="31"/>
      <c r="D1244" s="31"/>
      <c r="E1244" s="31"/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</row>
    <row r="1245" spans="1:16" ht="15" x14ac:dyDescent="0.25">
      <c r="A1245" s="31"/>
      <c r="B1245" s="31"/>
      <c r="C1245" s="31"/>
      <c r="D1245" s="31"/>
      <c r="E1245" s="31"/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</row>
    <row r="1246" spans="1:16" ht="15" x14ac:dyDescent="0.25">
      <c r="A1246" s="31"/>
      <c r="B1246" s="31"/>
      <c r="C1246" s="31"/>
      <c r="D1246" s="31"/>
      <c r="E1246" s="31"/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</row>
    <row r="1247" spans="1:16" ht="15.75" thickBot="1" x14ac:dyDescent="0.3">
      <c r="A1247" s="31"/>
      <c r="B1247" s="31"/>
      <c r="C1247" s="31"/>
      <c r="D1247" s="31"/>
      <c r="E1247" s="31"/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</row>
    <row r="1248" spans="1:16" ht="15.75" thickBot="1" x14ac:dyDescent="0.3">
      <c r="A1248" s="31"/>
      <c r="B1248" s="31"/>
      <c r="C1248" s="31"/>
      <c r="D1248" s="31"/>
      <c r="E1248" s="31"/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</row>
    <row r="1249" spans="1:16" ht="15" x14ac:dyDescent="0.25">
      <c r="A1249" s="31"/>
      <c r="B1249" s="31"/>
      <c r="C1249" s="31"/>
      <c r="D1249" s="31"/>
      <c r="E1249" s="31"/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</row>
    <row r="1250" spans="1:16" ht="15" x14ac:dyDescent="0.25">
      <c r="A1250" s="31"/>
      <c r="B1250" s="31"/>
      <c r="C1250" s="31"/>
      <c r="D1250" s="31"/>
      <c r="E1250" s="31"/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</row>
    <row r="1251" spans="1:16" ht="15" x14ac:dyDescent="0.25">
      <c r="A1251" s="31"/>
      <c r="B1251" s="31"/>
      <c r="C1251" s="31"/>
      <c r="D1251" s="31"/>
      <c r="E1251" s="31"/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</row>
    <row r="1252" spans="1:16" ht="15" x14ac:dyDescent="0.25">
      <c r="A1252" s="31"/>
      <c r="B1252" s="31"/>
      <c r="C1252" s="31"/>
      <c r="D1252" s="31"/>
      <c r="E1252" s="31"/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</row>
    <row r="1253" spans="1:16" ht="15.75" thickBot="1" x14ac:dyDescent="0.3">
      <c r="A1253" s="31"/>
      <c r="B1253" s="31"/>
      <c r="C1253" s="31"/>
      <c r="D1253" s="31"/>
      <c r="E1253" s="31"/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</row>
    <row r="1254" spans="1:16" ht="15.75" thickBot="1" x14ac:dyDescent="0.3">
      <c r="A1254" s="31"/>
      <c r="B1254" s="31"/>
      <c r="C1254" s="31"/>
      <c r="D1254" s="31"/>
      <c r="E1254" s="31"/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</row>
    <row r="1255" spans="1:16" ht="15" x14ac:dyDescent="0.25">
      <c r="A1255" s="31"/>
      <c r="B1255" s="31"/>
      <c r="C1255" s="31"/>
      <c r="D1255" s="31"/>
      <c r="E1255" s="31"/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</row>
    <row r="1256" spans="1:16" ht="15" x14ac:dyDescent="0.25">
      <c r="A1256" s="31"/>
      <c r="B1256" s="31"/>
      <c r="C1256" s="31"/>
      <c r="D1256" s="31"/>
      <c r="E1256" s="31"/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</row>
    <row r="1257" spans="1:16" ht="15" x14ac:dyDescent="0.25">
      <c r="A1257" s="31"/>
      <c r="B1257" s="31"/>
      <c r="C1257" s="31"/>
      <c r="D1257" s="31"/>
      <c r="E1257" s="31"/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</row>
    <row r="1258" spans="1:16" ht="15" x14ac:dyDescent="0.25">
      <c r="A1258" s="31"/>
      <c r="B1258" s="31"/>
      <c r="C1258" s="31"/>
      <c r="D1258" s="31"/>
      <c r="E1258" s="31"/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</row>
    <row r="1259" spans="1:16" ht="15" x14ac:dyDescent="0.25">
      <c r="A1259" s="31"/>
      <c r="B1259" s="31"/>
      <c r="C1259" s="31"/>
      <c r="D1259" s="31"/>
      <c r="E1259" s="31"/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</row>
    <row r="1260" spans="1:16" ht="15" x14ac:dyDescent="0.25">
      <c r="A1260" s="31"/>
      <c r="B1260" s="31"/>
      <c r="C1260" s="31"/>
      <c r="D1260" s="31"/>
      <c r="E1260" s="31"/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</row>
    <row r="1261" spans="1:16" ht="15" x14ac:dyDescent="0.25">
      <c r="A1261" s="31"/>
      <c r="B1261" s="31"/>
      <c r="C1261" s="31"/>
      <c r="D1261" s="31"/>
      <c r="E1261" s="31"/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</row>
    <row r="1262" spans="1:16" ht="15" x14ac:dyDescent="0.25">
      <c r="A1262" s="31"/>
      <c r="B1262" s="31"/>
      <c r="C1262" s="31"/>
      <c r="D1262" s="31"/>
      <c r="E1262" s="31"/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</row>
    <row r="1263" spans="1:16" ht="15" x14ac:dyDescent="0.25">
      <c r="A1263" s="31"/>
      <c r="B1263" s="31"/>
      <c r="C1263" s="31"/>
      <c r="D1263" s="31"/>
      <c r="E1263" s="31"/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</row>
    <row r="1264" spans="1:16" ht="15" x14ac:dyDescent="0.25">
      <c r="A1264" s="31"/>
      <c r="B1264" s="31"/>
      <c r="C1264" s="31"/>
      <c r="D1264" s="31"/>
      <c r="E1264" s="31"/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</row>
    <row r="1265" spans="1:16" ht="15" x14ac:dyDescent="0.25">
      <c r="A1265" s="31"/>
      <c r="B1265" s="31"/>
      <c r="C1265" s="31"/>
      <c r="D1265" s="31"/>
      <c r="E1265" s="31"/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</row>
    <row r="1266" spans="1:16" ht="15" x14ac:dyDescent="0.25">
      <c r="A1266" s="31"/>
      <c r="B1266" s="31"/>
      <c r="C1266" s="31"/>
      <c r="D1266" s="31"/>
      <c r="E1266" s="31"/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</row>
    <row r="1267" spans="1:16" ht="15" x14ac:dyDescent="0.25">
      <c r="A1267" s="31"/>
      <c r="B1267" s="31"/>
      <c r="C1267" s="31"/>
      <c r="D1267" s="31"/>
      <c r="E1267" s="31"/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</row>
    <row r="1268" spans="1:16" ht="15" x14ac:dyDescent="0.25">
      <c r="A1268" s="31"/>
      <c r="B1268" s="31"/>
      <c r="C1268" s="31"/>
      <c r="D1268" s="31"/>
      <c r="E1268" s="31"/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</row>
    <row r="1269" spans="1:16" ht="15" x14ac:dyDescent="0.25">
      <c r="A1269" s="31"/>
      <c r="B1269" s="31"/>
      <c r="C1269" s="31"/>
      <c r="D1269" s="31"/>
      <c r="E1269" s="31"/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</row>
    <row r="1270" spans="1:16" ht="15" x14ac:dyDescent="0.25">
      <c r="A1270" s="31"/>
      <c r="B1270" s="31"/>
      <c r="C1270" s="31"/>
      <c r="D1270" s="31"/>
      <c r="E1270" s="31"/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</row>
    <row r="1271" spans="1:16" ht="15" x14ac:dyDescent="0.25">
      <c r="A1271" s="31"/>
      <c r="B1271" s="31"/>
      <c r="C1271" s="31"/>
      <c r="D1271" s="31"/>
      <c r="E1271" s="31"/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</row>
    <row r="1272" spans="1:16" ht="15" x14ac:dyDescent="0.25">
      <c r="A1272" s="31"/>
      <c r="B1272" s="31"/>
      <c r="C1272" s="31"/>
      <c r="D1272" s="31"/>
      <c r="E1272" s="31"/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</row>
    <row r="1273" spans="1:16" ht="15" x14ac:dyDescent="0.25">
      <c r="A1273" s="31"/>
      <c r="B1273" s="31"/>
      <c r="C1273" s="31"/>
      <c r="D1273" s="31"/>
      <c r="E1273" s="31"/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</row>
    <row r="1274" spans="1:16" ht="15.75" thickBot="1" x14ac:dyDescent="0.3">
      <c r="A1274" s="31"/>
      <c r="B1274" s="31"/>
      <c r="C1274" s="31"/>
      <c r="D1274" s="31"/>
      <c r="E1274" s="31"/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</row>
    <row r="1275" spans="1:16" ht="16.5" thickTop="1" thickBot="1" x14ac:dyDescent="0.3">
      <c r="A1275" s="31"/>
      <c r="B1275" s="31"/>
      <c r="C1275" s="31"/>
      <c r="D1275" s="31"/>
      <c r="E1275" s="31"/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</row>
    <row r="1276" spans="1:16" ht="15" x14ac:dyDescent="0.25">
      <c r="A1276" s="31"/>
      <c r="B1276" s="31"/>
      <c r="C1276" s="31"/>
      <c r="D1276" s="31"/>
      <c r="E1276" s="31"/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</row>
    <row r="1277" spans="1:16" ht="15" x14ac:dyDescent="0.25">
      <c r="A1277" s="31"/>
      <c r="B1277" s="31"/>
      <c r="C1277" s="31"/>
      <c r="D1277" s="31"/>
      <c r="E1277" s="31"/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</row>
    <row r="1278" spans="1:16" ht="15.75" thickBot="1" x14ac:dyDescent="0.3">
      <c r="A1278" s="31"/>
      <c r="B1278" s="31"/>
      <c r="C1278" s="31"/>
      <c r="D1278" s="31"/>
      <c r="E1278" s="31"/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</row>
    <row r="1279" spans="1:16" ht="15.75" thickBot="1" x14ac:dyDescent="0.3">
      <c r="A1279" s="31"/>
      <c r="B1279" s="31"/>
      <c r="C1279" s="31"/>
      <c r="D1279" s="31"/>
      <c r="E1279" s="31"/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</row>
    <row r="1280" spans="1:16" ht="15" x14ac:dyDescent="0.25">
      <c r="A1280" s="31"/>
      <c r="B1280" s="31"/>
      <c r="C1280" s="31"/>
      <c r="D1280" s="31"/>
      <c r="E1280" s="31"/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</row>
    <row r="1281" spans="1:16" ht="15" x14ac:dyDescent="0.25">
      <c r="A1281" s="31"/>
      <c r="B1281" s="31"/>
      <c r="C1281" s="31"/>
      <c r="D1281" s="31"/>
      <c r="E1281" s="31"/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</row>
    <row r="1282" spans="1:16" ht="15" x14ac:dyDescent="0.25">
      <c r="A1282" s="31"/>
      <c r="B1282" s="31"/>
      <c r="C1282" s="31"/>
      <c r="D1282" s="31"/>
      <c r="E1282" s="31"/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</row>
    <row r="1283" spans="1:16" ht="15" x14ac:dyDescent="0.25">
      <c r="A1283" s="31"/>
      <c r="B1283" s="31"/>
      <c r="C1283" s="31"/>
      <c r="D1283" s="31"/>
      <c r="E1283" s="31"/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</row>
    <row r="1284" spans="1:16" ht="15.75" thickBot="1" x14ac:dyDescent="0.3">
      <c r="A1284" s="31"/>
      <c r="B1284" s="31"/>
      <c r="C1284" s="31"/>
      <c r="D1284" s="31"/>
      <c r="E1284" s="31"/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</row>
    <row r="1285" spans="1:16" ht="15.75" thickBot="1" x14ac:dyDescent="0.3">
      <c r="A1285" s="31"/>
      <c r="B1285" s="31"/>
      <c r="C1285" s="31"/>
      <c r="D1285" s="31"/>
      <c r="E1285" s="31"/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</row>
    <row r="1286" spans="1:16" ht="15" x14ac:dyDescent="0.25">
      <c r="A1286" s="31"/>
      <c r="B1286" s="31"/>
      <c r="C1286" s="31"/>
      <c r="D1286" s="31"/>
      <c r="E1286" s="31"/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</row>
    <row r="1287" spans="1:16" ht="15" x14ac:dyDescent="0.25">
      <c r="A1287" s="31"/>
      <c r="B1287" s="31"/>
      <c r="C1287" s="31"/>
      <c r="D1287" s="31"/>
      <c r="E1287" s="31"/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</row>
    <row r="1288" spans="1:16" ht="15" x14ac:dyDescent="0.25">
      <c r="A1288" s="31"/>
      <c r="B1288" s="31"/>
      <c r="C1288" s="31"/>
      <c r="D1288" s="31"/>
      <c r="E1288" s="31"/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</row>
    <row r="1289" spans="1:16" ht="15" x14ac:dyDescent="0.25">
      <c r="A1289" s="31"/>
      <c r="B1289" s="31"/>
      <c r="C1289" s="31"/>
      <c r="D1289" s="31"/>
      <c r="E1289" s="31"/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</row>
    <row r="1290" spans="1:16" ht="15" x14ac:dyDescent="0.25">
      <c r="A1290" s="31"/>
      <c r="B1290" s="31"/>
      <c r="C1290" s="31"/>
      <c r="D1290" s="31"/>
      <c r="E1290" s="31"/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</row>
    <row r="1291" spans="1:16" ht="15" x14ac:dyDescent="0.25">
      <c r="A1291" s="31"/>
      <c r="B1291" s="31"/>
      <c r="C1291" s="31"/>
      <c r="D1291" s="31"/>
      <c r="E1291" s="31"/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</row>
    <row r="1292" spans="1:16" ht="15" x14ac:dyDescent="0.25">
      <c r="A1292" s="31"/>
      <c r="B1292" s="31"/>
      <c r="C1292" s="31"/>
      <c r="D1292" s="31"/>
      <c r="E1292" s="31"/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</row>
    <row r="1293" spans="1:16" ht="15" x14ac:dyDescent="0.25">
      <c r="A1293" s="31"/>
      <c r="B1293" s="31"/>
      <c r="C1293" s="31"/>
      <c r="D1293" s="31"/>
      <c r="E1293" s="31"/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</row>
    <row r="1294" spans="1:16" ht="15" x14ac:dyDescent="0.25">
      <c r="A1294" s="31"/>
      <c r="B1294" s="31"/>
      <c r="C1294" s="31"/>
      <c r="D1294" s="31"/>
      <c r="E1294" s="31"/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</row>
    <row r="1295" spans="1:16" ht="15" x14ac:dyDescent="0.25">
      <c r="A1295" s="31"/>
      <c r="B1295" s="31"/>
      <c r="C1295" s="31"/>
      <c r="D1295" s="31"/>
      <c r="E1295" s="31"/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</row>
    <row r="1296" spans="1:16" ht="15" x14ac:dyDescent="0.25">
      <c r="A1296" s="31"/>
      <c r="B1296" s="31"/>
      <c r="C1296" s="31"/>
      <c r="D1296" s="31"/>
      <c r="E1296" s="31"/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</row>
    <row r="1297" spans="1:16" ht="15" x14ac:dyDescent="0.25">
      <c r="A1297" s="31"/>
      <c r="B1297" s="31"/>
      <c r="C1297" s="31"/>
      <c r="D1297" s="31"/>
      <c r="E1297" s="31"/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</row>
    <row r="1298" spans="1:16" ht="15" x14ac:dyDescent="0.25">
      <c r="A1298" s="31"/>
      <c r="B1298" s="31"/>
      <c r="C1298" s="31"/>
      <c r="D1298" s="31"/>
      <c r="E1298" s="31"/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</row>
    <row r="1299" spans="1:16" ht="15" x14ac:dyDescent="0.25">
      <c r="A1299" s="31"/>
      <c r="B1299" s="31"/>
      <c r="C1299" s="31"/>
      <c r="D1299" s="31"/>
      <c r="E1299" s="31"/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</row>
    <row r="1300" spans="1:16" ht="15" x14ac:dyDescent="0.25">
      <c r="A1300" s="31"/>
      <c r="B1300" s="31"/>
      <c r="C1300" s="31"/>
      <c r="D1300" s="31"/>
      <c r="E1300" s="31"/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</row>
    <row r="1301" spans="1:16" ht="15" x14ac:dyDescent="0.25">
      <c r="A1301" s="31"/>
      <c r="B1301" s="31"/>
      <c r="C1301" s="31"/>
      <c r="D1301" s="31"/>
      <c r="E1301" s="31"/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</row>
    <row r="1302" spans="1:16" ht="15" x14ac:dyDescent="0.25">
      <c r="A1302" s="31"/>
      <c r="B1302" s="31"/>
      <c r="C1302" s="31"/>
      <c r="D1302" s="31"/>
      <c r="E1302" s="31"/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</row>
    <row r="1303" spans="1:16" ht="15" x14ac:dyDescent="0.25">
      <c r="A1303" s="31"/>
      <c r="B1303" s="31"/>
      <c r="C1303" s="31"/>
      <c r="D1303" s="31"/>
      <c r="E1303" s="31"/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</row>
    <row r="1304" spans="1:16" ht="15" x14ac:dyDescent="0.25">
      <c r="A1304" s="31"/>
      <c r="B1304" s="31"/>
      <c r="C1304" s="31"/>
      <c r="D1304" s="31"/>
      <c r="E1304" s="31"/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</row>
    <row r="1305" spans="1:16" ht="15.75" thickBot="1" x14ac:dyDescent="0.3">
      <c r="A1305" s="31"/>
      <c r="B1305" s="31"/>
      <c r="C1305" s="31"/>
      <c r="D1305" s="31"/>
      <c r="E1305" s="31"/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</row>
    <row r="1306" spans="1:16" ht="16.5" thickTop="1" thickBot="1" x14ac:dyDescent="0.3">
      <c r="A1306" s="31"/>
      <c r="B1306" s="31"/>
      <c r="C1306" s="31"/>
      <c r="D1306" s="31"/>
      <c r="E1306" s="31"/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</row>
    <row r="1307" spans="1:16" ht="15" x14ac:dyDescent="0.25">
      <c r="A1307" s="31"/>
      <c r="B1307" s="31"/>
      <c r="C1307" s="31"/>
      <c r="D1307" s="31"/>
      <c r="E1307" s="31"/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</row>
    <row r="1308" spans="1:16" ht="15" x14ac:dyDescent="0.25">
      <c r="A1308" s="31"/>
      <c r="B1308" s="31"/>
      <c r="C1308" s="31"/>
      <c r="D1308" s="31"/>
      <c r="E1308" s="31"/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</row>
    <row r="1309" spans="1:16" ht="15.75" thickBot="1" x14ac:dyDescent="0.3">
      <c r="A1309" s="31"/>
      <c r="B1309" s="31"/>
      <c r="C1309" s="31"/>
      <c r="D1309" s="31"/>
      <c r="E1309" s="31"/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</row>
    <row r="1310" spans="1:16" ht="15.75" thickBot="1" x14ac:dyDescent="0.3">
      <c r="A1310" s="31"/>
      <c r="B1310" s="31"/>
      <c r="C1310" s="31"/>
      <c r="D1310" s="31"/>
      <c r="E1310" s="31"/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</row>
    <row r="1311" spans="1:16" ht="15" x14ac:dyDescent="0.25">
      <c r="A1311" s="31"/>
      <c r="B1311" s="31"/>
      <c r="C1311" s="31"/>
      <c r="D1311" s="31"/>
      <c r="E1311" s="31"/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</row>
    <row r="1312" spans="1:16" ht="15" x14ac:dyDescent="0.25">
      <c r="A1312" s="31"/>
      <c r="B1312" s="31"/>
      <c r="C1312" s="31"/>
      <c r="D1312" s="31"/>
      <c r="E1312" s="31"/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</row>
    <row r="1313" spans="1:16" ht="15" x14ac:dyDescent="0.25">
      <c r="A1313" s="31"/>
      <c r="B1313" s="31"/>
      <c r="C1313" s="31"/>
      <c r="D1313" s="31"/>
      <c r="E1313" s="31"/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</row>
    <row r="1314" spans="1:16" ht="15" x14ac:dyDescent="0.25">
      <c r="A1314" s="31"/>
      <c r="B1314" s="31"/>
      <c r="C1314" s="31"/>
      <c r="D1314" s="31"/>
      <c r="E1314" s="31"/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</row>
    <row r="1315" spans="1:16" ht="15.75" thickBot="1" x14ac:dyDescent="0.3">
      <c r="A1315" s="31"/>
      <c r="B1315" s="31"/>
      <c r="C1315" s="31"/>
      <c r="D1315" s="31"/>
      <c r="E1315" s="31"/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</row>
    <row r="1316" spans="1:16" ht="15.75" thickBot="1" x14ac:dyDescent="0.3">
      <c r="A1316" s="31"/>
      <c r="B1316" s="31"/>
      <c r="C1316" s="31"/>
      <c r="D1316" s="31"/>
      <c r="E1316" s="31"/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</row>
    <row r="1317" spans="1:16" ht="15" x14ac:dyDescent="0.25">
      <c r="A1317" s="31"/>
      <c r="B1317" s="31"/>
      <c r="C1317" s="31"/>
      <c r="D1317" s="31"/>
      <c r="E1317" s="31"/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</row>
    <row r="1318" spans="1:16" ht="15" x14ac:dyDescent="0.25">
      <c r="A1318" s="31"/>
      <c r="B1318" s="31"/>
      <c r="C1318" s="31"/>
      <c r="D1318" s="31"/>
      <c r="E1318" s="31"/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</row>
    <row r="1319" spans="1:16" ht="15" x14ac:dyDescent="0.25">
      <c r="A1319" s="31"/>
      <c r="B1319" s="31"/>
      <c r="C1319" s="31"/>
      <c r="D1319" s="31"/>
      <c r="E1319" s="31"/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</row>
    <row r="1320" spans="1:16" ht="15" x14ac:dyDescent="0.25">
      <c r="A1320" s="31"/>
      <c r="B1320" s="31"/>
      <c r="C1320" s="31"/>
      <c r="D1320" s="31"/>
      <c r="E1320" s="31"/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</row>
    <row r="1321" spans="1:16" ht="15" x14ac:dyDescent="0.25">
      <c r="A1321" s="31"/>
      <c r="B1321" s="31"/>
      <c r="C1321" s="31"/>
      <c r="D1321" s="31"/>
      <c r="E1321" s="31"/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</row>
    <row r="1322" spans="1:16" ht="15" x14ac:dyDescent="0.25">
      <c r="A1322" s="31"/>
      <c r="B1322" s="31"/>
      <c r="C1322" s="31"/>
      <c r="D1322" s="31"/>
      <c r="E1322" s="31"/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</row>
    <row r="1323" spans="1:16" ht="15" x14ac:dyDescent="0.25">
      <c r="A1323" s="31"/>
      <c r="B1323" s="31"/>
      <c r="C1323" s="31"/>
      <c r="D1323" s="31"/>
      <c r="E1323" s="31"/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</row>
    <row r="1324" spans="1:16" ht="15" x14ac:dyDescent="0.25">
      <c r="A1324" s="31"/>
      <c r="B1324" s="31"/>
      <c r="C1324" s="31"/>
      <c r="D1324" s="31"/>
      <c r="E1324" s="31"/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</row>
    <row r="1325" spans="1:16" ht="15" x14ac:dyDescent="0.25">
      <c r="A1325" s="31"/>
      <c r="B1325" s="31"/>
      <c r="C1325" s="31"/>
      <c r="D1325" s="31"/>
      <c r="E1325" s="31"/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</row>
    <row r="1326" spans="1:16" ht="15" x14ac:dyDescent="0.25">
      <c r="A1326" s="31"/>
      <c r="B1326" s="31"/>
      <c r="C1326" s="31"/>
      <c r="D1326" s="31"/>
      <c r="E1326" s="31"/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</row>
    <row r="1327" spans="1:16" ht="15" x14ac:dyDescent="0.25">
      <c r="A1327" s="31"/>
      <c r="B1327" s="31"/>
      <c r="C1327" s="31"/>
      <c r="D1327" s="31"/>
      <c r="E1327" s="31"/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</row>
    <row r="1328" spans="1:16" ht="15" x14ac:dyDescent="0.25">
      <c r="A1328" s="31"/>
      <c r="B1328" s="31"/>
      <c r="C1328" s="31"/>
      <c r="D1328" s="31"/>
      <c r="E1328" s="31"/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</row>
    <row r="1329" spans="1:16" ht="15" x14ac:dyDescent="0.25">
      <c r="A1329" s="31"/>
      <c r="B1329" s="31"/>
      <c r="C1329" s="31"/>
      <c r="D1329" s="31"/>
      <c r="E1329" s="31"/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</row>
    <row r="1330" spans="1:16" ht="15" x14ac:dyDescent="0.25">
      <c r="A1330" s="31"/>
      <c r="B1330" s="31"/>
      <c r="C1330" s="31"/>
      <c r="D1330" s="31"/>
      <c r="E1330" s="31"/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</row>
    <row r="1331" spans="1:16" ht="15" x14ac:dyDescent="0.25">
      <c r="A1331" s="31"/>
      <c r="B1331" s="31"/>
      <c r="C1331" s="31"/>
      <c r="D1331" s="31"/>
      <c r="E1331" s="31"/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</row>
    <row r="1332" spans="1:16" ht="15" x14ac:dyDescent="0.25">
      <c r="A1332" s="31"/>
      <c r="B1332" s="31"/>
      <c r="C1332" s="31"/>
      <c r="D1332" s="31"/>
      <c r="E1332" s="31"/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</row>
    <row r="1333" spans="1:16" ht="15" x14ac:dyDescent="0.25">
      <c r="A1333" s="31"/>
      <c r="B1333" s="31"/>
      <c r="C1333" s="31"/>
      <c r="D1333" s="31"/>
      <c r="E1333" s="31"/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</row>
    <row r="1334" spans="1:16" ht="15" x14ac:dyDescent="0.25">
      <c r="A1334" s="31"/>
      <c r="B1334" s="31"/>
      <c r="C1334" s="31"/>
      <c r="D1334" s="31"/>
      <c r="E1334" s="31"/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</row>
    <row r="1335" spans="1:16" ht="15" x14ac:dyDescent="0.25">
      <c r="A1335" s="31"/>
      <c r="B1335" s="31"/>
      <c r="C1335" s="31"/>
      <c r="D1335" s="31"/>
      <c r="E1335" s="31"/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</row>
    <row r="1336" spans="1:16" ht="15.75" thickBot="1" x14ac:dyDescent="0.3">
      <c r="A1336" s="31"/>
      <c r="B1336" s="31"/>
      <c r="C1336" s="31"/>
      <c r="D1336" s="31"/>
      <c r="E1336" s="31"/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</row>
    <row r="1337" spans="1:16" ht="16.5" thickTop="1" thickBot="1" x14ac:dyDescent="0.3">
      <c r="A1337" s="31"/>
      <c r="B1337" s="31"/>
      <c r="C1337" s="31"/>
      <c r="D1337" s="31"/>
      <c r="E1337" s="31"/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</row>
    <row r="1338" spans="1:16" ht="15" x14ac:dyDescent="0.25">
      <c r="A1338" s="31"/>
      <c r="B1338" s="31"/>
      <c r="C1338" s="31"/>
      <c r="D1338" s="31"/>
      <c r="E1338" s="31"/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</row>
    <row r="1339" spans="1:16" ht="15" x14ac:dyDescent="0.25">
      <c r="A1339" s="31"/>
      <c r="B1339" s="31"/>
      <c r="C1339" s="31"/>
      <c r="D1339" s="31"/>
      <c r="E1339" s="31"/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</row>
    <row r="1340" spans="1:16" ht="15.75" thickBot="1" x14ac:dyDescent="0.3">
      <c r="A1340" s="31"/>
      <c r="B1340" s="31"/>
      <c r="C1340" s="31"/>
      <c r="D1340" s="31"/>
      <c r="E1340" s="31"/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</row>
    <row r="1341" spans="1:16" ht="15.75" thickBot="1" x14ac:dyDescent="0.3">
      <c r="A1341" s="31"/>
      <c r="B1341" s="31"/>
      <c r="C1341" s="31"/>
      <c r="D1341" s="31"/>
      <c r="E1341" s="31"/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</row>
    <row r="1342" spans="1:16" ht="15" x14ac:dyDescent="0.25">
      <c r="A1342" s="31"/>
      <c r="B1342" s="31"/>
      <c r="C1342" s="31"/>
      <c r="D1342" s="31"/>
      <c r="E1342" s="31"/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</row>
    <row r="1343" spans="1:16" ht="15" x14ac:dyDescent="0.25">
      <c r="A1343" s="31"/>
      <c r="B1343" s="31"/>
      <c r="C1343" s="31"/>
      <c r="D1343" s="31"/>
      <c r="E1343" s="31"/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</row>
    <row r="1344" spans="1:16" ht="15" x14ac:dyDescent="0.25">
      <c r="A1344" s="31"/>
      <c r="B1344" s="31"/>
      <c r="C1344" s="31"/>
      <c r="D1344" s="31"/>
      <c r="E1344" s="31"/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</row>
    <row r="1345" spans="1:16" ht="15" x14ac:dyDescent="0.25">
      <c r="A1345" s="31"/>
      <c r="B1345" s="31"/>
      <c r="C1345" s="31"/>
      <c r="D1345" s="31"/>
      <c r="E1345" s="31"/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</row>
    <row r="1346" spans="1:16" ht="15.75" thickBot="1" x14ac:dyDescent="0.3">
      <c r="A1346" s="31"/>
      <c r="B1346" s="31"/>
      <c r="C1346" s="31"/>
      <c r="D1346" s="31"/>
      <c r="E1346" s="31"/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</row>
    <row r="1347" spans="1:16" ht="15.75" thickBot="1" x14ac:dyDescent="0.3">
      <c r="A1347" s="31"/>
      <c r="B1347" s="31"/>
      <c r="C1347" s="31"/>
      <c r="D1347" s="31"/>
      <c r="E1347" s="31"/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</row>
    <row r="1348" spans="1:16" ht="15" x14ac:dyDescent="0.25">
      <c r="A1348" s="31"/>
      <c r="B1348" s="31"/>
      <c r="C1348" s="31"/>
      <c r="D1348" s="31"/>
      <c r="E1348" s="31"/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</row>
    <row r="1349" spans="1:16" ht="15" x14ac:dyDescent="0.25">
      <c r="A1349" s="31"/>
      <c r="B1349" s="31"/>
      <c r="C1349" s="31"/>
      <c r="D1349" s="31"/>
      <c r="E1349" s="31"/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</row>
    <row r="1350" spans="1:16" ht="15" x14ac:dyDescent="0.25">
      <c r="A1350" s="31"/>
      <c r="B1350" s="31"/>
      <c r="C1350" s="31"/>
      <c r="D1350" s="31"/>
      <c r="E1350" s="31"/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</row>
    <row r="1351" spans="1:16" ht="15" x14ac:dyDescent="0.25">
      <c r="A1351" s="31"/>
      <c r="B1351" s="31"/>
      <c r="C1351" s="31"/>
      <c r="D1351" s="31"/>
      <c r="E1351" s="31"/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</row>
    <row r="1352" spans="1:16" ht="15" x14ac:dyDescent="0.25">
      <c r="A1352" s="31"/>
      <c r="B1352" s="31"/>
      <c r="C1352" s="31"/>
      <c r="D1352" s="31"/>
      <c r="E1352" s="31"/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</row>
    <row r="1353" spans="1:16" ht="15" x14ac:dyDescent="0.25">
      <c r="A1353" s="31"/>
      <c r="B1353" s="31"/>
      <c r="C1353" s="31"/>
      <c r="D1353" s="31"/>
      <c r="E1353" s="31"/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</row>
    <row r="1354" spans="1:16" ht="15" x14ac:dyDescent="0.25">
      <c r="A1354" s="31"/>
      <c r="B1354" s="31"/>
      <c r="C1354" s="31"/>
      <c r="D1354" s="31"/>
      <c r="E1354" s="31"/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</row>
    <row r="1355" spans="1:16" ht="15" x14ac:dyDescent="0.25">
      <c r="A1355" s="31"/>
      <c r="B1355" s="31"/>
      <c r="C1355" s="31"/>
      <c r="D1355" s="31"/>
      <c r="E1355" s="31"/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</row>
    <row r="1356" spans="1:16" ht="15" x14ac:dyDescent="0.25">
      <c r="A1356" s="31"/>
      <c r="B1356" s="31"/>
      <c r="C1356" s="31"/>
      <c r="D1356" s="31"/>
      <c r="E1356" s="31"/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</row>
    <row r="1357" spans="1:16" ht="15" x14ac:dyDescent="0.25">
      <c r="A1357" s="31"/>
      <c r="B1357" s="31"/>
      <c r="C1357" s="31"/>
      <c r="D1357" s="31"/>
      <c r="E1357" s="31"/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</row>
    <row r="1358" spans="1:16" ht="15" x14ac:dyDescent="0.25">
      <c r="A1358" s="31"/>
      <c r="B1358" s="31"/>
      <c r="C1358" s="31"/>
      <c r="D1358" s="31"/>
      <c r="E1358" s="31"/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</row>
    <row r="1359" spans="1:16" ht="15" x14ac:dyDescent="0.25">
      <c r="A1359" s="31"/>
      <c r="B1359" s="31"/>
      <c r="C1359" s="31"/>
      <c r="D1359" s="31"/>
      <c r="E1359" s="31"/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</row>
    <row r="1360" spans="1:16" ht="15" x14ac:dyDescent="0.25">
      <c r="A1360" s="31"/>
      <c r="B1360" s="31"/>
      <c r="C1360" s="31"/>
      <c r="D1360" s="31"/>
      <c r="E1360" s="31"/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</row>
    <row r="1361" spans="1:16" ht="15" x14ac:dyDescent="0.25">
      <c r="A1361" s="31"/>
      <c r="B1361" s="31"/>
      <c r="C1361" s="31"/>
      <c r="D1361" s="31"/>
      <c r="E1361" s="31"/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</row>
    <row r="1362" spans="1:16" ht="15" x14ac:dyDescent="0.25">
      <c r="A1362" s="31"/>
      <c r="B1362" s="31"/>
      <c r="C1362" s="31"/>
      <c r="D1362" s="31"/>
      <c r="E1362" s="31"/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</row>
    <row r="1363" spans="1:16" ht="15" x14ac:dyDescent="0.25">
      <c r="A1363" s="31"/>
      <c r="B1363" s="31"/>
      <c r="C1363" s="31"/>
      <c r="D1363" s="31"/>
      <c r="E1363" s="31"/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</row>
    <row r="1364" spans="1:16" ht="15" x14ac:dyDescent="0.25">
      <c r="A1364" s="31"/>
      <c r="B1364" s="31"/>
      <c r="C1364" s="31"/>
      <c r="D1364" s="31"/>
      <c r="E1364" s="31"/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</row>
    <row r="1365" spans="1:16" ht="15" x14ac:dyDescent="0.25">
      <c r="A1365" s="31"/>
      <c r="B1365" s="31"/>
      <c r="C1365" s="31"/>
      <c r="D1365" s="31"/>
      <c r="E1365" s="31"/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</row>
    <row r="1366" spans="1:16" ht="15" x14ac:dyDescent="0.25">
      <c r="A1366" s="31"/>
      <c r="B1366" s="31"/>
      <c r="C1366" s="31"/>
      <c r="D1366" s="31"/>
      <c r="E1366" s="31"/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</row>
    <row r="1367" spans="1:16" ht="15.75" thickBot="1" x14ac:dyDescent="0.3">
      <c r="A1367" s="31"/>
      <c r="B1367" s="31"/>
      <c r="C1367" s="31"/>
      <c r="D1367" s="31"/>
      <c r="E1367" s="31"/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</row>
    <row r="1368" spans="1:16" ht="16.5" thickTop="1" thickBot="1" x14ac:dyDescent="0.3">
      <c r="A1368" s="31"/>
      <c r="B1368" s="31"/>
      <c r="C1368" s="31"/>
      <c r="D1368" s="31"/>
      <c r="E1368" s="31"/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</row>
    <row r="1369" spans="1:16" ht="15" x14ac:dyDescent="0.25">
      <c r="A1369" s="31"/>
      <c r="B1369" s="31"/>
      <c r="C1369" s="31"/>
      <c r="D1369" s="31"/>
      <c r="E1369" s="31"/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</row>
    <row r="1370" spans="1:16" ht="15" x14ac:dyDescent="0.25">
      <c r="A1370" s="31"/>
      <c r="B1370" s="31"/>
      <c r="C1370" s="31"/>
      <c r="D1370" s="31"/>
      <c r="E1370" s="31"/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</row>
    <row r="1371" spans="1:16" ht="15.75" thickBot="1" x14ac:dyDescent="0.3">
      <c r="A1371" s="31"/>
      <c r="B1371" s="31"/>
      <c r="C1371" s="31"/>
      <c r="D1371" s="31"/>
      <c r="E1371" s="31"/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</row>
    <row r="1372" spans="1:16" ht="15.75" thickBot="1" x14ac:dyDescent="0.3">
      <c r="A1372" s="31"/>
      <c r="B1372" s="31"/>
      <c r="C1372" s="31"/>
      <c r="D1372" s="31"/>
      <c r="E1372" s="31"/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</row>
    <row r="1373" spans="1:16" ht="15" x14ac:dyDescent="0.25">
      <c r="A1373" s="31"/>
      <c r="B1373" s="31"/>
      <c r="C1373" s="31"/>
      <c r="D1373" s="31"/>
      <c r="E1373" s="31"/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</row>
    <row r="1374" spans="1:16" ht="15" x14ac:dyDescent="0.25">
      <c r="A1374" s="31"/>
      <c r="B1374" s="31"/>
      <c r="C1374" s="31"/>
      <c r="D1374" s="31"/>
      <c r="E1374" s="31"/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</row>
    <row r="1375" spans="1:16" ht="15" x14ac:dyDescent="0.25">
      <c r="A1375" s="31"/>
      <c r="B1375" s="31"/>
      <c r="C1375" s="31"/>
      <c r="D1375" s="31"/>
      <c r="E1375" s="31"/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</row>
    <row r="1376" spans="1:16" ht="15" x14ac:dyDescent="0.25">
      <c r="A1376" s="31"/>
      <c r="B1376" s="31"/>
      <c r="C1376" s="31"/>
      <c r="D1376" s="31"/>
      <c r="E1376" s="31"/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</row>
    <row r="1377" spans="1:16" ht="15.75" thickBot="1" x14ac:dyDescent="0.3">
      <c r="A1377" s="31"/>
      <c r="B1377" s="31"/>
      <c r="C1377" s="31"/>
      <c r="D1377" s="31"/>
      <c r="E1377" s="31"/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</row>
    <row r="1378" spans="1:16" ht="15.75" thickBot="1" x14ac:dyDescent="0.3">
      <c r="A1378" s="31"/>
      <c r="B1378" s="31"/>
      <c r="C1378" s="31"/>
      <c r="D1378" s="31"/>
      <c r="E1378" s="31"/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</row>
    <row r="1379" spans="1:16" ht="15" x14ac:dyDescent="0.25">
      <c r="A1379" s="31"/>
      <c r="B1379" s="31"/>
      <c r="C1379" s="31"/>
      <c r="D1379" s="31"/>
      <c r="E1379" s="31"/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</row>
    <row r="1380" spans="1:16" ht="15" x14ac:dyDescent="0.25">
      <c r="A1380" s="31"/>
      <c r="B1380" s="31"/>
      <c r="C1380" s="31"/>
      <c r="D1380" s="31"/>
      <c r="E1380" s="31"/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</row>
    <row r="1381" spans="1:16" ht="15" x14ac:dyDescent="0.25">
      <c r="A1381" s="31"/>
      <c r="B1381" s="31"/>
      <c r="C1381" s="31"/>
      <c r="D1381" s="31"/>
      <c r="E1381" s="31"/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</row>
    <row r="1382" spans="1:16" ht="15" x14ac:dyDescent="0.25">
      <c r="A1382" s="31"/>
      <c r="B1382" s="31"/>
      <c r="C1382" s="31"/>
      <c r="D1382" s="31"/>
      <c r="E1382" s="31"/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</row>
    <row r="1383" spans="1:16" ht="15" x14ac:dyDescent="0.25">
      <c r="A1383" s="31"/>
      <c r="B1383" s="31"/>
      <c r="C1383" s="31"/>
      <c r="D1383" s="31"/>
      <c r="E1383" s="31"/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</row>
    <row r="1384" spans="1:16" ht="15" x14ac:dyDescent="0.25">
      <c r="A1384" s="31"/>
      <c r="B1384" s="31"/>
      <c r="C1384" s="31"/>
      <c r="D1384" s="31"/>
      <c r="E1384" s="31"/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</row>
    <row r="1385" spans="1:16" ht="15" x14ac:dyDescent="0.25">
      <c r="A1385" s="31"/>
      <c r="B1385" s="31"/>
      <c r="C1385" s="31"/>
      <c r="D1385" s="31"/>
      <c r="E1385" s="31"/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</row>
    <row r="1386" spans="1:16" ht="15" x14ac:dyDescent="0.25">
      <c r="A1386" s="31"/>
      <c r="B1386" s="31"/>
      <c r="C1386" s="31"/>
      <c r="D1386" s="31"/>
      <c r="E1386" s="31"/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</row>
    <row r="1387" spans="1:16" ht="15" x14ac:dyDescent="0.25">
      <c r="A1387" s="31"/>
      <c r="B1387" s="31"/>
      <c r="C1387" s="31"/>
      <c r="D1387" s="31"/>
      <c r="E1387" s="31"/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</row>
    <row r="1388" spans="1:16" ht="15" x14ac:dyDescent="0.25">
      <c r="A1388" s="31"/>
      <c r="B1388" s="31"/>
      <c r="C1388" s="31"/>
      <c r="D1388" s="31"/>
      <c r="E1388" s="31"/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</row>
    <row r="1389" spans="1:16" ht="15" x14ac:dyDescent="0.25">
      <c r="A1389" s="31"/>
      <c r="B1389" s="31"/>
      <c r="C1389" s="31"/>
      <c r="D1389" s="31"/>
      <c r="E1389" s="31"/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</row>
    <row r="1390" spans="1:16" ht="15" x14ac:dyDescent="0.25">
      <c r="A1390" s="31"/>
      <c r="B1390" s="31"/>
      <c r="C1390" s="31"/>
      <c r="D1390" s="31"/>
      <c r="E1390" s="31"/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</row>
    <row r="1391" spans="1:16" ht="15" x14ac:dyDescent="0.25">
      <c r="A1391" s="31"/>
      <c r="B1391" s="31"/>
      <c r="C1391" s="31"/>
      <c r="D1391" s="31"/>
      <c r="E1391" s="31"/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</row>
    <row r="1392" spans="1:16" ht="15" x14ac:dyDescent="0.25">
      <c r="A1392" s="31"/>
      <c r="B1392" s="31"/>
      <c r="C1392" s="31"/>
      <c r="D1392" s="31"/>
      <c r="E1392" s="31"/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</row>
    <row r="1393" spans="1:16" ht="15" x14ac:dyDescent="0.25">
      <c r="A1393" s="31"/>
      <c r="B1393" s="31"/>
      <c r="C1393" s="31"/>
      <c r="D1393" s="31"/>
      <c r="E1393" s="31"/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</row>
    <row r="1394" spans="1:16" ht="15" x14ac:dyDescent="0.25">
      <c r="A1394" s="31"/>
      <c r="B1394" s="31"/>
      <c r="C1394" s="31"/>
      <c r="D1394" s="31"/>
      <c r="E1394" s="31"/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</row>
    <row r="1395" spans="1:16" ht="15" x14ac:dyDescent="0.25">
      <c r="A1395" s="31"/>
      <c r="B1395" s="31"/>
      <c r="C1395" s="31"/>
      <c r="D1395" s="31"/>
      <c r="E1395" s="31"/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</row>
    <row r="1396" spans="1:16" ht="15" x14ac:dyDescent="0.25">
      <c r="A1396" s="31"/>
      <c r="B1396" s="31"/>
      <c r="C1396" s="31"/>
      <c r="D1396" s="31"/>
      <c r="E1396" s="31"/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</row>
    <row r="1397" spans="1:16" ht="15" x14ac:dyDescent="0.25">
      <c r="A1397" s="31"/>
      <c r="B1397" s="31"/>
      <c r="C1397" s="31"/>
      <c r="D1397" s="31"/>
      <c r="E1397" s="31"/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</row>
    <row r="1398" spans="1:16" ht="15.75" thickBot="1" x14ac:dyDescent="0.3">
      <c r="A1398" s="31"/>
      <c r="B1398" s="31"/>
      <c r="C1398" s="31"/>
      <c r="D1398" s="31"/>
      <c r="E1398" s="31"/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</row>
    <row r="1399" spans="1:16" ht="16.5" thickTop="1" thickBot="1" x14ac:dyDescent="0.3">
      <c r="A1399" s="31"/>
      <c r="B1399" s="31"/>
      <c r="C1399" s="31"/>
      <c r="D1399" s="31"/>
      <c r="E1399" s="31"/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</row>
    <row r="1400" spans="1:16" ht="15" x14ac:dyDescent="0.25">
      <c r="A1400" s="31"/>
      <c r="B1400" s="31"/>
      <c r="C1400" s="31"/>
      <c r="D1400" s="31"/>
      <c r="E1400" s="31"/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</row>
    <row r="1401" spans="1:16" ht="15" x14ac:dyDescent="0.25">
      <c r="A1401" s="31"/>
      <c r="B1401" s="31"/>
      <c r="C1401" s="31"/>
      <c r="D1401" s="31"/>
      <c r="E1401" s="31"/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</row>
    <row r="1402" spans="1:16" ht="15.75" thickBot="1" x14ac:dyDescent="0.3">
      <c r="A1402" s="31"/>
      <c r="B1402" s="31"/>
      <c r="C1402" s="31"/>
      <c r="D1402" s="31"/>
      <c r="E1402" s="31"/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</row>
    <row r="1403" spans="1:16" ht="15.75" thickBot="1" x14ac:dyDescent="0.3">
      <c r="A1403" s="31"/>
      <c r="B1403" s="31"/>
      <c r="C1403" s="31"/>
      <c r="D1403" s="31"/>
      <c r="E1403" s="31"/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</row>
    <row r="1404" spans="1:16" ht="15" x14ac:dyDescent="0.25">
      <c r="A1404" s="31"/>
      <c r="B1404" s="31"/>
      <c r="C1404" s="31"/>
      <c r="D1404" s="31"/>
      <c r="E1404" s="31"/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</row>
    <row r="1405" spans="1:16" ht="15" x14ac:dyDescent="0.25">
      <c r="A1405" s="31"/>
      <c r="B1405" s="31"/>
      <c r="C1405" s="31"/>
      <c r="D1405" s="31"/>
      <c r="E1405" s="31"/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</row>
    <row r="1406" spans="1:16" ht="15" x14ac:dyDescent="0.25">
      <c r="A1406" s="31"/>
      <c r="B1406" s="31"/>
      <c r="C1406" s="31"/>
      <c r="D1406" s="31"/>
      <c r="E1406" s="31"/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</row>
    <row r="1407" spans="1:16" ht="15" x14ac:dyDescent="0.25">
      <c r="A1407" s="31"/>
      <c r="B1407" s="31"/>
      <c r="C1407" s="31"/>
      <c r="D1407" s="31"/>
      <c r="E1407" s="31"/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</row>
    <row r="1408" spans="1:16" ht="15.75" thickBot="1" x14ac:dyDescent="0.3">
      <c r="A1408" s="31"/>
      <c r="B1408" s="31"/>
      <c r="C1408" s="31"/>
      <c r="D1408" s="31"/>
      <c r="E1408" s="31"/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</row>
    <row r="1409" spans="1:16" ht="15.75" thickBot="1" x14ac:dyDescent="0.3">
      <c r="A1409" s="31"/>
      <c r="B1409" s="31"/>
      <c r="C1409" s="31"/>
      <c r="D1409" s="31"/>
      <c r="E1409" s="31"/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</row>
    <row r="1410" spans="1:16" ht="15" x14ac:dyDescent="0.25">
      <c r="A1410" s="31"/>
      <c r="B1410" s="31"/>
      <c r="C1410" s="31"/>
      <c r="D1410" s="31"/>
      <c r="E1410" s="31"/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</row>
    <row r="1411" spans="1:16" ht="15" x14ac:dyDescent="0.25">
      <c r="A1411" s="31"/>
      <c r="B1411" s="31"/>
      <c r="C1411" s="31"/>
      <c r="D1411" s="31"/>
      <c r="E1411" s="31"/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</row>
    <row r="1412" spans="1:16" ht="15" x14ac:dyDescent="0.25">
      <c r="A1412" s="31"/>
      <c r="B1412" s="31"/>
      <c r="C1412" s="31"/>
      <c r="D1412" s="31"/>
      <c r="E1412" s="31"/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</row>
    <row r="1413" spans="1:16" ht="15" x14ac:dyDescent="0.25">
      <c r="A1413" s="31"/>
      <c r="B1413" s="31"/>
      <c r="C1413" s="31"/>
      <c r="D1413" s="31"/>
      <c r="E1413" s="31"/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</row>
    <row r="1414" spans="1:16" ht="15" x14ac:dyDescent="0.25">
      <c r="A1414" s="31"/>
      <c r="B1414" s="31"/>
      <c r="C1414" s="31"/>
      <c r="D1414" s="31"/>
      <c r="E1414" s="31"/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</row>
    <row r="1415" spans="1:16" ht="15" x14ac:dyDescent="0.25">
      <c r="A1415" s="31"/>
      <c r="B1415" s="31"/>
      <c r="C1415" s="31"/>
      <c r="D1415" s="31"/>
      <c r="E1415" s="31"/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</row>
    <row r="1416" spans="1:16" ht="15" x14ac:dyDescent="0.25">
      <c r="A1416" s="31"/>
      <c r="B1416" s="31"/>
      <c r="C1416" s="31"/>
      <c r="D1416" s="31"/>
      <c r="E1416" s="31"/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</row>
    <row r="1417" spans="1:16" ht="15" x14ac:dyDescent="0.25">
      <c r="A1417" s="31"/>
      <c r="B1417" s="31"/>
      <c r="C1417" s="31"/>
      <c r="D1417" s="31"/>
      <c r="E1417" s="31"/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</row>
    <row r="1418" spans="1:16" ht="15" x14ac:dyDescent="0.25">
      <c r="A1418" s="31"/>
      <c r="B1418" s="31"/>
      <c r="C1418" s="31"/>
      <c r="D1418" s="31"/>
      <c r="E1418" s="31"/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</row>
    <row r="1419" spans="1:16" ht="15" x14ac:dyDescent="0.25">
      <c r="A1419" s="31"/>
      <c r="B1419" s="31"/>
      <c r="C1419" s="31"/>
      <c r="D1419" s="31"/>
      <c r="E1419" s="31"/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</row>
    <row r="1420" spans="1:16" ht="15" x14ac:dyDescent="0.25">
      <c r="A1420" s="31"/>
      <c r="B1420" s="31"/>
      <c r="C1420" s="31"/>
      <c r="D1420" s="31"/>
      <c r="E1420" s="31"/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</row>
    <row r="1421" spans="1:16" ht="15" x14ac:dyDescent="0.25">
      <c r="A1421" s="31"/>
      <c r="B1421" s="31"/>
      <c r="C1421" s="31"/>
      <c r="D1421" s="31"/>
      <c r="E1421" s="31"/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</row>
    <row r="1422" spans="1:16" ht="15" x14ac:dyDescent="0.25">
      <c r="A1422" s="31"/>
      <c r="B1422" s="31"/>
      <c r="C1422" s="31"/>
      <c r="D1422" s="31"/>
      <c r="E1422" s="31"/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</row>
    <row r="1423" spans="1:16" ht="15" x14ac:dyDescent="0.25">
      <c r="A1423" s="31"/>
      <c r="B1423" s="31"/>
      <c r="C1423" s="31"/>
      <c r="D1423" s="31"/>
      <c r="E1423" s="31"/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</row>
    <row r="1424" spans="1:16" ht="15" x14ac:dyDescent="0.25">
      <c r="A1424" s="31"/>
      <c r="B1424" s="31"/>
      <c r="C1424" s="31"/>
      <c r="D1424" s="31"/>
      <c r="E1424" s="31"/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</row>
    <row r="1425" spans="1:16" ht="15" x14ac:dyDescent="0.25">
      <c r="A1425" s="31"/>
      <c r="B1425" s="31"/>
      <c r="C1425" s="31"/>
      <c r="D1425" s="31"/>
      <c r="E1425" s="31"/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</row>
    <row r="1426" spans="1:16" ht="15" x14ac:dyDescent="0.25">
      <c r="A1426" s="31"/>
      <c r="B1426" s="31"/>
      <c r="C1426" s="31"/>
      <c r="D1426" s="31"/>
      <c r="E1426" s="31"/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</row>
    <row r="1427" spans="1:16" ht="15" x14ac:dyDescent="0.25">
      <c r="A1427" s="31"/>
      <c r="B1427" s="31"/>
      <c r="C1427" s="31"/>
      <c r="D1427" s="31"/>
      <c r="E1427" s="31"/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</row>
    <row r="1428" spans="1:16" ht="15" x14ac:dyDescent="0.25">
      <c r="A1428" s="31"/>
      <c r="B1428" s="31"/>
      <c r="C1428" s="31"/>
      <c r="D1428" s="31"/>
      <c r="E1428" s="31"/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</row>
    <row r="1429" spans="1:16" ht="15.75" thickBot="1" x14ac:dyDescent="0.3">
      <c r="A1429" s="31"/>
      <c r="B1429" s="31"/>
      <c r="C1429" s="31"/>
      <c r="D1429" s="31"/>
      <c r="E1429" s="31"/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</row>
    <row r="1430" spans="1:16" ht="16.5" thickTop="1" thickBot="1" x14ac:dyDescent="0.3">
      <c r="A1430" s="31"/>
      <c r="B1430" s="31"/>
      <c r="C1430" s="31"/>
      <c r="D1430" s="31"/>
      <c r="E1430" s="31"/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</row>
    <row r="1431" spans="1:16" ht="15" x14ac:dyDescent="0.25">
      <c r="A1431" s="31"/>
      <c r="B1431" s="31"/>
      <c r="C1431" s="31"/>
      <c r="D1431" s="31"/>
      <c r="E1431" s="31"/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</row>
    <row r="1432" spans="1:16" ht="15" x14ac:dyDescent="0.25">
      <c r="A1432" s="31"/>
      <c r="B1432" s="31"/>
      <c r="C1432" s="31"/>
      <c r="D1432" s="31"/>
      <c r="E1432" s="31"/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</row>
    <row r="1433" spans="1:16" ht="15.75" thickBot="1" x14ac:dyDescent="0.3">
      <c r="A1433" s="31"/>
      <c r="B1433" s="31"/>
      <c r="C1433" s="31"/>
      <c r="D1433" s="31"/>
      <c r="E1433" s="31"/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</row>
    <row r="1434" spans="1:16" ht="15.75" thickBot="1" x14ac:dyDescent="0.3">
      <c r="A1434" s="31"/>
      <c r="B1434" s="31"/>
      <c r="C1434" s="31"/>
      <c r="D1434" s="31"/>
      <c r="E1434" s="31"/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</row>
    <row r="1435" spans="1:16" ht="15" x14ac:dyDescent="0.25">
      <c r="A1435" s="31"/>
      <c r="B1435" s="31"/>
      <c r="C1435" s="31"/>
      <c r="D1435" s="31"/>
      <c r="E1435" s="31"/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</row>
    <row r="1436" spans="1:16" ht="15" x14ac:dyDescent="0.25">
      <c r="A1436" s="31"/>
      <c r="B1436" s="31"/>
      <c r="C1436" s="31"/>
      <c r="D1436" s="31"/>
      <c r="E1436" s="31"/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</row>
    <row r="1437" spans="1:16" ht="15" x14ac:dyDescent="0.25">
      <c r="A1437" s="31"/>
      <c r="B1437" s="31"/>
      <c r="C1437" s="31"/>
      <c r="D1437" s="31"/>
      <c r="E1437" s="31"/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</row>
    <row r="1438" spans="1:16" ht="15" x14ac:dyDescent="0.25">
      <c r="A1438" s="31"/>
      <c r="B1438" s="31"/>
      <c r="C1438" s="31"/>
      <c r="D1438" s="31"/>
      <c r="E1438" s="31"/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</row>
    <row r="1439" spans="1:16" ht="15.75" thickBot="1" x14ac:dyDescent="0.3">
      <c r="A1439" s="31"/>
      <c r="B1439" s="31"/>
      <c r="C1439" s="31"/>
      <c r="D1439" s="31"/>
      <c r="E1439" s="31"/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</row>
    <row r="1440" spans="1:16" ht="15.75" thickBot="1" x14ac:dyDescent="0.3">
      <c r="A1440" s="31"/>
      <c r="B1440" s="31"/>
      <c r="C1440" s="31"/>
      <c r="D1440" s="31"/>
      <c r="E1440" s="31"/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</row>
    <row r="1441" spans="1:16" ht="15" x14ac:dyDescent="0.25">
      <c r="A1441" s="31"/>
      <c r="B1441" s="31"/>
      <c r="C1441" s="31"/>
      <c r="D1441" s="31"/>
      <c r="E1441" s="31"/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</row>
    <row r="1442" spans="1:16" ht="15" x14ac:dyDescent="0.25">
      <c r="A1442" s="31"/>
      <c r="B1442" s="31"/>
      <c r="C1442" s="31"/>
      <c r="D1442" s="31"/>
      <c r="E1442" s="31"/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</row>
    <row r="1443" spans="1:16" ht="15" x14ac:dyDescent="0.25">
      <c r="A1443" s="31"/>
      <c r="B1443" s="31"/>
      <c r="C1443" s="31"/>
      <c r="D1443" s="31"/>
      <c r="E1443" s="31"/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</row>
    <row r="1444" spans="1:16" ht="15" x14ac:dyDescent="0.25">
      <c r="A1444" s="31"/>
      <c r="B1444" s="31"/>
      <c r="C1444" s="31"/>
      <c r="D1444" s="31"/>
      <c r="E1444" s="31"/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</row>
    <row r="1445" spans="1:16" ht="15" x14ac:dyDescent="0.25">
      <c r="A1445" s="31"/>
      <c r="B1445" s="31"/>
      <c r="C1445" s="31"/>
      <c r="D1445" s="31"/>
      <c r="E1445" s="31"/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</row>
    <row r="1446" spans="1:16" ht="15" x14ac:dyDescent="0.25">
      <c r="A1446" s="31"/>
      <c r="B1446" s="31"/>
      <c r="C1446" s="31"/>
      <c r="D1446" s="31"/>
      <c r="E1446" s="31"/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</row>
    <row r="1447" spans="1:16" ht="15" x14ac:dyDescent="0.25">
      <c r="A1447" s="31"/>
      <c r="B1447" s="31"/>
      <c r="C1447" s="31"/>
      <c r="D1447" s="31"/>
      <c r="E1447" s="31"/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</row>
    <row r="1448" spans="1:16" ht="15" x14ac:dyDescent="0.25">
      <c r="A1448" s="31"/>
      <c r="B1448" s="31"/>
      <c r="C1448" s="31"/>
      <c r="D1448" s="31"/>
      <c r="E1448" s="31"/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</row>
    <row r="1449" spans="1:16" ht="15" x14ac:dyDescent="0.25">
      <c r="A1449" s="31"/>
      <c r="B1449" s="31"/>
      <c r="C1449" s="31"/>
      <c r="D1449" s="31"/>
      <c r="E1449" s="31"/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</row>
    <row r="1450" spans="1:16" ht="15" x14ac:dyDescent="0.25">
      <c r="A1450" s="31"/>
      <c r="B1450" s="31"/>
      <c r="C1450" s="31"/>
      <c r="D1450" s="31"/>
      <c r="E1450" s="31"/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</row>
    <row r="1451" spans="1:16" ht="15" x14ac:dyDescent="0.25">
      <c r="A1451" s="31"/>
      <c r="B1451" s="31"/>
      <c r="C1451" s="31"/>
      <c r="D1451" s="31"/>
      <c r="E1451" s="31"/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</row>
    <row r="1452" spans="1:16" ht="15" x14ac:dyDescent="0.25">
      <c r="A1452" s="31"/>
      <c r="B1452" s="31"/>
      <c r="C1452" s="31"/>
      <c r="D1452" s="31"/>
      <c r="E1452" s="31"/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</row>
    <row r="1453" spans="1:16" ht="15" x14ac:dyDescent="0.25">
      <c r="A1453" s="31"/>
      <c r="B1453" s="31"/>
      <c r="C1453" s="31"/>
      <c r="D1453" s="31"/>
      <c r="E1453" s="31"/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</row>
    <row r="1454" spans="1:16" ht="15" x14ac:dyDescent="0.25">
      <c r="A1454" s="31"/>
      <c r="B1454" s="31"/>
      <c r="C1454" s="31"/>
      <c r="D1454" s="31"/>
      <c r="E1454" s="31"/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</row>
    <row r="1455" spans="1:16" ht="15" x14ac:dyDescent="0.25">
      <c r="A1455" s="31"/>
      <c r="B1455" s="31"/>
      <c r="C1455" s="31"/>
      <c r="D1455" s="31"/>
      <c r="E1455" s="31"/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</row>
    <row r="1456" spans="1:16" ht="15" x14ac:dyDescent="0.25">
      <c r="A1456" s="31"/>
      <c r="B1456" s="31"/>
      <c r="C1456" s="31"/>
      <c r="D1456" s="31"/>
      <c r="E1456" s="31"/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</row>
    <row r="1457" spans="1:16" ht="15" x14ac:dyDescent="0.25">
      <c r="A1457" s="31"/>
      <c r="B1457" s="31"/>
      <c r="C1457" s="31"/>
      <c r="D1457" s="31"/>
      <c r="E1457" s="31"/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</row>
    <row r="1458" spans="1:16" ht="15" x14ac:dyDescent="0.25">
      <c r="A1458" s="31"/>
      <c r="B1458" s="31"/>
      <c r="C1458" s="31"/>
      <c r="D1458" s="31"/>
      <c r="E1458" s="31"/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</row>
    <row r="1459" spans="1:16" ht="15" x14ac:dyDescent="0.25">
      <c r="A1459" s="31"/>
      <c r="B1459" s="31"/>
      <c r="C1459" s="31"/>
      <c r="D1459" s="31"/>
      <c r="E1459" s="31"/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</row>
    <row r="1460" spans="1:16" ht="15.75" thickBot="1" x14ac:dyDescent="0.3">
      <c r="A1460" s="31"/>
      <c r="B1460" s="31"/>
      <c r="C1460" s="31"/>
      <c r="D1460" s="31"/>
      <c r="E1460" s="31"/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</row>
    <row r="1461" spans="1:16" ht="16.5" thickTop="1" thickBot="1" x14ac:dyDescent="0.3">
      <c r="A1461" s="31"/>
      <c r="B1461" s="31"/>
      <c r="C1461" s="31"/>
      <c r="D1461" s="31"/>
      <c r="E1461" s="31"/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</row>
    <row r="1462" spans="1:16" ht="15" x14ac:dyDescent="0.25">
      <c r="A1462" s="31"/>
      <c r="B1462" s="31"/>
      <c r="C1462" s="31"/>
      <c r="D1462" s="31"/>
      <c r="E1462" s="31"/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</row>
    <row r="1463" spans="1:16" ht="15" x14ac:dyDescent="0.25">
      <c r="A1463" s="31"/>
      <c r="B1463" s="31"/>
      <c r="C1463" s="31"/>
      <c r="D1463" s="31"/>
      <c r="E1463" s="31"/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</row>
    <row r="1464" spans="1:16" ht="15.75" thickBot="1" x14ac:dyDescent="0.3">
      <c r="A1464" s="31"/>
      <c r="B1464" s="31"/>
      <c r="C1464" s="31"/>
      <c r="D1464" s="31"/>
      <c r="E1464" s="31"/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</row>
    <row r="1465" spans="1:16" ht="15.75" thickBot="1" x14ac:dyDescent="0.3">
      <c r="A1465" s="31"/>
      <c r="B1465" s="31"/>
      <c r="C1465" s="31"/>
      <c r="D1465" s="31"/>
      <c r="E1465" s="31"/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</row>
    <row r="1466" spans="1:16" ht="15" x14ac:dyDescent="0.25">
      <c r="A1466" s="31"/>
      <c r="B1466" s="31"/>
      <c r="C1466" s="31"/>
      <c r="D1466" s="31"/>
      <c r="E1466" s="31"/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</row>
    <row r="1467" spans="1:16" ht="15" x14ac:dyDescent="0.25">
      <c r="A1467" s="31"/>
      <c r="B1467" s="31"/>
      <c r="C1467" s="31"/>
      <c r="D1467" s="31"/>
      <c r="E1467" s="31"/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</row>
    <row r="1468" spans="1:16" ht="15" x14ac:dyDescent="0.25">
      <c r="A1468" s="31"/>
      <c r="B1468" s="31"/>
      <c r="C1468" s="31"/>
      <c r="D1468" s="31"/>
      <c r="E1468" s="31"/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</row>
    <row r="1469" spans="1:16" ht="15" x14ac:dyDescent="0.25">
      <c r="A1469" s="31"/>
      <c r="B1469" s="31"/>
      <c r="C1469" s="31"/>
      <c r="D1469" s="31"/>
      <c r="E1469" s="31"/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</row>
    <row r="1470" spans="1:16" ht="15.75" thickBot="1" x14ac:dyDescent="0.3">
      <c r="A1470" s="31"/>
      <c r="B1470" s="31"/>
      <c r="C1470" s="31"/>
      <c r="D1470" s="31"/>
      <c r="E1470" s="31"/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</row>
    <row r="1471" spans="1:16" ht="15.75" thickBot="1" x14ac:dyDescent="0.3">
      <c r="A1471" s="31"/>
      <c r="B1471" s="31"/>
      <c r="C1471" s="31"/>
      <c r="D1471" s="31"/>
      <c r="E1471" s="31"/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</row>
    <row r="1472" spans="1:16" ht="15" x14ac:dyDescent="0.25">
      <c r="A1472" s="31"/>
      <c r="B1472" s="31"/>
      <c r="C1472" s="31"/>
      <c r="D1472" s="31"/>
      <c r="E1472" s="31"/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</row>
    <row r="1473" spans="1:16" ht="15" x14ac:dyDescent="0.25">
      <c r="A1473" s="31"/>
      <c r="B1473" s="31"/>
      <c r="C1473" s="31"/>
      <c r="D1473" s="31"/>
      <c r="E1473" s="31"/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</row>
    <row r="1474" spans="1:16" ht="15" x14ac:dyDescent="0.25">
      <c r="A1474" s="31"/>
      <c r="B1474" s="31"/>
      <c r="C1474" s="31"/>
      <c r="D1474" s="31"/>
      <c r="E1474" s="31"/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</row>
    <row r="1475" spans="1:16" ht="15" x14ac:dyDescent="0.25">
      <c r="A1475" s="31"/>
      <c r="B1475" s="31"/>
      <c r="C1475" s="31"/>
      <c r="D1475" s="31"/>
      <c r="E1475" s="31"/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</row>
    <row r="1476" spans="1:16" ht="15" x14ac:dyDescent="0.25">
      <c r="A1476" s="31"/>
      <c r="B1476" s="31"/>
      <c r="C1476" s="31"/>
      <c r="D1476" s="31"/>
      <c r="E1476" s="31"/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</row>
    <row r="1477" spans="1:16" ht="15" x14ac:dyDescent="0.25">
      <c r="A1477" s="31"/>
      <c r="B1477" s="31"/>
      <c r="C1477" s="31"/>
      <c r="D1477" s="31"/>
      <c r="E1477" s="31"/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</row>
    <row r="1478" spans="1:16" ht="15" x14ac:dyDescent="0.25">
      <c r="A1478" s="31"/>
      <c r="B1478" s="31"/>
      <c r="C1478" s="31"/>
      <c r="D1478" s="31"/>
      <c r="E1478" s="31"/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</row>
    <row r="1479" spans="1:16" ht="15" x14ac:dyDescent="0.25">
      <c r="A1479" s="31"/>
      <c r="B1479" s="31"/>
      <c r="C1479" s="31"/>
      <c r="D1479" s="31"/>
      <c r="E1479" s="31"/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</row>
    <row r="1480" spans="1:16" ht="15" x14ac:dyDescent="0.25">
      <c r="A1480" s="31"/>
      <c r="B1480" s="31"/>
      <c r="C1480" s="31"/>
      <c r="D1480" s="31"/>
      <c r="E1480" s="31"/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</row>
    <row r="1481" spans="1:16" ht="15" x14ac:dyDescent="0.25">
      <c r="A1481" s="31"/>
      <c r="B1481" s="31"/>
      <c r="C1481" s="31"/>
      <c r="D1481" s="31"/>
      <c r="E1481" s="31"/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</row>
    <row r="1482" spans="1:16" ht="15" x14ac:dyDescent="0.25">
      <c r="A1482" s="31"/>
      <c r="B1482" s="31"/>
      <c r="C1482" s="31"/>
      <c r="D1482" s="31"/>
      <c r="E1482" s="31"/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</row>
    <row r="1483" spans="1:16" ht="15" x14ac:dyDescent="0.25">
      <c r="A1483" s="31"/>
      <c r="B1483" s="31"/>
      <c r="C1483" s="31"/>
      <c r="D1483" s="31"/>
      <c r="E1483" s="31"/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</row>
    <row r="1484" spans="1:16" ht="15" x14ac:dyDescent="0.25">
      <c r="A1484" s="31"/>
      <c r="B1484" s="31"/>
      <c r="C1484" s="31"/>
      <c r="D1484" s="31"/>
      <c r="E1484" s="31"/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</row>
    <row r="1485" spans="1:16" ht="15" x14ac:dyDescent="0.25">
      <c r="A1485" s="31"/>
      <c r="B1485" s="31"/>
      <c r="C1485" s="31"/>
      <c r="D1485" s="31"/>
      <c r="E1485" s="31"/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</row>
    <row r="1486" spans="1:16" ht="15" x14ac:dyDescent="0.25">
      <c r="A1486" s="31"/>
      <c r="B1486" s="31"/>
      <c r="C1486" s="31"/>
      <c r="D1486" s="31"/>
      <c r="E1486" s="31"/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</row>
    <row r="1487" spans="1:16" ht="15" x14ac:dyDescent="0.25">
      <c r="A1487" s="31"/>
      <c r="B1487" s="31"/>
      <c r="C1487" s="31"/>
      <c r="D1487" s="31"/>
      <c r="E1487" s="31"/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</row>
    <row r="1488" spans="1:16" ht="15" x14ac:dyDescent="0.25">
      <c r="A1488" s="31"/>
      <c r="B1488" s="31"/>
      <c r="C1488" s="31"/>
      <c r="D1488" s="31"/>
      <c r="E1488" s="31"/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</row>
    <row r="1489" spans="1:16" ht="15" x14ac:dyDescent="0.25">
      <c r="A1489" s="31"/>
      <c r="B1489" s="31"/>
      <c r="C1489" s="31"/>
      <c r="D1489" s="31"/>
      <c r="E1489" s="31"/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</row>
    <row r="1490" spans="1:16" ht="15" x14ac:dyDescent="0.25">
      <c r="A1490" s="31"/>
      <c r="B1490" s="31"/>
      <c r="C1490" s="31"/>
      <c r="D1490" s="31"/>
      <c r="E1490" s="31"/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</row>
    <row r="1491" spans="1:16" ht="15.75" thickBot="1" x14ac:dyDescent="0.3">
      <c r="A1491" s="31"/>
      <c r="B1491" s="31"/>
      <c r="C1491" s="31"/>
      <c r="D1491" s="31"/>
      <c r="E1491" s="31"/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</row>
    <row r="1492" spans="1:16" ht="16.5" thickTop="1" thickBot="1" x14ac:dyDescent="0.3">
      <c r="A1492" s="31"/>
      <c r="B1492" s="31"/>
      <c r="C1492" s="31"/>
      <c r="D1492" s="31"/>
      <c r="E1492" s="31"/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</row>
    <row r="1493" spans="1:16" ht="15" x14ac:dyDescent="0.25">
      <c r="A1493" s="31"/>
      <c r="B1493" s="31"/>
      <c r="C1493" s="31"/>
      <c r="D1493" s="31"/>
      <c r="E1493" s="31"/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</row>
    <row r="1494" spans="1:16" ht="15" x14ac:dyDescent="0.25">
      <c r="A1494" s="31"/>
      <c r="B1494" s="31"/>
      <c r="C1494" s="31"/>
      <c r="D1494" s="31"/>
      <c r="E1494" s="31"/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</row>
    <row r="1495" spans="1:16" ht="15.75" thickBot="1" x14ac:dyDescent="0.3">
      <c r="A1495" s="31"/>
      <c r="B1495" s="31"/>
      <c r="C1495" s="31"/>
      <c r="D1495" s="31"/>
      <c r="E1495" s="31"/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</row>
    <row r="1496" spans="1:16" ht="15.75" thickBot="1" x14ac:dyDescent="0.3">
      <c r="A1496" s="31"/>
      <c r="B1496" s="31"/>
      <c r="C1496" s="31"/>
      <c r="D1496" s="31"/>
      <c r="E1496" s="31"/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</row>
    <row r="1497" spans="1:16" ht="15" x14ac:dyDescent="0.25">
      <c r="A1497" s="31"/>
      <c r="B1497" s="31"/>
      <c r="C1497" s="31"/>
      <c r="D1497" s="31"/>
      <c r="E1497" s="31"/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</row>
    <row r="1498" spans="1:16" ht="15" x14ac:dyDescent="0.25">
      <c r="A1498" s="31"/>
      <c r="B1498" s="31"/>
      <c r="C1498" s="31"/>
      <c r="D1498" s="31"/>
      <c r="E1498" s="31"/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</row>
    <row r="1499" spans="1:16" ht="15" x14ac:dyDescent="0.25">
      <c r="A1499" s="31"/>
      <c r="B1499" s="31"/>
      <c r="C1499" s="31"/>
      <c r="D1499" s="31"/>
      <c r="E1499" s="31"/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</row>
    <row r="1500" spans="1:16" ht="15" x14ac:dyDescent="0.25">
      <c r="A1500" s="31"/>
      <c r="B1500" s="31"/>
      <c r="C1500" s="31"/>
      <c r="D1500" s="31"/>
      <c r="E1500" s="31"/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</row>
    <row r="1501" spans="1:16" ht="15.75" thickBot="1" x14ac:dyDescent="0.3">
      <c r="A1501" s="31"/>
      <c r="B1501" s="31"/>
      <c r="C1501" s="31"/>
      <c r="D1501" s="31"/>
      <c r="E1501" s="31"/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</row>
    <row r="1502" spans="1:16" ht="15.75" thickBot="1" x14ac:dyDescent="0.3">
      <c r="A1502" s="31"/>
      <c r="B1502" s="31"/>
      <c r="C1502" s="31"/>
      <c r="D1502" s="31"/>
      <c r="E1502" s="31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</row>
    <row r="1503" spans="1:16" ht="15" x14ac:dyDescent="0.25">
      <c r="A1503" s="31"/>
      <c r="B1503" s="31"/>
      <c r="C1503" s="31"/>
      <c r="D1503" s="31"/>
      <c r="E1503" s="31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</row>
    <row r="1504" spans="1:16" ht="15" x14ac:dyDescent="0.25">
      <c r="A1504" s="31"/>
      <c r="B1504" s="31"/>
      <c r="C1504" s="31"/>
      <c r="D1504" s="31"/>
      <c r="E1504" s="31"/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</row>
    <row r="1505" spans="1:16" ht="15" x14ac:dyDescent="0.25">
      <c r="A1505" s="31"/>
      <c r="B1505" s="31"/>
      <c r="C1505" s="31"/>
      <c r="D1505" s="31"/>
      <c r="E1505" s="31"/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</row>
    <row r="1506" spans="1:16" ht="15" x14ac:dyDescent="0.25">
      <c r="A1506" s="31"/>
      <c r="B1506" s="31"/>
      <c r="C1506" s="31"/>
      <c r="D1506" s="31"/>
      <c r="E1506" s="31"/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</row>
    <row r="1507" spans="1:16" ht="15" x14ac:dyDescent="0.25">
      <c r="A1507" s="31"/>
      <c r="B1507" s="31"/>
      <c r="C1507" s="31"/>
      <c r="D1507" s="31"/>
      <c r="E1507" s="31"/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</row>
    <row r="1508" spans="1:16" ht="15" x14ac:dyDescent="0.25">
      <c r="A1508" s="31"/>
      <c r="B1508" s="31"/>
      <c r="C1508" s="31"/>
      <c r="D1508" s="31"/>
      <c r="E1508" s="31"/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</row>
    <row r="1509" spans="1:16" ht="15" x14ac:dyDescent="0.25">
      <c r="A1509" s="31"/>
      <c r="B1509" s="31"/>
      <c r="C1509" s="31"/>
      <c r="D1509" s="31"/>
      <c r="E1509" s="31"/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</row>
    <row r="1510" spans="1:16" ht="15" x14ac:dyDescent="0.25">
      <c r="A1510" s="31"/>
      <c r="B1510" s="31"/>
      <c r="C1510" s="31"/>
      <c r="D1510" s="31"/>
      <c r="E1510" s="31"/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</row>
    <row r="1511" spans="1:16" ht="15" x14ac:dyDescent="0.25">
      <c r="A1511" s="31"/>
      <c r="B1511" s="31"/>
      <c r="C1511" s="31"/>
      <c r="D1511" s="31"/>
      <c r="E1511" s="31"/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</row>
    <row r="1512" spans="1:16" ht="15" x14ac:dyDescent="0.25">
      <c r="A1512" s="31"/>
      <c r="B1512" s="31"/>
      <c r="C1512" s="31"/>
      <c r="D1512" s="31"/>
      <c r="E1512" s="31"/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</row>
    <row r="1513" spans="1:16" ht="15" x14ac:dyDescent="0.25">
      <c r="A1513" s="31"/>
      <c r="B1513" s="31"/>
      <c r="C1513" s="31"/>
      <c r="D1513" s="31"/>
      <c r="E1513" s="31"/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</row>
    <row r="1514" spans="1:16" ht="15" x14ac:dyDescent="0.25">
      <c r="A1514" s="31"/>
      <c r="B1514" s="31"/>
      <c r="C1514" s="31"/>
      <c r="D1514" s="31"/>
      <c r="E1514" s="31"/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</row>
    <row r="1515" spans="1:16" ht="15" x14ac:dyDescent="0.25">
      <c r="A1515" s="31"/>
      <c r="B1515" s="31"/>
      <c r="C1515" s="31"/>
      <c r="D1515" s="31"/>
      <c r="E1515" s="31"/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</row>
    <row r="1516" spans="1:16" ht="15" x14ac:dyDescent="0.25">
      <c r="A1516" s="31"/>
      <c r="B1516" s="31"/>
      <c r="C1516" s="31"/>
      <c r="D1516" s="31"/>
      <c r="E1516" s="31"/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</row>
    <row r="1517" spans="1:16" ht="15" x14ac:dyDescent="0.25">
      <c r="A1517" s="31"/>
      <c r="B1517" s="31"/>
      <c r="C1517" s="31"/>
      <c r="D1517" s="31"/>
      <c r="E1517" s="31"/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</row>
    <row r="1518" spans="1:16" ht="15" x14ac:dyDescent="0.25">
      <c r="A1518" s="31"/>
      <c r="B1518" s="31"/>
      <c r="C1518" s="31"/>
      <c r="D1518" s="31"/>
      <c r="E1518" s="31"/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</row>
    <row r="1519" spans="1:16" ht="15" x14ac:dyDescent="0.25">
      <c r="A1519" s="31"/>
      <c r="B1519" s="31"/>
      <c r="C1519" s="31"/>
      <c r="D1519" s="31"/>
      <c r="E1519" s="31"/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</row>
    <row r="1520" spans="1:16" ht="15" x14ac:dyDescent="0.25">
      <c r="A1520" s="31"/>
      <c r="B1520" s="31"/>
      <c r="C1520" s="31"/>
      <c r="D1520" s="31"/>
      <c r="E1520" s="31"/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</row>
    <row r="1521" spans="1:16" ht="15" x14ac:dyDescent="0.25">
      <c r="A1521" s="31"/>
      <c r="B1521" s="31"/>
      <c r="C1521" s="31"/>
      <c r="D1521" s="31"/>
      <c r="E1521" s="31"/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</row>
    <row r="1522" spans="1:16" ht="15.75" thickBot="1" x14ac:dyDescent="0.3">
      <c r="A1522" s="31"/>
      <c r="B1522" s="31"/>
      <c r="C1522" s="31"/>
      <c r="D1522" s="31"/>
      <c r="E1522" s="31"/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</row>
    <row r="1523" spans="1:16" ht="16.5" thickTop="1" thickBot="1" x14ac:dyDescent="0.3">
      <c r="A1523" s="31"/>
      <c r="B1523" s="31"/>
      <c r="C1523" s="31"/>
      <c r="D1523" s="31"/>
      <c r="E1523" s="31"/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</row>
    <row r="1524" spans="1:16" ht="15" x14ac:dyDescent="0.25">
      <c r="A1524" s="31"/>
      <c r="B1524" s="31"/>
      <c r="C1524" s="31"/>
      <c r="D1524" s="31"/>
      <c r="E1524" s="31"/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</row>
    <row r="1525" spans="1:16" ht="15" x14ac:dyDescent="0.25">
      <c r="A1525" s="31"/>
      <c r="B1525" s="31"/>
      <c r="C1525" s="31"/>
      <c r="D1525" s="31"/>
      <c r="E1525" s="31"/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</row>
    <row r="1526" spans="1:16" ht="15.75" thickBot="1" x14ac:dyDescent="0.3">
      <c r="A1526" s="31"/>
      <c r="B1526" s="31"/>
      <c r="C1526" s="31"/>
      <c r="D1526" s="31"/>
      <c r="E1526" s="31"/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</row>
    <row r="1527" spans="1:16" ht="15.75" thickBot="1" x14ac:dyDescent="0.3">
      <c r="A1527" s="31"/>
      <c r="B1527" s="31"/>
      <c r="C1527" s="31"/>
      <c r="D1527" s="31"/>
      <c r="E1527" s="31"/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</row>
    <row r="1528" spans="1:16" ht="15" x14ac:dyDescent="0.25">
      <c r="A1528" s="31"/>
      <c r="B1528" s="31"/>
      <c r="C1528" s="31"/>
      <c r="D1528" s="31"/>
      <c r="E1528" s="31"/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</row>
    <row r="1529" spans="1:16" ht="15" x14ac:dyDescent="0.25">
      <c r="A1529" s="31"/>
      <c r="B1529" s="31"/>
      <c r="C1529" s="31"/>
      <c r="D1529" s="31"/>
      <c r="E1529" s="31"/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</row>
    <row r="1530" spans="1:16" ht="15" x14ac:dyDescent="0.25">
      <c r="A1530" s="31"/>
      <c r="B1530" s="31"/>
      <c r="C1530" s="31"/>
      <c r="D1530" s="31"/>
      <c r="E1530" s="31"/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</row>
    <row r="1531" spans="1:16" ht="15" x14ac:dyDescent="0.25">
      <c r="A1531" s="31"/>
      <c r="B1531" s="31"/>
      <c r="C1531" s="31"/>
      <c r="D1531" s="31"/>
      <c r="E1531" s="31"/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</row>
    <row r="1532" spans="1:16" ht="15.75" thickBot="1" x14ac:dyDescent="0.3">
      <c r="A1532" s="31"/>
      <c r="B1532" s="31"/>
      <c r="C1532" s="31"/>
      <c r="D1532" s="31"/>
      <c r="E1532" s="31"/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</row>
    <row r="1533" spans="1:16" ht="15.75" thickBot="1" x14ac:dyDescent="0.3">
      <c r="A1533" s="31"/>
      <c r="B1533" s="31"/>
      <c r="C1533" s="31"/>
      <c r="D1533" s="31"/>
      <c r="E1533" s="31"/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</row>
    <row r="1534" spans="1:16" ht="15" x14ac:dyDescent="0.25">
      <c r="A1534" s="31"/>
      <c r="B1534" s="31"/>
      <c r="C1534" s="31"/>
      <c r="D1534" s="31"/>
      <c r="E1534" s="31"/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</row>
    <row r="1535" spans="1:16" ht="15" x14ac:dyDescent="0.25">
      <c r="A1535" s="31"/>
      <c r="B1535" s="31"/>
      <c r="C1535" s="31"/>
      <c r="D1535" s="31"/>
      <c r="E1535" s="31"/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</row>
    <row r="1536" spans="1:16" ht="15" x14ac:dyDescent="0.25">
      <c r="A1536" s="31"/>
      <c r="B1536" s="31"/>
      <c r="C1536" s="31"/>
      <c r="D1536" s="31"/>
      <c r="E1536" s="31"/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</row>
    <row r="1537" spans="1:16" ht="15" x14ac:dyDescent="0.25">
      <c r="A1537" s="31"/>
      <c r="B1537" s="31"/>
      <c r="C1537" s="31"/>
      <c r="D1537" s="31"/>
      <c r="E1537" s="31"/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</row>
    <row r="1538" spans="1:16" ht="15" x14ac:dyDescent="0.25">
      <c r="A1538" s="31"/>
      <c r="B1538" s="31"/>
      <c r="C1538" s="31"/>
      <c r="D1538" s="31"/>
      <c r="E1538" s="31"/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</row>
    <row r="1539" spans="1:16" ht="15" x14ac:dyDescent="0.25">
      <c r="A1539" s="31"/>
      <c r="B1539" s="31"/>
      <c r="C1539" s="31"/>
      <c r="D1539" s="31"/>
      <c r="E1539" s="31"/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</row>
    <row r="1540" spans="1:16" ht="15" x14ac:dyDescent="0.25">
      <c r="A1540" s="31"/>
      <c r="B1540" s="31"/>
      <c r="C1540" s="31"/>
      <c r="D1540" s="31"/>
      <c r="E1540" s="31"/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</row>
    <row r="1541" spans="1:16" ht="15" x14ac:dyDescent="0.25">
      <c r="A1541" s="31"/>
      <c r="B1541" s="31"/>
      <c r="C1541" s="31"/>
      <c r="D1541" s="31"/>
      <c r="E1541" s="31"/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</row>
    <row r="1542" spans="1:16" ht="15" x14ac:dyDescent="0.25">
      <c r="A1542" s="31"/>
      <c r="B1542" s="31"/>
      <c r="C1542" s="31"/>
      <c r="D1542" s="31"/>
      <c r="E1542" s="31"/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</row>
    <row r="1543" spans="1:16" ht="15" x14ac:dyDescent="0.25">
      <c r="A1543" s="31"/>
      <c r="B1543" s="31"/>
      <c r="C1543" s="31"/>
      <c r="D1543" s="31"/>
      <c r="E1543" s="31"/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</row>
    <row r="1544" spans="1:16" ht="15" x14ac:dyDescent="0.25">
      <c r="A1544" s="31"/>
      <c r="B1544" s="31"/>
      <c r="C1544" s="31"/>
      <c r="D1544" s="31"/>
      <c r="E1544" s="31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</row>
    <row r="1545" spans="1:16" ht="15" x14ac:dyDescent="0.25">
      <c r="A1545" s="31"/>
      <c r="B1545" s="31"/>
      <c r="C1545" s="31"/>
      <c r="D1545" s="31"/>
      <c r="E1545" s="31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</row>
    <row r="1546" spans="1:16" ht="15" x14ac:dyDescent="0.25">
      <c r="A1546" s="31"/>
      <c r="B1546" s="31"/>
      <c r="C1546" s="31"/>
      <c r="D1546" s="31"/>
      <c r="E1546" s="31"/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</row>
    <row r="1547" spans="1:16" ht="15" x14ac:dyDescent="0.25">
      <c r="A1547" s="31"/>
      <c r="B1547" s="31"/>
      <c r="C1547" s="31"/>
      <c r="D1547" s="31"/>
      <c r="E1547" s="31"/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</row>
    <row r="1548" spans="1:16" ht="15" x14ac:dyDescent="0.25">
      <c r="A1548" s="31"/>
      <c r="B1548" s="31"/>
      <c r="C1548" s="31"/>
      <c r="D1548" s="31"/>
      <c r="E1548" s="31"/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</row>
    <row r="1549" spans="1:16" ht="15" x14ac:dyDescent="0.25">
      <c r="A1549" s="31"/>
      <c r="B1549" s="31"/>
      <c r="C1549" s="31"/>
      <c r="D1549" s="31"/>
      <c r="E1549" s="31"/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</row>
    <row r="1550" spans="1:16" ht="15" x14ac:dyDescent="0.25">
      <c r="A1550" s="31"/>
      <c r="B1550" s="31"/>
      <c r="C1550" s="31"/>
      <c r="D1550" s="31"/>
      <c r="E1550" s="31"/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</row>
    <row r="1551" spans="1:16" ht="15" x14ac:dyDescent="0.25">
      <c r="A1551" s="31"/>
      <c r="B1551" s="31"/>
      <c r="C1551" s="31"/>
      <c r="D1551" s="31"/>
      <c r="E1551" s="31"/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</row>
    <row r="1552" spans="1:16" ht="15" x14ac:dyDescent="0.25">
      <c r="A1552" s="31"/>
      <c r="B1552" s="31"/>
      <c r="C1552" s="31"/>
      <c r="D1552" s="31"/>
      <c r="E1552" s="31"/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</row>
    <row r="1553" spans="1:16" ht="15.75" thickBot="1" x14ac:dyDescent="0.3">
      <c r="A1553" s="31"/>
      <c r="B1553" s="31"/>
      <c r="C1553" s="31"/>
      <c r="D1553" s="31"/>
      <c r="E1553" s="31"/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</row>
    <row r="1554" spans="1:16" ht="16.5" thickTop="1" thickBot="1" x14ac:dyDescent="0.3">
      <c r="A1554" s="31"/>
      <c r="B1554" s="31"/>
      <c r="C1554" s="31"/>
      <c r="D1554" s="31"/>
      <c r="E1554" s="31"/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</row>
    <row r="1555" spans="1:16" ht="15" x14ac:dyDescent="0.25">
      <c r="A1555" s="31"/>
      <c r="B1555" s="31"/>
      <c r="C1555" s="31"/>
      <c r="D1555" s="31"/>
      <c r="E1555" s="31"/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</row>
    <row r="1556" spans="1:16" ht="15" x14ac:dyDescent="0.25">
      <c r="A1556" s="31"/>
      <c r="B1556" s="31"/>
      <c r="C1556" s="31"/>
      <c r="D1556" s="31"/>
      <c r="E1556" s="31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</row>
    <row r="1557" spans="1:16" ht="15.75" thickBot="1" x14ac:dyDescent="0.3">
      <c r="A1557" s="31"/>
      <c r="B1557" s="31"/>
      <c r="C1557" s="31"/>
      <c r="D1557" s="31"/>
      <c r="E1557" s="31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</row>
    <row r="1558" spans="1:16" ht="15.75" thickBot="1" x14ac:dyDescent="0.3">
      <c r="A1558" s="31"/>
      <c r="B1558" s="31"/>
      <c r="C1558" s="31"/>
      <c r="D1558" s="31"/>
      <c r="E1558" s="31"/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</row>
    <row r="1559" spans="1:16" ht="15" x14ac:dyDescent="0.25">
      <c r="A1559" s="31"/>
      <c r="B1559" s="31"/>
      <c r="C1559" s="31"/>
      <c r="D1559" s="31"/>
      <c r="E1559" s="31"/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</row>
    <row r="1560" spans="1:16" ht="15" x14ac:dyDescent="0.25">
      <c r="A1560" s="31"/>
      <c r="B1560" s="31"/>
      <c r="C1560" s="31"/>
      <c r="D1560" s="31"/>
      <c r="E1560" s="31"/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</row>
    <row r="1561" spans="1:16" ht="15" x14ac:dyDescent="0.25">
      <c r="A1561" s="31"/>
      <c r="B1561" s="31"/>
      <c r="C1561" s="31"/>
      <c r="D1561" s="31"/>
      <c r="E1561" s="31"/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</row>
    <row r="1562" spans="1:16" ht="15" x14ac:dyDescent="0.25">
      <c r="A1562" s="31"/>
      <c r="B1562" s="31"/>
      <c r="C1562" s="31"/>
      <c r="D1562" s="31"/>
      <c r="E1562" s="31"/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</row>
    <row r="1563" spans="1:16" ht="15.75" thickBot="1" x14ac:dyDescent="0.3">
      <c r="A1563" s="31"/>
      <c r="B1563" s="31"/>
      <c r="C1563" s="31"/>
      <c r="D1563" s="31"/>
      <c r="E1563" s="31"/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</row>
    <row r="1564" spans="1:16" ht="15.75" thickBot="1" x14ac:dyDescent="0.3">
      <c r="A1564" s="31"/>
      <c r="B1564" s="31"/>
      <c r="C1564" s="31"/>
      <c r="D1564" s="31"/>
      <c r="E1564" s="31"/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</row>
    <row r="1565" spans="1:16" ht="15" x14ac:dyDescent="0.25">
      <c r="A1565" s="31"/>
      <c r="B1565" s="31"/>
      <c r="C1565" s="31"/>
      <c r="D1565" s="31"/>
      <c r="E1565" s="31"/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</row>
    <row r="1566" spans="1:16" ht="15" x14ac:dyDescent="0.25">
      <c r="A1566" s="31"/>
      <c r="B1566" s="31"/>
      <c r="C1566" s="31"/>
      <c r="D1566" s="31"/>
      <c r="E1566" s="31"/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</row>
    <row r="1567" spans="1:16" ht="15" x14ac:dyDescent="0.25">
      <c r="A1567" s="31"/>
      <c r="B1567" s="31"/>
      <c r="C1567" s="31"/>
      <c r="D1567" s="31"/>
      <c r="E1567" s="31"/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</row>
    <row r="1568" spans="1:16" ht="15" x14ac:dyDescent="0.25">
      <c r="A1568" s="31"/>
      <c r="B1568" s="31"/>
      <c r="C1568" s="31"/>
      <c r="D1568" s="31"/>
      <c r="E1568" s="31"/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</row>
    <row r="1569" spans="1:16" ht="15" x14ac:dyDescent="0.25">
      <c r="A1569" s="31"/>
      <c r="B1569" s="31"/>
      <c r="C1569" s="31"/>
      <c r="D1569" s="31"/>
      <c r="E1569" s="31"/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</row>
    <row r="1570" spans="1:16" ht="15" x14ac:dyDescent="0.25">
      <c r="A1570" s="31"/>
      <c r="B1570" s="31"/>
      <c r="C1570" s="31"/>
      <c r="D1570" s="31"/>
      <c r="E1570" s="31"/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</row>
    <row r="1571" spans="1:16" ht="15" x14ac:dyDescent="0.25">
      <c r="A1571" s="31"/>
      <c r="B1571" s="31"/>
      <c r="C1571" s="31"/>
      <c r="D1571" s="31"/>
      <c r="E1571" s="31"/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</row>
    <row r="1572" spans="1:16" ht="15" x14ac:dyDescent="0.25">
      <c r="A1572" s="31"/>
      <c r="B1572" s="31"/>
      <c r="C1572" s="31"/>
      <c r="D1572" s="31"/>
      <c r="E1572" s="31"/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</row>
    <row r="1573" spans="1:16" ht="15" x14ac:dyDescent="0.25">
      <c r="A1573" s="31"/>
      <c r="B1573" s="31"/>
      <c r="C1573" s="31"/>
      <c r="D1573" s="31"/>
      <c r="E1573" s="31"/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</row>
    <row r="1574" spans="1:16" ht="15" x14ac:dyDescent="0.25">
      <c r="A1574" s="31"/>
      <c r="B1574" s="31"/>
      <c r="C1574" s="31"/>
      <c r="D1574" s="31"/>
      <c r="E1574" s="31"/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</row>
    <row r="1575" spans="1:16" ht="15" x14ac:dyDescent="0.25">
      <c r="A1575" s="31"/>
      <c r="B1575" s="31"/>
      <c r="C1575" s="31"/>
      <c r="D1575" s="31"/>
      <c r="E1575" s="31"/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</row>
    <row r="1576" spans="1:16" ht="15" x14ac:dyDescent="0.25">
      <c r="A1576" s="31"/>
      <c r="B1576" s="31"/>
      <c r="C1576" s="31"/>
      <c r="D1576" s="31"/>
      <c r="E1576" s="31"/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</row>
    <row r="1577" spans="1:16" ht="15" x14ac:dyDescent="0.25">
      <c r="A1577" s="31"/>
      <c r="B1577" s="31"/>
      <c r="C1577" s="31"/>
      <c r="D1577" s="31"/>
      <c r="E1577" s="31"/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</row>
    <row r="1578" spans="1:16" ht="15" x14ac:dyDescent="0.25">
      <c r="A1578" s="31"/>
      <c r="B1578" s="31"/>
      <c r="C1578" s="31"/>
      <c r="D1578" s="31"/>
      <c r="E1578" s="31"/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</row>
    <row r="1579" spans="1:16" ht="15" x14ac:dyDescent="0.25">
      <c r="A1579" s="31"/>
      <c r="B1579" s="31"/>
      <c r="C1579" s="31"/>
      <c r="D1579" s="31"/>
      <c r="E1579" s="31"/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</row>
    <row r="1580" spans="1:16" ht="15" x14ac:dyDescent="0.25">
      <c r="A1580" s="31"/>
      <c r="B1580" s="31"/>
      <c r="C1580" s="31"/>
      <c r="D1580" s="31"/>
      <c r="E1580" s="31"/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</row>
    <row r="1581" spans="1:16" ht="15" x14ac:dyDescent="0.25">
      <c r="A1581" s="31"/>
      <c r="B1581" s="31"/>
      <c r="C1581" s="31"/>
      <c r="D1581" s="31"/>
      <c r="E1581" s="31"/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</row>
    <row r="1582" spans="1:16" ht="15" x14ac:dyDescent="0.25">
      <c r="A1582" s="31"/>
      <c r="B1582" s="31"/>
      <c r="C1582" s="31"/>
      <c r="D1582" s="31"/>
      <c r="E1582" s="31"/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</row>
    <row r="1583" spans="1:16" ht="15" x14ac:dyDescent="0.25">
      <c r="A1583" s="31"/>
      <c r="B1583" s="31"/>
      <c r="C1583" s="31"/>
      <c r="D1583" s="31"/>
      <c r="E1583" s="31"/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</row>
    <row r="1584" spans="1:16" ht="15.75" thickBot="1" x14ac:dyDescent="0.3">
      <c r="A1584" s="31"/>
      <c r="B1584" s="31"/>
      <c r="C1584" s="31"/>
      <c r="D1584" s="31"/>
      <c r="E1584" s="31"/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</row>
    <row r="1585" spans="1:16" ht="16.5" thickTop="1" thickBot="1" x14ac:dyDescent="0.3">
      <c r="A1585" s="31"/>
      <c r="B1585" s="31"/>
      <c r="C1585" s="31"/>
      <c r="D1585" s="31"/>
      <c r="E1585" s="31"/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</row>
    <row r="1586" spans="1:16" ht="15" x14ac:dyDescent="0.25">
      <c r="A1586" s="31"/>
      <c r="B1586" s="31"/>
      <c r="C1586" s="31"/>
      <c r="D1586" s="31"/>
      <c r="E1586" s="31"/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</row>
    <row r="1587" spans="1:16" ht="15" x14ac:dyDescent="0.25">
      <c r="A1587" s="31"/>
      <c r="B1587" s="31"/>
      <c r="C1587" s="31"/>
      <c r="D1587" s="31"/>
      <c r="E1587" s="31"/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</row>
    <row r="1588" spans="1:16" ht="15.75" thickBot="1" x14ac:dyDescent="0.3">
      <c r="A1588" s="31"/>
      <c r="B1588" s="31"/>
      <c r="C1588" s="31"/>
      <c r="D1588" s="31"/>
      <c r="E1588" s="31"/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</row>
    <row r="1589" spans="1:16" ht="15.75" thickBot="1" x14ac:dyDescent="0.3">
      <c r="A1589" s="31"/>
      <c r="B1589" s="31"/>
      <c r="C1589" s="31"/>
      <c r="D1589" s="31"/>
      <c r="E1589" s="31"/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</row>
    <row r="1590" spans="1:16" ht="15" x14ac:dyDescent="0.25">
      <c r="A1590" s="31"/>
      <c r="B1590" s="31"/>
      <c r="C1590" s="31"/>
      <c r="D1590" s="31"/>
      <c r="E1590" s="31"/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</row>
    <row r="1591" spans="1:16" ht="15" x14ac:dyDescent="0.25">
      <c r="A1591" s="31"/>
      <c r="B1591" s="31"/>
      <c r="C1591" s="31"/>
      <c r="D1591" s="31"/>
      <c r="E1591" s="31"/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</row>
    <row r="1592" spans="1:16" ht="15" x14ac:dyDescent="0.25">
      <c r="A1592" s="31"/>
      <c r="B1592" s="31"/>
      <c r="C1592" s="31"/>
      <c r="D1592" s="31"/>
      <c r="E1592" s="31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</row>
    <row r="1593" spans="1:16" ht="15" x14ac:dyDescent="0.25">
      <c r="A1593" s="31"/>
      <c r="B1593" s="31"/>
      <c r="C1593" s="31"/>
      <c r="D1593" s="31"/>
      <c r="E1593" s="31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</row>
    <row r="1594" spans="1:16" ht="15.75" thickBot="1" x14ac:dyDescent="0.3">
      <c r="A1594" s="31"/>
      <c r="B1594" s="31"/>
      <c r="C1594" s="31"/>
      <c r="D1594" s="31"/>
      <c r="E1594" s="31"/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</row>
    <row r="1595" spans="1:16" ht="15.75" thickBot="1" x14ac:dyDescent="0.3">
      <c r="A1595" s="31"/>
      <c r="B1595" s="31"/>
      <c r="C1595" s="31"/>
      <c r="D1595" s="31"/>
      <c r="E1595" s="31"/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</row>
    <row r="1596" spans="1:16" ht="15" x14ac:dyDescent="0.25">
      <c r="A1596" s="31"/>
      <c r="B1596" s="31"/>
      <c r="C1596" s="31"/>
      <c r="D1596" s="31"/>
      <c r="E1596" s="31"/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</row>
    <row r="1597" spans="1:16" ht="15" x14ac:dyDescent="0.25">
      <c r="A1597" s="31"/>
      <c r="B1597" s="31"/>
      <c r="C1597" s="31"/>
      <c r="D1597" s="31"/>
      <c r="E1597" s="31"/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</row>
    <row r="1598" spans="1:16" ht="15" x14ac:dyDescent="0.25">
      <c r="A1598" s="31"/>
      <c r="B1598" s="31"/>
      <c r="C1598" s="31"/>
      <c r="D1598" s="31"/>
      <c r="E1598" s="31"/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</row>
    <row r="1599" spans="1:16" ht="15" x14ac:dyDescent="0.25">
      <c r="A1599" s="31"/>
      <c r="B1599" s="31"/>
      <c r="C1599" s="31"/>
      <c r="D1599" s="31"/>
      <c r="E1599" s="31"/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</row>
    <row r="1600" spans="1:16" ht="15" x14ac:dyDescent="0.25">
      <c r="A1600" s="31"/>
      <c r="B1600" s="31"/>
      <c r="C1600" s="31"/>
      <c r="D1600" s="31"/>
      <c r="E1600" s="31"/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</row>
    <row r="1601" spans="1:16" ht="15" x14ac:dyDescent="0.25">
      <c r="A1601" s="31"/>
      <c r="B1601" s="31"/>
      <c r="C1601" s="31"/>
      <c r="D1601" s="31"/>
      <c r="E1601" s="31"/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</row>
    <row r="1602" spans="1:16" ht="15" x14ac:dyDescent="0.25">
      <c r="A1602" s="31"/>
      <c r="B1602" s="31"/>
      <c r="C1602" s="31"/>
      <c r="D1602" s="31"/>
      <c r="E1602" s="31"/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</row>
    <row r="1603" spans="1:16" ht="15" x14ac:dyDescent="0.25">
      <c r="A1603" s="31"/>
      <c r="B1603" s="31"/>
      <c r="C1603" s="31"/>
      <c r="D1603" s="31"/>
      <c r="E1603" s="31"/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</row>
    <row r="1604" spans="1:16" ht="15" x14ac:dyDescent="0.25">
      <c r="A1604" s="31"/>
      <c r="B1604" s="31"/>
      <c r="C1604" s="31"/>
      <c r="D1604" s="31"/>
      <c r="E1604" s="31"/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</row>
    <row r="1605" spans="1:16" ht="15" x14ac:dyDescent="0.25">
      <c r="A1605" s="31"/>
      <c r="B1605" s="31"/>
      <c r="C1605" s="31"/>
      <c r="D1605" s="31"/>
      <c r="E1605" s="31"/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</row>
    <row r="1606" spans="1:16" ht="15" x14ac:dyDescent="0.25">
      <c r="A1606" s="31"/>
      <c r="B1606" s="31"/>
      <c r="C1606" s="31"/>
      <c r="D1606" s="31"/>
      <c r="E1606" s="31"/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</row>
    <row r="1607" spans="1:16" ht="15" x14ac:dyDescent="0.25">
      <c r="A1607" s="31"/>
      <c r="B1607" s="31"/>
      <c r="C1607" s="31"/>
      <c r="D1607" s="31"/>
      <c r="E1607" s="31"/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</row>
    <row r="1608" spans="1:16" ht="15" x14ac:dyDescent="0.25">
      <c r="A1608" s="31"/>
      <c r="B1608" s="31"/>
      <c r="C1608" s="31"/>
      <c r="D1608" s="31"/>
      <c r="E1608" s="31"/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</row>
    <row r="1609" spans="1:16" ht="15" x14ac:dyDescent="0.25">
      <c r="A1609" s="31"/>
      <c r="B1609" s="31"/>
      <c r="C1609" s="31"/>
      <c r="D1609" s="31"/>
      <c r="E1609" s="31"/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</row>
    <row r="1610" spans="1:16" ht="15" x14ac:dyDescent="0.25">
      <c r="A1610" s="31"/>
      <c r="B1610" s="31"/>
      <c r="C1610" s="31"/>
      <c r="D1610" s="31"/>
      <c r="E1610" s="31"/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</row>
    <row r="1611" spans="1:16" ht="15" x14ac:dyDescent="0.25">
      <c r="A1611" s="31"/>
      <c r="B1611" s="31"/>
      <c r="C1611" s="31"/>
      <c r="D1611" s="31"/>
      <c r="E1611" s="31"/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</row>
    <row r="1612" spans="1:16" ht="15" x14ac:dyDescent="0.25">
      <c r="A1612" s="31"/>
      <c r="B1612" s="31"/>
      <c r="C1612" s="31"/>
      <c r="D1612" s="31"/>
      <c r="E1612" s="31"/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</row>
    <row r="1613" spans="1:16" ht="15" x14ac:dyDescent="0.25">
      <c r="A1613" s="31"/>
      <c r="B1613" s="31"/>
      <c r="C1613" s="31"/>
      <c r="D1613" s="31"/>
      <c r="E1613" s="31"/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</row>
    <row r="1614" spans="1:16" ht="15" x14ac:dyDescent="0.25">
      <c r="A1614" s="31"/>
      <c r="B1614" s="31"/>
      <c r="C1614" s="31"/>
      <c r="D1614" s="31"/>
      <c r="E1614" s="31"/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</row>
    <row r="1615" spans="1:16" ht="15.75" thickBot="1" x14ac:dyDescent="0.3">
      <c r="A1615" s="31"/>
      <c r="B1615" s="31"/>
      <c r="C1615" s="31"/>
      <c r="D1615" s="31"/>
      <c r="E1615" s="31"/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</row>
    <row r="1616" spans="1:16" ht="16.5" thickTop="1" thickBot="1" x14ac:dyDescent="0.3">
      <c r="A1616" s="31"/>
      <c r="B1616" s="31"/>
      <c r="C1616" s="31"/>
      <c r="D1616" s="31"/>
      <c r="E1616" s="31"/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</row>
    <row r="1617" spans="1:16" ht="15" x14ac:dyDescent="0.25">
      <c r="A1617" s="31"/>
      <c r="B1617" s="31"/>
      <c r="C1617" s="31"/>
      <c r="D1617" s="31"/>
      <c r="E1617" s="31"/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</row>
    <row r="1618" spans="1:16" ht="15" x14ac:dyDescent="0.25">
      <c r="A1618" s="31"/>
      <c r="B1618" s="31"/>
      <c r="C1618" s="31"/>
      <c r="D1618" s="31"/>
      <c r="E1618" s="31"/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</row>
    <row r="1619" spans="1:16" ht="15.75" thickBot="1" x14ac:dyDescent="0.3">
      <c r="A1619" s="31"/>
      <c r="B1619" s="31"/>
      <c r="C1619" s="31"/>
      <c r="D1619" s="31"/>
      <c r="E1619" s="31"/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</row>
    <row r="1620" spans="1:16" ht="15.75" thickBot="1" x14ac:dyDescent="0.3">
      <c r="A1620" s="31"/>
      <c r="B1620" s="31"/>
      <c r="C1620" s="31"/>
      <c r="D1620" s="31"/>
      <c r="E1620" s="31"/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</row>
    <row r="1621" spans="1:16" ht="15" x14ac:dyDescent="0.25">
      <c r="A1621" s="31"/>
      <c r="B1621" s="31"/>
      <c r="C1621" s="31"/>
      <c r="D1621" s="31"/>
      <c r="E1621" s="31"/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</row>
    <row r="1622" spans="1:16" ht="15" x14ac:dyDescent="0.25">
      <c r="A1622" s="31"/>
      <c r="B1622" s="31"/>
      <c r="C1622" s="31"/>
      <c r="D1622" s="31"/>
      <c r="E1622" s="31"/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</row>
    <row r="1623" spans="1:16" ht="15" x14ac:dyDescent="0.25">
      <c r="A1623" s="31"/>
      <c r="B1623" s="31"/>
      <c r="C1623" s="31"/>
      <c r="D1623" s="31"/>
      <c r="E1623" s="31"/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</row>
    <row r="1624" spans="1:16" ht="15" x14ac:dyDescent="0.25">
      <c r="A1624" s="31"/>
      <c r="B1624" s="31"/>
      <c r="C1624" s="31"/>
      <c r="D1624" s="31"/>
      <c r="E1624" s="31"/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</row>
    <row r="1625" spans="1:16" ht="15.75" thickBot="1" x14ac:dyDescent="0.3">
      <c r="A1625" s="31"/>
      <c r="B1625" s="31"/>
      <c r="C1625" s="31"/>
      <c r="D1625" s="31"/>
      <c r="E1625" s="31"/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</row>
    <row r="1626" spans="1:16" ht="15.75" thickBot="1" x14ac:dyDescent="0.3">
      <c r="A1626" s="31"/>
      <c r="B1626" s="31"/>
      <c r="C1626" s="31"/>
      <c r="D1626" s="31"/>
      <c r="E1626" s="31"/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</row>
    <row r="1627" spans="1:16" ht="15" x14ac:dyDescent="0.25">
      <c r="A1627" s="31"/>
      <c r="B1627" s="31"/>
      <c r="C1627" s="31"/>
      <c r="D1627" s="31"/>
      <c r="E1627" s="31"/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</row>
    <row r="1628" spans="1:16" ht="15" x14ac:dyDescent="0.25">
      <c r="A1628" s="31"/>
      <c r="B1628" s="31"/>
      <c r="C1628" s="31"/>
      <c r="D1628" s="31"/>
      <c r="E1628" s="31"/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</row>
    <row r="1629" spans="1:16" ht="15" x14ac:dyDescent="0.25">
      <c r="A1629" s="31"/>
      <c r="B1629" s="31"/>
      <c r="C1629" s="31"/>
      <c r="D1629" s="31"/>
      <c r="E1629" s="31"/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</row>
    <row r="1630" spans="1:16" ht="15" x14ac:dyDescent="0.25">
      <c r="A1630" s="31"/>
      <c r="B1630" s="31"/>
      <c r="C1630" s="31"/>
      <c r="D1630" s="31"/>
      <c r="E1630" s="31"/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</row>
    <row r="1631" spans="1:16" ht="15" x14ac:dyDescent="0.25">
      <c r="A1631" s="31"/>
      <c r="B1631" s="31"/>
      <c r="C1631" s="31"/>
      <c r="D1631" s="31"/>
      <c r="E1631" s="31"/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</row>
    <row r="1632" spans="1:16" ht="15" x14ac:dyDescent="0.25">
      <c r="A1632" s="31"/>
      <c r="B1632" s="31"/>
      <c r="C1632" s="31"/>
      <c r="D1632" s="31"/>
      <c r="E1632" s="31"/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</row>
    <row r="1633" spans="1:16" ht="15" x14ac:dyDescent="0.25">
      <c r="A1633" s="31"/>
      <c r="B1633" s="31"/>
      <c r="C1633" s="31"/>
      <c r="D1633" s="31"/>
      <c r="E1633" s="31"/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</row>
    <row r="1634" spans="1:16" ht="15" x14ac:dyDescent="0.25">
      <c r="A1634" s="31"/>
      <c r="B1634" s="31"/>
      <c r="C1634" s="31"/>
      <c r="D1634" s="31"/>
      <c r="E1634" s="31"/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</row>
    <row r="1635" spans="1:16" ht="15" x14ac:dyDescent="0.25">
      <c r="A1635" s="31"/>
      <c r="B1635" s="31"/>
      <c r="C1635" s="31"/>
      <c r="D1635" s="31"/>
      <c r="E1635" s="31"/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</row>
    <row r="1636" spans="1:16" ht="15" x14ac:dyDescent="0.25">
      <c r="A1636" s="31"/>
      <c r="B1636" s="31"/>
      <c r="C1636" s="31"/>
      <c r="D1636" s="31"/>
      <c r="E1636" s="31"/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</row>
    <row r="1637" spans="1:16" ht="15" x14ac:dyDescent="0.25">
      <c r="A1637" s="31"/>
      <c r="B1637" s="31"/>
      <c r="C1637" s="31"/>
      <c r="D1637" s="31"/>
      <c r="E1637" s="31"/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</row>
    <row r="1638" spans="1:16" ht="15" x14ac:dyDescent="0.25">
      <c r="A1638" s="31"/>
      <c r="B1638" s="31"/>
      <c r="C1638" s="31"/>
      <c r="D1638" s="31"/>
      <c r="E1638" s="31"/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</row>
    <row r="1639" spans="1:16" ht="15" x14ac:dyDescent="0.25">
      <c r="A1639" s="31"/>
      <c r="B1639" s="31"/>
      <c r="C1639" s="31"/>
      <c r="D1639" s="31"/>
      <c r="E1639" s="31"/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</row>
    <row r="1640" spans="1:16" ht="15" x14ac:dyDescent="0.25">
      <c r="A1640" s="31"/>
      <c r="B1640" s="31"/>
      <c r="C1640" s="31"/>
      <c r="D1640" s="31"/>
      <c r="E1640" s="31"/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</row>
    <row r="1641" spans="1:16" ht="15" x14ac:dyDescent="0.25">
      <c r="A1641" s="31"/>
      <c r="B1641" s="31"/>
      <c r="C1641" s="31"/>
      <c r="D1641" s="31"/>
      <c r="E1641" s="31"/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</row>
    <row r="1642" spans="1:16" ht="15" x14ac:dyDescent="0.25">
      <c r="A1642" s="31"/>
      <c r="B1642" s="31"/>
      <c r="C1642" s="31"/>
      <c r="D1642" s="31"/>
      <c r="E1642" s="31"/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</row>
    <row r="1643" spans="1:16" ht="15" x14ac:dyDescent="0.25">
      <c r="A1643" s="31"/>
      <c r="B1643" s="31"/>
      <c r="C1643" s="31"/>
      <c r="D1643" s="31"/>
      <c r="E1643" s="31"/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</row>
    <row r="1644" spans="1:16" ht="15" x14ac:dyDescent="0.25">
      <c r="A1644" s="31"/>
      <c r="B1644" s="31"/>
      <c r="C1644" s="31"/>
      <c r="D1644" s="31"/>
      <c r="E1644" s="31"/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</row>
    <row r="1645" spans="1:16" ht="15" x14ac:dyDescent="0.25">
      <c r="A1645" s="31"/>
      <c r="B1645" s="31"/>
      <c r="C1645" s="31"/>
      <c r="D1645" s="31"/>
      <c r="E1645" s="31"/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</row>
    <row r="1646" spans="1:16" ht="15.75" thickBot="1" x14ac:dyDescent="0.3">
      <c r="A1646" s="31"/>
      <c r="B1646" s="31"/>
      <c r="C1646" s="31"/>
      <c r="D1646" s="31"/>
      <c r="E1646" s="31"/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</row>
    <row r="1647" spans="1:16" ht="16.5" thickTop="1" thickBot="1" x14ac:dyDescent="0.3">
      <c r="A1647" s="31"/>
      <c r="B1647" s="31"/>
      <c r="C1647" s="31"/>
      <c r="D1647" s="31"/>
      <c r="E1647" s="31"/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</row>
    <row r="1648" spans="1:16" ht="15" x14ac:dyDescent="0.25">
      <c r="A1648" s="31"/>
      <c r="B1648" s="31"/>
      <c r="C1648" s="31"/>
      <c r="D1648" s="31"/>
      <c r="E1648" s="31"/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</row>
    <row r="1649" spans="1:16" ht="15" x14ac:dyDescent="0.25">
      <c r="A1649" s="31"/>
      <c r="B1649" s="31"/>
      <c r="C1649" s="31"/>
      <c r="D1649" s="31"/>
      <c r="E1649" s="31"/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</row>
    <row r="1650" spans="1:16" ht="15.75" thickBot="1" x14ac:dyDescent="0.3">
      <c r="A1650" s="31"/>
      <c r="B1650" s="31"/>
      <c r="C1650" s="31"/>
      <c r="D1650" s="31"/>
      <c r="E1650" s="31"/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</row>
    <row r="1651" spans="1:16" ht="15.75" thickBot="1" x14ac:dyDescent="0.3">
      <c r="A1651" s="31"/>
      <c r="B1651" s="31"/>
      <c r="C1651" s="31"/>
      <c r="D1651" s="31"/>
      <c r="E1651" s="31"/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</row>
    <row r="1652" spans="1:16" ht="15" x14ac:dyDescent="0.25">
      <c r="A1652" s="31"/>
      <c r="B1652" s="31"/>
      <c r="C1652" s="31"/>
      <c r="D1652" s="31"/>
      <c r="E1652" s="31"/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</row>
    <row r="1653" spans="1:16" ht="15" x14ac:dyDescent="0.25">
      <c r="A1653" s="31"/>
      <c r="B1653" s="31"/>
      <c r="C1653" s="31"/>
      <c r="D1653" s="31"/>
      <c r="E1653" s="31"/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</row>
    <row r="1654" spans="1:16" ht="15" x14ac:dyDescent="0.25">
      <c r="A1654" s="31"/>
      <c r="B1654" s="31"/>
      <c r="C1654" s="31"/>
      <c r="D1654" s="31"/>
      <c r="E1654" s="31"/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</row>
    <row r="1655" spans="1:16" ht="15" x14ac:dyDescent="0.25">
      <c r="A1655" s="31"/>
      <c r="B1655" s="31"/>
      <c r="C1655" s="31"/>
      <c r="D1655" s="31"/>
      <c r="E1655" s="31"/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</row>
    <row r="1656" spans="1:16" ht="15.75" thickBot="1" x14ac:dyDescent="0.3">
      <c r="A1656" s="31"/>
      <c r="B1656" s="31"/>
      <c r="C1656" s="31"/>
      <c r="D1656" s="31"/>
      <c r="E1656" s="31"/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</row>
    <row r="1657" spans="1:16" ht="15.75" thickBot="1" x14ac:dyDescent="0.3">
      <c r="A1657" s="31"/>
      <c r="B1657" s="31"/>
      <c r="C1657" s="31"/>
      <c r="D1657" s="31"/>
      <c r="E1657" s="31"/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</row>
    <row r="1658" spans="1:16" ht="15" x14ac:dyDescent="0.25">
      <c r="A1658" s="31"/>
      <c r="B1658" s="31"/>
      <c r="C1658" s="31"/>
      <c r="D1658" s="31"/>
      <c r="E1658" s="31"/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</row>
    <row r="1659" spans="1:16" ht="15" x14ac:dyDescent="0.25">
      <c r="A1659" s="31"/>
      <c r="B1659" s="31"/>
      <c r="C1659" s="31"/>
      <c r="D1659" s="31"/>
      <c r="E1659" s="31"/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</row>
    <row r="1660" spans="1:16" ht="15" x14ac:dyDescent="0.25">
      <c r="A1660" s="31"/>
      <c r="B1660" s="31"/>
      <c r="C1660" s="31"/>
      <c r="D1660" s="31"/>
      <c r="E1660" s="31"/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</row>
    <row r="1661" spans="1:16" ht="15" x14ac:dyDescent="0.25">
      <c r="A1661" s="31"/>
      <c r="B1661" s="31"/>
      <c r="C1661" s="31"/>
      <c r="D1661" s="31"/>
      <c r="E1661" s="31"/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</row>
    <row r="1662" spans="1:16" ht="15" x14ac:dyDescent="0.25">
      <c r="A1662" s="31"/>
      <c r="B1662" s="31"/>
      <c r="C1662" s="31"/>
      <c r="D1662" s="31"/>
      <c r="E1662" s="31"/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</row>
    <row r="1663" spans="1:16" ht="15" x14ac:dyDescent="0.25">
      <c r="A1663" s="31"/>
      <c r="B1663" s="31"/>
      <c r="C1663" s="31"/>
      <c r="D1663" s="31"/>
      <c r="E1663" s="31"/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</row>
    <row r="1664" spans="1:16" ht="15" x14ac:dyDescent="0.25">
      <c r="A1664" s="31"/>
      <c r="B1664" s="31"/>
      <c r="C1664" s="31"/>
      <c r="D1664" s="31"/>
      <c r="E1664" s="31"/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</row>
    <row r="1665" spans="1:16" ht="15" x14ac:dyDescent="0.25">
      <c r="A1665" s="31"/>
      <c r="B1665" s="31"/>
      <c r="C1665" s="31"/>
      <c r="D1665" s="31"/>
      <c r="E1665" s="31"/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</row>
    <row r="1666" spans="1:16" ht="15" x14ac:dyDescent="0.25">
      <c r="A1666" s="31"/>
      <c r="B1666" s="31"/>
      <c r="C1666" s="31"/>
      <c r="D1666" s="31"/>
      <c r="E1666" s="31"/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</row>
    <row r="1667" spans="1:16" ht="15" x14ac:dyDescent="0.25">
      <c r="A1667" s="31"/>
      <c r="B1667" s="31"/>
      <c r="C1667" s="31"/>
      <c r="D1667" s="31"/>
      <c r="E1667" s="31"/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</row>
    <row r="1668" spans="1:16" ht="15" x14ac:dyDescent="0.25">
      <c r="A1668" s="31"/>
      <c r="B1668" s="31"/>
      <c r="C1668" s="31"/>
      <c r="D1668" s="31"/>
      <c r="E1668" s="31"/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</row>
    <row r="1669" spans="1:16" ht="15" x14ac:dyDescent="0.25">
      <c r="A1669" s="31"/>
      <c r="B1669" s="31"/>
      <c r="C1669" s="31"/>
      <c r="D1669" s="31"/>
      <c r="E1669" s="31"/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</row>
    <row r="1670" spans="1:16" ht="15" x14ac:dyDescent="0.25">
      <c r="A1670" s="31"/>
      <c r="B1670" s="31"/>
      <c r="C1670" s="31"/>
      <c r="D1670" s="31"/>
      <c r="E1670" s="31"/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</row>
    <row r="1671" spans="1:16" ht="15" x14ac:dyDescent="0.25">
      <c r="A1671" s="31"/>
      <c r="B1671" s="31"/>
      <c r="C1671" s="31"/>
      <c r="D1671" s="31"/>
      <c r="E1671" s="31"/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</row>
    <row r="1672" spans="1:16" ht="15" x14ac:dyDescent="0.25">
      <c r="A1672" s="31"/>
      <c r="B1672" s="31"/>
      <c r="C1672" s="31"/>
      <c r="D1672" s="31"/>
      <c r="E1672" s="31"/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</row>
    <row r="1673" spans="1:16" ht="15" x14ac:dyDescent="0.25">
      <c r="A1673" s="31"/>
      <c r="B1673" s="31"/>
      <c r="C1673" s="31"/>
      <c r="D1673" s="31"/>
      <c r="E1673" s="31"/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</row>
    <row r="1674" spans="1:16" ht="15" x14ac:dyDescent="0.25">
      <c r="A1674" s="31"/>
      <c r="B1674" s="31"/>
      <c r="C1674" s="31"/>
      <c r="D1674" s="31"/>
      <c r="E1674" s="31"/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</row>
    <row r="1675" spans="1:16" ht="15" x14ac:dyDescent="0.25">
      <c r="A1675" s="31"/>
      <c r="B1675" s="31"/>
      <c r="C1675" s="31"/>
      <c r="D1675" s="31"/>
      <c r="E1675" s="31"/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</row>
    <row r="1676" spans="1:16" ht="15" x14ac:dyDescent="0.25">
      <c r="A1676" s="31"/>
      <c r="B1676" s="31"/>
      <c r="C1676" s="31"/>
      <c r="D1676" s="31"/>
      <c r="E1676" s="31"/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</row>
    <row r="1677" spans="1:16" ht="15.75" thickBot="1" x14ac:dyDescent="0.3">
      <c r="A1677" s="31"/>
      <c r="B1677" s="31"/>
      <c r="C1677" s="31"/>
      <c r="D1677" s="31"/>
      <c r="E1677" s="31"/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</row>
    <row r="1678" spans="1:16" ht="16.5" thickTop="1" thickBot="1" x14ac:dyDescent="0.3">
      <c r="A1678" s="31"/>
      <c r="B1678" s="31"/>
      <c r="C1678" s="31"/>
      <c r="D1678" s="31"/>
      <c r="E1678" s="31"/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</row>
    <row r="1679" spans="1:16" ht="15" x14ac:dyDescent="0.25">
      <c r="A1679" s="31"/>
      <c r="B1679" s="31"/>
      <c r="C1679" s="31"/>
      <c r="D1679" s="31"/>
      <c r="E1679" s="31"/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</row>
    <row r="1680" spans="1:16" ht="15" x14ac:dyDescent="0.25">
      <c r="A1680" s="31"/>
      <c r="B1680" s="31"/>
      <c r="C1680" s="31"/>
      <c r="D1680" s="31"/>
      <c r="E1680" s="31"/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</row>
    <row r="1681" spans="1:16" ht="15.75" thickBot="1" x14ac:dyDescent="0.3">
      <c r="A1681" s="31"/>
      <c r="B1681" s="31"/>
      <c r="C1681" s="31"/>
      <c r="D1681" s="31"/>
      <c r="E1681" s="31"/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</row>
    <row r="1682" spans="1:16" ht="15.75" thickBot="1" x14ac:dyDescent="0.3">
      <c r="A1682" s="31"/>
      <c r="B1682" s="31"/>
      <c r="C1682" s="31"/>
      <c r="D1682" s="31"/>
      <c r="E1682" s="31"/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</row>
    <row r="1683" spans="1:16" ht="15" x14ac:dyDescent="0.25">
      <c r="A1683" s="31"/>
      <c r="B1683" s="31"/>
      <c r="C1683" s="31"/>
      <c r="D1683" s="31"/>
      <c r="E1683" s="31"/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</row>
    <row r="1684" spans="1:16" ht="15" x14ac:dyDescent="0.25">
      <c r="A1684" s="31"/>
      <c r="B1684" s="31"/>
      <c r="C1684" s="31"/>
      <c r="D1684" s="31"/>
      <c r="E1684" s="31"/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</row>
    <row r="1685" spans="1:16" ht="15" x14ac:dyDescent="0.25">
      <c r="A1685" s="31"/>
      <c r="B1685" s="31"/>
      <c r="C1685" s="31"/>
      <c r="D1685" s="31"/>
      <c r="E1685" s="31"/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</row>
    <row r="1686" spans="1:16" ht="15" x14ac:dyDescent="0.25">
      <c r="A1686" s="31"/>
      <c r="B1686" s="31"/>
      <c r="C1686" s="31"/>
      <c r="D1686" s="31"/>
      <c r="E1686" s="31"/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</row>
    <row r="1687" spans="1:16" ht="15.75" thickBot="1" x14ac:dyDescent="0.3">
      <c r="A1687" s="31"/>
      <c r="B1687" s="31"/>
      <c r="C1687" s="31"/>
      <c r="D1687" s="31"/>
      <c r="E1687" s="31"/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</row>
    <row r="1688" spans="1:16" ht="15.75" thickBot="1" x14ac:dyDescent="0.3">
      <c r="A1688" s="31"/>
      <c r="B1688" s="31"/>
      <c r="C1688" s="31"/>
      <c r="D1688" s="31"/>
      <c r="E1688" s="31"/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</row>
    <row r="1689" spans="1:16" ht="15" x14ac:dyDescent="0.25">
      <c r="A1689" s="31"/>
      <c r="B1689" s="31"/>
      <c r="C1689" s="31"/>
      <c r="D1689" s="31"/>
      <c r="E1689" s="31"/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</row>
    <row r="1690" spans="1:16" ht="15" x14ac:dyDescent="0.25">
      <c r="A1690" s="31"/>
      <c r="B1690" s="31"/>
      <c r="C1690" s="31"/>
      <c r="D1690" s="31"/>
      <c r="E1690" s="31"/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</row>
    <row r="1691" spans="1:16" ht="15" x14ac:dyDescent="0.25">
      <c r="A1691" s="31"/>
      <c r="B1691" s="31"/>
      <c r="C1691" s="31"/>
      <c r="D1691" s="31"/>
      <c r="E1691" s="31"/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</row>
    <row r="1692" spans="1:16" ht="15" x14ac:dyDescent="0.25">
      <c r="A1692" s="31"/>
      <c r="B1692" s="31"/>
      <c r="C1692" s="31"/>
      <c r="D1692" s="31"/>
      <c r="E1692" s="31"/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</row>
    <row r="1693" spans="1:16" ht="15" x14ac:dyDescent="0.25">
      <c r="A1693" s="31"/>
      <c r="B1693" s="31"/>
      <c r="C1693" s="31"/>
      <c r="D1693" s="31"/>
      <c r="E1693" s="31"/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</row>
    <row r="1694" spans="1:16" ht="15" x14ac:dyDescent="0.25">
      <c r="A1694" s="31"/>
      <c r="B1694" s="31"/>
      <c r="C1694" s="31"/>
      <c r="D1694" s="31"/>
      <c r="E1694" s="31"/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</row>
    <row r="1695" spans="1:16" ht="15" x14ac:dyDescent="0.25">
      <c r="A1695" s="31"/>
      <c r="B1695" s="31"/>
      <c r="C1695" s="31"/>
      <c r="D1695" s="31"/>
      <c r="E1695" s="31"/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</row>
    <row r="1696" spans="1:16" ht="15" x14ac:dyDescent="0.25">
      <c r="A1696" s="31"/>
      <c r="B1696" s="31"/>
      <c r="C1696" s="31"/>
      <c r="D1696" s="31"/>
      <c r="E1696" s="31"/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</row>
    <row r="1697" spans="1:16" ht="15" x14ac:dyDescent="0.25">
      <c r="A1697" s="31"/>
      <c r="B1697" s="31"/>
      <c r="C1697" s="31"/>
      <c r="D1697" s="31"/>
      <c r="E1697" s="31"/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</row>
    <row r="1698" spans="1:16" ht="15" x14ac:dyDescent="0.25">
      <c r="A1698" s="31"/>
      <c r="B1698" s="31"/>
      <c r="C1698" s="31"/>
      <c r="D1698" s="31"/>
      <c r="E1698" s="31"/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</row>
    <row r="1699" spans="1:16" ht="15" x14ac:dyDescent="0.25">
      <c r="A1699" s="31"/>
      <c r="B1699" s="31"/>
      <c r="C1699" s="31"/>
      <c r="D1699" s="31"/>
      <c r="E1699" s="31"/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</row>
    <row r="1700" spans="1:16" ht="15" x14ac:dyDescent="0.25">
      <c r="A1700" s="31"/>
      <c r="B1700" s="31"/>
      <c r="C1700" s="31"/>
      <c r="D1700" s="31"/>
      <c r="E1700" s="31"/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</row>
    <row r="1701" spans="1:16" ht="15" x14ac:dyDescent="0.25">
      <c r="A1701" s="31"/>
      <c r="B1701" s="31"/>
      <c r="C1701" s="31"/>
      <c r="D1701" s="31"/>
      <c r="E1701" s="31"/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</row>
    <row r="1702" spans="1:16" ht="15" x14ac:dyDescent="0.25">
      <c r="A1702" s="31"/>
      <c r="B1702" s="31"/>
      <c r="C1702" s="31"/>
      <c r="D1702" s="31"/>
      <c r="E1702" s="31"/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</row>
    <row r="1703" spans="1:16" ht="15" x14ac:dyDescent="0.25">
      <c r="A1703" s="31"/>
      <c r="B1703" s="31"/>
      <c r="C1703" s="31"/>
      <c r="D1703" s="31"/>
      <c r="E1703" s="31"/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</row>
    <row r="1704" spans="1:16" ht="15" x14ac:dyDescent="0.25">
      <c r="A1704" s="31"/>
      <c r="B1704" s="31"/>
      <c r="C1704" s="31"/>
      <c r="D1704" s="31"/>
      <c r="E1704" s="31"/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</row>
    <row r="1705" spans="1:16" ht="15" x14ac:dyDescent="0.25">
      <c r="A1705" s="31"/>
      <c r="B1705" s="31"/>
      <c r="C1705" s="31"/>
      <c r="D1705" s="31"/>
      <c r="E1705" s="31"/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</row>
    <row r="1706" spans="1:16" ht="15" x14ac:dyDescent="0.25">
      <c r="A1706" s="31"/>
      <c r="B1706" s="31"/>
      <c r="C1706" s="31"/>
      <c r="D1706" s="31"/>
      <c r="E1706" s="31"/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</row>
    <row r="1707" spans="1:16" ht="15" x14ac:dyDescent="0.25">
      <c r="A1707" s="31"/>
      <c r="B1707" s="31"/>
      <c r="C1707" s="31"/>
      <c r="D1707" s="31"/>
      <c r="E1707" s="31"/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</row>
    <row r="1708" spans="1:16" ht="15.75" thickBot="1" x14ac:dyDescent="0.3">
      <c r="A1708" s="31"/>
      <c r="B1708" s="31"/>
      <c r="C1708" s="31"/>
      <c r="D1708" s="31"/>
      <c r="E1708" s="31"/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</row>
    <row r="1709" spans="1:16" ht="16.5" thickTop="1" thickBot="1" x14ac:dyDescent="0.3">
      <c r="A1709" s="31"/>
      <c r="B1709" s="31"/>
      <c r="C1709" s="31"/>
      <c r="D1709" s="31"/>
      <c r="E1709" s="31"/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</row>
    <row r="1710" spans="1:16" ht="15" x14ac:dyDescent="0.25">
      <c r="A1710" s="31"/>
      <c r="B1710" s="31"/>
      <c r="C1710" s="31"/>
      <c r="D1710" s="31"/>
      <c r="E1710" s="31"/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</row>
    <row r="1711" spans="1:16" ht="15" x14ac:dyDescent="0.25">
      <c r="A1711" s="31"/>
      <c r="B1711" s="31"/>
      <c r="C1711" s="31"/>
      <c r="D1711" s="31"/>
      <c r="E1711" s="31"/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</row>
    <row r="1712" spans="1:16" ht="15.75" thickBot="1" x14ac:dyDescent="0.3">
      <c r="A1712" s="31"/>
      <c r="B1712" s="31"/>
      <c r="C1712" s="31"/>
      <c r="D1712" s="31"/>
      <c r="E1712" s="31"/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</row>
    <row r="1713" spans="1:16" ht="15.75" thickBot="1" x14ac:dyDescent="0.3">
      <c r="A1713" s="31"/>
      <c r="B1713" s="31"/>
      <c r="C1713" s="31"/>
      <c r="D1713" s="31"/>
      <c r="E1713" s="31"/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</row>
    <row r="1714" spans="1:16" ht="15" x14ac:dyDescent="0.25">
      <c r="A1714" s="31"/>
      <c r="B1714" s="31"/>
      <c r="C1714" s="31"/>
      <c r="D1714" s="31"/>
      <c r="E1714" s="31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</row>
    <row r="1715" spans="1:16" ht="15" x14ac:dyDescent="0.25">
      <c r="A1715" s="31"/>
      <c r="B1715" s="31"/>
      <c r="C1715" s="31"/>
      <c r="D1715" s="31"/>
      <c r="E1715" s="31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</row>
    <row r="1716" spans="1:16" ht="15" x14ac:dyDescent="0.25">
      <c r="A1716" s="31"/>
      <c r="B1716" s="31"/>
      <c r="C1716" s="31"/>
      <c r="D1716" s="31"/>
      <c r="E1716" s="31"/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</row>
    <row r="1717" spans="1:16" ht="15" x14ac:dyDescent="0.25">
      <c r="A1717" s="31"/>
      <c r="B1717" s="31"/>
      <c r="C1717" s="31"/>
      <c r="D1717" s="31"/>
      <c r="E1717" s="31"/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</row>
    <row r="1718" spans="1:16" ht="15.75" thickBot="1" x14ac:dyDescent="0.3">
      <c r="A1718" s="31"/>
      <c r="B1718" s="31"/>
      <c r="C1718" s="31"/>
      <c r="D1718" s="31"/>
      <c r="E1718" s="31"/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</row>
    <row r="1719" spans="1:16" ht="15.75" thickBot="1" x14ac:dyDescent="0.3">
      <c r="A1719" s="31"/>
      <c r="B1719" s="31"/>
      <c r="C1719" s="31"/>
      <c r="D1719" s="31"/>
      <c r="E1719" s="31"/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</row>
    <row r="1720" spans="1:16" ht="15" x14ac:dyDescent="0.25">
      <c r="A1720" s="31"/>
      <c r="B1720" s="31"/>
      <c r="C1720" s="31"/>
      <c r="D1720" s="31"/>
      <c r="E1720" s="31"/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</row>
    <row r="1721" spans="1:16" ht="15" x14ac:dyDescent="0.25">
      <c r="A1721" s="31"/>
      <c r="B1721" s="31"/>
      <c r="C1721" s="31"/>
      <c r="D1721" s="31"/>
      <c r="E1721" s="31"/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</row>
    <row r="1722" spans="1:16" ht="15" x14ac:dyDescent="0.25">
      <c r="A1722" s="31"/>
      <c r="B1722" s="31"/>
      <c r="C1722" s="31"/>
      <c r="D1722" s="31"/>
      <c r="E1722" s="31"/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</row>
    <row r="1723" spans="1:16" ht="15" x14ac:dyDescent="0.25">
      <c r="A1723" s="31"/>
      <c r="B1723" s="31"/>
      <c r="C1723" s="31"/>
      <c r="D1723" s="31"/>
      <c r="E1723" s="31"/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</row>
    <row r="1724" spans="1:16" ht="15" x14ac:dyDescent="0.25">
      <c r="A1724" s="31"/>
      <c r="B1724" s="31"/>
      <c r="C1724" s="31"/>
      <c r="D1724" s="31"/>
      <c r="E1724" s="31"/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</row>
    <row r="1725" spans="1:16" ht="15" x14ac:dyDescent="0.25">
      <c r="A1725" s="31"/>
      <c r="B1725" s="31"/>
      <c r="C1725" s="31"/>
      <c r="D1725" s="31"/>
      <c r="E1725" s="31"/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</row>
    <row r="1726" spans="1:16" ht="15" x14ac:dyDescent="0.25">
      <c r="A1726" s="31"/>
      <c r="B1726" s="31"/>
      <c r="C1726" s="31"/>
      <c r="D1726" s="31"/>
      <c r="E1726" s="31"/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</row>
    <row r="1727" spans="1:16" ht="15" x14ac:dyDescent="0.25">
      <c r="A1727" s="31"/>
      <c r="B1727" s="31"/>
      <c r="C1727" s="31"/>
      <c r="D1727" s="31"/>
      <c r="E1727" s="31"/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</row>
    <row r="1728" spans="1:16" ht="15" x14ac:dyDescent="0.25">
      <c r="A1728" s="31"/>
      <c r="B1728" s="31"/>
      <c r="C1728" s="31"/>
      <c r="D1728" s="31"/>
      <c r="E1728" s="31"/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</row>
    <row r="1729" spans="1:16" ht="15" x14ac:dyDescent="0.25">
      <c r="A1729" s="31"/>
      <c r="B1729" s="31"/>
      <c r="C1729" s="31"/>
      <c r="D1729" s="31"/>
      <c r="E1729" s="31"/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</row>
    <row r="1730" spans="1:16" ht="15" x14ac:dyDescent="0.25">
      <c r="A1730" s="31"/>
      <c r="B1730" s="31"/>
      <c r="C1730" s="31"/>
      <c r="D1730" s="31"/>
      <c r="E1730" s="31"/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</row>
    <row r="1731" spans="1:16" ht="15" x14ac:dyDescent="0.25">
      <c r="A1731" s="31"/>
      <c r="B1731" s="31"/>
      <c r="C1731" s="31"/>
      <c r="D1731" s="31"/>
      <c r="E1731" s="31"/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</row>
    <row r="1732" spans="1:16" ht="15" x14ac:dyDescent="0.25">
      <c r="A1732" s="31"/>
      <c r="B1732" s="31"/>
      <c r="C1732" s="31"/>
      <c r="D1732" s="31"/>
      <c r="E1732" s="31"/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</row>
    <row r="1733" spans="1:16" ht="15" x14ac:dyDescent="0.25">
      <c r="A1733" s="31"/>
      <c r="B1733" s="31"/>
      <c r="C1733" s="31"/>
      <c r="D1733" s="31"/>
      <c r="E1733" s="31"/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</row>
    <row r="1734" spans="1:16" ht="15" x14ac:dyDescent="0.25">
      <c r="A1734" s="31"/>
      <c r="B1734" s="31"/>
      <c r="C1734" s="31"/>
      <c r="D1734" s="31"/>
      <c r="E1734" s="31"/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</row>
    <row r="1735" spans="1:16" ht="15" x14ac:dyDescent="0.25">
      <c r="A1735" s="31"/>
      <c r="B1735" s="31"/>
      <c r="C1735" s="31"/>
      <c r="D1735" s="31"/>
      <c r="E1735" s="31"/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</row>
    <row r="1736" spans="1:16" ht="15" x14ac:dyDescent="0.25">
      <c r="A1736" s="31"/>
      <c r="B1736" s="31"/>
      <c r="C1736" s="31"/>
      <c r="D1736" s="31"/>
      <c r="E1736" s="31"/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</row>
    <row r="1737" spans="1:16" ht="15" x14ac:dyDescent="0.25">
      <c r="A1737" s="31"/>
      <c r="B1737" s="31"/>
      <c r="C1737" s="31"/>
      <c r="D1737" s="31"/>
      <c r="E1737" s="31"/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</row>
    <row r="1738" spans="1:16" ht="15" x14ac:dyDescent="0.25">
      <c r="A1738" s="31"/>
      <c r="B1738" s="31"/>
      <c r="C1738" s="31"/>
      <c r="D1738" s="31"/>
      <c r="E1738" s="31"/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</row>
    <row r="1739" spans="1:16" ht="15.75" thickBot="1" x14ac:dyDescent="0.3">
      <c r="A1739" s="31"/>
      <c r="B1739" s="31"/>
      <c r="C1739" s="31"/>
      <c r="D1739" s="31"/>
      <c r="E1739" s="31"/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</row>
    <row r="1740" spans="1:16" ht="16.5" thickTop="1" thickBot="1" x14ac:dyDescent="0.3">
      <c r="A1740" s="31"/>
      <c r="B1740" s="31"/>
      <c r="C1740" s="31"/>
      <c r="D1740" s="31"/>
      <c r="E1740" s="31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</row>
    <row r="1741" spans="1:16" ht="15" x14ac:dyDescent="0.25">
      <c r="A1741" s="31"/>
      <c r="B1741" s="31"/>
      <c r="C1741" s="31"/>
      <c r="D1741" s="31"/>
      <c r="E1741" s="31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</row>
    <row r="1742" spans="1:16" ht="15" x14ac:dyDescent="0.25">
      <c r="A1742" s="31"/>
      <c r="B1742" s="31"/>
      <c r="C1742" s="31"/>
      <c r="D1742" s="31"/>
      <c r="E1742" s="31"/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</row>
    <row r="1743" spans="1:16" ht="15.75" thickBot="1" x14ac:dyDescent="0.3">
      <c r="A1743" s="31"/>
      <c r="B1743" s="31"/>
      <c r="C1743" s="31"/>
      <c r="D1743" s="31"/>
      <c r="E1743" s="31"/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</row>
    <row r="1744" spans="1:16" ht="15.75" thickBot="1" x14ac:dyDescent="0.3">
      <c r="A1744" s="31"/>
      <c r="B1744" s="31"/>
      <c r="C1744" s="31"/>
      <c r="D1744" s="31"/>
      <c r="E1744" s="31"/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</row>
    <row r="1745" spans="1:16" ht="15" x14ac:dyDescent="0.25">
      <c r="A1745" s="31"/>
      <c r="B1745" s="31"/>
      <c r="C1745" s="31"/>
      <c r="D1745" s="31"/>
      <c r="E1745" s="31"/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</row>
    <row r="1746" spans="1:16" ht="15" x14ac:dyDescent="0.25">
      <c r="A1746" s="31"/>
      <c r="B1746" s="31"/>
      <c r="C1746" s="31"/>
      <c r="D1746" s="31"/>
      <c r="E1746" s="31"/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</row>
    <row r="1747" spans="1:16" ht="15" x14ac:dyDescent="0.25">
      <c r="A1747" s="31"/>
      <c r="B1747" s="31"/>
      <c r="C1747" s="31"/>
      <c r="D1747" s="31"/>
      <c r="E1747" s="31"/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</row>
    <row r="1748" spans="1:16" ht="15" x14ac:dyDescent="0.25">
      <c r="A1748" s="31"/>
      <c r="B1748" s="31"/>
      <c r="C1748" s="31"/>
      <c r="D1748" s="31"/>
      <c r="E1748" s="31"/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</row>
    <row r="1749" spans="1:16" ht="15.75" thickBot="1" x14ac:dyDescent="0.3">
      <c r="A1749" s="31"/>
      <c r="B1749" s="31"/>
      <c r="C1749" s="31"/>
      <c r="D1749" s="31"/>
      <c r="E1749" s="31"/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</row>
    <row r="1750" spans="1:16" ht="15.75" thickBot="1" x14ac:dyDescent="0.3">
      <c r="A1750" s="31"/>
      <c r="B1750" s="31"/>
      <c r="C1750" s="31"/>
      <c r="D1750" s="31"/>
      <c r="E1750" s="31"/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</row>
    <row r="1751" spans="1:16" ht="15" x14ac:dyDescent="0.25">
      <c r="A1751" s="31"/>
      <c r="B1751" s="31"/>
      <c r="C1751" s="31"/>
      <c r="D1751" s="31"/>
      <c r="E1751" s="31"/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</row>
    <row r="1752" spans="1:16" ht="15" x14ac:dyDescent="0.25">
      <c r="A1752" s="31"/>
      <c r="B1752" s="31"/>
      <c r="C1752" s="31"/>
      <c r="D1752" s="31"/>
      <c r="E1752" s="31"/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</row>
    <row r="1753" spans="1:16" ht="15" x14ac:dyDescent="0.25">
      <c r="A1753" s="31"/>
      <c r="B1753" s="31"/>
      <c r="C1753" s="31"/>
      <c r="D1753" s="31"/>
      <c r="E1753" s="31"/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</row>
    <row r="1754" spans="1:16" ht="15" x14ac:dyDescent="0.25">
      <c r="A1754" s="31"/>
      <c r="B1754" s="31"/>
      <c r="C1754" s="31"/>
      <c r="D1754" s="31"/>
      <c r="E1754" s="31"/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</row>
    <row r="1755" spans="1:16" ht="15" x14ac:dyDescent="0.25">
      <c r="A1755" s="31"/>
      <c r="B1755" s="31"/>
      <c r="C1755" s="31"/>
      <c r="D1755" s="31"/>
      <c r="E1755" s="31"/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</row>
    <row r="1756" spans="1:16" ht="15" x14ac:dyDescent="0.25">
      <c r="A1756" s="31"/>
      <c r="B1756" s="31"/>
      <c r="C1756" s="31"/>
      <c r="D1756" s="31"/>
      <c r="E1756" s="31"/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</row>
    <row r="1757" spans="1:16" ht="15" x14ac:dyDescent="0.25">
      <c r="A1757" s="31"/>
      <c r="B1757" s="31"/>
      <c r="C1757" s="31"/>
      <c r="D1757" s="31"/>
      <c r="E1757" s="31"/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</row>
    <row r="1758" spans="1:16" ht="15" x14ac:dyDescent="0.25">
      <c r="A1758" s="31"/>
      <c r="B1758" s="31"/>
      <c r="C1758" s="31"/>
      <c r="D1758" s="31"/>
      <c r="E1758" s="31"/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</row>
    <row r="1759" spans="1:16" ht="15" x14ac:dyDescent="0.25">
      <c r="A1759" s="31"/>
      <c r="B1759" s="31"/>
      <c r="C1759" s="31"/>
      <c r="D1759" s="31"/>
      <c r="E1759" s="31"/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</row>
    <row r="1760" spans="1:16" ht="15" x14ac:dyDescent="0.25">
      <c r="A1760" s="31"/>
      <c r="B1760" s="31"/>
      <c r="C1760" s="31"/>
      <c r="D1760" s="31"/>
      <c r="E1760" s="31"/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</row>
    <row r="1761" spans="1:16" ht="15" x14ac:dyDescent="0.25">
      <c r="A1761" s="31"/>
      <c r="B1761" s="31"/>
      <c r="C1761" s="31"/>
      <c r="D1761" s="31"/>
      <c r="E1761" s="31"/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</row>
    <row r="1762" spans="1:16" ht="15" x14ac:dyDescent="0.25">
      <c r="A1762" s="31"/>
      <c r="B1762" s="31"/>
      <c r="C1762" s="31"/>
      <c r="D1762" s="31"/>
      <c r="E1762" s="31"/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</row>
    <row r="1763" spans="1:16" ht="15" x14ac:dyDescent="0.25">
      <c r="A1763" s="31"/>
      <c r="B1763" s="31"/>
      <c r="C1763" s="31"/>
      <c r="D1763" s="31"/>
      <c r="E1763" s="31"/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</row>
    <row r="1764" spans="1:16" ht="15" x14ac:dyDescent="0.25">
      <c r="A1764" s="31"/>
      <c r="B1764" s="31"/>
      <c r="C1764" s="31"/>
      <c r="D1764" s="31"/>
      <c r="E1764" s="31"/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</row>
    <row r="1765" spans="1:16" ht="15" x14ac:dyDescent="0.25">
      <c r="A1765" s="31"/>
      <c r="B1765" s="31"/>
      <c r="C1765" s="31"/>
      <c r="D1765" s="31"/>
      <c r="E1765" s="31"/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</row>
    <row r="1766" spans="1:16" ht="15" x14ac:dyDescent="0.25">
      <c r="A1766" s="31"/>
      <c r="B1766" s="31"/>
      <c r="C1766" s="31"/>
      <c r="D1766" s="31"/>
      <c r="E1766" s="31"/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</row>
    <row r="1767" spans="1:16" ht="15" x14ac:dyDescent="0.25">
      <c r="A1767" s="31"/>
      <c r="B1767" s="31"/>
      <c r="C1767" s="31"/>
      <c r="D1767" s="31"/>
      <c r="E1767" s="31"/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</row>
    <row r="1768" spans="1:16" ht="15" x14ac:dyDescent="0.25">
      <c r="A1768" s="31"/>
      <c r="B1768" s="31"/>
      <c r="C1768" s="31"/>
      <c r="D1768" s="31"/>
      <c r="E1768" s="31"/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</row>
    <row r="1769" spans="1:16" ht="15" x14ac:dyDescent="0.25">
      <c r="A1769" s="31"/>
      <c r="B1769" s="31"/>
      <c r="C1769" s="31"/>
      <c r="D1769" s="31"/>
      <c r="E1769" s="31"/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</row>
    <row r="1770" spans="1:16" ht="15.75" thickBot="1" x14ac:dyDescent="0.3">
      <c r="A1770" s="31"/>
      <c r="B1770" s="31"/>
      <c r="C1770" s="31"/>
      <c r="D1770" s="31"/>
      <c r="E1770" s="31"/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</row>
    <row r="1771" spans="1:16" ht="16.5" thickTop="1" thickBot="1" x14ac:dyDescent="0.3">
      <c r="A1771" s="31"/>
      <c r="B1771" s="31"/>
      <c r="C1771" s="31"/>
      <c r="D1771" s="31"/>
      <c r="E1771" s="31"/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</row>
    <row r="1772" spans="1:16" ht="15" x14ac:dyDescent="0.25">
      <c r="A1772" s="31"/>
      <c r="B1772" s="31"/>
      <c r="C1772" s="31"/>
      <c r="D1772" s="31"/>
      <c r="E1772" s="31"/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</row>
    <row r="1773" spans="1:16" ht="15" x14ac:dyDescent="0.25">
      <c r="A1773" s="31"/>
      <c r="B1773" s="31"/>
      <c r="C1773" s="31"/>
      <c r="D1773" s="31"/>
      <c r="E1773" s="31"/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</row>
    <row r="1774" spans="1:16" ht="15.75" thickBot="1" x14ac:dyDescent="0.3">
      <c r="A1774" s="31"/>
      <c r="B1774" s="31"/>
      <c r="C1774" s="31"/>
      <c r="D1774" s="31"/>
      <c r="E1774" s="31"/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</row>
    <row r="1775" spans="1:16" ht="15.75" thickBot="1" x14ac:dyDescent="0.3">
      <c r="A1775" s="31"/>
      <c r="B1775" s="31"/>
      <c r="C1775" s="31"/>
      <c r="D1775" s="31"/>
      <c r="E1775" s="31"/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</row>
    <row r="1776" spans="1:16" ht="15" x14ac:dyDescent="0.25">
      <c r="A1776" s="31"/>
      <c r="B1776" s="31"/>
      <c r="C1776" s="31"/>
      <c r="D1776" s="31"/>
      <c r="E1776" s="31"/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</row>
    <row r="1777" spans="1:16" ht="15" x14ac:dyDescent="0.25">
      <c r="A1777" s="31"/>
      <c r="B1777" s="31"/>
      <c r="C1777" s="31"/>
      <c r="D1777" s="31"/>
      <c r="E1777" s="31"/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</row>
    <row r="1778" spans="1:16" ht="15" x14ac:dyDescent="0.25">
      <c r="A1778" s="31"/>
      <c r="B1778" s="31"/>
      <c r="C1778" s="31"/>
      <c r="D1778" s="31"/>
      <c r="E1778" s="31"/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</row>
    <row r="1779" spans="1:16" ht="15" x14ac:dyDescent="0.25">
      <c r="A1779" s="31"/>
      <c r="B1779" s="31"/>
      <c r="C1779" s="31"/>
      <c r="D1779" s="31"/>
      <c r="E1779" s="31"/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</row>
    <row r="1780" spans="1:16" ht="15.75" thickBot="1" x14ac:dyDescent="0.3">
      <c r="A1780" s="31"/>
      <c r="B1780" s="31"/>
      <c r="C1780" s="31"/>
      <c r="D1780" s="31"/>
      <c r="E1780" s="31"/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</row>
    <row r="1781" spans="1:16" ht="15.75" thickBot="1" x14ac:dyDescent="0.3">
      <c r="A1781" s="31"/>
      <c r="B1781" s="31"/>
      <c r="C1781" s="31"/>
      <c r="D1781" s="31"/>
      <c r="E1781" s="31"/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</row>
    <row r="1782" spans="1:16" ht="15" x14ac:dyDescent="0.25">
      <c r="A1782" s="31"/>
      <c r="B1782" s="31"/>
      <c r="C1782" s="31"/>
      <c r="D1782" s="31"/>
      <c r="E1782" s="31"/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</row>
    <row r="1783" spans="1:16" ht="15" x14ac:dyDescent="0.25">
      <c r="A1783" s="31"/>
      <c r="B1783" s="31"/>
      <c r="C1783" s="31"/>
      <c r="D1783" s="31"/>
      <c r="E1783" s="31"/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</row>
    <row r="1784" spans="1:16" ht="15" x14ac:dyDescent="0.25">
      <c r="A1784" s="31"/>
      <c r="B1784" s="31"/>
      <c r="C1784" s="31"/>
      <c r="D1784" s="31"/>
      <c r="E1784" s="31"/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</row>
    <row r="1785" spans="1:16" ht="15" x14ac:dyDescent="0.25">
      <c r="A1785" s="31"/>
      <c r="B1785" s="31"/>
      <c r="C1785" s="31"/>
      <c r="D1785" s="31"/>
      <c r="E1785" s="31"/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</row>
    <row r="1786" spans="1:16" ht="15" x14ac:dyDescent="0.25">
      <c r="A1786" s="31"/>
      <c r="B1786" s="31"/>
      <c r="C1786" s="31"/>
      <c r="D1786" s="31"/>
      <c r="E1786" s="31"/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</row>
    <row r="1787" spans="1:16" ht="15" x14ac:dyDescent="0.25">
      <c r="A1787" s="31"/>
      <c r="B1787" s="31"/>
      <c r="C1787" s="31"/>
      <c r="D1787" s="31"/>
      <c r="E1787" s="31"/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</row>
    <row r="1788" spans="1:16" ht="15" x14ac:dyDescent="0.25">
      <c r="A1788" s="31"/>
      <c r="B1788" s="31"/>
      <c r="C1788" s="31"/>
      <c r="D1788" s="31"/>
      <c r="E1788" s="31"/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</row>
    <row r="1789" spans="1:16" ht="15" x14ac:dyDescent="0.25">
      <c r="A1789" s="31"/>
      <c r="B1789" s="31"/>
      <c r="C1789" s="31"/>
      <c r="D1789" s="31"/>
      <c r="E1789" s="31"/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</row>
    <row r="1790" spans="1:16" ht="15" x14ac:dyDescent="0.25">
      <c r="A1790" s="31"/>
      <c r="B1790" s="31"/>
      <c r="C1790" s="31"/>
      <c r="D1790" s="31"/>
      <c r="E1790" s="31"/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</row>
    <row r="1791" spans="1:16" ht="15" x14ac:dyDescent="0.25">
      <c r="A1791" s="31"/>
      <c r="B1791" s="31"/>
      <c r="C1791" s="31"/>
      <c r="D1791" s="31"/>
      <c r="E1791" s="31"/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</row>
    <row r="1792" spans="1:16" ht="15" x14ac:dyDescent="0.25">
      <c r="A1792" s="31"/>
      <c r="B1792" s="31"/>
      <c r="C1792" s="31"/>
      <c r="D1792" s="31"/>
      <c r="E1792" s="31"/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</row>
    <row r="1793" spans="1:16" ht="15" x14ac:dyDescent="0.25">
      <c r="A1793" s="31"/>
      <c r="B1793" s="31"/>
      <c r="C1793" s="31"/>
      <c r="D1793" s="31"/>
      <c r="E1793" s="31"/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</row>
    <row r="1794" spans="1:16" ht="15" x14ac:dyDescent="0.25">
      <c r="A1794" s="31"/>
      <c r="B1794" s="31"/>
      <c r="C1794" s="31"/>
      <c r="D1794" s="31"/>
      <c r="E1794" s="31"/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</row>
    <row r="1795" spans="1:16" ht="15" x14ac:dyDescent="0.25">
      <c r="A1795" s="31"/>
      <c r="B1795" s="31"/>
      <c r="C1795" s="31"/>
      <c r="D1795" s="31"/>
      <c r="E1795" s="31"/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</row>
    <row r="1796" spans="1:16" ht="15" x14ac:dyDescent="0.25">
      <c r="A1796" s="31"/>
      <c r="B1796" s="31"/>
      <c r="C1796" s="31"/>
      <c r="D1796" s="31"/>
      <c r="E1796" s="31"/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</row>
    <row r="1797" spans="1:16" ht="15" x14ac:dyDescent="0.25">
      <c r="A1797" s="31"/>
      <c r="B1797" s="31"/>
      <c r="C1797" s="31"/>
      <c r="D1797" s="31"/>
      <c r="E1797" s="31"/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</row>
    <row r="1798" spans="1:16" ht="15" x14ac:dyDescent="0.25">
      <c r="A1798" s="31"/>
      <c r="B1798" s="31"/>
      <c r="C1798" s="31"/>
      <c r="D1798" s="31"/>
      <c r="E1798" s="31"/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</row>
    <row r="1799" spans="1:16" ht="15" x14ac:dyDescent="0.25">
      <c r="A1799" s="31"/>
      <c r="B1799" s="31"/>
      <c r="C1799" s="31"/>
      <c r="D1799" s="31"/>
      <c r="E1799" s="31"/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</row>
    <row r="1800" spans="1:16" ht="15" x14ac:dyDescent="0.25">
      <c r="A1800" s="31"/>
      <c r="B1800" s="31"/>
      <c r="C1800" s="31"/>
      <c r="D1800" s="31"/>
      <c r="E1800" s="31"/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</row>
    <row r="1801" spans="1:16" ht="15.75" thickBot="1" x14ac:dyDescent="0.3">
      <c r="A1801" s="31"/>
      <c r="B1801" s="31"/>
      <c r="C1801" s="31"/>
      <c r="D1801" s="31"/>
      <c r="E1801" s="31"/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</row>
    <row r="1802" spans="1:16" ht="16.5" thickTop="1" thickBot="1" x14ac:dyDescent="0.3">
      <c r="A1802" s="31"/>
      <c r="B1802" s="31"/>
      <c r="C1802" s="31"/>
      <c r="D1802" s="31"/>
      <c r="E1802" s="31"/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</row>
    <row r="1803" spans="1:16" ht="15" x14ac:dyDescent="0.25">
      <c r="A1803" s="31"/>
      <c r="B1803" s="31"/>
      <c r="C1803" s="31"/>
      <c r="D1803" s="31"/>
      <c r="E1803" s="31"/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</row>
    <row r="1804" spans="1:16" ht="15" x14ac:dyDescent="0.25">
      <c r="A1804" s="31"/>
      <c r="B1804" s="31"/>
      <c r="C1804" s="31"/>
      <c r="D1804" s="31"/>
      <c r="E1804" s="31"/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</row>
    <row r="1805" spans="1:16" ht="15.75" thickBot="1" x14ac:dyDescent="0.3">
      <c r="A1805" s="31"/>
      <c r="B1805" s="31"/>
      <c r="C1805" s="31"/>
      <c r="D1805" s="31"/>
      <c r="E1805" s="31"/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</row>
    <row r="1806" spans="1:16" ht="15.75" thickBot="1" x14ac:dyDescent="0.3">
      <c r="A1806" s="31"/>
      <c r="B1806" s="31"/>
      <c r="C1806" s="31"/>
      <c r="D1806" s="31"/>
      <c r="E1806" s="31"/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</row>
    <row r="1807" spans="1:16" ht="15" x14ac:dyDescent="0.25">
      <c r="A1807" s="31"/>
      <c r="B1807" s="31"/>
      <c r="C1807" s="31"/>
      <c r="D1807" s="31"/>
      <c r="E1807" s="31"/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</row>
    <row r="1808" spans="1:16" ht="15" x14ac:dyDescent="0.25">
      <c r="A1808" s="31"/>
      <c r="B1808" s="31"/>
      <c r="C1808" s="31"/>
      <c r="D1808" s="31"/>
      <c r="E1808" s="31"/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</row>
    <row r="1809" spans="1:16" ht="15" x14ac:dyDescent="0.25">
      <c r="A1809" s="31"/>
      <c r="B1809" s="31"/>
      <c r="C1809" s="31"/>
      <c r="D1809" s="31"/>
      <c r="E1809" s="31"/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</row>
    <row r="1810" spans="1:16" ht="15" x14ac:dyDescent="0.25">
      <c r="A1810" s="31"/>
      <c r="B1810" s="31"/>
      <c r="C1810" s="31"/>
      <c r="D1810" s="31"/>
      <c r="E1810" s="31"/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</row>
    <row r="1811" spans="1:16" ht="15.75" thickBot="1" x14ac:dyDescent="0.3">
      <c r="A1811" s="31"/>
      <c r="B1811" s="31"/>
      <c r="C1811" s="31"/>
      <c r="D1811" s="31"/>
      <c r="E1811" s="31"/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</row>
    <row r="1812" spans="1:16" ht="15.75" thickBot="1" x14ac:dyDescent="0.3">
      <c r="A1812" s="31"/>
      <c r="B1812" s="31"/>
      <c r="C1812" s="31"/>
      <c r="D1812" s="31"/>
      <c r="E1812" s="31"/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</row>
    <row r="1813" spans="1:16" ht="15" x14ac:dyDescent="0.25">
      <c r="A1813" s="31"/>
      <c r="B1813" s="31"/>
      <c r="C1813" s="31"/>
      <c r="D1813" s="31"/>
      <c r="E1813" s="31"/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</row>
    <row r="1814" spans="1:16" ht="15" x14ac:dyDescent="0.25">
      <c r="A1814" s="31"/>
      <c r="B1814" s="31"/>
      <c r="C1814" s="31"/>
      <c r="D1814" s="31"/>
      <c r="E1814" s="31"/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</row>
    <row r="1815" spans="1:16" ht="15" x14ac:dyDescent="0.25">
      <c r="A1815" s="31"/>
      <c r="B1815" s="31"/>
      <c r="C1815" s="31"/>
      <c r="D1815" s="31"/>
      <c r="E1815" s="31"/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</row>
    <row r="1816" spans="1:16" ht="15" x14ac:dyDescent="0.25">
      <c r="A1816" s="31"/>
      <c r="B1816" s="31"/>
      <c r="C1816" s="31"/>
      <c r="D1816" s="31"/>
      <c r="E1816" s="31"/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</row>
    <row r="1817" spans="1:16" ht="15" x14ac:dyDescent="0.25">
      <c r="A1817" s="31"/>
      <c r="B1817" s="31"/>
      <c r="C1817" s="31"/>
      <c r="D1817" s="31"/>
      <c r="E1817" s="31"/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</row>
    <row r="1818" spans="1:16" ht="15" x14ac:dyDescent="0.25">
      <c r="A1818" s="31"/>
      <c r="B1818" s="31"/>
      <c r="C1818" s="31"/>
      <c r="D1818" s="31"/>
      <c r="E1818" s="31"/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</row>
    <row r="1819" spans="1:16" ht="15" x14ac:dyDescent="0.25">
      <c r="A1819" s="31"/>
      <c r="B1819" s="31"/>
      <c r="C1819" s="31"/>
      <c r="D1819" s="31"/>
      <c r="E1819" s="31"/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</row>
    <row r="1820" spans="1:16" ht="15" x14ac:dyDescent="0.25">
      <c r="A1820" s="31"/>
      <c r="B1820" s="31"/>
      <c r="C1820" s="31"/>
      <c r="D1820" s="31"/>
      <c r="E1820" s="31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</row>
    <row r="1821" spans="1:16" ht="15" x14ac:dyDescent="0.25">
      <c r="A1821" s="31"/>
      <c r="B1821" s="31"/>
      <c r="C1821" s="31"/>
      <c r="D1821" s="31"/>
      <c r="E1821" s="31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</row>
    <row r="1822" spans="1:16" ht="15" x14ac:dyDescent="0.25">
      <c r="A1822" s="31"/>
      <c r="B1822" s="31"/>
      <c r="C1822" s="31"/>
      <c r="D1822" s="31"/>
      <c r="E1822" s="31"/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</row>
    <row r="1823" spans="1:16" ht="15" x14ac:dyDescent="0.25">
      <c r="A1823" s="31"/>
      <c r="B1823" s="31"/>
      <c r="C1823" s="31"/>
      <c r="D1823" s="31"/>
      <c r="E1823" s="31"/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</row>
    <row r="1824" spans="1:16" ht="15" x14ac:dyDescent="0.25">
      <c r="A1824" s="31"/>
      <c r="B1824" s="31"/>
      <c r="C1824" s="31"/>
      <c r="D1824" s="31"/>
      <c r="E1824" s="31"/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</row>
    <row r="1825" spans="1:16" ht="15" x14ac:dyDescent="0.25">
      <c r="A1825" s="31"/>
      <c r="B1825" s="31"/>
      <c r="C1825" s="31"/>
      <c r="D1825" s="31"/>
      <c r="E1825" s="31"/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</row>
    <row r="1826" spans="1:16" ht="15" x14ac:dyDescent="0.25">
      <c r="A1826" s="31"/>
      <c r="B1826" s="31"/>
      <c r="C1826" s="31"/>
      <c r="D1826" s="31"/>
      <c r="E1826" s="31"/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</row>
    <row r="1827" spans="1:16" ht="15" x14ac:dyDescent="0.25">
      <c r="A1827" s="31"/>
      <c r="B1827" s="31"/>
      <c r="C1827" s="31"/>
      <c r="D1827" s="31"/>
      <c r="E1827" s="31"/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</row>
    <row r="1828" spans="1:16" ht="15" x14ac:dyDescent="0.25">
      <c r="A1828" s="31"/>
      <c r="B1828" s="31"/>
      <c r="C1828" s="31"/>
      <c r="D1828" s="31"/>
      <c r="E1828" s="31"/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</row>
    <row r="1829" spans="1:16" ht="15" x14ac:dyDescent="0.25">
      <c r="A1829" s="31"/>
      <c r="B1829" s="31"/>
      <c r="C1829" s="31"/>
      <c r="D1829" s="31"/>
      <c r="E1829" s="31"/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</row>
    <row r="1830" spans="1:16" ht="15" x14ac:dyDescent="0.25">
      <c r="A1830" s="31"/>
      <c r="B1830" s="31"/>
      <c r="C1830" s="31"/>
      <c r="D1830" s="31"/>
      <c r="E1830" s="31"/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</row>
    <row r="1831" spans="1:16" ht="15" x14ac:dyDescent="0.25">
      <c r="A1831" s="31"/>
      <c r="B1831" s="31"/>
      <c r="C1831" s="31"/>
      <c r="D1831" s="31"/>
      <c r="E1831" s="31"/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</row>
    <row r="1832" spans="1:16" ht="15.75" thickBot="1" x14ac:dyDescent="0.3">
      <c r="A1832" s="31"/>
      <c r="B1832" s="31"/>
      <c r="C1832" s="31"/>
      <c r="D1832" s="31"/>
      <c r="E1832" s="31"/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</row>
    <row r="1833" spans="1:16" ht="16.5" thickTop="1" thickBot="1" x14ac:dyDescent="0.3">
      <c r="A1833" s="31"/>
      <c r="B1833" s="31"/>
      <c r="C1833" s="31"/>
      <c r="D1833" s="31"/>
      <c r="E1833" s="31"/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</row>
    <row r="1834" spans="1:16" ht="15" x14ac:dyDescent="0.25">
      <c r="A1834" s="31"/>
      <c r="B1834" s="31"/>
      <c r="C1834" s="31"/>
      <c r="D1834" s="31"/>
      <c r="E1834" s="31"/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</row>
    <row r="1835" spans="1:16" ht="15" x14ac:dyDescent="0.25">
      <c r="A1835" s="31"/>
      <c r="B1835" s="31"/>
      <c r="C1835" s="31"/>
      <c r="D1835" s="31"/>
      <c r="E1835" s="31"/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</row>
    <row r="1836" spans="1:16" ht="15.75" thickBot="1" x14ac:dyDescent="0.3">
      <c r="A1836" s="31"/>
      <c r="B1836" s="31"/>
      <c r="C1836" s="31"/>
      <c r="D1836" s="31"/>
      <c r="E1836" s="31"/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</row>
    <row r="1837" spans="1:16" ht="15.75" thickBot="1" x14ac:dyDescent="0.3">
      <c r="A1837" s="31"/>
      <c r="B1837" s="31"/>
      <c r="C1837" s="31"/>
      <c r="D1837" s="31"/>
      <c r="E1837" s="31"/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</row>
    <row r="1838" spans="1:16" ht="15" x14ac:dyDescent="0.25">
      <c r="A1838" s="31"/>
      <c r="B1838" s="31"/>
      <c r="C1838" s="31"/>
      <c r="D1838" s="31"/>
      <c r="E1838" s="31"/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</row>
    <row r="1839" spans="1:16" ht="15" x14ac:dyDescent="0.25">
      <c r="A1839" s="31"/>
      <c r="B1839" s="31"/>
      <c r="C1839" s="31"/>
      <c r="D1839" s="31"/>
      <c r="E1839" s="31"/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</row>
    <row r="1840" spans="1:16" ht="15" x14ac:dyDescent="0.25">
      <c r="A1840" s="31"/>
      <c r="B1840" s="31"/>
      <c r="C1840" s="31"/>
      <c r="D1840" s="31"/>
      <c r="E1840" s="31"/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</row>
    <row r="1841" spans="1:16" ht="15" x14ac:dyDescent="0.25">
      <c r="A1841" s="31"/>
      <c r="B1841" s="31"/>
      <c r="C1841" s="31"/>
      <c r="D1841" s="31"/>
      <c r="E1841" s="31"/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</row>
    <row r="1842" spans="1:16" ht="15.75" thickBot="1" x14ac:dyDescent="0.3">
      <c r="A1842" s="31"/>
      <c r="B1842" s="31"/>
      <c r="C1842" s="31"/>
      <c r="D1842" s="31"/>
      <c r="E1842" s="31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</row>
    <row r="1843" spans="1:16" ht="15.75" thickBot="1" x14ac:dyDescent="0.3">
      <c r="A1843" s="31"/>
      <c r="B1843" s="31"/>
      <c r="C1843" s="31"/>
      <c r="D1843" s="31"/>
      <c r="E1843" s="31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</row>
    <row r="1844" spans="1:16" ht="15" x14ac:dyDescent="0.25">
      <c r="A1844" s="31"/>
      <c r="B1844" s="31"/>
      <c r="C1844" s="31"/>
      <c r="D1844" s="31"/>
      <c r="E1844" s="31"/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</row>
    <row r="1845" spans="1:16" ht="15" x14ac:dyDescent="0.25">
      <c r="A1845" s="31"/>
      <c r="B1845" s="31"/>
      <c r="C1845" s="31"/>
      <c r="D1845" s="31"/>
      <c r="E1845" s="31"/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</row>
    <row r="1846" spans="1:16" ht="15" x14ac:dyDescent="0.25">
      <c r="A1846" s="31"/>
      <c r="B1846" s="31"/>
      <c r="C1846" s="31"/>
      <c r="D1846" s="31"/>
      <c r="E1846" s="31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</row>
    <row r="1847" spans="1:16" ht="15" x14ac:dyDescent="0.25">
      <c r="A1847" s="31"/>
      <c r="B1847" s="31"/>
      <c r="C1847" s="31"/>
      <c r="D1847" s="31"/>
      <c r="E1847" s="31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</row>
    <row r="1848" spans="1:16" ht="15" x14ac:dyDescent="0.25">
      <c r="A1848" s="31"/>
      <c r="B1848" s="31"/>
      <c r="C1848" s="31"/>
      <c r="D1848" s="31"/>
      <c r="E1848" s="31"/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</row>
    <row r="1849" spans="1:16" ht="15" x14ac:dyDescent="0.25">
      <c r="A1849" s="31"/>
      <c r="B1849" s="31"/>
      <c r="C1849" s="31"/>
      <c r="D1849" s="31"/>
      <c r="E1849" s="31"/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</row>
    <row r="1850" spans="1:16" ht="15" x14ac:dyDescent="0.25">
      <c r="A1850" s="31"/>
      <c r="B1850" s="31"/>
      <c r="C1850" s="31"/>
      <c r="D1850" s="31"/>
      <c r="E1850" s="31"/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</row>
    <row r="1851" spans="1:16" ht="15" x14ac:dyDescent="0.25">
      <c r="A1851" s="31"/>
      <c r="B1851" s="31"/>
      <c r="C1851" s="31"/>
      <c r="D1851" s="31"/>
      <c r="E1851" s="31"/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</row>
    <row r="1852" spans="1:16" ht="15" x14ac:dyDescent="0.25">
      <c r="A1852" s="31"/>
      <c r="B1852" s="31"/>
      <c r="C1852" s="31"/>
      <c r="D1852" s="31"/>
      <c r="E1852" s="31"/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</row>
    <row r="1853" spans="1:16" ht="15" x14ac:dyDescent="0.25">
      <c r="A1853" s="31"/>
      <c r="B1853" s="31"/>
      <c r="C1853" s="31"/>
      <c r="D1853" s="31"/>
      <c r="E1853" s="31"/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</row>
    <row r="1854" spans="1:16" ht="15" x14ac:dyDescent="0.25">
      <c r="A1854" s="31"/>
      <c r="B1854" s="31"/>
      <c r="C1854" s="31"/>
      <c r="D1854" s="31"/>
      <c r="E1854" s="31"/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</row>
    <row r="1855" spans="1:16" ht="15" x14ac:dyDescent="0.25">
      <c r="A1855" s="31"/>
      <c r="B1855" s="31"/>
      <c r="C1855" s="31"/>
      <c r="D1855" s="31"/>
      <c r="E1855" s="31"/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</row>
    <row r="1856" spans="1:16" ht="15" x14ac:dyDescent="0.25">
      <c r="A1856" s="31"/>
      <c r="B1856" s="31"/>
      <c r="C1856" s="31"/>
      <c r="D1856" s="31"/>
      <c r="E1856" s="31"/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</row>
    <row r="1857" spans="1:16" ht="15" x14ac:dyDescent="0.25">
      <c r="A1857" s="31"/>
      <c r="B1857" s="31"/>
      <c r="C1857" s="31"/>
      <c r="D1857" s="31"/>
      <c r="E1857" s="31"/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</row>
    <row r="1858" spans="1:16" ht="15" x14ac:dyDescent="0.25">
      <c r="A1858" s="31"/>
      <c r="B1858" s="31"/>
      <c r="C1858" s="31"/>
      <c r="D1858" s="31"/>
      <c r="E1858" s="31"/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</row>
    <row r="1859" spans="1:16" ht="15" x14ac:dyDescent="0.25">
      <c r="A1859" s="31"/>
      <c r="B1859" s="31"/>
      <c r="C1859" s="31"/>
      <c r="D1859" s="31"/>
      <c r="E1859" s="31"/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</row>
    <row r="1860" spans="1:16" ht="15" x14ac:dyDescent="0.25">
      <c r="A1860" s="31"/>
      <c r="B1860" s="31"/>
      <c r="C1860" s="31"/>
      <c r="D1860" s="31"/>
      <c r="E1860" s="31"/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</row>
    <row r="1861" spans="1:16" ht="15" x14ac:dyDescent="0.25">
      <c r="A1861" s="31"/>
      <c r="B1861" s="31"/>
      <c r="C1861" s="31"/>
      <c r="D1861" s="31"/>
      <c r="E1861" s="31"/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</row>
    <row r="1862" spans="1:16" ht="15" x14ac:dyDescent="0.25">
      <c r="A1862" s="31"/>
      <c r="B1862" s="31"/>
      <c r="C1862" s="31"/>
      <c r="D1862" s="31"/>
      <c r="E1862" s="31"/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</row>
    <row r="1863" spans="1:16" ht="15.75" thickBot="1" x14ac:dyDescent="0.3">
      <c r="A1863" s="31"/>
      <c r="B1863" s="31"/>
      <c r="C1863" s="31"/>
      <c r="D1863" s="31"/>
      <c r="E1863" s="31"/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</row>
    <row r="1864" spans="1:16" ht="16.5" thickTop="1" thickBot="1" x14ac:dyDescent="0.3">
      <c r="A1864" s="31"/>
      <c r="B1864" s="31"/>
      <c r="C1864" s="31"/>
      <c r="D1864" s="31"/>
      <c r="E1864" s="31"/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</row>
    <row r="1865" spans="1:16" ht="15" x14ac:dyDescent="0.25">
      <c r="A1865" s="31"/>
      <c r="B1865" s="31"/>
      <c r="C1865" s="31"/>
      <c r="D1865" s="31"/>
      <c r="E1865" s="31"/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</row>
    <row r="1866" spans="1:16" ht="15" x14ac:dyDescent="0.25">
      <c r="A1866" s="31"/>
      <c r="B1866" s="31"/>
      <c r="C1866" s="31"/>
      <c r="D1866" s="31"/>
      <c r="E1866" s="31"/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</row>
    <row r="1867" spans="1:16" ht="15.75" thickBot="1" x14ac:dyDescent="0.3">
      <c r="A1867" s="31"/>
      <c r="B1867" s="31"/>
      <c r="C1867" s="31"/>
      <c r="D1867" s="31"/>
      <c r="E1867" s="31"/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</row>
    <row r="1868" spans="1:16" ht="15.75" thickBot="1" x14ac:dyDescent="0.3">
      <c r="A1868" s="31"/>
      <c r="B1868" s="31"/>
      <c r="C1868" s="31"/>
      <c r="D1868" s="31"/>
      <c r="E1868" s="31"/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</row>
    <row r="1869" spans="1:16" ht="15" x14ac:dyDescent="0.25">
      <c r="A1869" s="31"/>
      <c r="B1869" s="31"/>
      <c r="C1869" s="31"/>
      <c r="D1869" s="31"/>
      <c r="E1869" s="31"/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</row>
    <row r="1870" spans="1:16" ht="15" x14ac:dyDescent="0.25">
      <c r="A1870" s="31"/>
      <c r="B1870" s="31"/>
      <c r="C1870" s="31"/>
      <c r="D1870" s="31"/>
      <c r="E1870" s="31"/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</row>
    <row r="1871" spans="1:16" ht="15" x14ac:dyDescent="0.25">
      <c r="A1871" s="31"/>
      <c r="B1871" s="31"/>
      <c r="C1871" s="31"/>
      <c r="D1871" s="31"/>
      <c r="E1871" s="31"/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</row>
    <row r="1872" spans="1:16" ht="15" x14ac:dyDescent="0.25">
      <c r="A1872" s="31"/>
      <c r="B1872" s="31"/>
      <c r="C1872" s="31"/>
      <c r="D1872" s="31"/>
      <c r="E1872" s="31"/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</row>
    <row r="1873" spans="1:16" ht="15.75" thickBot="1" x14ac:dyDescent="0.3">
      <c r="A1873" s="31"/>
      <c r="B1873" s="31"/>
      <c r="C1873" s="31"/>
      <c r="D1873" s="31"/>
      <c r="E1873" s="31"/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</row>
    <row r="1874" spans="1:16" ht="15.75" thickBot="1" x14ac:dyDescent="0.3">
      <c r="A1874" s="31"/>
      <c r="B1874" s="31"/>
      <c r="C1874" s="31"/>
      <c r="D1874" s="31"/>
      <c r="E1874" s="31"/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</row>
    <row r="1875" spans="1:16" ht="15" x14ac:dyDescent="0.25">
      <c r="A1875" s="31"/>
      <c r="B1875" s="31"/>
      <c r="C1875" s="31"/>
      <c r="D1875" s="31"/>
      <c r="E1875" s="31"/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</row>
    <row r="1876" spans="1:16" ht="15" x14ac:dyDescent="0.25">
      <c r="A1876" s="31"/>
      <c r="B1876" s="31"/>
      <c r="C1876" s="31"/>
      <c r="D1876" s="31"/>
      <c r="E1876" s="31"/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</row>
    <row r="1877" spans="1:16" ht="15" x14ac:dyDescent="0.25">
      <c r="A1877" s="31"/>
      <c r="B1877" s="31"/>
      <c r="C1877" s="31"/>
      <c r="D1877" s="31"/>
      <c r="E1877" s="31"/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</row>
    <row r="1878" spans="1:16" ht="15" x14ac:dyDescent="0.25">
      <c r="A1878" s="31"/>
      <c r="B1878" s="31"/>
      <c r="C1878" s="31"/>
      <c r="D1878" s="31"/>
      <c r="E1878" s="31"/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</row>
    <row r="1879" spans="1:16" ht="15" x14ac:dyDescent="0.25">
      <c r="A1879" s="31"/>
      <c r="B1879" s="31"/>
      <c r="C1879" s="31"/>
      <c r="D1879" s="31"/>
      <c r="E1879" s="31"/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</row>
    <row r="1880" spans="1:16" ht="15" x14ac:dyDescent="0.25">
      <c r="A1880" s="31"/>
      <c r="B1880" s="31"/>
      <c r="C1880" s="31"/>
      <c r="D1880" s="31"/>
      <c r="E1880" s="31"/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</row>
    <row r="1881" spans="1:16" ht="15" x14ac:dyDescent="0.25">
      <c r="A1881" s="31"/>
      <c r="B1881" s="31"/>
      <c r="C1881" s="31"/>
      <c r="D1881" s="31"/>
      <c r="E1881" s="31"/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</row>
    <row r="1882" spans="1:16" ht="15" x14ac:dyDescent="0.25">
      <c r="A1882" s="31"/>
      <c r="B1882" s="31"/>
      <c r="C1882" s="31"/>
      <c r="D1882" s="31"/>
      <c r="E1882" s="31"/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</row>
    <row r="1883" spans="1:16" ht="15" x14ac:dyDescent="0.25">
      <c r="A1883" s="31"/>
      <c r="B1883" s="31"/>
      <c r="C1883" s="31"/>
      <c r="D1883" s="31"/>
      <c r="E1883" s="31"/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</row>
    <row r="1884" spans="1:16" ht="15" x14ac:dyDescent="0.25">
      <c r="A1884" s="31"/>
      <c r="B1884" s="31"/>
      <c r="C1884" s="31"/>
      <c r="D1884" s="31"/>
      <c r="E1884" s="31"/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</row>
    <row r="1885" spans="1:16" ht="15" x14ac:dyDescent="0.25">
      <c r="A1885" s="31"/>
      <c r="B1885" s="31"/>
      <c r="C1885" s="31"/>
      <c r="D1885" s="31"/>
      <c r="E1885" s="31"/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</row>
    <row r="1886" spans="1:16" ht="15" x14ac:dyDescent="0.25">
      <c r="A1886" s="31"/>
      <c r="B1886" s="31"/>
      <c r="C1886" s="31"/>
      <c r="D1886" s="31"/>
      <c r="E1886" s="31"/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</row>
    <row r="1887" spans="1:16" ht="15" x14ac:dyDescent="0.25">
      <c r="A1887" s="31"/>
      <c r="B1887" s="31"/>
      <c r="C1887" s="31"/>
      <c r="D1887" s="31"/>
      <c r="E1887" s="31"/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</row>
    <row r="1888" spans="1:16" ht="15" x14ac:dyDescent="0.25">
      <c r="A1888" s="31"/>
      <c r="B1888" s="31"/>
      <c r="C1888" s="31"/>
      <c r="D1888" s="31"/>
      <c r="E1888" s="31"/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</row>
    <row r="1889" spans="1:16" ht="15" x14ac:dyDescent="0.25">
      <c r="A1889" s="31"/>
      <c r="B1889" s="31"/>
      <c r="C1889" s="31"/>
      <c r="D1889" s="31"/>
      <c r="E1889" s="31"/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</row>
    <row r="1890" spans="1:16" ht="15" x14ac:dyDescent="0.25">
      <c r="A1890" s="31"/>
      <c r="B1890" s="31"/>
      <c r="C1890" s="31"/>
      <c r="D1890" s="31"/>
      <c r="E1890" s="31"/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</row>
    <row r="1891" spans="1:16" ht="15" x14ac:dyDescent="0.25">
      <c r="A1891" s="31"/>
      <c r="B1891" s="31"/>
      <c r="C1891" s="31"/>
      <c r="D1891" s="31"/>
      <c r="E1891" s="31"/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</row>
    <row r="1892" spans="1:16" ht="15" x14ac:dyDescent="0.25">
      <c r="A1892" s="31"/>
      <c r="B1892" s="31"/>
      <c r="C1892" s="31"/>
      <c r="D1892" s="31"/>
      <c r="E1892" s="31"/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</row>
    <row r="1893" spans="1:16" ht="15" x14ac:dyDescent="0.25">
      <c r="A1893" s="31"/>
      <c r="B1893" s="31"/>
      <c r="C1893" s="31"/>
      <c r="D1893" s="31"/>
      <c r="E1893" s="31"/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</row>
    <row r="1894" spans="1:16" ht="15.75" thickBot="1" x14ac:dyDescent="0.3">
      <c r="A1894" s="31"/>
      <c r="B1894" s="31"/>
      <c r="C1894" s="31"/>
      <c r="D1894" s="31"/>
      <c r="E1894" s="31"/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</row>
    <row r="1895" spans="1:16" ht="16.5" thickTop="1" thickBot="1" x14ac:dyDescent="0.3">
      <c r="A1895" s="31"/>
      <c r="B1895" s="31"/>
      <c r="C1895" s="31"/>
      <c r="D1895" s="31"/>
      <c r="E1895" s="31"/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</row>
    <row r="1896" spans="1:16" ht="15" x14ac:dyDescent="0.25">
      <c r="A1896" s="31"/>
      <c r="B1896" s="31"/>
      <c r="C1896" s="31"/>
      <c r="D1896" s="31"/>
      <c r="E1896" s="31"/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</row>
    <row r="1897" spans="1:16" ht="15" x14ac:dyDescent="0.25">
      <c r="A1897" s="31"/>
      <c r="B1897" s="31"/>
      <c r="C1897" s="31"/>
      <c r="D1897" s="31"/>
      <c r="E1897" s="31"/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</row>
    <row r="1898" spans="1:16" ht="15.75" thickBot="1" x14ac:dyDescent="0.3">
      <c r="A1898" s="31"/>
      <c r="B1898" s="31"/>
      <c r="C1898" s="31"/>
      <c r="D1898" s="31"/>
      <c r="E1898" s="31"/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</row>
    <row r="1899" spans="1:16" ht="15.75" thickBot="1" x14ac:dyDescent="0.3">
      <c r="A1899" s="31"/>
      <c r="B1899" s="31"/>
      <c r="C1899" s="31"/>
      <c r="D1899" s="31"/>
      <c r="E1899" s="31"/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</row>
    <row r="1900" spans="1:16" ht="15" x14ac:dyDescent="0.25">
      <c r="A1900" s="31"/>
      <c r="B1900" s="31"/>
      <c r="C1900" s="31"/>
      <c r="D1900" s="31"/>
      <c r="E1900" s="31"/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</row>
    <row r="1901" spans="1:16" ht="15" x14ac:dyDescent="0.25">
      <c r="A1901" s="31"/>
      <c r="B1901" s="31"/>
      <c r="C1901" s="31"/>
      <c r="D1901" s="31"/>
      <c r="E1901" s="31"/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</row>
    <row r="1902" spans="1:16" ht="15" x14ac:dyDescent="0.25">
      <c r="A1902" s="31"/>
      <c r="B1902" s="31"/>
      <c r="C1902" s="31"/>
      <c r="D1902" s="31"/>
      <c r="E1902" s="31"/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</row>
    <row r="1903" spans="1:16" ht="15" x14ac:dyDescent="0.25">
      <c r="A1903" s="31"/>
      <c r="B1903" s="31"/>
      <c r="C1903" s="31"/>
      <c r="D1903" s="31"/>
      <c r="E1903" s="31"/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</row>
    <row r="1904" spans="1:16" ht="15.75" thickBot="1" x14ac:dyDescent="0.3">
      <c r="A1904" s="31"/>
      <c r="B1904" s="31"/>
      <c r="C1904" s="31"/>
      <c r="D1904" s="31"/>
      <c r="E1904" s="31"/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</row>
    <row r="1905" spans="1:16" ht="15.75" thickBot="1" x14ac:dyDescent="0.3">
      <c r="A1905" s="31"/>
      <c r="B1905" s="31"/>
      <c r="C1905" s="31"/>
      <c r="D1905" s="31"/>
      <c r="E1905" s="31"/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</row>
    <row r="1906" spans="1:16" ht="15" x14ac:dyDescent="0.25">
      <c r="A1906" s="31"/>
      <c r="B1906" s="31"/>
      <c r="C1906" s="31"/>
      <c r="D1906" s="31"/>
      <c r="E1906" s="31"/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</row>
    <row r="1907" spans="1:16" ht="15" x14ac:dyDescent="0.25">
      <c r="A1907" s="31"/>
      <c r="B1907" s="31"/>
      <c r="C1907" s="31"/>
      <c r="D1907" s="31"/>
      <c r="E1907" s="31"/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</row>
    <row r="1908" spans="1:16" ht="15" x14ac:dyDescent="0.25">
      <c r="A1908" s="31"/>
      <c r="B1908" s="31"/>
      <c r="C1908" s="31"/>
      <c r="D1908" s="31"/>
      <c r="E1908" s="31"/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</row>
    <row r="1909" spans="1:16" ht="15" x14ac:dyDescent="0.25">
      <c r="A1909" s="31"/>
      <c r="B1909" s="31"/>
      <c r="C1909" s="31"/>
      <c r="D1909" s="31"/>
      <c r="E1909" s="31"/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</row>
    <row r="1910" spans="1:16" ht="15" x14ac:dyDescent="0.25">
      <c r="A1910" s="31"/>
      <c r="B1910" s="31"/>
      <c r="C1910" s="31"/>
      <c r="D1910" s="31"/>
      <c r="E1910" s="31"/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</row>
    <row r="1911" spans="1:16" ht="15" x14ac:dyDescent="0.25">
      <c r="A1911" s="31"/>
      <c r="B1911" s="31"/>
      <c r="C1911" s="31"/>
      <c r="D1911" s="31"/>
      <c r="E1911" s="31"/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</row>
    <row r="1912" spans="1:16" ht="15" x14ac:dyDescent="0.25">
      <c r="A1912" s="31"/>
      <c r="B1912" s="31"/>
      <c r="C1912" s="31"/>
      <c r="D1912" s="31"/>
      <c r="E1912" s="31"/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</row>
    <row r="1913" spans="1:16" ht="15" x14ac:dyDescent="0.25">
      <c r="A1913" s="31"/>
      <c r="B1913" s="31"/>
      <c r="C1913" s="31"/>
      <c r="D1913" s="31"/>
      <c r="E1913" s="31"/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</row>
    <row r="1914" spans="1:16" ht="15" x14ac:dyDescent="0.25">
      <c r="A1914" s="31"/>
      <c r="B1914" s="31"/>
      <c r="C1914" s="31"/>
      <c r="D1914" s="31"/>
      <c r="E1914" s="31"/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</row>
    <row r="1915" spans="1:16" ht="15" x14ac:dyDescent="0.25">
      <c r="A1915" s="31"/>
      <c r="B1915" s="31"/>
      <c r="C1915" s="31"/>
      <c r="D1915" s="31"/>
      <c r="E1915" s="31"/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</row>
    <row r="1916" spans="1:16" ht="15" x14ac:dyDescent="0.25">
      <c r="A1916" s="31"/>
      <c r="B1916" s="31"/>
      <c r="C1916" s="31"/>
      <c r="D1916" s="31"/>
      <c r="E1916" s="31"/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</row>
    <row r="1917" spans="1:16" ht="15" x14ac:dyDescent="0.25">
      <c r="A1917" s="31"/>
      <c r="B1917" s="31"/>
      <c r="C1917" s="31"/>
      <c r="D1917" s="31"/>
      <c r="E1917" s="31"/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</row>
    <row r="1918" spans="1:16" ht="15" x14ac:dyDescent="0.25">
      <c r="A1918" s="31"/>
      <c r="B1918" s="31"/>
      <c r="C1918" s="31"/>
      <c r="D1918" s="31"/>
      <c r="E1918" s="31"/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</row>
    <row r="1919" spans="1:16" ht="15" x14ac:dyDescent="0.25">
      <c r="A1919" s="31"/>
      <c r="B1919" s="31"/>
      <c r="C1919" s="31"/>
      <c r="D1919" s="31"/>
      <c r="E1919" s="31"/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</row>
    <row r="1920" spans="1:16" ht="15" x14ac:dyDescent="0.25">
      <c r="A1920" s="31"/>
      <c r="B1920" s="31"/>
      <c r="C1920" s="31"/>
      <c r="D1920" s="31"/>
      <c r="E1920" s="31"/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</row>
    <row r="1921" spans="1:16" ht="15" x14ac:dyDescent="0.25">
      <c r="A1921" s="31"/>
      <c r="B1921" s="31"/>
      <c r="C1921" s="31"/>
      <c r="D1921" s="31"/>
      <c r="E1921" s="31"/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</row>
    <row r="1922" spans="1:16" ht="15" x14ac:dyDescent="0.25">
      <c r="A1922" s="31"/>
      <c r="B1922" s="31"/>
      <c r="C1922" s="31"/>
      <c r="D1922" s="31"/>
      <c r="E1922" s="31"/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</row>
    <row r="1923" spans="1:16" ht="15" x14ac:dyDescent="0.25">
      <c r="A1923" s="31"/>
      <c r="B1923" s="31"/>
      <c r="C1923" s="31"/>
      <c r="D1923" s="31"/>
      <c r="E1923" s="31"/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</row>
    <row r="1924" spans="1:16" ht="15" x14ac:dyDescent="0.25">
      <c r="A1924" s="31"/>
      <c r="B1924" s="31"/>
      <c r="C1924" s="31"/>
      <c r="D1924" s="31"/>
      <c r="E1924" s="31"/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</row>
    <row r="1925" spans="1:16" ht="15.75" thickBot="1" x14ac:dyDescent="0.3">
      <c r="A1925" s="31"/>
      <c r="B1925" s="31"/>
      <c r="C1925" s="31"/>
      <c r="D1925" s="31"/>
      <c r="E1925" s="31"/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</row>
    <row r="1926" spans="1:16" ht="16.5" thickTop="1" thickBot="1" x14ac:dyDescent="0.3">
      <c r="A1926" s="31"/>
      <c r="B1926" s="31"/>
      <c r="C1926" s="31"/>
      <c r="D1926" s="31"/>
      <c r="E1926" s="31"/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</row>
    <row r="1927" spans="1:16" ht="15" x14ac:dyDescent="0.25">
      <c r="A1927" s="31"/>
      <c r="B1927" s="31"/>
      <c r="C1927" s="31"/>
      <c r="D1927" s="31"/>
      <c r="E1927" s="31"/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</row>
    <row r="1928" spans="1:16" ht="15" x14ac:dyDescent="0.25">
      <c r="A1928" s="31"/>
      <c r="B1928" s="31"/>
      <c r="C1928" s="31"/>
      <c r="D1928" s="31"/>
      <c r="E1928" s="31"/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</row>
    <row r="1929" spans="1:16" ht="15.75" thickBot="1" x14ac:dyDescent="0.3">
      <c r="A1929" s="31"/>
      <c r="B1929" s="31"/>
      <c r="C1929" s="31"/>
      <c r="D1929" s="31"/>
      <c r="E1929" s="31"/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</row>
    <row r="1930" spans="1:16" ht="15.75" thickBot="1" x14ac:dyDescent="0.3">
      <c r="A1930" s="31"/>
      <c r="B1930" s="31"/>
      <c r="C1930" s="31"/>
      <c r="D1930" s="31"/>
      <c r="E1930" s="31"/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</row>
    <row r="1931" spans="1:16" ht="15" x14ac:dyDescent="0.25">
      <c r="A1931" s="31"/>
      <c r="B1931" s="31"/>
      <c r="C1931" s="31"/>
      <c r="D1931" s="31"/>
      <c r="E1931" s="31"/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</row>
    <row r="1932" spans="1:16" ht="15" x14ac:dyDescent="0.25">
      <c r="A1932" s="31"/>
      <c r="B1932" s="31"/>
      <c r="C1932" s="31"/>
      <c r="D1932" s="31"/>
      <c r="E1932" s="31"/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</row>
    <row r="1933" spans="1:16" ht="15" x14ac:dyDescent="0.25">
      <c r="A1933" s="31"/>
      <c r="B1933" s="31"/>
      <c r="C1933" s="31"/>
      <c r="D1933" s="31"/>
      <c r="E1933" s="31"/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</row>
    <row r="1934" spans="1:16" ht="15" x14ac:dyDescent="0.25">
      <c r="A1934" s="31"/>
      <c r="B1934" s="31"/>
      <c r="C1934" s="31"/>
      <c r="D1934" s="31"/>
      <c r="E1934" s="31"/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</row>
    <row r="1935" spans="1:16" ht="15.75" thickBot="1" x14ac:dyDescent="0.3">
      <c r="A1935" s="31"/>
      <c r="B1935" s="31"/>
      <c r="C1935" s="31"/>
      <c r="D1935" s="31"/>
      <c r="E1935" s="31"/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</row>
    <row r="1936" spans="1:16" ht="15.75" thickBot="1" x14ac:dyDescent="0.3">
      <c r="A1936" s="31"/>
      <c r="B1936" s="31"/>
      <c r="C1936" s="31"/>
      <c r="D1936" s="31"/>
      <c r="E1936" s="31"/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</row>
    <row r="1937" spans="1:16" ht="15" x14ac:dyDescent="0.25">
      <c r="A1937" s="31"/>
      <c r="B1937" s="31"/>
      <c r="C1937" s="31"/>
      <c r="D1937" s="31"/>
      <c r="E1937" s="31"/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</row>
    <row r="1938" spans="1:16" ht="15" x14ac:dyDescent="0.25">
      <c r="A1938" s="31"/>
      <c r="B1938" s="31"/>
      <c r="C1938" s="31"/>
      <c r="D1938" s="31"/>
      <c r="E1938" s="31"/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</row>
    <row r="1939" spans="1:16" ht="15" x14ac:dyDescent="0.25">
      <c r="A1939" s="31"/>
      <c r="B1939" s="31"/>
      <c r="C1939" s="31"/>
      <c r="D1939" s="31"/>
      <c r="E1939" s="31"/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</row>
    <row r="1940" spans="1:16" ht="15" x14ac:dyDescent="0.25">
      <c r="A1940" s="31"/>
      <c r="B1940" s="31"/>
      <c r="C1940" s="31"/>
      <c r="D1940" s="31"/>
      <c r="E1940" s="31"/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</row>
    <row r="1941" spans="1:16" ht="15" x14ac:dyDescent="0.25">
      <c r="A1941" s="31"/>
      <c r="B1941" s="31"/>
      <c r="C1941" s="31"/>
      <c r="D1941" s="31"/>
      <c r="E1941" s="31"/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</row>
    <row r="1942" spans="1:16" ht="15" x14ac:dyDescent="0.25">
      <c r="A1942" s="31"/>
      <c r="B1942" s="31"/>
      <c r="C1942" s="31"/>
      <c r="D1942" s="31"/>
      <c r="E1942" s="31"/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</row>
    <row r="1943" spans="1:16" ht="15" x14ac:dyDescent="0.25">
      <c r="A1943" s="31"/>
      <c r="B1943" s="31"/>
      <c r="C1943" s="31"/>
      <c r="D1943" s="31"/>
      <c r="E1943" s="31"/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</row>
    <row r="1944" spans="1:16" ht="15" x14ac:dyDescent="0.25">
      <c r="A1944" s="31"/>
      <c r="B1944" s="31"/>
      <c r="C1944" s="31"/>
      <c r="D1944" s="31"/>
      <c r="E1944" s="31"/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</row>
    <row r="1945" spans="1:16" ht="15" x14ac:dyDescent="0.25">
      <c r="A1945" s="31"/>
      <c r="B1945" s="31"/>
      <c r="C1945" s="31"/>
      <c r="D1945" s="31"/>
      <c r="E1945" s="31"/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</row>
    <row r="1946" spans="1:16" ht="15" x14ac:dyDescent="0.25">
      <c r="A1946" s="31"/>
      <c r="B1946" s="31"/>
      <c r="C1946" s="31"/>
      <c r="D1946" s="31"/>
      <c r="E1946" s="31"/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</row>
    <row r="1947" spans="1:16" ht="15" x14ac:dyDescent="0.25">
      <c r="A1947" s="31"/>
      <c r="B1947" s="31"/>
      <c r="C1947" s="31"/>
      <c r="D1947" s="31"/>
      <c r="E1947" s="31"/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</row>
    <row r="1948" spans="1:16" ht="15" x14ac:dyDescent="0.25">
      <c r="A1948" s="31"/>
      <c r="B1948" s="31"/>
      <c r="C1948" s="31"/>
      <c r="D1948" s="31"/>
      <c r="E1948" s="31"/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</row>
    <row r="1949" spans="1:16" ht="15" x14ac:dyDescent="0.25">
      <c r="A1949" s="31"/>
      <c r="B1949" s="31"/>
      <c r="C1949" s="31"/>
      <c r="D1949" s="31"/>
      <c r="E1949" s="31"/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</row>
    <row r="1950" spans="1:16" ht="15" x14ac:dyDescent="0.25">
      <c r="A1950" s="31"/>
      <c r="B1950" s="31"/>
      <c r="C1950" s="31"/>
      <c r="D1950" s="31"/>
      <c r="E1950" s="31"/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</row>
    <row r="1951" spans="1:16" ht="15" x14ac:dyDescent="0.25">
      <c r="A1951" s="31"/>
      <c r="B1951" s="31"/>
      <c r="C1951" s="31"/>
      <c r="D1951" s="31"/>
      <c r="E1951" s="31"/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</row>
    <row r="1952" spans="1:16" ht="15" x14ac:dyDescent="0.25">
      <c r="A1952" s="31"/>
      <c r="B1952" s="31"/>
      <c r="C1952" s="31"/>
      <c r="D1952" s="31"/>
      <c r="E1952" s="31"/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</row>
    <row r="1953" spans="1:16" ht="15" x14ac:dyDescent="0.25">
      <c r="A1953" s="31"/>
      <c r="B1953" s="31"/>
      <c r="C1953" s="31"/>
      <c r="D1953" s="31"/>
      <c r="E1953" s="31"/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</row>
    <row r="1954" spans="1:16" ht="15" x14ac:dyDescent="0.25">
      <c r="A1954" s="31"/>
      <c r="B1954" s="31"/>
      <c r="C1954" s="31"/>
      <c r="D1954" s="31"/>
      <c r="E1954" s="31"/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</row>
    <row r="1955" spans="1:16" ht="15" x14ac:dyDescent="0.25">
      <c r="A1955" s="31"/>
      <c r="B1955" s="31"/>
      <c r="C1955" s="31"/>
      <c r="D1955" s="31"/>
      <c r="E1955" s="31"/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</row>
    <row r="1956" spans="1:16" ht="15.75" thickBot="1" x14ac:dyDescent="0.3">
      <c r="A1956" s="31"/>
      <c r="B1956" s="31"/>
      <c r="C1956" s="31"/>
      <c r="D1956" s="31"/>
      <c r="E1956" s="31"/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</row>
    <row r="1957" spans="1:16" ht="16.5" thickTop="1" thickBot="1" x14ac:dyDescent="0.3">
      <c r="A1957" s="31"/>
      <c r="B1957" s="31"/>
      <c r="C1957" s="31"/>
      <c r="D1957" s="31"/>
      <c r="E1957" s="31"/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</row>
    <row r="1958" spans="1:16" ht="15" x14ac:dyDescent="0.25">
      <c r="A1958" s="31"/>
      <c r="B1958" s="31"/>
      <c r="C1958" s="31"/>
      <c r="D1958" s="31"/>
      <c r="E1958" s="31"/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</row>
    <row r="1959" spans="1:16" ht="15" x14ac:dyDescent="0.25">
      <c r="A1959" s="31"/>
      <c r="B1959" s="31"/>
      <c r="C1959" s="31"/>
      <c r="D1959" s="31"/>
      <c r="E1959" s="31"/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</row>
    <row r="1960" spans="1:16" ht="15.75" thickBot="1" x14ac:dyDescent="0.3">
      <c r="A1960" s="31"/>
      <c r="B1960" s="31"/>
      <c r="C1960" s="31"/>
      <c r="D1960" s="31"/>
      <c r="E1960" s="31"/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</row>
    <row r="1961" spans="1:16" ht="15.75" thickBot="1" x14ac:dyDescent="0.3">
      <c r="A1961" s="31"/>
      <c r="B1961" s="31"/>
      <c r="C1961" s="31"/>
      <c r="D1961" s="31"/>
      <c r="E1961" s="31"/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</row>
    <row r="1962" spans="1:16" ht="15" x14ac:dyDescent="0.25">
      <c r="A1962" s="31"/>
      <c r="B1962" s="31"/>
      <c r="C1962" s="31"/>
      <c r="D1962" s="31"/>
      <c r="E1962" s="31"/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</row>
    <row r="1963" spans="1:16" ht="15" x14ac:dyDescent="0.25">
      <c r="A1963" s="31"/>
      <c r="B1963" s="31"/>
      <c r="C1963" s="31"/>
      <c r="D1963" s="31"/>
      <c r="E1963" s="31"/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</row>
    <row r="1964" spans="1:16" ht="15" x14ac:dyDescent="0.25">
      <c r="A1964" s="31"/>
      <c r="B1964" s="31"/>
      <c r="C1964" s="31"/>
      <c r="D1964" s="31"/>
      <c r="E1964" s="31"/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</row>
    <row r="1965" spans="1:16" ht="15" x14ac:dyDescent="0.25">
      <c r="A1965" s="31"/>
      <c r="B1965" s="31"/>
      <c r="C1965" s="31"/>
      <c r="D1965" s="31"/>
      <c r="E1965" s="31"/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</row>
    <row r="1966" spans="1:16" ht="15.75" thickBot="1" x14ac:dyDescent="0.3">
      <c r="A1966" s="31"/>
      <c r="B1966" s="31"/>
      <c r="C1966" s="31"/>
      <c r="D1966" s="31"/>
      <c r="E1966" s="31"/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</row>
    <row r="1967" spans="1:16" ht="15.75" thickBot="1" x14ac:dyDescent="0.3">
      <c r="A1967" s="31"/>
      <c r="B1967" s="31"/>
      <c r="C1967" s="31"/>
      <c r="D1967" s="31"/>
      <c r="E1967" s="31"/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</row>
    <row r="1968" spans="1:16" ht="15" x14ac:dyDescent="0.25">
      <c r="A1968" s="31"/>
      <c r="B1968" s="31"/>
      <c r="C1968" s="31"/>
      <c r="D1968" s="31"/>
      <c r="E1968" s="31"/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</row>
    <row r="1969" spans="1:16" ht="15" x14ac:dyDescent="0.25">
      <c r="A1969" s="31"/>
      <c r="B1969" s="31"/>
      <c r="C1969" s="31"/>
      <c r="D1969" s="31"/>
      <c r="E1969" s="31"/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</row>
    <row r="1970" spans="1:16" ht="15" x14ac:dyDescent="0.25">
      <c r="A1970" s="31"/>
      <c r="B1970" s="31"/>
      <c r="C1970" s="31"/>
      <c r="D1970" s="31"/>
      <c r="E1970" s="31"/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</row>
    <row r="1971" spans="1:16" ht="15" x14ac:dyDescent="0.25">
      <c r="A1971" s="31"/>
      <c r="B1971" s="31"/>
      <c r="C1971" s="31"/>
      <c r="D1971" s="31"/>
      <c r="E1971" s="31"/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</row>
    <row r="1972" spans="1:16" ht="15" x14ac:dyDescent="0.25">
      <c r="A1972" s="31"/>
      <c r="B1972" s="31"/>
      <c r="C1972" s="31"/>
      <c r="D1972" s="31"/>
      <c r="E1972" s="31"/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</row>
    <row r="1973" spans="1:16" ht="15" x14ac:dyDescent="0.25">
      <c r="A1973" s="31"/>
      <c r="B1973" s="31"/>
      <c r="C1973" s="31"/>
      <c r="D1973" s="31"/>
      <c r="E1973" s="31"/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</row>
    <row r="1974" spans="1:16" ht="15" x14ac:dyDescent="0.25">
      <c r="A1974" s="31"/>
      <c r="B1974" s="31"/>
      <c r="C1974" s="31"/>
      <c r="D1974" s="31"/>
      <c r="E1974" s="31"/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</row>
    <row r="1975" spans="1:16" ht="15" x14ac:dyDescent="0.25">
      <c r="A1975" s="31"/>
      <c r="B1975" s="31"/>
      <c r="C1975" s="31"/>
      <c r="D1975" s="31"/>
      <c r="E1975" s="31"/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</row>
    <row r="1976" spans="1:16" ht="15" x14ac:dyDescent="0.25">
      <c r="A1976" s="31"/>
      <c r="B1976" s="31"/>
      <c r="C1976" s="31"/>
      <c r="D1976" s="31"/>
      <c r="E1976" s="31"/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</row>
    <row r="1977" spans="1:16" ht="15" x14ac:dyDescent="0.25">
      <c r="A1977" s="31"/>
      <c r="B1977" s="31"/>
      <c r="C1977" s="31"/>
      <c r="D1977" s="31"/>
      <c r="E1977" s="31"/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</row>
    <row r="1978" spans="1:16" ht="15" x14ac:dyDescent="0.25">
      <c r="A1978" s="31"/>
      <c r="B1978" s="31"/>
      <c r="C1978" s="31"/>
      <c r="D1978" s="31"/>
      <c r="E1978" s="31"/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</row>
    <row r="1979" spans="1:16" ht="15" x14ac:dyDescent="0.25">
      <c r="A1979" s="31"/>
      <c r="B1979" s="31"/>
      <c r="C1979" s="31"/>
      <c r="D1979" s="31"/>
      <c r="E1979" s="31"/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</row>
    <row r="1980" spans="1:16" ht="15" x14ac:dyDescent="0.25">
      <c r="A1980" s="31"/>
      <c r="B1980" s="31"/>
      <c r="C1980" s="31"/>
      <c r="D1980" s="31"/>
      <c r="E1980" s="31"/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</row>
    <row r="1981" spans="1:16" ht="15" x14ac:dyDescent="0.25">
      <c r="A1981" s="31"/>
      <c r="B1981" s="31"/>
      <c r="C1981" s="31"/>
      <c r="D1981" s="31"/>
      <c r="E1981" s="31"/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</row>
    <row r="1982" spans="1:16" ht="15" x14ac:dyDescent="0.25">
      <c r="A1982" s="31"/>
      <c r="B1982" s="31"/>
      <c r="C1982" s="31"/>
      <c r="D1982" s="31"/>
      <c r="E1982" s="31"/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</row>
    <row r="1983" spans="1:16" ht="15" x14ac:dyDescent="0.25">
      <c r="A1983" s="31"/>
      <c r="B1983" s="31"/>
      <c r="C1983" s="31"/>
      <c r="D1983" s="31"/>
      <c r="E1983" s="31"/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</row>
    <row r="1984" spans="1:16" ht="15" x14ac:dyDescent="0.25">
      <c r="A1984" s="31"/>
      <c r="B1984" s="31"/>
      <c r="C1984" s="31"/>
      <c r="D1984" s="31"/>
      <c r="E1984" s="31"/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</row>
    <row r="1985" spans="1:16" ht="15" x14ac:dyDescent="0.25">
      <c r="A1985" s="31"/>
      <c r="B1985" s="31"/>
      <c r="C1985" s="31"/>
      <c r="D1985" s="31"/>
      <c r="E1985" s="31"/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</row>
    <row r="1986" spans="1:16" ht="15" x14ac:dyDescent="0.25">
      <c r="A1986" s="31"/>
      <c r="B1986" s="31"/>
      <c r="C1986" s="31"/>
      <c r="D1986" s="31"/>
      <c r="E1986" s="31"/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</row>
    <row r="1987" spans="1:16" ht="15.75" thickBot="1" x14ac:dyDescent="0.3">
      <c r="A1987" s="31"/>
      <c r="B1987" s="31"/>
      <c r="C1987" s="31"/>
      <c r="D1987" s="31"/>
      <c r="E1987" s="31"/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</row>
    <row r="1988" spans="1:16" ht="16.5" thickTop="1" thickBot="1" x14ac:dyDescent="0.3">
      <c r="A1988" s="31"/>
      <c r="B1988" s="31"/>
      <c r="C1988" s="31"/>
      <c r="D1988" s="31"/>
      <c r="E1988" s="31"/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</row>
    <row r="1989" spans="1:16" ht="15" x14ac:dyDescent="0.25">
      <c r="A1989" s="31"/>
      <c r="B1989" s="31"/>
      <c r="C1989" s="31"/>
      <c r="D1989" s="31"/>
      <c r="E1989" s="31"/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</row>
    <row r="1990" spans="1:16" ht="15" x14ac:dyDescent="0.25">
      <c r="A1990" s="31"/>
      <c r="B1990" s="31"/>
      <c r="C1990" s="31"/>
      <c r="D1990" s="31"/>
      <c r="E1990" s="31"/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</row>
    <row r="1991" spans="1:16" ht="15.75" thickBot="1" x14ac:dyDescent="0.3">
      <c r="A1991" s="31"/>
      <c r="B1991" s="31"/>
      <c r="C1991" s="31"/>
      <c r="D1991" s="31"/>
      <c r="E1991" s="31"/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</row>
    <row r="1992" spans="1:16" ht="15.75" thickBot="1" x14ac:dyDescent="0.3">
      <c r="A1992" s="31"/>
      <c r="B1992" s="31"/>
      <c r="C1992" s="31"/>
      <c r="D1992" s="31"/>
      <c r="E1992" s="31"/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</row>
    <row r="1993" spans="1:16" ht="15" x14ac:dyDescent="0.25">
      <c r="A1993" s="31"/>
      <c r="B1993" s="31"/>
      <c r="C1993" s="31"/>
      <c r="D1993" s="31"/>
      <c r="E1993" s="31"/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</row>
    <row r="1994" spans="1:16" ht="15" x14ac:dyDescent="0.25">
      <c r="A1994" s="31"/>
      <c r="B1994" s="31"/>
      <c r="C1994" s="31"/>
      <c r="D1994" s="31"/>
      <c r="E1994" s="31"/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</row>
    <row r="1995" spans="1:16" ht="15" x14ac:dyDescent="0.25">
      <c r="A1995" s="31"/>
      <c r="B1995" s="31"/>
      <c r="C1995" s="31"/>
      <c r="D1995" s="31"/>
      <c r="E1995" s="31"/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</row>
    <row r="1996" spans="1:16" ht="15" x14ac:dyDescent="0.25">
      <c r="A1996" s="31"/>
      <c r="B1996" s="31"/>
      <c r="C1996" s="31"/>
      <c r="D1996" s="31"/>
      <c r="E1996" s="31"/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</row>
    <row r="1997" spans="1:16" ht="15.75" thickBot="1" x14ac:dyDescent="0.3">
      <c r="A1997" s="31"/>
      <c r="B1997" s="31"/>
      <c r="C1997" s="31"/>
      <c r="D1997" s="31"/>
      <c r="E1997" s="31"/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</row>
    <row r="1998" spans="1:16" ht="15.75" thickBot="1" x14ac:dyDescent="0.3">
      <c r="A1998" s="31"/>
      <c r="B1998" s="31"/>
      <c r="C1998" s="31"/>
      <c r="D1998" s="31"/>
      <c r="E1998" s="31"/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</row>
    <row r="1999" spans="1:16" ht="15" x14ac:dyDescent="0.25">
      <c r="A1999" s="31"/>
      <c r="B1999" s="31"/>
      <c r="C1999" s="31"/>
      <c r="D1999" s="31"/>
      <c r="E1999" s="31"/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</row>
    <row r="2000" spans="1:16" ht="15" x14ac:dyDescent="0.25">
      <c r="A2000" s="31"/>
      <c r="B2000" s="31"/>
      <c r="C2000" s="31"/>
      <c r="D2000" s="31"/>
      <c r="E2000" s="31"/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</row>
    <row r="2001" spans="1:16" ht="15" x14ac:dyDescent="0.25">
      <c r="A2001" s="31"/>
      <c r="B2001" s="31"/>
      <c r="C2001" s="31"/>
      <c r="D2001" s="31"/>
      <c r="E2001" s="31"/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</row>
    <row r="2002" spans="1:16" ht="15" x14ac:dyDescent="0.25">
      <c r="A2002" s="31"/>
      <c r="B2002" s="31"/>
      <c r="C2002" s="31"/>
      <c r="D2002" s="31"/>
      <c r="E2002" s="31"/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</row>
    <row r="2003" spans="1:16" ht="15" x14ac:dyDescent="0.25">
      <c r="A2003" s="31"/>
      <c r="B2003" s="31"/>
      <c r="C2003" s="31"/>
      <c r="D2003" s="31"/>
      <c r="E2003" s="31"/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</row>
    <row r="2004" spans="1:16" ht="15" x14ac:dyDescent="0.25">
      <c r="A2004" s="31"/>
      <c r="B2004" s="31"/>
      <c r="C2004" s="31"/>
      <c r="D2004" s="31"/>
      <c r="E2004" s="31"/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</row>
    <row r="2005" spans="1:16" ht="15" x14ac:dyDescent="0.25">
      <c r="A2005" s="31"/>
      <c r="B2005" s="31"/>
      <c r="C2005" s="31"/>
      <c r="D2005" s="31"/>
      <c r="E2005" s="31"/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</row>
    <row r="2006" spans="1:16" ht="15" x14ac:dyDescent="0.25">
      <c r="A2006" s="31"/>
      <c r="B2006" s="31"/>
      <c r="C2006" s="31"/>
      <c r="D2006" s="31"/>
      <c r="E2006" s="31"/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</row>
    <row r="2007" spans="1:16" ht="15" x14ac:dyDescent="0.25">
      <c r="A2007" s="31"/>
      <c r="B2007" s="31"/>
      <c r="C2007" s="31"/>
      <c r="D2007" s="31"/>
      <c r="E2007" s="31"/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</row>
    <row r="2008" spans="1:16" ht="15" x14ac:dyDescent="0.25">
      <c r="A2008" s="31"/>
      <c r="B2008" s="31"/>
      <c r="C2008" s="31"/>
      <c r="D2008" s="31"/>
      <c r="E2008" s="31"/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</row>
    <row r="2009" spans="1:16" ht="15" x14ac:dyDescent="0.25">
      <c r="A2009" s="31"/>
      <c r="B2009" s="31"/>
      <c r="C2009" s="31"/>
      <c r="D2009" s="31"/>
      <c r="E2009" s="31"/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</row>
    <row r="2010" spans="1:16" ht="15" x14ac:dyDescent="0.25">
      <c r="A2010" s="31"/>
      <c r="B2010" s="31"/>
      <c r="C2010" s="31"/>
      <c r="D2010" s="31"/>
      <c r="E2010" s="31"/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</row>
    <row r="2011" spans="1:16" ht="15" x14ac:dyDescent="0.25">
      <c r="A2011" s="31"/>
      <c r="B2011" s="31"/>
      <c r="C2011" s="31"/>
      <c r="D2011" s="31"/>
      <c r="E2011" s="31"/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</row>
    <row r="2012" spans="1:16" ht="15" x14ac:dyDescent="0.25">
      <c r="A2012" s="31"/>
      <c r="B2012" s="31"/>
      <c r="C2012" s="31"/>
      <c r="D2012" s="31"/>
      <c r="E2012" s="31"/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</row>
    <row r="2013" spans="1:16" ht="15" x14ac:dyDescent="0.25">
      <c r="A2013" s="31"/>
      <c r="B2013" s="31"/>
      <c r="C2013" s="31"/>
      <c r="D2013" s="31"/>
      <c r="E2013" s="31"/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</row>
    <row r="2014" spans="1:16" ht="15" x14ac:dyDescent="0.25">
      <c r="A2014" s="31"/>
      <c r="B2014" s="31"/>
      <c r="C2014" s="31"/>
      <c r="D2014" s="31"/>
      <c r="E2014" s="31"/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</row>
    <row r="2015" spans="1:16" ht="15" x14ac:dyDescent="0.25">
      <c r="A2015" s="31"/>
      <c r="B2015" s="31"/>
      <c r="C2015" s="31"/>
      <c r="D2015" s="31"/>
      <c r="E2015" s="31"/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</row>
    <row r="2016" spans="1:16" ht="15" x14ac:dyDescent="0.25">
      <c r="A2016" s="31"/>
      <c r="B2016" s="31"/>
      <c r="C2016" s="31"/>
      <c r="D2016" s="31"/>
      <c r="E2016" s="31"/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</row>
    <row r="2017" spans="1:16" ht="15" x14ac:dyDescent="0.25">
      <c r="A2017" s="31"/>
      <c r="B2017" s="31"/>
      <c r="C2017" s="31"/>
      <c r="D2017" s="31"/>
      <c r="E2017" s="31"/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</row>
    <row r="2018" spans="1:16" ht="15.75" thickBot="1" x14ac:dyDescent="0.3">
      <c r="A2018" s="31"/>
      <c r="B2018" s="31"/>
      <c r="C2018" s="31"/>
      <c r="D2018" s="31"/>
      <c r="E2018" s="31"/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</row>
    <row r="2019" spans="1:16" ht="16.5" thickTop="1" thickBot="1" x14ac:dyDescent="0.3">
      <c r="A2019" s="31"/>
      <c r="B2019" s="31"/>
      <c r="C2019" s="31"/>
      <c r="D2019" s="31"/>
      <c r="E2019" s="31"/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</row>
    <row r="2020" spans="1:16" ht="15" x14ac:dyDescent="0.25">
      <c r="A2020" s="31"/>
      <c r="B2020" s="31"/>
      <c r="C2020" s="31"/>
      <c r="D2020" s="31"/>
      <c r="E2020" s="31"/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</row>
    <row r="2021" spans="1:16" ht="15" x14ac:dyDescent="0.25">
      <c r="A2021" s="31"/>
      <c r="B2021" s="31"/>
      <c r="C2021" s="31"/>
      <c r="D2021" s="31"/>
      <c r="E2021" s="31"/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</row>
    <row r="2022" spans="1:16" ht="15.75" thickBot="1" x14ac:dyDescent="0.3">
      <c r="A2022" s="31"/>
      <c r="B2022" s="31"/>
      <c r="C2022" s="31"/>
      <c r="D2022" s="31"/>
      <c r="E2022" s="31"/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</row>
    <row r="2023" spans="1:16" ht="15.75" thickBot="1" x14ac:dyDescent="0.3">
      <c r="A2023" s="31"/>
      <c r="B2023" s="31"/>
      <c r="C2023" s="31"/>
      <c r="D2023" s="31"/>
      <c r="E2023" s="31"/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</row>
    <row r="2024" spans="1:16" ht="15" x14ac:dyDescent="0.25">
      <c r="A2024" s="31"/>
      <c r="B2024" s="31"/>
      <c r="C2024" s="31"/>
      <c r="D2024" s="31"/>
      <c r="E2024" s="31"/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</row>
    <row r="2025" spans="1:16" ht="15" x14ac:dyDescent="0.25">
      <c r="A2025" s="31"/>
      <c r="B2025" s="31"/>
      <c r="C2025" s="31"/>
      <c r="D2025" s="31"/>
      <c r="E2025" s="31"/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</row>
    <row r="2026" spans="1:16" ht="15" x14ac:dyDescent="0.25">
      <c r="A2026" s="31"/>
      <c r="B2026" s="31"/>
      <c r="C2026" s="31"/>
      <c r="D2026" s="31"/>
      <c r="E2026" s="31"/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</row>
    <row r="2027" spans="1:16" ht="15" x14ac:dyDescent="0.25">
      <c r="A2027" s="31"/>
      <c r="B2027" s="31"/>
      <c r="C2027" s="31"/>
      <c r="D2027" s="31"/>
      <c r="E2027" s="31"/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</row>
    <row r="2028" spans="1:16" ht="15.75" thickBot="1" x14ac:dyDescent="0.3">
      <c r="A2028" s="31"/>
      <c r="B2028" s="31"/>
      <c r="C2028" s="31"/>
      <c r="D2028" s="31"/>
      <c r="E2028" s="31"/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</row>
    <row r="2029" spans="1:16" ht="15.75" thickBot="1" x14ac:dyDescent="0.3">
      <c r="A2029" s="31"/>
      <c r="B2029" s="31"/>
      <c r="C2029" s="31"/>
      <c r="D2029" s="31"/>
      <c r="E2029" s="31"/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</row>
    <row r="2030" spans="1:16" ht="15" x14ac:dyDescent="0.25">
      <c r="A2030" s="31"/>
      <c r="B2030" s="31"/>
      <c r="C2030" s="31"/>
      <c r="D2030" s="31"/>
      <c r="E2030" s="31"/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</row>
    <row r="2031" spans="1:16" ht="15" x14ac:dyDescent="0.25">
      <c r="A2031" s="31"/>
      <c r="B2031" s="31"/>
      <c r="C2031" s="31"/>
      <c r="D2031" s="31"/>
      <c r="E2031" s="31"/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</row>
    <row r="2032" spans="1:16" ht="15" x14ac:dyDescent="0.25">
      <c r="A2032" s="31"/>
      <c r="B2032" s="31"/>
      <c r="C2032" s="31"/>
      <c r="D2032" s="31"/>
      <c r="E2032" s="31"/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</row>
    <row r="2033" spans="1:16" ht="15" x14ac:dyDescent="0.25">
      <c r="A2033" s="31"/>
      <c r="B2033" s="31"/>
      <c r="C2033" s="31"/>
      <c r="D2033" s="31"/>
      <c r="E2033" s="31"/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</row>
    <row r="2034" spans="1:16" ht="15" x14ac:dyDescent="0.25">
      <c r="A2034" s="31"/>
      <c r="B2034" s="31"/>
      <c r="C2034" s="31"/>
      <c r="D2034" s="31"/>
      <c r="E2034" s="31"/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</row>
    <row r="2035" spans="1:16" ht="15" x14ac:dyDescent="0.25">
      <c r="A2035" s="31"/>
      <c r="B2035" s="31"/>
      <c r="C2035" s="31"/>
      <c r="D2035" s="31"/>
      <c r="E2035" s="31"/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</row>
    <row r="2036" spans="1:16" ht="15" x14ac:dyDescent="0.25">
      <c r="A2036" s="31"/>
      <c r="B2036" s="31"/>
      <c r="C2036" s="31"/>
      <c r="D2036" s="31"/>
      <c r="E2036" s="31"/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</row>
    <row r="2037" spans="1:16" ht="15" x14ac:dyDescent="0.25">
      <c r="A2037" s="31"/>
      <c r="B2037" s="31"/>
      <c r="C2037" s="31"/>
      <c r="D2037" s="31"/>
      <c r="E2037" s="31"/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</row>
    <row r="2038" spans="1:16" ht="15" x14ac:dyDescent="0.25">
      <c r="A2038" s="31"/>
      <c r="B2038" s="31"/>
      <c r="C2038" s="31"/>
      <c r="D2038" s="31"/>
      <c r="E2038" s="31"/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</row>
    <row r="2039" spans="1:16" ht="15" x14ac:dyDescent="0.25">
      <c r="A2039" s="31"/>
      <c r="B2039" s="31"/>
      <c r="C2039" s="31"/>
      <c r="D2039" s="31"/>
      <c r="E2039" s="31"/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</row>
    <row r="2040" spans="1:16" ht="15" x14ac:dyDescent="0.25">
      <c r="A2040" s="31"/>
      <c r="B2040" s="31"/>
      <c r="C2040" s="31"/>
      <c r="D2040" s="31"/>
      <c r="E2040" s="31"/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</row>
    <row r="2041" spans="1:16" ht="15" x14ac:dyDescent="0.25">
      <c r="A2041" s="31"/>
      <c r="B2041" s="31"/>
      <c r="C2041" s="31"/>
      <c r="D2041" s="31"/>
      <c r="E2041" s="31"/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</row>
    <row r="2042" spans="1:16" ht="15" x14ac:dyDescent="0.25">
      <c r="A2042" s="31"/>
      <c r="B2042" s="31"/>
      <c r="C2042" s="31"/>
      <c r="D2042" s="31"/>
      <c r="E2042" s="31"/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</row>
    <row r="2043" spans="1:16" ht="15" x14ac:dyDescent="0.25">
      <c r="A2043" s="31"/>
      <c r="B2043" s="31"/>
      <c r="C2043" s="31"/>
      <c r="D2043" s="31"/>
      <c r="E2043" s="31"/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</row>
    <row r="2044" spans="1:16" ht="15" x14ac:dyDescent="0.25">
      <c r="A2044" s="31"/>
      <c r="B2044" s="31"/>
      <c r="C2044" s="31"/>
      <c r="D2044" s="31"/>
      <c r="E2044" s="31"/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</row>
    <row r="2045" spans="1:16" ht="15" x14ac:dyDescent="0.25">
      <c r="A2045" s="31"/>
      <c r="B2045" s="31"/>
      <c r="C2045" s="31"/>
      <c r="D2045" s="31"/>
      <c r="E2045" s="31"/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</row>
    <row r="2046" spans="1:16" ht="15" x14ac:dyDescent="0.25">
      <c r="A2046" s="31"/>
      <c r="B2046" s="31"/>
      <c r="C2046" s="31"/>
      <c r="D2046" s="31"/>
      <c r="E2046" s="31"/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</row>
    <row r="2047" spans="1:16" ht="15" x14ac:dyDescent="0.25">
      <c r="A2047" s="31"/>
      <c r="B2047" s="31"/>
      <c r="C2047" s="31"/>
      <c r="D2047" s="31"/>
      <c r="E2047" s="31"/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</row>
    <row r="2048" spans="1:16" ht="15" x14ac:dyDescent="0.25">
      <c r="A2048" s="31"/>
      <c r="B2048" s="31"/>
      <c r="C2048" s="31"/>
      <c r="D2048" s="31"/>
      <c r="E2048" s="31"/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</row>
    <row r="2049" spans="1:16" ht="15.75" thickBot="1" x14ac:dyDescent="0.3">
      <c r="A2049" s="31"/>
      <c r="B2049" s="31"/>
      <c r="C2049" s="31"/>
      <c r="D2049" s="31"/>
      <c r="E2049" s="31"/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</row>
    <row r="2050" spans="1:16" ht="16.5" thickTop="1" thickBot="1" x14ac:dyDescent="0.3">
      <c r="A2050" s="31"/>
      <c r="B2050" s="31"/>
      <c r="C2050" s="31"/>
      <c r="D2050" s="31"/>
      <c r="E2050" s="31"/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</row>
    <row r="2051" spans="1:16" ht="15" x14ac:dyDescent="0.25">
      <c r="A2051" s="31"/>
      <c r="B2051" s="31"/>
      <c r="C2051" s="31"/>
      <c r="D2051" s="31"/>
      <c r="E2051" s="31"/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</row>
    <row r="2052" spans="1:16" ht="15" x14ac:dyDescent="0.25">
      <c r="A2052" s="31"/>
      <c r="B2052" s="31"/>
      <c r="C2052" s="31"/>
      <c r="D2052" s="31"/>
      <c r="E2052" s="31"/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</row>
    <row r="2053" spans="1:16" ht="15.75" thickBot="1" x14ac:dyDescent="0.3">
      <c r="A2053" s="31"/>
      <c r="B2053" s="31"/>
      <c r="C2053" s="31"/>
      <c r="D2053" s="31"/>
      <c r="E2053" s="31"/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</row>
    <row r="2054" spans="1:16" ht="15.75" thickBot="1" x14ac:dyDescent="0.3">
      <c r="A2054" s="31"/>
      <c r="B2054" s="31"/>
      <c r="C2054" s="31"/>
      <c r="D2054" s="31"/>
      <c r="E2054" s="31"/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</row>
    <row r="2055" spans="1:16" ht="15" x14ac:dyDescent="0.25">
      <c r="A2055" s="31"/>
      <c r="B2055" s="31"/>
      <c r="C2055" s="31"/>
      <c r="D2055" s="31"/>
      <c r="E2055" s="31"/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</row>
    <row r="2056" spans="1:16" ht="15" x14ac:dyDescent="0.25">
      <c r="A2056" s="31"/>
      <c r="B2056" s="31"/>
      <c r="C2056" s="31"/>
      <c r="D2056" s="31"/>
      <c r="E2056" s="31"/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</row>
    <row r="2057" spans="1:16" ht="15" x14ac:dyDescent="0.25">
      <c r="A2057" s="31"/>
      <c r="B2057" s="31"/>
      <c r="C2057" s="31"/>
      <c r="D2057" s="31"/>
      <c r="E2057" s="31"/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</row>
    <row r="2058" spans="1:16" ht="15" x14ac:dyDescent="0.25">
      <c r="A2058" s="31"/>
      <c r="B2058" s="31"/>
      <c r="C2058" s="31"/>
      <c r="D2058" s="31"/>
      <c r="E2058" s="31"/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</row>
    <row r="2059" spans="1:16" ht="15.75" thickBot="1" x14ac:dyDescent="0.3">
      <c r="A2059" s="31"/>
      <c r="B2059" s="31"/>
      <c r="C2059" s="31"/>
      <c r="D2059" s="31"/>
      <c r="E2059" s="31"/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</row>
    <row r="2060" spans="1:16" ht="15.75" thickBot="1" x14ac:dyDescent="0.3">
      <c r="A2060" s="31"/>
      <c r="B2060" s="31"/>
      <c r="C2060" s="31"/>
      <c r="D2060" s="31"/>
      <c r="E2060" s="31"/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</row>
    <row r="2061" spans="1:16" ht="15" x14ac:dyDescent="0.25">
      <c r="A2061" s="31"/>
      <c r="B2061" s="31"/>
      <c r="C2061" s="31"/>
      <c r="D2061" s="31"/>
      <c r="E2061" s="31"/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</row>
    <row r="2062" spans="1:16" ht="15" x14ac:dyDescent="0.25">
      <c r="A2062" s="31"/>
      <c r="B2062" s="31"/>
      <c r="C2062" s="31"/>
      <c r="D2062" s="31"/>
      <c r="E2062" s="31"/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</row>
    <row r="2063" spans="1:16" ht="15" x14ac:dyDescent="0.25">
      <c r="A2063" s="31"/>
      <c r="B2063" s="31"/>
      <c r="C2063" s="31"/>
      <c r="D2063" s="31"/>
      <c r="E2063" s="31"/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</row>
    <row r="2064" spans="1:16" ht="15" x14ac:dyDescent="0.25">
      <c r="A2064" s="31"/>
      <c r="B2064" s="31"/>
      <c r="C2064" s="31"/>
      <c r="D2064" s="31"/>
      <c r="E2064" s="31"/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</row>
    <row r="2065" spans="1:16" ht="15" x14ac:dyDescent="0.25">
      <c r="A2065" s="31"/>
      <c r="B2065" s="31"/>
      <c r="C2065" s="31"/>
      <c r="D2065" s="31"/>
      <c r="E2065" s="31"/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</row>
    <row r="2066" spans="1:16" ht="15" x14ac:dyDescent="0.25">
      <c r="A2066" s="31"/>
      <c r="B2066" s="31"/>
      <c r="C2066" s="31"/>
      <c r="D2066" s="31"/>
      <c r="E2066" s="31"/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</row>
    <row r="2067" spans="1:16" ht="15" x14ac:dyDescent="0.25">
      <c r="A2067" s="31"/>
      <c r="B2067" s="31"/>
      <c r="C2067" s="31"/>
      <c r="D2067" s="31"/>
      <c r="E2067" s="31"/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</row>
    <row r="2068" spans="1:16" ht="15" x14ac:dyDescent="0.25">
      <c r="A2068" s="31"/>
      <c r="B2068" s="31"/>
      <c r="C2068" s="31"/>
      <c r="D2068" s="31"/>
      <c r="E2068" s="31"/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</row>
    <row r="2069" spans="1:16" ht="15" x14ac:dyDescent="0.25">
      <c r="A2069" s="31"/>
      <c r="B2069" s="31"/>
      <c r="C2069" s="31"/>
      <c r="D2069" s="31"/>
      <c r="E2069" s="31"/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</row>
    <row r="2070" spans="1:16" ht="15" x14ac:dyDescent="0.25">
      <c r="A2070" s="31"/>
      <c r="B2070" s="31"/>
      <c r="C2070" s="31"/>
      <c r="D2070" s="31"/>
      <c r="E2070" s="31"/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</row>
    <row r="2071" spans="1:16" ht="15" x14ac:dyDescent="0.25">
      <c r="A2071" s="31"/>
      <c r="B2071" s="31"/>
      <c r="C2071" s="31"/>
      <c r="D2071" s="31"/>
      <c r="E2071" s="31"/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</row>
    <row r="2072" spans="1:16" ht="15" x14ac:dyDescent="0.25">
      <c r="A2072" s="31"/>
      <c r="B2072" s="31"/>
      <c r="C2072" s="31"/>
      <c r="D2072" s="31"/>
      <c r="E2072" s="31"/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</row>
    <row r="2073" spans="1:16" ht="15" x14ac:dyDescent="0.25">
      <c r="A2073" s="31"/>
      <c r="B2073" s="31"/>
      <c r="C2073" s="31"/>
      <c r="D2073" s="31"/>
      <c r="E2073" s="31"/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</row>
    <row r="2074" spans="1:16" ht="15" x14ac:dyDescent="0.25">
      <c r="A2074" s="31"/>
      <c r="B2074" s="31"/>
      <c r="C2074" s="31"/>
      <c r="D2074" s="31"/>
      <c r="E2074" s="31"/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</row>
    <row r="2075" spans="1:16" ht="15" x14ac:dyDescent="0.25">
      <c r="A2075" s="31"/>
      <c r="B2075" s="31"/>
      <c r="C2075" s="31"/>
      <c r="D2075" s="31"/>
      <c r="E2075" s="31"/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</row>
    <row r="2076" spans="1:16" ht="15" x14ac:dyDescent="0.25">
      <c r="A2076" s="31"/>
      <c r="B2076" s="31"/>
      <c r="C2076" s="31"/>
      <c r="D2076" s="31"/>
      <c r="E2076" s="31"/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</row>
    <row r="2077" spans="1:16" ht="15" x14ac:dyDescent="0.25">
      <c r="A2077" s="31"/>
      <c r="B2077" s="31"/>
      <c r="C2077" s="31"/>
      <c r="D2077" s="31"/>
      <c r="E2077" s="31"/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</row>
    <row r="2078" spans="1:16" ht="15" x14ac:dyDescent="0.25">
      <c r="A2078" s="31"/>
      <c r="B2078" s="31"/>
      <c r="C2078" s="31"/>
      <c r="D2078" s="31"/>
      <c r="E2078" s="31"/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</row>
    <row r="2079" spans="1:16" ht="15" x14ac:dyDescent="0.25">
      <c r="A2079" s="31"/>
      <c r="B2079" s="31"/>
      <c r="C2079" s="31"/>
      <c r="D2079" s="31"/>
      <c r="E2079" s="31"/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</row>
    <row r="2080" spans="1:16" ht="15.75" thickBot="1" x14ac:dyDescent="0.3">
      <c r="A2080" s="31"/>
      <c r="B2080" s="31"/>
      <c r="C2080" s="31"/>
      <c r="D2080" s="31"/>
      <c r="E2080" s="31"/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</row>
    <row r="2081" spans="1:16" ht="16.5" thickTop="1" thickBot="1" x14ac:dyDescent="0.3">
      <c r="A2081" s="31"/>
      <c r="B2081" s="31"/>
      <c r="C2081" s="31"/>
      <c r="D2081" s="31"/>
      <c r="E2081" s="31"/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</row>
    <row r="2082" spans="1:16" ht="15" x14ac:dyDescent="0.25">
      <c r="A2082" s="31"/>
      <c r="B2082" s="31"/>
      <c r="C2082" s="31"/>
      <c r="D2082" s="31"/>
      <c r="E2082" s="31"/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</row>
    <row r="2083" spans="1:16" ht="15" x14ac:dyDescent="0.25">
      <c r="A2083" s="31"/>
      <c r="B2083" s="31"/>
      <c r="C2083" s="31"/>
      <c r="D2083" s="31"/>
      <c r="E2083" s="31"/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</row>
    <row r="2084" spans="1:16" ht="15.75" thickBot="1" x14ac:dyDescent="0.3">
      <c r="A2084" s="31"/>
      <c r="B2084" s="31"/>
      <c r="C2084" s="31"/>
      <c r="D2084" s="31"/>
      <c r="E2084" s="31"/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</row>
    <row r="2085" spans="1:16" ht="15.75" thickBot="1" x14ac:dyDescent="0.3">
      <c r="A2085" s="31"/>
      <c r="B2085" s="31"/>
      <c r="C2085" s="31"/>
      <c r="D2085" s="31"/>
      <c r="E2085" s="31"/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</row>
    <row r="2086" spans="1:16" ht="15" x14ac:dyDescent="0.25">
      <c r="A2086" s="31"/>
      <c r="B2086" s="31"/>
      <c r="C2086" s="31"/>
      <c r="D2086" s="31"/>
      <c r="E2086" s="31"/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</row>
    <row r="2087" spans="1:16" ht="15" x14ac:dyDescent="0.25">
      <c r="A2087" s="31"/>
      <c r="B2087" s="31"/>
      <c r="C2087" s="31"/>
      <c r="D2087" s="31"/>
      <c r="E2087" s="31"/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</row>
    <row r="2088" spans="1:16" ht="15" x14ac:dyDescent="0.25">
      <c r="A2088" s="31"/>
      <c r="B2088" s="31"/>
      <c r="C2088" s="31"/>
      <c r="D2088" s="31"/>
      <c r="E2088" s="31"/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</row>
    <row r="2089" spans="1:16" ht="15" x14ac:dyDescent="0.25">
      <c r="A2089" s="31"/>
      <c r="B2089" s="31"/>
      <c r="C2089" s="31"/>
      <c r="D2089" s="31"/>
      <c r="E2089" s="31"/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</row>
    <row r="2090" spans="1:16" ht="15.75" thickBot="1" x14ac:dyDescent="0.3">
      <c r="A2090" s="31"/>
      <c r="B2090" s="31"/>
      <c r="C2090" s="31"/>
      <c r="D2090" s="31"/>
      <c r="E2090" s="31"/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</row>
    <row r="2091" spans="1:16" ht="15.75" thickBot="1" x14ac:dyDescent="0.3">
      <c r="A2091" s="31"/>
      <c r="B2091" s="31"/>
      <c r="C2091" s="31"/>
      <c r="D2091" s="31"/>
      <c r="E2091" s="31"/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</row>
    <row r="2092" spans="1:16" ht="15" x14ac:dyDescent="0.25">
      <c r="A2092" s="31"/>
      <c r="B2092" s="31"/>
      <c r="C2092" s="31"/>
      <c r="D2092" s="31"/>
      <c r="E2092" s="31"/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</row>
    <row r="2093" spans="1:16" ht="15" x14ac:dyDescent="0.25">
      <c r="A2093" s="31"/>
      <c r="B2093" s="31"/>
      <c r="C2093" s="31"/>
      <c r="D2093" s="31"/>
      <c r="E2093" s="31"/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</row>
    <row r="2094" spans="1:16" ht="15" x14ac:dyDescent="0.25">
      <c r="A2094" s="31"/>
      <c r="B2094" s="31"/>
      <c r="C2094" s="31"/>
      <c r="D2094" s="31"/>
      <c r="E2094" s="31"/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</row>
    <row r="2095" spans="1:16" ht="15" x14ac:dyDescent="0.25">
      <c r="A2095" s="31"/>
      <c r="B2095" s="31"/>
      <c r="C2095" s="31"/>
      <c r="D2095" s="31"/>
      <c r="E2095" s="31"/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</row>
    <row r="2096" spans="1:16" ht="15" x14ac:dyDescent="0.25">
      <c r="A2096" s="31"/>
      <c r="B2096" s="31"/>
      <c r="C2096" s="31"/>
      <c r="D2096" s="31"/>
      <c r="E2096" s="31"/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</row>
    <row r="2097" spans="1:16" ht="15" x14ac:dyDescent="0.25">
      <c r="A2097" s="31"/>
      <c r="B2097" s="31"/>
      <c r="C2097" s="31"/>
      <c r="D2097" s="31"/>
      <c r="E2097" s="31"/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</row>
    <row r="2098" spans="1:16" ht="15" x14ac:dyDescent="0.25">
      <c r="A2098" s="31"/>
      <c r="B2098" s="31"/>
      <c r="C2098" s="31"/>
      <c r="D2098" s="31"/>
      <c r="E2098" s="31"/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</row>
    <row r="2099" spans="1:16" ht="15" x14ac:dyDescent="0.25">
      <c r="A2099" s="31"/>
      <c r="B2099" s="31"/>
      <c r="C2099" s="31"/>
      <c r="D2099" s="31"/>
      <c r="E2099" s="31"/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</row>
    <row r="2100" spans="1:16" ht="15" x14ac:dyDescent="0.25">
      <c r="A2100" s="31"/>
      <c r="B2100" s="31"/>
      <c r="C2100" s="31"/>
      <c r="D2100" s="31"/>
      <c r="E2100" s="31"/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</row>
    <row r="2101" spans="1:16" ht="15" x14ac:dyDescent="0.25">
      <c r="A2101" s="31"/>
      <c r="B2101" s="31"/>
      <c r="C2101" s="31"/>
      <c r="D2101" s="31"/>
      <c r="E2101" s="31"/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</row>
    <row r="2102" spans="1:16" ht="15" x14ac:dyDescent="0.25">
      <c r="A2102" s="31"/>
      <c r="B2102" s="31"/>
      <c r="C2102" s="31"/>
      <c r="D2102" s="31"/>
      <c r="E2102" s="31"/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</row>
    <row r="2103" spans="1:16" ht="15" x14ac:dyDescent="0.25">
      <c r="A2103" s="31"/>
      <c r="B2103" s="31"/>
      <c r="C2103" s="31"/>
      <c r="D2103" s="31"/>
      <c r="E2103" s="31"/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</row>
    <row r="2104" spans="1:16" ht="15" x14ac:dyDescent="0.25">
      <c r="A2104" s="31"/>
      <c r="B2104" s="31"/>
      <c r="C2104" s="31"/>
      <c r="D2104" s="31"/>
      <c r="E2104" s="31"/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</row>
    <row r="2105" spans="1:16" ht="15" x14ac:dyDescent="0.25">
      <c r="A2105" s="31"/>
      <c r="B2105" s="31"/>
      <c r="C2105" s="31"/>
      <c r="D2105" s="31"/>
      <c r="E2105" s="31"/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</row>
    <row r="2106" spans="1:16" ht="15" x14ac:dyDescent="0.25">
      <c r="A2106" s="31"/>
      <c r="B2106" s="31"/>
      <c r="C2106" s="31"/>
      <c r="D2106" s="31"/>
      <c r="E2106" s="31"/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</row>
    <row r="2107" spans="1:16" ht="15" x14ac:dyDescent="0.25">
      <c r="A2107" s="31"/>
      <c r="B2107" s="31"/>
      <c r="C2107" s="31"/>
      <c r="D2107" s="31"/>
      <c r="E2107" s="31"/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</row>
    <row r="2108" spans="1:16" ht="15" x14ac:dyDescent="0.25">
      <c r="A2108" s="31"/>
      <c r="B2108" s="31"/>
      <c r="C2108" s="31"/>
      <c r="D2108" s="31"/>
      <c r="E2108" s="31"/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</row>
    <row r="2109" spans="1:16" ht="15" x14ac:dyDescent="0.25">
      <c r="A2109" s="31"/>
      <c r="B2109" s="31"/>
      <c r="C2109" s="31"/>
      <c r="D2109" s="31"/>
      <c r="E2109" s="31"/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</row>
    <row r="2110" spans="1:16" ht="15" x14ac:dyDescent="0.25">
      <c r="A2110" s="31"/>
      <c r="B2110" s="31"/>
      <c r="C2110" s="31"/>
      <c r="D2110" s="31"/>
      <c r="E2110" s="31"/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</row>
    <row r="2111" spans="1:16" ht="15.75" thickBot="1" x14ac:dyDescent="0.3">
      <c r="A2111" s="31"/>
      <c r="B2111" s="31"/>
      <c r="C2111" s="31"/>
      <c r="D2111" s="31"/>
      <c r="E2111" s="31"/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</row>
    <row r="2112" spans="1:16" ht="16.5" thickTop="1" thickBot="1" x14ac:dyDescent="0.3">
      <c r="A2112" s="31"/>
      <c r="B2112" s="31"/>
      <c r="C2112" s="31"/>
      <c r="D2112" s="31"/>
      <c r="E2112" s="31"/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</row>
    <row r="2113" spans="1:16" ht="15" x14ac:dyDescent="0.25">
      <c r="A2113" s="31"/>
      <c r="B2113" s="31"/>
      <c r="C2113" s="31"/>
      <c r="D2113" s="31"/>
      <c r="E2113" s="31"/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</row>
    <row r="2114" spans="1:16" ht="15" x14ac:dyDescent="0.25">
      <c r="A2114" s="31"/>
      <c r="B2114" s="31"/>
      <c r="C2114" s="31"/>
      <c r="D2114" s="31"/>
      <c r="E2114" s="31"/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</row>
    <row r="2115" spans="1:16" ht="15.75" thickBot="1" x14ac:dyDescent="0.3">
      <c r="A2115" s="31"/>
      <c r="B2115" s="31"/>
      <c r="C2115" s="31"/>
      <c r="D2115" s="31"/>
      <c r="E2115" s="31"/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</row>
    <row r="2116" spans="1:16" ht="15.75" thickBot="1" x14ac:dyDescent="0.3">
      <c r="A2116" s="31"/>
      <c r="B2116" s="31"/>
      <c r="C2116" s="31"/>
      <c r="D2116" s="31"/>
      <c r="E2116" s="31"/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</row>
    <row r="2117" spans="1:16" ht="15" x14ac:dyDescent="0.25">
      <c r="A2117" s="31"/>
      <c r="B2117" s="31"/>
      <c r="C2117" s="31"/>
      <c r="D2117" s="31"/>
      <c r="E2117" s="31"/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</row>
    <row r="2118" spans="1:16" ht="15" x14ac:dyDescent="0.25">
      <c r="A2118" s="31"/>
      <c r="B2118" s="31"/>
      <c r="C2118" s="31"/>
      <c r="D2118" s="31"/>
      <c r="E2118" s="31"/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</row>
    <row r="2119" spans="1:16" ht="15" x14ac:dyDescent="0.25">
      <c r="A2119" s="31"/>
      <c r="B2119" s="31"/>
      <c r="C2119" s="31"/>
      <c r="D2119" s="31"/>
      <c r="E2119" s="31"/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</row>
    <row r="2120" spans="1:16" ht="15" x14ac:dyDescent="0.25">
      <c r="A2120" s="31"/>
      <c r="B2120" s="31"/>
      <c r="C2120" s="31"/>
      <c r="D2120" s="31"/>
      <c r="E2120" s="31"/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</row>
    <row r="2121" spans="1:16" ht="15.75" thickBot="1" x14ac:dyDescent="0.3">
      <c r="A2121" s="31"/>
      <c r="B2121" s="31"/>
      <c r="C2121" s="31"/>
      <c r="D2121" s="31"/>
      <c r="E2121" s="31"/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</row>
    <row r="2122" spans="1:16" ht="15.75" thickBot="1" x14ac:dyDescent="0.3">
      <c r="A2122" s="31"/>
      <c r="B2122" s="31"/>
      <c r="C2122" s="31"/>
      <c r="D2122" s="31"/>
      <c r="E2122" s="31"/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</row>
    <row r="2123" spans="1:16" ht="15" x14ac:dyDescent="0.25">
      <c r="A2123" s="31"/>
      <c r="B2123" s="31"/>
      <c r="C2123" s="31"/>
      <c r="D2123" s="31"/>
      <c r="E2123" s="31"/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</row>
    <row r="2124" spans="1:16" ht="15" x14ac:dyDescent="0.25">
      <c r="A2124" s="31"/>
      <c r="B2124" s="31"/>
      <c r="C2124" s="31"/>
      <c r="D2124" s="31"/>
      <c r="E2124" s="31"/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</row>
    <row r="2125" spans="1:16" ht="15" x14ac:dyDescent="0.25">
      <c r="A2125" s="31"/>
      <c r="B2125" s="31"/>
      <c r="C2125" s="31"/>
      <c r="D2125" s="31"/>
      <c r="E2125" s="31"/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</row>
    <row r="2126" spans="1:16" ht="15" x14ac:dyDescent="0.25">
      <c r="A2126" s="31"/>
      <c r="B2126" s="31"/>
      <c r="C2126" s="31"/>
      <c r="D2126" s="31"/>
      <c r="E2126" s="31"/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</row>
    <row r="2127" spans="1:16" ht="15" x14ac:dyDescent="0.25">
      <c r="A2127" s="31"/>
      <c r="B2127" s="31"/>
      <c r="C2127" s="31"/>
      <c r="D2127" s="31"/>
      <c r="E2127" s="31"/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</row>
    <row r="2128" spans="1:16" ht="15" x14ac:dyDescent="0.25">
      <c r="A2128" s="31"/>
      <c r="B2128" s="31"/>
      <c r="C2128" s="31"/>
      <c r="D2128" s="31"/>
      <c r="E2128" s="31"/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</row>
    <row r="2129" spans="1:16" ht="15" x14ac:dyDescent="0.25">
      <c r="A2129" s="31"/>
      <c r="B2129" s="31"/>
      <c r="C2129" s="31"/>
      <c r="D2129" s="31"/>
      <c r="E2129" s="31"/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</row>
    <row r="2130" spans="1:16" ht="15" x14ac:dyDescent="0.25">
      <c r="A2130" s="31"/>
      <c r="B2130" s="31"/>
      <c r="C2130" s="31"/>
      <c r="D2130" s="31"/>
      <c r="E2130" s="31"/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</row>
    <row r="2131" spans="1:16" ht="15" x14ac:dyDescent="0.25">
      <c r="A2131" s="31"/>
      <c r="B2131" s="31"/>
      <c r="C2131" s="31"/>
      <c r="D2131" s="31"/>
      <c r="E2131" s="31"/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</row>
    <row r="2132" spans="1:16" ht="15" x14ac:dyDescent="0.25">
      <c r="A2132" s="31"/>
      <c r="B2132" s="31"/>
      <c r="C2132" s="31"/>
      <c r="D2132" s="31"/>
      <c r="E2132" s="31"/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</row>
    <row r="2133" spans="1:16" ht="15" x14ac:dyDescent="0.25">
      <c r="A2133" s="31"/>
      <c r="B2133" s="31"/>
      <c r="C2133" s="31"/>
      <c r="D2133" s="31"/>
      <c r="E2133" s="31"/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</row>
    <row r="2134" spans="1:16" ht="15" x14ac:dyDescent="0.25">
      <c r="A2134" s="31"/>
      <c r="B2134" s="31"/>
      <c r="C2134" s="31"/>
      <c r="D2134" s="31"/>
      <c r="E2134" s="31"/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</row>
    <row r="2135" spans="1:16" ht="15" x14ac:dyDescent="0.25">
      <c r="A2135" s="31"/>
      <c r="B2135" s="31"/>
      <c r="C2135" s="31"/>
      <c r="D2135" s="31"/>
      <c r="E2135" s="31"/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</row>
    <row r="2136" spans="1:16" ht="15" x14ac:dyDescent="0.25">
      <c r="A2136" s="31"/>
      <c r="B2136" s="31"/>
      <c r="C2136" s="31"/>
      <c r="D2136" s="31"/>
      <c r="E2136" s="31"/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</row>
    <row r="2137" spans="1:16" ht="15" x14ac:dyDescent="0.25">
      <c r="A2137" s="31"/>
      <c r="B2137" s="31"/>
      <c r="C2137" s="31"/>
      <c r="D2137" s="31"/>
      <c r="E2137" s="31"/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</row>
    <row r="2138" spans="1:16" ht="15" x14ac:dyDescent="0.25">
      <c r="A2138" s="31"/>
      <c r="B2138" s="31"/>
      <c r="C2138" s="31"/>
      <c r="D2138" s="31"/>
      <c r="E2138" s="31"/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</row>
    <row r="2139" spans="1:16" ht="15" x14ac:dyDescent="0.25">
      <c r="A2139" s="31"/>
      <c r="B2139" s="31"/>
      <c r="C2139" s="31"/>
      <c r="D2139" s="31"/>
      <c r="E2139" s="31"/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</row>
    <row r="2140" spans="1:16" ht="15" x14ac:dyDescent="0.25">
      <c r="A2140" s="31"/>
      <c r="B2140" s="31"/>
      <c r="C2140" s="31"/>
      <c r="D2140" s="31"/>
      <c r="E2140" s="31"/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</row>
    <row r="2141" spans="1:16" ht="15" x14ac:dyDescent="0.25">
      <c r="A2141" s="31"/>
      <c r="B2141" s="31"/>
      <c r="C2141" s="31"/>
      <c r="D2141" s="31"/>
      <c r="E2141" s="31"/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</row>
    <row r="2142" spans="1:16" ht="15.75" thickBot="1" x14ac:dyDescent="0.3">
      <c r="A2142" s="31"/>
      <c r="B2142" s="31"/>
      <c r="C2142" s="31"/>
      <c r="D2142" s="31"/>
      <c r="E2142" s="31"/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</row>
    <row r="2143" spans="1:16" ht="16.5" thickTop="1" thickBot="1" x14ac:dyDescent="0.3">
      <c r="A2143" s="31"/>
      <c r="B2143" s="31"/>
      <c r="C2143" s="31"/>
      <c r="D2143" s="31"/>
      <c r="E2143" s="31"/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</row>
    <row r="2144" spans="1:16" ht="15" x14ac:dyDescent="0.25">
      <c r="A2144" s="31"/>
      <c r="B2144" s="31"/>
      <c r="C2144" s="31"/>
      <c r="D2144" s="31"/>
      <c r="E2144" s="31"/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</row>
    <row r="2145" spans="1:16" ht="15" x14ac:dyDescent="0.25">
      <c r="A2145" s="31"/>
      <c r="B2145" s="31"/>
      <c r="C2145" s="31"/>
      <c r="D2145" s="31"/>
      <c r="E2145" s="31"/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</row>
    <row r="2146" spans="1:16" ht="15.75" thickBot="1" x14ac:dyDescent="0.3">
      <c r="A2146" s="31"/>
      <c r="B2146" s="31"/>
      <c r="C2146" s="31"/>
      <c r="D2146" s="31"/>
      <c r="E2146" s="31"/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</row>
    <row r="2147" spans="1:16" ht="15.75" thickBot="1" x14ac:dyDescent="0.3">
      <c r="A2147" s="31"/>
      <c r="B2147" s="31"/>
      <c r="C2147" s="31"/>
      <c r="D2147" s="31"/>
      <c r="E2147" s="31"/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</row>
    <row r="2148" spans="1:16" ht="15" x14ac:dyDescent="0.25">
      <c r="A2148" s="31"/>
      <c r="B2148" s="31"/>
      <c r="C2148" s="31"/>
      <c r="D2148" s="31"/>
      <c r="E2148" s="31"/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</row>
    <row r="2149" spans="1:16" ht="15" x14ac:dyDescent="0.25">
      <c r="A2149" s="31"/>
      <c r="B2149" s="31"/>
      <c r="C2149" s="31"/>
      <c r="D2149" s="31"/>
      <c r="E2149" s="31"/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</row>
    <row r="2150" spans="1:16" ht="15" x14ac:dyDescent="0.25">
      <c r="A2150" s="31"/>
      <c r="B2150" s="31"/>
      <c r="C2150" s="31"/>
      <c r="D2150" s="31"/>
      <c r="E2150" s="31"/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</row>
    <row r="2151" spans="1:16" ht="15" x14ac:dyDescent="0.25">
      <c r="A2151" s="31"/>
      <c r="B2151" s="31"/>
      <c r="C2151" s="31"/>
      <c r="D2151" s="31"/>
      <c r="E2151" s="31"/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</row>
    <row r="2152" spans="1:16" ht="15.75" thickBot="1" x14ac:dyDescent="0.3">
      <c r="A2152" s="31"/>
      <c r="B2152" s="31"/>
      <c r="C2152" s="31"/>
      <c r="D2152" s="31"/>
      <c r="E2152" s="31"/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</row>
    <row r="2153" spans="1:16" ht="15.75" thickBot="1" x14ac:dyDescent="0.3">
      <c r="A2153" s="31"/>
      <c r="B2153" s="31"/>
      <c r="C2153" s="31"/>
      <c r="D2153" s="31"/>
      <c r="E2153" s="31"/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</row>
    <row r="2154" spans="1:16" ht="15" x14ac:dyDescent="0.25">
      <c r="A2154" s="31"/>
      <c r="B2154" s="31"/>
      <c r="C2154" s="31"/>
      <c r="D2154" s="31"/>
      <c r="E2154" s="31"/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</row>
    <row r="2155" spans="1:16" ht="15" x14ac:dyDescent="0.25">
      <c r="A2155" s="31"/>
      <c r="B2155" s="31"/>
      <c r="C2155" s="31"/>
      <c r="D2155" s="31"/>
      <c r="E2155" s="31"/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</row>
    <row r="2156" spans="1:16" ht="15" x14ac:dyDescent="0.25">
      <c r="A2156" s="31"/>
      <c r="B2156" s="31"/>
      <c r="C2156" s="31"/>
      <c r="D2156" s="31"/>
      <c r="E2156" s="31"/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</row>
    <row r="2157" spans="1:16" ht="15" x14ac:dyDescent="0.25">
      <c r="A2157" s="31"/>
      <c r="B2157" s="31"/>
      <c r="C2157" s="31"/>
      <c r="D2157" s="31"/>
      <c r="E2157" s="31"/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</row>
    <row r="2158" spans="1:16" ht="15" x14ac:dyDescent="0.25">
      <c r="A2158" s="31"/>
      <c r="B2158" s="31"/>
      <c r="C2158" s="31"/>
      <c r="D2158" s="31"/>
      <c r="E2158" s="31"/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</row>
    <row r="2159" spans="1:16" ht="15" x14ac:dyDescent="0.25">
      <c r="A2159" s="31"/>
      <c r="B2159" s="31"/>
      <c r="C2159" s="31"/>
      <c r="D2159" s="31"/>
      <c r="E2159" s="31"/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</row>
    <row r="2160" spans="1:16" ht="15" x14ac:dyDescent="0.25">
      <c r="A2160" s="31"/>
      <c r="B2160" s="31"/>
      <c r="C2160" s="31"/>
      <c r="D2160" s="31"/>
      <c r="E2160" s="31"/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</row>
    <row r="2161" spans="1:16" ht="15" x14ac:dyDescent="0.25">
      <c r="A2161" s="31"/>
      <c r="B2161" s="31"/>
      <c r="C2161" s="31"/>
      <c r="D2161" s="31"/>
      <c r="E2161" s="31"/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</row>
    <row r="2162" spans="1:16" ht="15" x14ac:dyDescent="0.25">
      <c r="A2162" s="31"/>
      <c r="B2162" s="31"/>
      <c r="C2162" s="31"/>
      <c r="D2162" s="31"/>
      <c r="E2162" s="31"/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</row>
    <row r="2163" spans="1:16" ht="15" x14ac:dyDescent="0.25">
      <c r="A2163" s="31"/>
      <c r="B2163" s="31"/>
      <c r="C2163" s="31"/>
      <c r="D2163" s="31"/>
      <c r="E2163" s="31"/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</row>
    <row r="2164" spans="1:16" ht="15" x14ac:dyDescent="0.25">
      <c r="A2164" s="31"/>
      <c r="B2164" s="31"/>
      <c r="C2164" s="31"/>
      <c r="D2164" s="31"/>
      <c r="E2164" s="31"/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</row>
    <row r="2165" spans="1:16" ht="15" x14ac:dyDescent="0.25">
      <c r="A2165" s="31"/>
      <c r="B2165" s="31"/>
      <c r="C2165" s="31"/>
      <c r="D2165" s="31"/>
      <c r="E2165" s="31"/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</row>
    <row r="2166" spans="1:16" ht="15" x14ac:dyDescent="0.25">
      <c r="A2166" s="31"/>
      <c r="B2166" s="31"/>
      <c r="C2166" s="31"/>
      <c r="D2166" s="31"/>
      <c r="E2166" s="31"/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</row>
    <row r="2167" spans="1:16" ht="15" x14ac:dyDescent="0.25">
      <c r="A2167" s="31"/>
      <c r="B2167" s="31"/>
      <c r="C2167" s="31"/>
      <c r="D2167" s="31"/>
      <c r="E2167" s="31"/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</row>
    <row r="2168" spans="1:16" ht="15" x14ac:dyDescent="0.25">
      <c r="A2168" s="31"/>
      <c r="B2168" s="31"/>
      <c r="C2168" s="31"/>
      <c r="D2168" s="31"/>
      <c r="E2168" s="31"/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</row>
    <row r="2169" spans="1:16" ht="15" x14ac:dyDescent="0.25">
      <c r="A2169" s="31"/>
      <c r="B2169" s="31"/>
      <c r="C2169" s="31"/>
      <c r="D2169" s="31"/>
      <c r="E2169" s="31"/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</row>
    <row r="2170" spans="1:16" ht="15" x14ac:dyDescent="0.25">
      <c r="A2170" s="31"/>
      <c r="B2170" s="31"/>
      <c r="C2170" s="31"/>
      <c r="D2170" s="31"/>
      <c r="E2170" s="31"/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</row>
    <row r="2171" spans="1:16" ht="15" x14ac:dyDescent="0.25">
      <c r="A2171" s="31"/>
      <c r="B2171" s="31"/>
      <c r="C2171" s="31"/>
      <c r="D2171" s="31"/>
      <c r="E2171" s="31"/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</row>
    <row r="2172" spans="1:16" ht="15" x14ac:dyDescent="0.25">
      <c r="A2172" s="31"/>
      <c r="B2172" s="31"/>
      <c r="C2172" s="31"/>
      <c r="D2172" s="31"/>
      <c r="E2172" s="31"/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</row>
    <row r="2173" spans="1:16" ht="15.75" thickBot="1" x14ac:dyDescent="0.3">
      <c r="A2173" s="31"/>
      <c r="B2173" s="31"/>
      <c r="C2173" s="31"/>
      <c r="D2173" s="31"/>
      <c r="E2173" s="31"/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</row>
    <row r="2174" spans="1:16" ht="16.5" thickTop="1" thickBot="1" x14ac:dyDescent="0.3">
      <c r="A2174" s="31"/>
      <c r="B2174" s="31"/>
      <c r="C2174" s="31"/>
      <c r="D2174" s="31"/>
      <c r="E2174" s="31"/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</row>
    <row r="2175" spans="1:16" ht="15" x14ac:dyDescent="0.25">
      <c r="A2175" s="31"/>
      <c r="B2175" s="31"/>
      <c r="C2175" s="31"/>
      <c r="D2175" s="31"/>
      <c r="E2175" s="31"/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</row>
    <row r="2176" spans="1:16" ht="15" x14ac:dyDescent="0.25">
      <c r="A2176" s="31"/>
      <c r="B2176" s="31"/>
      <c r="C2176" s="31"/>
      <c r="D2176" s="31"/>
      <c r="E2176" s="31"/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</row>
    <row r="2177" spans="1:16" ht="15.75" thickBot="1" x14ac:dyDescent="0.3">
      <c r="A2177" s="31"/>
      <c r="B2177" s="31"/>
      <c r="C2177" s="31"/>
      <c r="D2177" s="31"/>
      <c r="E2177" s="31"/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</row>
    <row r="2178" spans="1:16" ht="15.75" thickBot="1" x14ac:dyDescent="0.3">
      <c r="A2178" s="31"/>
      <c r="B2178" s="31"/>
      <c r="C2178" s="31"/>
      <c r="D2178" s="31"/>
      <c r="E2178" s="31"/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</row>
    <row r="2179" spans="1:16" ht="15" x14ac:dyDescent="0.25">
      <c r="A2179" s="31"/>
      <c r="B2179" s="31"/>
      <c r="C2179" s="31"/>
      <c r="D2179" s="31"/>
      <c r="E2179" s="31"/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</row>
    <row r="2180" spans="1:16" ht="15" x14ac:dyDescent="0.25">
      <c r="A2180" s="31"/>
      <c r="B2180" s="31"/>
      <c r="C2180" s="31"/>
      <c r="D2180" s="31"/>
      <c r="E2180" s="31"/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</row>
    <row r="2181" spans="1:16" ht="15" x14ac:dyDescent="0.25">
      <c r="A2181" s="31"/>
      <c r="B2181" s="31"/>
      <c r="C2181" s="31"/>
      <c r="D2181" s="31"/>
      <c r="E2181" s="31"/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</row>
    <row r="2182" spans="1:16" ht="15" x14ac:dyDescent="0.25">
      <c r="A2182" s="31"/>
      <c r="B2182" s="31"/>
      <c r="C2182" s="31"/>
      <c r="D2182" s="31"/>
      <c r="E2182" s="31"/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</row>
    <row r="2183" spans="1:16" ht="15.75" thickBot="1" x14ac:dyDescent="0.3">
      <c r="A2183" s="31"/>
      <c r="B2183" s="31"/>
      <c r="C2183" s="31"/>
      <c r="D2183" s="31"/>
      <c r="E2183" s="31"/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</row>
    <row r="2184" spans="1:16" ht="15.75" thickBot="1" x14ac:dyDescent="0.3">
      <c r="A2184" s="31"/>
      <c r="B2184" s="31"/>
      <c r="C2184" s="31"/>
      <c r="D2184" s="31"/>
      <c r="E2184" s="31"/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</row>
    <row r="2185" spans="1:16" ht="15" x14ac:dyDescent="0.25">
      <c r="A2185" s="31"/>
      <c r="B2185" s="31"/>
      <c r="C2185" s="31"/>
      <c r="D2185" s="31"/>
      <c r="E2185" s="31"/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</row>
    <row r="2186" spans="1:16" ht="15" x14ac:dyDescent="0.25">
      <c r="A2186" s="31"/>
      <c r="B2186" s="31"/>
      <c r="C2186" s="31"/>
      <c r="D2186" s="31"/>
      <c r="E2186" s="31"/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</row>
    <row r="2187" spans="1:16" ht="15" x14ac:dyDescent="0.25">
      <c r="A2187" s="31"/>
      <c r="B2187" s="31"/>
      <c r="C2187" s="31"/>
      <c r="D2187" s="31"/>
      <c r="E2187" s="31"/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</row>
    <row r="2188" spans="1:16" ht="15" x14ac:dyDescent="0.25">
      <c r="A2188" s="31"/>
      <c r="B2188" s="31"/>
      <c r="C2188" s="31"/>
      <c r="D2188" s="31"/>
      <c r="E2188" s="31"/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</row>
    <row r="2189" spans="1:16" ht="15" x14ac:dyDescent="0.25">
      <c r="A2189" s="31"/>
      <c r="B2189" s="31"/>
      <c r="C2189" s="31"/>
      <c r="D2189" s="31"/>
      <c r="E2189" s="31"/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</row>
    <row r="2190" spans="1:16" ht="15" x14ac:dyDescent="0.25">
      <c r="A2190" s="31"/>
      <c r="B2190" s="31"/>
      <c r="C2190" s="31"/>
      <c r="D2190" s="31"/>
      <c r="E2190" s="31"/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</row>
    <row r="2191" spans="1:16" ht="15" x14ac:dyDescent="0.25">
      <c r="A2191" s="31"/>
      <c r="B2191" s="31"/>
      <c r="C2191" s="31"/>
      <c r="D2191" s="31"/>
      <c r="E2191" s="31"/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</row>
    <row r="2192" spans="1:16" ht="15" x14ac:dyDescent="0.25">
      <c r="A2192" s="31"/>
      <c r="B2192" s="31"/>
      <c r="C2192" s="31"/>
      <c r="D2192" s="31"/>
      <c r="E2192" s="31"/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</row>
    <row r="2193" spans="1:16" ht="15" x14ac:dyDescent="0.25">
      <c r="A2193" s="31"/>
      <c r="B2193" s="31"/>
      <c r="C2193" s="31"/>
      <c r="D2193" s="31"/>
      <c r="E2193" s="31"/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</row>
    <row r="2194" spans="1:16" ht="15" x14ac:dyDescent="0.25">
      <c r="A2194" s="31"/>
      <c r="B2194" s="31"/>
      <c r="C2194" s="31"/>
      <c r="D2194" s="31"/>
      <c r="E2194" s="31"/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</row>
    <row r="2195" spans="1:16" ht="15" x14ac:dyDescent="0.25">
      <c r="A2195" s="31"/>
      <c r="B2195" s="31"/>
      <c r="C2195" s="31"/>
      <c r="D2195" s="31"/>
      <c r="E2195" s="31"/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</row>
    <row r="2196" spans="1:16" ht="15" x14ac:dyDescent="0.25">
      <c r="A2196" s="31"/>
      <c r="B2196" s="31"/>
      <c r="C2196" s="31"/>
      <c r="D2196" s="31"/>
      <c r="E2196" s="31"/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</row>
    <row r="2197" spans="1:16" ht="15" x14ac:dyDescent="0.25">
      <c r="A2197" s="31"/>
      <c r="B2197" s="31"/>
      <c r="C2197" s="31"/>
      <c r="D2197" s="31"/>
      <c r="E2197" s="31"/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</row>
    <row r="2198" spans="1:16" ht="15" x14ac:dyDescent="0.25">
      <c r="A2198" s="31"/>
      <c r="B2198" s="31"/>
      <c r="C2198" s="31"/>
      <c r="D2198" s="31"/>
      <c r="E2198" s="31"/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</row>
    <row r="2199" spans="1:16" ht="15" x14ac:dyDescent="0.25">
      <c r="A2199" s="31"/>
      <c r="B2199" s="31"/>
      <c r="C2199" s="31"/>
      <c r="D2199" s="31"/>
      <c r="E2199" s="31"/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</row>
    <row r="2200" spans="1:16" ht="15" x14ac:dyDescent="0.25">
      <c r="A2200" s="31"/>
      <c r="B2200" s="31"/>
      <c r="C2200" s="31"/>
      <c r="D2200" s="31"/>
      <c r="E2200" s="31"/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</row>
    <row r="2201" spans="1:16" ht="15" x14ac:dyDescent="0.25">
      <c r="A2201" s="31"/>
      <c r="B2201" s="31"/>
      <c r="C2201" s="31"/>
      <c r="D2201" s="31"/>
      <c r="E2201" s="31"/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</row>
    <row r="2202" spans="1:16" ht="15" x14ac:dyDescent="0.25">
      <c r="A2202" s="31"/>
      <c r="B2202" s="31"/>
      <c r="C2202" s="31"/>
      <c r="D2202" s="31"/>
      <c r="E2202" s="31"/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</row>
    <row r="2203" spans="1:16" ht="15" x14ac:dyDescent="0.25">
      <c r="A2203" s="31"/>
      <c r="B2203" s="31"/>
      <c r="C2203" s="31"/>
      <c r="D2203" s="31"/>
      <c r="E2203" s="31"/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</row>
    <row r="2204" spans="1:16" ht="15.75" thickBot="1" x14ac:dyDescent="0.3">
      <c r="A2204" s="31"/>
      <c r="B2204" s="31"/>
      <c r="C2204" s="31"/>
      <c r="D2204" s="31"/>
      <c r="E2204" s="31"/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</row>
    <row r="2205" spans="1:16" ht="16.5" thickTop="1" thickBot="1" x14ac:dyDescent="0.3">
      <c r="A2205" s="31"/>
      <c r="B2205" s="31"/>
      <c r="C2205" s="31"/>
      <c r="D2205" s="31"/>
      <c r="E2205" s="31"/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</row>
    <row r="2206" spans="1:16" ht="15" x14ac:dyDescent="0.25">
      <c r="A2206" s="31"/>
      <c r="B2206" s="31"/>
      <c r="C2206" s="31"/>
      <c r="D2206" s="31"/>
      <c r="E2206" s="31"/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</row>
    <row r="2207" spans="1:16" ht="15" x14ac:dyDescent="0.25">
      <c r="A2207" s="31"/>
      <c r="B2207" s="31"/>
      <c r="C2207" s="31"/>
      <c r="D2207" s="31"/>
      <c r="E2207" s="31"/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</row>
    <row r="2208" spans="1:16" ht="15.75" thickBot="1" x14ac:dyDescent="0.3">
      <c r="A2208" s="31"/>
      <c r="B2208" s="31"/>
      <c r="C2208" s="31"/>
      <c r="D2208" s="31"/>
      <c r="E2208" s="31"/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</row>
    <row r="2209" spans="1:16" ht="15.75" thickBot="1" x14ac:dyDescent="0.3">
      <c r="A2209" s="31"/>
      <c r="B2209" s="31"/>
      <c r="C2209" s="31"/>
      <c r="D2209" s="31"/>
      <c r="E2209" s="31"/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</row>
    <row r="2210" spans="1:16" ht="15" x14ac:dyDescent="0.25">
      <c r="A2210" s="31"/>
      <c r="B2210" s="31"/>
      <c r="C2210" s="31"/>
      <c r="D2210" s="31"/>
      <c r="E2210" s="31"/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</row>
    <row r="2211" spans="1:16" ht="15" x14ac:dyDescent="0.25">
      <c r="A2211" s="31"/>
      <c r="B2211" s="31"/>
      <c r="C2211" s="31"/>
      <c r="D2211" s="31"/>
      <c r="E2211" s="31"/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</row>
    <row r="2212" spans="1:16" ht="15" x14ac:dyDescent="0.25">
      <c r="A2212" s="31"/>
      <c r="B2212" s="31"/>
      <c r="C2212" s="31"/>
      <c r="D2212" s="31"/>
      <c r="E2212" s="31"/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</row>
    <row r="2213" spans="1:16" ht="15" x14ac:dyDescent="0.25">
      <c r="A2213" s="31"/>
      <c r="B2213" s="31"/>
      <c r="C2213" s="31"/>
      <c r="D2213" s="31"/>
      <c r="E2213" s="31"/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</row>
    <row r="2214" spans="1:16" ht="15.75" thickBot="1" x14ac:dyDescent="0.3">
      <c r="A2214" s="31"/>
      <c r="B2214" s="31"/>
      <c r="C2214" s="31"/>
      <c r="D2214" s="31"/>
      <c r="E2214" s="31"/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</row>
    <row r="2215" spans="1:16" ht="15.75" thickBot="1" x14ac:dyDescent="0.3">
      <c r="A2215" s="31"/>
      <c r="B2215" s="31"/>
      <c r="C2215" s="31"/>
      <c r="D2215" s="31"/>
      <c r="E2215" s="31"/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</row>
    <row r="2216" spans="1:16" ht="15" x14ac:dyDescent="0.25">
      <c r="A2216" s="31"/>
      <c r="B2216" s="31"/>
      <c r="C2216" s="31"/>
      <c r="D2216" s="31"/>
      <c r="E2216" s="31"/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</row>
    <row r="2217" spans="1:16" ht="15" x14ac:dyDescent="0.25">
      <c r="A2217" s="31"/>
      <c r="B2217" s="31"/>
      <c r="C2217" s="31"/>
      <c r="D2217" s="31"/>
      <c r="E2217" s="31"/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</row>
    <row r="2218" spans="1:16" ht="15" x14ac:dyDescent="0.25">
      <c r="A2218" s="31"/>
      <c r="B2218" s="31"/>
      <c r="C2218" s="31"/>
      <c r="D2218" s="31"/>
      <c r="E2218" s="31"/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</row>
    <row r="2219" spans="1:16" ht="15" x14ac:dyDescent="0.25">
      <c r="A2219" s="31"/>
      <c r="B2219" s="31"/>
      <c r="C2219" s="31"/>
      <c r="D2219" s="31"/>
      <c r="E2219" s="31"/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</row>
    <row r="2220" spans="1:16" ht="15" x14ac:dyDescent="0.25">
      <c r="A2220" s="31"/>
      <c r="B2220" s="31"/>
      <c r="C2220" s="31"/>
      <c r="D2220" s="31"/>
      <c r="E2220" s="31"/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</row>
    <row r="2221" spans="1:16" ht="15" x14ac:dyDescent="0.25">
      <c r="A2221" s="31"/>
      <c r="B2221" s="31"/>
      <c r="C2221" s="31"/>
      <c r="D2221" s="31"/>
      <c r="E2221" s="31"/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</row>
    <row r="2222" spans="1:16" ht="15" x14ac:dyDescent="0.25">
      <c r="A2222" s="31"/>
      <c r="B2222" s="31"/>
      <c r="C2222" s="31"/>
      <c r="D2222" s="31"/>
      <c r="E2222" s="31"/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</row>
    <row r="2223" spans="1:16" ht="15" x14ac:dyDescent="0.25">
      <c r="A2223" s="31"/>
      <c r="B2223" s="31"/>
      <c r="C2223" s="31"/>
      <c r="D2223" s="31"/>
      <c r="E2223" s="31"/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</row>
    <row r="2224" spans="1:16" ht="15" x14ac:dyDescent="0.25">
      <c r="A2224" s="31"/>
      <c r="B2224" s="31"/>
      <c r="C2224" s="31"/>
      <c r="D2224" s="31"/>
      <c r="E2224" s="31"/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</row>
    <row r="2225" spans="1:16" ht="15" x14ac:dyDescent="0.25">
      <c r="A2225" s="31"/>
      <c r="B2225" s="31"/>
      <c r="C2225" s="31"/>
      <c r="D2225" s="31"/>
      <c r="E2225" s="31"/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</row>
    <row r="2226" spans="1:16" ht="15" x14ac:dyDescent="0.25">
      <c r="A2226" s="31"/>
      <c r="B2226" s="31"/>
      <c r="C2226" s="31"/>
      <c r="D2226" s="31"/>
      <c r="E2226" s="31"/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</row>
    <row r="2227" spans="1:16" ht="15" x14ac:dyDescent="0.25">
      <c r="A2227" s="31"/>
      <c r="B2227" s="31"/>
      <c r="C2227" s="31"/>
      <c r="D2227" s="31"/>
      <c r="E2227" s="31"/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</row>
    <row r="2228" spans="1:16" ht="15" x14ac:dyDescent="0.25">
      <c r="A2228" s="31"/>
      <c r="B2228" s="31"/>
      <c r="C2228" s="31"/>
      <c r="D2228" s="31"/>
      <c r="E2228" s="31"/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</row>
    <row r="2229" spans="1:16" ht="15" x14ac:dyDescent="0.25">
      <c r="A2229" s="31"/>
      <c r="B2229" s="31"/>
      <c r="C2229" s="31"/>
      <c r="D2229" s="31"/>
      <c r="E2229" s="31"/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</row>
    <row r="2230" spans="1:16" ht="15" x14ac:dyDescent="0.25">
      <c r="A2230" s="31"/>
      <c r="B2230" s="31"/>
      <c r="C2230" s="31"/>
      <c r="D2230" s="31"/>
      <c r="E2230" s="31"/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</row>
    <row r="2231" spans="1:16" ht="15" x14ac:dyDescent="0.25">
      <c r="A2231" s="31"/>
      <c r="B2231" s="31"/>
      <c r="C2231" s="31"/>
      <c r="D2231" s="31"/>
      <c r="E2231" s="31"/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</row>
    <row r="2232" spans="1:16" ht="15" x14ac:dyDescent="0.25">
      <c r="A2232" s="31"/>
      <c r="B2232" s="31"/>
      <c r="C2232" s="31"/>
      <c r="D2232" s="31"/>
      <c r="E2232" s="31"/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</row>
    <row r="2233" spans="1:16" ht="15" x14ac:dyDescent="0.25">
      <c r="A2233" s="31"/>
      <c r="B2233" s="31"/>
      <c r="C2233" s="31"/>
      <c r="D2233" s="31"/>
      <c r="E2233" s="31"/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</row>
    <row r="2234" spans="1:16" ht="15" x14ac:dyDescent="0.25">
      <c r="A2234" s="31"/>
      <c r="B2234" s="31"/>
      <c r="C2234" s="31"/>
      <c r="D2234" s="31"/>
      <c r="E2234" s="31"/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</row>
    <row r="2235" spans="1:16" ht="15.75" thickBot="1" x14ac:dyDescent="0.3">
      <c r="A2235" s="31"/>
      <c r="B2235" s="31"/>
      <c r="C2235" s="31"/>
      <c r="D2235" s="31"/>
      <c r="E2235" s="31"/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</row>
    <row r="2236" spans="1:16" ht="16.5" thickTop="1" thickBot="1" x14ac:dyDescent="0.3">
      <c r="A2236" s="31"/>
      <c r="B2236" s="31"/>
      <c r="C2236" s="31"/>
      <c r="D2236" s="31"/>
      <c r="E2236" s="31"/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</row>
    <row r="2237" spans="1:16" ht="15" x14ac:dyDescent="0.25">
      <c r="A2237" s="31"/>
      <c r="B2237" s="31"/>
      <c r="C2237" s="31"/>
      <c r="D2237" s="31"/>
      <c r="E2237" s="31"/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</row>
    <row r="2238" spans="1:16" ht="15" x14ac:dyDescent="0.25">
      <c r="A2238" s="31"/>
      <c r="B2238" s="31"/>
      <c r="C2238" s="31"/>
      <c r="D2238" s="31"/>
      <c r="E2238" s="31"/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</row>
    <row r="2239" spans="1:16" ht="15.75" thickBot="1" x14ac:dyDescent="0.3">
      <c r="A2239" s="31"/>
      <c r="B2239" s="31"/>
      <c r="C2239" s="31"/>
      <c r="D2239" s="31"/>
      <c r="E2239" s="31"/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</row>
    <row r="2240" spans="1:16" ht="15.75" thickBot="1" x14ac:dyDescent="0.3">
      <c r="A2240" s="31"/>
      <c r="B2240" s="31"/>
      <c r="C2240" s="31"/>
      <c r="D2240" s="31"/>
      <c r="E2240" s="31"/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</row>
    <row r="2241" spans="1:16" ht="15" x14ac:dyDescent="0.25">
      <c r="A2241" s="31"/>
      <c r="B2241" s="31"/>
      <c r="C2241" s="31"/>
      <c r="D2241" s="31"/>
      <c r="E2241" s="31"/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</row>
    <row r="2242" spans="1:16" ht="15" x14ac:dyDescent="0.25">
      <c r="A2242" s="31"/>
      <c r="B2242" s="31"/>
      <c r="C2242" s="31"/>
      <c r="D2242" s="31"/>
      <c r="E2242" s="31"/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</row>
    <row r="2243" spans="1:16" ht="15" x14ac:dyDescent="0.25">
      <c r="A2243" s="31"/>
      <c r="B2243" s="31"/>
      <c r="C2243" s="31"/>
      <c r="D2243" s="31"/>
      <c r="E2243" s="31"/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</row>
    <row r="2244" spans="1:16" ht="15" x14ac:dyDescent="0.25">
      <c r="A2244" s="31"/>
      <c r="B2244" s="31"/>
      <c r="C2244" s="31"/>
      <c r="D2244" s="31"/>
      <c r="E2244" s="31"/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</row>
    <row r="2245" spans="1:16" ht="15.75" thickBot="1" x14ac:dyDescent="0.3">
      <c r="A2245" s="31"/>
      <c r="B2245" s="31"/>
      <c r="C2245" s="31"/>
      <c r="D2245" s="31"/>
      <c r="E2245" s="31"/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</row>
    <row r="2246" spans="1:16" ht="15.75" thickBot="1" x14ac:dyDescent="0.3">
      <c r="A2246" s="31"/>
      <c r="B2246" s="31"/>
      <c r="C2246" s="31"/>
      <c r="D2246" s="31"/>
      <c r="E2246" s="31"/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</row>
    <row r="2247" spans="1:16" ht="15" x14ac:dyDescent="0.25">
      <c r="A2247" s="31"/>
      <c r="B2247" s="31"/>
      <c r="C2247" s="31"/>
      <c r="D2247" s="31"/>
      <c r="E2247" s="31"/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</row>
    <row r="2248" spans="1:16" ht="15" x14ac:dyDescent="0.25">
      <c r="A2248" s="31"/>
      <c r="B2248" s="31"/>
      <c r="C2248" s="31"/>
      <c r="D2248" s="31"/>
      <c r="E2248" s="31"/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</row>
    <row r="2249" spans="1:16" ht="15" x14ac:dyDescent="0.25">
      <c r="A2249" s="31"/>
      <c r="B2249" s="31"/>
      <c r="C2249" s="31"/>
      <c r="D2249" s="31"/>
      <c r="E2249" s="31"/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</row>
    <row r="2250" spans="1:16" ht="15" x14ac:dyDescent="0.25">
      <c r="A2250" s="31"/>
      <c r="B2250" s="31"/>
      <c r="C2250" s="31"/>
      <c r="D2250" s="31"/>
      <c r="E2250" s="31"/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</row>
    <row r="2251" spans="1:16" ht="15" x14ac:dyDescent="0.25">
      <c r="A2251" s="31"/>
      <c r="B2251" s="31"/>
      <c r="C2251" s="31"/>
      <c r="D2251" s="31"/>
      <c r="E2251" s="31"/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</row>
    <row r="2252" spans="1:16" ht="15" x14ac:dyDescent="0.25">
      <c r="A2252" s="31"/>
      <c r="B2252" s="31"/>
      <c r="C2252" s="31"/>
      <c r="D2252" s="31"/>
      <c r="E2252" s="31"/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</row>
    <row r="2253" spans="1:16" ht="15" x14ac:dyDescent="0.25">
      <c r="A2253" s="31"/>
      <c r="B2253" s="31"/>
      <c r="C2253" s="31"/>
      <c r="D2253" s="31"/>
      <c r="E2253" s="31"/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</row>
    <row r="2254" spans="1:16" ht="15" x14ac:dyDescent="0.25">
      <c r="A2254" s="31"/>
      <c r="B2254" s="31"/>
      <c r="C2254" s="31"/>
      <c r="D2254" s="31"/>
      <c r="E2254" s="31"/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</row>
    <row r="2255" spans="1:16" ht="15" x14ac:dyDescent="0.25">
      <c r="A2255" s="31"/>
      <c r="B2255" s="31"/>
      <c r="C2255" s="31"/>
      <c r="D2255" s="31"/>
      <c r="E2255" s="31"/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</row>
    <row r="2256" spans="1:16" ht="15" x14ac:dyDescent="0.25">
      <c r="A2256" s="31"/>
      <c r="B2256" s="31"/>
      <c r="C2256" s="31"/>
      <c r="D2256" s="31"/>
      <c r="E2256" s="31"/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</row>
    <row r="2257" spans="1:16" ht="15" x14ac:dyDescent="0.25">
      <c r="A2257" s="31"/>
      <c r="B2257" s="31"/>
      <c r="C2257" s="31"/>
      <c r="D2257" s="31"/>
      <c r="E2257" s="31"/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</row>
    <row r="2258" spans="1:16" ht="15" x14ac:dyDescent="0.25">
      <c r="A2258" s="31"/>
      <c r="B2258" s="31"/>
      <c r="C2258" s="31"/>
      <c r="D2258" s="31"/>
      <c r="E2258" s="31"/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</row>
    <row r="2259" spans="1:16" ht="15" x14ac:dyDescent="0.25">
      <c r="A2259" s="31"/>
      <c r="B2259" s="31"/>
      <c r="C2259" s="31"/>
      <c r="D2259" s="31"/>
      <c r="E2259" s="31"/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</row>
    <row r="2260" spans="1:16" ht="15" x14ac:dyDescent="0.25">
      <c r="A2260" s="31"/>
      <c r="B2260" s="31"/>
      <c r="C2260" s="31"/>
      <c r="D2260" s="31"/>
      <c r="E2260" s="31"/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</row>
    <row r="2261" spans="1:16" ht="15" x14ac:dyDescent="0.25">
      <c r="A2261" s="31"/>
      <c r="B2261" s="31"/>
      <c r="C2261" s="31"/>
      <c r="D2261" s="31"/>
      <c r="E2261" s="31"/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</row>
    <row r="2262" spans="1:16" ht="15" x14ac:dyDescent="0.25">
      <c r="A2262" s="31"/>
      <c r="B2262" s="31"/>
      <c r="C2262" s="31"/>
      <c r="D2262" s="31"/>
      <c r="E2262" s="31"/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</row>
    <row r="2263" spans="1:16" ht="15" x14ac:dyDescent="0.25">
      <c r="A2263" s="31"/>
      <c r="B2263" s="31"/>
      <c r="C2263" s="31"/>
      <c r="D2263" s="31"/>
      <c r="E2263" s="31"/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</row>
    <row r="2264" spans="1:16" ht="15" x14ac:dyDescent="0.25">
      <c r="A2264" s="31"/>
      <c r="B2264" s="31"/>
      <c r="C2264" s="31"/>
      <c r="D2264" s="31"/>
      <c r="E2264" s="31"/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</row>
    <row r="2265" spans="1:16" ht="15" x14ac:dyDescent="0.25">
      <c r="A2265" s="31"/>
      <c r="B2265" s="31"/>
      <c r="C2265" s="31"/>
      <c r="D2265" s="31"/>
      <c r="E2265" s="31"/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</row>
    <row r="2266" spans="1:16" ht="15.75" thickBot="1" x14ac:dyDescent="0.3">
      <c r="A2266" s="31"/>
      <c r="B2266" s="31"/>
      <c r="C2266" s="31"/>
      <c r="D2266" s="31"/>
      <c r="E2266" s="31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</row>
    <row r="2267" spans="1:16" ht="16.5" thickTop="1" thickBot="1" x14ac:dyDescent="0.3">
      <c r="A2267" s="31"/>
      <c r="B2267" s="31"/>
      <c r="C2267" s="31"/>
      <c r="D2267" s="31"/>
      <c r="E2267" s="31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</row>
    <row r="2268" spans="1:16" ht="15" x14ac:dyDescent="0.25">
      <c r="A2268" s="31"/>
      <c r="B2268" s="31"/>
      <c r="C2268" s="31"/>
      <c r="D2268" s="31"/>
      <c r="E2268" s="31"/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</row>
    <row r="2269" spans="1:16" ht="15" x14ac:dyDescent="0.25">
      <c r="A2269" s="31"/>
      <c r="B2269" s="31"/>
      <c r="C2269" s="31"/>
      <c r="D2269" s="31"/>
      <c r="E2269" s="31"/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</row>
    <row r="2270" spans="1:16" ht="15.75" thickBot="1" x14ac:dyDescent="0.3">
      <c r="A2270" s="31"/>
      <c r="B2270" s="31"/>
      <c r="C2270" s="31"/>
      <c r="D2270" s="31"/>
      <c r="E2270" s="31"/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</row>
    <row r="2271" spans="1:16" ht="15.75" thickBot="1" x14ac:dyDescent="0.3">
      <c r="A2271" s="31"/>
      <c r="B2271" s="31"/>
      <c r="C2271" s="31"/>
      <c r="D2271" s="31"/>
      <c r="E2271" s="31"/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</row>
    <row r="2272" spans="1:16" ht="15" x14ac:dyDescent="0.25">
      <c r="A2272" s="31"/>
      <c r="B2272" s="31"/>
      <c r="C2272" s="31"/>
      <c r="D2272" s="31"/>
      <c r="E2272" s="31"/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</row>
    <row r="2273" spans="1:16" ht="15" x14ac:dyDescent="0.25">
      <c r="A2273" s="31"/>
      <c r="B2273" s="31"/>
      <c r="C2273" s="31"/>
      <c r="D2273" s="31"/>
      <c r="E2273" s="31"/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</row>
    <row r="2274" spans="1:16" ht="15" x14ac:dyDescent="0.25">
      <c r="A2274" s="31"/>
      <c r="B2274" s="31"/>
      <c r="C2274" s="31"/>
      <c r="D2274" s="31"/>
      <c r="E2274" s="31"/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</row>
    <row r="2275" spans="1:16" ht="15" x14ac:dyDescent="0.25">
      <c r="A2275" s="31"/>
      <c r="B2275" s="31"/>
      <c r="C2275" s="31"/>
      <c r="D2275" s="31"/>
      <c r="E2275" s="31"/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</row>
    <row r="2276" spans="1:16" ht="15.75" thickBot="1" x14ac:dyDescent="0.3">
      <c r="A2276" s="31"/>
      <c r="B2276" s="31"/>
      <c r="C2276" s="31"/>
      <c r="D2276" s="31"/>
      <c r="E2276" s="31"/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</row>
    <row r="2277" spans="1:16" ht="15.75" thickBot="1" x14ac:dyDescent="0.3">
      <c r="A2277" s="31"/>
      <c r="B2277" s="31"/>
      <c r="C2277" s="31"/>
      <c r="D2277" s="31"/>
      <c r="E2277" s="31"/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</row>
    <row r="2278" spans="1:16" ht="15" x14ac:dyDescent="0.25">
      <c r="A2278" s="31"/>
      <c r="B2278" s="31"/>
      <c r="C2278" s="31"/>
      <c r="D2278" s="31"/>
      <c r="E2278" s="31"/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</row>
    <row r="2279" spans="1:16" ht="15" x14ac:dyDescent="0.25">
      <c r="A2279" s="31"/>
      <c r="B2279" s="31"/>
      <c r="C2279" s="31"/>
      <c r="D2279" s="31"/>
      <c r="E2279" s="31"/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</row>
    <row r="2280" spans="1:16" ht="15" x14ac:dyDescent="0.25">
      <c r="A2280" s="31"/>
      <c r="B2280" s="31"/>
      <c r="C2280" s="31"/>
      <c r="D2280" s="31"/>
      <c r="E2280" s="31"/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</row>
    <row r="2281" spans="1:16" ht="15" x14ac:dyDescent="0.25">
      <c r="A2281" s="31"/>
      <c r="B2281" s="31"/>
      <c r="C2281" s="31"/>
      <c r="D2281" s="31"/>
      <c r="E2281" s="31"/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</row>
    <row r="2282" spans="1:16" ht="15" x14ac:dyDescent="0.25">
      <c r="A2282" s="31"/>
      <c r="B2282" s="31"/>
      <c r="C2282" s="31"/>
      <c r="D2282" s="31"/>
      <c r="E2282" s="31"/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</row>
    <row r="2283" spans="1:16" ht="15" x14ac:dyDescent="0.25">
      <c r="A2283" s="31"/>
      <c r="B2283" s="31"/>
      <c r="C2283" s="31"/>
      <c r="D2283" s="31"/>
      <c r="E2283" s="31"/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</row>
    <row r="2284" spans="1:16" ht="15" x14ac:dyDescent="0.25">
      <c r="A2284" s="31"/>
      <c r="B2284" s="31"/>
      <c r="C2284" s="31"/>
      <c r="D2284" s="31"/>
      <c r="E2284" s="31"/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</row>
    <row r="2285" spans="1:16" ht="15" x14ac:dyDescent="0.25">
      <c r="A2285" s="31"/>
      <c r="B2285" s="31"/>
      <c r="C2285" s="31"/>
      <c r="D2285" s="31"/>
      <c r="E2285" s="31"/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</row>
    <row r="2286" spans="1:16" ht="15" x14ac:dyDescent="0.25">
      <c r="A2286" s="31"/>
      <c r="B2286" s="31"/>
      <c r="C2286" s="31"/>
      <c r="D2286" s="31"/>
      <c r="E2286" s="31"/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</row>
    <row r="2287" spans="1:16" ht="15" x14ac:dyDescent="0.25">
      <c r="A2287" s="31"/>
      <c r="B2287" s="31"/>
      <c r="C2287" s="31"/>
      <c r="D2287" s="31"/>
      <c r="E2287" s="31"/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</row>
    <row r="2288" spans="1:16" ht="15" x14ac:dyDescent="0.25">
      <c r="A2288" s="31"/>
      <c r="B2288" s="31"/>
      <c r="C2288" s="31"/>
      <c r="D2288" s="31"/>
      <c r="E2288" s="31"/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</row>
    <row r="2289" spans="1:16" ht="15" x14ac:dyDescent="0.25">
      <c r="A2289" s="31"/>
      <c r="B2289" s="31"/>
      <c r="C2289" s="31"/>
      <c r="D2289" s="31"/>
      <c r="E2289" s="31"/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</row>
    <row r="2290" spans="1:16" ht="15" x14ac:dyDescent="0.25">
      <c r="A2290" s="31"/>
      <c r="B2290" s="31"/>
      <c r="C2290" s="31"/>
      <c r="D2290" s="31"/>
      <c r="E2290" s="31"/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</row>
    <row r="2291" spans="1:16" ht="15" x14ac:dyDescent="0.25">
      <c r="A2291" s="31"/>
      <c r="B2291" s="31"/>
      <c r="C2291" s="31"/>
      <c r="D2291" s="31"/>
      <c r="E2291" s="31"/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</row>
    <row r="2292" spans="1:16" ht="15" x14ac:dyDescent="0.25">
      <c r="A2292" s="31"/>
      <c r="B2292" s="31"/>
      <c r="C2292" s="31"/>
      <c r="D2292" s="31"/>
      <c r="E2292" s="31"/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</row>
    <row r="2293" spans="1:16" ht="15" x14ac:dyDescent="0.25">
      <c r="A2293" s="31"/>
      <c r="B2293" s="31"/>
      <c r="C2293" s="31"/>
      <c r="D2293" s="31"/>
      <c r="E2293" s="31"/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</row>
    <row r="2294" spans="1:16" ht="15" x14ac:dyDescent="0.25">
      <c r="A2294" s="31"/>
      <c r="B2294" s="31"/>
      <c r="C2294" s="31"/>
      <c r="D2294" s="31"/>
      <c r="E2294" s="31"/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</row>
    <row r="2295" spans="1:16" ht="15" x14ac:dyDescent="0.25">
      <c r="A2295" s="31"/>
      <c r="B2295" s="31"/>
      <c r="C2295" s="31"/>
      <c r="D2295" s="31"/>
      <c r="E2295" s="31"/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</row>
    <row r="2296" spans="1:16" ht="15" x14ac:dyDescent="0.25">
      <c r="A2296" s="31"/>
      <c r="B2296" s="31"/>
      <c r="C2296" s="31"/>
      <c r="D2296" s="31"/>
      <c r="E2296" s="31"/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</row>
    <row r="2297" spans="1:16" ht="15.75" thickBot="1" x14ac:dyDescent="0.3">
      <c r="A2297" s="31"/>
      <c r="B2297" s="31"/>
      <c r="C2297" s="31"/>
      <c r="D2297" s="31"/>
      <c r="E2297" s="31"/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</row>
    <row r="2298" spans="1:16" ht="16.5" thickTop="1" thickBot="1" x14ac:dyDescent="0.3">
      <c r="A2298" s="31"/>
      <c r="B2298" s="31"/>
      <c r="C2298" s="31"/>
      <c r="D2298" s="31"/>
      <c r="E2298" s="31"/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</row>
    <row r="2299" spans="1:16" ht="15" x14ac:dyDescent="0.25">
      <c r="A2299" s="31"/>
      <c r="B2299" s="31"/>
      <c r="C2299" s="31"/>
      <c r="D2299" s="31"/>
      <c r="E2299" s="31"/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</row>
    <row r="2300" spans="1:16" ht="15" x14ac:dyDescent="0.25">
      <c r="A2300" s="31"/>
      <c r="B2300" s="31"/>
      <c r="C2300" s="31"/>
      <c r="D2300" s="31"/>
      <c r="E2300" s="31"/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</row>
    <row r="2301" spans="1:16" ht="15.75" thickBot="1" x14ac:dyDescent="0.3">
      <c r="A2301" s="31"/>
      <c r="B2301" s="31"/>
      <c r="C2301" s="31"/>
      <c r="D2301" s="31"/>
      <c r="E2301" s="31"/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</row>
    <row r="2302" spans="1:16" ht="15.75" thickBot="1" x14ac:dyDescent="0.3">
      <c r="A2302" s="31"/>
      <c r="B2302" s="31"/>
      <c r="C2302" s="31"/>
      <c r="D2302" s="31"/>
      <c r="E2302" s="31"/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</row>
    <row r="2303" spans="1:16" ht="15" x14ac:dyDescent="0.25">
      <c r="A2303" s="31"/>
      <c r="B2303" s="31"/>
      <c r="C2303" s="31"/>
      <c r="D2303" s="31"/>
      <c r="E2303" s="31"/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</row>
    <row r="2304" spans="1:16" ht="15" x14ac:dyDescent="0.25">
      <c r="A2304" s="31"/>
      <c r="B2304" s="31"/>
      <c r="C2304" s="31"/>
      <c r="D2304" s="31"/>
      <c r="E2304" s="31"/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</row>
    <row r="2305" spans="1:16" ht="15" x14ac:dyDescent="0.25">
      <c r="A2305" s="31"/>
      <c r="B2305" s="31"/>
      <c r="C2305" s="31"/>
      <c r="D2305" s="31"/>
      <c r="E2305" s="31"/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</row>
    <row r="2306" spans="1:16" ht="15" x14ac:dyDescent="0.25">
      <c r="A2306" s="31"/>
      <c r="B2306" s="31"/>
      <c r="C2306" s="31"/>
      <c r="D2306" s="31"/>
      <c r="E2306" s="31"/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</row>
    <row r="2307" spans="1:16" ht="15.75" thickBot="1" x14ac:dyDescent="0.3">
      <c r="A2307" s="31"/>
      <c r="B2307" s="31"/>
      <c r="C2307" s="31"/>
      <c r="D2307" s="31"/>
      <c r="E2307" s="31"/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</row>
    <row r="2308" spans="1:16" ht="15.75" thickBot="1" x14ac:dyDescent="0.3">
      <c r="A2308" s="31"/>
      <c r="B2308" s="31"/>
      <c r="C2308" s="31"/>
      <c r="D2308" s="31"/>
      <c r="E2308" s="31"/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</row>
    <row r="2309" spans="1:16" ht="15" x14ac:dyDescent="0.25">
      <c r="A2309" s="31"/>
      <c r="B2309" s="31"/>
      <c r="C2309" s="31"/>
      <c r="D2309" s="31"/>
      <c r="E2309" s="31"/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</row>
    <row r="2310" spans="1:16" ht="15" x14ac:dyDescent="0.25">
      <c r="A2310" s="31"/>
      <c r="B2310" s="31"/>
      <c r="C2310" s="31"/>
      <c r="D2310" s="31"/>
      <c r="E2310" s="31"/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</row>
    <row r="2311" spans="1:16" ht="15" x14ac:dyDescent="0.25">
      <c r="A2311" s="31"/>
      <c r="B2311" s="31"/>
      <c r="C2311" s="31"/>
      <c r="D2311" s="31"/>
      <c r="E2311" s="31"/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</row>
    <row r="2312" spans="1:16" ht="15" x14ac:dyDescent="0.25">
      <c r="A2312" s="31"/>
      <c r="B2312" s="31"/>
      <c r="C2312" s="31"/>
      <c r="D2312" s="31"/>
      <c r="E2312" s="31"/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</row>
    <row r="2313" spans="1:16" ht="15" x14ac:dyDescent="0.25">
      <c r="A2313" s="31"/>
      <c r="B2313" s="31"/>
      <c r="C2313" s="31"/>
      <c r="D2313" s="31"/>
      <c r="E2313" s="31"/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</row>
    <row r="2314" spans="1:16" ht="15" x14ac:dyDescent="0.25">
      <c r="A2314" s="31"/>
      <c r="B2314" s="31"/>
      <c r="C2314" s="31"/>
      <c r="D2314" s="31"/>
      <c r="E2314" s="31"/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</row>
    <row r="2315" spans="1:16" ht="15" x14ac:dyDescent="0.25">
      <c r="A2315" s="31"/>
      <c r="B2315" s="31"/>
      <c r="C2315" s="31"/>
      <c r="D2315" s="31"/>
      <c r="E2315" s="31"/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</row>
    <row r="2316" spans="1:16" ht="15" x14ac:dyDescent="0.25">
      <c r="A2316" s="31"/>
      <c r="B2316" s="31"/>
      <c r="C2316" s="31"/>
      <c r="D2316" s="31"/>
      <c r="E2316" s="31"/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</row>
    <row r="2317" spans="1:16" ht="15" x14ac:dyDescent="0.25">
      <c r="A2317" s="31"/>
      <c r="B2317" s="31"/>
      <c r="C2317" s="31"/>
      <c r="D2317" s="31"/>
      <c r="E2317" s="31"/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</row>
    <row r="2318" spans="1:16" ht="15" x14ac:dyDescent="0.25">
      <c r="A2318" s="31"/>
      <c r="B2318" s="31"/>
      <c r="C2318" s="31"/>
      <c r="D2318" s="31"/>
      <c r="E2318" s="31"/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</row>
    <row r="2319" spans="1:16" ht="15" x14ac:dyDescent="0.25">
      <c r="A2319" s="31"/>
      <c r="B2319" s="31"/>
      <c r="C2319" s="31"/>
      <c r="D2319" s="31"/>
      <c r="E2319" s="31"/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</row>
    <row r="2320" spans="1:16" ht="15" x14ac:dyDescent="0.25">
      <c r="A2320" s="31"/>
      <c r="B2320" s="31"/>
      <c r="C2320" s="31"/>
      <c r="D2320" s="31"/>
      <c r="E2320" s="31"/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</row>
    <row r="2321" spans="1:16" ht="15" x14ac:dyDescent="0.25">
      <c r="A2321" s="31"/>
      <c r="B2321" s="31"/>
      <c r="C2321" s="31"/>
      <c r="D2321" s="31"/>
      <c r="E2321" s="31"/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</row>
    <row r="2322" spans="1:16" ht="15" x14ac:dyDescent="0.25">
      <c r="A2322" s="31"/>
      <c r="B2322" s="31"/>
      <c r="C2322" s="31"/>
      <c r="D2322" s="31"/>
      <c r="E2322" s="31"/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</row>
    <row r="2323" spans="1:16" ht="15" x14ac:dyDescent="0.25">
      <c r="A2323" s="31"/>
      <c r="B2323" s="31"/>
      <c r="C2323" s="31"/>
      <c r="D2323" s="31"/>
      <c r="E2323" s="31"/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</row>
    <row r="2324" spans="1:16" ht="15" x14ac:dyDescent="0.25">
      <c r="A2324" s="31"/>
      <c r="B2324" s="31"/>
      <c r="C2324" s="31"/>
      <c r="D2324" s="31"/>
      <c r="E2324" s="31"/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</row>
    <row r="2325" spans="1:16" ht="15" x14ac:dyDescent="0.25">
      <c r="A2325" s="31"/>
      <c r="B2325" s="31"/>
      <c r="C2325" s="31"/>
      <c r="D2325" s="31"/>
      <c r="E2325" s="31"/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</row>
    <row r="2326" spans="1:16" ht="15" x14ac:dyDescent="0.25">
      <c r="A2326" s="31"/>
      <c r="B2326" s="31"/>
      <c r="C2326" s="31"/>
      <c r="D2326" s="31"/>
      <c r="E2326" s="31"/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</row>
    <row r="2327" spans="1:16" ht="15" x14ac:dyDescent="0.25">
      <c r="A2327" s="31"/>
      <c r="B2327" s="31"/>
      <c r="C2327" s="31"/>
      <c r="D2327" s="31"/>
      <c r="E2327" s="31"/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</row>
    <row r="2328" spans="1:16" ht="15.75" thickBot="1" x14ac:dyDescent="0.3">
      <c r="A2328" s="31"/>
      <c r="B2328" s="31"/>
      <c r="C2328" s="31"/>
      <c r="D2328" s="31"/>
      <c r="E2328" s="31"/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</row>
    <row r="2329" spans="1:16" ht="16.5" thickTop="1" thickBot="1" x14ac:dyDescent="0.3">
      <c r="A2329" s="31"/>
      <c r="B2329" s="31"/>
      <c r="C2329" s="31"/>
      <c r="D2329" s="31"/>
      <c r="E2329" s="31"/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</row>
    <row r="2330" spans="1:16" ht="15" x14ac:dyDescent="0.25">
      <c r="A2330" s="31"/>
      <c r="B2330" s="31"/>
      <c r="C2330" s="31"/>
      <c r="D2330" s="31"/>
      <c r="E2330" s="31"/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</row>
    <row r="2331" spans="1:16" ht="15" x14ac:dyDescent="0.25">
      <c r="A2331" s="31"/>
      <c r="B2331" s="31"/>
      <c r="C2331" s="31"/>
      <c r="D2331" s="31"/>
      <c r="E2331" s="31"/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</row>
    <row r="2332" spans="1:16" ht="15.75" thickBot="1" x14ac:dyDescent="0.3">
      <c r="A2332" s="31"/>
      <c r="B2332" s="31"/>
      <c r="C2332" s="31"/>
      <c r="D2332" s="31"/>
      <c r="E2332" s="31"/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</row>
    <row r="2333" spans="1:16" ht="15.75" thickBot="1" x14ac:dyDescent="0.3">
      <c r="A2333" s="31"/>
      <c r="B2333" s="31"/>
      <c r="C2333" s="31"/>
      <c r="D2333" s="31"/>
      <c r="E2333" s="31"/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</row>
    <row r="2334" spans="1:16" ht="15" x14ac:dyDescent="0.25">
      <c r="A2334" s="31"/>
      <c r="B2334" s="31"/>
      <c r="C2334" s="31"/>
      <c r="D2334" s="31"/>
      <c r="E2334" s="31"/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</row>
    <row r="2335" spans="1:16" ht="15" x14ac:dyDescent="0.25">
      <c r="A2335" s="31"/>
      <c r="B2335" s="31"/>
      <c r="C2335" s="31"/>
      <c r="D2335" s="31"/>
      <c r="E2335" s="31"/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</row>
    <row r="2336" spans="1:16" ht="15" x14ac:dyDescent="0.25">
      <c r="A2336" s="31"/>
      <c r="B2336" s="31"/>
      <c r="C2336" s="31"/>
      <c r="D2336" s="31"/>
      <c r="E2336" s="31"/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</row>
    <row r="2337" spans="1:16" ht="15" x14ac:dyDescent="0.25">
      <c r="A2337" s="31"/>
      <c r="B2337" s="31"/>
      <c r="C2337" s="31"/>
      <c r="D2337" s="31"/>
      <c r="E2337" s="31"/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</row>
    <row r="2338" spans="1:16" ht="15.75" thickBot="1" x14ac:dyDescent="0.3">
      <c r="A2338" s="31"/>
      <c r="B2338" s="31"/>
      <c r="C2338" s="31"/>
      <c r="D2338" s="31"/>
      <c r="E2338" s="31"/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</row>
    <row r="2339" spans="1:16" ht="15.75" thickBot="1" x14ac:dyDescent="0.3">
      <c r="A2339" s="31"/>
      <c r="B2339" s="31"/>
      <c r="C2339" s="31"/>
      <c r="D2339" s="31"/>
      <c r="E2339" s="31"/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</row>
    <row r="2340" spans="1:16" ht="15" x14ac:dyDescent="0.25">
      <c r="A2340" s="31"/>
      <c r="B2340" s="31"/>
      <c r="C2340" s="31"/>
      <c r="D2340" s="31"/>
      <c r="E2340" s="31"/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</row>
    <row r="2341" spans="1:16" ht="15" x14ac:dyDescent="0.25">
      <c r="A2341" s="31"/>
      <c r="B2341" s="31"/>
      <c r="C2341" s="31"/>
      <c r="D2341" s="31"/>
      <c r="E2341" s="31"/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</row>
    <row r="2342" spans="1:16" ht="15" x14ac:dyDescent="0.25">
      <c r="A2342" s="31"/>
      <c r="B2342" s="31"/>
      <c r="C2342" s="31"/>
      <c r="D2342" s="31"/>
      <c r="E2342" s="31"/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</row>
    <row r="2343" spans="1:16" ht="15" x14ac:dyDescent="0.25">
      <c r="A2343" s="31"/>
      <c r="B2343" s="31"/>
      <c r="C2343" s="31"/>
      <c r="D2343" s="31"/>
      <c r="E2343" s="31"/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</row>
    <row r="2344" spans="1:16" ht="15" x14ac:dyDescent="0.25">
      <c r="A2344" s="31"/>
      <c r="B2344" s="31"/>
      <c r="C2344" s="31"/>
      <c r="D2344" s="31"/>
      <c r="E2344" s="31"/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</row>
    <row r="2345" spans="1:16" ht="15" x14ac:dyDescent="0.25">
      <c r="A2345" s="31"/>
      <c r="B2345" s="31"/>
      <c r="C2345" s="31"/>
      <c r="D2345" s="31"/>
      <c r="E2345" s="31"/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</row>
    <row r="2346" spans="1:16" ht="15" x14ac:dyDescent="0.25">
      <c r="A2346" s="31"/>
      <c r="B2346" s="31"/>
      <c r="C2346" s="31"/>
      <c r="D2346" s="31"/>
      <c r="E2346" s="31"/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</row>
    <row r="2347" spans="1:16" ht="15" x14ac:dyDescent="0.25">
      <c r="A2347" s="31"/>
      <c r="B2347" s="31"/>
      <c r="C2347" s="31"/>
      <c r="D2347" s="31"/>
      <c r="E2347" s="31"/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</row>
    <row r="2348" spans="1:16" ht="15" x14ac:dyDescent="0.25">
      <c r="A2348" s="31"/>
      <c r="B2348" s="31"/>
      <c r="C2348" s="31"/>
      <c r="D2348" s="31"/>
      <c r="E2348" s="31"/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</row>
    <row r="2349" spans="1:16" ht="15" x14ac:dyDescent="0.25">
      <c r="A2349" s="31"/>
      <c r="B2349" s="31"/>
      <c r="C2349" s="31"/>
      <c r="D2349" s="31"/>
      <c r="E2349" s="31"/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</row>
    <row r="2350" spans="1:16" ht="15" x14ac:dyDescent="0.25">
      <c r="A2350" s="31"/>
      <c r="B2350" s="31"/>
      <c r="C2350" s="31"/>
      <c r="D2350" s="31"/>
      <c r="E2350" s="31"/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</row>
    <row r="2351" spans="1:16" ht="15" x14ac:dyDescent="0.25">
      <c r="A2351" s="31"/>
      <c r="B2351" s="31"/>
      <c r="C2351" s="31"/>
      <c r="D2351" s="31"/>
      <c r="E2351" s="31"/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</row>
    <row r="2352" spans="1:16" ht="15" x14ac:dyDescent="0.25">
      <c r="A2352" s="31"/>
      <c r="B2352" s="31"/>
      <c r="C2352" s="31"/>
      <c r="D2352" s="31"/>
      <c r="E2352" s="31"/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</row>
    <row r="2353" spans="1:16" ht="15" x14ac:dyDescent="0.25">
      <c r="A2353" s="31"/>
      <c r="B2353" s="31"/>
      <c r="C2353" s="31"/>
      <c r="D2353" s="31"/>
      <c r="E2353" s="31"/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</row>
    <row r="2354" spans="1:16" ht="15" x14ac:dyDescent="0.25">
      <c r="A2354" s="31"/>
      <c r="B2354" s="31"/>
      <c r="C2354" s="31"/>
      <c r="D2354" s="31"/>
      <c r="E2354" s="31"/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</row>
    <row r="2355" spans="1:16" ht="15" x14ac:dyDescent="0.25">
      <c r="A2355" s="31"/>
      <c r="B2355" s="31"/>
      <c r="C2355" s="31"/>
      <c r="D2355" s="31"/>
      <c r="E2355" s="31"/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</row>
    <row r="2356" spans="1:16" ht="15" x14ac:dyDescent="0.25">
      <c r="A2356" s="31"/>
      <c r="B2356" s="31"/>
      <c r="C2356" s="31"/>
      <c r="D2356" s="31"/>
      <c r="E2356" s="31"/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</row>
    <row r="2357" spans="1:16" ht="15" x14ac:dyDescent="0.25">
      <c r="A2357" s="31"/>
      <c r="B2357" s="31"/>
      <c r="C2357" s="31"/>
      <c r="D2357" s="31"/>
      <c r="E2357" s="31"/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</row>
    <row r="2358" spans="1:16" ht="15" x14ac:dyDescent="0.25">
      <c r="A2358" s="31"/>
      <c r="B2358" s="31"/>
      <c r="C2358" s="31"/>
      <c r="D2358" s="31"/>
      <c r="E2358" s="31"/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</row>
    <row r="2359" spans="1:16" ht="15.75" thickBot="1" x14ac:dyDescent="0.3">
      <c r="A2359" s="31"/>
      <c r="B2359" s="31"/>
      <c r="C2359" s="31"/>
      <c r="D2359" s="31"/>
      <c r="E2359" s="31"/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</row>
    <row r="2360" spans="1:16" ht="16.5" thickTop="1" thickBot="1" x14ac:dyDescent="0.3">
      <c r="A2360" s="31"/>
      <c r="B2360" s="31"/>
      <c r="C2360" s="31"/>
      <c r="D2360" s="31"/>
      <c r="E2360" s="31"/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</row>
    <row r="2361" spans="1:16" ht="15" x14ac:dyDescent="0.25">
      <c r="A2361" s="31"/>
      <c r="B2361" s="31"/>
      <c r="C2361" s="31"/>
      <c r="D2361" s="31"/>
      <c r="E2361" s="31"/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</row>
    <row r="2362" spans="1:16" ht="15" x14ac:dyDescent="0.25">
      <c r="A2362" s="31"/>
      <c r="B2362" s="31"/>
      <c r="C2362" s="31"/>
      <c r="D2362" s="31"/>
      <c r="E2362" s="31"/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</row>
    <row r="2363" spans="1:16" ht="15.75" thickBot="1" x14ac:dyDescent="0.3">
      <c r="A2363" s="31"/>
      <c r="B2363" s="31"/>
      <c r="C2363" s="31"/>
      <c r="D2363" s="31"/>
      <c r="E2363" s="31"/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</row>
    <row r="2364" spans="1:16" ht="15.75" thickBot="1" x14ac:dyDescent="0.3">
      <c r="A2364" s="31"/>
      <c r="B2364" s="31"/>
      <c r="C2364" s="31"/>
      <c r="D2364" s="31"/>
      <c r="E2364" s="31"/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</row>
    <row r="2365" spans="1:16" ht="15" x14ac:dyDescent="0.25">
      <c r="A2365" s="31"/>
      <c r="B2365" s="31"/>
      <c r="C2365" s="31"/>
      <c r="D2365" s="31"/>
      <c r="E2365" s="31"/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</row>
    <row r="2366" spans="1:16" ht="15" x14ac:dyDescent="0.25">
      <c r="A2366" s="31"/>
      <c r="B2366" s="31"/>
      <c r="C2366" s="31"/>
      <c r="D2366" s="31"/>
      <c r="E2366" s="31"/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</row>
    <row r="2367" spans="1:16" ht="15" x14ac:dyDescent="0.25">
      <c r="A2367" s="31"/>
      <c r="B2367" s="31"/>
      <c r="C2367" s="31"/>
      <c r="D2367" s="31"/>
      <c r="E2367" s="31"/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</row>
    <row r="2368" spans="1:16" ht="15" x14ac:dyDescent="0.25">
      <c r="A2368" s="31"/>
      <c r="B2368" s="31"/>
      <c r="C2368" s="31"/>
      <c r="D2368" s="31"/>
      <c r="E2368" s="31"/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</row>
    <row r="2369" spans="1:16" ht="15.75" thickBot="1" x14ac:dyDescent="0.3">
      <c r="A2369" s="31"/>
      <c r="B2369" s="31"/>
      <c r="C2369" s="31"/>
      <c r="D2369" s="31"/>
      <c r="E2369" s="31"/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</row>
    <row r="2370" spans="1:16" ht="15.75" thickBot="1" x14ac:dyDescent="0.3">
      <c r="A2370" s="31"/>
      <c r="B2370" s="31"/>
      <c r="C2370" s="31"/>
      <c r="D2370" s="31"/>
      <c r="E2370" s="31"/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</row>
    <row r="2371" spans="1:16" ht="15" x14ac:dyDescent="0.25">
      <c r="A2371" s="31"/>
      <c r="B2371" s="31"/>
      <c r="C2371" s="31"/>
      <c r="D2371" s="31"/>
      <c r="E2371" s="31"/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</row>
    <row r="2372" spans="1:16" ht="15" x14ac:dyDescent="0.25">
      <c r="A2372" s="31"/>
      <c r="B2372" s="31"/>
      <c r="C2372" s="31"/>
      <c r="D2372" s="31"/>
      <c r="E2372" s="31"/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</row>
    <row r="2373" spans="1:16" ht="15" x14ac:dyDescent="0.25">
      <c r="A2373" s="31"/>
      <c r="B2373" s="31"/>
      <c r="C2373" s="31"/>
      <c r="D2373" s="31"/>
      <c r="E2373" s="31"/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</row>
    <row r="2374" spans="1:16" ht="15" x14ac:dyDescent="0.25">
      <c r="A2374" s="31"/>
      <c r="B2374" s="31"/>
      <c r="C2374" s="31"/>
      <c r="D2374" s="31"/>
      <c r="E2374" s="31"/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</row>
    <row r="2375" spans="1:16" ht="15" x14ac:dyDescent="0.25">
      <c r="A2375" s="31"/>
      <c r="B2375" s="31"/>
      <c r="C2375" s="31"/>
      <c r="D2375" s="31"/>
      <c r="E2375" s="31"/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</row>
    <row r="2376" spans="1:16" ht="15" x14ac:dyDescent="0.25">
      <c r="A2376" s="31"/>
      <c r="B2376" s="31"/>
      <c r="C2376" s="31"/>
      <c r="D2376" s="31"/>
      <c r="E2376" s="31"/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</row>
    <row r="2377" spans="1:16" ht="15" x14ac:dyDescent="0.25">
      <c r="A2377" s="31"/>
      <c r="B2377" s="31"/>
      <c r="C2377" s="31"/>
      <c r="D2377" s="31"/>
      <c r="E2377" s="31"/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</row>
    <row r="2378" spans="1:16" ht="15" x14ac:dyDescent="0.25">
      <c r="A2378" s="31"/>
      <c r="B2378" s="31"/>
      <c r="C2378" s="31"/>
      <c r="D2378" s="31"/>
      <c r="E2378" s="31"/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</row>
    <row r="2379" spans="1:16" ht="15" x14ac:dyDescent="0.25">
      <c r="A2379" s="31"/>
      <c r="B2379" s="31"/>
      <c r="C2379" s="31"/>
      <c r="D2379" s="31"/>
      <c r="E2379" s="31"/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</row>
    <row r="2380" spans="1:16" ht="15" x14ac:dyDescent="0.25">
      <c r="A2380" s="31"/>
      <c r="B2380" s="31"/>
      <c r="C2380" s="31"/>
      <c r="D2380" s="31"/>
      <c r="E2380" s="31"/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</row>
    <row r="2381" spans="1:16" ht="15" x14ac:dyDescent="0.25">
      <c r="A2381" s="31"/>
      <c r="B2381" s="31"/>
      <c r="C2381" s="31"/>
      <c r="D2381" s="31"/>
      <c r="E2381" s="31"/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</row>
    <row r="2382" spans="1:16" ht="15" x14ac:dyDescent="0.25">
      <c r="A2382" s="31"/>
      <c r="B2382" s="31"/>
      <c r="C2382" s="31"/>
      <c r="D2382" s="31"/>
      <c r="E2382" s="31"/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</row>
    <row r="2383" spans="1:16" ht="15" x14ac:dyDescent="0.25">
      <c r="A2383" s="31"/>
      <c r="B2383" s="31"/>
      <c r="C2383" s="31"/>
      <c r="D2383" s="31"/>
      <c r="E2383" s="31"/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</row>
    <row r="2384" spans="1:16" ht="15" x14ac:dyDescent="0.25">
      <c r="A2384" s="31"/>
      <c r="B2384" s="31"/>
      <c r="C2384" s="31"/>
      <c r="D2384" s="31"/>
      <c r="E2384" s="31"/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</row>
    <row r="2385" spans="1:16" ht="15" x14ac:dyDescent="0.25">
      <c r="A2385" s="31"/>
      <c r="B2385" s="31"/>
      <c r="C2385" s="31"/>
      <c r="D2385" s="31"/>
      <c r="E2385" s="31"/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</row>
    <row r="2386" spans="1:16" ht="15" x14ac:dyDescent="0.25">
      <c r="A2386" s="31"/>
      <c r="B2386" s="31"/>
      <c r="C2386" s="31"/>
      <c r="D2386" s="31"/>
      <c r="E2386" s="31"/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</row>
    <row r="2387" spans="1:16" ht="15" x14ac:dyDescent="0.25">
      <c r="A2387" s="31"/>
      <c r="B2387" s="31"/>
      <c r="C2387" s="31"/>
      <c r="D2387" s="31"/>
      <c r="E2387" s="31"/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</row>
    <row r="2388" spans="1:16" ht="15" x14ac:dyDescent="0.25">
      <c r="A2388" s="31"/>
      <c r="B2388" s="31"/>
      <c r="C2388" s="31"/>
      <c r="D2388" s="31"/>
      <c r="E2388" s="31"/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</row>
    <row r="2389" spans="1:16" ht="15" x14ac:dyDescent="0.25">
      <c r="A2389" s="31"/>
      <c r="B2389" s="31"/>
      <c r="C2389" s="31"/>
      <c r="D2389" s="31"/>
      <c r="E2389" s="31"/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</row>
    <row r="2390" spans="1:16" ht="15.75" thickBot="1" x14ac:dyDescent="0.3">
      <c r="A2390" s="31"/>
      <c r="B2390" s="31"/>
      <c r="C2390" s="31"/>
      <c r="D2390" s="31"/>
      <c r="E2390" s="31"/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</row>
    <row r="2391" spans="1:16" ht="16.5" thickTop="1" thickBot="1" x14ac:dyDescent="0.3">
      <c r="A2391" s="31"/>
      <c r="B2391" s="31"/>
      <c r="C2391" s="31"/>
      <c r="D2391" s="31"/>
      <c r="E2391" s="31"/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</row>
    <row r="2392" spans="1:16" ht="15" x14ac:dyDescent="0.25">
      <c r="A2392" s="31"/>
      <c r="B2392" s="31"/>
      <c r="C2392" s="31"/>
      <c r="D2392" s="31"/>
      <c r="E2392" s="31"/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</row>
    <row r="2393" spans="1:16" ht="15" x14ac:dyDescent="0.25">
      <c r="A2393" s="31"/>
      <c r="B2393" s="31"/>
      <c r="C2393" s="31"/>
      <c r="D2393" s="31"/>
      <c r="E2393" s="31"/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</row>
    <row r="2394" spans="1:16" ht="15.75" thickBot="1" x14ac:dyDescent="0.3">
      <c r="A2394" s="31"/>
      <c r="B2394" s="31"/>
      <c r="C2394" s="31"/>
      <c r="D2394" s="31"/>
      <c r="E2394" s="31"/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</row>
    <row r="2395" spans="1:16" ht="15.75" thickBot="1" x14ac:dyDescent="0.3">
      <c r="A2395" s="31"/>
      <c r="B2395" s="31"/>
      <c r="C2395" s="31"/>
      <c r="D2395" s="31"/>
      <c r="E2395" s="31"/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</row>
    <row r="2396" spans="1:16" ht="15" x14ac:dyDescent="0.25">
      <c r="A2396" s="31"/>
      <c r="B2396" s="31"/>
      <c r="C2396" s="31"/>
      <c r="D2396" s="31"/>
      <c r="E2396" s="31"/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</row>
    <row r="2397" spans="1:16" ht="15" x14ac:dyDescent="0.25">
      <c r="A2397" s="31"/>
      <c r="B2397" s="31"/>
      <c r="C2397" s="31"/>
      <c r="D2397" s="31"/>
      <c r="E2397" s="31"/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</row>
    <row r="2398" spans="1:16" ht="15" x14ac:dyDescent="0.25">
      <c r="A2398" s="31"/>
      <c r="B2398" s="31"/>
      <c r="C2398" s="31"/>
      <c r="D2398" s="31"/>
      <c r="E2398" s="31"/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</row>
    <row r="2399" spans="1:16" ht="15" x14ac:dyDescent="0.25">
      <c r="A2399" s="31"/>
      <c r="B2399" s="31"/>
      <c r="C2399" s="31"/>
      <c r="D2399" s="31"/>
      <c r="E2399" s="31"/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</row>
    <row r="2400" spans="1:16" ht="15.75" thickBot="1" x14ac:dyDescent="0.3">
      <c r="A2400" s="31"/>
      <c r="B2400" s="31"/>
      <c r="C2400" s="31"/>
      <c r="D2400" s="31"/>
      <c r="E2400" s="31"/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</row>
    <row r="2401" spans="1:16" ht="15.75" thickBot="1" x14ac:dyDescent="0.3">
      <c r="A2401" s="31"/>
      <c r="B2401" s="31"/>
      <c r="C2401" s="31"/>
      <c r="D2401" s="31"/>
      <c r="E2401" s="31"/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</row>
    <row r="2402" spans="1:16" ht="15" x14ac:dyDescent="0.25">
      <c r="A2402" s="31"/>
      <c r="B2402" s="31"/>
      <c r="C2402" s="31"/>
      <c r="D2402" s="31"/>
      <c r="E2402" s="31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</row>
    <row r="2403" spans="1:16" ht="15" x14ac:dyDescent="0.25">
      <c r="A2403" s="31"/>
      <c r="B2403" s="31"/>
      <c r="C2403" s="31"/>
      <c r="D2403" s="31"/>
      <c r="E2403" s="31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</row>
    <row r="2404" spans="1:16" ht="15" x14ac:dyDescent="0.25">
      <c r="A2404" s="31"/>
      <c r="B2404" s="31"/>
      <c r="C2404" s="31"/>
      <c r="D2404" s="31"/>
      <c r="E2404" s="31"/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</row>
    <row r="2405" spans="1:16" ht="15" x14ac:dyDescent="0.25">
      <c r="A2405" s="31"/>
      <c r="B2405" s="31"/>
      <c r="C2405" s="31"/>
      <c r="D2405" s="31"/>
      <c r="E2405" s="31"/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</row>
    <row r="2406" spans="1:16" ht="15" x14ac:dyDescent="0.25">
      <c r="A2406" s="31"/>
      <c r="B2406" s="31"/>
      <c r="C2406" s="31"/>
      <c r="D2406" s="31"/>
      <c r="E2406" s="31"/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</row>
    <row r="2407" spans="1:16" ht="15" x14ac:dyDescent="0.25">
      <c r="A2407" s="31"/>
      <c r="B2407" s="31"/>
      <c r="C2407" s="31"/>
      <c r="D2407" s="31"/>
      <c r="E2407" s="31"/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</row>
    <row r="2408" spans="1:16" ht="15" x14ac:dyDescent="0.25">
      <c r="A2408" s="31"/>
      <c r="B2408" s="31"/>
      <c r="C2408" s="31"/>
      <c r="D2408" s="31"/>
      <c r="E2408" s="31"/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</row>
    <row r="2409" spans="1:16" ht="15" x14ac:dyDescent="0.25">
      <c r="A2409" s="31"/>
      <c r="B2409" s="31"/>
      <c r="C2409" s="31"/>
      <c r="D2409" s="31"/>
      <c r="E2409" s="31"/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</row>
    <row r="2410" spans="1:16" ht="15" x14ac:dyDescent="0.25">
      <c r="A2410" s="31"/>
      <c r="B2410" s="31"/>
      <c r="C2410" s="31"/>
      <c r="D2410" s="31"/>
      <c r="E2410" s="31"/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</row>
    <row r="2411" spans="1:16" ht="15" x14ac:dyDescent="0.25">
      <c r="A2411" s="31"/>
      <c r="B2411" s="31"/>
      <c r="C2411" s="31"/>
      <c r="D2411" s="31"/>
      <c r="E2411" s="31"/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</row>
    <row r="2412" spans="1:16" ht="15" x14ac:dyDescent="0.25">
      <c r="A2412" s="31"/>
      <c r="B2412" s="31"/>
      <c r="C2412" s="31"/>
      <c r="D2412" s="31"/>
      <c r="E2412" s="31"/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</row>
    <row r="2413" spans="1:16" ht="15" x14ac:dyDescent="0.25">
      <c r="A2413" s="31"/>
      <c r="B2413" s="31"/>
      <c r="C2413" s="31"/>
      <c r="D2413" s="31"/>
      <c r="E2413" s="31"/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</row>
    <row r="2414" spans="1:16" ht="15" x14ac:dyDescent="0.25">
      <c r="A2414" s="31"/>
      <c r="B2414" s="31"/>
      <c r="C2414" s="31"/>
      <c r="D2414" s="31"/>
      <c r="E2414" s="31"/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</row>
    <row r="2415" spans="1:16" ht="15" x14ac:dyDescent="0.25">
      <c r="A2415" s="31"/>
      <c r="B2415" s="31"/>
      <c r="C2415" s="31"/>
      <c r="D2415" s="31"/>
      <c r="E2415" s="31"/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</row>
    <row r="2416" spans="1:16" ht="15" x14ac:dyDescent="0.25">
      <c r="A2416" s="31"/>
      <c r="B2416" s="31"/>
      <c r="C2416" s="31"/>
      <c r="D2416" s="31"/>
      <c r="E2416" s="31"/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</row>
    <row r="2417" spans="1:16" ht="15" x14ac:dyDescent="0.25">
      <c r="A2417" s="31"/>
      <c r="B2417" s="31"/>
      <c r="C2417" s="31"/>
      <c r="D2417" s="31"/>
      <c r="E2417" s="31"/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</row>
    <row r="2418" spans="1:16" ht="15" x14ac:dyDescent="0.25">
      <c r="A2418" s="31"/>
      <c r="B2418" s="31"/>
      <c r="C2418" s="31"/>
      <c r="D2418" s="31"/>
      <c r="E2418" s="31"/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</row>
    <row r="2419" spans="1:16" ht="15" x14ac:dyDescent="0.25">
      <c r="A2419" s="31"/>
      <c r="B2419" s="31"/>
      <c r="C2419" s="31"/>
      <c r="D2419" s="31"/>
      <c r="E2419" s="31"/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</row>
    <row r="2420" spans="1:16" ht="15" x14ac:dyDescent="0.25">
      <c r="A2420" s="31"/>
      <c r="B2420" s="31"/>
      <c r="C2420" s="31"/>
      <c r="D2420" s="31"/>
      <c r="E2420" s="31"/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</row>
    <row r="2421" spans="1:16" ht="15.75" thickBot="1" x14ac:dyDescent="0.3">
      <c r="A2421" s="31"/>
      <c r="B2421" s="31"/>
      <c r="C2421" s="31"/>
      <c r="D2421" s="31"/>
      <c r="E2421" s="31"/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</row>
    <row r="2422" spans="1:16" ht="16.5" thickTop="1" thickBot="1" x14ac:dyDescent="0.3">
      <c r="A2422" s="31"/>
      <c r="B2422" s="31"/>
      <c r="C2422" s="31"/>
      <c r="D2422" s="31"/>
      <c r="E2422" s="31"/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</row>
    <row r="2423" spans="1:16" ht="15" x14ac:dyDescent="0.25">
      <c r="A2423" s="31"/>
      <c r="B2423" s="31"/>
      <c r="C2423" s="31"/>
      <c r="D2423" s="31"/>
      <c r="E2423" s="31"/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</row>
    <row r="2424" spans="1:16" ht="15" x14ac:dyDescent="0.25">
      <c r="A2424" s="31"/>
      <c r="B2424" s="31"/>
      <c r="C2424" s="31"/>
      <c r="D2424" s="31"/>
      <c r="E2424" s="31"/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</row>
    <row r="2425" spans="1:16" ht="15.75" thickBot="1" x14ac:dyDescent="0.3">
      <c r="A2425" s="31"/>
      <c r="B2425" s="31"/>
      <c r="C2425" s="31"/>
      <c r="D2425" s="31"/>
      <c r="E2425" s="31"/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</row>
    <row r="2426" spans="1:16" ht="15.75" thickBot="1" x14ac:dyDescent="0.3">
      <c r="A2426" s="31"/>
      <c r="B2426" s="31"/>
      <c r="C2426" s="31"/>
      <c r="D2426" s="31"/>
      <c r="E2426" s="31"/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</row>
    <row r="2427" spans="1:16" ht="15" x14ac:dyDescent="0.25">
      <c r="A2427" s="31"/>
      <c r="B2427" s="31"/>
      <c r="C2427" s="31"/>
      <c r="D2427" s="31"/>
      <c r="E2427" s="31"/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</row>
    <row r="2428" spans="1:16" ht="15" x14ac:dyDescent="0.25">
      <c r="A2428" s="31"/>
      <c r="B2428" s="31"/>
      <c r="C2428" s="31"/>
      <c r="D2428" s="31"/>
      <c r="E2428" s="31"/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</row>
    <row r="2429" spans="1:16" ht="15" x14ac:dyDescent="0.25">
      <c r="A2429" s="31"/>
      <c r="B2429" s="31"/>
      <c r="C2429" s="31"/>
      <c r="D2429" s="31"/>
      <c r="E2429" s="31"/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</row>
    <row r="2430" spans="1:16" ht="15" x14ac:dyDescent="0.25">
      <c r="A2430" s="31"/>
      <c r="B2430" s="31"/>
      <c r="C2430" s="31"/>
      <c r="D2430" s="31"/>
      <c r="E2430" s="31"/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</row>
    <row r="2431" spans="1:16" ht="15.75" thickBot="1" x14ac:dyDescent="0.3">
      <c r="A2431" s="31"/>
      <c r="B2431" s="31"/>
      <c r="C2431" s="31"/>
      <c r="D2431" s="31"/>
      <c r="E2431" s="31"/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</row>
    <row r="2432" spans="1:16" ht="15.75" thickBot="1" x14ac:dyDescent="0.3">
      <c r="A2432" s="31"/>
      <c r="B2432" s="31"/>
      <c r="C2432" s="31"/>
      <c r="D2432" s="31"/>
      <c r="E2432" s="31"/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</row>
    <row r="2433" spans="1:16" ht="15" x14ac:dyDescent="0.25">
      <c r="A2433" s="31"/>
      <c r="B2433" s="31"/>
      <c r="C2433" s="31"/>
      <c r="D2433" s="31"/>
      <c r="E2433" s="31"/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</row>
    <row r="2434" spans="1:16" ht="15" x14ac:dyDescent="0.25">
      <c r="A2434" s="31"/>
      <c r="B2434" s="31"/>
      <c r="C2434" s="31"/>
      <c r="D2434" s="31"/>
      <c r="E2434" s="31"/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</row>
    <row r="2435" spans="1:16" ht="15" x14ac:dyDescent="0.25">
      <c r="A2435" s="31"/>
      <c r="B2435" s="31"/>
      <c r="C2435" s="31"/>
      <c r="D2435" s="31"/>
      <c r="E2435" s="31"/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</row>
    <row r="2436" spans="1:16" ht="15" x14ac:dyDescent="0.25">
      <c r="A2436" s="31"/>
      <c r="B2436" s="31"/>
      <c r="C2436" s="31"/>
      <c r="D2436" s="31"/>
      <c r="E2436" s="31"/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</row>
    <row r="2437" spans="1:16" ht="15" x14ac:dyDescent="0.25">
      <c r="A2437" s="31"/>
      <c r="B2437" s="31"/>
      <c r="C2437" s="31"/>
      <c r="D2437" s="31"/>
      <c r="E2437" s="31"/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</row>
    <row r="2438" spans="1:16" ht="15" x14ac:dyDescent="0.25">
      <c r="A2438" s="31"/>
      <c r="B2438" s="31"/>
      <c r="C2438" s="31"/>
      <c r="D2438" s="31"/>
      <c r="E2438" s="31"/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</row>
    <row r="2439" spans="1:16" ht="15" x14ac:dyDescent="0.25">
      <c r="A2439" s="31"/>
      <c r="B2439" s="31"/>
      <c r="C2439" s="31"/>
      <c r="D2439" s="31"/>
      <c r="E2439" s="31"/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</row>
    <row r="2440" spans="1:16" ht="15" x14ac:dyDescent="0.25">
      <c r="A2440" s="31"/>
      <c r="B2440" s="31"/>
      <c r="C2440" s="31"/>
      <c r="D2440" s="31"/>
      <c r="E2440" s="31"/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</row>
    <row r="2441" spans="1:16" ht="15" x14ac:dyDescent="0.25">
      <c r="A2441" s="31"/>
      <c r="B2441" s="31"/>
      <c r="C2441" s="31"/>
      <c r="D2441" s="31"/>
      <c r="E2441" s="31"/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</row>
    <row r="2442" spans="1:16" ht="15" x14ac:dyDescent="0.25">
      <c r="A2442" s="31"/>
      <c r="B2442" s="31"/>
      <c r="C2442" s="31"/>
      <c r="D2442" s="31"/>
      <c r="E2442" s="31"/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</row>
    <row r="2443" spans="1:16" ht="15" x14ac:dyDescent="0.25">
      <c r="A2443" s="31"/>
      <c r="B2443" s="31"/>
      <c r="C2443" s="31"/>
      <c r="D2443" s="31"/>
      <c r="E2443" s="31"/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</row>
    <row r="2444" spans="1:16" ht="15" x14ac:dyDescent="0.25">
      <c r="A2444" s="31"/>
      <c r="B2444" s="31"/>
      <c r="C2444" s="31"/>
      <c r="D2444" s="31"/>
      <c r="E2444" s="31"/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</row>
    <row r="2445" spans="1:16" ht="15" x14ac:dyDescent="0.25">
      <c r="A2445" s="31"/>
      <c r="B2445" s="31"/>
      <c r="C2445" s="31"/>
      <c r="D2445" s="31"/>
      <c r="E2445" s="31"/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</row>
    <row r="2446" spans="1:16" ht="15" x14ac:dyDescent="0.25">
      <c r="A2446" s="31"/>
      <c r="B2446" s="31"/>
      <c r="C2446" s="31"/>
      <c r="D2446" s="31"/>
      <c r="E2446" s="31"/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</row>
    <row r="2447" spans="1:16" ht="15" x14ac:dyDescent="0.25">
      <c r="A2447" s="31"/>
      <c r="B2447" s="31"/>
      <c r="C2447" s="31"/>
      <c r="D2447" s="31"/>
      <c r="E2447" s="31"/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</row>
    <row r="2448" spans="1:16" ht="15" x14ac:dyDescent="0.25">
      <c r="A2448" s="31"/>
      <c r="B2448" s="31"/>
      <c r="C2448" s="31"/>
      <c r="D2448" s="31"/>
      <c r="E2448" s="31"/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</row>
    <row r="2449" spans="1:16" ht="15" x14ac:dyDescent="0.25">
      <c r="A2449" s="31"/>
      <c r="B2449" s="31"/>
      <c r="C2449" s="31"/>
      <c r="D2449" s="31"/>
      <c r="E2449" s="31"/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</row>
    <row r="2450" spans="1:16" ht="15" x14ac:dyDescent="0.25">
      <c r="A2450" s="31"/>
      <c r="B2450" s="31"/>
      <c r="C2450" s="31"/>
      <c r="D2450" s="31"/>
      <c r="E2450" s="31"/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</row>
    <row r="2451" spans="1:16" ht="15" x14ac:dyDescent="0.25">
      <c r="A2451" s="31"/>
      <c r="B2451" s="31"/>
      <c r="C2451" s="31"/>
      <c r="D2451" s="31"/>
      <c r="E2451" s="31"/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</row>
    <row r="2452" spans="1:16" ht="15.75" thickBot="1" x14ac:dyDescent="0.3">
      <c r="A2452" s="31"/>
      <c r="B2452" s="31"/>
      <c r="C2452" s="31"/>
      <c r="D2452" s="31"/>
      <c r="E2452" s="31"/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</row>
    <row r="2453" spans="1:16" ht="16.5" thickTop="1" thickBot="1" x14ac:dyDescent="0.3">
      <c r="A2453" s="31"/>
      <c r="B2453" s="31"/>
      <c r="C2453" s="31"/>
      <c r="D2453" s="31"/>
      <c r="E2453" s="31"/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</row>
    <row r="2454" spans="1:16" ht="15" x14ac:dyDescent="0.25">
      <c r="A2454" s="31"/>
      <c r="B2454" s="31"/>
      <c r="C2454" s="31"/>
      <c r="D2454" s="31"/>
      <c r="E2454" s="31"/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</row>
    <row r="2455" spans="1:16" ht="15" x14ac:dyDescent="0.25">
      <c r="A2455" s="31"/>
      <c r="B2455" s="31"/>
      <c r="C2455" s="31"/>
      <c r="D2455" s="31"/>
      <c r="E2455" s="31"/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</row>
    <row r="2456" spans="1:16" ht="15.75" thickBot="1" x14ac:dyDescent="0.3">
      <c r="A2456" s="31"/>
      <c r="B2456" s="31"/>
      <c r="C2456" s="31"/>
      <c r="D2456" s="31"/>
      <c r="E2456" s="31"/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</row>
    <row r="2457" spans="1:16" ht="15.75" thickBot="1" x14ac:dyDescent="0.3">
      <c r="A2457" s="31"/>
      <c r="B2457" s="31"/>
      <c r="C2457" s="31"/>
      <c r="D2457" s="31"/>
      <c r="E2457" s="31"/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</row>
    <row r="2458" spans="1:16" ht="15" x14ac:dyDescent="0.25">
      <c r="A2458" s="31"/>
      <c r="B2458" s="31"/>
      <c r="C2458" s="31"/>
      <c r="D2458" s="31"/>
      <c r="E2458" s="31"/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</row>
    <row r="2459" spans="1:16" ht="15" x14ac:dyDescent="0.25">
      <c r="A2459" s="31"/>
      <c r="B2459" s="31"/>
      <c r="C2459" s="31"/>
      <c r="D2459" s="31"/>
      <c r="E2459" s="31"/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</row>
    <row r="2460" spans="1:16" ht="15" x14ac:dyDescent="0.25">
      <c r="A2460" s="31"/>
      <c r="B2460" s="31"/>
      <c r="C2460" s="31"/>
      <c r="D2460" s="31"/>
      <c r="E2460" s="31"/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</row>
    <row r="2461" spans="1:16" ht="15" x14ac:dyDescent="0.25">
      <c r="A2461" s="31"/>
      <c r="B2461" s="31"/>
      <c r="C2461" s="31"/>
      <c r="D2461" s="31"/>
      <c r="E2461" s="31"/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</row>
    <row r="2462" spans="1:16" ht="15.75" thickBot="1" x14ac:dyDescent="0.3">
      <c r="A2462" s="31"/>
      <c r="B2462" s="31"/>
      <c r="C2462" s="31"/>
      <c r="D2462" s="31"/>
      <c r="E2462" s="31"/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</row>
    <row r="2463" spans="1:16" ht="15.75" thickBot="1" x14ac:dyDescent="0.3">
      <c r="A2463" s="31"/>
      <c r="B2463" s="31"/>
      <c r="C2463" s="31"/>
      <c r="D2463" s="31"/>
      <c r="E2463" s="31"/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</row>
    <row r="2464" spans="1:16" ht="15" x14ac:dyDescent="0.25">
      <c r="A2464" s="31"/>
      <c r="B2464" s="31"/>
      <c r="C2464" s="31"/>
      <c r="D2464" s="31"/>
      <c r="E2464" s="31"/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</row>
    <row r="2465" spans="1:16" ht="15" x14ac:dyDescent="0.25">
      <c r="A2465" s="31"/>
      <c r="B2465" s="31"/>
      <c r="C2465" s="31"/>
      <c r="D2465" s="31"/>
      <c r="E2465" s="31"/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</row>
    <row r="2466" spans="1:16" ht="15" x14ac:dyDescent="0.25">
      <c r="A2466" s="31"/>
      <c r="B2466" s="31"/>
      <c r="C2466" s="31"/>
      <c r="D2466" s="31"/>
      <c r="E2466" s="31"/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</row>
    <row r="2467" spans="1:16" ht="15" x14ac:dyDescent="0.25">
      <c r="A2467" s="31"/>
      <c r="B2467" s="31"/>
      <c r="C2467" s="31"/>
      <c r="D2467" s="31"/>
      <c r="E2467" s="31"/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</row>
    <row r="2468" spans="1:16" ht="15" x14ac:dyDescent="0.25">
      <c r="A2468" s="31"/>
      <c r="B2468" s="31"/>
      <c r="C2468" s="31"/>
      <c r="D2468" s="31"/>
      <c r="E2468" s="31"/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</row>
    <row r="2469" spans="1:16" ht="15" x14ac:dyDescent="0.25">
      <c r="A2469" s="31"/>
      <c r="B2469" s="31"/>
      <c r="C2469" s="31"/>
      <c r="D2469" s="31"/>
      <c r="E2469" s="31"/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</row>
    <row r="2470" spans="1:16" ht="15" x14ac:dyDescent="0.25">
      <c r="A2470" s="31"/>
      <c r="B2470" s="31"/>
      <c r="C2470" s="31"/>
      <c r="D2470" s="31"/>
      <c r="E2470" s="31"/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</row>
    <row r="2471" spans="1:16" ht="15" x14ac:dyDescent="0.25">
      <c r="A2471" s="31"/>
      <c r="B2471" s="31"/>
      <c r="C2471" s="31"/>
      <c r="D2471" s="31"/>
      <c r="E2471" s="31"/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</row>
    <row r="2472" spans="1:16" ht="15" x14ac:dyDescent="0.25">
      <c r="A2472" s="31"/>
      <c r="B2472" s="31"/>
      <c r="C2472" s="31"/>
      <c r="D2472" s="31"/>
      <c r="E2472" s="31"/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</row>
    <row r="2473" spans="1:16" ht="15" x14ac:dyDescent="0.25">
      <c r="A2473" s="31"/>
      <c r="B2473" s="31"/>
      <c r="C2473" s="31"/>
      <c r="D2473" s="31"/>
      <c r="E2473" s="31"/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</row>
    <row r="2474" spans="1:16" ht="15" x14ac:dyDescent="0.25">
      <c r="A2474" s="31"/>
      <c r="B2474" s="31"/>
      <c r="C2474" s="31"/>
      <c r="D2474" s="31"/>
      <c r="E2474" s="31"/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</row>
    <row r="2475" spans="1:16" ht="15" x14ac:dyDescent="0.25">
      <c r="A2475" s="31"/>
      <c r="B2475" s="31"/>
      <c r="C2475" s="31"/>
      <c r="D2475" s="31"/>
      <c r="E2475" s="31"/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</row>
    <row r="2476" spans="1:16" ht="15" x14ac:dyDescent="0.25">
      <c r="A2476" s="31"/>
      <c r="B2476" s="31"/>
      <c r="C2476" s="31"/>
      <c r="D2476" s="31"/>
      <c r="E2476" s="31"/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</row>
    <row r="2477" spans="1:16" ht="15" x14ac:dyDescent="0.25">
      <c r="A2477" s="31"/>
      <c r="B2477" s="31"/>
      <c r="C2477" s="31"/>
      <c r="D2477" s="31"/>
      <c r="E2477" s="31"/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</row>
    <row r="2478" spans="1:16" ht="15" x14ac:dyDescent="0.25">
      <c r="A2478" s="31"/>
      <c r="B2478" s="31"/>
      <c r="C2478" s="31"/>
      <c r="D2478" s="31"/>
      <c r="E2478" s="31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</row>
    <row r="2479" spans="1:16" ht="15" x14ac:dyDescent="0.25">
      <c r="A2479" s="31"/>
      <c r="B2479" s="31"/>
      <c r="C2479" s="31"/>
      <c r="D2479" s="31"/>
      <c r="E2479" s="31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</row>
    <row r="2480" spans="1:16" ht="15" x14ac:dyDescent="0.25">
      <c r="A2480" s="31"/>
      <c r="B2480" s="31"/>
      <c r="C2480" s="31"/>
      <c r="D2480" s="31"/>
      <c r="E2480" s="31"/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</row>
    <row r="2481" spans="1:16" ht="15" x14ac:dyDescent="0.25">
      <c r="A2481" s="31"/>
      <c r="B2481" s="31"/>
      <c r="C2481" s="31"/>
      <c r="D2481" s="31"/>
      <c r="E2481" s="31"/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</row>
    <row r="2482" spans="1:16" ht="15" x14ac:dyDescent="0.25">
      <c r="A2482" s="31"/>
      <c r="B2482" s="31"/>
      <c r="C2482" s="31"/>
      <c r="D2482" s="31"/>
      <c r="E2482" s="31"/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</row>
    <row r="2483" spans="1:16" ht="15.75" thickBot="1" x14ac:dyDescent="0.3">
      <c r="A2483" s="31"/>
      <c r="B2483" s="31"/>
      <c r="C2483" s="31"/>
      <c r="D2483" s="31"/>
      <c r="E2483" s="31"/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</row>
    <row r="2484" spans="1:16" ht="16.5" thickTop="1" thickBot="1" x14ac:dyDescent="0.3">
      <c r="A2484" s="31"/>
      <c r="B2484" s="31"/>
      <c r="C2484" s="31"/>
      <c r="D2484" s="31"/>
      <c r="E2484" s="31"/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</row>
    <row r="2485" spans="1:16" ht="15" x14ac:dyDescent="0.25">
      <c r="A2485" s="31"/>
      <c r="B2485" s="31"/>
      <c r="C2485" s="31"/>
      <c r="D2485" s="31"/>
      <c r="E2485" s="31"/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</row>
    <row r="2486" spans="1:16" ht="15" x14ac:dyDescent="0.25">
      <c r="A2486" s="31"/>
      <c r="B2486" s="31"/>
      <c r="C2486" s="31"/>
      <c r="D2486" s="31"/>
      <c r="E2486" s="31"/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</row>
    <row r="2487" spans="1:16" ht="15.75" thickBot="1" x14ac:dyDescent="0.3">
      <c r="A2487" s="31"/>
      <c r="B2487" s="31"/>
      <c r="C2487" s="31"/>
      <c r="D2487" s="31"/>
      <c r="E2487" s="31"/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</row>
    <row r="2488" spans="1:16" ht="15.75" thickBot="1" x14ac:dyDescent="0.3">
      <c r="A2488" s="31"/>
      <c r="B2488" s="31"/>
      <c r="C2488" s="31"/>
      <c r="D2488" s="31"/>
      <c r="E2488" s="31"/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</row>
    <row r="2489" spans="1:16" ht="15" x14ac:dyDescent="0.25">
      <c r="A2489" s="31"/>
      <c r="B2489" s="31"/>
      <c r="C2489" s="31"/>
      <c r="D2489" s="31"/>
      <c r="E2489" s="31"/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</row>
    <row r="2490" spans="1:16" ht="15" x14ac:dyDescent="0.25">
      <c r="A2490" s="31"/>
      <c r="B2490" s="31"/>
      <c r="C2490" s="31"/>
      <c r="D2490" s="31"/>
      <c r="E2490" s="31"/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</row>
    <row r="2491" spans="1:16" ht="15" x14ac:dyDescent="0.25">
      <c r="A2491" s="31"/>
      <c r="B2491" s="31"/>
      <c r="C2491" s="31"/>
      <c r="D2491" s="31"/>
      <c r="E2491" s="31"/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</row>
    <row r="2492" spans="1:16" ht="15" x14ac:dyDescent="0.25">
      <c r="A2492" s="31"/>
      <c r="B2492" s="31"/>
      <c r="C2492" s="31"/>
      <c r="D2492" s="31"/>
      <c r="E2492" s="31"/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</row>
    <row r="2493" spans="1:16" ht="15.75" thickBot="1" x14ac:dyDescent="0.3">
      <c r="A2493" s="31"/>
      <c r="B2493" s="31"/>
      <c r="C2493" s="31"/>
      <c r="D2493" s="31"/>
      <c r="E2493" s="31"/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</row>
    <row r="2494" spans="1:16" ht="15.75" thickBot="1" x14ac:dyDescent="0.3">
      <c r="A2494" s="31"/>
      <c r="B2494" s="31"/>
      <c r="C2494" s="31"/>
      <c r="D2494" s="31"/>
      <c r="E2494" s="31"/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</row>
    <row r="2495" spans="1:16" ht="15" x14ac:dyDescent="0.25">
      <c r="A2495" s="31"/>
      <c r="B2495" s="31"/>
      <c r="C2495" s="31"/>
      <c r="D2495" s="31"/>
      <c r="E2495" s="31"/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</row>
    <row r="2496" spans="1:16" ht="15" x14ac:dyDescent="0.25">
      <c r="A2496" s="31"/>
      <c r="B2496" s="31"/>
      <c r="C2496" s="31"/>
      <c r="D2496" s="31"/>
      <c r="E2496" s="31"/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</row>
    <row r="2497" spans="1:16" ht="15" x14ac:dyDescent="0.25">
      <c r="A2497" s="31"/>
      <c r="B2497" s="31"/>
      <c r="C2497" s="31"/>
      <c r="D2497" s="31"/>
      <c r="E2497" s="31"/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</row>
    <row r="2498" spans="1:16" ht="15" x14ac:dyDescent="0.25">
      <c r="A2498" s="31"/>
      <c r="B2498" s="31"/>
      <c r="C2498" s="31"/>
      <c r="D2498" s="31"/>
      <c r="E2498" s="31"/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</row>
    <row r="2499" spans="1:16" ht="15" x14ac:dyDescent="0.25">
      <c r="A2499" s="31"/>
      <c r="B2499" s="31"/>
      <c r="C2499" s="31"/>
      <c r="D2499" s="31"/>
      <c r="E2499" s="31"/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</row>
    <row r="2500" spans="1:16" ht="15" x14ac:dyDescent="0.25">
      <c r="A2500" s="31"/>
      <c r="B2500" s="31"/>
      <c r="C2500" s="31"/>
      <c r="D2500" s="31"/>
      <c r="E2500" s="31"/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</row>
    <row r="2501" spans="1:16" ht="15" x14ac:dyDescent="0.25">
      <c r="A2501" s="31"/>
      <c r="B2501" s="31"/>
      <c r="C2501" s="31"/>
      <c r="D2501" s="31"/>
      <c r="E2501" s="31"/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</row>
    <row r="2502" spans="1:16" ht="15" x14ac:dyDescent="0.25">
      <c r="A2502" s="31"/>
      <c r="B2502" s="31"/>
      <c r="C2502" s="31"/>
      <c r="D2502" s="31"/>
      <c r="E2502" s="31"/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</row>
    <row r="2503" spans="1:16" ht="15" x14ac:dyDescent="0.25">
      <c r="A2503" s="31"/>
      <c r="B2503" s="31"/>
      <c r="C2503" s="31"/>
      <c r="D2503" s="31"/>
      <c r="E2503" s="31"/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</row>
    <row r="2504" spans="1:16" ht="15" x14ac:dyDescent="0.25">
      <c r="A2504" s="31"/>
      <c r="B2504" s="31"/>
      <c r="C2504" s="31"/>
      <c r="D2504" s="31"/>
      <c r="E2504" s="31"/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</row>
    <row r="2505" spans="1:16" ht="15" x14ac:dyDescent="0.25">
      <c r="A2505" s="31"/>
      <c r="B2505" s="31"/>
      <c r="C2505" s="31"/>
      <c r="D2505" s="31"/>
      <c r="E2505" s="31"/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</row>
    <row r="2506" spans="1:16" ht="15" x14ac:dyDescent="0.25">
      <c r="A2506" s="31"/>
      <c r="B2506" s="31"/>
      <c r="C2506" s="31"/>
      <c r="D2506" s="31"/>
      <c r="E2506" s="31"/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</row>
    <row r="2507" spans="1:16" ht="15" x14ac:dyDescent="0.25">
      <c r="A2507" s="31"/>
      <c r="B2507" s="31"/>
      <c r="C2507" s="31"/>
      <c r="D2507" s="31"/>
      <c r="E2507" s="31"/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</row>
    <row r="2508" spans="1:16" ht="15" x14ac:dyDescent="0.25">
      <c r="A2508" s="31"/>
      <c r="B2508" s="31"/>
      <c r="C2508" s="31"/>
      <c r="D2508" s="31"/>
      <c r="E2508" s="31"/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</row>
    <row r="2509" spans="1:16" ht="15" x14ac:dyDescent="0.25">
      <c r="A2509" s="31"/>
      <c r="B2509" s="31"/>
      <c r="C2509" s="31"/>
      <c r="D2509" s="31"/>
      <c r="E2509" s="31"/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</row>
    <row r="2510" spans="1:16" ht="15" x14ac:dyDescent="0.25">
      <c r="A2510" s="31"/>
      <c r="B2510" s="31"/>
      <c r="C2510" s="31"/>
      <c r="D2510" s="31"/>
      <c r="E2510" s="31"/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</row>
    <row r="2511" spans="1:16" ht="15" x14ac:dyDescent="0.25">
      <c r="A2511" s="31"/>
      <c r="B2511" s="31"/>
      <c r="C2511" s="31"/>
      <c r="D2511" s="31"/>
      <c r="E2511" s="31"/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</row>
    <row r="2512" spans="1:16" ht="15" x14ac:dyDescent="0.25">
      <c r="A2512" s="31"/>
      <c r="B2512" s="31"/>
      <c r="C2512" s="31"/>
      <c r="D2512" s="31"/>
      <c r="E2512" s="31"/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</row>
    <row r="2513" spans="1:16" ht="15" x14ac:dyDescent="0.25">
      <c r="A2513" s="31"/>
      <c r="B2513" s="31"/>
      <c r="C2513" s="31"/>
      <c r="D2513" s="31"/>
      <c r="E2513" s="31"/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</row>
    <row r="2514" spans="1:16" ht="15.75" thickBot="1" x14ac:dyDescent="0.3">
      <c r="A2514" s="31"/>
      <c r="B2514" s="31"/>
      <c r="C2514" s="31"/>
      <c r="D2514" s="31"/>
      <c r="E2514" s="31"/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</row>
    <row r="2515" spans="1:16" ht="16.5" thickTop="1" thickBot="1" x14ac:dyDescent="0.3">
      <c r="A2515" s="31"/>
      <c r="B2515" s="31"/>
      <c r="C2515" s="31"/>
      <c r="D2515" s="31"/>
      <c r="E2515" s="31"/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</row>
    <row r="2516" spans="1:16" ht="15" x14ac:dyDescent="0.25">
      <c r="A2516" s="31"/>
      <c r="B2516" s="31"/>
      <c r="C2516" s="31"/>
      <c r="D2516" s="31"/>
      <c r="E2516" s="31"/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</row>
    <row r="2517" spans="1:16" ht="15" x14ac:dyDescent="0.25">
      <c r="A2517" s="31"/>
      <c r="B2517" s="31"/>
      <c r="C2517" s="31"/>
      <c r="D2517" s="31"/>
      <c r="E2517" s="31"/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</row>
    <row r="2518" spans="1:16" ht="15.75" thickBot="1" x14ac:dyDescent="0.3">
      <c r="A2518" s="31"/>
      <c r="B2518" s="31"/>
      <c r="C2518" s="31"/>
      <c r="D2518" s="31"/>
      <c r="E2518" s="31"/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</row>
    <row r="2519" spans="1:16" ht="15.75" thickBot="1" x14ac:dyDescent="0.3">
      <c r="A2519" s="31"/>
      <c r="B2519" s="31"/>
      <c r="C2519" s="31"/>
      <c r="D2519" s="31"/>
      <c r="E2519" s="31"/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</row>
    <row r="2520" spans="1:16" ht="15" x14ac:dyDescent="0.25">
      <c r="A2520" s="31"/>
      <c r="B2520" s="31"/>
      <c r="C2520" s="31"/>
      <c r="D2520" s="31"/>
      <c r="E2520" s="31"/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</row>
    <row r="2521" spans="1:16" ht="15" x14ac:dyDescent="0.25">
      <c r="A2521" s="31"/>
      <c r="B2521" s="31"/>
      <c r="C2521" s="31"/>
      <c r="D2521" s="31"/>
      <c r="E2521" s="31"/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</row>
    <row r="2522" spans="1:16" ht="15" x14ac:dyDescent="0.25">
      <c r="A2522" s="31"/>
      <c r="B2522" s="31"/>
      <c r="C2522" s="31"/>
      <c r="D2522" s="31"/>
      <c r="E2522" s="31"/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</row>
    <row r="2523" spans="1:16" ht="15" x14ac:dyDescent="0.25">
      <c r="A2523" s="31"/>
      <c r="B2523" s="31"/>
      <c r="C2523" s="31"/>
      <c r="D2523" s="31"/>
      <c r="E2523" s="31"/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</row>
    <row r="2524" spans="1:16" ht="15.75" thickBot="1" x14ac:dyDescent="0.3">
      <c r="A2524" s="31"/>
      <c r="B2524" s="31"/>
      <c r="C2524" s="31"/>
      <c r="D2524" s="31"/>
      <c r="E2524" s="31"/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</row>
    <row r="2525" spans="1:16" ht="15.75" thickBot="1" x14ac:dyDescent="0.3">
      <c r="A2525" s="31"/>
      <c r="B2525" s="31"/>
      <c r="C2525" s="31"/>
      <c r="D2525" s="31"/>
      <c r="E2525" s="31"/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</row>
    <row r="2526" spans="1:16" ht="15" x14ac:dyDescent="0.25">
      <c r="A2526" s="31"/>
      <c r="B2526" s="31"/>
      <c r="C2526" s="31"/>
      <c r="D2526" s="31"/>
      <c r="E2526" s="31"/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</row>
    <row r="2527" spans="1:16" ht="15" x14ac:dyDescent="0.25">
      <c r="A2527" s="31"/>
      <c r="B2527" s="31"/>
      <c r="C2527" s="31"/>
      <c r="D2527" s="31"/>
      <c r="E2527" s="31"/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</row>
    <row r="2528" spans="1:16" ht="15" x14ac:dyDescent="0.25">
      <c r="A2528" s="31"/>
      <c r="B2528" s="31"/>
      <c r="C2528" s="31"/>
      <c r="D2528" s="31"/>
      <c r="E2528" s="31"/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</row>
    <row r="2529" spans="1:16" ht="15" x14ac:dyDescent="0.25">
      <c r="A2529" s="31"/>
      <c r="B2529" s="31"/>
      <c r="C2529" s="31"/>
      <c r="D2529" s="31"/>
      <c r="E2529" s="31"/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</row>
    <row r="2530" spans="1:16" ht="15" x14ac:dyDescent="0.25">
      <c r="A2530" s="31"/>
      <c r="B2530" s="31"/>
      <c r="C2530" s="31"/>
      <c r="D2530" s="31"/>
      <c r="E2530" s="31"/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</row>
    <row r="2531" spans="1:16" ht="15" x14ac:dyDescent="0.25">
      <c r="A2531" s="31"/>
      <c r="B2531" s="31"/>
      <c r="C2531" s="31"/>
      <c r="D2531" s="31"/>
      <c r="E2531" s="31"/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</row>
    <row r="2532" spans="1:16" ht="15" x14ac:dyDescent="0.25">
      <c r="A2532" s="31"/>
      <c r="B2532" s="31"/>
      <c r="C2532" s="31"/>
      <c r="D2532" s="31"/>
      <c r="E2532" s="31"/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</row>
    <row r="2533" spans="1:16" ht="15" x14ac:dyDescent="0.25">
      <c r="A2533" s="31"/>
      <c r="B2533" s="31"/>
      <c r="C2533" s="31"/>
      <c r="D2533" s="31"/>
      <c r="E2533" s="31"/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</row>
    <row r="2534" spans="1:16" ht="15" x14ac:dyDescent="0.25">
      <c r="A2534" s="31"/>
      <c r="B2534" s="31"/>
      <c r="C2534" s="31"/>
      <c r="D2534" s="31"/>
      <c r="E2534" s="31"/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</row>
    <row r="2535" spans="1:16" ht="15" x14ac:dyDescent="0.25">
      <c r="A2535" s="31"/>
      <c r="B2535" s="31"/>
      <c r="C2535" s="31"/>
      <c r="D2535" s="31"/>
      <c r="E2535" s="31"/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</row>
    <row r="2536" spans="1:16" ht="15" x14ac:dyDescent="0.25">
      <c r="A2536" s="31"/>
      <c r="B2536" s="31"/>
      <c r="C2536" s="31"/>
      <c r="D2536" s="31"/>
      <c r="E2536" s="31"/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</row>
    <row r="2537" spans="1:16" ht="15" x14ac:dyDescent="0.25">
      <c r="A2537" s="31"/>
      <c r="B2537" s="31"/>
      <c r="C2537" s="31"/>
      <c r="D2537" s="31"/>
      <c r="E2537" s="31"/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</row>
    <row r="2538" spans="1:16" ht="15" x14ac:dyDescent="0.25">
      <c r="A2538" s="31"/>
      <c r="B2538" s="31"/>
      <c r="C2538" s="31"/>
      <c r="D2538" s="31"/>
      <c r="E2538" s="31"/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</row>
    <row r="2539" spans="1:16" ht="15" x14ac:dyDescent="0.25">
      <c r="A2539" s="31"/>
      <c r="B2539" s="31"/>
      <c r="C2539" s="31"/>
      <c r="D2539" s="31"/>
      <c r="E2539" s="31"/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</row>
    <row r="2540" spans="1:16" ht="15" x14ac:dyDescent="0.25">
      <c r="A2540" s="31"/>
      <c r="B2540" s="31"/>
      <c r="C2540" s="31"/>
      <c r="D2540" s="31"/>
      <c r="E2540" s="31"/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</row>
    <row r="2541" spans="1:16" ht="15" x14ac:dyDescent="0.25">
      <c r="A2541" s="31"/>
      <c r="B2541" s="31"/>
      <c r="C2541" s="31"/>
      <c r="D2541" s="31"/>
      <c r="E2541" s="31"/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</row>
    <row r="2542" spans="1:16" ht="15" x14ac:dyDescent="0.25">
      <c r="A2542" s="31"/>
      <c r="B2542" s="31"/>
      <c r="C2542" s="31"/>
      <c r="D2542" s="31"/>
      <c r="E2542" s="31"/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</row>
    <row r="2543" spans="1:16" ht="15" x14ac:dyDescent="0.25">
      <c r="A2543" s="31"/>
      <c r="B2543" s="31"/>
      <c r="C2543" s="31"/>
      <c r="D2543" s="31"/>
      <c r="E2543" s="31"/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</row>
    <row r="2544" spans="1:16" ht="15" x14ac:dyDescent="0.25">
      <c r="A2544" s="31"/>
      <c r="B2544" s="31"/>
      <c r="C2544" s="31"/>
      <c r="D2544" s="31"/>
      <c r="E2544" s="31"/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</row>
    <row r="2545" spans="1:16" ht="15.75" thickBot="1" x14ac:dyDescent="0.3">
      <c r="A2545" s="31"/>
      <c r="B2545" s="31"/>
      <c r="C2545" s="31"/>
      <c r="D2545" s="31"/>
      <c r="E2545" s="31"/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</row>
    <row r="2546" spans="1:16" ht="16.5" thickTop="1" thickBot="1" x14ac:dyDescent="0.3">
      <c r="A2546" s="31"/>
      <c r="B2546" s="31"/>
      <c r="C2546" s="31"/>
      <c r="D2546" s="31"/>
      <c r="E2546" s="31"/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</row>
    <row r="2547" spans="1:16" ht="15" x14ac:dyDescent="0.25">
      <c r="A2547" s="31"/>
      <c r="B2547" s="31"/>
      <c r="C2547" s="31"/>
      <c r="D2547" s="31"/>
      <c r="E2547" s="31"/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</row>
    <row r="2548" spans="1:16" ht="15" x14ac:dyDescent="0.25">
      <c r="A2548" s="31"/>
      <c r="B2548" s="31"/>
      <c r="C2548" s="31"/>
      <c r="D2548" s="31"/>
      <c r="E2548" s="31"/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</row>
    <row r="2549" spans="1:16" ht="15.75" thickBot="1" x14ac:dyDescent="0.3">
      <c r="A2549" s="31"/>
      <c r="B2549" s="31"/>
      <c r="C2549" s="31"/>
      <c r="D2549" s="31"/>
      <c r="E2549" s="31"/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</row>
    <row r="2550" spans="1:16" ht="15.75" thickBot="1" x14ac:dyDescent="0.3">
      <c r="A2550" s="31"/>
      <c r="B2550" s="31"/>
      <c r="C2550" s="31"/>
      <c r="D2550" s="31"/>
      <c r="E2550" s="31"/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</row>
    <row r="2551" spans="1:16" ht="15" x14ac:dyDescent="0.25">
      <c r="A2551" s="31"/>
      <c r="B2551" s="31"/>
      <c r="C2551" s="31"/>
      <c r="D2551" s="31"/>
      <c r="E2551" s="31"/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</row>
    <row r="2552" spans="1:16" ht="15" x14ac:dyDescent="0.25">
      <c r="A2552" s="31"/>
      <c r="B2552" s="31"/>
      <c r="C2552" s="31"/>
      <c r="D2552" s="31"/>
      <c r="E2552" s="31"/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</row>
    <row r="2553" spans="1:16" ht="15" x14ac:dyDescent="0.25">
      <c r="A2553" s="31"/>
      <c r="B2553" s="31"/>
      <c r="C2553" s="31"/>
      <c r="D2553" s="31"/>
      <c r="E2553" s="31"/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</row>
    <row r="2554" spans="1:16" ht="15" x14ac:dyDescent="0.25">
      <c r="A2554" s="31"/>
      <c r="B2554" s="31"/>
      <c r="C2554" s="31"/>
      <c r="D2554" s="31"/>
      <c r="E2554" s="31"/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</row>
    <row r="2555" spans="1:16" ht="15.75" thickBot="1" x14ac:dyDescent="0.3">
      <c r="A2555" s="31"/>
      <c r="B2555" s="31"/>
      <c r="C2555" s="31"/>
      <c r="D2555" s="31"/>
      <c r="E2555" s="31"/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</row>
    <row r="2556" spans="1:16" ht="15.75" thickBot="1" x14ac:dyDescent="0.3">
      <c r="A2556" s="31"/>
      <c r="B2556" s="31"/>
      <c r="C2556" s="31"/>
      <c r="D2556" s="31"/>
      <c r="E2556" s="31"/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</row>
    <row r="2557" spans="1:16" ht="15" x14ac:dyDescent="0.25">
      <c r="A2557" s="31"/>
      <c r="B2557" s="31"/>
      <c r="C2557" s="31"/>
      <c r="D2557" s="31"/>
      <c r="E2557" s="31"/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</row>
    <row r="2558" spans="1:16" ht="15" x14ac:dyDescent="0.25">
      <c r="A2558" s="31"/>
      <c r="B2558" s="31"/>
      <c r="C2558" s="31"/>
      <c r="D2558" s="31"/>
      <c r="E2558" s="31"/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</row>
    <row r="2559" spans="1:16" ht="15" x14ac:dyDescent="0.25">
      <c r="A2559" s="31"/>
      <c r="B2559" s="31"/>
      <c r="C2559" s="31"/>
      <c r="D2559" s="31"/>
      <c r="E2559" s="31"/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</row>
    <row r="2560" spans="1:16" ht="15" x14ac:dyDescent="0.25">
      <c r="A2560" s="31"/>
      <c r="B2560" s="31"/>
      <c r="C2560" s="31"/>
      <c r="D2560" s="31"/>
      <c r="E2560" s="31"/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</row>
    <row r="2561" spans="1:16" ht="15" x14ac:dyDescent="0.25">
      <c r="A2561" s="31"/>
      <c r="B2561" s="31"/>
      <c r="C2561" s="31"/>
      <c r="D2561" s="31"/>
      <c r="E2561" s="31"/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</row>
    <row r="2562" spans="1:16" ht="15" x14ac:dyDescent="0.25">
      <c r="A2562" s="31"/>
      <c r="B2562" s="31"/>
      <c r="C2562" s="31"/>
      <c r="D2562" s="31"/>
      <c r="E2562" s="31"/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</row>
    <row r="2563" spans="1:16" ht="15" x14ac:dyDescent="0.25">
      <c r="A2563" s="31"/>
      <c r="B2563" s="31"/>
      <c r="C2563" s="31"/>
      <c r="D2563" s="31"/>
      <c r="E2563" s="31"/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</row>
    <row r="2564" spans="1:16" ht="15" x14ac:dyDescent="0.25">
      <c r="A2564" s="31"/>
      <c r="B2564" s="31"/>
      <c r="C2564" s="31"/>
      <c r="D2564" s="31"/>
      <c r="E2564" s="31"/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</row>
    <row r="2565" spans="1:16" ht="15" x14ac:dyDescent="0.25">
      <c r="A2565" s="31"/>
      <c r="B2565" s="31"/>
      <c r="C2565" s="31"/>
      <c r="D2565" s="31"/>
      <c r="E2565" s="31"/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</row>
    <row r="2566" spans="1:16" ht="15" x14ac:dyDescent="0.25">
      <c r="A2566" s="31"/>
      <c r="B2566" s="31"/>
      <c r="C2566" s="31"/>
      <c r="D2566" s="31"/>
      <c r="E2566" s="31"/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</row>
    <row r="2567" spans="1:16" ht="15" x14ac:dyDescent="0.25">
      <c r="A2567" s="31"/>
      <c r="B2567" s="31"/>
      <c r="C2567" s="31"/>
      <c r="D2567" s="31"/>
      <c r="E2567" s="31"/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</row>
    <row r="2568" spans="1:16" ht="15" x14ac:dyDescent="0.25">
      <c r="A2568" s="31"/>
      <c r="B2568" s="31"/>
      <c r="C2568" s="31"/>
      <c r="D2568" s="31"/>
      <c r="E2568" s="31"/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</row>
    <row r="2569" spans="1:16" ht="15" x14ac:dyDescent="0.25">
      <c r="A2569" s="31"/>
      <c r="B2569" s="31"/>
      <c r="C2569" s="31"/>
      <c r="D2569" s="31"/>
      <c r="E2569" s="31"/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</row>
    <row r="2570" spans="1:16" ht="15" x14ac:dyDescent="0.25">
      <c r="A2570" s="31"/>
      <c r="B2570" s="31"/>
      <c r="C2570" s="31"/>
      <c r="D2570" s="31"/>
      <c r="E2570" s="31"/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</row>
    <row r="2571" spans="1:16" ht="15" x14ac:dyDescent="0.25">
      <c r="A2571" s="31"/>
      <c r="B2571" s="31"/>
      <c r="C2571" s="31"/>
      <c r="D2571" s="31"/>
      <c r="E2571" s="31"/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</row>
    <row r="2572" spans="1:16" ht="15" x14ac:dyDescent="0.25">
      <c r="A2572" s="31"/>
      <c r="B2572" s="31"/>
      <c r="C2572" s="31"/>
      <c r="D2572" s="31"/>
      <c r="E2572" s="31"/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</row>
    <row r="2573" spans="1:16" ht="15" x14ac:dyDescent="0.25">
      <c r="A2573" s="31"/>
      <c r="B2573" s="31"/>
      <c r="C2573" s="31"/>
      <c r="D2573" s="31"/>
      <c r="E2573" s="31"/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</row>
    <row r="2574" spans="1:16" ht="15" x14ac:dyDescent="0.25">
      <c r="A2574" s="31"/>
      <c r="B2574" s="31"/>
      <c r="C2574" s="31"/>
      <c r="D2574" s="31"/>
      <c r="E2574" s="31"/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</row>
    <row r="2575" spans="1:16" ht="15" x14ac:dyDescent="0.25">
      <c r="A2575" s="31"/>
      <c r="B2575" s="31"/>
      <c r="C2575" s="31"/>
      <c r="D2575" s="31"/>
      <c r="E2575" s="31"/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</row>
    <row r="2576" spans="1:16" ht="15.75" thickBot="1" x14ac:dyDescent="0.3">
      <c r="A2576" s="31"/>
      <c r="B2576" s="31"/>
      <c r="C2576" s="31"/>
      <c r="D2576" s="31"/>
      <c r="E2576" s="31"/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</row>
    <row r="2577" spans="1:16" ht="16.5" thickTop="1" thickBot="1" x14ac:dyDescent="0.3">
      <c r="A2577" s="31"/>
      <c r="B2577" s="31"/>
      <c r="C2577" s="31"/>
      <c r="D2577" s="31"/>
      <c r="E2577" s="31"/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</row>
    <row r="2578" spans="1:16" ht="15" x14ac:dyDescent="0.25">
      <c r="A2578" s="31"/>
      <c r="B2578" s="31"/>
      <c r="C2578" s="31"/>
      <c r="D2578" s="31"/>
      <c r="E2578" s="31"/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</row>
    <row r="2579" spans="1:16" ht="15" x14ac:dyDescent="0.25">
      <c r="A2579" s="31"/>
      <c r="B2579" s="31"/>
      <c r="C2579" s="31"/>
      <c r="D2579" s="31"/>
      <c r="E2579" s="31"/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</row>
    <row r="2580" spans="1:16" ht="15.75" thickBot="1" x14ac:dyDescent="0.3">
      <c r="A2580" s="31"/>
      <c r="B2580" s="31"/>
      <c r="C2580" s="31"/>
      <c r="D2580" s="31"/>
      <c r="E2580" s="31"/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</row>
    <row r="2581" spans="1:16" ht="15.75" thickBot="1" x14ac:dyDescent="0.3">
      <c r="A2581" s="31"/>
      <c r="B2581" s="31"/>
      <c r="C2581" s="31"/>
      <c r="D2581" s="31"/>
      <c r="E2581" s="31"/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</row>
    <row r="2582" spans="1:16" ht="15" x14ac:dyDescent="0.25">
      <c r="A2582" s="31"/>
      <c r="B2582" s="31"/>
      <c r="C2582" s="31"/>
      <c r="D2582" s="31"/>
      <c r="E2582" s="31"/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</row>
    <row r="2583" spans="1:16" ht="15" x14ac:dyDescent="0.25">
      <c r="A2583" s="31"/>
      <c r="B2583" s="31"/>
      <c r="C2583" s="31"/>
      <c r="D2583" s="31"/>
      <c r="E2583" s="31"/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</row>
    <row r="2584" spans="1:16" ht="15" x14ac:dyDescent="0.25">
      <c r="A2584" s="31"/>
      <c r="B2584" s="31"/>
      <c r="C2584" s="31"/>
      <c r="D2584" s="31"/>
      <c r="E2584" s="31"/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</row>
    <row r="2585" spans="1:16" ht="15" x14ac:dyDescent="0.25">
      <c r="A2585" s="31"/>
      <c r="B2585" s="31"/>
      <c r="C2585" s="31"/>
      <c r="D2585" s="31"/>
      <c r="E2585" s="31"/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</row>
    <row r="2586" spans="1:16" ht="15.75" thickBot="1" x14ac:dyDescent="0.3">
      <c r="A2586" s="31"/>
      <c r="B2586" s="31"/>
      <c r="C2586" s="31"/>
      <c r="D2586" s="31"/>
      <c r="E2586" s="31"/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</row>
    <row r="2587" spans="1:16" ht="15.75" thickBot="1" x14ac:dyDescent="0.3">
      <c r="A2587" s="31"/>
      <c r="B2587" s="31"/>
      <c r="C2587" s="31"/>
      <c r="D2587" s="31"/>
      <c r="E2587" s="31"/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</row>
    <row r="2588" spans="1:16" ht="15" x14ac:dyDescent="0.25">
      <c r="A2588" s="31"/>
      <c r="B2588" s="31"/>
      <c r="C2588" s="31"/>
      <c r="D2588" s="31"/>
      <c r="E2588" s="31"/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</row>
    <row r="2589" spans="1:16" ht="15" x14ac:dyDescent="0.25">
      <c r="A2589" s="31"/>
      <c r="B2589" s="31"/>
      <c r="C2589" s="31"/>
      <c r="D2589" s="31"/>
      <c r="E2589" s="31"/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</row>
    <row r="2590" spans="1:16" ht="15" x14ac:dyDescent="0.25">
      <c r="A2590" s="31"/>
      <c r="B2590" s="31"/>
      <c r="C2590" s="31"/>
      <c r="D2590" s="31"/>
      <c r="E2590" s="31"/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</row>
    <row r="2591" spans="1:16" ht="15" x14ac:dyDescent="0.25">
      <c r="A2591" s="31"/>
      <c r="B2591" s="31"/>
      <c r="C2591" s="31"/>
      <c r="D2591" s="31"/>
      <c r="E2591" s="31"/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</row>
    <row r="2592" spans="1:16" ht="15" x14ac:dyDescent="0.25">
      <c r="A2592" s="31"/>
      <c r="B2592" s="31"/>
      <c r="C2592" s="31"/>
      <c r="D2592" s="31"/>
      <c r="E2592" s="31"/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</row>
    <row r="2593" spans="1:16" ht="15" x14ac:dyDescent="0.25">
      <c r="A2593" s="31"/>
      <c r="B2593" s="31"/>
      <c r="C2593" s="31"/>
      <c r="D2593" s="31"/>
      <c r="E2593" s="31"/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</row>
    <row r="2594" spans="1:16" ht="15" x14ac:dyDescent="0.25">
      <c r="A2594" s="31"/>
      <c r="B2594" s="31"/>
      <c r="C2594" s="31"/>
      <c r="D2594" s="31"/>
      <c r="E2594" s="31"/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</row>
    <row r="2595" spans="1:16" ht="15" x14ac:dyDescent="0.25">
      <c r="A2595" s="31"/>
      <c r="B2595" s="31"/>
      <c r="C2595" s="31"/>
      <c r="D2595" s="31"/>
      <c r="E2595" s="31"/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</row>
    <row r="2596" spans="1:16" ht="15" x14ac:dyDescent="0.25">
      <c r="A2596" s="31"/>
      <c r="B2596" s="31"/>
      <c r="C2596" s="31"/>
      <c r="D2596" s="31"/>
      <c r="E2596" s="31"/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</row>
    <row r="2597" spans="1:16" ht="15" x14ac:dyDescent="0.25">
      <c r="A2597" s="31"/>
      <c r="B2597" s="31"/>
      <c r="C2597" s="31"/>
      <c r="D2597" s="31"/>
      <c r="E2597" s="31"/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</row>
    <row r="2598" spans="1:16" ht="15" x14ac:dyDescent="0.25">
      <c r="A2598" s="31"/>
      <c r="B2598" s="31"/>
      <c r="C2598" s="31"/>
      <c r="D2598" s="31"/>
      <c r="E2598" s="31"/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</row>
    <row r="2599" spans="1:16" ht="15" x14ac:dyDescent="0.25">
      <c r="A2599" s="31"/>
      <c r="B2599" s="31"/>
      <c r="C2599" s="31"/>
      <c r="D2599" s="31"/>
      <c r="E2599" s="31"/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</row>
    <row r="2600" spans="1:16" ht="15" x14ac:dyDescent="0.25">
      <c r="A2600" s="31"/>
      <c r="B2600" s="31"/>
      <c r="C2600" s="31"/>
      <c r="D2600" s="31"/>
      <c r="E2600" s="31"/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</row>
    <row r="2601" spans="1:16" ht="15" x14ac:dyDescent="0.25">
      <c r="A2601" s="31"/>
      <c r="B2601" s="31"/>
      <c r="C2601" s="31"/>
      <c r="D2601" s="31"/>
      <c r="E2601" s="31"/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</row>
    <row r="2602" spans="1:16" ht="15" x14ac:dyDescent="0.25">
      <c r="A2602" s="31"/>
      <c r="B2602" s="31"/>
      <c r="C2602" s="31"/>
      <c r="D2602" s="31"/>
      <c r="E2602" s="31"/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</row>
    <row r="2603" spans="1:16" ht="15" x14ac:dyDescent="0.25">
      <c r="A2603" s="31"/>
      <c r="B2603" s="31"/>
      <c r="C2603" s="31"/>
      <c r="D2603" s="31"/>
      <c r="E2603" s="31"/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</row>
    <row r="2604" spans="1:16" ht="15" x14ac:dyDescent="0.25">
      <c r="A2604" s="31"/>
      <c r="B2604" s="31"/>
      <c r="C2604" s="31"/>
      <c r="D2604" s="31"/>
      <c r="E2604" s="31"/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</row>
    <row r="2605" spans="1:16" ht="15" x14ac:dyDescent="0.25">
      <c r="A2605" s="31"/>
      <c r="B2605" s="31"/>
      <c r="C2605" s="31"/>
      <c r="D2605" s="31"/>
      <c r="E2605" s="31"/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</row>
    <row r="2606" spans="1:16" ht="15" x14ac:dyDescent="0.25">
      <c r="A2606" s="31"/>
      <c r="B2606" s="31"/>
      <c r="C2606" s="31"/>
      <c r="D2606" s="31"/>
      <c r="E2606" s="31"/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</row>
    <row r="2607" spans="1:16" ht="15.75" thickBot="1" x14ac:dyDescent="0.3">
      <c r="A2607" s="31"/>
      <c r="B2607" s="31"/>
      <c r="C2607" s="31"/>
      <c r="D2607" s="31"/>
      <c r="E2607" s="31"/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</row>
    <row r="2608" spans="1:16" ht="16.5" thickTop="1" thickBot="1" x14ac:dyDescent="0.3">
      <c r="A2608" s="31"/>
      <c r="B2608" s="31"/>
      <c r="C2608" s="31"/>
      <c r="D2608" s="31"/>
      <c r="E2608" s="31"/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</row>
    <row r="2609" spans="1:16" ht="15" x14ac:dyDescent="0.25">
      <c r="A2609" s="31"/>
      <c r="B2609" s="31"/>
      <c r="C2609" s="31"/>
      <c r="D2609" s="31"/>
      <c r="E2609" s="31"/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</row>
    <row r="2610" spans="1:16" ht="15" x14ac:dyDescent="0.25">
      <c r="A2610" s="31"/>
      <c r="B2610" s="31"/>
      <c r="C2610" s="31"/>
      <c r="D2610" s="31"/>
      <c r="E2610" s="31"/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</row>
    <row r="2611" spans="1:16" ht="15.75" thickBot="1" x14ac:dyDescent="0.3">
      <c r="A2611" s="31"/>
      <c r="B2611" s="31"/>
      <c r="C2611" s="31"/>
      <c r="D2611" s="31"/>
      <c r="E2611" s="31"/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</row>
    <row r="2612" spans="1:16" ht="15.75" thickBot="1" x14ac:dyDescent="0.3">
      <c r="A2612" s="31"/>
      <c r="B2612" s="31"/>
      <c r="C2612" s="31"/>
      <c r="D2612" s="31"/>
      <c r="E2612" s="31"/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</row>
    <row r="2613" spans="1:16" ht="15" x14ac:dyDescent="0.25">
      <c r="A2613" s="31"/>
      <c r="B2613" s="31"/>
      <c r="C2613" s="31"/>
      <c r="D2613" s="31"/>
      <c r="E2613" s="31"/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</row>
    <row r="2614" spans="1:16" ht="15" x14ac:dyDescent="0.25">
      <c r="A2614" s="31"/>
      <c r="B2614" s="31"/>
      <c r="C2614" s="31"/>
      <c r="D2614" s="31"/>
      <c r="E2614" s="31"/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</row>
    <row r="2615" spans="1:16" ht="15" x14ac:dyDescent="0.25">
      <c r="A2615" s="31"/>
      <c r="B2615" s="31"/>
      <c r="C2615" s="31"/>
      <c r="D2615" s="31"/>
      <c r="E2615" s="31"/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</row>
    <row r="2616" spans="1:16" ht="15" x14ac:dyDescent="0.25">
      <c r="A2616" s="31"/>
      <c r="B2616" s="31"/>
      <c r="C2616" s="31"/>
      <c r="D2616" s="31"/>
      <c r="E2616" s="31"/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</row>
    <row r="2617" spans="1:16" ht="15.75" thickBot="1" x14ac:dyDescent="0.3">
      <c r="A2617" s="31"/>
      <c r="B2617" s="31"/>
      <c r="C2617" s="31"/>
      <c r="D2617" s="31"/>
      <c r="E2617" s="31"/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</row>
    <row r="2618" spans="1:16" ht="15.75" thickBot="1" x14ac:dyDescent="0.3">
      <c r="A2618" s="31"/>
      <c r="B2618" s="31"/>
      <c r="C2618" s="31"/>
      <c r="D2618" s="31"/>
      <c r="E2618" s="31"/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</row>
    <row r="2619" spans="1:16" ht="15" x14ac:dyDescent="0.25">
      <c r="A2619" s="31"/>
      <c r="B2619" s="31"/>
      <c r="C2619" s="31"/>
      <c r="D2619" s="31"/>
      <c r="E2619" s="31"/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</row>
    <row r="2620" spans="1:16" ht="15" x14ac:dyDescent="0.25">
      <c r="A2620" s="31"/>
      <c r="B2620" s="31"/>
      <c r="C2620" s="31"/>
      <c r="D2620" s="31"/>
      <c r="E2620" s="31"/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</row>
    <row r="2621" spans="1:16" ht="15" x14ac:dyDescent="0.25">
      <c r="A2621" s="31"/>
      <c r="B2621" s="31"/>
      <c r="C2621" s="31"/>
      <c r="D2621" s="31"/>
      <c r="E2621" s="31"/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</row>
    <row r="2622" spans="1:16" ht="15" x14ac:dyDescent="0.25">
      <c r="A2622" s="31"/>
      <c r="B2622" s="31"/>
      <c r="C2622" s="31"/>
      <c r="D2622" s="31"/>
      <c r="E2622" s="31"/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</row>
    <row r="2623" spans="1:16" ht="15" x14ac:dyDescent="0.25">
      <c r="A2623" s="31"/>
      <c r="B2623" s="31"/>
      <c r="C2623" s="31"/>
      <c r="D2623" s="31"/>
      <c r="E2623" s="31"/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</row>
    <row r="2624" spans="1:16" ht="15" x14ac:dyDescent="0.25">
      <c r="A2624" s="31"/>
      <c r="B2624" s="31"/>
      <c r="C2624" s="31"/>
      <c r="D2624" s="31"/>
      <c r="E2624" s="31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</row>
    <row r="2625" spans="1:16" ht="15" x14ac:dyDescent="0.25">
      <c r="A2625" s="31"/>
      <c r="B2625" s="31"/>
      <c r="C2625" s="31"/>
      <c r="D2625" s="31"/>
      <c r="E2625" s="31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</row>
    <row r="2626" spans="1:16" ht="15" x14ac:dyDescent="0.25">
      <c r="A2626" s="31"/>
      <c r="B2626" s="31"/>
      <c r="C2626" s="31"/>
      <c r="D2626" s="31"/>
      <c r="E2626" s="31"/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</row>
    <row r="2627" spans="1:16" ht="15" x14ac:dyDescent="0.25">
      <c r="A2627" s="31"/>
      <c r="B2627" s="31"/>
      <c r="C2627" s="31"/>
      <c r="D2627" s="31"/>
      <c r="E2627" s="31"/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</row>
    <row r="2628" spans="1:16" ht="15" x14ac:dyDescent="0.25">
      <c r="A2628" s="31"/>
      <c r="B2628" s="31"/>
      <c r="C2628" s="31"/>
      <c r="D2628" s="31"/>
      <c r="E2628" s="31"/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</row>
    <row r="2629" spans="1:16" ht="15" x14ac:dyDescent="0.25">
      <c r="A2629" s="31"/>
      <c r="B2629" s="31"/>
      <c r="C2629" s="31"/>
      <c r="D2629" s="31"/>
      <c r="E2629" s="31"/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</row>
    <row r="2630" spans="1:16" ht="15" x14ac:dyDescent="0.25">
      <c r="A2630" s="31"/>
      <c r="B2630" s="31"/>
      <c r="C2630" s="31"/>
      <c r="D2630" s="31"/>
      <c r="E2630" s="31"/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</row>
    <row r="2631" spans="1:16" ht="15" x14ac:dyDescent="0.25">
      <c r="A2631" s="31"/>
      <c r="B2631" s="31"/>
      <c r="C2631" s="31"/>
      <c r="D2631" s="31"/>
      <c r="E2631" s="31"/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</row>
    <row r="2632" spans="1:16" ht="15" x14ac:dyDescent="0.25">
      <c r="A2632" s="31"/>
      <c r="B2632" s="31"/>
      <c r="C2632" s="31"/>
      <c r="D2632" s="31"/>
      <c r="E2632" s="31"/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</row>
    <row r="2633" spans="1:16" ht="15" x14ac:dyDescent="0.25">
      <c r="A2633" s="31"/>
      <c r="B2633" s="31"/>
      <c r="C2633" s="31"/>
      <c r="D2633" s="31"/>
      <c r="E2633" s="31"/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</row>
    <row r="2634" spans="1:16" ht="15" x14ac:dyDescent="0.25">
      <c r="A2634" s="31"/>
      <c r="B2634" s="31"/>
      <c r="C2634" s="31"/>
      <c r="D2634" s="31"/>
      <c r="E2634" s="31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</row>
    <row r="2635" spans="1:16" ht="15" x14ac:dyDescent="0.25">
      <c r="A2635" s="31"/>
      <c r="B2635" s="31"/>
      <c r="C2635" s="31"/>
      <c r="D2635" s="31"/>
      <c r="E2635" s="31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</row>
    <row r="2636" spans="1:16" ht="15" x14ac:dyDescent="0.25">
      <c r="A2636" s="31"/>
      <c r="B2636" s="31"/>
      <c r="C2636" s="31"/>
      <c r="D2636" s="31"/>
      <c r="E2636" s="31"/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</row>
    <row r="2637" spans="1:16" ht="15" x14ac:dyDescent="0.25">
      <c r="A2637" s="31"/>
      <c r="B2637" s="31"/>
      <c r="C2637" s="31"/>
      <c r="D2637" s="31"/>
      <c r="E2637" s="31"/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</row>
    <row r="2638" spans="1:16" ht="15.75" thickBot="1" x14ac:dyDescent="0.3">
      <c r="A2638" s="31"/>
      <c r="B2638" s="31"/>
      <c r="C2638" s="31"/>
      <c r="D2638" s="31"/>
      <c r="E2638" s="31"/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</row>
    <row r="2639" spans="1:16" ht="16.5" thickTop="1" thickBot="1" x14ac:dyDescent="0.3">
      <c r="A2639" s="31"/>
      <c r="B2639" s="31"/>
      <c r="C2639" s="31"/>
      <c r="D2639" s="31"/>
      <c r="E2639" s="31"/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</row>
    <row r="2640" spans="1:16" ht="15" x14ac:dyDescent="0.25">
      <c r="A2640" s="31"/>
      <c r="B2640" s="31"/>
      <c r="C2640" s="31"/>
      <c r="D2640" s="31"/>
      <c r="E2640" s="31"/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</row>
    <row r="2641" spans="1:16" ht="15" x14ac:dyDescent="0.25">
      <c r="A2641" s="31"/>
      <c r="B2641" s="31"/>
      <c r="C2641" s="31"/>
      <c r="D2641" s="31"/>
      <c r="E2641" s="31"/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</row>
    <row r="2642" spans="1:16" ht="15.75" thickBot="1" x14ac:dyDescent="0.3">
      <c r="A2642" s="31"/>
      <c r="B2642" s="31"/>
      <c r="C2642" s="31"/>
      <c r="D2642" s="31"/>
      <c r="E2642" s="31"/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</row>
    <row r="2643" spans="1:16" ht="15.75" thickBot="1" x14ac:dyDescent="0.3">
      <c r="A2643" s="31"/>
      <c r="B2643" s="31"/>
      <c r="C2643" s="31"/>
      <c r="D2643" s="31"/>
      <c r="E2643" s="31"/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</row>
    <row r="2644" spans="1:16" ht="15" x14ac:dyDescent="0.25">
      <c r="A2644" s="31"/>
      <c r="B2644" s="31"/>
      <c r="C2644" s="31"/>
      <c r="D2644" s="31"/>
      <c r="E2644" s="31"/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</row>
    <row r="2645" spans="1:16" ht="15" x14ac:dyDescent="0.25">
      <c r="A2645" s="31"/>
      <c r="B2645" s="31"/>
      <c r="C2645" s="31"/>
      <c r="D2645" s="31"/>
      <c r="E2645" s="31"/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</row>
    <row r="2646" spans="1:16" ht="15" x14ac:dyDescent="0.25">
      <c r="A2646" s="31"/>
      <c r="B2646" s="31"/>
      <c r="C2646" s="31"/>
      <c r="D2646" s="31"/>
      <c r="E2646" s="31"/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</row>
    <row r="2647" spans="1:16" ht="15" x14ac:dyDescent="0.25">
      <c r="A2647" s="31"/>
      <c r="B2647" s="31"/>
      <c r="C2647" s="31"/>
      <c r="D2647" s="31"/>
      <c r="E2647" s="31"/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</row>
    <row r="2648" spans="1:16" ht="15.75" thickBot="1" x14ac:dyDescent="0.3">
      <c r="A2648" s="31"/>
      <c r="B2648" s="31"/>
      <c r="C2648" s="31"/>
      <c r="D2648" s="31"/>
      <c r="E2648" s="31"/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</row>
    <row r="2649" spans="1:16" ht="15.75" thickBot="1" x14ac:dyDescent="0.3">
      <c r="A2649" s="31"/>
      <c r="B2649" s="31"/>
      <c r="C2649" s="31"/>
      <c r="D2649" s="31"/>
      <c r="E2649" s="31"/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</row>
    <row r="2650" spans="1:16" ht="15" x14ac:dyDescent="0.25">
      <c r="A2650" s="31"/>
      <c r="B2650" s="31"/>
      <c r="C2650" s="31"/>
      <c r="D2650" s="31"/>
      <c r="E2650" s="31"/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</row>
    <row r="2651" spans="1:16" ht="15" x14ac:dyDescent="0.25">
      <c r="A2651" s="31"/>
      <c r="B2651" s="31"/>
      <c r="C2651" s="31"/>
      <c r="D2651" s="31"/>
      <c r="E2651" s="31"/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</row>
    <row r="2652" spans="1:16" ht="15" x14ac:dyDescent="0.25">
      <c r="A2652" s="31"/>
      <c r="B2652" s="31"/>
      <c r="C2652" s="31"/>
      <c r="D2652" s="31"/>
      <c r="E2652" s="31"/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</row>
    <row r="2653" spans="1:16" ht="15" x14ac:dyDescent="0.25">
      <c r="A2653" s="31"/>
      <c r="B2653" s="31"/>
      <c r="C2653" s="31"/>
      <c r="D2653" s="31"/>
      <c r="E2653" s="31"/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</row>
    <row r="2654" spans="1:16" ht="15" x14ac:dyDescent="0.25">
      <c r="A2654" s="31"/>
      <c r="B2654" s="31"/>
      <c r="C2654" s="31"/>
      <c r="D2654" s="31"/>
      <c r="E2654" s="31"/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</row>
    <row r="2655" spans="1:16" ht="15" x14ac:dyDescent="0.25">
      <c r="A2655" s="31"/>
      <c r="B2655" s="31"/>
      <c r="C2655" s="31"/>
      <c r="D2655" s="31"/>
      <c r="E2655" s="31"/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</row>
    <row r="2656" spans="1:16" ht="15" x14ac:dyDescent="0.25">
      <c r="A2656" s="31"/>
      <c r="B2656" s="31"/>
      <c r="C2656" s="31"/>
      <c r="D2656" s="31"/>
      <c r="E2656" s="31"/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</row>
    <row r="2657" spans="1:16" ht="15" x14ac:dyDescent="0.25">
      <c r="A2657" s="31"/>
      <c r="B2657" s="31"/>
      <c r="C2657" s="31"/>
      <c r="D2657" s="31"/>
      <c r="E2657" s="31"/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</row>
    <row r="2658" spans="1:16" ht="15" x14ac:dyDescent="0.25">
      <c r="A2658" s="31"/>
      <c r="B2658" s="31"/>
      <c r="C2658" s="31"/>
      <c r="D2658" s="31"/>
      <c r="E2658" s="31"/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</row>
    <row r="2659" spans="1:16" ht="15" x14ac:dyDescent="0.25">
      <c r="A2659" s="31"/>
      <c r="B2659" s="31"/>
      <c r="C2659" s="31"/>
      <c r="D2659" s="31"/>
      <c r="E2659" s="31"/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</row>
    <row r="2660" spans="1:16" ht="15" x14ac:dyDescent="0.25">
      <c r="A2660" s="31"/>
      <c r="B2660" s="31"/>
      <c r="C2660" s="31"/>
      <c r="D2660" s="31"/>
      <c r="E2660" s="31"/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</row>
    <row r="2661" spans="1:16" ht="15" x14ac:dyDescent="0.25">
      <c r="A2661" s="31"/>
      <c r="B2661" s="31"/>
      <c r="C2661" s="31"/>
      <c r="D2661" s="31"/>
      <c r="E2661" s="31"/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</row>
    <row r="2662" spans="1:16" ht="15" x14ac:dyDescent="0.25">
      <c r="A2662" s="31"/>
      <c r="B2662" s="31"/>
      <c r="C2662" s="31"/>
      <c r="D2662" s="31"/>
      <c r="E2662" s="31"/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</row>
    <row r="2663" spans="1:16" ht="15" x14ac:dyDescent="0.25">
      <c r="A2663" s="31"/>
      <c r="B2663" s="31"/>
      <c r="C2663" s="31"/>
      <c r="D2663" s="31"/>
      <c r="E2663" s="31"/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</row>
    <row r="2664" spans="1:16" ht="15" x14ac:dyDescent="0.25">
      <c r="A2664" s="31"/>
      <c r="B2664" s="31"/>
      <c r="C2664" s="31"/>
      <c r="D2664" s="31"/>
      <c r="E2664" s="31"/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</row>
    <row r="2665" spans="1:16" ht="15" x14ac:dyDescent="0.25">
      <c r="A2665" s="31"/>
      <c r="B2665" s="31"/>
      <c r="C2665" s="31"/>
      <c r="D2665" s="31"/>
      <c r="E2665" s="31"/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</row>
    <row r="2666" spans="1:16" ht="15" x14ac:dyDescent="0.25">
      <c r="A2666" s="31"/>
      <c r="B2666" s="31"/>
      <c r="C2666" s="31"/>
      <c r="D2666" s="31"/>
      <c r="E2666" s="31"/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</row>
    <row r="2667" spans="1:16" ht="15" x14ac:dyDescent="0.25">
      <c r="A2667" s="31"/>
      <c r="B2667" s="31"/>
      <c r="C2667" s="31"/>
      <c r="D2667" s="31"/>
      <c r="E2667" s="31"/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</row>
    <row r="2668" spans="1:16" ht="15" x14ac:dyDescent="0.25">
      <c r="A2668" s="31"/>
      <c r="B2668" s="31"/>
      <c r="C2668" s="31"/>
      <c r="D2668" s="31"/>
      <c r="E2668" s="31"/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</row>
    <row r="2669" spans="1:16" ht="15.75" thickBot="1" x14ac:dyDescent="0.3">
      <c r="A2669" s="31"/>
      <c r="B2669" s="31"/>
      <c r="C2669" s="31"/>
      <c r="D2669" s="31"/>
      <c r="E2669" s="31"/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</row>
    <row r="2670" spans="1:16" ht="16.5" thickTop="1" thickBot="1" x14ac:dyDescent="0.3">
      <c r="A2670" s="31"/>
      <c r="B2670" s="31"/>
      <c r="C2670" s="31"/>
      <c r="D2670" s="31"/>
      <c r="E2670" s="31"/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</row>
    <row r="2671" spans="1:16" ht="15" x14ac:dyDescent="0.25">
      <c r="A2671" s="31"/>
      <c r="B2671" s="31"/>
      <c r="C2671" s="31"/>
      <c r="D2671" s="31"/>
      <c r="E2671" s="31"/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</row>
    <row r="2672" spans="1:16" ht="15" x14ac:dyDescent="0.25">
      <c r="A2672" s="31"/>
      <c r="B2672" s="31"/>
      <c r="C2672" s="31"/>
      <c r="D2672" s="31"/>
      <c r="E2672" s="31"/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</row>
    <row r="2673" spans="1:16" ht="15.75" thickBot="1" x14ac:dyDescent="0.3">
      <c r="A2673" s="31"/>
      <c r="B2673" s="31"/>
      <c r="C2673" s="31"/>
      <c r="D2673" s="31"/>
      <c r="E2673" s="31"/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</row>
    <row r="2674" spans="1:16" ht="15.75" thickBot="1" x14ac:dyDescent="0.3">
      <c r="A2674" s="31"/>
      <c r="B2674" s="31"/>
      <c r="C2674" s="31"/>
      <c r="D2674" s="31"/>
      <c r="E2674" s="31"/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</row>
    <row r="2675" spans="1:16" ht="15" x14ac:dyDescent="0.25">
      <c r="A2675" s="31"/>
      <c r="B2675" s="31"/>
      <c r="C2675" s="31"/>
      <c r="D2675" s="31"/>
      <c r="E2675" s="31"/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</row>
    <row r="2676" spans="1:16" ht="15" x14ac:dyDescent="0.25">
      <c r="A2676" s="31"/>
      <c r="B2676" s="31"/>
      <c r="C2676" s="31"/>
      <c r="D2676" s="31"/>
      <c r="E2676" s="31"/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</row>
    <row r="2677" spans="1:16" ht="15" x14ac:dyDescent="0.25">
      <c r="A2677" s="31"/>
      <c r="B2677" s="31"/>
      <c r="C2677" s="31"/>
      <c r="D2677" s="31"/>
      <c r="E2677" s="31"/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</row>
    <row r="2678" spans="1:16" ht="15" x14ac:dyDescent="0.25">
      <c r="A2678" s="31"/>
      <c r="B2678" s="31"/>
      <c r="C2678" s="31"/>
      <c r="D2678" s="31"/>
      <c r="E2678" s="31"/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</row>
    <row r="2679" spans="1:16" ht="15.75" thickBot="1" x14ac:dyDescent="0.3">
      <c r="A2679" s="31"/>
      <c r="B2679" s="31"/>
      <c r="C2679" s="31"/>
      <c r="D2679" s="31"/>
      <c r="E2679" s="31"/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</row>
    <row r="2680" spans="1:16" ht="15.75" thickBot="1" x14ac:dyDescent="0.3">
      <c r="A2680" s="31"/>
      <c r="B2680" s="31"/>
      <c r="C2680" s="31"/>
      <c r="D2680" s="31"/>
      <c r="E2680" s="31"/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</row>
    <row r="2681" spans="1:16" ht="15" x14ac:dyDescent="0.25">
      <c r="A2681" s="31"/>
      <c r="B2681" s="31"/>
      <c r="C2681" s="31"/>
      <c r="D2681" s="31"/>
      <c r="E2681" s="31"/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</row>
    <row r="2682" spans="1:16" ht="15" x14ac:dyDescent="0.25">
      <c r="A2682" s="31"/>
      <c r="B2682" s="31"/>
      <c r="C2682" s="31"/>
      <c r="D2682" s="31"/>
      <c r="E2682" s="31"/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</row>
    <row r="2683" spans="1:16" ht="15" x14ac:dyDescent="0.25">
      <c r="A2683" s="31"/>
      <c r="B2683" s="31"/>
      <c r="C2683" s="31"/>
      <c r="D2683" s="31"/>
      <c r="E2683" s="31"/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</row>
    <row r="2684" spans="1:16" ht="15" x14ac:dyDescent="0.25">
      <c r="A2684" s="31"/>
      <c r="B2684" s="31"/>
      <c r="C2684" s="31"/>
      <c r="D2684" s="31"/>
      <c r="E2684" s="31"/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</row>
    <row r="2685" spans="1:16" ht="15" x14ac:dyDescent="0.25">
      <c r="A2685" s="31"/>
      <c r="B2685" s="31"/>
      <c r="C2685" s="31"/>
      <c r="D2685" s="31"/>
      <c r="E2685" s="31"/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</row>
    <row r="2686" spans="1:16" ht="15" x14ac:dyDescent="0.25">
      <c r="A2686" s="31"/>
      <c r="B2686" s="31"/>
      <c r="C2686" s="31"/>
      <c r="D2686" s="31"/>
      <c r="E2686" s="31"/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</row>
    <row r="2687" spans="1:16" ht="15" x14ac:dyDescent="0.25">
      <c r="A2687" s="31"/>
      <c r="B2687" s="31"/>
      <c r="C2687" s="31"/>
      <c r="D2687" s="31"/>
      <c r="E2687" s="31"/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</row>
    <row r="2688" spans="1:16" ht="15" x14ac:dyDescent="0.25">
      <c r="A2688" s="31"/>
      <c r="B2688" s="31"/>
      <c r="C2688" s="31"/>
      <c r="D2688" s="31"/>
      <c r="E2688" s="31"/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</row>
    <row r="2689" spans="1:16" ht="15" x14ac:dyDescent="0.25">
      <c r="A2689" s="31"/>
      <c r="B2689" s="31"/>
      <c r="C2689" s="31"/>
      <c r="D2689" s="31"/>
      <c r="E2689" s="31"/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</row>
    <row r="2690" spans="1:16" ht="15" x14ac:dyDescent="0.25">
      <c r="A2690" s="31"/>
      <c r="B2690" s="31"/>
      <c r="C2690" s="31"/>
      <c r="D2690" s="31"/>
      <c r="E2690" s="31"/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</row>
    <row r="2691" spans="1:16" ht="15" x14ac:dyDescent="0.25">
      <c r="A2691" s="31"/>
      <c r="B2691" s="31"/>
      <c r="C2691" s="31"/>
      <c r="D2691" s="31"/>
      <c r="E2691" s="31"/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</row>
    <row r="2692" spans="1:16" ht="15" x14ac:dyDescent="0.25">
      <c r="A2692" s="31"/>
      <c r="B2692" s="31"/>
      <c r="C2692" s="31"/>
      <c r="D2692" s="31"/>
      <c r="E2692" s="31"/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</row>
    <row r="2693" spans="1:16" ht="15" x14ac:dyDescent="0.25">
      <c r="A2693" s="31"/>
      <c r="B2693" s="31"/>
      <c r="C2693" s="31"/>
      <c r="D2693" s="31"/>
      <c r="E2693" s="31"/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</row>
    <row r="2694" spans="1:16" ht="15" x14ac:dyDescent="0.25">
      <c r="A2694" s="31"/>
      <c r="B2694" s="31"/>
      <c r="C2694" s="31"/>
      <c r="D2694" s="31"/>
      <c r="E2694" s="31"/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</row>
    <row r="2695" spans="1:16" ht="15" x14ac:dyDescent="0.25">
      <c r="A2695" s="31"/>
      <c r="B2695" s="31"/>
      <c r="C2695" s="31"/>
      <c r="D2695" s="31"/>
      <c r="E2695" s="31"/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</row>
    <row r="2696" spans="1:16" ht="15" x14ac:dyDescent="0.25">
      <c r="A2696" s="31"/>
      <c r="B2696" s="31"/>
      <c r="C2696" s="31"/>
      <c r="D2696" s="31"/>
      <c r="E2696" s="31"/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</row>
    <row r="2697" spans="1:16" ht="15" x14ac:dyDescent="0.25">
      <c r="A2697" s="31"/>
      <c r="B2697" s="31"/>
      <c r="C2697" s="31"/>
      <c r="D2697" s="31"/>
      <c r="E2697" s="31"/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</row>
    <row r="2698" spans="1:16" ht="15" x14ac:dyDescent="0.25">
      <c r="A2698" s="31"/>
      <c r="B2698" s="31"/>
      <c r="C2698" s="31"/>
      <c r="D2698" s="31"/>
      <c r="E2698" s="31"/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</row>
    <row r="2699" spans="1:16" ht="15" x14ac:dyDescent="0.25">
      <c r="A2699" s="31"/>
      <c r="B2699" s="31"/>
      <c r="C2699" s="31"/>
      <c r="D2699" s="31"/>
      <c r="E2699" s="31"/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</row>
    <row r="2700" spans="1:16" ht="15.75" thickBot="1" x14ac:dyDescent="0.3">
      <c r="A2700" s="31"/>
      <c r="B2700" s="31"/>
      <c r="C2700" s="31"/>
      <c r="D2700" s="31"/>
      <c r="E2700" s="31"/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</row>
    <row r="2701" spans="1:16" ht="16.5" thickTop="1" thickBot="1" x14ac:dyDescent="0.3">
      <c r="A2701" s="31"/>
      <c r="B2701" s="31"/>
      <c r="C2701" s="31"/>
      <c r="D2701" s="31"/>
      <c r="E2701" s="31"/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</row>
    <row r="2702" spans="1:16" ht="15" x14ac:dyDescent="0.25">
      <c r="A2702" s="31"/>
      <c r="B2702" s="31"/>
      <c r="C2702" s="31"/>
      <c r="D2702" s="31"/>
      <c r="E2702" s="31"/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</row>
    <row r="2703" spans="1:16" ht="15" x14ac:dyDescent="0.25">
      <c r="A2703" s="31"/>
      <c r="B2703" s="31"/>
      <c r="C2703" s="31"/>
      <c r="D2703" s="31"/>
      <c r="E2703" s="31"/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</row>
    <row r="2704" spans="1:16" ht="15.75" thickBot="1" x14ac:dyDescent="0.3">
      <c r="A2704" s="31"/>
      <c r="B2704" s="31"/>
      <c r="C2704" s="31"/>
      <c r="D2704" s="31"/>
      <c r="E2704" s="31"/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</row>
    <row r="2705" spans="1:16" ht="15.75" thickBot="1" x14ac:dyDescent="0.3">
      <c r="A2705" s="31"/>
      <c r="B2705" s="31"/>
      <c r="C2705" s="31"/>
      <c r="D2705" s="31"/>
      <c r="E2705" s="31"/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</row>
    <row r="2706" spans="1:16" ht="15" x14ac:dyDescent="0.25">
      <c r="A2706" s="31"/>
      <c r="B2706" s="31"/>
      <c r="C2706" s="31"/>
      <c r="D2706" s="31"/>
      <c r="E2706" s="31"/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</row>
    <row r="2707" spans="1:16" ht="15" x14ac:dyDescent="0.25">
      <c r="A2707" s="31"/>
      <c r="B2707" s="31"/>
      <c r="C2707" s="31"/>
      <c r="D2707" s="31"/>
      <c r="E2707" s="31"/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</row>
    <row r="2708" spans="1:16" ht="15" x14ac:dyDescent="0.25">
      <c r="A2708" s="31"/>
      <c r="B2708" s="31"/>
      <c r="C2708" s="31"/>
      <c r="D2708" s="31"/>
      <c r="E2708" s="31"/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</row>
    <row r="2709" spans="1:16" ht="15" x14ac:dyDescent="0.25">
      <c r="A2709" s="31"/>
      <c r="B2709" s="31"/>
      <c r="C2709" s="31"/>
      <c r="D2709" s="31"/>
      <c r="E2709" s="31"/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</row>
    <row r="2710" spans="1:16" ht="15.75" thickBot="1" x14ac:dyDescent="0.3">
      <c r="A2710" s="31"/>
      <c r="B2710" s="31"/>
      <c r="C2710" s="31"/>
      <c r="D2710" s="31"/>
      <c r="E2710" s="31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</row>
    <row r="2711" spans="1:16" ht="15.75" thickBot="1" x14ac:dyDescent="0.3">
      <c r="A2711" s="31"/>
      <c r="B2711" s="31"/>
      <c r="C2711" s="31"/>
      <c r="D2711" s="31"/>
      <c r="E2711" s="31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</row>
    <row r="2712" spans="1:16" ht="15" x14ac:dyDescent="0.25">
      <c r="A2712" s="31"/>
      <c r="B2712" s="31"/>
      <c r="C2712" s="31"/>
      <c r="D2712" s="31"/>
      <c r="E2712" s="31"/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</row>
    <row r="2713" spans="1:16" ht="15" x14ac:dyDescent="0.25">
      <c r="A2713" s="31"/>
      <c r="B2713" s="31"/>
      <c r="C2713" s="31"/>
      <c r="D2713" s="31"/>
      <c r="E2713" s="31"/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</row>
    <row r="2714" spans="1:16" ht="15" x14ac:dyDescent="0.25">
      <c r="A2714" s="31"/>
      <c r="B2714" s="31"/>
      <c r="C2714" s="31"/>
      <c r="D2714" s="31"/>
      <c r="E2714" s="31"/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</row>
    <row r="2715" spans="1:16" ht="15" x14ac:dyDescent="0.25">
      <c r="A2715" s="31"/>
      <c r="B2715" s="31"/>
      <c r="C2715" s="31"/>
      <c r="D2715" s="31"/>
      <c r="E2715" s="31"/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</row>
    <row r="2716" spans="1:16" ht="15" x14ac:dyDescent="0.25">
      <c r="A2716" s="31"/>
      <c r="B2716" s="31"/>
      <c r="C2716" s="31"/>
      <c r="D2716" s="31"/>
      <c r="E2716" s="31"/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</row>
    <row r="2717" spans="1:16" ht="15" x14ac:dyDescent="0.25">
      <c r="A2717" s="31"/>
      <c r="B2717" s="31"/>
      <c r="C2717" s="31"/>
      <c r="D2717" s="31"/>
      <c r="E2717" s="31"/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</row>
    <row r="2718" spans="1:16" ht="15" x14ac:dyDescent="0.25">
      <c r="A2718" s="31"/>
      <c r="B2718" s="31"/>
      <c r="C2718" s="31"/>
      <c r="D2718" s="31"/>
      <c r="E2718" s="31"/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</row>
    <row r="2719" spans="1:16" ht="15" x14ac:dyDescent="0.25">
      <c r="A2719" s="31"/>
      <c r="B2719" s="31"/>
      <c r="C2719" s="31"/>
      <c r="D2719" s="31"/>
      <c r="E2719" s="31"/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</row>
    <row r="2720" spans="1:16" ht="15" x14ac:dyDescent="0.25">
      <c r="A2720" s="31"/>
      <c r="B2720" s="31"/>
      <c r="C2720" s="31"/>
      <c r="D2720" s="31"/>
      <c r="E2720" s="31"/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</row>
    <row r="2721" spans="1:16" ht="15" x14ac:dyDescent="0.25">
      <c r="A2721" s="31"/>
      <c r="B2721" s="31"/>
      <c r="C2721" s="31"/>
      <c r="D2721" s="31"/>
      <c r="E2721" s="31"/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</row>
    <row r="2722" spans="1:16" ht="15" x14ac:dyDescent="0.25">
      <c r="A2722" s="31"/>
      <c r="B2722" s="31"/>
      <c r="C2722" s="31"/>
      <c r="D2722" s="31"/>
      <c r="E2722" s="31"/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</row>
    <row r="2723" spans="1:16" ht="15" x14ac:dyDescent="0.25">
      <c r="A2723" s="31"/>
      <c r="B2723" s="31"/>
      <c r="C2723" s="31"/>
      <c r="D2723" s="31"/>
      <c r="E2723" s="31"/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</row>
    <row r="2724" spans="1:16" ht="15" x14ac:dyDescent="0.25">
      <c r="A2724" s="31"/>
      <c r="B2724" s="31"/>
      <c r="C2724" s="31"/>
      <c r="D2724" s="31"/>
      <c r="E2724" s="31"/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</row>
    <row r="2725" spans="1:16" ht="15" x14ac:dyDescent="0.25">
      <c r="A2725" s="31"/>
      <c r="B2725" s="31"/>
      <c r="C2725" s="31"/>
      <c r="D2725" s="31"/>
      <c r="E2725" s="31"/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</row>
    <row r="2726" spans="1:16" ht="15" x14ac:dyDescent="0.25">
      <c r="A2726" s="31"/>
      <c r="B2726" s="31"/>
      <c r="C2726" s="31"/>
      <c r="D2726" s="31"/>
      <c r="E2726" s="31"/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</row>
    <row r="2727" spans="1:16" ht="15" x14ac:dyDescent="0.25">
      <c r="A2727" s="31"/>
      <c r="B2727" s="31"/>
      <c r="C2727" s="31"/>
      <c r="D2727" s="31"/>
      <c r="E2727" s="31"/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</row>
    <row r="2728" spans="1:16" ht="15" x14ac:dyDescent="0.25">
      <c r="A2728" s="31"/>
      <c r="B2728" s="31"/>
      <c r="C2728" s="31"/>
      <c r="D2728" s="31"/>
      <c r="E2728" s="31"/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</row>
    <row r="2729" spans="1:16" ht="15" x14ac:dyDescent="0.25">
      <c r="A2729" s="31"/>
      <c r="B2729" s="31"/>
      <c r="C2729" s="31"/>
      <c r="D2729" s="31"/>
      <c r="E2729" s="31"/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</row>
    <row r="2730" spans="1:16" ht="15" x14ac:dyDescent="0.25">
      <c r="A2730" s="31"/>
      <c r="B2730" s="31"/>
      <c r="C2730" s="31"/>
      <c r="D2730" s="31"/>
      <c r="E2730" s="31"/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</row>
    <row r="2731" spans="1:16" ht="15.75" thickBot="1" x14ac:dyDescent="0.3">
      <c r="A2731" s="31"/>
      <c r="B2731" s="31"/>
      <c r="C2731" s="31"/>
      <c r="D2731" s="31"/>
      <c r="E2731" s="31"/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</row>
    <row r="2732" spans="1:16" ht="16.5" thickTop="1" thickBot="1" x14ac:dyDescent="0.3">
      <c r="A2732" s="31"/>
      <c r="B2732" s="31"/>
      <c r="C2732" s="31"/>
      <c r="D2732" s="31"/>
      <c r="E2732" s="31"/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</row>
    <row r="2733" spans="1:16" ht="15" x14ac:dyDescent="0.25">
      <c r="A2733" s="31"/>
      <c r="B2733" s="31"/>
      <c r="C2733" s="31"/>
      <c r="D2733" s="31"/>
      <c r="E2733" s="31"/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</row>
    <row r="2734" spans="1:16" ht="15" x14ac:dyDescent="0.25">
      <c r="A2734" s="31"/>
      <c r="B2734" s="31"/>
      <c r="C2734" s="31"/>
      <c r="D2734" s="31"/>
      <c r="E2734" s="31"/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</row>
    <row r="2735" spans="1:16" ht="15.75" thickBot="1" x14ac:dyDescent="0.3">
      <c r="A2735" s="31"/>
      <c r="B2735" s="31"/>
      <c r="C2735" s="31"/>
      <c r="D2735" s="31"/>
      <c r="E2735" s="31"/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</row>
    <row r="2736" spans="1:16" ht="15.75" thickBot="1" x14ac:dyDescent="0.3">
      <c r="A2736" s="31"/>
      <c r="B2736" s="31"/>
      <c r="C2736" s="31"/>
      <c r="D2736" s="31"/>
      <c r="E2736" s="31"/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</row>
    <row r="2737" spans="1:16" ht="15" x14ac:dyDescent="0.25">
      <c r="A2737" s="31"/>
      <c r="B2737" s="31"/>
      <c r="C2737" s="31"/>
      <c r="D2737" s="31"/>
      <c r="E2737" s="31"/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</row>
    <row r="2738" spans="1:16" ht="15" x14ac:dyDescent="0.25">
      <c r="A2738" s="31"/>
      <c r="B2738" s="31"/>
      <c r="C2738" s="31"/>
      <c r="D2738" s="31"/>
      <c r="E2738" s="31"/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</row>
    <row r="2739" spans="1:16" ht="15" x14ac:dyDescent="0.25">
      <c r="A2739" s="31"/>
      <c r="B2739" s="31"/>
      <c r="C2739" s="31"/>
      <c r="D2739" s="31"/>
      <c r="E2739" s="31"/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</row>
    <row r="2740" spans="1:16" ht="15" x14ac:dyDescent="0.25">
      <c r="A2740" s="31"/>
      <c r="B2740" s="31"/>
      <c r="C2740" s="31"/>
      <c r="D2740" s="31"/>
      <c r="E2740" s="31"/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</row>
    <row r="2741" spans="1:16" ht="15.75" thickBot="1" x14ac:dyDescent="0.3">
      <c r="A2741" s="31"/>
      <c r="B2741" s="31"/>
      <c r="C2741" s="31"/>
      <c r="D2741" s="31"/>
      <c r="E2741" s="31"/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</row>
    <row r="2742" spans="1:16" ht="15.75" thickBot="1" x14ac:dyDescent="0.3">
      <c r="A2742" s="31"/>
      <c r="B2742" s="31"/>
      <c r="C2742" s="31"/>
      <c r="D2742" s="31"/>
      <c r="E2742" s="31"/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</row>
    <row r="2743" spans="1:16" ht="15" x14ac:dyDescent="0.25">
      <c r="A2743" s="31"/>
      <c r="B2743" s="31"/>
      <c r="C2743" s="31"/>
      <c r="D2743" s="31"/>
      <c r="E2743" s="31"/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</row>
    <row r="2744" spans="1:16" ht="15" x14ac:dyDescent="0.25">
      <c r="A2744" s="31"/>
      <c r="B2744" s="31"/>
      <c r="C2744" s="31"/>
      <c r="D2744" s="31"/>
      <c r="E2744" s="31"/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</row>
    <row r="2745" spans="1:16" ht="15" x14ac:dyDescent="0.25">
      <c r="A2745" s="31"/>
      <c r="B2745" s="31"/>
      <c r="C2745" s="31"/>
      <c r="D2745" s="31"/>
      <c r="E2745" s="31"/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</row>
    <row r="2746" spans="1:16" ht="15" x14ac:dyDescent="0.25">
      <c r="A2746" s="31"/>
      <c r="B2746" s="31"/>
      <c r="C2746" s="31"/>
      <c r="D2746" s="31"/>
      <c r="E2746" s="31"/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</row>
    <row r="2747" spans="1:16" ht="15" x14ac:dyDescent="0.25">
      <c r="A2747" s="31"/>
      <c r="B2747" s="31"/>
      <c r="C2747" s="31"/>
      <c r="D2747" s="31"/>
      <c r="E2747" s="31"/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</row>
    <row r="2748" spans="1:16" ht="15" x14ac:dyDescent="0.25">
      <c r="A2748" s="31"/>
      <c r="B2748" s="31"/>
      <c r="C2748" s="31"/>
      <c r="D2748" s="31"/>
      <c r="E2748" s="31"/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</row>
    <row r="2749" spans="1:16" ht="15" x14ac:dyDescent="0.25">
      <c r="A2749" s="31"/>
      <c r="B2749" s="31"/>
      <c r="C2749" s="31"/>
      <c r="D2749" s="31"/>
      <c r="E2749" s="31"/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</row>
    <row r="2750" spans="1:16" ht="15" x14ac:dyDescent="0.25">
      <c r="A2750" s="31"/>
      <c r="B2750" s="31"/>
      <c r="C2750" s="31"/>
      <c r="D2750" s="31"/>
      <c r="E2750" s="31"/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</row>
    <row r="2751" spans="1:16" ht="15" x14ac:dyDescent="0.25">
      <c r="A2751" s="31"/>
      <c r="B2751" s="31"/>
      <c r="C2751" s="31"/>
      <c r="D2751" s="31"/>
      <c r="E2751" s="31"/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</row>
    <row r="2752" spans="1:16" ht="15" x14ac:dyDescent="0.25">
      <c r="A2752" s="31"/>
      <c r="B2752" s="31"/>
      <c r="C2752" s="31"/>
      <c r="D2752" s="31"/>
      <c r="E2752" s="31"/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</row>
    <row r="2753" spans="1:16" ht="15" x14ac:dyDescent="0.25">
      <c r="A2753" s="31"/>
      <c r="B2753" s="31"/>
      <c r="C2753" s="31"/>
      <c r="D2753" s="31"/>
      <c r="E2753" s="31"/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</row>
    <row r="2754" spans="1:16" ht="15" x14ac:dyDescent="0.25">
      <c r="A2754" s="31"/>
      <c r="B2754" s="31"/>
      <c r="C2754" s="31"/>
      <c r="D2754" s="31"/>
      <c r="E2754" s="31"/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</row>
    <row r="2755" spans="1:16" ht="15" x14ac:dyDescent="0.25">
      <c r="A2755" s="31"/>
      <c r="B2755" s="31"/>
      <c r="C2755" s="31"/>
      <c r="D2755" s="31"/>
      <c r="E2755" s="31"/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</row>
    <row r="2756" spans="1:16" ht="15" x14ac:dyDescent="0.25">
      <c r="A2756" s="31"/>
      <c r="B2756" s="31"/>
      <c r="C2756" s="31"/>
      <c r="D2756" s="31"/>
      <c r="E2756" s="31"/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</row>
    <row r="2757" spans="1:16" ht="15" x14ac:dyDescent="0.25">
      <c r="A2757" s="31"/>
      <c r="B2757" s="31"/>
      <c r="C2757" s="31"/>
      <c r="D2757" s="31"/>
      <c r="E2757" s="31"/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</row>
    <row r="2758" spans="1:16" ht="15" x14ac:dyDescent="0.25">
      <c r="A2758" s="31"/>
      <c r="B2758" s="31"/>
      <c r="C2758" s="31"/>
      <c r="D2758" s="31"/>
      <c r="E2758" s="31"/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</row>
    <row r="2759" spans="1:16" ht="15" x14ac:dyDescent="0.25">
      <c r="A2759" s="31"/>
      <c r="B2759" s="31"/>
      <c r="C2759" s="31"/>
      <c r="D2759" s="31"/>
      <c r="E2759" s="31"/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</row>
    <row r="2760" spans="1:16" ht="15" x14ac:dyDescent="0.25">
      <c r="A2760" s="31"/>
      <c r="B2760" s="31"/>
      <c r="C2760" s="31"/>
      <c r="D2760" s="31"/>
      <c r="E2760" s="31"/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</row>
    <row r="2761" spans="1:16" ht="15" x14ac:dyDescent="0.25">
      <c r="A2761" s="31"/>
      <c r="B2761" s="31"/>
      <c r="C2761" s="31"/>
      <c r="D2761" s="31"/>
      <c r="E2761" s="31"/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</row>
    <row r="2762" spans="1:16" ht="15.75" thickBot="1" x14ac:dyDescent="0.3">
      <c r="A2762" s="31"/>
      <c r="B2762" s="31"/>
      <c r="C2762" s="31"/>
      <c r="D2762" s="31"/>
      <c r="E2762" s="31"/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</row>
    <row r="2763" spans="1:16" ht="16.5" thickTop="1" thickBot="1" x14ac:dyDescent="0.3">
      <c r="A2763" s="31"/>
      <c r="B2763" s="31"/>
      <c r="C2763" s="31"/>
      <c r="D2763" s="31"/>
      <c r="E2763" s="31"/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</row>
    <row r="2764" spans="1:16" ht="15" x14ac:dyDescent="0.25">
      <c r="A2764" s="31"/>
      <c r="B2764" s="31"/>
      <c r="C2764" s="31"/>
      <c r="D2764" s="31"/>
      <c r="E2764" s="31"/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</row>
    <row r="2765" spans="1:16" ht="15" x14ac:dyDescent="0.25">
      <c r="A2765" s="31"/>
      <c r="B2765" s="31"/>
      <c r="C2765" s="31"/>
      <c r="D2765" s="31"/>
      <c r="E2765" s="31"/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</row>
    <row r="2766" spans="1:16" ht="15.75" thickBot="1" x14ac:dyDescent="0.3">
      <c r="A2766" s="31"/>
      <c r="B2766" s="31"/>
      <c r="C2766" s="31"/>
      <c r="D2766" s="31"/>
      <c r="E2766" s="31"/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</row>
    <row r="2767" spans="1:16" ht="15.75" thickBot="1" x14ac:dyDescent="0.3">
      <c r="A2767" s="31"/>
      <c r="B2767" s="31"/>
      <c r="C2767" s="31"/>
      <c r="D2767" s="31"/>
      <c r="E2767" s="31"/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</row>
    <row r="2768" spans="1:16" ht="15" x14ac:dyDescent="0.25">
      <c r="A2768" s="31"/>
      <c r="B2768" s="31"/>
      <c r="C2768" s="31"/>
      <c r="D2768" s="31"/>
      <c r="E2768" s="31"/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</row>
    <row r="2769" spans="1:16" ht="15" x14ac:dyDescent="0.25">
      <c r="A2769" s="31"/>
      <c r="B2769" s="31"/>
      <c r="C2769" s="31"/>
      <c r="D2769" s="31"/>
      <c r="E2769" s="31"/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</row>
    <row r="2770" spans="1:16" ht="15" x14ac:dyDescent="0.25">
      <c r="A2770" s="31"/>
      <c r="B2770" s="31"/>
      <c r="C2770" s="31"/>
      <c r="D2770" s="31"/>
      <c r="E2770" s="31"/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</row>
    <row r="2771" spans="1:16" ht="15" x14ac:dyDescent="0.25">
      <c r="A2771" s="31"/>
      <c r="B2771" s="31"/>
      <c r="C2771" s="31"/>
      <c r="D2771" s="31"/>
      <c r="E2771" s="31"/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</row>
    <row r="2772" spans="1:16" ht="15.75" thickBot="1" x14ac:dyDescent="0.3">
      <c r="A2772" s="31"/>
      <c r="B2772" s="31"/>
      <c r="C2772" s="31"/>
      <c r="D2772" s="31"/>
      <c r="E2772" s="31"/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</row>
    <row r="2773" spans="1:16" ht="15.75" thickBot="1" x14ac:dyDescent="0.3">
      <c r="A2773" s="31"/>
      <c r="B2773" s="31"/>
      <c r="C2773" s="31"/>
      <c r="D2773" s="31"/>
      <c r="E2773" s="31"/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</row>
    <row r="2774" spans="1:16" ht="15" x14ac:dyDescent="0.25">
      <c r="A2774" s="31"/>
      <c r="B2774" s="31"/>
      <c r="C2774" s="31"/>
      <c r="D2774" s="31"/>
      <c r="E2774" s="31"/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</row>
    <row r="2775" spans="1:16" ht="15" x14ac:dyDescent="0.25">
      <c r="A2775" s="31"/>
      <c r="B2775" s="31"/>
      <c r="C2775" s="31"/>
      <c r="D2775" s="31"/>
      <c r="E2775" s="31"/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</row>
    <row r="2776" spans="1:16" ht="15" x14ac:dyDescent="0.25">
      <c r="A2776" s="31"/>
      <c r="B2776" s="31"/>
      <c r="C2776" s="31"/>
      <c r="D2776" s="31"/>
      <c r="E2776" s="31"/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</row>
    <row r="2777" spans="1:16" ht="15" x14ac:dyDescent="0.25">
      <c r="A2777" s="31"/>
      <c r="B2777" s="31"/>
      <c r="C2777" s="31"/>
      <c r="D2777" s="31"/>
      <c r="E2777" s="31"/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</row>
    <row r="2778" spans="1:16" ht="15" x14ac:dyDescent="0.25">
      <c r="A2778" s="31"/>
      <c r="B2778" s="31"/>
      <c r="C2778" s="31"/>
      <c r="D2778" s="31"/>
      <c r="E2778" s="31"/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</row>
    <row r="2779" spans="1:16" ht="15" x14ac:dyDescent="0.25">
      <c r="A2779" s="31"/>
      <c r="B2779" s="31"/>
      <c r="C2779" s="31"/>
      <c r="D2779" s="31"/>
      <c r="E2779" s="31"/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</row>
    <row r="2780" spans="1:16" ht="15" x14ac:dyDescent="0.25">
      <c r="A2780" s="31"/>
      <c r="B2780" s="31"/>
      <c r="C2780" s="31"/>
      <c r="D2780" s="31"/>
      <c r="E2780" s="31"/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</row>
    <row r="2781" spans="1:16" ht="15" x14ac:dyDescent="0.25">
      <c r="A2781" s="31"/>
      <c r="B2781" s="31"/>
      <c r="C2781" s="31"/>
      <c r="D2781" s="31"/>
      <c r="E2781" s="31"/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</row>
    <row r="2782" spans="1:16" ht="15" x14ac:dyDescent="0.25">
      <c r="A2782" s="31"/>
      <c r="B2782" s="31"/>
      <c r="C2782" s="31"/>
      <c r="D2782" s="31"/>
      <c r="E2782" s="31"/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</row>
    <row r="2783" spans="1:16" ht="15" x14ac:dyDescent="0.25">
      <c r="A2783" s="31"/>
      <c r="B2783" s="31"/>
      <c r="C2783" s="31"/>
      <c r="D2783" s="31"/>
      <c r="E2783" s="31"/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</row>
    <row r="2784" spans="1:16" ht="15" x14ac:dyDescent="0.25">
      <c r="A2784" s="31"/>
      <c r="B2784" s="31"/>
      <c r="C2784" s="31"/>
      <c r="D2784" s="31"/>
      <c r="E2784" s="31"/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</row>
    <row r="2785" spans="1:16" ht="15" x14ac:dyDescent="0.25">
      <c r="A2785" s="31"/>
      <c r="B2785" s="31"/>
      <c r="C2785" s="31"/>
      <c r="D2785" s="31"/>
      <c r="E2785" s="31"/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</row>
    <row r="2786" spans="1:16" ht="15" x14ac:dyDescent="0.25">
      <c r="A2786" s="31"/>
      <c r="B2786" s="31"/>
      <c r="C2786" s="31"/>
      <c r="D2786" s="31"/>
      <c r="E2786" s="31"/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</row>
    <row r="2787" spans="1:16" ht="15" x14ac:dyDescent="0.25">
      <c r="A2787" s="31"/>
      <c r="B2787" s="31"/>
      <c r="C2787" s="31"/>
      <c r="D2787" s="31"/>
      <c r="E2787" s="31"/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</row>
    <row r="2788" spans="1:16" ht="15" x14ac:dyDescent="0.25">
      <c r="A2788" s="31"/>
      <c r="B2788" s="31"/>
      <c r="C2788" s="31"/>
      <c r="D2788" s="31"/>
      <c r="E2788" s="31"/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</row>
    <row r="2789" spans="1:16" ht="15" x14ac:dyDescent="0.25">
      <c r="A2789" s="31"/>
      <c r="B2789" s="31"/>
      <c r="C2789" s="31"/>
      <c r="D2789" s="31"/>
      <c r="E2789" s="31"/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</row>
    <row r="2790" spans="1:16" ht="15" x14ac:dyDescent="0.25">
      <c r="A2790" s="31"/>
      <c r="B2790" s="31"/>
      <c r="C2790" s="31"/>
      <c r="D2790" s="31"/>
      <c r="E2790" s="31"/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</row>
    <row r="2791" spans="1:16" ht="15" x14ac:dyDescent="0.25">
      <c r="A2791" s="31"/>
      <c r="B2791" s="31"/>
      <c r="C2791" s="31"/>
      <c r="D2791" s="31"/>
      <c r="E2791" s="31"/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</row>
    <row r="2792" spans="1:16" ht="15" x14ac:dyDescent="0.25">
      <c r="A2792" s="31"/>
      <c r="B2792" s="31"/>
      <c r="C2792" s="31"/>
      <c r="D2792" s="31"/>
      <c r="E2792" s="31"/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</row>
    <row r="2793" spans="1:16" ht="15.75" thickBot="1" x14ac:dyDescent="0.3">
      <c r="A2793" s="31"/>
      <c r="B2793" s="31"/>
      <c r="C2793" s="31"/>
      <c r="D2793" s="31"/>
      <c r="E2793" s="31"/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</row>
    <row r="2794" spans="1:16" ht="16.5" thickTop="1" thickBot="1" x14ac:dyDescent="0.3">
      <c r="A2794" s="31"/>
      <c r="B2794" s="31"/>
      <c r="C2794" s="31"/>
      <c r="D2794" s="31"/>
      <c r="E2794" s="31"/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</row>
    <row r="2795" spans="1:16" ht="15" x14ac:dyDescent="0.25">
      <c r="A2795" s="31"/>
      <c r="B2795" s="31"/>
      <c r="C2795" s="31"/>
      <c r="D2795" s="31"/>
      <c r="E2795" s="31"/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</row>
    <row r="2796" spans="1:16" ht="15" x14ac:dyDescent="0.25">
      <c r="A2796" s="31"/>
      <c r="B2796" s="31"/>
      <c r="C2796" s="31"/>
      <c r="D2796" s="31"/>
      <c r="E2796" s="31"/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</row>
    <row r="2797" spans="1:16" ht="15.75" thickBot="1" x14ac:dyDescent="0.3">
      <c r="A2797" s="31"/>
      <c r="B2797" s="31"/>
      <c r="C2797" s="31"/>
      <c r="D2797" s="31"/>
      <c r="E2797" s="31"/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</row>
    <row r="2798" spans="1:16" ht="15.75" thickBot="1" x14ac:dyDescent="0.3">
      <c r="A2798" s="31"/>
      <c r="B2798" s="31"/>
      <c r="C2798" s="31"/>
      <c r="D2798" s="31"/>
      <c r="E2798" s="31"/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</row>
    <row r="2799" spans="1:16" ht="15" x14ac:dyDescent="0.25">
      <c r="A2799" s="31"/>
      <c r="B2799" s="31"/>
      <c r="C2799" s="31"/>
      <c r="D2799" s="31"/>
      <c r="E2799" s="31"/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</row>
    <row r="2800" spans="1:16" ht="15" x14ac:dyDescent="0.25">
      <c r="A2800" s="31"/>
      <c r="B2800" s="31"/>
      <c r="C2800" s="31"/>
      <c r="D2800" s="31"/>
      <c r="E2800" s="31"/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</row>
    <row r="2801" spans="1:16" ht="15" x14ac:dyDescent="0.25">
      <c r="A2801" s="31"/>
      <c r="B2801" s="31"/>
      <c r="C2801" s="31"/>
      <c r="D2801" s="31"/>
      <c r="E2801" s="31"/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</row>
    <row r="2802" spans="1:16" ht="15" x14ac:dyDescent="0.25">
      <c r="A2802" s="31"/>
      <c r="B2802" s="31"/>
      <c r="C2802" s="31"/>
      <c r="D2802" s="31"/>
      <c r="E2802" s="31"/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</row>
    <row r="2803" spans="1:16" ht="15.75" thickBot="1" x14ac:dyDescent="0.3">
      <c r="A2803" s="31"/>
      <c r="B2803" s="31"/>
      <c r="C2803" s="31"/>
      <c r="D2803" s="31"/>
      <c r="E2803" s="31"/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</row>
    <row r="2804" spans="1:16" ht="15.75" thickBot="1" x14ac:dyDescent="0.3">
      <c r="A2804" s="31"/>
      <c r="B2804" s="31"/>
      <c r="C2804" s="31"/>
      <c r="D2804" s="31"/>
      <c r="E2804" s="31"/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</row>
    <row r="2805" spans="1:16" ht="15" x14ac:dyDescent="0.25">
      <c r="A2805" s="31"/>
      <c r="B2805" s="31"/>
      <c r="C2805" s="31"/>
      <c r="D2805" s="31"/>
      <c r="E2805" s="31"/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</row>
    <row r="2806" spans="1:16" ht="15" x14ac:dyDescent="0.25">
      <c r="A2806" s="31"/>
      <c r="B2806" s="31"/>
      <c r="C2806" s="31"/>
      <c r="D2806" s="31"/>
      <c r="E2806" s="31"/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</row>
    <row r="2807" spans="1:16" ht="15" x14ac:dyDescent="0.25">
      <c r="A2807" s="31"/>
      <c r="B2807" s="31"/>
      <c r="C2807" s="31"/>
      <c r="D2807" s="31"/>
      <c r="E2807" s="31"/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</row>
    <row r="2808" spans="1:16" ht="15" x14ac:dyDescent="0.25">
      <c r="A2808" s="31"/>
      <c r="B2808" s="31"/>
      <c r="C2808" s="31"/>
      <c r="D2808" s="31"/>
      <c r="E2808" s="31"/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</row>
    <row r="2809" spans="1:16" ht="15" x14ac:dyDescent="0.25">
      <c r="A2809" s="31"/>
      <c r="B2809" s="31"/>
      <c r="C2809" s="31"/>
      <c r="D2809" s="31"/>
      <c r="E2809" s="31"/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</row>
    <row r="2810" spans="1:16" ht="15" x14ac:dyDescent="0.25">
      <c r="A2810" s="31"/>
      <c r="B2810" s="31"/>
      <c r="C2810" s="31"/>
      <c r="D2810" s="31"/>
      <c r="E2810" s="31"/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</row>
    <row r="2811" spans="1:16" ht="15" x14ac:dyDescent="0.25">
      <c r="A2811" s="31"/>
      <c r="B2811" s="31"/>
      <c r="C2811" s="31"/>
      <c r="D2811" s="31"/>
      <c r="E2811" s="31"/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</row>
    <row r="2812" spans="1:16" ht="15" x14ac:dyDescent="0.25">
      <c r="A2812" s="31"/>
      <c r="B2812" s="31"/>
      <c r="C2812" s="31"/>
      <c r="D2812" s="31"/>
      <c r="E2812" s="31"/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</row>
    <row r="2813" spans="1:16" ht="15" x14ac:dyDescent="0.25">
      <c r="A2813" s="31"/>
      <c r="B2813" s="31"/>
      <c r="C2813" s="31"/>
      <c r="D2813" s="31"/>
      <c r="E2813" s="31"/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</row>
    <row r="2814" spans="1:16" ht="15" x14ac:dyDescent="0.25">
      <c r="A2814" s="31"/>
      <c r="B2814" s="31"/>
      <c r="C2814" s="31"/>
      <c r="D2814" s="31"/>
      <c r="E2814" s="31"/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</row>
    <row r="2815" spans="1:16" ht="15" x14ac:dyDescent="0.25">
      <c r="A2815" s="31"/>
      <c r="B2815" s="31"/>
      <c r="C2815" s="31"/>
      <c r="D2815" s="31"/>
      <c r="E2815" s="31"/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</row>
    <row r="2816" spans="1:16" ht="15" x14ac:dyDescent="0.25">
      <c r="A2816" s="31"/>
      <c r="B2816" s="31"/>
      <c r="C2816" s="31"/>
      <c r="D2816" s="31"/>
      <c r="E2816" s="31"/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</row>
    <row r="2817" spans="1:16" ht="15" x14ac:dyDescent="0.25">
      <c r="A2817" s="31"/>
      <c r="B2817" s="31"/>
      <c r="C2817" s="31"/>
      <c r="D2817" s="31"/>
      <c r="E2817" s="31"/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</row>
    <row r="2818" spans="1:16" ht="15" x14ac:dyDescent="0.25">
      <c r="A2818" s="31"/>
      <c r="B2818" s="31"/>
      <c r="C2818" s="31"/>
      <c r="D2818" s="31"/>
      <c r="E2818" s="31"/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</row>
    <row r="2819" spans="1:16" ht="15" x14ac:dyDescent="0.25">
      <c r="A2819" s="31"/>
      <c r="B2819" s="31"/>
      <c r="C2819" s="31"/>
      <c r="D2819" s="31"/>
      <c r="E2819" s="31"/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</row>
    <row r="2820" spans="1:16" ht="15" x14ac:dyDescent="0.25">
      <c r="A2820" s="31"/>
      <c r="B2820" s="31"/>
      <c r="C2820" s="31"/>
      <c r="D2820" s="31"/>
      <c r="E2820" s="31"/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</row>
    <row r="2821" spans="1:16" ht="15" x14ac:dyDescent="0.25">
      <c r="A2821" s="31"/>
      <c r="B2821" s="31"/>
      <c r="C2821" s="31"/>
      <c r="D2821" s="31"/>
      <c r="E2821" s="31"/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</row>
    <row r="2822" spans="1:16" ht="15" x14ac:dyDescent="0.25">
      <c r="A2822" s="31"/>
      <c r="B2822" s="31"/>
      <c r="C2822" s="31"/>
      <c r="D2822" s="31"/>
      <c r="E2822" s="31"/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</row>
    <row r="2823" spans="1:16" ht="15" x14ac:dyDescent="0.25">
      <c r="A2823" s="31"/>
      <c r="B2823" s="31"/>
      <c r="C2823" s="31"/>
      <c r="D2823" s="31"/>
      <c r="E2823" s="31"/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</row>
    <row r="2824" spans="1:16" ht="15.75" thickBot="1" x14ac:dyDescent="0.3">
      <c r="A2824" s="31"/>
      <c r="B2824" s="31"/>
      <c r="C2824" s="31"/>
      <c r="D2824" s="31"/>
      <c r="E2824" s="31"/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</row>
    <row r="2825" spans="1:16" ht="16.5" thickTop="1" thickBot="1" x14ac:dyDescent="0.3">
      <c r="A2825" s="31"/>
      <c r="B2825" s="31"/>
      <c r="C2825" s="31"/>
      <c r="D2825" s="31"/>
      <c r="E2825" s="31"/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</row>
    <row r="2826" spans="1:16" ht="15" x14ac:dyDescent="0.25">
      <c r="A2826" s="31"/>
      <c r="B2826" s="31"/>
      <c r="C2826" s="31"/>
      <c r="D2826" s="31"/>
      <c r="E2826" s="31"/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</row>
    <row r="2827" spans="1:16" ht="15" x14ac:dyDescent="0.25">
      <c r="A2827" s="31"/>
      <c r="B2827" s="31"/>
      <c r="C2827" s="31"/>
      <c r="D2827" s="31"/>
      <c r="E2827" s="31"/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</row>
    <row r="2828" spans="1:16" ht="15.75" thickBot="1" x14ac:dyDescent="0.3">
      <c r="A2828" s="31"/>
      <c r="B2828" s="31"/>
      <c r="C2828" s="31"/>
      <c r="D2828" s="31"/>
      <c r="E2828" s="31"/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</row>
    <row r="2829" spans="1:16" ht="15.75" thickBot="1" x14ac:dyDescent="0.3">
      <c r="A2829" s="31"/>
      <c r="B2829" s="31"/>
      <c r="C2829" s="31"/>
      <c r="D2829" s="31"/>
      <c r="E2829" s="31"/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</row>
    <row r="2830" spans="1:16" ht="15" x14ac:dyDescent="0.25">
      <c r="A2830" s="31"/>
      <c r="B2830" s="31"/>
      <c r="C2830" s="31"/>
      <c r="D2830" s="31"/>
      <c r="E2830" s="31"/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</row>
    <row r="2831" spans="1:16" ht="15" x14ac:dyDescent="0.25">
      <c r="A2831" s="31"/>
      <c r="B2831" s="31"/>
      <c r="C2831" s="31"/>
      <c r="D2831" s="31"/>
      <c r="E2831" s="31"/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</row>
    <row r="2832" spans="1:16" ht="15" x14ac:dyDescent="0.25">
      <c r="A2832" s="31"/>
      <c r="B2832" s="31"/>
      <c r="C2832" s="31"/>
      <c r="D2832" s="31"/>
      <c r="E2832" s="31"/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</row>
    <row r="2833" spans="1:16" ht="15" x14ac:dyDescent="0.25">
      <c r="A2833" s="31"/>
      <c r="B2833" s="31"/>
      <c r="C2833" s="31"/>
      <c r="D2833" s="31"/>
      <c r="E2833" s="31"/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</row>
    <row r="2834" spans="1:16" ht="15.75" thickBot="1" x14ac:dyDescent="0.3">
      <c r="A2834" s="31"/>
      <c r="B2834" s="31"/>
      <c r="C2834" s="31"/>
      <c r="D2834" s="31"/>
      <c r="E2834" s="31"/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</row>
    <row r="2835" spans="1:16" ht="15.75" thickBot="1" x14ac:dyDescent="0.3">
      <c r="A2835" s="31"/>
      <c r="B2835" s="31"/>
      <c r="C2835" s="31"/>
      <c r="D2835" s="31"/>
      <c r="E2835" s="31"/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</row>
    <row r="2836" spans="1:16" ht="15" x14ac:dyDescent="0.25">
      <c r="A2836" s="31"/>
      <c r="B2836" s="31"/>
      <c r="C2836" s="31"/>
      <c r="D2836" s="31"/>
      <c r="E2836" s="31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</row>
    <row r="2837" spans="1:16" ht="15" x14ac:dyDescent="0.25">
      <c r="A2837" s="31"/>
      <c r="B2837" s="31"/>
      <c r="C2837" s="31"/>
      <c r="D2837" s="31"/>
      <c r="E2837" s="31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</row>
    <row r="2838" spans="1:16" ht="15" x14ac:dyDescent="0.25">
      <c r="A2838" s="31"/>
      <c r="B2838" s="31"/>
      <c r="C2838" s="31"/>
      <c r="D2838" s="31"/>
      <c r="E2838" s="31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</row>
    <row r="2839" spans="1:16" ht="15" x14ac:dyDescent="0.25">
      <c r="A2839" s="31"/>
      <c r="B2839" s="31"/>
      <c r="C2839" s="31"/>
      <c r="D2839" s="31"/>
      <c r="E2839" s="31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</row>
    <row r="2840" spans="1:16" ht="15" x14ac:dyDescent="0.25">
      <c r="A2840" s="31"/>
      <c r="B2840" s="31"/>
      <c r="C2840" s="31"/>
      <c r="D2840" s="31"/>
      <c r="E2840" s="31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</row>
    <row r="2841" spans="1:16" ht="15" x14ac:dyDescent="0.25">
      <c r="A2841" s="31"/>
      <c r="B2841" s="31"/>
      <c r="C2841" s="31"/>
      <c r="D2841" s="31"/>
      <c r="E2841" s="31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</row>
    <row r="2842" spans="1:16" ht="15" x14ac:dyDescent="0.25">
      <c r="A2842" s="31"/>
      <c r="B2842" s="31"/>
      <c r="C2842" s="31"/>
      <c r="D2842" s="31"/>
      <c r="E2842" s="31"/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</row>
    <row r="2843" spans="1:16" ht="15" x14ac:dyDescent="0.25">
      <c r="A2843" s="31"/>
      <c r="B2843" s="31"/>
      <c r="C2843" s="31"/>
      <c r="D2843" s="31"/>
      <c r="E2843" s="31"/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</row>
    <row r="2844" spans="1:16" ht="15" x14ac:dyDescent="0.25">
      <c r="A2844" s="31"/>
      <c r="B2844" s="31"/>
      <c r="C2844" s="31"/>
      <c r="D2844" s="31"/>
      <c r="E2844" s="31"/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</row>
    <row r="2845" spans="1:16" ht="15" x14ac:dyDescent="0.25">
      <c r="A2845" s="31"/>
      <c r="B2845" s="31"/>
      <c r="C2845" s="31"/>
      <c r="D2845" s="31"/>
      <c r="E2845" s="31"/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</row>
    <row r="2846" spans="1:16" ht="15" x14ac:dyDescent="0.25">
      <c r="A2846" s="31"/>
      <c r="B2846" s="31"/>
      <c r="C2846" s="31"/>
      <c r="D2846" s="31"/>
      <c r="E2846" s="31"/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</row>
    <row r="2847" spans="1:16" ht="15" x14ac:dyDescent="0.25">
      <c r="A2847" s="31"/>
      <c r="B2847" s="31"/>
      <c r="C2847" s="31"/>
      <c r="D2847" s="31"/>
      <c r="E2847" s="31"/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</row>
    <row r="2848" spans="1:16" ht="15" x14ac:dyDescent="0.25">
      <c r="A2848" s="31"/>
      <c r="B2848" s="31"/>
      <c r="C2848" s="31"/>
      <c r="D2848" s="31"/>
      <c r="E2848" s="31"/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</row>
    <row r="2849" spans="1:16" ht="15" x14ac:dyDescent="0.25">
      <c r="A2849" s="31"/>
      <c r="B2849" s="31"/>
      <c r="C2849" s="31"/>
      <c r="D2849" s="31"/>
      <c r="E2849" s="31"/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</row>
    <row r="2850" spans="1:16" ht="15" x14ac:dyDescent="0.25">
      <c r="A2850" s="31"/>
      <c r="B2850" s="31"/>
      <c r="C2850" s="31"/>
      <c r="D2850" s="31"/>
      <c r="E2850" s="31"/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</row>
    <row r="2851" spans="1:16" ht="15" x14ac:dyDescent="0.25">
      <c r="A2851" s="31"/>
      <c r="B2851" s="31"/>
      <c r="C2851" s="31"/>
      <c r="D2851" s="31"/>
      <c r="E2851" s="31"/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</row>
    <row r="2852" spans="1:16" ht="15" x14ac:dyDescent="0.25">
      <c r="A2852" s="31"/>
      <c r="B2852" s="31"/>
      <c r="C2852" s="31"/>
      <c r="D2852" s="31"/>
      <c r="E2852" s="31"/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</row>
    <row r="2853" spans="1:16" ht="15" x14ac:dyDescent="0.25">
      <c r="A2853" s="31"/>
      <c r="B2853" s="31"/>
      <c r="C2853" s="31"/>
      <c r="D2853" s="31"/>
      <c r="E2853" s="31"/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</row>
    <row r="2854" spans="1:16" ht="15" x14ac:dyDescent="0.25">
      <c r="A2854" s="31"/>
      <c r="B2854" s="31"/>
      <c r="C2854" s="31"/>
      <c r="D2854" s="31"/>
      <c r="E2854" s="31"/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</row>
    <row r="2855" spans="1:16" ht="15.75" thickBot="1" x14ac:dyDescent="0.3">
      <c r="A2855" s="31"/>
      <c r="B2855" s="31"/>
      <c r="C2855" s="31"/>
      <c r="D2855" s="31"/>
      <c r="E2855" s="31"/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</row>
    <row r="2856" spans="1:16" ht="16.5" thickTop="1" thickBot="1" x14ac:dyDescent="0.3">
      <c r="A2856" s="31"/>
      <c r="B2856" s="31"/>
      <c r="C2856" s="31"/>
      <c r="D2856" s="31"/>
      <c r="E2856" s="31"/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</row>
    <row r="2857" spans="1:16" ht="15" x14ac:dyDescent="0.25">
      <c r="A2857" s="31"/>
      <c r="B2857" s="31"/>
      <c r="C2857" s="31"/>
      <c r="D2857" s="31"/>
      <c r="E2857" s="31"/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</row>
    <row r="2858" spans="1:16" ht="15" x14ac:dyDescent="0.25">
      <c r="A2858" s="31"/>
      <c r="B2858" s="31"/>
      <c r="C2858" s="31"/>
      <c r="D2858" s="31"/>
      <c r="E2858" s="31"/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</row>
    <row r="2859" spans="1:16" ht="15.75" thickBot="1" x14ac:dyDescent="0.3">
      <c r="A2859" s="31"/>
      <c r="B2859" s="31"/>
      <c r="C2859" s="31"/>
      <c r="D2859" s="31"/>
      <c r="E2859" s="31"/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</row>
    <row r="2860" spans="1:16" ht="15.75" thickBot="1" x14ac:dyDescent="0.3">
      <c r="A2860" s="31"/>
      <c r="B2860" s="31"/>
      <c r="C2860" s="31"/>
      <c r="D2860" s="31"/>
      <c r="E2860" s="31"/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</row>
    <row r="2861" spans="1:16" ht="15" x14ac:dyDescent="0.25">
      <c r="A2861" s="31"/>
      <c r="B2861" s="31"/>
      <c r="C2861" s="31"/>
      <c r="D2861" s="31"/>
      <c r="E2861" s="31"/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</row>
    <row r="2862" spans="1:16" ht="15" x14ac:dyDescent="0.25">
      <c r="A2862" s="31"/>
      <c r="B2862" s="31"/>
      <c r="C2862" s="31"/>
      <c r="D2862" s="31"/>
      <c r="E2862" s="31"/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</row>
    <row r="2863" spans="1:16" ht="15" x14ac:dyDescent="0.25">
      <c r="A2863" s="31"/>
      <c r="B2863" s="31"/>
      <c r="C2863" s="31"/>
      <c r="D2863" s="31"/>
      <c r="E2863" s="31"/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</row>
    <row r="2864" spans="1:16" ht="15" x14ac:dyDescent="0.25">
      <c r="A2864" s="31"/>
      <c r="B2864" s="31"/>
      <c r="C2864" s="31"/>
      <c r="D2864" s="31"/>
      <c r="E2864" s="31"/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</row>
    <row r="2865" spans="1:16" ht="15.75" thickBot="1" x14ac:dyDescent="0.3">
      <c r="A2865" s="31"/>
      <c r="B2865" s="31"/>
      <c r="C2865" s="31"/>
      <c r="D2865" s="31"/>
      <c r="E2865" s="31"/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</row>
    <row r="2866" spans="1:16" ht="15.75" thickBot="1" x14ac:dyDescent="0.3">
      <c r="A2866" s="31"/>
      <c r="B2866" s="31"/>
      <c r="C2866" s="31"/>
      <c r="D2866" s="31"/>
      <c r="E2866" s="31"/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</row>
    <row r="2867" spans="1:16" ht="15" x14ac:dyDescent="0.25">
      <c r="A2867" s="31"/>
      <c r="B2867" s="31"/>
      <c r="C2867" s="31"/>
      <c r="D2867" s="31"/>
      <c r="E2867" s="31"/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</row>
    <row r="2868" spans="1:16" ht="15" x14ac:dyDescent="0.25">
      <c r="A2868" s="31"/>
      <c r="B2868" s="31"/>
      <c r="C2868" s="31"/>
      <c r="D2868" s="31"/>
      <c r="E2868" s="31"/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</row>
    <row r="2869" spans="1:16" ht="15" x14ac:dyDescent="0.25">
      <c r="A2869" s="31"/>
      <c r="B2869" s="31"/>
      <c r="C2869" s="31"/>
      <c r="D2869" s="31"/>
      <c r="E2869" s="31"/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</row>
    <row r="2870" spans="1:16" ht="15" x14ac:dyDescent="0.25">
      <c r="A2870" s="31"/>
      <c r="B2870" s="31"/>
      <c r="C2870" s="31"/>
      <c r="D2870" s="31"/>
      <c r="E2870" s="31"/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</row>
    <row r="2871" spans="1:16" ht="15" x14ac:dyDescent="0.25">
      <c r="A2871" s="31"/>
      <c r="B2871" s="31"/>
      <c r="C2871" s="31"/>
      <c r="D2871" s="31"/>
      <c r="E2871" s="31"/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</row>
    <row r="2872" spans="1:16" ht="15" x14ac:dyDescent="0.25">
      <c r="A2872" s="31"/>
      <c r="B2872" s="31"/>
      <c r="C2872" s="31"/>
      <c r="D2872" s="31"/>
      <c r="E2872" s="31"/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</row>
    <row r="2873" spans="1:16" ht="15" x14ac:dyDescent="0.25">
      <c r="A2873" s="31"/>
      <c r="B2873" s="31"/>
      <c r="C2873" s="31"/>
      <c r="D2873" s="31"/>
      <c r="E2873" s="31"/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</row>
    <row r="2874" spans="1:16" ht="15" x14ac:dyDescent="0.25">
      <c r="A2874" s="31"/>
      <c r="B2874" s="31"/>
      <c r="C2874" s="31"/>
      <c r="D2874" s="31"/>
      <c r="E2874" s="31"/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</row>
    <row r="2875" spans="1:16" ht="15" x14ac:dyDescent="0.25">
      <c r="A2875" s="31"/>
      <c r="B2875" s="31"/>
      <c r="C2875" s="31"/>
      <c r="D2875" s="31"/>
      <c r="E2875" s="31"/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</row>
    <row r="2876" spans="1:16" ht="15" x14ac:dyDescent="0.25">
      <c r="A2876" s="31"/>
      <c r="B2876" s="31"/>
      <c r="C2876" s="31"/>
      <c r="D2876" s="31"/>
      <c r="E2876" s="31"/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</row>
    <row r="2877" spans="1:16" ht="15" x14ac:dyDescent="0.25">
      <c r="A2877" s="31"/>
      <c r="B2877" s="31"/>
      <c r="C2877" s="31"/>
      <c r="D2877" s="31"/>
      <c r="E2877" s="31"/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</row>
    <row r="2878" spans="1:16" ht="15" x14ac:dyDescent="0.25">
      <c r="A2878" s="31"/>
      <c r="B2878" s="31"/>
      <c r="C2878" s="31"/>
      <c r="D2878" s="31"/>
      <c r="E2878" s="31"/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</row>
    <row r="2879" spans="1:16" ht="15" x14ac:dyDescent="0.25">
      <c r="A2879" s="31"/>
      <c r="B2879" s="31"/>
      <c r="C2879" s="31"/>
      <c r="D2879" s="31"/>
      <c r="E2879" s="31"/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</row>
    <row r="2880" spans="1:16" ht="15" x14ac:dyDescent="0.25">
      <c r="A2880" s="31"/>
      <c r="B2880" s="31"/>
      <c r="C2880" s="31"/>
      <c r="D2880" s="31"/>
      <c r="E2880" s="31"/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</row>
    <row r="2881" spans="1:16" ht="15" x14ac:dyDescent="0.25">
      <c r="A2881" s="31"/>
      <c r="B2881" s="31"/>
      <c r="C2881" s="31"/>
      <c r="D2881" s="31"/>
      <c r="E2881" s="31"/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</row>
    <row r="2882" spans="1:16" ht="15" x14ac:dyDescent="0.25">
      <c r="A2882" s="31"/>
      <c r="B2882" s="31"/>
      <c r="C2882" s="31"/>
      <c r="D2882" s="31"/>
      <c r="E2882" s="31"/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</row>
    <row r="2883" spans="1:16" ht="15" x14ac:dyDescent="0.25">
      <c r="A2883" s="31"/>
      <c r="B2883" s="31"/>
      <c r="C2883" s="31"/>
      <c r="D2883" s="31"/>
      <c r="E2883" s="31"/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</row>
    <row r="2884" spans="1:16" ht="15" x14ac:dyDescent="0.25">
      <c r="A2884" s="31"/>
      <c r="B2884" s="31"/>
      <c r="C2884" s="31"/>
      <c r="D2884" s="31"/>
      <c r="E2884" s="31"/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</row>
    <row r="2885" spans="1:16" ht="15" x14ac:dyDescent="0.25">
      <c r="A2885" s="31"/>
      <c r="B2885" s="31"/>
      <c r="C2885" s="31"/>
      <c r="D2885" s="31"/>
      <c r="E2885" s="31"/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</row>
    <row r="2886" spans="1:16" ht="15.75" thickBot="1" x14ac:dyDescent="0.3">
      <c r="A2886" s="31"/>
      <c r="B2886" s="31"/>
      <c r="C2886" s="31"/>
      <c r="D2886" s="31"/>
      <c r="E2886" s="31"/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</row>
    <row r="2887" spans="1:16" ht="16.5" thickTop="1" thickBot="1" x14ac:dyDescent="0.3">
      <c r="A2887" s="31"/>
      <c r="B2887" s="31"/>
      <c r="C2887" s="31"/>
      <c r="D2887" s="31"/>
      <c r="E2887" s="31"/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</row>
    <row r="2888" spans="1:16" ht="15" x14ac:dyDescent="0.25">
      <c r="A2888" s="31"/>
      <c r="B2888" s="31"/>
      <c r="C2888" s="31"/>
      <c r="D2888" s="31"/>
      <c r="E2888" s="31"/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</row>
    <row r="2889" spans="1:16" ht="15" x14ac:dyDescent="0.25">
      <c r="A2889" s="31"/>
      <c r="B2889" s="31"/>
      <c r="C2889" s="31"/>
      <c r="D2889" s="31"/>
      <c r="E2889" s="31"/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</row>
    <row r="2890" spans="1:16" ht="15.75" thickBot="1" x14ac:dyDescent="0.3">
      <c r="A2890" s="31"/>
      <c r="B2890" s="31"/>
      <c r="C2890" s="31"/>
      <c r="D2890" s="31"/>
      <c r="E2890" s="31"/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</row>
    <row r="2891" spans="1:16" ht="15.75" thickBot="1" x14ac:dyDescent="0.3">
      <c r="A2891" s="31"/>
      <c r="B2891" s="31"/>
      <c r="C2891" s="31"/>
      <c r="D2891" s="31"/>
      <c r="E2891" s="31"/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</row>
    <row r="2892" spans="1:16" ht="15" x14ac:dyDescent="0.25">
      <c r="A2892" s="31"/>
      <c r="B2892" s="31"/>
      <c r="C2892" s="31"/>
      <c r="D2892" s="31"/>
      <c r="E2892" s="31"/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</row>
    <row r="2893" spans="1:16" ht="15" x14ac:dyDescent="0.25">
      <c r="A2893" s="31"/>
      <c r="B2893" s="31"/>
      <c r="C2893" s="31"/>
      <c r="D2893" s="31"/>
      <c r="E2893" s="31"/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</row>
    <row r="2894" spans="1:16" ht="15" x14ac:dyDescent="0.25">
      <c r="A2894" s="31"/>
      <c r="B2894" s="31"/>
      <c r="C2894" s="31"/>
      <c r="D2894" s="31"/>
      <c r="E2894" s="31"/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</row>
    <row r="2895" spans="1:16" ht="15" x14ac:dyDescent="0.25">
      <c r="A2895" s="31"/>
      <c r="B2895" s="31"/>
      <c r="C2895" s="31"/>
      <c r="D2895" s="31"/>
      <c r="E2895" s="31"/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</row>
    <row r="2896" spans="1:16" ht="15.75" thickBot="1" x14ac:dyDescent="0.3">
      <c r="A2896" s="31"/>
      <c r="B2896" s="31"/>
      <c r="C2896" s="31"/>
      <c r="D2896" s="31"/>
      <c r="E2896" s="31"/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</row>
    <row r="2897" spans="1:16" ht="15.75" thickBot="1" x14ac:dyDescent="0.3">
      <c r="A2897" s="31"/>
      <c r="B2897" s="31"/>
      <c r="C2897" s="31"/>
      <c r="D2897" s="31"/>
      <c r="E2897" s="31"/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</row>
    <row r="2898" spans="1:16" ht="15" x14ac:dyDescent="0.25">
      <c r="A2898" s="31"/>
      <c r="B2898" s="31"/>
      <c r="C2898" s="31"/>
      <c r="D2898" s="31"/>
      <c r="E2898" s="31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</row>
    <row r="2899" spans="1:16" ht="15" x14ac:dyDescent="0.25">
      <c r="A2899" s="31"/>
      <c r="B2899" s="31"/>
      <c r="C2899" s="31"/>
      <c r="D2899" s="31"/>
      <c r="E2899" s="31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</row>
    <row r="2900" spans="1:16" ht="15" x14ac:dyDescent="0.25">
      <c r="A2900" s="31"/>
      <c r="B2900" s="31"/>
      <c r="C2900" s="31"/>
      <c r="D2900" s="31"/>
      <c r="E2900" s="31"/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</row>
    <row r="2901" spans="1:16" ht="15" x14ac:dyDescent="0.25">
      <c r="A2901" s="31"/>
      <c r="B2901" s="31"/>
      <c r="C2901" s="31"/>
      <c r="D2901" s="31"/>
      <c r="E2901" s="31"/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</row>
    <row r="2902" spans="1:16" ht="15" x14ac:dyDescent="0.25">
      <c r="A2902" s="31"/>
      <c r="B2902" s="31"/>
      <c r="C2902" s="31"/>
      <c r="D2902" s="31"/>
      <c r="E2902" s="31"/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</row>
    <row r="2903" spans="1:16" ht="15" x14ac:dyDescent="0.25">
      <c r="A2903" s="31"/>
      <c r="B2903" s="31"/>
      <c r="C2903" s="31"/>
      <c r="D2903" s="31"/>
      <c r="E2903" s="31"/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</row>
    <row r="2904" spans="1:16" ht="15" x14ac:dyDescent="0.25">
      <c r="A2904" s="31"/>
      <c r="B2904" s="31"/>
      <c r="C2904" s="31"/>
      <c r="D2904" s="31"/>
      <c r="E2904" s="31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</row>
    <row r="2905" spans="1:16" ht="15" x14ac:dyDescent="0.25">
      <c r="A2905" s="31"/>
      <c r="B2905" s="31"/>
      <c r="C2905" s="31"/>
      <c r="D2905" s="31"/>
      <c r="E2905" s="31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</row>
    <row r="2906" spans="1:16" ht="15" x14ac:dyDescent="0.25">
      <c r="A2906" s="31"/>
      <c r="B2906" s="31"/>
      <c r="C2906" s="31"/>
      <c r="D2906" s="31"/>
      <c r="E2906" s="31"/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</row>
    <row r="2907" spans="1:16" ht="15" x14ac:dyDescent="0.25">
      <c r="A2907" s="31"/>
      <c r="B2907" s="31"/>
      <c r="C2907" s="31"/>
      <c r="D2907" s="31"/>
      <c r="E2907" s="31"/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</row>
    <row r="2908" spans="1:16" ht="15" x14ac:dyDescent="0.25">
      <c r="A2908" s="31"/>
      <c r="B2908" s="31"/>
      <c r="C2908" s="31"/>
      <c r="D2908" s="31"/>
      <c r="E2908" s="31"/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</row>
    <row r="2909" spans="1:16" ht="15" x14ac:dyDescent="0.25">
      <c r="A2909" s="31"/>
      <c r="B2909" s="31"/>
      <c r="C2909" s="31"/>
      <c r="D2909" s="31"/>
      <c r="E2909" s="31"/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</row>
    <row r="2910" spans="1:16" ht="15" x14ac:dyDescent="0.25">
      <c r="A2910" s="31"/>
      <c r="B2910" s="31"/>
      <c r="C2910" s="31"/>
      <c r="D2910" s="31"/>
      <c r="E2910" s="31"/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</row>
    <row r="2911" spans="1:16" ht="15" x14ac:dyDescent="0.25">
      <c r="A2911" s="31"/>
      <c r="B2911" s="31"/>
      <c r="C2911" s="31"/>
      <c r="D2911" s="31"/>
      <c r="E2911" s="31"/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</row>
    <row r="2912" spans="1:16" ht="15" x14ac:dyDescent="0.25">
      <c r="A2912" s="31"/>
      <c r="B2912" s="31"/>
      <c r="C2912" s="31"/>
      <c r="D2912" s="31"/>
      <c r="E2912" s="31"/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</row>
    <row r="2913" spans="1:16" ht="15" x14ac:dyDescent="0.25">
      <c r="A2913" s="31"/>
      <c r="B2913" s="31"/>
      <c r="C2913" s="31"/>
      <c r="D2913" s="31"/>
      <c r="E2913" s="31"/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</row>
    <row r="2914" spans="1:16" ht="15" x14ac:dyDescent="0.25">
      <c r="A2914" s="31"/>
      <c r="B2914" s="31"/>
      <c r="C2914" s="31"/>
      <c r="D2914" s="31"/>
      <c r="E2914" s="31"/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</row>
    <row r="2915" spans="1:16" ht="15" x14ac:dyDescent="0.25">
      <c r="A2915" s="31"/>
      <c r="B2915" s="31"/>
      <c r="C2915" s="31"/>
      <c r="D2915" s="31"/>
      <c r="E2915" s="31"/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</row>
    <row r="2916" spans="1:16" ht="15" x14ac:dyDescent="0.25">
      <c r="A2916" s="31"/>
      <c r="B2916" s="31"/>
      <c r="C2916" s="31"/>
      <c r="D2916" s="31"/>
      <c r="E2916" s="31"/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</row>
    <row r="2917" spans="1:16" ht="15.75" thickBot="1" x14ac:dyDescent="0.3">
      <c r="A2917" s="31"/>
      <c r="B2917" s="31"/>
      <c r="C2917" s="31"/>
      <c r="D2917" s="31"/>
      <c r="E2917" s="31"/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</row>
    <row r="2918" spans="1:16" ht="16.5" thickTop="1" thickBot="1" x14ac:dyDescent="0.3">
      <c r="A2918" s="31"/>
      <c r="B2918" s="31"/>
      <c r="C2918" s="31"/>
      <c r="D2918" s="31"/>
      <c r="E2918" s="31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</row>
    <row r="2919" spans="1:16" ht="15" x14ac:dyDescent="0.25">
      <c r="A2919" s="31"/>
      <c r="B2919" s="31"/>
      <c r="C2919" s="31"/>
      <c r="D2919" s="31"/>
      <c r="E2919" s="31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</row>
    <row r="2920" spans="1:16" ht="15" x14ac:dyDescent="0.25">
      <c r="A2920" s="31"/>
      <c r="B2920" s="31"/>
      <c r="C2920" s="31"/>
      <c r="D2920" s="31"/>
      <c r="E2920" s="31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</row>
    <row r="2921" spans="1:16" ht="15.75" thickBot="1" x14ac:dyDescent="0.3">
      <c r="A2921" s="31"/>
      <c r="B2921" s="31"/>
      <c r="C2921" s="31"/>
      <c r="D2921" s="31"/>
      <c r="E2921" s="31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</row>
    <row r="2922" spans="1:16" ht="15.75" thickBot="1" x14ac:dyDescent="0.3">
      <c r="A2922" s="31"/>
      <c r="B2922" s="31"/>
      <c r="C2922" s="31"/>
      <c r="D2922" s="31"/>
      <c r="E2922" s="31"/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</row>
    <row r="2923" spans="1:16" ht="15" x14ac:dyDescent="0.25">
      <c r="A2923" s="31"/>
      <c r="B2923" s="31"/>
      <c r="C2923" s="31"/>
      <c r="D2923" s="31"/>
      <c r="E2923" s="31"/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</row>
    <row r="2924" spans="1:16" ht="15" x14ac:dyDescent="0.25">
      <c r="A2924" s="31"/>
      <c r="B2924" s="31"/>
      <c r="C2924" s="31"/>
      <c r="D2924" s="31"/>
      <c r="E2924" s="31"/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</row>
    <row r="2925" spans="1:16" ht="15" x14ac:dyDescent="0.25">
      <c r="A2925" s="31"/>
      <c r="B2925" s="31"/>
      <c r="C2925" s="31"/>
      <c r="D2925" s="31"/>
      <c r="E2925" s="31"/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</row>
    <row r="2926" spans="1:16" ht="15" x14ac:dyDescent="0.25">
      <c r="A2926" s="31"/>
      <c r="B2926" s="31"/>
      <c r="C2926" s="31"/>
      <c r="D2926" s="31"/>
      <c r="E2926" s="31"/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</row>
    <row r="2927" spans="1:16" ht="15.75" thickBot="1" x14ac:dyDescent="0.3">
      <c r="A2927" s="31"/>
      <c r="B2927" s="31"/>
      <c r="C2927" s="31"/>
      <c r="D2927" s="31"/>
      <c r="E2927" s="31"/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</row>
    <row r="2928" spans="1:16" ht="15.75" thickBot="1" x14ac:dyDescent="0.3">
      <c r="A2928" s="31"/>
      <c r="B2928" s="31"/>
      <c r="C2928" s="31"/>
      <c r="D2928" s="31"/>
      <c r="E2928" s="31"/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</row>
    <row r="2929" spans="1:16" ht="15" x14ac:dyDescent="0.25">
      <c r="A2929" s="31"/>
      <c r="B2929" s="31"/>
      <c r="C2929" s="31"/>
      <c r="D2929" s="31"/>
      <c r="E2929" s="31"/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</row>
    <row r="2930" spans="1:16" ht="15" x14ac:dyDescent="0.25">
      <c r="A2930" s="31"/>
      <c r="B2930" s="31"/>
      <c r="C2930" s="31"/>
      <c r="D2930" s="31"/>
      <c r="E2930" s="31"/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</row>
    <row r="2931" spans="1:16" ht="15" x14ac:dyDescent="0.25">
      <c r="A2931" s="31"/>
      <c r="B2931" s="31"/>
      <c r="C2931" s="31"/>
      <c r="D2931" s="31"/>
      <c r="E2931" s="31"/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</row>
    <row r="2932" spans="1:16" ht="15" x14ac:dyDescent="0.25">
      <c r="A2932" s="31"/>
      <c r="B2932" s="31"/>
      <c r="C2932" s="31"/>
      <c r="D2932" s="31"/>
      <c r="E2932" s="31"/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</row>
    <row r="2933" spans="1:16" ht="15" x14ac:dyDescent="0.25">
      <c r="A2933" s="31"/>
      <c r="B2933" s="31"/>
      <c r="C2933" s="31"/>
      <c r="D2933" s="31"/>
      <c r="E2933" s="31"/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</row>
    <row r="2934" spans="1:16" ht="15" x14ac:dyDescent="0.25">
      <c r="A2934" s="31"/>
      <c r="B2934" s="31"/>
      <c r="C2934" s="31"/>
      <c r="D2934" s="31"/>
      <c r="E2934" s="31"/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</row>
    <row r="2935" spans="1:16" ht="15" x14ac:dyDescent="0.25">
      <c r="A2935" s="31"/>
      <c r="B2935" s="31"/>
      <c r="C2935" s="31"/>
      <c r="D2935" s="31"/>
      <c r="E2935" s="31"/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</row>
    <row r="2936" spans="1:16" ht="15" x14ac:dyDescent="0.25">
      <c r="A2936" s="31"/>
      <c r="B2936" s="31"/>
      <c r="C2936" s="31"/>
      <c r="D2936" s="31"/>
      <c r="E2936" s="31"/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</row>
    <row r="2937" spans="1:16" ht="15" x14ac:dyDescent="0.25">
      <c r="A2937" s="31"/>
      <c r="B2937" s="31"/>
      <c r="C2937" s="31"/>
      <c r="D2937" s="31"/>
      <c r="E2937" s="31"/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</row>
    <row r="2938" spans="1:16" ht="15" x14ac:dyDescent="0.25">
      <c r="A2938" s="31"/>
      <c r="B2938" s="31"/>
      <c r="C2938" s="31"/>
      <c r="D2938" s="31"/>
      <c r="E2938" s="31"/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</row>
    <row r="2939" spans="1:16" ht="15" x14ac:dyDescent="0.25">
      <c r="A2939" s="31"/>
      <c r="B2939" s="31"/>
      <c r="C2939" s="31"/>
      <c r="D2939" s="31"/>
      <c r="E2939" s="31"/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</row>
    <row r="2940" spans="1:16" ht="15" x14ac:dyDescent="0.25">
      <c r="A2940" s="31"/>
      <c r="B2940" s="31"/>
      <c r="C2940" s="31"/>
      <c r="D2940" s="31"/>
      <c r="E2940" s="31"/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</row>
    <row r="2941" spans="1:16" ht="15" x14ac:dyDescent="0.25">
      <c r="A2941" s="31"/>
      <c r="B2941" s="31"/>
      <c r="C2941" s="31"/>
      <c r="D2941" s="31"/>
      <c r="E2941" s="31"/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</row>
    <row r="2942" spans="1:16" ht="15" x14ac:dyDescent="0.25">
      <c r="A2942" s="31"/>
      <c r="B2942" s="31"/>
      <c r="C2942" s="31"/>
      <c r="D2942" s="31"/>
      <c r="E2942" s="31"/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</row>
    <row r="2943" spans="1:16" ht="15" x14ac:dyDescent="0.25">
      <c r="A2943" s="31"/>
      <c r="B2943" s="31"/>
      <c r="C2943" s="31"/>
      <c r="D2943" s="31"/>
      <c r="E2943" s="31"/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</row>
    <row r="2944" spans="1:16" ht="15" x14ac:dyDescent="0.25">
      <c r="A2944" s="31"/>
      <c r="B2944" s="31"/>
      <c r="C2944" s="31"/>
      <c r="D2944" s="31"/>
      <c r="E2944" s="31"/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</row>
    <row r="2945" spans="1:16" ht="15" x14ac:dyDescent="0.25">
      <c r="A2945" s="31"/>
      <c r="B2945" s="31"/>
      <c r="C2945" s="31"/>
      <c r="D2945" s="31"/>
      <c r="E2945" s="31"/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</row>
    <row r="2946" spans="1:16" ht="15" x14ac:dyDescent="0.25">
      <c r="A2946" s="31"/>
      <c r="B2946" s="31"/>
      <c r="C2946" s="31"/>
      <c r="D2946" s="31"/>
      <c r="E2946" s="31"/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</row>
    <row r="2947" spans="1:16" ht="15" x14ac:dyDescent="0.25">
      <c r="A2947" s="31"/>
      <c r="B2947" s="31"/>
      <c r="C2947" s="31"/>
      <c r="D2947" s="31"/>
      <c r="E2947" s="31"/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</row>
    <row r="2948" spans="1:16" ht="15.75" thickBot="1" x14ac:dyDescent="0.3">
      <c r="A2948" s="31"/>
      <c r="B2948" s="31"/>
      <c r="C2948" s="31"/>
      <c r="D2948" s="31"/>
      <c r="E2948" s="31"/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</row>
    <row r="2949" spans="1:16" ht="16.5" thickTop="1" thickBot="1" x14ac:dyDescent="0.3">
      <c r="A2949" s="31"/>
      <c r="B2949" s="31"/>
      <c r="C2949" s="31"/>
      <c r="D2949" s="31"/>
      <c r="E2949" s="31"/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</row>
    <row r="2950" spans="1:16" ht="15" x14ac:dyDescent="0.25">
      <c r="A2950" s="31"/>
      <c r="B2950" s="31"/>
      <c r="C2950" s="31"/>
      <c r="D2950" s="31"/>
      <c r="E2950" s="31"/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</row>
    <row r="2951" spans="1:16" ht="15" x14ac:dyDescent="0.25">
      <c r="A2951" s="31"/>
      <c r="B2951" s="31"/>
      <c r="C2951" s="31"/>
      <c r="D2951" s="31"/>
      <c r="E2951" s="31"/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</row>
    <row r="2952" spans="1:16" ht="15.75" thickBot="1" x14ac:dyDescent="0.3">
      <c r="A2952" s="31"/>
      <c r="B2952" s="31"/>
      <c r="C2952" s="31"/>
      <c r="D2952" s="31"/>
      <c r="E2952" s="31"/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</row>
    <row r="2953" spans="1:16" ht="15.75" thickBot="1" x14ac:dyDescent="0.3">
      <c r="A2953" s="31"/>
      <c r="B2953" s="31"/>
      <c r="C2953" s="31"/>
      <c r="D2953" s="31"/>
      <c r="E2953" s="31"/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</row>
    <row r="2954" spans="1:16" ht="15" x14ac:dyDescent="0.25">
      <c r="A2954" s="31"/>
      <c r="B2954" s="31"/>
      <c r="C2954" s="31"/>
      <c r="D2954" s="31"/>
      <c r="E2954" s="31"/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</row>
    <row r="2955" spans="1:16" ht="15" x14ac:dyDescent="0.25">
      <c r="A2955" s="31"/>
      <c r="B2955" s="31"/>
      <c r="C2955" s="31"/>
      <c r="D2955" s="31"/>
      <c r="E2955" s="31"/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</row>
    <row r="2956" spans="1:16" ht="15" x14ac:dyDescent="0.25">
      <c r="A2956" s="31"/>
      <c r="B2956" s="31"/>
      <c r="C2956" s="31"/>
      <c r="D2956" s="31"/>
      <c r="E2956" s="31"/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</row>
    <row r="2957" spans="1:16" ht="15" x14ac:dyDescent="0.25">
      <c r="A2957" s="31"/>
      <c r="B2957" s="31"/>
      <c r="C2957" s="31"/>
      <c r="D2957" s="31"/>
      <c r="E2957" s="31"/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</row>
    <row r="2958" spans="1:16" ht="15.75" thickBot="1" x14ac:dyDescent="0.3">
      <c r="A2958" s="31"/>
      <c r="B2958" s="31"/>
      <c r="C2958" s="31"/>
      <c r="D2958" s="31"/>
      <c r="E2958" s="31"/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</row>
    <row r="2959" spans="1:16" ht="15.75" thickBot="1" x14ac:dyDescent="0.3">
      <c r="A2959" s="31"/>
      <c r="B2959" s="31"/>
      <c r="C2959" s="31"/>
      <c r="D2959" s="31"/>
      <c r="E2959" s="31"/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</row>
    <row r="2960" spans="1:16" ht="15" x14ac:dyDescent="0.25">
      <c r="A2960" s="31"/>
      <c r="B2960" s="31"/>
      <c r="C2960" s="31"/>
      <c r="D2960" s="31"/>
      <c r="E2960" s="31"/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</row>
    <row r="2961" spans="1:16" ht="15" x14ac:dyDescent="0.25">
      <c r="A2961" s="31"/>
      <c r="B2961" s="31"/>
      <c r="C2961" s="31"/>
      <c r="D2961" s="31"/>
      <c r="E2961" s="31"/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</row>
    <row r="2962" spans="1:16" ht="15" x14ac:dyDescent="0.25">
      <c r="A2962" s="31"/>
      <c r="B2962" s="31"/>
      <c r="C2962" s="31"/>
      <c r="D2962" s="31"/>
      <c r="E2962" s="31"/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</row>
    <row r="2963" spans="1:16" ht="15" x14ac:dyDescent="0.25">
      <c r="A2963" s="31"/>
      <c r="B2963" s="31"/>
      <c r="C2963" s="31"/>
      <c r="D2963" s="31"/>
      <c r="E2963" s="31"/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</row>
    <row r="2964" spans="1:16" ht="15" x14ac:dyDescent="0.25">
      <c r="A2964" s="31"/>
      <c r="B2964" s="31"/>
      <c r="C2964" s="31"/>
      <c r="D2964" s="31"/>
      <c r="E2964" s="31"/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</row>
    <row r="2965" spans="1:16" ht="15" x14ac:dyDescent="0.25">
      <c r="A2965" s="31"/>
      <c r="B2965" s="31"/>
      <c r="C2965" s="31"/>
      <c r="D2965" s="31"/>
      <c r="E2965" s="31"/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</row>
    <row r="2966" spans="1:16" ht="15" x14ac:dyDescent="0.25">
      <c r="A2966" s="31"/>
      <c r="B2966" s="31"/>
      <c r="C2966" s="31"/>
      <c r="D2966" s="31"/>
      <c r="E2966" s="31"/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</row>
    <row r="2967" spans="1:16" ht="15" x14ac:dyDescent="0.25">
      <c r="A2967" s="31"/>
      <c r="B2967" s="31"/>
      <c r="C2967" s="31"/>
      <c r="D2967" s="31"/>
      <c r="E2967" s="31"/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</row>
    <row r="2968" spans="1:16" ht="15" x14ac:dyDescent="0.25">
      <c r="A2968" s="31"/>
      <c r="B2968" s="31"/>
      <c r="C2968" s="31"/>
      <c r="D2968" s="31"/>
      <c r="E2968" s="31"/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</row>
    <row r="2969" spans="1:16" ht="15" x14ac:dyDescent="0.25">
      <c r="A2969" s="31"/>
      <c r="B2969" s="31"/>
      <c r="C2969" s="31"/>
      <c r="D2969" s="31"/>
      <c r="E2969" s="31"/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</row>
    <row r="2970" spans="1:16" ht="15" x14ac:dyDescent="0.25">
      <c r="A2970" s="31"/>
      <c r="B2970" s="31"/>
      <c r="C2970" s="31"/>
      <c r="D2970" s="31"/>
      <c r="E2970" s="31"/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</row>
    <row r="2971" spans="1:16" ht="15" x14ac:dyDescent="0.25">
      <c r="A2971" s="31"/>
      <c r="B2971" s="31"/>
      <c r="C2971" s="31"/>
      <c r="D2971" s="31"/>
      <c r="E2971" s="31"/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</row>
    <row r="2972" spans="1:16" ht="15" x14ac:dyDescent="0.25">
      <c r="A2972" s="31"/>
      <c r="B2972" s="31"/>
      <c r="C2972" s="31"/>
      <c r="D2972" s="31"/>
      <c r="E2972" s="31"/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</row>
    <row r="2973" spans="1:16" ht="15" x14ac:dyDescent="0.25">
      <c r="A2973" s="31"/>
      <c r="B2973" s="31"/>
      <c r="C2973" s="31"/>
      <c r="D2973" s="31"/>
      <c r="E2973" s="31"/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</row>
    <row r="2974" spans="1:16" ht="15" x14ac:dyDescent="0.25">
      <c r="A2974" s="31"/>
      <c r="B2974" s="31"/>
      <c r="C2974" s="31"/>
      <c r="D2974" s="31"/>
      <c r="E2974" s="31"/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</row>
    <row r="2975" spans="1:16" ht="15" x14ac:dyDescent="0.25">
      <c r="A2975" s="31"/>
      <c r="B2975" s="31"/>
      <c r="C2975" s="31"/>
      <c r="D2975" s="31"/>
      <c r="E2975" s="31"/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</row>
    <row r="2976" spans="1:16" ht="15" x14ac:dyDescent="0.25">
      <c r="A2976" s="31"/>
      <c r="B2976" s="31"/>
      <c r="C2976" s="31"/>
      <c r="D2976" s="31"/>
      <c r="E2976" s="31"/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</row>
    <row r="2977" spans="1:16" ht="15" x14ac:dyDescent="0.25">
      <c r="A2977" s="31"/>
      <c r="B2977" s="31"/>
      <c r="C2977" s="31"/>
      <c r="D2977" s="31"/>
      <c r="E2977" s="31"/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</row>
    <row r="2978" spans="1:16" ht="15" x14ac:dyDescent="0.25">
      <c r="A2978" s="31"/>
      <c r="B2978" s="31"/>
      <c r="C2978" s="31"/>
      <c r="D2978" s="31"/>
      <c r="E2978" s="31"/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</row>
    <row r="2979" spans="1:16" ht="15.75" thickBot="1" x14ac:dyDescent="0.3">
      <c r="A2979" s="31"/>
      <c r="B2979" s="31"/>
      <c r="C2979" s="31"/>
      <c r="D2979" s="31"/>
      <c r="E2979" s="31"/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</row>
    <row r="2980" spans="1:16" ht="16.5" thickTop="1" thickBot="1" x14ac:dyDescent="0.3">
      <c r="A2980" s="31"/>
      <c r="B2980" s="31"/>
      <c r="C2980" s="31"/>
      <c r="D2980" s="31"/>
      <c r="E2980" s="31"/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</row>
    <row r="2981" spans="1:16" ht="15" x14ac:dyDescent="0.25">
      <c r="A2981" s="31"/>
      <c r="B2981" s="31"/>
      <c r="C2981" s="31"/>
      <c r="D2981" s="31"/>
      <c r="E2981" s="31"/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</row>
    <row r="2982" spans="1:16" ht="15" x14ac:dyDescent="0.25">
      <c r="A2982" s="31"/>
      <c r="B2982" s="31"/>
      <c r="C2982" s="31"/>
      <c r="D2982" s="31"/>
      <c r="E2982" s="31"/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</row>
    <row r="2983" spans="1:16" ht="15.75" thickBot="1" x14ac:dyDescent="0.3">
      <c r="A2983" s="31"/>
      <c r="B2983" s="31"/>
      <c r="C2983" s="31"/>
      <c r="D2983" s="31"/>
      <c r="E2983" s="31"/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</row>
    <row r="2984" spans="1:16" ht="15.75" thickBot="1" x14ac:dyDescent="0.3">
      <c r="A2984" s="31"/>
      <c r="B2984" s="31"/>
      <c r="C2984" s="31"/>
      <c r="D2984" s="31"/>
      <c r="E2984" s="31"/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</row>
    <row r="2985" spans="1:16" ht="15" x14ac:dyDescent="0.25">
      <c r="A2985" s="31"/>
      <c r="B2985" s="31"/>
      <c r="C2985" s="31"/>
      <c r="D2985" s="31"/>
      <c r="E2985" s="31"/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</row>
    <row r="2986" spans="1:16" ht="15" x14ac:dyDescent="0.25">
      <c r="A2986" s="31"/>
      <c r="B2986" s="31"/>
      <c r="C2986" s="31"/>
      <c r="D2986" s="31"/>
      <c r="E2986" s="31"/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</row>
    <row r="2987" spans="1:16" ht="15" x14ac:dyDescent="0.25">
      <c r="A2987" s="31"/>
      <c r="B2987" s="31"/>
      <c r="C2987" s="31"/>
      <c r="D2987" s="31"/>
      <c r="E2987" s="31"/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</row>
    <row r="2988" spans="1:16" ht="15" x14ac:dyDescent="0.25">
      <c r="A2988" s="31"/>
      <c r="B2988" s="31"/>
      <c r="C2988" s="31"/>
      <c r="D2988" s="31"/>
      <c r="E2988" s="31"/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</row>
    <row r="2989" spans="1:16" ht="15.75" thickBot="1" x14ac:dyDescent="0.3">
      <c r="A2989" s="31"/>
      <c r="B2989" s="31"/>
      <c r="C2989" s="31"/>
      <c r="D2989" s="31"/>
      <c r="E2989" s="31"/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</row>
    <row r="2990" spans="1:16" ht="15.75" thickBot="1" x14ac:dyDescent="0.3">
      <c r="A2990" s="31"/>
      <c r="B2990" s="31"/>
      <c r="C2990" s="31"/>
      <c r="D2990" s="31"/>
      <c r="E2990" s="31"/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</row>
    <row r="2991" spans="1:16" ht="15" x14ac:dyDescent="0.25">
      <c r="A2991" s="31"/>
      <c r="B2991" s="31"/>
      <c r="C2991" s="31"/>
      <c r="D2991" s="31"/>
      <c r="E2991" s="31"/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</row>
    <row r="2992" spans="1:16" ht="15" x14ac:dyDescent="0.25">
      <c r="A2992" s="31"/>
      <c r="B2992" s="31"/>
      <c r="C2992" s="31"/>
      <c r="D2992" s="31"/>
      <c r="E2992" s="31"/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</row>
    <row r="2993" spans="1:16" ht="15" x14ac:dyDescent="0.25">
      <c r="A2993" s="31"/>
      <c r="B2993" s="31"/>
      <c r="C2993" s="31"/>
      <c r="D2993" s="31"/>
      <c r="E2993" s="31"/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</row>
    <row r="2994" spans="1:16" ht="15" x14ac:dyDescent="0.25">
      <c r="A2994" s="31"/>
      <c r="B2994" s="31"/>
      <c r="C2994" s="31"/>
      <c r="D2994" s="31"/>
      <c r="E2994" s="31"/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</row>
    <row r="2995" spans="1:16" ht="15" x14ac:dyDescent="0.25">
      <c r="A2995" s="31"/>
      <c r="B2995" s="31"/>
      <c r="C2995" s="31"/>
      <c r="D2995" s="31"/>
      <c r="E2995" s="31"/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</row>
    <row r="2996" spans="1:16" ht="15" x14ac:dyDescent="0.25">
      <c r="A2996" s="31"/>
      <c r="B2996" s="31"/>
      <c r="C2996" s="31"/>
      <c r="D2996" s="31"/>
      <c r="E2996" s="31"/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</row>
    <row r="2997" spans="1:16" ht="15" x14ac:dyDescent="0.25">
      <c r="A2997" s="31"/>
      <c r="B2997" s="31"/>
      <c r="C2997" s="31"/>
      <c r="D2997" s="31"/>
      <c r="E2997" s="31"/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</row>
    <row r="2998" spans="1:16" ht="15" x14ac:dyDescent="0.25">
      <c r="A2998" s="31"/>
      <c r="B2998" s="31"/>
      <c r="C2998" s="31"/>
      <c r="D2998" s="31"/>
      <c r="E2998" s="31"/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</row>
    <row r="2999" spans="1:16" ht="15" x14ac:dyDescent="0.25">
      <c r="A2999" s="31"/>
      <c r="B2999" s="31"/>
      <c r="C2999" s="31"/>
      <c r="D2999" s="31"/>
      <c r="E2999" s="31"/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</row>
    <row r="3000" spans="1:16" ht="15" x14ac:dyDescent="0.25">
      <c r="A3000" s="31"/>
      <c r="B3000" s="31"/>
      <c r="C3000" s="31"/>
      <c r="D3000" s="31"/>
      <c r="E3000" s="31"/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</row>
    <row r="3001" spans="1:16" ht="15" x14ac:dyDescent="0.25">
      <c r="A3001" s="31"/>
      <c r="B3001" s="31"/>
      <c r="C3001" s="31"/>
      <c r="D3001" s="31"/>
      <c r="E3001" s="31"/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</row>
    <row r="3002" spans="1:16" ht="15" x14ac:dyDescent="0.25">
      <c r="A3002" s="31"/>
      <c r="B3002" s="31"/>
      <c r="C3002" s="31"/>
      <c r="D3002" s="31"/>
      <c r="E3002" s="31"/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</row>
    <row r="3003" spans="1:16" ht="15" x14ac:dyDescent="0.25">
      <c r="A3003" s="31"/>
      <c r="B3003" s="31"/>
      <c r="C3003" s="31"/>
      <c r="D3003" s="31"/>
      <c r="E3003" s="31"/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</row>
    <row r="3004" spans="1:16" ht="15" x14ac:dyDescent="0.25">
      <c r="A3004" s="31"/>
      <c r="B3004" s="31"/>
      <c r="C3004" s="31"/>
      <c r="D3004" s="31"/>
      <c r="E3004" s="31"/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</row>
    <row r="3005" spans="1:16" ht="15" x14ac:dyDescent="0.25">
      <c r="A3005" s="31"/>
      <c r="B3005" s="31"/>
      <c r="C3005" s="31"/>
      <c r="D3005" s="31"/>
      <c r="E3005" s="31"/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</row>
    <row r="3006" spans="1:16" ht="15" x14ac:dyDescent="0.25">
      <c r="A3006" s="31"/>
      <c r="B3006" s="31"/>
      <c r="C3006" s="31"/>
      <c r="D3006" s="31"/>
      <c r="E3006" s="31"/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</row>
    <row r="3007" spans="1:16" ht="15" x14ac:dyDescent="0.25">
      <c r="A3007" s="31"/>
      <c r="B3007" s="31"/>
      <c r="C3007" s="31"/>
      <c r="D3007" s="31"/>
      <c r="E3007" s="31"/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</row>
    <row r="3008" spans="1:16" ht="15" x14ac:dyDescent="0.25">
      <c r="A3008" s="31"/>
      <c r="B3008" s="31"/>
      <c r="C3008" s="31"/>
      <c r="D3008" s="31"/>
      <c r="E3008" s="31"/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</row>
    <row r="3009" spans="1:16" ht="15" x14ac:dyDescent="0.25">
      <c r="A3009" s="31"/>
      <c r="B3009" s="31"/>
      <c r="C3009" s="31"/>
      <c r="D3009" s="31"/>
      <c r="E3009" s="31"/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</row>
    <row r="3010" spans="1:16" ht="15.75" thickBot="1" x14ac:dyDescent="0.3">
      <c r="A3010" s="31"/>
      <c r="B3010" s="31"/>
      <c r="C3010" s="31"/>
      <c r="D3010" s="31"/>
      <c r="E3010" s="31"/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</row>
    <row r="3011" spans="1:16" ht="16.5" thickTop="1" thickBot="1" x14ac:dyDescent="0.3">
      <c r="A3011" s="31"/>
      <c r="B3011" s="31"/>
      <c r="C3011" s="31"/>
      <c r="D3011" s="31"/>
      <c r="E3011" s="31"/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</row>
    <row r="3012" spans="1:16" ht="15" x14ac:dyDescent="0.25">
      <c r="A3012" s="31"/>
      <c r="B3012" s="31"/>
      <c r="C3012" s="31"/>
      <c r="D3012" s="31"/>
      <c r="E3012" s="31"/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</row>
    <row r="3013" spans="1:16" ht="15" x14ac:dyDescent="0.25">
      <c r="A3013" s="31"/>
      <c r="B3013" s="31"/>
      <c r="C3013" s="31"/>
      <c r="D3013" s="31"/>
      <c r="E3013" s="31"/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</row>
    <row r="3014" spans="1:16" ht="15.75" thickBot="1" x14ac:dyDescent="0.3">
      <c r="A3014" s="31"/>
      <c r="B3014" s="31"/>
      <c r="C3014" s="31"/>
      <c r="D3014" s="31"/>
      <c r="E3014" s="31"/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</row>
    <row r="3015" spans="1:16" ht="15.75" thickBot="1" x14ac:dyDescent="0.3">
      <c r="A3015" s="31"/>
      <c r="B3015" s="31"/>
      <c r="C3015" s="31"/>
      <c r="D3015" s="31"/>
      <c r="E3015" s="31"/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</row>
    <row r="3016" spans="1:16" ht="15" x14ac:dyDescent="0.25">
      <c r="A3016" s="31"/>
      <c r="B3016" s="31"/>
      <c r="C3016" s="31"/>
      <c r="D3016" s="31"/>
      <c r="E3016" s="31"/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</row>
    <row r="3017" spans="1:16" ht="15" x14ac:dyDescent="0.25">
      <c r="A3017" s="31"/>
      <c r="B3017" s="31"/>
      <c r="C3017" s="31"/>
      <c r="D3017" s="31"/>
      <c r="E3017" s="31"/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</row>
    <row r="3018" spans="1:16" ht="15" x14ac:dyDescent="0.25">
      <c r="A3018" s="31"/>
      <c r="B3018" s="31"/>
      <c r="C3018" s="31"/>
      <c r="D3018" s="31"/>
      <c r="E3018" s="31"/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</row>
    <row r="3019" spans="1:16" ht="15" x14ac:dyDescent="0.25">
      <c r="A3019" s="31"/>
      <c r="B3019" s="31"/>
      <c r="C3019" s="31"/>
      <c r="D3019" s="31"/>
      <c r="E3019" s="31"/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</row>
    <row r="3020" spans="1:16" ht="15.75" thickBot="1" x14ac:dyDescent="0.3">
      <c r="A3020" s="31"/>
      <c r="B3020" s="31"/>
      <c r="C3020" s="31"/>
      <c r="D3020" s="31"/>
      <c r="E3020" s="31"/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</row>
    <row r="3021" spans="1:16" ht="15.75" thickBot="1" x14ac:dyDescent="0.3">
      <c r="A3021" s="31"/>
      <c r="B3021" s="31"/>
      <c r="C3021" s="31"/>
      <c r="D3021" s="31"/>
      <c r="E3021" s="31"/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</row>
    <row r="3022" spans="1:16" ht="15" x14ac:dyDescent="0.25">
      <c r="A3022" s="31"/>
      <c r="B3022" s="31"/>
      <c r="C3022" s="31"/>
      <c r="D3022" s="31"/>
      <c r="E3022" s="31"/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</row>
    <row r="3023" spans="1:16" ht="15" x14ac:dyDescent="0.25">
      <c r="A3023" s="31"/>
      <c r="B3023" s="31"/>
      <c r="C3023" s="31"/>
      <c r="D3023" s="31"/>
      <c r="E3023" s="31"/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</row>
    <row r="3024" spans="1:16" ht="15" x14ac:dyDescent="0.25">
      <c r="A3024" s="31"/>
      <c r="B3024" s="31"/>
      <c r="C3024" s="31"/>
      <c r="D3024" s="31"/>
      <c r="E3024" s="31"/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</row>
    <row r="3025" spans="1:16" ht="15" x14ac:dyDescent="0.25">
      <c r="A3025" s="31"/>
      <c r="B3025" s="31"/>
      <c r="C3025" s="31"/>
      <c r="D3025" s="31"/>
      <c r="E3025" s="31"/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</row>
    <row r="3026" spans="1:16" ht="15" x14ac:dyDescent="0.25">
      <c r="A3026" s="31"/>
      <c r="B3026" s="31"/>
      <c r="C3026" s="31"/>
      <c r="D3026" s="31"/>
      <c r="E3026" s="31"/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</row>
    <row r="3027" spans="1:16" ht="15" x14ac:dyDescent="0.25">
      <c r="A3027" s="31"/>
      <c r="B3027" s="31"/>
      <c r="C3027" s="31"/>
      <c r="D3027" s="31"/>
      <c r="E3027" s="31"/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</row>
    <row r="3028" spans="1:16" ht="15" x14ac:dyDescent="0.25">
      <c r="A3028" s="31"/>
      <c r="B3028" s="31"/>
      <c r="C3028" s="31"/>
      <c r="D3028" s="31"/>
      <c r="E3028" s="31"/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</row>
    <row r="3029" spans="1:16" ht="15" x14ac:dyDescent="0.25">
      <c r="A3029" s="31"/>
      <c r="B3029" s="31"/>
      <c r="C3029" s="31"/>
      <c r="D3029" s="31"/>
      <c r="E3029" s="31"/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</row>
    <row r="3030" spans="1:16" ht="15" x14ac:dyDescent="0.25">
      <c r="A3030" s="31"/>
      <c r="B3030" s="31"/>
      <c r="C3030" s="31"/>
      <c r="D3030" s="31"/>
      <c r="E3030" s="31"/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</row>
    <row r="3031" spans="1:16" ht="15" x14ac:dyDescent="0.25">
      <c r="A3031" s="31"/>
      <c r="B3031" s="31"/>
      <c r="C3031" s="31"/>
      <c r="D3031" s="31"/>
      <c r="E3031" s="31"/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</row>
    <row r="3032" spans="1:16" ht="15" x14ac:dyDescent="0.25">
      <c r="A3032" s="31"/>
      <c r="B3032" s="31"/>
      <c r="C3032" s="31"/>
      <c r="D3032" s="31"/>
      <c r="E3032" s="31"/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</row>
    <row r="3033" spans="1:16" ht="15" x14ac:dyDescent="0.25">
      <c r="A3033" s="31"/>
      <c r="B3033" s="31"/>
      <c r="C3033" s="31"/>
      <c r="D3033" s="31"/>
      <c r="E3033" s="31"/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</row>
    <row r="3034" spans="1:16" ht="15" x14ac:dyDescent="0.25">
      <c r="A3034" s="31"/>
      <c r="B3034" s="31"/>
      <c r="C3034" s="31"/>
      <c r="D3034" s="31"/>
      <c r="E3034" s="31"/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</row>
    <row r="3035" spans="1:16" ht="15" x14ac:dyDescent="0.25">
      <c r="A3035" s="31"/>
      <c r="B3035" s="31"/>
      <c r="C3035" s="31"/>
      <c r="D3035" s="31"/>
      <c r="E3035" s="31"/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</row>
    <row r="3036" spans="1:16" ht="15" x14ac:dyDescent="0.25">
      <c r="A3036" s="31"/>
      <c r="B3036" s="31"/>
      <c r="C3036" s="31"/>
      <c r="D3036" s="31"/>
      <c r="E3036" s="31"/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</row>
    <row r="3037" spans="1:16" ht="15" x14ac:dyDescent="0.25">
      <c r="A3037" s="31"/>
      <c r="B3037" s="31"/>
      <c r="C3037" s="31"/>
      <c r="D3037" s="31"/>
      <c r="E3037" s="31"/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</row>
    <row r="3038" spans="1:16" ht="15" x14ac:dyDescent="0.25">
      <c r="A3038" s="31"/>
      <c r="B3038" s="31"/>
      <c r="C3038" s="31"/>
      <c r="D3038" s="31"/>
      <c r="E3038" s="31"/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</row>
    <row r="3039" spans="1:16" ht="15" x14ac:dyDescent="0.25">
      <c r="A3039" s="31"/>
      <c r="B3039" s="31"/>
      <c r="C3039" s="31"/>
      <c r="D3039" s="31"/>
      <c r="E3039" s="31"/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</row>
    <row r="3040" spans="1:16" ht="15" x14ac:dyDescent="0.25">
      <c r="A3040" s="31"/>
      <c r="B3040" s="31"/>
      <c r="C3040" s="31"/>
      <c r="D3040" s="31"/>
      <c r="E3040" s="31"/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</row>
    <row r="3041" spans="1:16" ht="15.75" thickBot="1" x14ac:dyDescent="0.3">
      <c r="A3041" s="31"/>
      <c r="B3041" s="31"/>
      <c r="C3041" s="31"/>
      <c r="D3041" s="31"/>
      <c r="E3041" s="31"/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</row>
    <row r="3042" spans="1:16" ht="16.5" thickTop="1" thickBot="1" x14ac:dyDescent="0.3">
      <c r="A3042" s="31"/>
      <c r="B3042" s="31"/>
      <c r="C3042" s="31"/>
      <c r="D3042" s="31"/>
      <c r="E3042" s="31"/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</row>
    <row r="3043" spans="1:16" ht="15" x14ac:dyDescent="0.25">
      <c r="A3043" s="31"/>
      <c r="B3043" s="31"/>
      <c r="C3043" s="31"/>
      <c r="D3043" s="31"/>
      <c r="E3043" s="31"/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</row>
    <row r="3044" spans="1:16" ht="15" x14ac:dyDescent="0.25">
      <c r="A3044" s="31"/>
      <c r="B3044" s="31"/>
      <c r="C3044" s="31"/>
      <c r="D3044" s="31"/>
      <c r="E3044" s="31"/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</row>
    <row r="3045" spans="1:16" ht="15.75" thickBot="1" x14ac:dyDescent="0.3">
      <c r="A3045" s="31"/>
      <c r="B3045" s="31"/>
      <c r="C3045" s="31"/>
      <c r="D3045" s="31"/>
      <c r="E3045" s="31"/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</row>
    <row r="3046" spans="1:16" ht="15.75" thickBot="1" x14ac:dyDescent="0.3">
      <c r="A3046" s="31"/>
      <c r="B3046" s="31"/>
      <c r="C3046" s="31"/>
      <c r="D3046" s="31"/>
      <c r="E3046" s="31"/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</row>
    <row r="3047" spans="1:16" ht="15" x14ac:dyDescent="0.25">
      <c r="A3047" s="31"/>
      <c r="B3047" s="31"/>
      <c r="C3047" s="31"/>
      <c r="D3047" s="31"/>
      <c r="E3047" s="31"/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</row>
    <row r="3048" spans="1:16" ht="15" x14ac:dyDescent="0.25">
      <c r="A3048" s="31"/>
      <c r="B3048" s="31"/>
      <c r="C3048" s="31"/>
      <c r="D3048" s="31"/>
      <c r="E3048" s="31"/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</row>
    <row r="3049" spans="1:16" ht="15" x14ac:dyDescent="0.25">
      <c r="A3049" s="31"/>
      <c r="B3049" s="31"/>
      <c r="C3049" s="31"/>
      <c r="D3049" s="31"/>
      <c r="E3049" s="31"/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</row>
    <row r="3050" spans="1:16" ht="15" x14ac:dyDescent="0.25">
      <c r="A3050" s="31"/>
      <c r="B3050" s="31"/>
      <c r="C3050" s="31"/>
      <c r="D3050" s="31"/>
      <c r="E3050" s="31"/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</row>
    <row r="3051" spans="1:16" ht="15.75" thickBot="1" x14ac:dyDescent="0.3">
      <c r="A3051" s="31"/>
      <c r="B3051" s="31"/>
      <c r="C3051" s="31"/>
      <c r="D3051" s="31"/>
      <c r="E3051" s="31"/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</row>
    <row r="3052" spans="1:16" ht="15.75" thickBot="1" x14ac:dyDescent="0.3">
      <c r="A3052" s="31"/>
      <c r="B3052" s="31"/>
      <c r="C3052" s="31"/>
      <c r="D3052" s="31"/>
      <c r="E3052" s="31"/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</row>
    <row r="3053" spans="1:16" ht="15" x14ac:dyDescent="0.25">
      <c r="A3053" s="31"/>
      <c r="B3053" s="31"/>
      <c r="C3053" s="31"/>
      <c r="D3053" s="31"/>
      <c r="E3053" s="31"/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</row>
    <row r="3054" spans="1:16" ht="15" x14ac:dyDescent="0.25">
      <c r="A3054" s="31"/>
      <c r="B3054" s="31"/>
      <c r="C3054" s="31"/>
      <c r="D3054" s="31"/>
      <c r="E3054" s="31"/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</row>
    <row r="3055" spans="1:16" ht="15" x14ac:dyDescent="0.25">
      <c r="A3055" s="31"/>
      <c r="B3055" s="31"/>
      <c r="C3055" s="31"/>
      <c r="D3055" s="31"/>
      <c r="E3055" s="31"/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</row>
    <row r="3056" spans="1:16" ht="15" x14ac:dyDescent="0.25">
      <c r="A3056" s="31"/>
      <c r="B3056" s="31"/>
      <c r="C3056" s="31"/>
      <c r="D3056" s="31"/>
      <c r="E3056" s="31"/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</row>
    <row r="3057" spans="1:16" ht="15" x14ac:dyDescent="0.25">
      <c r="A3057" s="31"/>
      <c r="B3057" s="31"/>
      <c r="C3057" s="31"/>
      <c r="D3057" s="31"/>
      <c r="E3057" s="31"/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</row>
    <row r="3058" spans="1:16" ht="15" x14ac:dyDescent="0.25">
      <c r="A3058" s="31"/>
      <c r="B3058" s="31"/>
      <c r="C3058" s="31"/>
      <c r="D3058" s="31"/>
      <c r="E3058" s="31"/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</row>
    <row r="3059" spans="1:16" ht="15" x14ac:dyDescent="0.25">
      <c r="A3059" s="31"/>
      <c r="B3059" s="31"/>
      <c r="C3059" s="31"/>
      <c r="D3059" s="31"/>
      <c r="E3059" s="31"/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</row>
    <row r="3060" spans="1:16" ht="15" x14ac:dyDescent="0.25">
      <c r="A3060" s="31"/>
      <c r="B3060" s="31"/>
      <c r="C3060" s="31"/>
      <c r="D3060" s="31"/>
      <c r="E3060" s="31"/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</row>
    <row r="3061" spans="1:16" ht="15" x14ac:dyDescent="0.25">
      <c r="A3061" s="31"/>
      <c r="B3061" s="31"/>
      <c r="C3061" s="31"/>
      <c r="D3061" s="31"/>
      <c r="E3061" s="31"/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</row>
    <row r="3062" spans="1:16" ht="15" x14ac:dyDescent="0.25">
      <c r="A3062" s="31"/>
      <c r="B3062" s="31"/>
      <c r="C3062" s="31"/>
      <c r="D3062" s="31"/>
      <c r="E3062" s="31"/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</row>
    <row r="3063" spans="1:16" ht="15" x14ac:dyDescent="0.25">
      <c r="A3063" s="31"/>
      <c r="B3063" s="31"/>
      <c r="C3063" s="31"/>
      <c r="D3063" s="31"/>
      <c r="E3063" s="31"/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</row>
    <row r="3064" spans="1:16" ht="15" x14ac:dyDescent="0.25">
      <c r="A3064" s="31"/>
      <c r="B3064" s="31"/>
      <c r="C3064" s="31"/>
      <c r="D3064" s="31"/>
      <c r="E3064" s="31"/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</row>
    <row r="3065" spans="1:16" ht="15" x14ac:dyDescent="0.25">
      <c r="A3065" s="31"/>
      <c r="B3065" s="31"/>
      <c r="C3065" s="31"/>
      <c r="D3065" s="31"/>
      <c r="E3065" s="31"/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</row>
    <row r="3066" spans="1:16" ht="15" x14ac:dyDescent="0.25">
      <c r="A3066" s="31"/>
      <c r="B3066" s="31"/>
      <c r="C3066" s="31"/>
      <c r="D3066" s="31"/>
      <c r="E3066" s="31"/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</row>
    <row r="3067" spans="1:16" ht="15" x14ac:dyDescent="0.25">
      <c r="A3067" s="31"/>
      <c r="B3067" s="31"/>
      <c r="C3067" s="31"/>
      <c r="D3067" s="31"/>
      <c r="E3067" s="31"/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</row>
    <row r="3068" spans="1:16" ht="15" x14ac:dyDescent="0.25">
      <c r="A3068" s="31"/>
      <c r="B3068" s="31"/>
      <c r="C3068" s="31"/>
      <c r="D3068" s="31"/>
      <c r="E3068" s="31"/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</row>
    <row r="3069" spans="1:16" ht="15" x14ac:dyDescent="0.25">
      <c r="A3069" s="31"/>
      <c r="B3069" s="31"/>
      <c r="C3069" s="31"/>
      <c r="D3069" s="31"/>
      <c r="E3069" s="31"/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</row>
    <row r="3070" spans="1:16" ht="15" x14ac:dyDescent="0.25">
      <c r="A3070" s="31"/>
      <c r="B3070" s="31"/>
      <c r="C3070" s="31"/>
      <c r="D3070" s="31"/>
      <c r="E3070" s="31"/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</row>
    <row r="3071" spans="1:16" ht="15" x14ac:dyDescent="0.25">
      <c r="A3071" s="31"/>
      <c r="B3071" s="31"/>
      <c r="C3071" s="31"/>
      <c r="D3071" s="31"/>
      <c r="E3071" s="31"/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</row>
    <row r="3072" spans="1:16" ht="15.75" thickBot="1" x14ac:dyDescent="0.3">
      <c r="A3072" s="31"/>
      <c r="B3072" s="31"/>
      <c r="C3072" s="31"/>
      <c r="D3072" s="31"/>
      <c r="E3072" s="31"/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</row>
    <row r="3073" spans="1:16" ht="16.5" thickTop="1" thickBot="1" x14ac:dyDescent="0.3">
      <c r="A3073" s="31"/>
      <c r="B3073" s="31"/>
      <c r="C3073" s="31"/>
      <c r="D3073" s="31"/>
      <c r="E3073" s="31"/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</row>
    <row r="3074" spans="1:16" ht="15" x14ac:dyDescent="0.25">
      <c r="A3074" s="31"/>
      <c r="B3074" s="31"/>
      <c r="C3074" s="31"/>
      <c r="D3074" s="31"/>
      <c r="E3074" s="31"/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</row>
    <row r="3075" spans="1:16" ht="15" x14ac:dyDescent="0.25">
      <c r="A3075" s="31"/>
      <c r="B3075" s="31"/>
      <c r="C3075" s="31"/>
      <c r="D3075" s="31"/>
      <c r="E3075" s="31"/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</row>
    <row r="3076" spans="1:16" ht="15.75" thickBot="1" x14ac:dyDescent="0.3">
      <c r="A3076" s="31"/>
      <c r="B3076" s="31"/>
      <c r="C3076" s="31"/>
      <c r="D3076" s="31"/>
      <c r="E3076" s="31"/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</row>
    <row r="3077" spans="1:16" ht="15.75" thickBot="1" x14ac:dyDescent="0.3">
      <c r="A3077" s="31"/>
      <c r="B3077" s="31"/>
      <c r="C3077" s="31"/>
      <c r="D3077" s="31"/>
      <c r="E3077" s="31"/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</row>
    <row r="3078" spans="1:16" ht="15" x14ac:dyDescent="0.25">
      <c r="A3078" s="31"/>
      <c r="B3078" s="31"/>
      <c r="C3078" s="31"/>
      <c r="D3078" s="31"/>
      <c r="E3078" s="31"/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</row>
    <row r="3079" spans="1:16" ht="15" x14ac:dyDescent="0.25">
      <c r="A3079" s="31"/>
      <c r="B3079" s="31"/>
      <c r="C3079" s="31"/>
      <c r="D3079" s="31"/>
      <c r="E3079" s="31"/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</row>
    <row r="3080" spans="1:16" ht="15" x14ac:dyDescent="0.25">
      <c r="A3080" s="31"/>
      <c r="B3080" s="31"/>
      <c r="C3080" s="31"/>
      <c r="D3080" s="31"/>
      <c r="E3080" s="31"/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</row>
    <row r="3081" spans="1:16" ht="15" x14ac:dyDescent="0.25">
      <c r="A3081" s="31"/>
      <c r="B3081" s="31"/>
      <c r="C3081" s="31"/>
      <c r="D3081" s="31"/>
      <c r="E3081" s="31"/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</row>
    <row r="3082" spans="1:16" ht="15.75" thickBot="1" x14ac:dyDescent="0.3">
      <c r="A3082" s="31"/>
      <c r="B3082" s="31"/>
      <c r="C3082" s="31"/>
      <c r="D3082" s="31"/>
      <c r="E3082" s="31"/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</row>
    <row r="3083" spans="1:16" ht="15.75" thickBot="1" x14ac:dyDescent="0.3">
      <c r="A3083" s="31"/>
      <c r="B3083" s="31"/>
      <c r="C3083" s="31"/>
      <c r="D3083" s="31"/>
      <c r="E3083" s="31"/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</row>
    <row r="3084" spans="1:16" ht="15" x14ac:dyDescent="0.25">
      <c r="A3084" s="31"/>
      <c r="B3084" s="31"/>
      <c r="C3084" s="31"/>
      <c r="D3084" s="31"/>
      <c r="E3084" s="31"/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</row>
    <row r="3085" spans="1:16" ht="15" x14ac:dyDescent="0.25">
      <c r="A3085" s="31"/>
      <c r="B3085" s="31"/>
      <c r="C3085" s="31"/>
      <c r="D3085" s="31"/>
      <c r="E3085" s="31"/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</row>
    <row r="3086" spans="1:16" ht="15" x14ac:dyDescent="0.25">
      <c r="A3086" s="31"/>
      <c r="B3086" s="31"/>
      <c r="C3086" s="31"/>
      <c r="D3086" s="31"/>
      <c r="E3086" s="31"/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</row>
    <row r="3087" spans="1:16" ht="15" x14ac:dyDescent="0.25">
      <c r="A3087" s="31"/>
      <c r="B3087" s="31"/>
      <c r="C3087" s="31"/>
      <c r="D3087" s="31"/>
      <c r="E3087" s="31"/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</row>
    <row r="3088" spans="1:16" ht="15" x14ac:dyDescent="0.25">
      <c r="A3088" s="31"/>
      <c r="B3088" s="31"/>
      <c r="C3088" s="31"/>
      <c r="D3088" s="31"/>
      <c r="E3088" s="31"/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</row>
    <row r="3089" spans="1:16" ht="15" x14ac:dyDescent="0.25">
      <c r="A3089" s="31"/>
      <c r="B3089" s="31"/>
      <c r="C3089" s="31"/>
      <c r="D3089" s="31"/>
      <c r="E3089" s="31"/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</row>
    <row r="3090" spans="1:16" ht="15" x14ac:dyDescent="0.25">
      <c r="A3090" s="31"/>
      <c r="B3090" s="31"/>
      <c r="C3090" s="31"/>
      <c r="D3090" s="31"/>
      <c r="E3090" s="31"/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</row>
    <row r="3091" spans="1:16" ht="15" x14ac:dyDescent="0.25">
      <c r="A3091" s="31"/>
      <c r="B3091" s="31"/>
      <c r="C3091" s="31"/>
      <c r="D3091" s="31"/>
      <c r="E3091" s="31"/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</row>
    <row r="3092" spans="1:16" ht="15" x14ac:dyDescent="0.25">
      <c r="A3092" s="31"/>
      <c r="B3092" s="31"/>
      <c r="C3092" s="31"/>
      <c r="D3092" s="31"/>
      <c r="E3092" s="31"/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</row>
    <row r="3093" spans="1:16" ht="15" x14ac:dyDescent="0.25">
      <c r="A3093" s="31"/>
      <c r="B3093" s="31"/>
      <c r="C3093" s="31"/>
      <c r="D3093" s="31"/>
      <c r="E3093" s="31"/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</row>
    <row r="3094" spans="1:16" ht="15" x14ac:dyDescent="0.25">
      <c r="A3094" s="31"/>
      <c r="B3094" s="31"/>
      <c r="C3094" s="31"/>
      <c r="D3094" s="31"/>
      <c r="E3094" s="31"/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</row>
    <row r="3095" spans="1:16" ht="15" x14ac:dyDescent="0.25">
      <c r="A3095" s="31"/>
      <c r="B3095" s="31"/>
      <c r="C3095" s="31"/>
      <c r="D3095" s="31"/>
      <c r="E3095" s="31"/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</row>
    <row r="3096" spans="1:16" ht="15" x14ac:dyDescent="0.25">
      <c r="A3096" s="31"/>
      <c r="B3096" s="31"/>
      <c r="C3096" s="31"/>
      <c r="D3096" s="31"/>
      <c r="E3096" s="31"/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</row>
    <row r="3097" spans="1:16" ht="15" x14ac:dyDescent="0.25">
      <c r="A3097" s="31"/>
      <c r="B3097" s="31"/>
      <c r="C3097" s="31"/>
      <c r="D3097" s="31"/>
      <c r="E3097" s="31"/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</row>
    <row r="3098" spans="1:16" ht="15" x14ac:dyDescent="0.25">
      <c r="A3098" s="31"/>
      <c r="B3098" s="31"/>
      <c r="C3098" s="31"/>
      <c r="D3098" s="31"/>
      <c r="E3098" s="31"/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</row>
    <row r="3099" spans="1:16" ht="15" x14ac:dyDescent="0.25">
      <c r="A3099" s="31"/>
      <c r="B3099" s="31"/>
      <c r="C3099" s="31"/>
      <c r="D3099" s="31"/>
      <c r="E3099" s="31"/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</row>
    <row r="3100" spans="1:16" ht="15" x14ac:dyDescent="0.25">
      <c r="A3100" s="31"/>
      <c r="B3100" s="31"/>
      <c r="C3100" s="31"/>
      <c r="D3100" s="31"/>
      <c r="E3100" s="31"/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</row>
    <row r="3101" spans="1:16" ht="15" x14ac:dyDescent="0.25">
      <c r="A3101" s="31"/>
      <c r="B3101" s="31"/>
      <c r="C3101" s="31"/>
      <c r="D3101" s="31"/>
      <c r="E3101" s="31"/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</row>
    <row r="3102" spans="1:16" ht="15" x14ac:dyDescent="0.25">
      <c r="A3102" s="31"/>
      <c r="B3102" s="31"/>
      <c r="C3102" s="31"/>
      <c r="D3102" s="31"/>
      <c r="E3102" s="31"/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</row>
    <row r="3103" spans="1:16" ht="15.75" thickBot="1" x14ac:dyDescent="0.3">
      <c r="A3103" s="31"/>
      <c r="B3103" s="31"/>
      <c r="C3103" s="31"/>
      <c r="D3103" s="31"/>
      <c r="E3103" s="31"/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</row>
    <row r="3104" spans="1:16" ht="16.5" thickTop="1" thickBot="1" x14ac:dyDescent="0.3">
      <c r="A3104" s="31"/>
      <c r="B3104" s="31"/>
      <c r="C3104" s="31"/>
      <c r="D3104" s="31"/>
      <c r="E3104" s="31"/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</row>
    <row r="3105" spans="1:16" ht="15" x14ac:dyDescent="0.25">
      <c r="A3105" s="31"/>
      <c r="B3105" s="31"/>
      <c r="C3105" s="31"/>
      <c r="D3105" s="31"/>
      <c r="E3105" s="31"/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</row>
    <row r="3106" spans="1:16" ht="15" x14ac:dyDescent="0.25">
      <c r="A3106" s="31"/>
      <c r="B3106" s="31"/>
      <c r="C3106" s="31"/>
      <c r="D3106" s="31"/>
      <c r="E3106" s="31"/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</row>
    <row r="3107" spans="1:16" ht="15.75" thickBot="1" x14ac:dyDescent="0.3">
      <c r="A3107" s="31"/>
      <c r="B3107" s="31"/>
      <c r="C3107" s="31"/>
      <c r="D3107" s="31"/>
      <c r="E3107" s="31"/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</row>
    <row r="3108" spans="1:16" ht="15.75" thickBot="1" x14ac:dyDescent="0.3">
      <c r="A3108" s="31"/>
      <c r="B3108" s="31"/>
      <c r="C3108" s="31"/>
      <c r="D3108" s="31"/>
      <c r="E3108" s="31"/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</row>
    <row r="3109" spans="1:16" ht="15" x14ac:dyDescent="0.25">
      <c r="A3109" s="31"/>
      <c r="B3109" s="31"/>
      <c r="C3109" s="31"/>
      <c r="D3109" s="31"/>
      <c r="E3109" s="31"/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</row>
    <row r="3110" spans="1:16" ht="15" x14ac:dyDescent="0.25">
      <c r="A3110" s="31"/>
      <c r="B3110" s="31"/>
      <c r="C3110" s="31"/>
      <c r="D3110" s="31"/>
      <c r="E3110" s="31"/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</row>
    <row r="3111" spans="1:16" ht="15" x14ac:dyDescent="0.25">
      <c r="A3111" s="31"/>
      <c r="B3111" s="31"/>
      <c r="C3111" s="31"/>
      <c r="D3111" s="31"/>
      <c r="E3111" s="31"/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</row>
    <row r="3112" spans="1:16" ht="15" x14ac:dyDescent="0.25">
      <c r="A3112" s="31"/>
      <c r="B3112" s="31"/>
      <c r="C3112" s="31"/>
      <c r="D3112" s="31"/>
      <c r="E3112" s="31"/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</row>
    <row r="3113" spans="1:16" ht="15.75" thickBot="1" x14ac:dyDescent="0.3">
      <c r="A3113" s="31"/>
      <c r="B3113" s="31"/>
      <c r="C3113" s="31"/>
      <c r="D3113" s="31"/>
      <c r="E3113" s="31"/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</row>
    <row r="3114" spans="1:16" ht="15.75" thickBot="1" x14ac:dyDescent="0.3">
      <c r="A3114" s="31"/>
      <c r="B3114" s="31"/>
      <c r="C3114" s="31"/>
      <c r="D3114" s="31"/>
      <c r="E3114" s="31"/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</row>
    <row r="3115" spans="1:16" ht="15" x14ac:dyDescent="0.25">
      <c r="A3115" s="31"/>
      <c r="B3115" s="31"/>
      <c r="C3115" s="31"/>
      <c r="D3115" s="31"/>
      <c r="E3115" s="31"/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</row>
    <row r="3116" spans="1:16" ht="15" x14ac:dyDescent="0.25">
      <c r="A3116" s="31"/>
      <c r="B3116" s="31"/>
      <c r="C3116" s="31"/>
      <c r="D3116" s="31"/>
      <c r="E3116" s="31"/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</row>
    <row r="3117" spans="1:16" ht="15" x14ac:dyDescent="0.25">
      <c r="A3117" s="31"/>
      <c r="B3117" s="31"/>
      <c r="C3117" s="31"/>
      <c r="D3117" s="31"/>
      <c r="E3117" s="31"/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</row>
    <row r="3118" spans="1:16" ht="15" x14ac:dyDescent="0.25">
      <c r="A3118" s="31"/>
      <c r="B3118" s="31"/>
      <c r="C3118" s="31"/>
      <c r="D3118" s="31"/>
      <c r="E3118" s="31"/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</row>
    <row r="3119" spans="1:16" ht="15" x14ac:dyDescent="0.25">
      <c r="A3119" s="31"/>
      <c r="B3119" s="31"/>
      <c r="C3119" s="31"/>
      <c r="D3119" s="31"/>
      <c r="E3119" s="31"/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</row>
    <row r="3120" spans="1:16" ht="15" x14ac:dyDescent="0.25">
      <c r="A3120" s="31"/>
      <c r="B3120" s="31"/>
      <c r="C3120" s="31"/>
      <c r="D3120" s="31"/>
      <c r="E3120" s="31"/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</row>
    <row r="3121" spans="1:16" ht="15" x14ac:dyDescent="0.25">
      <c r="A3121" s="31"/>
      <c r="B3121" s="31"/>
      <c r="C3121" s="31"/>
      <c r="D3121" s="31"/>
      <c r="E3121" s="31"/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</row>
    <row r="3122" spans="1:16" ht="15" x14ac:dyDescent="0.25">
      <c r="A3122" s="31"/>
      <c r="B3122" s="31"/>
      <c r="C3122" s="31"/>
      <c r="D3122" s="31"/>
      <c r="E3122" s="31"/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</row>
    <row r="3123" spans="1:16" ht="15" x14ac:dyDescent="0.25">
      <c r="A3123" s="31"/>
      <c r="B3123" s="31"/>
      <c r="C3123" s="31"/>
      <c r="D3123" s="31"/>
      <c r="E3123" s="31"/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</row>
    <row r="3124" spans="1:16" ht="15" x14ac:dyDescent="0.25">
      <c r="A3124" s="31"/>
      <c r="B3124" s="31"/>
      <c r="C3124" s="31"/>
      <c r="D3124" s="31"/>
      <c r="E3124" s="31"/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</row>
    <row r="3125" spans="1:16" ht="15" x14ac:dyDescent="0.25">
      <c r="A3125" s="31"/>
      <c r="B3125" s="31"/>
      <c r="C3125" s="31"/>
      <c r="D3125" s="31"/>
      <c r="E3125" s="31"/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</row>
    <row r="3126" spans="1:16" ht="15" x14ac:dyDescent="0.25">
      <c r="A3126" s="31"/>
      <c r="B3126" s="31"/>
      <c r="C3126" s="31"/>
      <c r="D3126" s="31"/>
      <c r="E3126" s="31"/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</row>
    <row r="3127" spans="1:16" ht="15" x14ac:dyDescent="0.25">
      <c r="A3127" s="31"/>
      <c r="B3127" s="31"/>
      <c r="C3127" s="31"/>
      <c r="D3127" s="31"/>
      <c r="E3127" s="31"/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</row>
    <row r="3128" spans="1:16" ht="15" x14ac:dyDescent="0.25">
      <c r="A3128" s="31"/>
      <c r="B3128" s="31"/>
      <c r="C3128" s="31"/>
      <c r="D3128" s="31"/>
      <c r="E3128" s="31"/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</row>
    <row r="3129" spans="1:16" ht="15" x14ac:dyDescent="0.25">
      <c r="A3129" s="31"/>
      <c r="B3129" s="31"/>
      <c r="C3129" s="31"/>
      <c r="D3129" s="31"/>
      <c r="E3129" s="31"/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</row>
    <row r="3130" spans="1:16" ht="15" x14ac:dyDescent="0.25">
      <c r="A3130" s="31"/>
      <c r="B3130" s="31"/>
      <c r="C3130" s="31"/>
      <c r="D3130" s="31"/>
      <c r="E3130" s="31"/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</row>
    <row r="3131" spans="1:16" ht="15" x14ac:dyDescent="0.25">
      <c r="A3131" s="31"/>
      <c r="B3131" s="31"/>
      <c r="C3131" s="31"/>
      <c r="D3131" s="31"/>
      <c r="E3131" s="31"/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</row>
    <row r="3132" spans="1:16" ht="15" x14ac:dyDescent="0.25">
      <c r="A3132" s="31"/>
      <c r="B3132" s="31"/>
      <c r="C3132" s="31"/>
      <c r="D3132" s="31"/>
      <c r="E3132" s="31"/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</row>
    <row r="3133" spans="1:16" ht="15" x14ac:dyDescent="0.25">
      <c r="A3133" s="31"/>
      <c r="B3133" s="31"/>
      <c r="C3133" s="31"/>
      <c r="D3133" s="31"/>
      <c r="E3133" s="31"/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</row>
    <row r="3134" spans="1:16" ht="15.75" thickBot="1" x14ac:dyDescent="0.3">
      <c r="A3134" s="31"/>
      <c r="B3134" s="31"/>
      <c r="C3134" s="31"/>
      <c r="D3134" s="31"/>
      <c r="E3134" s="31"/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</row>
    <row r="3135" spans="1:16" ht="16.5" thickTop="1" thickBot="1" x14ac:dyDescent="0.3">
      <c r="A3135" s="31"/>
      <c r="B3135" s="31"/>
      <c r="C3135" s="31"/>
      <c r="D3135" s="31"/>
      <c r="E3135" s="31"/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</row>
    <row r="3136" spans="1:16" ht="15" x14ac:dyDescent="0.25">
      <c r="A3136" s="31"/>
      <c r="B3136" s="31"/>
      <c r="C3136" s="31"/>
      <c r="D3136" s="31"/>
      <c r="E3136" s="31"/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</row>
    <row r="3137" spans="1:16" ht="15" x14ac:dyDescent="0.25">
      <c r="A3137" s="31"/>
      <c r="B3137" s="31"/>
      <c r="C3137" s="31"/>
      <c r="D3137" s="31"/>
      <c r="E3137" s="31"/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</row>
    <row r="3138" spans="1:16" ht="15.75" thickBot="1" x14ac:dyDescent="0.3">
      <c r="A3138" s="31"/>
      <c r="B3138" s="31"/>
      <c r="C3138" s="31"/>
      <c r="D3138" s="31"/>
      <c r="E3138" s="31"/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</row>
    <row r="3139" spans="1:16" ht="15.75" thickBot="1" x14ac:dyDescent="0.3">
      <c r="A3139" s="31"/>
      <c r="B3139" s="31"/>
      <c r="C3139" s="31"/>
      <c r="D3139" s="31"/>
      <c r="E3139" s="31"/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</row>
    <row r="3140" spans="1:16" ht="15" x14ac:dyDescent="0.25">
      <c r="A3140" s="31"/>
      <c r="B3140" s="31"/>
      <c r="C3140" s="31"/>
      <c r="D3140" s="31"/>
      <c r="E3140" s="31"/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</row>
    <row r="3141" spans="1:16" ht="15" x14ac:dyDescent="0.25">
      <c r="A3141" s="31"/>
      <c r="B3141" s="31"/>
      <c r="C3141" s="31"/>
      <c r="D3141" s="31"/>
      <c r="E3141" s="31"/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</row>
    <row r="3142" spans="1:16" ht="15" x14ac:dyDescent="0.25">
      <c r="A3142" s="31"/>
      <c r="B3142" s="31"/>
      <c r="C3142" s="31"/>
      <c r="D3142" s="31"/>
      <c r="E3142" s="31"/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</row>
    <row r="3143" spans="1:16" ht="15" x14ac:dyDescent="0.25">
      <c r="A3143" s="31"/>
      <c r="B3143" s="31"/>
      <c r="C3143" s="31"/>
      <c r="D3143" s="31"/>
      <c r="E3143" s="31"/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</row>
    <row r="3144" spans="1:16" ht="15.75" thickBot="1" x14ac:dyDescent="0.3">
      <c r="A3144" s="31"/>
      <c r="B3144" s="31"/>
      <c r="C3144" s="31"/>
      <c r="D3144" s="31"/>
      <c r="E3144" s="31"/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</row>
    <row r="3145" spans="1:16" ht="15.75" thickBot="1" x14ac:dyDescent="0.3">
      <c r="A3145" s="31"/>
      <c r="B3145" s="31"/>
      <c r="C3145" s="31"/>
      <c r="D3145" s="31"/>
      <c r="E3145" s="31"/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</row>
    <row r="3146" spans="1:16" ht="15" x14ac:dyDescent="0.25">
      <c r="A3146" s="31"/>
      <c r="B3146" s="31"/>
      <c r="C3146" s="31"/>
      <c r="D3146" s="31"/>
      <c r="E3146" s="31"/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</row>
    <row r="3147" spans="1:16" ht="15" x14ac:dyDescent="0.25">
      <c r="A3147" s="31"/>
      <c r="B3147" s="31"/>
      <c r="C3147" s="31"/>
      <c r="D3147" s="31"/>
      <c r="E3147" s="31"/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</row>
    <row r="3148" spans="1:16" ht="15" x14ac:dyDescent="0.25">
      <c r="A3148" s="31"/>
      <c r="B3148" s="31"/>
      <c r="C3148" s="31"/>
      <c r="D3148" s="31"/>
      <c r="E3148" s="31"/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</row>
    <row r="3149" spans="1:16" ht="15" x14ac:dyDescent="0.25">
      <c r="A3149" s="31"/>
      <c r="B3149" s="31"/>
      <c r="C3149" s="31"/>
      <c r="D3149" s="31"/>
      <c r="E3149" s="31"/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</row>
    <row r="3150" spans="1:16" ht="15" x14ac:dyDescent="0.25">
      <c r="A3150" s="31"/>
      <c r="B3150" s="31"/>
      <c r="C3150" s="31"/>
      <c r="D3150" s="31"/>
      <c r="E3150" s="31"/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</row>
    <row r="3151" spans="1:16" ht="15" x14ac:dyDescent="0.25">
      <c r="A3151" s="31"/>
      <c r="B3151" s="31"/>
      <c r="C3151" s="31"/>
      <c r="D3151" s="31"/>
      <c r="E3151" s="31"/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</row>
    <row r="3152" spans="1:16" ht="15" x14ac:dyDescent="0.25">
      <c r="A3152" s="31"/>
      <c r="B3152" s="31"/>
      <c r="C3152" s="31"/>
      <c r="D3152" s="31"/>
      <c r="E3152" s="31"/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</row>
    <row r="3153" spans="1:16" ht="15" x14ac:dyDescent="0.25">
      <c r="A3153" s="31"/>
      <c r="B3153" s="31"/>
      <c r="C3153" s="31"/>
      <c r="D3153" s="31"/>
      <c r="E3153" s="31"/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</row>
    <row r="3154" spans="1:16" ht="15" x14ac:dyDescent="0.25">
      <c r="A3154" s="31"/>
      <c r="B3154" s="31"/>
      <c r="C3154" s="31"/>
      <c r="D3154" s="31"/>
      <c r="E3154" s="31"/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</row>
    <row r="3155" spans="1:16" ht="15" x14ac:dyDescent="0.25">
      <c r="A3155" s="31"/>
      <c r="B3155" s="31"/>
      <c r="C3155" s="31"/>
      <c r="D3155" s="31"/>
      <c r="E3155" s="31"/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</row>
    <row r="3156" spans="1:16" ht="15" x14ac:dyDescent="0.25">
      <c r="A3156" s="31"/>
      <c r="B3156" s="31"/>
      <c r="C3156" s="31"/>
      <c r="D3156" s="31"/>
      <c r="E3156" s="31"/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</row>
    <row r="3157" spans="1:16" ht="15" x14ac:dyDescent="0.25">
      <c r="A3157" s="31"/>
      <c r="B3157" s="31"/>
      <c r="C3157" s="31"/>
      <c r="D3157" s="31"/>
      <c r="E3157" s="31"/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</row>
    <row r="3158" spans="1:16" ht="15" x14ac:dyDescent="0.25">
      <c r="A3158" s="31"/>
      <c r="B3158" s="31"/>
      <c r="C3158" s="31"/>
      <c r="D3158" s="31"/>
      <c r="E3158" s="31"/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</row>
    <row r="3159" spans="1:16" ht="15" x14ac:dyDescent="0.25">
      <c r="A3159" s="31"/>
      <c r="B3159" s="31"/>
      <c r="C3159" s="31"/>
      <c r="D3159" s="31"/>
      <c r="E3159" s="31"/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</row>
    <row r="3160" spans="1:16" ht="15" x14ac:dyDescent="0.25">
      <c r="A3160" s="31"/>
      <c r="B3160" s="31"/>
      <c r="C3160" s="31"/>
      <c r="D3160" s="31"/>
      <c r="E3160" s="31"/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</row>
    <row r="3161" spans="1:16" ht="15" x14ac:dyDescent="0.25">
      <c r="A3161" s="31"/>
      <c r="B3161" s="31"/>
      <c r="C3161" s="31"/>
      <c r="D3161" s="31"/>
      <c r="E3161" s="31"/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</row>
    <row r="3162" spans="1:16" ht="15" x14ac:dyDescent="0.25">
      <c r="A3162" s="31"/>
      <c r="B3162" s="31"/>
      <c r="C3162" s="31"/>
      <c r="D3162" s="31"/>
      <c r="E3162" s="31"/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</row>
    <row r="3163" spans="1:16" ht="15" x14ac:dyDescent="0.25">
      <c r="A3163" s="31"/>
      <c r="B3163" s="31"/>
      <c r="C3163" s="31"/>
      <c r="D3163" s="31"/>
      <c r="E3163" s="31"/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</row>
    <row r="3164" spans="1:16" ht="15" x14ac:dyDescent="0.25">
      <c r="A3164" s="31"/>
      <c r="B3164" s="31"/>
      <c r="C3164" s="31"/>
      <c r="D3164" s="31"/>
      <c r="E3164" s="31"/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</row>
    <row r="3165" spans="1:16" ht="15.75" thickBot="1" x14ac:dyDescent="0.3">
      <c r="A3165" s="31"/>
      <c r="B3165" s="31"/>
      <c r="C3165" s="31"/>
      <c r="D3165" s="31"/>
      <c r="E3165" s="31"/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</row>
    <row r="3166" spans="1:16" ht="16.5" thickTop="1" thickBot="1" x14ac:dyDescent="0.3">
      <c r="A3166" s="31"/>
      <c r="B3166" s="31"/>
      <c r="C3166" s="31"/>
      <c r="D3166" s="31"/>
      <c r="E3166" s="31"/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</row>
    <row r="3167" spans="1:16" ht="15" x14ac:dyDescent="0.25">
      <c r="A3167" s="31"/>
      <c r="B3167" s="31"/>
      <c r="C3167" s="31"/>
      <c r="D3167" s="31"/>
      <c r="E3167" s="31"/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</row>
    <row r="3168" spans="1:16" ht="15" x14ac:dyDescent="0.25">
      <c r="A3168" s="31"/>
      <c r="B3168" s="31"/>
      <c r="C3168" s="31"/>
      <c r="D3168" s="31"/>
      <c r="E3168" s="31"/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</row>
    <row r="3169" spans="1:16" ht="15.75" thickBot="1" x14ac:dyDescent="0.3">
      <c r="A3169" s="31"/>
      <c r="B3169" s="31"/>
      <c r="C3169" s="31"/>
      <c r="D3169" s="31"/>
      <c r="E3169" s="31"/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</row>
    <row r="3170" spans="1:16" ht="15.75" thickBot="1" x14ac:dyDescent="0.3">
      <c r="A3170" s="31"/>
      <c r="B3170" s="31"/>
      <c r="C3170" s="31"/>
      <c r="D3170" s="31"/>
      <c r="E3170" s="31"/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</row>
    <row r="3171" spans="1:16" ht="15" x14ac:dyDescent="0.25">
      <c r="A3171" s="31"/>
      <c r="B3171" s="31"/>
      <c r="C3171" s="31"/>
      <c r="D3171" s="31"/>
      <c r="E3171" s="31"/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</row>
    <row r="3172" spans="1:16" ht="15" x14ac:dyDescent="0.25">
      <c r="A3172" s="31"/>
      <c r="B3172" s="31"/>
      <c r="C3172" s="31"/>
      <c r="D3172" s="31"/>
      <c r="E3172" s="31"/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</row>
    <row r="3173" spans="1:16" ht="15" x14ac:dyDescent="0.25">
      <c r="A3173" s="31"/>
      <c r="B3173" s="31"/>
      <c r="C3173" s="31"/>
      <c r="D3173" s="31"/>
      <c r="E3173" s="31"/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</row>
    <row r="3174" spans="1:16" ht="15" x14ac:dyDescent="0.25">
      <c r="A3174" s="31"/>
      <c r="B3174" s="31"/>
      <c r="C3174" s="31"/>
      <c r="D3174" s="31"/>
      <c r="E3174" s="31"/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</row>
    <row r="3175" spans="1:16" ht="15.75" thickBot="1" x14ac:dyDescent="0.3">
      <c r="A3175" s="31"/>
      <c r="B3175" s="31"/>
      <c r="C3175" s="31"/>
      <c r="D3175" s="31"/>
      <c r="E3175" s="31"/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</row>
    <row r="3176" spans="1:16" ht="15.75" thickBot="1" x14ac:dyDescent="0.3">
      <c r="A3176" s="31"/>
      <c r="B3176" s="31"/>
      <c r="C3176" s="31"/>
      <c r="D3176" s="31"/>
      <c r="E3176" s="31"/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</row>
    <row r="3177" spans="1:16" ht="15" x14ac:dyDescent="0.25">
      <c r="A3177" s="31"/>
      <c r="B3177" s="31"/>
      <c r="C3177" s="31"/>
      <c r="D3177" s="31"/>
      <c r="E3177" s="31"/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</row>
    <row r="3178" spans="1:16" ht="15" x14ac:dyDescent="0.25">
      <c r="A3178" s="31"/>
      <c r="B3178" s="31"/>
      <c r="C3178" s="31"/>
      <c r="D3178" s="31"/>
      <c r="E3178" s="31"/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</row>
    <row r="3179" spans="1:16" ht="15" x14ac:dyDescent="0.25">
      <c r="A3179" s="31"/>
      <c r="B3179" s="31"/>
      <c r="C3179" s="31"/>
      <c r="D3179" s="31"/>
      <c r="E3179" s="31"/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</row>
    <row r="3180" spans="1:16" ht="15" x14ac:dyDescent="0.25">
      <c r="A3180" s="31"/>
      <c r="B3180" s="31"/>
      <c r="C3180" s="31"/>
      <c r="D3180" s="31"/>
      <c r="E3180" s="31"/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</row>
    <row r="3181" spans="1:16" ht="15" x14ac:dyDescent="0.25">
      <c r="A3181" s="31"/>
      <c r="B3181" s="31"/>
      <c r="C3181" s="31"/>
      <c r="D3181" s="31"/>
      <c r="E3181" s="31"/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</row>
    <row r="3182" spans="1:16" ht="15" x14ac:dyDescent="0.25">
      <c r="A3182" s="31"/>
      <c r="B3182" s="31"/>
      <c r="C3182" s="31"/>
      <c r="D3182" s="31"/>
      <c r="E3182" s="31"/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</row>
    <row r="3183" spans="1:16" ht="15" x14ac:dyDescent="0.25">
      <c r="A3183" s="31"/>
      <c r="B3183" s="31"/>
      <c r="C3183" s="31"/>
      <c r="D3183" s="31"/>
      <c r="E3183" s="31"/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</row>
    <row r="3184" spans="1:16" ht="15" x14ac:dyDescent="0.25">
      <c r="A3184" s="31"/>
      <c r="B3184" s="31"/>
      <c r="C3184" s="31"/>
      <c r="D3184" s="31"/>
      <c r="E3184" s="31"/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</row>
    <row r="3185" spans="1:16" ht="15" x14ac:dyDescent="0.25">
      <c r="A3185" s="31"/>
      <c r="B3185" s="31"/>
      <c r="C3185" s="31"/>
      <c r="D3185" s="31"/>
      <c r="E3185" s="31"/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</row>
    <row r="3186" spans="1:16" ht="15" x14ac:dyDescent="0.25">
      <c r="A3186" s="31"/>
      <c r="B3186" s="31"/>
      <c r="C3186" s="31"/>
      <c r="D3186" s="31"/>
      <c r="E3186" s="31"/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</row>
    <row r="3187" spans="1:16" ht="15" x14ac:dyDescent="0.25">
      <c r="A3187" s="31"/>
      <c r="B3187" s="31"/>
      <c r="C3187" s="31"/>
      <c r="D3187" s="31"/>
      <c r="E3187" s="31"/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</row>
    <row r="3188" spans="1:16" ht="15" x14ac:dyDescent="0.25">
      <c r="A3188" s="31"/>
      <c r="B3188" s="31"/>
      <c r="C3188" s="31"/>
      <c r="D3188" s="31"/>
      <c r="E3188" s="31"/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</row>
    <row r="3189" spans="1:16" ht="15" x14ac:dyDescent="0.25">
      <c r="A3189" s="31"/>
      <c r="B3189" s="31"/>
      <c r="C3189" s="31"/>
      <c r="D3189" s="31"/>
      <c r="E3189" s="31"/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</row>
    <row r="3190" spans="1:16" ht="15" x14ac:dyDescent="0.25">
      <c r="A3190" s="31"/>
      <c r="B3190" s="31"/>
      <c r="C3190" s="31"/>
      <c r="D3190" s="31"/>
      <c r="E3190" s="31"/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</row>
    <row r="3191" spans="1:16" ht="15" x14ac:dyDescent="0.25">
      <c r="A3191" s="31"/>
      <c r="B3191" s="31"/>
      <c r="C3191" s="31"/>
      <c r="D3191" s="31"/>
      <c r="E3191" s="31"/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</row>
    <row r="3192" spans="1:16" ht="15" x14ac:dyDescent="0.25">
      <c r="A3192" s="31"/>
      <c r="B3192" s="31"/>
      <c r="C3192" s="31"/>
      <c r="D3192" s="31"/>
      <c r="E3192" s="31"/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</row>
    <row r="3193" spans="1:16" ht="15" x14ac:dyDescent="0.25">
      <c r="A3193" s="31"/>
      <c r="B3193" s="31"/>
      <c r="C3193" s="31"/>
      <c r="D3193" s="31"/>
      <c r="E3193" s="31"/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</row>
    <row r="3194" spans="1:16" ht="15" x14ac:dyDescent="0.25">
      <c r="A3194" s="31"/>
      <c r="B3194" s="31"/>
      <c r="C3194" s="31"/>
      <c r="D3194" s="31"/>
      <c r="E3194" s="31"/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</row>
    <row r="3195" spans="1:16" ht="15" x14ac:dyDescent="0.25">
      <c r="A3195" s="31"/>
      <c r="B3195" s="31"/>
      <c r="C3195" s="31"/>
      <c r="D3195" s="31"/>
      <c r="E3195" s="31"/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</row>
    <row r="3196" spans="1:16" ht="15.75" thickBot="1" x14ac:dyDescent="0.3">
      <c r="A3196" s="31"/>
      <c r="B3196" s="31"/>
      <c r="C3196" s="31"/>
      <c r="D3196" s="31"/>
      <c r="E3196" s="31"/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</row>
    <row r="3197" spans="1:16" ht="16.5" thickTop="1" thickBot="1" x14ac:dyDescent="0.3">
      <c r="A3197" s="31"/>
      <c r="B3197" s="31"/>
      <c r="C3197" s="31"/>
      <c r="D3197" s="31"/>
      <c r="E3197" s="31"/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</row>
    <row r="3198" spans="1:16" ht="15" x14ac:dyDescent="0.25">
      <c r="A3198" s="31"/>
      <c r="B3198" s="31"/>
      <c r="C3198" s="31"/>
      <c r="D3198" s="31"/>
      <c r="E3198" s="31"/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</row>
    <row r="3199" spans="1:16" ht="15" x14ac:dyDescent="0.25">
      <c r="A3199" s="31"/>
      <c r="B3199" s="31"/>
      <c r="C3199" s="31"/>
      <c r="D3199" s="31"/>
      <c r="E3199" s="31"/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</row>
    <row r="3200" spans="1:16" ht="15.75" thickBot="1" x14ac:dyDescent="0.3">
      <c r="A3200" s="31"/>
      <c r="B3200" s="31"/>
      <c r="C3200" s="31"/>
      <c r="D3200" s="31"/>
      <c r="E3200" s="31"/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</row>
    <row r="3201" spans="1:16" ht="15.75" thickBot="1" x14ac:dyDescent="0.3">
      <c r="A3201" s="31"/>
      <c r="B3201" s="31"/>
      <c r="C3201" s="31"/>
      <c r="D3201" s="31"/>
      <c r="E3201" s="31"/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</row>
    <row r="3202" spans="1:16" ht="15" x14ac:dyDescent="0.25">
      <c r="A3202" s="31"/>
      <c r="B3202" s="31"/>
      <c r="C3202" s="31"/>
      <c r="D3202" s="31"/>
      <c r="E3202" s="31"/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</row>
    <row r="3203" spans="1:16" ht="15" x14ac:dyDescent="0.25">
      <c r="A3203" s="31"/>
      <c r="B3203" s="31"/>
      <c r="C3203" s="31"/>
      <c r="D3203" s="31"/>
      <c r="E3203" s="31"/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</row>
    <row r="3204" spans="1:16" ht="15" x14ac:dyDescent="0.25">
      <c r="A3204" s="31"/>
      <c r="B3204" s="31"/>
      <c r="C3204" s="31"/>
      <c r="D3204" s="31"/>
      <c r="E3204" s="31"/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</row>
    <row r="3205" spans="1:16" ht="15" x14ac:dyDescent="0.25">
      <c r="A3205" s="31"/>
      <c r="B3205" s="31"/>
      <c r="C3205" s="31"/>
      <c r="D3205" s="31"/>
      <c r="E3205" s="31"/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</row>
    <row r="3206" spans="1:16" ht="15.75" thickBot="1" x14ac:dyDescent="0.3">
      <c r="A3206" s="31"/>
      <c r="B3206" s="31"/>
      <c r="C3206" s="31"/>
      <c r="D3206" s="31"/>
      <c r="E3206" s="31"/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</row>
    <row r="3207" spans="1:16" ht="15.75" thickBot="1" x14ac:dyDescent="0.3">
      <c r="A3207" s="31"/>
      <c r="B3207" s="31"/>
      <c r="C3207" s="31"/>
      <c r="D3207" s="31"/>
      <c r="E3207" s="31"/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</row>
    <row r="3208" spans="1:16" ht="15" x14ac:dyDescent="0.25">
      <c r="A3208" s="31"/>
      <c r="B3208" s="31"/>
      <c r="C3208" s="31"/>
      <c r="D3208" s="31"/>
      <c r="E3208" s="31"/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</row>
    <row r="3209" spans="1:16" ht="15" x14ac:dyDescent="0.25">
      <c r="A3209" s="31"/>
      <c r="B3209" s="31"/>
      <c r="C3209" s="31"/>
      <c r="D3209" s="31"/>
      <c r="E3209" s="31"/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</row>
    <row r="3210" spans="1:16" ht="15" x14ac:dyDescent="0.25">
      <c r="A3210" s="31"/>
      <c r="B3210" s="31"/>
      <c r="C3210" s="31"/>
      <c r="D3210" s="31"/>
      <c r="E3210" s="31"/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</row>
    <row r="3211" spans="1:16" ht="15" x14ac:dyDescent="0.25">
      <c r="A3211" s="31"/>
      <c r="B3211" s="31"/>
      <c r="C3211" s="31"/>
      <c r="D3211" s="31"/>
      <c r="E3211" s="31"/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</row>
    <row r="3212" spans="1:16" ht="15" x14ac:dyDescent="0.25">
      <c r="A3212" s="31"/>
      <c r="B3212" s="31"/>
      <c r="C3212" s="31"/>
      <c r="D3212" s="31"/>
      <c r="E3212" s="31"/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</row>
    <row r="3213" spans="1:16" ht="15" x14ac:dyDescent="0.25">
      <c r="A3213" s="31"/>
      <c r="B3213" s="31"/>
      <c r="C3213" s="31"/>
      <c r="D3213" s="31"/>
      <c r="E3213" s="31"/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</row>
    <row r="3214" spans="1:16" ht="15" x14ac:dyDescent="0.25">
      <c r="A3214" s="31"/>
      <c r="B3214" s="31"/>
      <c r="C3214" s="31"/>
      <c r="D3214" s="31"/>
      <c r="E3214" s="31"/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</row>
    <row r="3215" spans="1:16" ht="15" x14ac:dyDescent="0.25">
      <c r="A3215" s="31"/>
      <c r="B3215" s="31"/>
      <c r="C3215" s="31"/>
      <c r="D3215" s="31"/>
      <c r="E3215" s="31"/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</row>
    <row r="3216" spans="1:16" ht="15" x14ac:dyDescent="0.25">
      <c r="A3216" s="31"/>
      <c r="B3216" s="31"/>
      <c r="C3216" s="31"/>
      <c r="D3216" s="31"/>
      <c r="E3216" s="31"/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</row>
    <row r="3217" spans="1:16" ht="15" x14ac:dyDescent="0.25">
      <c r="A3217" s="31"/>
      <c r="B3217" s="31"/>
      <c r="C3217" s="31"/>
      <c r="D3217" s="31"/>
      <c r="E3217" s="31"/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</row>
    <row r="3218" spans="1:16" ht="15" x14ac:dyDescent="0.25">
      <c r="A3218" s="31"/>
      <c r="B3218" s="31"/>
      <c r="C3218" s="31"/>
      <c r="D3218" s="31"/>
      <c r="E3218" s="31"/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</row>
    <row r="3219" spans="1:16" ht="15" x14ac:dyDescent="0.25">
      <c r="A3219" s="31"/>
      <c r="B3219" s="31"/>
      <c r="C3219" s="31"/>
      <c r="D3219" s="31"/>
      <c r="E3219" s="31"/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</row>
    <row r="3220" spans="1:16" ht="15" x14ac:dyDescent="0.25">
      <c r="A3220" s="31"/>
      <c r="B3220" s="31"/>
      <c r="C3220" s="31"/>
      <c r="D3220" s="31"/>
      <c r="E3220" s="31"/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</row>
    <row r="3221" spans="1:16" ht="15" x14ac:dyDescent="0.25">
      <c r="A3221" s="31"/>
      <c r="B3221" s="31"/>
      <c r="C3221" s="31"/>
      <c r="D3221" s="31"/>
      <c r="E3221" s="31"/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</row>
    <row r="3222" spans="1:16" ht="15" x14ac:dyDescent="0.25">
      <c r="A3222" s="31"/>
      <c r="B3222" s="31"/>
      <c r="C3222" s="31"/>
      <c r="D3222" s="31"/>
      <c r="E3222" s="31"/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</row>
    <row r="3223" spans="1:16" ht="15" x14ac:dyDescent="0.25">
      <c r="A3223" s="31"/>
      <c r="B3223" s="31"/>
      <c r="C3223" s="31"/>
      <c r="D3223" s="31"/>
      <c r="E3223" s="31"/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</row>
    <row r="3224" spans="1:16" ht="15" x14ac:dyDescent="0.25">
      <c r="A3224" s="31"/>
      <c r="B3224" s="31"/>
      <c r="C3224" s="31"/>
      <c r="D3224" s="31"/>
      <c r="E3224" s="31"/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</row>
    <row r="3225" spans="1:16" ht="15" x14ac:dyDescent="0.25">
      <c r="A3225" s="31"/>
      <c r="B3225" s="31"/>
      <c r="C3225" s="31"/>
      <c r="D3225" s="31"/>
      <c r="E3225" s="31"/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</row>
    <row r="3226" spans="1:16" ht="15" x14ac:dyDescent="0.25">
      <c r="A3226" s="31"/>
      <c r="B3226" s="31"/>
      <c r="C3226" s="31"/>
      <c r="D3226" s="31"/>
      <c r="E3226" s="31"/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</row>
    <row r="3227" spans="1:16" ht="15.75" thickBot="1" x14ac:dyDescent="0.3">
      <c r="A3227" s="31"/>
      <c r="B3227" s="31"/>
      <c r="C3227" s="31"/>
      <c r="D3227" s="31"/>
      <c r="E3227" s="31"/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</row>
    <row r="3228" spans="1:16" ht="16.5" thickTop="1" thickBot="1" x14ac:dyDescent="0.3">
      <c r="A3228" s="31"/>
      <c r="B3228" s="31"/>
      <c r="C3228" s="31"/>
      <c r="D3228" s="31"/>
      <c r="E3228" s="31"/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</row>
    <row r="3229" spans="1:16" ht="15" x14ac:dyDescent="0.25">
      <c r="A3229" s="31"/>
      <c r="B3229" s="31"/>
      <c r="C3229" s="31"/>
      <c r="D3229" s="31"/>
      <c r="E3229" s="31"/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</row>
    <row r="3230" spans="1:16" ht="15" x14ac:dyDescent="0.25">
      <c r="A3230" s="31"/>
      <c r="B3230" s="31"/>
      <c r="C3230" s="31"/>
      <c r="D3230" s="31"/>
      <c r="E3230" s="31"/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</row>
    <row r="3231" spans="1:16" ht="15.75" thickBot="1" x14ac:dyDescent="0.3">
      <c r="A3231" s="31"/>
      <c r="B3231" s="31"/>
      <c r="C3231" s="31"/>
      <c r="D3231" s="31"/>
      <c r="E3231" s="31"/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</row>
    <row r="3232" spans="1:16" ht="15.75" thickBot="1" x14ac:dyDescent="0.3">
      <c r="A3232" s="31"/>
      <c r="B3232" s="31"/>
      <c r="C3232" s="31"/>
      <c r="D3232" s="31"/>
      <c r="E3232" s="31"/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</row>
    <row r="3233" spans="1:16" ht="15" x14ac:dyDescent="0.25">
      <c r="A3233" s="31"/>
      <c r="B3233" s="31"/>
      <c r="C3233" s="31"/>
      <c r="D3233" s="31"/>
      <c r="E3233" s="31"/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</row>
    <row r="3234" spans="1:16" ht="15" x14ac:dyDescent="0.25">
      <c r="A3234" s="31"/>
      <c r="B3234" s="31"/>
      <c r="C3234" s="31"/>
      <c r="D3234" s="31"/>
      <c r="E3234" s="31"/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</row>
    <row r="3235" spans="1:16" ht="15" x14ac:dyDescent="0.25">
      <c r="A3235" s="31"/>
      <c r="B3235" s="31"/>
      <c r="C3235" s="31"/>
      <c r="D3235" s="31"/>
      <c r="E3235" s="31"/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</row>
    <row r="3236" spans="1:16" ht="15" x14ac:dyDescent="0.25">
      <c r="A3236" s="31"/>
      <c r="B3236" s="31"/>
      <c r="C3236" s="31"/>
      <c r="D3236" s="31"/>
      <c r="E3236" s="31"/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</row>
    <row r="3237" spans="1:16" ht="15.75" thickBot="1" x14ac:dyDescent="0.3">
      <c r="A3237" s="31"/>
      <c r="B3237" s="31"/>
      <c r="C3237" s="31"/>
      <c r="D3237" s="31"/>
      <c r="E3237" s="31"/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</row>
    <row r="3238" spans="1:16" ht="15.75" thickBot="1" x14ac:dyDescent="0.3">
      <c r="A3238" s="31"/>
      <c r="B3238" s="31"/>
      <c r="C3238" s="31"/>
      <c r="D3238" s="31"/>
      <c r="E3238" s="31"/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</row>
    <row r="3239" spans="1:16" ht="15" x14ac:dyDescent="0.25">
      <c r="A3239" s="31"/>
      <c r="B3239" s="31"/>
      <c r="C3239" s="31"/>
      <c r="D3239" s="31"/>
      <c r="E3239" s="31"/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</row>
    <row r="3240" spans="1:16" ht="15" x14ac:dyDescent="0.25">
      <c r="A3240" s="31"/>
      <c r="B3240" s="31"/>
      <c r="C3240" s="31"/>
      <c r="D3240" s="31"/>
      <c r="E3240" s="31"/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</row>
    <row r="3241" spans="1:16" ht="15" x14ac:dyDescent="0.25">
      <c r="A3241" s="31"/>
      <c r="B3241" s="31"/>
      <c r="C3241" s="31"/>
      <c r="D3241" s="31"/>
      <c r="E3241" s="31"/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</row>
    <row r="3242" spans="1:16" ht="15" x14ac:dyDescent="0.25">
      <c r="A3242" s="31"/>
      <c r="B3242" s="31"/>
      <c r="C3242" s="31"/>
      <c r="D3242" s="31"/>
      <c r="E3242" s="31"/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</row>
    <row r="3243" spans="1:16" ht="15" x14ac:dyDescent="0.25">
      <c r="A3243" s="31"/>
      <c r="B3243" s="31"/>
      <c r="C3243" s="31"/>
      <c r="D3243" s="31"/>
      <c r="E3243" s="31"/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</row>
    <row r="3244" spans="1:16" ht="15" x14ac:dyDescent="0.25">
      <c r="A3244" s="31"/>
      <c r="B3244" s="31"/>
      <c r="C3244" s="31"/>
      <c r="D3244" s="31"/>
      <c r="E3244" s="31"/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</row>
    <row r="3245" spans="1:16" ht="15" x14ac:dyDescent="0.25">
      <c r="A3245" s="31"/>
      <c r="B3245" s="31"/>
      <c r="C3245" s="31"/>
      <c r="D3245" s="31"/>
      <c r="E3245" s="31"/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</row>
    <row r="3246" spans="1:16" ht="15" x14ac:dyDescent="0.25">
      <c r="A3246" s="31"/>
      <c r="B3246" s="31"/>
      <c r="C3246" s="31"/>
      <c r="D3246" s="31"/>
      <c r="E3246" s="31"/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</row>
    <row r="3247" spans="1:16" ht="15" x14ac:dyDescent="0.25">
      <c r="A3247" s="31"/>
      <c r="B3247" s="31"/>
      <c r="C3247" s="31"/>
      <c r="D3247" s="31"/>
      <c r="E3247" s="31"/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</row>
    <row r="3248" spans="1:16" ht="15" x14ac:dyDescent="0.25">
      <c r="A3248" s="31"/>
      <c r="B3248" s="31"/>
      <c r="C3248" s="31"/>
      <c r="D3248" s="31"/>
      <c r="E3248" s="31"/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</row>
    <row r="3249" spans="1:16" ht="15" x14ac:dyDescent="0.25">
      <c r="A3249" s="31"/>
      <c r="B3249" s="31"/>
      <c r="C3249" s="31"/>
      <c r="D3249" s="31"/>
      <c r="E3249" s="31"/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</row>
    <row r="3250" spans="1:16" ht="15" x14ac:dyDescent="0.25">
      <c r="A3250" s="31"/>
      <c r="B3250" s="31"/>
      <c r="C3250" s="31"/>
      <c r="D3250" s="31"/>
      <c r="E3250" s="31"/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</row>
    <row r="3251" spans="1:16" ht="15" x14ac:dyDescent="0.25">
      <c r="A3251" s="31"/>
      <c r="B3251" s="31"/>
      <c r="C3251" s="31"/>
      <c r="D3251" s="31"/>
      <c r="E3251" s="31"/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</row>
    <row r="3252" spans="1:16" ht="15" x14ac:dyDescent="0.25">
      <c r="A3252" s="31"/>
      <c r="B3252" s="31"/>
      <c r="C3252" s="31"/>
      <c r="D3252" s="31"/>
      <c r="E3252" s="31"/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</row>
    <row r="3253" spans="1:16" ht="15" x14ac:dyDescent="0.25">
      <c r="A3253" s="31"/>
      <c r="B3253" s="31"/>
      <c r="C3253" s="31"/>
      <c r="D3253" s="31"/>
      <c r="E3253" s="31"/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</row>
    <row r="3254" spans="1:16" ht="15" x14ac:dyDescent="0.25">
      <c r="A3254" s="31"/>
      <c r="B3254" s="31"/>
      <c r="C3254" s="31"/>
      <c r="D3254" s="31"/>
      <c r="E3254" s="31"/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</row>
    <row r="3255" spans="1:16" ht="15" x14ac:dyDescent="0.25">
      <c r="A3255" s="31"/>
      <c r="B3255" s="31"/>
      <c r="C3255" s="31"/>
      <c r="D3255" s="31"/>
      <c r="E3255" s="31"/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</row>
    <row r="3256" spans="1:16" ht="15" x14ac:dyDescent="0.25">
      <c r="A3256" s="31"/>
      <c r="B3256" s="31"/>
      <c r="C3256" s="31"/>
      <c r="D3256" s="31"/>
      <c r="E3256" s="31"/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</row>
    <row r="3257" spans="1:16" ht="15" x14ac:dyDescent="0.25">
      <c r="A3257" s="31"/>
      <c r="B3257" s="31"/>
      <c r="C3257" s="31"/>
      <c r="D3257" s="31"/>
      <c r="E3257" s="31"/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</row>
    <row r="3258" spans="1:16" ht="15.75" thickBot="1" x14ac:dyDescent="0.3">
      <c r="A3258" s="31"/>
      <c r="B3258" s="31"/>
      <c r="C3258" s="31"/>
      <c r="D3258" s="31"/>
      <c r="E3258" s="31"/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</row>
    <row r="3259" spans="1:16" ht="16.5" thickTop="1" thickBot="1" x14ac:dyDescent="0.3">
      <c r="A3259" s="31"/>
      <c r="B3259" s="31"/>
      <c r="C3259" s="31"/>
      <c r="D3259" s="31"/>
      <c r="E3259" s="31"/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</row>
    <row r="3260" spans="1:16" ht="15" x14ac:dyDescent="0.25">
      <c r="A3260" s="31"/>
      <c r="B3260" s="31"/>
      <c r="C3260" s="31"/>
      <c r="D3260" s="31"/>
      <c r="E3260" s="31"/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</row>
    <row r="3261" spans="1:16" ht="15" x14ac:dyDescent="0.25">
      <c r="A3261" s="31"/>
      <c r="B3261" s="31"/>
      <c r="C3261" s="31"/>
      <c r="D3261" s="31"/>
      <c r="E3261" s="31"/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</row>
    <row r="3262" spans="1:16" ht="15.75" thickBot="1" x14ac:dyDescent="0.3">
      <c r="A3262" s="31"/>
      <c r="B3262" s="31"/>
      <c r="C3262" s="31"/>
      <c r="D3262" s="31"/>
      <c r="E3262" s="31"/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</row>
    <row r="3263" spans="1:16" ht="15.75" thickBot="1" x14ac:dyDescent="0.3">
      <c r="A3263" s="31"/>
      <c r="B3263" s="31"/>
      <c r="C3263" s="31"/>
      <c r="D3263" s="31"/>
      <c r="E3263" s="31"/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</row>
    <row r="3264" spans="1:16" ht="15" x14ac:dyDescent="0.25">
      <c r="A3264" s="31"/>
      <c r="B3264" s="31"/>
      <c r="C3264" s="31"/>
      <c r="D3264" s="31"/>
      <c r="E3264" s="31"/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</row>
    <row r="3265" spans="1:16" ht="15" x14ac:dyDescent="0.25">
      <c r="A3265" s="31"/>
      <c r="B3265" s="31"/>
      <c r="C3265" s="31"/>
      <c r="D3265" s="31"/>
      <c r="E3265" s="31"/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</row>
    <row r="3266" spans="1:16" ht="15" x14ac:dyDescent="0.25">
      <c r="A3266" s="31"/>
      <c r="B3266" s="31"/>
      <c r="C3266" s="31"/>
      <c r="D3266" s="31"/>
      <c r="E3266" s="31"/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</row>
    <row r="3267" spans="1:16" ht="15" x14ac:dyDescent="0.25">
      <c r="A3267" s="31"/>
      <c r="B3267" s="31"/>
      <c r="C3267" s="31"/>
      <c r="D3267" s="31"/>
      <c r="E3267" s="31"/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</row>
    <row r="3268" spans="1:16" ht="15.75" thickBot="1" x14ac:dyDescent="0.3">
      <c r="A3268" s="31"/>
      <c r="B3268" s="31"/>
      <c r="C3268" s="31"/>
      <c r="D3268" s="31"/>
      <c r="E3268" s="31"/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</row>
    <row r="3269" spans="1:16" ht="15.75" thickBot="1" x14ac:dyDescent="0.3">
      <c r="A3269" s="31"/>
      <c r="B3269" s="31"/>
      <c r="C3269" s="31"/>
      <c r="D3269" s="31"/>
      <c r="E3269" s="31"/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</row>
    <row r="3270" spans="1:16" ht="15" x14ac:dyDescent="0.25">
      <c r="A3270" s="31"/>
      <c r="B3270" s="31"/>
      <c r="C3270" s="31"/>
      <c r="D3270" s="31"/>
      <c r="E3270" s="31"/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</row>
    <row r="3271" spans="1:16" ht="15" x14ac:dyDescent="0.25">
      <c r="A3271" s="31"/>
      <c r="B3271" s="31"/>
      <c r="C3271" s="31"/>
      <c r="D3271" s="31"/>
      <c r="E3271" s="31"/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</row>
    <row r="3272" spans="1:16" ht="15" x14ac:dyDescent="0.25">
      <c r="A3272" s="31"/>
      <c r="B3272" s="31"/>
      <c r="C3272" s="31"/>
      <c r="D3272" s="31"/>
      <c r="E3272" s="31"/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</row>
    <row r="3273" spans="1:16" ht="15" x14ac:dyDescent="0.25">
      <c r="A3273" s="31"/>
      <c r="B3273" s="31"/>
      <c r="C3273" s="31"/>
      <c r="D3273" s="31"/>
      <c r="E3273" s="31"/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</row>
    <row r="3274" spans="1:16" ht="15" x14ac:dyDescent="0.25">
      <c r="A3274" s="31"/>
      <c r="B3274" s="31"/>
      <c r="C3274" s="31"/>
      <c r="D3274" s="31"/>
      <c r="E3274" s="31"/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</row>
    <row r="3275" spans="1:16" ht="15" x14ac:dyDescent="0.25">
      <c r="A3275" s="31"/>
      <c r="B3275" s="31"/>
      <c r="C3275" s="31"/>
      <c r="D3275" s="31"/>
      <c r="E3275" s="31"/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</row>
    <row r="3276" spans="1:16" ht="15" x14ac:dyDescent="0.25">
      <c r="A3276" s="31"/>
      <c r="B3276" s="31"/>
      <c r="C3276" s="31"/>
      <c r="D3276" s="31"/>
      <c r="E3276" s="31"/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</row>
    <row r="3277" spans="1:16" ht="15" x14ac:dyDescent="0.25">
      <c r="A3277" s="31"/>
      <c r="B3277" s="31"/>
      <c r="C3277" s="31"/>
      <c r="D3277" s="31"/>
      <c r="E3277" s="31"/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</row>
    <row r="3278" spans="1:16" ht="15" x14ac:dyDescent="0.25">
      <c r="A3278" s="31"/>
      <c r="B3278" s="31"/>
      <c r="C3278" s="31"/>
      <c r="D3278" s="31"/>
      <c r="E3278" s="31"/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</row>
    <row r="3279" spans="1:16" ht="15" x14ac:dyDescent="0.25">
      <c r="A3279" s="31"/>
      <c r="B3279" s="31"/>
      <c r="C3279" s="31"/>
      <c r="D3279" s="31"/>
      <c r="E3279" s="31"/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</row>
    <row r="3280" spans="1:16" ht="15" x14ac:dyDescent="0.25">
      <c r="A3280" s="31"/>
      <c r="B3280" s="31"/>
      <c r="C3280" s="31"/>
      <c r="D3280" s="31"/>
      <c r="E3280" s="31"/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</row>
    <row r="3281" spans="1:16" ht="15" x14ac:dyDescent="0.25">
      <c r="A3281" s="31"/>
      <c r="B3281" s="31"/>
      <c r="C3281" s="31"/>
      <c r="D3281" s="31"/>
      <c r="E3281" s="31"/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</row>
    <row r="3282" spans="1:16" ht="15" x14ac:dyDescent="0.25">
      <c r="A3282" s="31"/>
      <c r="B3282" s="31"/>
      <c r="C3282" s="31"/>
      <c r="D3282" s="31"/>
      <c r="E3282" s="31"/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</row>
    <row r="3283" spans="1:16" ht="15" x14ac:dyDescent="0.25">
      <c r="A3283" s="31"/>
      <c r="B3283" s="31"/>
      <c r="C3283" s="31"/>
      <c r="D3283" s="31"/>
      <c r="E3283" s="31"/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</row>
    <row r="3284" spans="1:16" ht="15" x14ac:dyDescent="0.25">
      <c r="A3284" s="31"/>
      <c r="B3284" s="31"/>
      <c r="C3284" s="31"/>
      <c r="D3284" s="31"/>
      <c r="E3284" s="31"/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</row>
    <row r="3285" spans="1:16" ht="15" x14ac:dyDescent="0.25">
      <c r="A3285" s="31"/>
      <c r="B3285" s="31"/>
      <c r="C3285" s="31"/>
      <c r="D3285" s="31"/>
      <c r="E3285" s="31"/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</row>
    <row r="3286" spans="1:16" ht="15" x14ac:dyDescent="0.25">
      <c r="A3286" s="31"/>
      <c r="B3286" s="31"/>
      <c r="C3286" s="31"/>
      <c r="D3286" s="31"/>
      <c r="E3286" s="31"/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</row>
    <row r="3287" spans="1:16" ht="15" x14ac:dyDescent="0.25">
      <c r="A3287" s="31"/>
      <c r="B3287" s="31"/>
      <c r="C3287" s="31"/>
      <c r="D3287" s="31"/>
      <c r="E3287" s="31"/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</row>
    <row r="3288" spans="1:16" ht="15" x14ac:dyDescent="0.25">
      <c r="A3288" s="31"/>
      <c r="B3288" s="31"/>
      <c r="C3288" s="31"/>
      <c r="D3288" s="31"/>
      <c r="E3288" s="31"/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</row>
    <row r="3289" spans="1:16" ht="15.75" thickBot="1" x14ac:dyDescent="0.3">
      <c r="A3289" s="31"/>
      <c r="B3289" s="31"/>
      <c r="C3289" s="31"/>
      <c r="D3289" s="31"/>
      <c r="E3289" s="31"/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</row>
    <row r="3290" spans="1:16" ht="16.5" thickTop="1" thickBot="1" x14ac:dyDescent="0.3">
      <c r="A3290" s="31"/>
      <c r="B3290" s="31"/>
      <c r="C3290" s="31"/>
      <c r="D3290" s="31"/>
      <c r="E3290" s="31"/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</row>
    <row r="3291" spans="1:16" ht="15" x14ac:dyDescent="0.25">
      <c r="A3291" s="31"/>
      <c r="B3291" s="31"/>
      <c r="C3291" s="31"/>
      <c r="D3291" s="31"/>
      <c r="E3291" s="31"/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</row>
    <row r="3292" spans="1:16" ht="15" x14ac:dyDescent="0.25">
      <c r="A3292" s="31"/>
      <c r="B3292" s="31"/>
      <c r="C3292" s="31"/>
      <c r="D3292" s="31"/>
      <c r="E3292" s="31"/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</row>
    <row r="3293" spans="1:16" ht="15.75" thickBot="1" x14ac:dyDescent="0.3">
      <c r="A3293" s="31"/>
      <c r="B3293" s="31"/>
      <c r="C3293" s="31"/>
      <c r="D3293" s="31"/>
      <c r="E3293" s="31"/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</row>
    <row r="3294" spans="1:16" ht="15.75" thickBot="1" x14ac:dyDescent="0.3">
      <c r="A3294" s="31"/>
      <c r="B3294" s="31"/>
      <c r="C3294" s="31"/>
      <c r="D3294" s="31"/>
      <c r="E3294" s="31"/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</row>
    <row r="3295" spans="1:16" ht="15" x14ac:dyDescent="0.25">
      <c r="A3295" s="31"/>
      <c r="B3295" s="31"/>
      <c r="C3295" s="31"/>
      <c r="D3295" s="31"/>
      <c r="E3295" s="31"/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</row>
    <row r="3296" spans="1:16" ht="15" x14ac:dyDescent="0.25">
      <c r="A3296" s="31"/>
      <c r="B3296" s="31"/>
      <c r="C3296" s="31"/>
      <c r="D3296" s="31"/>
      <c r="E3296" s="31"/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</row>
    <row r="3297" spans="1:16" ht="15" x14ac:dyDescent="0.25">
      <c r="A3297" s="31"/>
      <c r="B3297" s="31"/>
      <c r="C3297" s="31"/>
      <c r="D3297" s="31"/>
      <c r="E3297" s="31"/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</row>
    <row r="3298" spans="1:16" ht="15" x14ac:dyDescent="0.25">
      <c r="A3298" s="31"/>
      <c r="B3298" s="31"/>
      <c r="C3298" s="31"/>
      <c r="D3298" s="31"/>
      <c r="E3298" s="31"/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</row>
    <row r="3299" spans="1:16" ht="15.75" thickBot="1" x14ac:dyDescent="0.3">
      <c r="A3299" s="31"/>
      <c r="B3299" s="31"/>
      <c r="C3299" s="31"/>
      <c r="D3299" s="31"/>
      <c r="E3299" s="31"/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</row>
    <row r="3300" spans="1:16" ht="15.75" thickBot="1" x14ac:dyDescent="0.3">
      <c r="A3300" s="31"/>
      <c r="B3300" s="31"/>
      <c r="C3300" s="31"/>
      <c r="D3300" s="31"/>
      <c r="E3300" s="31"/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</row>
    <row r="3301" spans="1:16" ht="15" x14ac:dyDescent="0.25">
      <c r="A3301" s="31"/>
      <c r="B3301" s="31"/>
      <c r="C3301" s="31"/>
      <c r="D3301" s="31"/>
      <c r="E3301" s="31"/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</row>
    <row r="3302" spans="1:16" ht="15" x14ac:dyDescent="0.25">
      <c r="A3302" s="31"/>
      <c r="B3302" s="31"/>
      <c r="C3302" s="31"/>
      <c r="D3302" s="31"/>
      <c r="E3302" s="31"/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</row>
    <row r="3303" spans="1:16" ht="15" x14ac:dyDescent="0.25">
      <c r="A3303" s="31"/>
      <c r="B3303" s="31"/>
      <c r="C3303" s="31"/>
      <c r="D3303" s="31"/>
      <c r="E3303" s="31"/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</row>
    <row r="3304" spans="1:16" ht="15" x14ac:dyDescent="0.25">
      <c r="A3304" s="31"/>
      <c r="B3304" s="31"/>
      <c r="C3304" s="31"/>
      <c r="D3304" s="31"/>
      <c r="E3304" s="31"/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</row>
    <row r="3305" spans="1:16" ht="15" x14ac:dyDescent="0.25">
      <c r="A3305" s="31"/>
      <c r="B3305" s="31"/>
      <c r="C3305" s="31"/>
      <c r="D3305" s="31"/>
      <c r="E3305" s="31"/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</row>
    <row r="3306" spans="1:16" ht="15" x14ac:dyDescent="0.25">
      <c r="A3306" s="31"/>
      <c r="B3306" s="31"/>
      <c r="C3306" s="31"/>
      <c r="D3306" s="31"/>
      <c r="E3306" s="31"/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</row>
    <row r="3307" spans="1:16" ht="15" x14ac:dyDescent="0.25">
      <c r="A3307" s="31"/>
      <c r="B3307" s="31"/>
      <c r="C3307" s="31"/>
      <c r="D3307" s="31"/>
      <c r="E3307" s="31"/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</row>
    <row r="3308" spans="1:16" ht="15" x14ac:dyDescent="0.25">
      <c r="A3308" s="31"/>
      <c r="B3308" s="31"/>
      <c r="C3308" s="31"/>
      <c r="D3308" s="31"/>
      <c r="E3308" s="31"/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</row>
    <row r="3309" spans="1:16" ht="15" x14ac:dyDescent="0.25">
      <c r="A3309" s="31"/>
      <c r="B3309" s="31"/>
      <c r="C3309" s="31"/>
      <c r="D3309" s="31"/>
      <c r="E3309" s="31"/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</row>
    <row r="3310" spans="1:16" ht="15" x14ac:dyDescent="0.25">
      <c r="A3310" s="31"/>
      <c r="B3310" s="31"/>
      <c r="C3310" s="31"/>
      <c r="D3310" s="31"/>
      <c r="E3310" s="31"/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</row>
    <row r="3311" spans="1:16" ht="15" x14ac:dyDescent="0.25">
      <c r="A3311" s="31"/>
      <c r="B3311" s="31"/>
      <c r="C3311" s="31"/>
      <c r="D3311" s="31"/>
      <c r="E3311" s="31"/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</row>
    <row r="3312" spans="1:16" ht="15" x14ac:dyDescent="0.25">
      <c r="A3312" s="31"/>
      <c r="B3312" s="31"/>
      <c r="C3312" s="31"/>
      <c r="D3312" s="31"/>
      <c r="E3312" s="31"/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</row>
    <row r="3313" spans="1:16" ht="15" x14ac:dyDescent="0.25">
      <c r="A3313" s="31"/>
      <c r="B3313" s="31"/>
      <c r="C3313" s="31"/>
      <c r="D3313" s="31"/>
      <c r="E3313" s="31"/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</row>
    <row r="3314" spans="1:16" ht="15" x14ac:dyDescent="0.25">
      <c r="A3314" s="31"/>
      <c r="B3314" s="31"/>
      <c r="C3314" s="31"/>
      <c r="D3314" s="31"/>
      <c r="E3314" s="31"/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</row>
    <row r="3315" spans="1:16" ht="15" x14ac:dyDescent="0.25">
      <c r="A3315" s="31"/>
      <c r="B3315" s="31"/>
      <c r="C3315" s="31"/>
      <c r="D3315" s="31"/>
      <c r="E3315" s="31"/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</row>
    <row r="3316" spans="1:16" ht="15" x14ac:dyDescent="0.25">
      <c r="A3316" s="31"/>
      <c r="B3316" s="31"/>
      <c r="C3316" s="31"/>
      <c r="D3316" s="31"/>
      <c r="E3316" s="31"/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</row>
    <row r="3317" spans="1:16" ht="15" x14ac:dyDescent="0.25">
      <c r="A3317" s="31"/>
      <c r="B3317" s="31"/>
      <c r="C3317" s="31"/>
      <c r="D3317" s="31"/>
      <c r="E3317" s="31"/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</row>
    <row r="3318" spans="1:16" ht="15" x14ac:dyDescent="0.25">
      <c r="A3318" s="31"/>
      <c r="B3318" s="31"/>
      <c r="C3318" s="31"/>
      <c r="D3318" s="31"/>
      <c r="E3318" s="31"/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</row>
    <row r="3319" spans="1:16" ht="15" x14ac:dyDescent="0.25">
      <c r="A3319" s="31"/>
      <c r="B3319" s="31"/>
      <c r="C3319" s="31"/>
      <c r="D3319" s="31"/>
      <c r="E3319" s="31"/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</row>
    <row r="3320" spans="1:16" ht="15.75" thickBot="1" x14ac:dyDescent="0.3">
      <c r="A3320" s="31"/>
      <c r="B3320" s="31"/>
      <c r="C3320" s="31"/>
      <c r="D3320" s="31"/>
      <c r="E3320" s="31"/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</row>
    <row r="3321" spans="1:16" ht="16.5" thickTop="1" thickBot="1" x14ac:dyDescent="0.3">
      <c r="A3321" s="31"/>
      <c r="B3321" s="31"/>
      <c r="C3321" s="31"/>
      <c r="D3321" s="31"/>
      <c r="E3321" s="31"/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</row>
    <row r="3322" spans="1:16" ht="15" x14ac:dyDescent="0.25">
      <c r="A3322" s="31"/>
      <c r="B3322" s="31"/>
      <c r="C3322" s="31"/>
      <c r="D3322" s="31"/>
      <c r="E3322" s="31"/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</row>
    <row r="3323" spans="1:16" ht="15" x14ac:dyDescent="0.25">
      <c r="A3323" s="31"/>
      <c r="B3323" s="31"/>
      <c r="C3323" s="31"/>
      <c r="D3323" s="31"/>
      <c r="E3323" s="31"/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</row>
    <row r="3324" spans="1:16" ht="15.75" thickBot="1" x14ac:dyDescent="0.3">
      <c r="A3324" s="31"/>
      <c r="B3324" s="31"/>
      <c r="C3324" s="31"/>
      <c r="D3324" s="31"/>
      <c r="E3324" s="31"/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</row>
    <row r="3325" spans="1:16" ht="15.75" thickBot="1" x14ac:dyDescent="0.3">
      <c r="A3325" s="31"/>
      <c r="B3325" s="31"/>
      <c r="C3325" s="31"/>
      <c r="D3325" s="31"/>
      <c r="E3325" s="31"/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</row>
    <row r="3326" spans="1:16" ht="15" x14ac:dyDescent="0.25">
      <c r="A3326" s="31"/>
      <c r="B3326" s="31"/>
      <c r="C3326" s="31"/>
      <c r="D3326" s="31"/>
      <c r="E3326" s="31"/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</row>
    <row r="3327" spans="1:16" ht="15" x14ac:dyDescent="0.25">
      <c r="A3327" s="31"/>
      <c r="B3327" s="31"/>
      <c r="C3327" s="31"/>
      <c r="D3327" s="31"/>
      <c r="E3327" s="31"/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</row>
    <row r="3328" spans="1:16" ht="15" x14ac:dyDescent="0.25">
      <c r="A3328" s="31"/>
      <c r="B3328" s="31"/>
      <c r="C3328" s="31"/>
      <c r="D3328" s="31"/>
      <c r="E3328" s="31"/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</row>
    <row r="3329" spans="1:16" ht="15" x14ac:dyDescent="0.25">
      <c r="A3329" s="31"/>
      <c r="B3329" s="31"/>
      <c r="C3329" s="31"/>
      <c r="D3329" s="31"/>
      <c r="E3329" s="31"/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</row>
    <row r="3330" spans="1:16" ht="15.75" thickBot="1" x14ac:dyDescent="0.3">
      <c r="A3330" s="31"/>
      <c r="B3330" s="31"/>
      <c r="C3330" s="31"/>
      <c r="D3330" s="31"/>
      <c r="E3330" s="31"/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</row>
    <row r="3331" spans="1:16" ht="15.75" thickBot="1" x14ac:dyDescent="0.3">
      <c r="A3331" s="31"/>
      <c r="B3331" s="31"/>
      <c r="C3331" s="31"/>
      <c r="D3331" s="31"/>
      <c r="E3331" s="31"/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</row>
    <row r="3332" spans="1:16" ht="15" x14ac:dyDescent="0.25">
      <c r="A3332" s="31"/>
      <c r="B3332" s="31"/>
      <c r="C3332" s="31"/>
      <c r="D3332" s="31"/>
      <c r="E3332" s="31"/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</row>
    <row r="3333" spans="1:16" ht="15" x14ac:dyDescent="0.25">
      <c r="A3333" s="31"/>
      <c r="B3333" s="31"/>
      <c r="C3333" s="31"/>
      <c r="D3333" s="31"/>
      <c r="E3333" s="31"/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</row>
    <row r="3334" spans="1:16" ht="15" x14ac:dyDescent="0.25">
      <c r="A3334" s="31"/>
      <c r="B3334" s="31"/>
      <c r="C3334" s="31"/>
      <c r="D3334" s="31"/>
      <c r="E3334" s="31"/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</row>
    <row r="3335" spans="1:16" ht="15" x14ac:dyDescent="0.25">
      <c r="A3335" s="31"/>
      <c r="B3335" s="31"/>
      <c r="C3335" s="31"/>
      <c r="D3335" s="31"/>
      <c r="E3335" s="31"/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</row>
    <row r="3336" spans="1:16" ht="15" x14ac:dyDescent="0.25">
      <c r="A3336" s="31"/>
      <c r="B3336" s="31"/>
      <c r="C3336" s="31"/>
      <c r="D3336" s="31"/>
      <c r="E3336" s="31"/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</row>
    <row r="3337" spans="1:16" ht="15" x14ac:dyDescent="0.25">
      <c r="A3337" s="31"/>
      <c r="B3337" s="31"/>
      <c r="C3337" s="31"/>
      <c r="D3337" s="31"/>
      <c r="E3337" s="31"/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</row>
    <row r="3338" spans="1:16" ht="15" x14ac:dyDescent="0.25">
      <c r="A3338" s="31"/>
      <c r="B3338" s="31"/>
      <c r="C3338" s="31"/>
      <c r="D3338" s="31"/>
      <c r="E3338" s="31"/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</row>
    <row r="3339" spans="1:16" ht="15" x14ac:dyDescent="0.25">
      <c r="A3339" s="31"/>
      <c r="B3339" s="31"/>
      <c r="C3339" s="31"/>
      <c r="D3339" s="31"/>
      <c r="E3339" s="31"/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</row>
    <row r="3340" spans="1:16" ht="15" x14ac:dyDescent="0.25">
      <c r="A3340" s="31"/>
      <c r="B3340" s="31"/>
      <c r="C3340" s="31"/>
      <c r="D3340" s="31"/>
      <c r="E3340" s="31"/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</row>
    <row r="3341" spans="1:16" ht="15" x14ac:dyDescent="0.25">
      <c r="A3341" s="31"/>
      <c r="B3341" s="31"/>
      <c r="C3341" s="31"/>
      <c r="D3341" s="31"/>
      <c r="E3341" s="31"/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</row>
    <row r="3342" spans="1:16" ht="15" x14ac:dyDescent="0.25">
      <c r="A3342" s="31"/>
      <c r="B3342" s="31"/>
      <c r="C3342" s="31"/>
      <c r="D3342" s="31"/>
      <c r="E3342" s="31"/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</row>
    <row r="3343" spans="1:16" ht="15" x14ac:dyDescent="0.25">
      <c r="A3343" s="31"/>
      <c r="B3343" s="31"/>
      <c r="C3343" s="31"/>
      <c r="D3343" s="31"/>
      <c r="E3343" s="31"/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</row>
    <row r="3344" spans="1:16" ht="15" x14ac:dyDescent="0.25">
      <c r="A3344" s="31"/>
      <c r="B3344" s="31"/>
      <c r="C3344" s="31"/>
      <c r="D3344" s="31"/>
      <c r="E3344" s="31"/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</row>
    <row r="3345" spans="1:16" ht="15" x14ac:dyDescent="0.25">
      <c r="A3345" s="31"/>
      <c r="B3345" s="31"/>
      <c r="C3345" s="31"/>
      <c r="D3345" s="31"/>
      <c r="E3345" s="31"/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</row>
    <row r="3346" spans="1:16" ht="15" x14ac:dyDescent="0.25">
      <c r="A3346" s="31"/>
      <c r="B3346" s="31"/>
      <c r="C3346" s="31"/>
      <c r="D3346" s="31"/>
      <c r="E3346" s="31"/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</row>
    <row r="3347" spans="1:16" ht="15" x14ac:dyDescent="0.25">
      <c r="A3347" s="31"/>
      <c r="B3347" s="31"/>
      <c r="C3347" s="31"/>
      <c r="D3347" s="31"/>
      <c r="E3347" s="31"/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</row>
    <row r="3348" spans="1:16" ht="15" x14ac:dyDescent="0.25">
      <c r="A3348" s="31"/>
      <c r="B3348" s="31"/>
      <c r="C3348" s="31"/>
      <c r="D3348" s="31"/>
      <c r="E3348" s="31"/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</row>
    <row r="3349" spans="1:16" ht="15" x14ac:dyDescent="0.25">
      <c r="A3349" s="31"/>
      <c r="B3349" s="31"/>
      <c r="C3349" s="31"/>
      <c r="D3349" s="31"/>
      <c r="E3349" s="31"/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</row>
    <row r="3350" spans="1:16" ht="15" x14ac:dyDescent="0.25">
      <c r="A3350" s="31"/>
      <c r="B3350" s="31"/>
      <c r="C3350" s="31"/>
      <c r="D3350" s="31"/>
      <c r="E3350" s="31"/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</row>
    <row r="3351" spans="1:16" ht="15.75" thickBot="1" x14ac:dyDescent="0.3">
      <c r="A3351" s="31"/>
      <c r="B3351" s="31"/>
      <c r="C3351" s="31"/>
      <c r="D3351" s="31"/>
      <c r="E3351" s="31"/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</row>
    <row r="3352" spans="1:16" ht="16.5" thickTop="1" thickBot="1" x14ac:dyDescent="0.3">
      <c r="A3352" s="31"/>
      <c r="B3352" s="31"/>
      <c r="C3352" s="31"/>
      <c r="D3352" s="31"/>
      <c r="E3352" s="31"/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</row>
    <row r="3353" spans="1:16" ht="15" x14ac:dyDescent="0.25">
      <c r="A3353" s="31"/>
      <c r="B3353" s="31"/>
      <c r="C3353" s="31"/>
      <c r="D3353" s="31"/>
      <c r="E3353" s="31"/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</row>
    <row r="3354" spans="1:16" s="32" customFormat="1" ht="15" x14ac:dyDescent="0.25">
      <c r="A3354" s="31"/>
      <c r="B3354" s="31"/>
      <c r="C3354" s="31"/>
      <c r="D3354" s="31"/>
      <c r="E3354" s="31"/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</row>
    <row r="3355" spans="1:16" s="32" customFormat="1" ht="15.75" thickBot="1" x14ac:dyDescent="0.3">
      <c r="A3355" s="31"/>
      <c r="B3355" s="31"/>
      <c r="C3355" s="31"/>
      <c r="D3355" s="31"/>
      <c r="E3355" s="31"/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</row>
    <row r="3356" spans="1:16" s="32" customFormat="1" ht="15.75" thickBot="1" x14ac:dyDescent="0.3">
      <c r="A3356" s="31"/>
      <c r="B3356" s="31"/>
      <c r="C3356" s="31"/>
      <c r="D3356" s="31"/>
      <c r="E3356" s="31"/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</row>
    <row r="3357" spans="1:16" s="32" customFormat="1" ht="15" x14ac:dyDescent="0.25">
      <c r="A3357" s="31"/>
      <c r="B3357" s="31"/>
      <c r="C3357" s="31"/>
      <c r="D3357" s="31"/>
      <c r="E3357" s="31"/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</row>
    <row r="3358" spans="1:16" s="32" customFormat="1" ht="15" x14ac:dyDescent="0.25">
      <c r="A3358" s="31"/>
      <c r="B3358" s="31"/>
      <c r="C3358" s="31"/>
      <c r="D3358" s="31"/>
      <c r="E3358" s="31"/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</row>
    <row r="3359" spans="1:16" s="32" customFormat="1" ht="15" x14ac:dyDescent="0.25">
      <c r="A3359" s="31"/>
      <c r="B3359" s="31"/>
      <c r="C3359" s="31"/>
      <c r="D3359" s="31"/>
      <c r="E3359" s="31"/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</row>
    <row r="3360" spans="1:16" s="32" customFormat="1" ht="15" x14ac:dyDescent="0.25">
      <c r="A3360" s="31"/>
      <c r="B3360" s="31"/>
      <c r="C3360" s="31"/>
      <c r="D3360" s="31"/>
      <c r="E3360" s="31"/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</row>
    <row r="3361" spans="1:16" s="32" customFormat="1" ht="15.75" thickBot="1" x14ac:dyDescent="0.3">
      <c r="A3361" s="31"/>
      <c r="B3361" s="31"/>
      <c r="C3361" s="31"/>
      <c r="D3361" s="31"/>
      <c r="E3361" s="31"/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</row>
    <row r="3362" spans="1:16" s="32" customFormat="1" ht="15.75" thickBot="1" x14ac:dyDescent="0.3">
      <c r="A3362" s="31"/>
      <c r="B3362" s="31"/>
      <c r="C3362" s="31"/>
      <c r="D3362" s="31"/>
      <c r="E3362" s="31"/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</row>
    <row r="3363" spans="1:16" s="32" customFormat="1" ht="15" x14ac:dyDescent="0.25">
      <c r="A3363" s="31"/>
      <c r="B3363" s="31"/>
      <c r="C3363" s="31"/>
      <c r="D3363" s="31"/>
      <c r="E3363" s="31"/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</row>
    <row r="3364" spans="1:16" s="32" customFormat="1" ht="15" x14ac:dyDescent="0.25">
      <c r="A3364" s="31"/>
      <c r="B3364" s="31"/>
      <c r="C3364" s="31"/>
      <c r="D3364" s="31"/>
      <c r="E3364" s="31"/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</row>
    <row r="3365" spans="1:16" s="32" customFormat="1" ht="15" x14ac:dyDescent="0.25">
      <c r="A3365" s="31"/>
      <c r="B3365" s="31"/>
      <c r="C3365" s="31"/>
      <c r="D3365" s="31"/>
      <c r="E3365" s="31"/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</row>
    <row r="3366" spans="1:16" s="32" customFormat="1" ht="15" x14ac:dyDescent="0.25">
      <c r="A3366" s="31"/>
      <c r="B3366" s="31"/>
      <c r="C3366" s="31"/>
      <c r="D3366" s="31"/>
      <c r="E3366" s="31"/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</row>
    <row r="3367" spans="1:16" s="32" customFormat="1" ht="15" x14ac:dyDescent="0.25">
      <c r="A3367" s="31"/>
      <c r="B3367" s="31"/>
      <c r="C3367" s="31"/>
      <c r="D3367" s="31"/>
      <c r="E3367" s="31"/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</row>
    <row r="3368" spans="1:16" s="32" customFormat="1" ht="15" x14ac:dyDescent="0.25">
      <c r="A3368" s="31"/>
      <c r="B3368" s="31"/>
      <c r="C3368" s="31"/>
      <c r="D3368" s="31"/>
      <c r="E3368" s="31"/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</row>
    <row r="3369" spans="1:16" s="32" customFormat="1" ht="15" x14ac:dyDescent="0.25">
      <c r="A3369" s="31"/>
      <c r="B3369" s="31"/>
      <c r="C3369" s="31"/>
      <c r="D3369" s="31"/>
      <c r="E3369" s="31"/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</row>
    <row r="3370" spans="1:16" s="32" customFormat="1" ht="15" x14ac:dyDescent="0.25">
      <c r="A3370" s="31"/>
      <c r="B3370" s="31"/>
      <c r="C3370" s="31"/>
      <c r="D3370" s="31"/>
      <c r="E3370" s="31"/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</row>
    <row r="3371" spans="1:16" s="32" customFormat="1" ht="15" x14ac:dyDescent="0.25">
      <c r="A3371" s="31"/>
      <c r="B3371" s="31"/>
      <c r="C3371" s="31"/>
      <c r="D3371" s="31"/>
      <c r="E3371" s="31"/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</row>
    <row r="3372" spans="1:16" s="32" customFormat="1" ht="15" x14ac:dyDescent="0.25">
      <c r="A3372" s="31"/>
      <c r="B3372" s="31"/>
      <c r="C3372" s="31"/>
      <c r="D3372" s="31"/>
      <c r="E3372" s="31"/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</row>
    <row r="3373" spans="1:16" s="32" customFormat="1" ht="15" x14ac:dyDescent="0.25">
      <c r="A3373" s="31"/>
      <c r="B3373" s="31"/>
      <c r="C3373" s="31"/>
      <c r="D3373" s="31"/>
      <c r="E3373" s="31"/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</row>
    <row r="3374" spans="1:16" s="32" customFormat="1" ht="15" x14ac:dyDescent="0.25">
      <c r="A3374" s="31"/>
      <c r="B3374" s="31"/>
      <c r="C3374" s="31"/>
      <c r="D3374" s="31"/>
      <c r="E3374" s="31"/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</row>
    <row r="3375" spans="1:16" s="32" customFormat="1" ht="15" x14ac:dyDescent="0.25">
      <c r="A3375" s="31"/>
      <c r="B3375" s="31"/>
      <c r="C3375" s="31"/>
      <c r="D3375" s="31"/>
      <c r="E3375" s="31"/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</row>
    <row r="3376" spans="1:16" s="32" customFormat="1" ht="15" x14ac:dyDescent="0.25">
      <c r="A3376" s="31"/>
      <c r="B3376" s="31"/>
      <c r="C3376" s="31"/>
      <c r="D3376" s="31"/>
      <c r="E3376" s="31"/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</row>
    <row r="3377" spans="1:16" s="32" customFormat="1" ht="15" x14ac:dyDescent="0.25">
      <c r="A3377" s="31"/>
      <c r="B3377" s="31"/>
      <c r="C3377" s="31"/>
      <c r="D3377" s="31"/>
      <c r="E3377" s="31"/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</row>
    <row r="3378" spans="1:16" s="32" customFormat="1" ht="15" x14ac:dyDescent="0.25">
      <c r="A3378" s="31"/>
      <c r="B3378" s="31"/>
      <c r="C3378" s="31"/>
      <c r="D3378" s="31"/>
      <c r="E3378" s="31"/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</row>
    <row r="3379" spans="1:16" s="32" customFormat="1" ht="15" x14ac:dyDescent="0.25">
      <c r="A3379" s="31"/>
      <c r="B3379" s="31"/>
      <c r="C3379" s="31"/>
      <c r="D3379" s="31"/>
      <c r="E3379" s="31"/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</row>
    <row r="3380" spans="1:16" s="32" customFormat="1" ht="15" x14ac:dyDescent="0.25">
      <c r="A3380" s="31"/>
      <c r="B3380" s="31"/>
      <c r="C3380" s="31"/>
      <c r="D3380" s="31"/>
      <c r="E3380" s="31"/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</row>
    <row r="3381" spans="1:16" s="32" customFormat="1" ht="15" x14ac:dyDescent="0.25">
      <c r="A3381" s="31"/>
      <c r="B3381" s="31"/>
      <c r="C3381" s="31"/>
      <c r="D3381" s="31"/>
      <c r="E3381" s="31"/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</row>
    <row r="3382" spans="1:16" s="33" customFormat="1" ht="15.75" thickBot="1" x14ac:dyDescent="0.3">
      <c r="A3382" s="31"/>
      <c r="B3382" s="31"/>
      <c r="C3382" s="31"/>
      <c r="D3382" s="31"/>
      <c r="E3382" s="31"/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</row>
    <row r="3383" spans="1:16" s="33" customFormat="1" ht="16.5" thickTop="1" thickBot="1" x14ac:dyDescent="0.3">
      <c r="A3383" s="31"/>
      <c r="B3383" s="31"/>
      <c r="C3383" s="31"/>
      <c r="D3383" s="31"/>
      <c r="E3383" s="31"/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</row>
    <row r="3384" spans="1:16" ht="15" x14ac:dyDescent="0.25">
      <c r="A3384" s="31"/>
      <c r="B3384" s="31"/>
      <c r="C3384" s="31"/>
      <c r="D3384" s="31"/>
      <c r="E3384" s="31"/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</row>
    <row r="3385" spans="1:16" ht="15" x14ac:dyDescent="0.25">
      <c r="A3385" s="31"/>
      <c r="B3385" s="31"/>
      <c r="C3385" s="31"/>
      <c r="D3385" s="31"/>
      <c r="E3385" s="31"/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</row>
    <row r="3386" spans="1:16" ht="15.75" thickBot="1" x14ac:dyDescent="0.3">
      <c r="A3386" s="31"/>
      <c r="B3386" s="31"/>
      <c r="C3386" s="31"/>
      <c r="D3386" s="31"/>
      <c r="E3386" s="31"/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</row>
    <row r="3387" spans="1:16" ht="15.75" thickBot="1" x14ac:dyDescent="0.3">
      <c r="A3387" s="31"/>
      <c r="B3387" s="31"/>
      <c r="C3387" s="31"/>
      <c r="D3387" s="31"/>
      <c r="E3387" s="31"/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</row>
    <row r="3388" spans="1:16" ht="15" x14ac:dyDescent="0.25">
      <c r="A3388" s="31"/>
      <c r="B3388" s="31"/>
      <c r="C3388" s="31"/>
      <c r="D3388" s="31"/>
      <c r="E3388" s="31"/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</row>
    <row r="3389" spans="1:16" ht="15" x14ac:dyDescent="0.25">
      <c r="A3389" s="31"/>
      <c r="B3389" s="31"/>
      <c r="C3389" s="31"/>
      <c r="D3389" s="31"/>
      <c r="E3389" s="31"/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</row>
    <row r="3390" spans="1:16" ht="15" x14ac:dyDescent="0.25">
      <c r="A3390" s="31"/>
      <c r="B3390" s="31"/>
      <c r="C3390" s="31"/>
      <c r="D3390" s="31"/>
      <c r="E3390" s="31"/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</row>
    <row r="3391" spans="1:16" ht="15" x14ac:dyDescent="0.25">
      <c r="A3391" s="31"/>
      <c r="B3391" s="31"/>
      <c r="C3391" s="31"/>
      <c r="D3391" s="31"/>
      <c r="E3391" s="31"/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</row>
    <row r="3392" spans="1:16" ht="15.75" thickBot="1" x14ac:dyDescent="0.3">
      <c r="A3392" s="31"/>
      <c r="B3392" s="31"/>
      <c r="C3392" s="31"/>
      <c r="D3392" s="31"/>
      <c r="E3392" s="31"/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</row>
    <row r="3393" spans="1:16" ht="15.75" thickBot="1" x14ac:dyDescent="0.3">
      <c r="A3393" s="31"/>
      <c r="B3393" s="31"/>
      <c r="C3393" s="31"/>
      <c r="D3393" s="31"/>
      <c r="E3393" s="31"/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</row>
    <row r="3394" spans="1:16" ht="15" x14ac:dyDescent="0.25">
      <c r="A3394" s="31"/>
      <c r="B3394" s="31"/>
      <c r="C3394" s="31"/>
      <c r="D3394" s="31"/>
      <c r="E3394" s="31"/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</row>
    <row r="3395" spans="1:16" ht="15" x14ac:dyDescent="0.25">
      <c r="A3395" s="31"/>
      <c r="B3395" s="31"/>
      <c r="C3395" s="31"/>
      <c r="D3395" s="31"/>
      <c r="E3395" s="31"/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</row>
    <row r="3396" spans="1:16" ht="15" x14ac:dyDescent="0.25">
      <c r="A3396" s="31"/>
      <c r="B3396" s="31"/>
      <c r="C3396" s="31"/>
      <c r="D3396" s="31"/>
      <c r="E3396" s="31"/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</row>
    <row r="3397" spans="1:16" ht="15" x14ac:dyDescent="0.25">
      <c r="A3397" s="31"/>
      <c r="B3397" s="31"/>
      <c r="C3397" s="31"/>
      <c r="D3397" s="31"/>
      <c r="E3397" s="31"/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</row>
    <row r="3398" spans="1:16" ht="15" x14ac:dyDescent="0.25">
      <c r="A3398" s="31"/>
      <c r="B3398" s="31"/>
      <c r="C3398" s="31"/>
      <c r="D3398" s="31"/>
      <c r="E3398" s="31"/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</row>
    <row r="3399" spans="1:16" ht="15" x14ac:dyDescent="0.25">
      <c r="A3399" s="31"/>
      <c r="B3399" s="31"/>
      <c r="C3399" s="31"/>
      <c r="D3399" s="31"/>
      <c r="E3399" s="31"/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</row>
    <row r="3400" spans="1:16" ht="15" x14ac:dyDescent="0.25">
      <c r="A3400" s="31"/>
      <c r="B3400" s="31"/>
      <c r="C3400" s="31"/>
      <c r="D3400" s="31"/>
      <c r="E3400" s="31"/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</row>
    <row r="3401" spans="1:16" ht="15" x14ac:dyDescent="0.25">
      <c r="A3401" s="31"/>
      <c r="B3401" s="31"/>
      <c r="C3401" s="31"/>
      <c r="D3401" s="31"/>
      <c r="E3401" s="31"/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</row>
    <row r="3402" spans="1:16" ht="15" x14ac:dyDescent="0.25">
      <c r="A3402" s="31"/>
      <c r="B3402" s="31"/>
      <c r="C3402" s="31"/>
      <c r="D3402" s="31"/>
      <c r="E3402" s="31"/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</row>
    <row r="3403" spans="1:16" ht="15" x14ac:dyDescent="0.25">
      <c r="A3403" s="31"/>
      <c r="B3403" s="31"/>
      <c r="C3403" s="31"/>
      <c r="D3403" s="31"/>
      <c r="E3403" s="31"/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</row>
    <row r="3404" spans="1:16" ht="15" x14ac:dyDescent="0.25">
      <c r="A3404" s="31"/>
      <c r="B3404" s="31"/>
      <c r="C3404" s="31"/>
      <c r="D3404" s="31"/>
      <c r="E3404" s="31"/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</row>
    <row r="3405" spans="1:16" ht="15" x14ac:dyDescent="0.25">
      <c r="A3405" s="31"/>
      <c r="B3405" s="31"/>
      <c r="C3405" s="31"/>
      <c r="D3405" s="31"/>
      <c r="E3405" s="31"/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</row>
    <row r="3406" spans="1:16" ht="15" x14ac:dyDescent="0.25">
      <c r="A3406" s="31"/>
      <c r="B3406" s="31"/>
      <c r="C3406" s="31"/>
      <c r="D3406" s="31"/>
      <c r="E3406" s="31"/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</row>
    <row r="3407" spans="1:16" ht="15" x14ac:dyDescent="0.25">
      <c r="A3407" s="31"/>
      <c r="B3407" s="31"/>
      <c r="C3407" s="31"/>
      <c r="D3407" s="31"/>
      <c r="E3407" s="31"/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</row>
    <row r="3408" spans="1:16" ht="15" x14ac:dyDescent="0.25">
      <c r="A3408" s="31"/>
      <c r="B3408" s="31"/>
      <c r="C3408" s="31"/>
      <c r="D3408" s="31"/>
      <c r="E3408" s="31"/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</row>
    <row r="3409" spans="1:16" ht="15" x14ac:dyDescent="0.25">
      <c r="A3409" s="31"/>
      <c r="B3409" s="31"/>
      <c r="C3409" s="31"/>
      <c r="D3409" s="31"/>
      <c r="E3409" s="31"/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</row>
    <row r="3410" spans="1:16" ht="15" x14ac:dyDescent="0.25">
      <c r="A3410" s="31"/>
      <c r="B3410" s="31"/>
      <c r="C3410" s="31"/>
      <c r="D3410" s="31"/>
      <c r="E3410" s="31"/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</row>
    <row r="3411" spans="1:16" ht="15" x14ac:dyDescent="0.25">
      <c r="A3411" s="31"/>
      <c r="B3411" s="31"/>
      <c r="C3411" s="31"/>
      <c r="D3411" s="31"/>
      <c r="E3411" s="31"/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</row>
    <row r="3412" spans="1:16" ht="15" x14ac:dyDescent="0.25">
      <c r="A3412" s="31"/>
      <c r="B3412" s="31"/>
      <c r="C3412" s="31"/>
      <c r="D3412" s="31"/>
      <c r="E3412" s="31"/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</row>
    <row r="3413" spans="1:16" ht="15.75" thickBot="1" x14ac:dyDescent="0.3">
      <c r="A3413" s="31"/>
      <c r="B3413" s="31"/>
      <c r="C3413" s="31"/>
      <c r="D3413" s="31"/>
      <c r="E3413" s="31"/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</row>
    <row r="3414" spans="1:16" ht="16.5" thickTop="1" thickBot="1" x14ac:dyDescent="0.3">
      <c r="A3414" s="31"/>
      <c r="B3414" s="31"/>
      <c r="C3414" s="31"/>
      <c r="D3414" s="31"/>
      <c r="E3414" s="31"/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</row>
    <row r="3415" spans="1:16" ht="15" x14ac:dyDescent="0.25">
      <c r="A3415" s="31"/>
      <c r="B3415" s="31"/>
      <c r="C3415" s="31"/>
      <c r="D3415" s="31"/>
      <c r="E3415" s="31"/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</row>
    <row r="3416" spans="1:16" ht="15" x14ac:dyDescent="0.25">
      <c r="A3416" s="31"/>
      <c r="B3416" s="31"/>
      <c r="C3416" s="31"/>
      <c r="D3416" s="31"/>
      <c r="E3416" s="31"/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</row>
    <row r="3417" spans="1:16" ht="15.75" thickBot="1" x14ac:dyDescent="0.3">
      <c r="A3417" s="31"/>
      <c r="B3417" s="31"/>
      <c r="C3417" s="31"/>
      <c r="D3417" s="31"/>
      <c r="E3417" s="31"/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</row>
    <row r="3418" spans="1:16" ht="15.75" thickBot="1" x14ac:dyDescent="0.3">
      <c r="A3418" s="31"/>
      <c r="B3418" s="31"/>
      <c r="C3418" s="31"/>
      <c r="D3418" s="31"/>
      <c r="E3418" s="31"/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</row>
    <row r="3419" spans="1:16" ht="15" x14ac:dyDescent="0.25">
      <c r="A3419" s="31"/>
      <c r="B3419" s="31"/>
      <c r="C3419" s="31"/>
      <c r="D3419" s="31"/>
      <c r="E3419" s="31"/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</row>
    <row r="3420" spans="1:16" ht="15" x14ac:dyDescent="0.25">
      <c r="A3420" s="31"/>
      <c r="B3420" s="31"/>
      <c r="C3420" s="31"/>
      <c r="D3420" s="31"/>
      <c r="E3420" s="31"/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</row>
    <row r="3421" spans="1:16" ht="15" x14ac:dyDescent="0.25">
      <c r="A3421" s="31"/>
      <c r="B3421" s="31"/>
      <c r="C3421" s="31"/>
      <c r="D3421" s="31"/>
      <c r="E3421" s="31"/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</row>
    <row r="3422" spans="1:16" ht="15" x14ac:dyDescent="0.25">
      <c r="A3422" s="31"/>
      <c r="B3422" s="31"/>
      <c r="C3422" s="31"/>
      <c r="D3422" s="31"/>
      <c r="E3422" s="31"/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</row>
    <row r="3423" spans="1:16" ht="15.75" thickBot="1" x14ac:dyDescent="0.3">
      <c r="A3423" s="31"/>
      <c r="B3423" s="31"/>
      <c r="C3423" s="31"/>
      <c r="D3423" s="31"/>
      <c r="E3423" s="31"/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</row>
    <row r="3424" spans="1:16" ht="15.75" thickBot="1" x14ac:dyDescent="0.3">
      <c r="A3424" s="31"/>
      <c r="B3424" s="31"/>
      <c r="C3424" s="31"/>
      <c r="D3424" s="31"/>
      <c r="E3424" s="31"/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</row>
    <row r="3425" spans="1:16" ht="15" x14ac:dyDescent="0.25">
      <c r="A3425" s="31"/>
      <c r="B3425" s="31"/>
      <c r="C3425" s="31"/>
      <c r="D3425" s="31"/>
      <c r="E3425" s="31"/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</row>
    <row r="3426" spans="1:16" ht="15" x14ac:dyDescent="0.25">
      <c r="A3426" s="31"/>
      <c r="B3426" s="31"/>
      <c r="C3426" s="31"/>
      <c r="D3426" s="31"/>
      <c r="E3426" s="31"/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</row>
    <row r="3427" spans="1:16" ht="15" x14ac:dyDescent="0.25">
      <c r="A3427" s="31"/>
      <c r="B3427" s="31"/>
      <c r="C3427" s="31"/>
      <c r="D3427" s="31"/>
      <c r="E3427" s="31"/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</row>
    <row r="3428" spans="1:16" ht="15" x14ac:dyDescent="0.25">
      <c r="A3428" s="31"/>
      <c r="B3428" s="31"/>
      <c r="C3428" s="31"/>
      <c r="D3428" s="31"/>
      <c r="E3428" s="31"/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</row>
    <row r="3429" spans="1:16" ht="15" x14ac:dyDescent="0.25">
      <c r="A3429" s="31"/>
      <c r="B3429" s="31"/>
      <c r="C3429" s="31"/>
      <c r="D3429" s="31"/>
      <c r="E3429" s="31"/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</row>
    <row r="3430" spans="1:16" ht="15" x14ac:dyDescent="0.25">
      <c r="A3430" s="31"/>
      <c r="B3430" s="31"/>
      <c r="C3430" s="31"/>
      <c r="D3430" s="31"/>
      <c r="E3430" s="31"/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</row>
    <row r="3431" spans="1:16" ht="15" x14ac:dyDescent="0.25">
      <c r="A3431" s="31"/>
      <c r="B3431" s="31"/>
      <c r="C3431" s="31"/>
      <c r="D3431" s="31"/>
      <c r="E3431" s="31"/>
      <c r="F3431" s="31"/>
      <c r="G3431" s="31"/>
      <c r="H3431" s="31"/>
      <c r="I3431" s="31"/>
      <c r="J3431" s="31"/>
      <c r="K3431" s="31"/>
      <c r="L3431" s="31"/>
      <c r="M3431" s="31"/>
      <c r="N3431" s="31"/>
      <c r="O3431" s="31"/>
      <c r="P3431" s="31"/>
    </row>
    <row r="3432" spans="1:16" ht="15" x14ac:dyDescent="0.25">
      <c r="A3432" s="31"/>
      <c r="B3432" s="31"/>
      <c r="C3432" s="31"/>
      <c r="D3432" s="31"/>
      <c r="E3432" s="31"/>
      <c r="F3432" s="31"/>
      <c r="G3432" s="31"/>
      <c r="H3432" s="31"/>
      <c r="I3432" s="31"/>
      <c r="J3432" s="31"/>
      <c r="K3432" s="31"/>
      <c r="L3432" s="31"/>
      <c r="M3432" s="31"/>
      <c r="N3432" s="31"/>
      <c r="O3432" s="31"/>
      <c r="P3432" s="31"/>
    </row>
    <row r="3433" spans="1:16" ht="15" x14ac:dyDescent="0.25">
      <c r="A3433" s="31"/>
      <c r="B3433" s="31"/>
      <c r="C3433" s="31"/>
      <c r="D3433" s="31"/>
      <c r="E3433" s="31"/>
      <c r="F3433" s="31"/>
      <c r="G3433" s="31"/>
      <c r="H3433" s="31"/>
      <c r="I3433" s="31"/>
      <c r="J3433" s="31"/>
      <c r="K3433" s="31"/>
      <c r="L3433" s="31"/>
      <c r="M3433" s="31"/>
      <c r="N3433" s="31"/>
      <c r="O3433" s="31"/>
      <c r="P3433" s="31"/>
    </row>
    <row r="3434" spans="1:16" ht="15" x14ac:dyDescent="0.25">
      <c r="A3434" s="31"/>
      <c r="B3434" s="31"/>
      <c r="C3434" s="31"/>
      <c r="D3434" s="31"/>
      <c r="E3434" s="31"/>
      <c r="F3434" s="31"/>
      <c r="G3434" s="31"/>
      <c r="H3434" s="31"/>
      <c r="I3434" s="31"/>
      <c r="J3434" s="31"/>
      <c r="K3434" s="31"/>
      <c r="L3434" s="31"/>
      <c r="M3434" s="31"/>
      <c r="N3434" s="31"/>
      <c r="O3434" s="31"/>
      <c r="P3434" s="31"/>
    </row>
    <row r="3435" spans="1:16" ht="15" x14ac:dyDescent="0.25">
      <c r="A3435" s="31"/>
      <c r="B3435" s="31"/>
      <c r="C3435" s="31"/>
      <c r="D3435" s="31"/>
      <c r="E3435" s="31"/>
      <c r="F3435" s="31"/>
      <c r="G3435" s="31"/>
      <c r="H3435" s="31"/>
      <c r="I3435" s="31"/>
      <c r="J3435" s="31"/>
      <c r="K3435" s="31"/>
      <c r="L3435" s="31"/>
      <c r="M3435" s="31"/>
      <c r="N3435" s="31"/>
      <c r="O3435" s="31"/>
      <c r="P3435" s="31"/>
    </row>
    <row r="3436" spans="1:16" ht="15" x14ac:dyDescent="0.25">
      <c r="A3436" s="31"/>
      <c r="B3436" s="31"/>
      <c r="C3436" s="31"/>
      <c r="D3436" s="31"/>
      <c r="E3436" s="31"/>
      <c r="F3436" s="31"/>
      <c r="G3436" s="31"/>
      <c r="H3436" s="31"/>
      <c r="I3436" s="31"/>
      <c r="J3436" s="31"/>
      <c r="K3436" s="31"/>
      <c r="L3436" s="31"/>
      <c r="M3436" s="31"/>
      <c r="N3436" s="31"/>
      <c r="O3436" s="31"/>
      <c r="P3436" s="31"/>
    </row>
    <row r="3437" spans="1:16" ht="15" x14ac:dyDescent="0.25">
      <c r="A3437" s="31"/>
      <c r="B3437" s="31"/>
      <c r="C3437" s="31"/>
      <c r="D3437" s="31"/>
      <c r="E3437" s="31"/>
      <c r="F3437" s="31"/>
      <c r="G3437" s="31"/>
      <c r="H3437" s="31"/>
      <c r="I3437" s="31"/>
      <c r="J3437" s="31"/>
      <c r="K3437" s="31"/>
      <c r="L3437" s="31"/>
      <c r="M3437" s="31"/>
      <c r="N3437" s="31"/>
      <c r="O3437" s="31"/>
      <c r="P3437" s="31"/>
    </row>
    <row r="3438" spans="1:16" ht="15" x14ac:dyDescent="0.25">
      <c r="A3438" s="31"/>
      <c r="B3438" s="31"/>
      <c r="C3438" s="31"/>
      <c r="D3438" s="31"/>
      <c r="E3438" s="31"/>
      <c r="F3438" s="31"/>
      <c r="G3438" s="31"/>
      <c r="H3438" s="31"/>
      <c r="I3438" s="31"/>
      <c r="J3438" s="31"/>
      <c r="K3438" s="31"/>
      <c r="L3438" s="31"/>
      <c r="M3438" s="31"/>
      <c r="N3438" s="31"/>
      <c r="O3438" s="31"/>
      <c r="P3438" s="31"/>
    </row>
    <row r="3439" spans="1:16" ht="15" x14ac:dyDescent="0.25">
      <c r="A3439" s="31"/>
      <c r="B3439" s="31"/>
      <c r="C3439" s="31"/>
      <c r="D3439" s="31"/>
      <c r="E3439" s="31"/>
      <c r="F3439" s="31"/>
      <c r="G3439" s="31"/>
      <c r="H3439" s="31"/>
      <c r="I3439" s="31"/>
      <c r="J3439" s="31"/>
      <c r="K3439" s="31"/>
      <c r="L3439" s="31"/>
      <c r="M3439" s="31"/>
      <c r="N3439" s="31"/>
      <c r="O3439" s="31"/>
      <c r="P3439" s="31"/>
    </row>
    <row r="3440" spans="1:16" ht="15" x14ac:dyDescent="0.25">
      <c r="A3440" s="31"/>
      <c r="B3440" s="31"/>
      <c r="C3440" s="31"/>
      <c r="D3440" s="31"/>
      <c r="E3440" s="31"/>
      <c r="F3440" s="31"/>
      <c r="G3440" s="31"/>
      <c r="H3440" s="31"/>
      <c r="I3440" s="31"/>
      <c r="J3440" s="31"/>
      <c r="K3440" s="31"/>
      <c r="L3440" s="31"/>
      <c r="M3440" s="31"/>
      <c r="N3440" s="31"/>
      <c r="O3440" s="31"/>
      <c r="P3440" s="31"/>
    </row>
    <row r="3441" spans="1:16" ht="15" x14ac:dyDescent="0.25">
      <c r="A3441" s="31"/>
      <c r="B3441" s="31"/>
      <c r="C3441" s="31"/>
      <c r="D3441" s="31"/>
      <c r="E3441" s="31"/>
      <c r="F3441" s="31"/>
      <c r="G3441" s="31"/>
      <c r="H3441" s="31"/>
      <c r="I3441" s="31"/>
      <c r="J3441" s="31"/>
      <c r="K3441" s="31"/>
      <c r="L3441" s="31"/>
      <c r="M3441" s="31"/>
      <c r="N3441" s="31"/>
      <c r="O3441" s="31"/>
      <c r="P3441" s="31"/>
    </row>
    <row r="3442" spans="1:16" ht="15" x14ac:dyDescent="0.25">
      <c r="A3442" s="31"/>
      <c r="B3442" s="31"/>
      <c r="C3442" s="31"/>
      <c r="D3442" s="31"/>
      <c r="E3442" s="31"/>
      <c r="F3442" s="31"/>
      <c r="G3442" s="31"/>
      <c r="H3442" s="31"/>
      <c r="I3442" s="31"/>
      <c r="J3442" s="31"/>
      <c r="K3442" s="31"/>
      <c r="L3442" s="31"/>
      <c r="M3442" s="31"/>
      <c r="N3442" s="31"/>
      <c r="O3442" s="31"/>
      <c r="P3442" s="31"/>
    </row>
    <row r="3443" spans="1:16" ht="15" x14ac:dyDescent="0.25">
      <c r="A3443" s="31"/>
      <c r="B3443" s="31"/>
      <c r="C3443" s="31"/>
      <c r="D3443" s="31"/>
      <c r="E3443" s="31"/>
      <c r="F3443" s="31"/>
      <c r="G3443" s="31"/>
      <c r="H3443" s="31"/>
      <c r="I3443" s="31"/>
      <c r="J3443" s="31"/>
      <c r="K3443" s="31"/>
      <c r="L3443" s="31"/>
      <c r="M3443" s="31"/>
      <c r="N3443" s="31"/>
      <c r="O3443" s="31"/>
      <c r="P3443" s="31"/>
    </row>
    <row r="3444" spans="1:16" ht="15.75" thickBot="1" x14ac:dyDescent="0.3">
      <c r="A3444" s="31"/>
      <c r="B3444" s="31"/>
      <c r="C3444" s="31"/>
      <c r="D3444" s="31"/>
      <c r="E3444" s="31"/>
      <c r="F3444" s="31"/>
      <c r="G3444" s="31"/>
      <c r="H3444" s="31"/>
      <c r="I3444" s="31"/>
      <c r="J3444" s="31"/>
      <c r="K3444" s="31"/>
      <c r="L3444" s="31"/>
      <c r="M3444" s="31"/>
      <c r="N3444" s="31"/>
      <c r="O3444" s="31"/>
      <c r="P3444" s="31"/>
    </row>
    <row r="3445" spans="1:16" ht="16.5" thickTop="1" thickBot="1" x14ac:dyDescent="0.3">
      <c r="A3445" s="31"/>
      <c r="B3445" s="31"/>
      <c r="C3445" s="31"/>
      <c r="D3445" s="31"/>
      <c r="E3445" s="31"/>
      <c r="F3445" s="31"/>
      <c r="G3445" s="31"/>
      <c r="H3445" s="31"/>
      <c r="I3445" s="31"/>
      <c r="J3445" s="31"/>
      <c r="K3445" s="31"/>
      <c r="L3445" s="31"/>
      <c r="M3445" s="31"/>
      <c r="N3445" s="31"/>
      <c r="O3445" s="31"/>
      <c r="P3445" s="31"/>
    </row>
    <row r="3446" spans="1:16" ht="15" x14ac:dyDescent="0.25">
      <c r="A3446" s="31"/>
      <c r="B3446" s="31"/>
      <c r="C3446" s="31"/>
      <c r="D3446" s="31"/>
      <c r="E3446" s="31"/>
      <c r="F3446" s="31"/>
      <c r="G3446" s="31"/>
      <c r="H3446" s="31"/>
      <c r="I3446" s="31"/>
      <c r="J3446" s="31"/>
      <c r="K3446" s="31"/>
      <c r="L3446" s="31"/>
      <c r="M3446" s="31"/>
      <c r="N3446" s="31"/>
      <c r="O3446" s="31"/>
      <c r="P3446" s="31"/>
    </row>
    <row r="3447" spans="1:16" ht="15" x14ac:dyDescent="0.25">
      <c r="A3447" s="31"/>
      <c r="B3447" s="31"/>
      <c r="C3447" s="31"/>
      <c r="D3447" s="31"/>
      <c r="E3447" s="31"/>
      <c r="F3447" s="31"/>
      <c r="G3447" s="31"/>
      <c r="H3447" s="31"/>
      <c r="I3447" s="31"/>
      <c r="J3447" s="31"/>
      <c r="K3447" s="31"/>
      <c r="L3447" s="31"/>
      <c r="M3447" s="31"/>
      <c r="N3447" s="31"/>
      <c r="O3447" s="31"/>
      <c r="P3447" s="31"/>
    </row>
    <row r="3448" spans="1:16" ht="15.75" thickBot="1" x14ac:dyDescent="0.3">
      <c r="A3448" s="31"/>
      <c r="B3448" s="31"/>
      <c r="C3448" s="31"/>
      <c r="D3448" s="31"/>
      <c r="E3448" s="31"/>
      <c r="F3448" s="31"/>
      <c r="G3448" s="31"/>
      <c r="H3448" s="31"/>
      <c r="I3448" s="31"/>
      <c r="J3448" s="31"/>
      <c r="K3448" s="31"/>
      <c r="L3448" s="31"/>
      <c r="M3448" s="31"/>
      <c r="N3448" s="31"/>
      <c r="O3448" s="31"/>
      <c r="P3448" s="31"/>
    </row>
    <row r="3449" spans="1:16" ht="15.75" thickBot="1" x14ac:dyDescent="0.3">
      <c r="A3449" s="31"/>
      <c r="B3449" s="31"/>
      <c r="C3449" s="31"/>
      <c r="D3449" s="31"/>
      <c r="E3449" s="31"/>
      <c r="F3449" s="31"/>
      <c r="G3449" s="31"/>
      <c r="H3449" s="31"/>
      <c r="I3449" s="31"/>
      <c r="J3449" s="31"/>
      <c r="K3449" s="31"/>
      <c r="L3449" s="31"/>
      <c r="M3449" s="31"/>
      <c r="N3449" s="31"/>
      <c r="O3449" s="31"/>
      <c r="P3449" s="31"/>
    </row>
    <row r="3450" spans="1:16" ht="15" x14ac:dyDescent="0.25">
      <c r="A3450" s="31"/>
      <c r="B3450" s="31"/>
      <c r="C3450" s="31"/>
      <c r="D3450" s="31"/>
      <c r="E3450" s="31"/>
      <c r="F3450" s="31"/>
      <c r="G3450" s="31"/>
      <c r="H3450" s="31"/>
      <c r="I3450" s="31"/>
      <c r="J3450" s="31"/>
      <c r="K3450" s="31"/>
      <c r="L3450" s="31"/>
      <c r="M3450" s="31"/>
      <c r="N3450" s="31"/>
      <c r="O3450" s="31"/>
      <c r="P3450" s="31"/>
    </row>
    <row r="3451" spans="1:16" ht="15" x14ac:dyDescent="0.25">
      <c r="A3451" s="31"/>
      <c r="B3451" s="31"/>
      <c r="C3451" s="31"/>
      <c r="D3451" s="31"/>
      <c r="E3451" s="31"/>
      <c r="F3451" s="31"/>
      <c r="G3451" s="31"/>
      <c r="H3451" s="31"/>
      <c r="I3451" s="31"/>
      <c r="J3451" s="31"/>
      <c r="K3451" s="31"/>
      <c r="L3451" s="31"/>
      <c r="M3451" s="31"/>
      <c r="N3451" s="31"/>
      <c r="O3451" s="31"/>
      <c r="P3451" s="31"/>
    </row>
    <row r="3452" spans="1:16" ht="15" x14ac:dyDescent="0.25">
      <c r="A3452" s="31"/>
      <c r="B3452" s="31"/>
      <c r="C3452" s="31"/>
      <c r="D3452" s="31"/>
      <c r="E3452" s="31"/>
      <c r="F3452" s="31"/>
      <c r="G3452" s="31"/>
      <c r="H3452" s="31"/>
      <c r="I3452" s="31"/>
      <c r="J3452" s="31"/>
      <c r="K3452" s="31"/>
      <c r="L3452" s="31"/>
      <c r="M3452" s="31"/>
      <c r="N3452" s="31"/>
      <c r="O3452" s="31"/>
      <c r="P3452" s="31"/>
    </row>
    <row r="3453" spans="1:16" ht="15" x14ac:dyDescent="0.25">
      <c r="A3453" s="31"/>
      <c r="B3453" s="31"/>
      <c r="C3453" s="31"/>
      <c r="D3453" s="31"/>
      <c r="E3453" s="31"/>
      <c r="F3453" s="31"/>
      <c r="G3453" s="31"/>
      <c r="H3453" s="31"/>
      <c r="I3453" s="31"/>
      <c r="J3453" s="31"/>
      <c r="K3453" s="31"/>
      <c r="L3453" s="31"/>
      <c r="M3453" s="31"/>
      <c r="N3453" s="31"/>
      <c r="O3453" s="31"/>
      <c r="P3453" s="31"/>
    </row>
    <row r="3454" spans="1:16" ht="15.75" thickBot="1" x14ac:dyDescent="0.3">
      <c r="A3454" s="31"/>
      <c r="B3454" s="31"/>
      <c r="C3454" s="31"/>
      <c r="D3454" s="31"/>
      <c r="E3454" s="31"/>
      <c r="F3454" s="31"/>
      <c r="G3454" s="31"/>
      <c r="H3454" s="31"/>
      <c r="I3454" s="31"/>
      <c r="J3454" s="31"/>
      <c r="K3454" s="31"/>
      <c r="L3454" s="31"/>
      <c r="M3454" s="31"/>
      <c r="N3454" s="31"/>
      <c r="O3454" s="31"/>
      <c r="P3454" s="31"/>
    </row>
    <row r="3455" spans="1:16" ht="15.75" thickBot="1" x14ac:dyDescent="0.3">
      <c r="A3455" s="31"/>
      <c r="B3455" s="31"/>
      <c r="C3455" s="31"/>
      <c r="D3455" s="31"/>
      <c r="E3455" s="31"/>
      <c r="F3455" s="31"/>
      <c r="G3455" s="31"/>
      <c r="H3455" s="31"/>
      <c r="I3455" s="31"/>
      <c r="J3455" s="31"/>
      <c r="K3455" s="31"/>
      <c r="L3455" s="31"/>
      <c r="M3455" s="31"/>
      <c r="N3455" s="31"/>
      <c r="O3455" s="31"/>
      <c r="P3455" s="31"/>
    </row>
    <row r="3456" spans="1:16" ht="15" x14ac:dyDescent="0.25">
      <c r="A3456" s="31"/>
      <c r="B3456" s="31"/>
      <c r="C3456" s="31"/>
      <c r="D3456" s="31"/>
      <c r="E3456" s="31"/>
      <c r="F3456" s="31"/>
      <c r="G3456" s="31"/>
      <c r="H3456" s="31"/>
      <c r="I3456" s="31"/>
      <c r="J3456" s="31"/>
      <c r="K3456" s="31"/>
      <c r="L3456" s="31"/>
      <c r="M3456" s="31"/>
      <c r="N3456" s="31"/>
      <c r="O3456" s="31"/>
      <c r="P3456" s="31"/>
    </row>
    <row r="3457" spans="1:16" ht="15" x14ac:dyDescent="0.25">
      <c r="A3457" s="31"/>
      <c r="B3457" s="31"/>
      <c r="C3457" s="31"/>
      <c r="D3457" s="31"/>
      <c r="E3457" s="31"/>
      <c r="F3457" s="31"/>
      <c r="G3457" s="31"/>
      <c r="H3457" s="31"/>
      <c r="I3457" s="31"/>
      <c r="J3457" s="31"/>
      <c r="K3457" s="31"/>
      <c r="L3457" s="31"/>
      <c r="M3457" s="31"/>
      <c r="N3457" s="31"/>
      <c r="O3457" s="31"/>
      <c r="P3457" s="31"/>
    </row>
    <row r="3458" spans="1:16" ht="15" x14ac:dyDescent="0.25">
      <c r="A3458" s="31"/>
      <c r="B3458" s="31"/>
      <c r="C3458" s="31"/>
      <c r="D3458" s="31"/>
      <c r="E3458" s="31"/>
      <c r="F3458" s="31"/>
      <c r="G3458" s="31"/>
      <c r="H3458" s="31"/>
      <c r="I3458" s="31"/>
      <c r="J3458" s="31"/>
      <c r="K3458" s="31"/>
      <c r="L3458" s="31"/>
      <c r="M3458" s="31"/>
      <c r="N3458" s="31"/>
      <c r="O3458" s="31"/>
      <c r="P3458" s="31"/>
    </row>
    <row r="3459" spans="1:16" ht="15" x14ac:dyDescent="0.25">
      <c r="A3459" s="31"/>
      <c r="B3459" s="31"/>
      <c r="C3459" s="31"/>
      <c r="D3459" s="31"/>
      <c r="E3459" s="31"/>
      <c r="F3459" s="31"/>
      <c r="G3459" s="31"/>
      <c r="H3459" s="31"/>
      <c r="I3459" s="31"/>
      <c r="J3459" s="31"/>
      <c r="K3459" s="31"/>
      <c r="L3459" s="31"/>
      <c r="M3459" s="31"/>
      <c r="N3459" s="31"/>
      <c r="O3459" s="31"/>
      <c r="P3459" s="31"/>
    </row>
    <row r="3460" spans="1:16" ht="15" x14ac:dyDescent="0.25">
      <c r="A3460" s="31"/>
      <c r="B3460" s="31"/>
      <c r="C3460" s="31"/>
      <c r="D3460" s="31"/>
      <c r="E3460" s="31"/>
      <c r="F3460" s="31"/>
      <c r="G3460" s="31"/>
      <c r="H3460" s="31"/>
      <c r="I3460" s="31"/>
      <c r="J3460" s="31"/>
      <c r="K3460" s="31"/>
      <c r="L3460" s="31"/>
      <c r="M3460" s="31"/>
      <c r="N3460" s="31"/>
      <c r="O3460" s="31"/>
      <c r="P3460" s="31"/>
    </row>
    <row r="3461" spans="1:16" ht="15" x14ac:dyDescent="0.25">
      <c r="A3461" s="31"/>
      <c r="B3461" s="31"/>
      <c r="C3461" s="31"/>
      <c r="D3461" s="31"/>
      <c r="E3461" s="31"/>
      <c r="F3461" s="31"/>
      <c r="G3461" s="31"/>
      <c r="H3461" s="31"/>
      <c r="I3461" s="31"/>
      <c r="J3461" s="31"/>
      <c r="K3461" s="31"/>
      <c r="L3461" s="31"/>
      <c r="M3461" s="31"/>
      <c r="N3461" s="31"/>
      <c r="O3461" s="31"/>
      <c r="P3461" s="31"/>
    </row>
    <row r="3462" spans="1:16" ht="15" x14ac:dyDescent="0.25">
      <c r="A3462" s="31"/>
      <c r="B3462" s="31"/>
      <c r="C3462" s="31"/>
      <c r="D3462" s="31"/>
      <c r="E3462" s="31"/>
      <c r="F3462" s="31"/>
      <c r="G3462" s="31"/>
      <c r="H3462" s="31"/>
      <c r="I3462" s="31"/>
      <c r="J3462" s="31"/>
      <c r="K3462" s="31"/>
      <c r="L3462" s="31"/>
      <c r="M3462" s="31"/>
      <c r="N3462" s="31"/>
      <c r="O3462" s="31"/>
      <c r="P3462" s="31"/>
    </row>
    <row r="3463" spans="1:16" ht="15" x14ac:dyDescent="0.25">
      <c r="A3463" s="31"/>
      <c r="B3463" s="31"/>
      <c r="C3463" s="31"/>
      <c r="D3463" s="31"/>
      <c r="E3463" s="31"/>
      <c r="F3463" s="31"/>
      <c r="G3463" s="31"/>
      <c r="H3463" s="31"/>
      <c r="I3463" s="31"/>
      <c r="J3463" s="31"/>
      <c r="K3463" s="31"/>
      <c r="L3463" s="31"/>
      <c r="M3463" s="31"/>
      <c r="N3463" s="31"/>
      <c r="O3463" s="31"/>
      <c r="P3463" s="31"/>
    </row>
    <row r="3464" spans="1:16" ht="15" x14ac:dyDescent="0.25">
      <c r="A3464" s="31"/>
      <c r="B3464" s="31"/>
      <c r="C3464" s="31"/>
      <c r="D3464" s="31"/>
      <c r="E3464" s="31"/>
      <c r="F3464" s="31"/>
      <c r="G3464" s="31"/>
      <c r="H3464" s="31"/>
      <c r="I3464" s="31"/>
      <c r="J3464" s="31"/>
      <c r="K3464" s="31"/>
      <c r="L3464" s="31"/>
      <c r="M3464" s="31"/>
      <c r="N3464" s="31"/>
      <c r="O3464" s="31"/>
      <c r="P3464" s="31"/>
    </row>
    <row r="3465" spans="1:16" ht="15" x14ac:dyDescent="0.25">
      <c r="A3465" s="31"/>
      <c r="B3465" s="31"/>
      <c r="C3465" s="31"/>
      <c r="D3465" s="31"/>
      <c r="E3465" s="31"/>
      <c r="F3465" s="31"/>
      <c r="G3465" s="31"/>
      <c r="H3465" s="31"/>
      <c r="I3465" s="31"/>
      <c r="J3465" s="31"/>
      <c r="K3465" s="31"/>
      <c r="L3465" s="31"/>
      <c r="M3465" s="31"/>
      <c r="N3465" s="31"/>
      <c r="O3465" s="31"/>
      <c r="P3465" s="31"/>
    </row>
    <row r="3466" spans="1:16" ht="15" x14ac:dyDescent="0.25">
      <c r="A3466" s="31"/>
      <c r="B3466" s="31"/>
      <c r="C3466" s="31"/>
      <c r="D3466" s="31"/>
      <c r="E3466" s="31"/>
      <c r="F3466" s="31"/>
      <c r="G3466" s="31"/>
      <c r="H3466" s="31"/>
      <c r="I3466" s="31"/>
      <c r="J3466" s="31"/>
      <c r="K3466" s="31"/>
      <c r="L3466" s="31"/>
      <c r="M3466" s="31"/>
      <c r="N3466" s="31"/>
      <c r="O3466" s="31"/>
      <c r="P3466" s="31"/>
    </row>
    <row r="3467" spans="1:16" ht="15" x14ac:dyDescent="0.25">
      <c r="A3467" s="31"/>
      <c r="B3467" s="31"/>
      <c r="C3467" s="31"/>
      <c r="D3467" s="31"/>
      <c r="E3467" s="31"/>
      <c r="F3467" s="31"/>
      <c r="G3467" s="31"/>
      <c r="H3467" s="31"/>
      <c r="I3467" s="31"/>
      <c r="J3467" s="31"/>
      <c r="K3467" s="31"/>
      <c r="L3467" s="31"/>
      <c r="M3467" s="31"/>
      <c r="N3467" s="31"/>
      <c r="O3467" s="31"/>
      <c r="P3467" s="31"/>
    </row>
    <row r="3468" spans="1:16" ht="15" x14ac:dyDescent="0.25">
      <c r="A3468" s="31"/>
      <c r="B3468" s="31"/>
      <c r="C3468" s="31"/>
      <c r="D3468" s="31"/>
      <c r="E3468" s="31"/>
      <c r="F3468" s="31"/>
      <c r="G3468" s="31"/>
      <c r="H3468" s="31"/>
      <c r="I3468" s="31"/>
      <c r="J3468" s="31"/>
      <c r="K3468" s="31"/>
      <c r="L3468" s="31"/>
      <c r="M3468" s="31"/>
      <c r="N3468" s="31"/>
      <c r="O3468" s="31"/>
      <c r="P3468" s="31"/>
    </row>
    <row r="3469" spans="1:16" ht="15" x14ac:dyDescent="0.25">
      <c r="A3469" s="31"/>
      <c r="B3469" s="31"/>
      <c r="C3469" s="31"/>
      <c r="D3469" s="31"/>
      <c r="E3469" s="31"/>
      <c r="F3469" s="31"/>
      <c r="G3469" s="31"/>
      <c r="H3469" s="31"/>
      <c r="I3469" s="31"/>
      <c r="J3469" s="31"/>
      <c r="K3469" s="31"/>
      <c r="L3469" s="31"/>
      <c r="M3469" s="31"/>
      <c r="N3469" s="31"/>
      <c r="O3469" s="31"/>
      <c r="P3469" s="31"/>
    </row>
    <row r="3470" spans="1:16" ht="15" x14ac:dyDescent="0.25">
      <c r="A3470" s="31"/>
      <c r="B3470" s="31"/>
      <c r="C3470" s="31"/>
      <c r="D3470" s="31"/>
      <c r="E3470" s="31"/>
      <c r="F3470" s="31"/>
      <c r="G3470" s="31"/>
      <c r="H3470" s="31"/>
      <c r="I3470" s="31"/>
      <c r="J3470" s="31"/>
      <c r="K3470" s="31"/>
      <c r="L3470" s="31"/>
      <c r="M3470" s="31"/>
      <c r="N3470" s="31"/>
      <c r="O3470" s="31"/>
      <c r="P3470" s="31"/>
    </row>
    <row r="3471" spans="1:16" ht="15" x14ac:dyDescent="0.25">
      <c r="A3471" s="31"/>
      <c r="B3471" s="31"/>
      <c r="C3471" s="31"/>
      <c r="D3471" s="31"/>
      <c r="E3471" s="31"/>
      <c r="F3471" s="31"/>
      <c r="G3471" s="31"/>
      <c r="H3471" s="31"/>
      <c r="I3471" s="31"/>
      <c r="J3471" s="31"/>
      <c r="K3471" s="31"/>
      <c r="L3471" s="31"/>
      <c r="M3471" s="31"/>
      <c r="N3471" s="31"/>
      <c r="O3471" s="31"/>
      <c r="P3471" s="31"/>
    </row>
    <row r="3472" spans="1:16" ht="15" x14ac:dyDescent="0.25">
      <c r="A3472" s="31"/>
      <c r="B3472" s="31"/>
      <c r="C3472" s="31"/>
      <c r="D3472" s="31"/>
      <c r="E3472" s="31"/>
      <c r="F3472" s="31"/>
      <c r="G3472" s="31"/>
      <c r="H3472" s="31"/>
      <c r="I3472" s="31"/>
      <c r="J3472" s="31"/>
      <c r="K3472" s="31"/>
      <c r="L3472" s="31"/>
      <c r="M3472" s="31"/>
      <c r="N3472" s="31"/>
      <c r="O3472" s="31"/>
      <c r="P3472" s="31"/>
    </row>
    <row r="3473" spans="1:16" ht="15" x14ac:dyDescent="0.25">
      <c r="A3473" s="31"/>
      <c r="B3473" s="31"/>
      <c r="C3473" s="31"/>
      <c r="D3473" s="31"/>
      <c r="E3473" s="31"/>
      <c r="F3473" s="31"/>
      <c r="G3473" s="31"/>
      <c r="H3473" s="31"/>
      <c r="I3473" s="31"/>
      <c r="J3473" s="31"/>
      <c r="K3473" s="31"/>
      <c r="L3473" s="31"/>
      <c r="M3473" s="31"/>
      <c r="N3473" s="31"/>
      <c r="O3473" s="31"/>
      <c r="P3473" s="31"/>
    </row>
    <row r="3474" spans="1:16" ht="15" x14ac:dyDescent="0.25">
      <c r="A3474" s="31"/>
      <c r="B3474" s="31"/>
      <c r="C3474" s="31"/>
      <c r="D3474" s="31"/>
      <c r="E3474" s="31"/>
      <c r="F3474" s="31"/>
      <c r="G3474" s="31"/>
      <c r="H3474" s="31"/>
      <c r="I3474" s="31"/>
      <c r="J3474" s="31"/>
      <c r="K3474" s="31"/>
      <c r="L3474" s="31"/>
      <c r="M3474" s="31"/>
      <c r="N3474" s="31"/>
      <c r="O3474" s="31"/>
      <c r="P3474" s="31"/>
    </row>
    <row r="3475" spans="1:16" ht="15.75" thickBot="1" x14ac:dyDescent="0.3">
      <c r="A3475" s="31"/>
      <c r="B3475" s="31"/>
      <c r="C3475" s="31"/>
      <c r="D3475" s="31"/>
      <c r="E3475" s="31"/>
      <c r="F3475" s="31"/>
      <c r="G3475" s="31"/>
      <c r="H3475" s="31"/>
      <c r="I3475" s="31"/>
      <c r="J3475" s="31"/>
      <c r="K3475" s="31"/>
      <c r="L3475" s="31"/>
      <c r="M3475" s="31"/>
      <c r="N3475" s="31"/>
      <c r="O3475" s="31"/>
      <c r="P3475" s="31"/>
    </row>
    <row r="3476" spans="1:16" ht="16.5" thickTop="1" thickBot="1" x14ac:dyDescent="0.3">
      <c r="A3476" s="31"/>
      <c r="B3476" s="31"/>
      <c r="C3476" s="31"/>
      <c r="D3476" s="31"/>
      <c r="E3476" s="31"/>
      <c r="F3476" s="31"/>
      <c r="G3476" s="31"/>
      <c r="H3476" s="31"/>
      <c r="I3476" s="31"/>
      <c r="J3476" s="31"/>
      <c r="K3476" s="31"/>
      <c r="L3476" s="31"/>
      <c r="M3476" s="31"/>
      <c r="N3476" s="31"/>
      <c r="O3476" s="31"/>
      <c r="P3476" s="31"/>
    </row>
    <row r="3477" spans="1:16" ht="15" x14ac:dyDescent="0.25">
      <c r="A3477" s="31"/>
      <c r="B3477" s="31"/>
      <c r="C3477" s="31"/>
      <c r="D3477" s="31"/>
      <c r="E3477" s="31"/>
      <c r="F3477" s="31"/>
      <c r="G3477" s="31"/>
      <c r="H3477" s="31"/>
      <c r="I3477" s="31"/>
      <c r="J3477" s="31"/>
      <c r="K3477" s="31"/>
      <c r="L3477" s="31"/>
      <c r="M3477" s="31"/>
      <c r="N3477" s="31"/>
      <c r="O3477" s="31"/>
      <c r="P3477" s="31"/>
    </row>
    <row r="3478" spans="1:16" ht="15" x14ac:dyDescent="0.25">
      <c r="A3478" s="31"/>
      <c r="B3478" s="31"/>
      <c r="C3478" s="31"/>
      <c r="D3478" s="31"/>
      <c r="E3478" s="31"/>
      <c r="F3478" s="31"/>
      <c r="G3478" s="31"/>
      <c r="H3478" s="31"/>
      <c r="I3478" s="31"/>
      <c r="J3478" s="31"/>
      <c r="K3478" s="31"/>
      <c r="L3478" s="31"/>
      <c r="M3478" s="31"/>
      <c r="N3478" s="31"/>
      <c r="O3478" s="31"/>
      <c r="P3478" s="31"/>
    </row>
    <row r="3479" spans="1:16" ht="15.75" thickBot="1" x14ac:dyDescent="0.3">
      <c r="A3479" s="31"/>
      <c r="B3479" s="31"/>
      <c r="C3479" s="31"/>
      <c r="D3479" s="31"/>
      <c r="E3479" s="31"/>
      <c r="F3479" s="31"/>
      <c r="G3479" s="31"/>
      <c r="H3479" s="31"/>
      <c r="I3479" s="31"/>
      <c r="J3479" s="31"/>
      <c r="K3479" s="31"/>
      <c r="L3479" s="31"/>
      <c r="M3479" s="31"/>
      <c r="N3479" s="31"/>
      <c r="O3479" s="31"/>
      <c r="P3479" s="31"/>
    </row>
    <row r="3480" spans="1:16" ht="15.75" thickBot="1" x14ac:dyDescent="0.3">
      <c r="A3480" s="31"/>
      <c r="B3480" s="31"/>
      <c r="C3480" s="31"/>
      <c r="D3480" s="31"/>
      <c r="E3480" s="31"/>
      <c r="F3480" s="31"/>
      <c r="G3480" s="31"/>
      <c r="H3480" s="31"/>
      <c r="I3480" s="31"/>
      <c r="J3480" s="31"/>
      <c r="K3480" s="31"/>
      <c r="L3480" s="31"/>
      <c r="M3480" s="31"/>
      <c r="N3480" s="31"/>
      <c r="O3480" s="31"/>
      <c r="P3480" s="31"/>
    </row>
    <row r="3481" spans="1:16" ht="15" x14ac:dyDescent="0.25">
      <c r="A3481" s="31"/>
      <c r="B3481" s="31"/>
      <c r="C3481" s="31"/>
      <c r="D3481" s="31"/>
      <c r="E3481" s="31"/>
      <c r="F3481" s="31"/>
      <c r="G3481" s="31"/>
      <c r="H3481" s="31"/>
      <c r="I3481" s="31"/>
      <c r="J3481" s="31"/>
      <c r="K3481" s="31"/>
      <c r="L3481" s="31"/>
      <c r="M3481" s="31"/>
      <c r="N3481" s="31"/>
      <c r="O3481" s="31"/>
      <c r="P3481" s="31"/>
    </row>
    <row r="3482" spans="1:16" ht="15" x14ac:dyDescent="0.25">
      <c r="A3482" s="31"/>
      <c r="B3482" s="31"/>
      <c r="C3482" s="31"/>
      <c r="D3482" s="31"/>
      <c r="E3482" s="31"/>
      <c r="F3482" s="31"/>
      <c r="G3482" s="31"/>
      <c r="H3482" s="31"/>
      <c r="I3482" s="31"/>
      <c r="J3482" s="31"/>
      <c r="K3482" s="31"/>
      <c r="L3482" s="31"/>
      <c r="M3482" s="31"/>
      <c r="N3482" s="31"/>
      <c r="O3482" s="31"/>
      <c r="P3482" s="31"/>
    </row>
    <row r="3483" spans="1:16" ht="15" x14ac:dyDescent="0.25">
      <c r="A3483" s="31"/>
      <c r="B3483" s="31"/>
      <c r="C3483" s="31"/>
      <c r="D3483" s="31"/>
      <c r="E3483" s="31"/>
      <c r="F3483" s="31"/>
      <c r="G3483" s="31"/>
      <c r="H3483" s="31"/>
      <c r="I3483" s="31"/>
      <c r="J3483" s="31"/>
      <c r="K3483" s="31"/>
      <c r="L3483" s="31"/>
      <c r="M3483" s="31"/>
      <c r="N3483" s="31"/>
      <c r="O3483" s="31"/>
      <c r="P3483" s="31"/>
    </row>
    <row r="3484" spans="1:16" ht="15" x14ac:dyDescent="0.25">
      <c r="A3484" s="31"/>
      <c r="B3484" s="31"/>
      <c r="C3484" s="31"/>
      <c r="D3484" s="31"/>
      <c r="E3484" s="31"/>
      <c r="F3484" s="31"/>
      <c r="G3484" s="31"/>
      <c r="H3484" s="31"/>
      <c r="I3484" s="31"/>
      <c r="J3484" s="31"/>
      <c r="K3484" s="31"/>
      <c r="L3484" s="31"/>
      <c r="M3484" s="31"/>
      <c r="N3484" s="31"/>
      <c r="O3484" s="31"/>
      <c r="P3484" s="31"/>
    </row>
    <row r="3485" spans="1:16" ht="15.75" thickBot="1" x14ac:dyDescent="0.3">
      <c r="A3485" s="31"/>
      <c r="B3485" s="31"/>
      <c r="C3485" s="31"/>
      <c r="D3485" s="31"/>
      <c r="E3485" s="31"/>
      <c r="F3485" s="31"/>
      <c r="G3485" s="31"/>
      <c r="H3485" s="31"/>
      <c r="I3485" s="31"/>
      <c r="J3485" s="31"/>
      <c r="K3485" s="31"/>
      <c r="L3485" s="31"/>
      <c r="M3485" s="31"/>
      <c r="N3485" s="31"/>
      <c r="O3485" s="31"/>
      <c r="P3485" s="31"/>
    </row>
    <row r="3486" spans="1:16" ht="15.75" thickBot="1" x14ac:dyDescent="0.3">
      <c r="A3486" s="31"/>
      <c r="B3486" s="31"/>
      <c r="C3486" s="31"/>
      <c r="D3486" s="31"/>
      <c r="E3486" s="31"/>
      <c r="F3486" s="31"/>
      <c r="G3486" s="31"/>
      <c r="H3486" s="31"/>
      <c r="I3486" s="31"/>
      <c r="J3486" s="31"/>
      <c r="K3486" s="31"/>
      <c r="L3486" s="31"/>
      <c r="M3486" s="31"/>
      <c r="N3486" s="31"/>
      <c r="O3486" s="31"/>
      <c r="P3486" s="31"/>
    </row>
    <row r="3487" spans="1:16" ht="15" x14ac:dyDescent="0.25">
      <c r="A3487" s="31"/>
      <c r="B3487" s="31"/>
      <c r="C3487" s="31"/>
      <c r="D3487" s="31"/>
      <c r="E3487" s="31"/>
      <c r="F3487" s="31"/>
      <c r="G3487" s="31"/>
      <c r="H3487" s="31"/>
      <c r="I3487" s="31"/>
      <c r="J3487" s="31"/>
      <c r="K3487" s="31"/>
      <c r="L3487" s="31"/>
      <c r="M3487" s="31"/>
      <c r="N3487" s="31"/>
      <c r="O3487" s="31"/>
      <c r="P3487" s="31"/>
    </row>
    <row r="3488" spans="1:16" ht="15" x14ac:dyDescent="0.25">
      <c r="A3488" s="31"/>
      <c r="B3488" s="31"/>
      <c r="C3488" s="31"/>
      <c r="D3488" s="31"/>
      <c r="E3488" s="31"/>
      <c r="F3488" s="31"/>
      <c r="G3488" s="31"/>
      <c r="H3488" s="31"/>
      <c r="I3488" s="31"/>
      <c r="J3488" s="31"/>
      <c r="K3488" s="31"/>
      <c r="L3488" s="31"/>
      <c r="M3488" s="31"/>
      <c r="N3488" s="31"/>
      <c r="O3488" s="31"/>
      <c r="P3488" s="31"/>
    </row>
    <row r="3489" spans="1:16" ht="15" x14ac:dyDescent="0.25">
      <c r="A3489" s="31"/>
      <c r="B3489" s="31"/>
      <c r="C3489" s="31"/>
      <c r="D3489" s="31"/>
      <c r="E3489" s="31"/>
      <c r="F3489" s="31"/>
      <c r="G3489" s="31"/>
      <c r="H3489" s="31"/>
      <c r="I3489" s="31"/>
      <c r="J3489" s="31"/>
      <c r="K3489" s="31"/>
      <c r="L3489" s="31"/>
      <c r="M3489" s="31"/>
      <c r="N3489" s="31"/>
      <c r="O3489" s="31"/>
      <c r="P3489" s="31"/>
    </row>
    <row r="3490" spans="1:16" ht="15" x14ac:dyDescent="0.25">
      <c r="A3490" s="31"/>
      <c r="B3490" s="31"/>
      <c r="C3490" s="31"/>
      <c r="D3490" s="31"/>
      <c r="E3490" s="31"/>
      <c r="F3490" s="31"/>
      <c r="G3490" s="31"/>
      <c r="H3490" s="31"/>
      <c r="I3490" s="31"/>
      <c r="J3490" s="31"/>
      <c r="K3490" s="31"/>
      <c r="L3490" s="31"/>
      <c r="M3490" s="31"/>
      <c r="N3490" s="31"/>
      <c r="O3490" s="31"/>
      <c r="P3490" s="31"/>
    </row>
    <row r="3491" spans="1:16" ht="15" x14ac:dyDescent="0.25">
      <c r="A3491" s="31"/>
      <c r="B3491" s="31"/>
      <c r="C3491" s="31"/>
      <c r="D3491" s="31"/>
      <c r="E3491" s="31"/>
      <c r="F3491" s="31"/>
      <c r="G3491" s="31"/>
      <c r="H3491" s="31"/>
      <c r="I3491" s="31"/>
      <c r="J3491" s="31"/>
      <c r="K3491" s="31"/>
      <c r="L3491" s="31"/>
      <c r="M3491" s="31"/>
      <c r="N3491" s="31"/>
      <c r="O3491" s="31"/>
      <c r="P3491" s="31"/>
    </row>
    <row r="3492" spans="1:16" ht="15" x14ac:dyDescent="0.25">
      <c r="A3492" s="31"/>
      <c r="B3492" s="31"/>
      <c r="C3492" s="31"/>
      <c r="D3492" s="31"/>
      <c r="E3492" s="31"/>
      <c r="F3492" s="31"/>
      <c r="G3492" s="31"/>
      <c r="H3492" s="31"/>
      <c r="I3492" s="31"/>
      <c r="J3492" s="31"/>
      <c r="K3492" s="31"/>
      <c r="L3492" s="31"/>
      <c r="M3492" s="31"/>
      <c r="N3492" s="31"/>
      <c r="O3492" s="31"/>
      <c r="P3492" s="31"/>
    </row>
    <row r="3493" spans="1:16" ht="15" x14ac:dyDescent="0.25">
      <c r="A3493" s="31"/>
      <c r="B3493" s="31"/>
      <c r="C3493" s="31"/>
      <c r="D3493" s="31"/>
      <c r="E3493" s="31"/>
      <c r="F3493" s="31"/>
      <c r="G3493" s="31"/>
      <c r="H3493" s="31"/>
      <c r="I3493" s="31"/>
      <c r="J3493" s="31"/>
      <c r="K3493" s="31"/>
      <c r="L3493" s="31"/>
      <c r="M3493" s="31"/>
      <c r="N3493" s="31"/>
      <c r="O3493" s="31"/>
      <c r="P3493" s="31"/>
    </row>
    <row r="3494" spans="1:16" ht="15" x14ac:dyDescent="0.25">
      <c r="A3494" s="31"/>
      <c r="B3494" s="31"/>
      <c r="C3494" s="31"/>
      <c r="D3494" s="31"/>
      <c r="E3494" s="31"/>
      <c r="F3494" s="31"/>
      <c r="G3494" s="31"/>
      <c r="H3494" s="31"/>
      <c r="I3494" s="31"/>
      <c r="J3494" s="31"/>
      <c r="K3494" s="31"/>
      <c r="L3494" s="31"/>
      <c r="M3494" s="31"/>
      <c r="N3494" s="31"/>
      <c r="O3494" s="31"/>
      <c r="P3494" s="31"/>
    </row>
    <row r="3495" spans="1:16" ht="15" x14ac:dyDescent="0.25">
      <c r="A3495" s="31"/>
      <c r="B3495" s="31"/>
      <c r="C3495" s="31"/>
      <c r="D3495" s="31"/>
      <c r="E3495" s="31"/>
      <c r="F3495" s="31"/>
      <c r="G3495" s="31"/>
      <c r="H3495" s="31"/>
      <c r="I3495" s="31"/>
      <c r="J3495" s="31"/>
      <c r="K3495" s="31"/>
      <c r="L3495" s="31"/>
      <c r="M3495" s="31"/>
      <c r="N3495" s="31"/>
      <c r="O3495" s="31"/>
      <c r="P3495" s="31"/>
    </row>
    <row r="3496" spans="1:16" ht="15" x14ac:dyDescent="0.25">
      <c r="A3496" s="31"/>
      <c r="B3496" s="31"/>
      <c r="C3496" s="31"/>
      <c r="D3496" s="31"/>
      <c r="E3496" s="31"/>
      <c r="F3496" s="31"/>
      <c r="G3496" s="31"/>
      <c r="H3496" s="31"/>
      <c r="I3496" s="31"/>
      <c r="J3496" s="31"/>
      <c r="K3496" s="31"/>
      <c r="L3496" s="31"/>
      <c r="M3496" s="31"/>
      <c r="N3496" s="31"/>
      <c r="O3496" s="31"/>
      <c r="P3496" s="31"/>
    </row>
    <row r="3497" spans="1:16" ht="15" x14ac:dyDescent="0.25">
      <c r="A3497" s="31"/>
      <c r="B3497" s="31"/>
      <c r="C3497" s="31"/>
      <c r="D3497" s="31"/>
      <c r="E3497" s="31"/>
      <c r="F3497" s="31"/>
      <c r="G3497" s="31"/>
      <c r="H3497" s="31"/>
      <c r="I3497" s="31"/>
      <c r="J3497" s="31"/>
      <c r="K3497" s="31"/>
      <c r="L3497" s="31"/>
      <c r="M3497" s="31"/>
      <c r="N3497" s="31"/>
      <c r="O3497" s="31"/>
      <c r="P3497" s="31"/>
    </row>
    <row r="3498" spans="1:16" ht="15" x14ac:dyDescent="0.25">
      <c r="A3498" s="31"/>
      <c r="B3498" s="31"/>
      <c r="C3498" s="31"/>
      <c r="D3498" s="31"/>
      <c r="E3498" s="31"/>
      <c r="F3498" s="31"/>
      <c r="G3498" s="31"/>
      <c r="H3498" s="31"/>
      <c r="I3498" s="31"/>
      <c r="J3498" s="31"/>
      <c r="K3498" s="31"/>
      <c r="L3498" s="31"/>
      <c r="M3498" s="31"/>
      <c r="N3498" s="31"/>
      <c r="O3498" s="31"/>
      <c r="P3498" s="31"/>
    </row>
    <row r="3499" spans="1:16" ht="15" x14ac:dyDescent="0.25">
      <c r="A3499" s="31"/>
      <c r="B3499" s="31"/>
      <c r="C3499" s="31"/>
      <c r="D3499" s="31"/>
      <c r="E3499" s="31"/>
      <c r="F3499" s="31"/>
      <c r="G3499" s="31"/>
      <c r="H3499" s="31"/>
      <c r="I3499" s="31"/>
      <c r="J3499" s="31"/>
      <c r="K3499" s="31"/>
      <c r="L3499" s="31"/>
      <c r="M3499" s="31"/>
      <c r="N3499" s="31"/>
      <c r="O3499" s="31"/>
      <c r="P3499" s="31"/>
    </row>
    <row r="3500" spans="1:16" ht="15" x14ac:dyDescent="0.25">
      <c r="A3500" s="31"/>
      <c r="B3500" s="31"/>
      <c r="C3500" s="31"/>
      <c r="D3500" s="31"/>
      <c r="E3500" s="31"/>
      <c r="F3500" s="31"/>
      <c r="G3500" s="31"/>
      <c r="H3500" s="31"/>
      <c r="I3500" s="31"/>
      <c r="J3500" s="31"/>
      <c r="K3500" s="31"/>
      <c r="L3500" s="31"/>
      <c r="M3500" s="31"/>
      <c r="N3500" s="31"/>
      <c r="O3500" s="31"/>
      <c r="P3500" s="31"/>
    </row>
    <row r="3501" spans="1:16" ht="15" x14ac:dyDescent="0.25">
      <c r="A3501" s="31"/>
      <c r="B3501" s="31"/>
      <c r="C3501" s="31"/>
      <c r="D3501" s="31"/>
      <c r="E3501" s="31"/>
      <c r="F3501" s="31"/>
      <c r="G3501" s="31"/>
      <c r="H3501" s="31"/>
      <c r="I3501" s="31"/>
      <c r="J3501" s="31"/>
      <c r="K3501" s="31"/>
      <c r="L3501" s="31"/>
      <c r="M3501" s="31"/>
      <c r="N3501" s="31"/>
      <c r="O3501" s="31"/>
      <c r="P3501" s="31"/>
    </row>
    <row r="3502" spans="1:16" ht="15" x14ac:dyDescent="0.25">
      <c r="A3502" s="31"/>
      <c r="B3502" s="31"/>
      <c r="C3502" s="31"/>
      <c r="D3502" s="31"/>
      <c r="E3502" s="31"/>
      <c r="F3502" s="31"/>
      <c r="G3502" s="31"/>
      <c r="H3502" s="31"/>
      <c r="I3502" s="31"/>
      <c r="J3502" s="31"/>
      <c r="K3502" s="31"/>
      <c r="L3502" s="31"/>
      <c r="M3502" s="31"/>
      <c r="N3502" s="31"/>
      <c r="O3502" s="31"/>
      <c r="P3502" s="31"/>
    </row>
    <row r="3503" spans="1:16" ht="15" x14ac:dyDescent="0.25">
      <c r="A3503" s="31"/>
      <c r="B3503" s="31"/>
      <c r="C3503" s="31"/>
      <c r="D3503" s="31"/>
      <c r="E3503" s="31"/>
      <c r="F3503" s="31"/>
      <c r="G3503" s="31"/>
      <c r="H3503" s="31"/>
      <c r="I3503" s="31"/>
      <c r="J3503" s="31"/>
      <c r="K3503" s="31"/>
      <c r="L3503" s="31"/>
      <c r="M3503" s="31"/>
      <c r="N3503" s="31"/>
      <c r="O3503" s="31"/>
      <c r="P3503" s="31"/>
    </row>
    <row r="3504" spans="1:16" ht="15" x14ac:dyDescent="0.25">
      <c r="A3504" s="31"/>
      <c r="B3504" s="31"/>
      <c r="C3504" s="31"/>
      <c r="D3504" s="31"/>
      <c r="E3504" s="31"/>
      <c r="F3504" s="31"/>
      <c r="G3504" s="31"/>
      <c r="H3504" s="31"/>
      <c r="I3504" s="31"/>
      <c r="J3504" s="31"/>
      <c r="K3504" s="31"/>
      <c r="L3504" s="31"/>
      <c r="M3504" s="31"/>
      <c r="N3504" s="31"/>
      <c r="O3504" s="31"/>
      <c r="P3504" s="31"/>
    </row>
    <row r="3505" spans="1:16" ht="15" x14ac:dyDescent="0.25">
      <c r="A3505" s="31"/>
      <c r="B3505" s="31"/>
      <c r="C3505" s="31"/>
      <c r="D3505" s="31"/>
      <c r="E3505" s="31"/>
      <c r="F3505" s="31"/>
      <c r="G3505" s="31"/>
      <c r="H3505" s="31"/>
      <c r="I3505" s="31"/>
      <c r="J3505" s="31"/>
      <c r="K3505" s="31"/>
      <c r="L3505" s="31"/>
      <c r="M3505" s="31"/>
      <c r="N3505" s="31"/>
      <c r="O3505" s="31"/>
      <c r="P3505" s="31"/>
    </row>
    <row r="3506" spans="1:16" ht="15.75" thickBot="1" x14ac:dyDescent="0.3">
      <c r="A3506" s="31"/>
      <c r="B3506" s="31"/>
      <c r="C3506" s="31"/>
      <c r="D3506" s="31"/>
      <c r="E3506" s="31"/>
      <c r="F3506" s="31"/>
      <c r="G3506" s="31"/>
      <c r="H3506" s="31"/>
      <c r="I3506" s="31"/>
      <c r="J3506" s="31"/>
      <c r="K3506" s="31"/>
      <c r="L3506" s="31"/>
      <c r="M3506" s="31"/>
      <c r="N3506" s="31"/>
      <c r="O3506" s="31"/>
      <c r="P3506" s="31"/>
    </row>
    <row r="3507" spans="1:16" ht="16.5" thickTop="1" thickBot="1" x14ac:dyDescent="0.3">
      <c r="A3507" s="31"/>
      <c r="B3507" s="31"/>
      <c r="C3507" s="31"/>
      <c r="D3507" s="31"/>
      <c r="E3507" s="31"/>
      <c r="F3507" s="31"/>
      <c r="G3507" s="31"/>
      <c r="H3507" s="31"/>
      <c r="I3507" s="31"/>
      <c r="J3507" s="31"/>
      <c r="K3507" s="31"/>
      <c r="L3507" s="31"/>
      <c r="M3507" s="31"/>
      <c r="N3507" s="31"/>
      <c r="O3507" s="31"/>
      <c r="P3507" s="31"/>
    </row>
    <row r="3508" spans="1:16" ht="15" x14ac:dyDescent="0.25">
      <c r="A3508" s="31"/>
      <c r="B3508" s="31"/>
      <c r="C3508" s="31"/>
      <c r="D3508" s="31"/>
      <c r="E3508" s="31"/>
      <c r="F3508" s="31"/>
      <c r="G3508" s="31"/>
      <c r="H3508" s="31"/>
      <c r="I3508" s="31"/>
      <c r="J3508" s="31"/>
      <c r="K3508" s="31"/>
      <c r="L3508" s="31"/>
      <c r="M3508" s="31"/>
      <c r="N3508" s="31"/>
      <c r="O3508" s="31"/>
      <c r="P3508" s="31"/>
    </row>
    <row r="3509" spans="1:16" ht="15" x14ac:dyDescent="0.25">
      <c r="A3509" s="31"/>
      <c r="B3509" s="31"/>
      <c r="C3509" s="31"/>
      <c r="D3509" s="31"/>
      <c r="E3509" s="31"/>
      <c r="F3509" s="31"/>
      <c r="G3509" s="31"/>
      <c r="H3509" s="31"/>
      <c r="I3509" s="31"/>
      <c r="J3509" s="31"/>
      <c r="K3509" s="31"/>
      <c r="L3509" s="31"/>
      <c r="M3509" s="31"/>
      <c r="N3509" s="31"/>
      <c r="O3509" s="31"/>
      <c r="P3509" s="31"/>
    </row>
    <row r="3510" spans="1:16" ht="15.75" thickBot="1" x14ac:dyDescent="0.3">
      <c r="A3510" s="31"/>
      <c r="B3510" s="31"/>
      <c r="C3510" s="31"/>
      <c r="D3510" s="31"/>
      <c r="E3510" s="31"/>
      <c r="F3510" s="31"/>
      <c r="G3510" s="31"/>
      <c r="H3510" s="31"/>
      <c r="I3510" s="31"/>
      <c r="J3510" s="31"/>
      <c r="K3510" s="31"/>
      <c r="L3510" s="31"/>
      <c r="M3510" s="31"/>
      <c r="N3510" s="31"/>
      <c r="O3510" s="31"/>
      <c r="P3510" s="31"/>
    </row>
    <row r="3511" spans="1:16" ht="15.75" thickBot="1" x14ac:dyDescent="0.3">
      <c r="A3511" s="31"/>
      <c r="B3511" s="31"/>
      <c r="C3511" s="31"/>
      <c r="D3511" s="31"/>
      <c r="E3511" s="31"/>
      <c r="F3511" s="31"/>
      <c r="G3511" s="31"/>
      <c r="H3511" s="31"/>
      <c r="I3511" s="31"/>
      <c r="J3511" s="31"/>
      <c r="K3511" s="31"/>
      <c r="L3511" s="31"/>
      <c r="M3511" s="31"/>
      <c r="N3511" s="31"/>
      <c r="O3511" s="31"/>
      <c r="P3511" s="31"/>
    </row>
    <row r="3512" spans="1:16" ht="15" x14ac:dyDescent="0.25">
      <c r="A3512" s="31"/>
      <c r="B3512" s="31"/>
      <c r="C3512" s="31"/>
      <c r="D3512" s="31"/>
      <c r="E3512" s="31"/>
      <c r="F3512" s="31"/>
      <c r="G3512" s="31"/>
      <c r="H3512" s="31"/>
      <c r="I3512" s="31"/>
      <c r="J3512" s="31"/>
      <c r="K3512" s="31"/>
      <c r="L3512" s="31"/>
      <c r="M3512" s="31"/>
      <c r="N3512" s="31"/>
      <c r="O3512" s="31"/>
      <c r="P3512" s="31"/>
    </row>
    <row r="3513" spans="1:16" ht="15" x14ac:dyDescent="0.25">
      <c r="A3513" s="31"/>
      <c r="B3513" s="31"/>
      <c r="C3513" s="31"/>
      <c r="D3513" s="31"/>
      <c r="E3513" s="31"/>
      <c r="F3513" s="31"/>
      <c r="G3513" s="31"/>
      <c r="H3513" s="31"/>
      <c r="I3513" s="31"/>
      <c r="J3513" s="31"/>
      <c r="K3513" s="31"/>
      <c r="L3513" s="31"/>
      <c r="M3513" s="31"/>
      <c r="N3513" s="31"/>
      <c r="O3513" s="31"/>
      <c r="P3513" s="31"/>
    </row>
    <row r="3514" spans="1:16" ht="15" x14ac:dyDescent="0.25">
      <c r="A3514" s="31"/>
      <c r="B3514" s="31"/>
      <c r="C3514" s="31"/>
      <c r="D3514" s="31"/>
      <c r="E3514" s="31"/>
      <c r="F3514" s="31"/>
      <c r="G3514" s="31"/>
      <c r="H3514" s="31"/>
      <c r="I3514" s="31"/>
      <c r="J3514" s="31"/>
      <c r="K3514" s="31"/>
      <c r="L3514" s="31"/>
      <c r="M3514" s="31"/>
      <c r="N3514" s="31"/>
      <c r="O3514" s="31"/>
      <c r="P3514" s="31"/>
    </row>
    <row r="3515" spans="1:16" ht="15" x14ac:dyDescent="0.25">
      <c r="A3515" s="31"/>
      <c r="B3515" s="31"/>
      <c r="C3515" s="31"/>
      <c r="D3515" s="31"/>
      <c r="E3515" s="31"/>
      <c r="F3515" s="31"/>
      <c r="G3515" s="31"/>
      <c r="H3515" s="31"/>
      <c r="I3515" s="31"/>
      <c r="J3515" s="31"/>
      <c r="K3515" s="31"/>
      <c r="L3515" s="31"/>
      <c r="M3515" s="31"/>
      <c r="N3515" s="31"/>
      <c r="O3515" s="31"/>
      <c r="P3515" s="31"/>
    </row>
    <row r="3516" spans="1:16" ht="15.75" thickBot="1" x14ac:dyDescent="0.3">
      <c r="A3516" s="31"/>
      <c r="B3516" s="31"/>
      <c r="C3516" s="31"/>
      <c r="D3516" s="31"/>
      <c r="E3516" s="31"/>
      <c r="F3516" s="31"/>
      <c r="G3516" s="31"/>
      <c r="H3516" s="31"/>
      <c r="I3516" s="31"/>
      <c r="J3516" s="31"/>
      <c r="K3516" s="31"/>
      <c r="L3516" s="31"/>
      <c r="M3516" s="31"/>
      <c r="N3516" s="31"/>
      <c r="O3516" s="31"/>
      <c r="P3516" s="31"/>
    </row>
    <row r="3517" spans="1:16" ht="15.75" thickBot="1" x14ac:dyDescent="0.3">
      <c r="A3517" s="31"/>
      <c r="B3517" s="31"/>
      <c r="C3517" s="31"/>
      <c r="D3517" s="31"/>
      <c r="E3517" s="31"/>
      <c r="F3517" s="31"/>
      <c r="G3517" s="31"/>
      <c r="H3517" s="31"/>
      <c r="I3517" s="31"/>
      <c r="J3517" s="31"/>
      <c r="K3517" s="31"/>
      <c r="L3517" s="31"/>
      <c r="M3517" s="31"/>
      <c r="N3517" s="31"/>
      <c r="O3517" s="31"/>
      <c r="P3517" s="31"/>
    </row>
    <row r="3518" spans="1:16" ht="15" x14ac:dyDescent="0.25">
      <c r="A3518" s="31"/>
      <c r="B3518" s="31"/>
      <c r="C3518" s="31"/>
      <c r="D3518" s="31"/>
      <c r="E3518" s="31"/>
      <c r="F3518" s="31"/>
      <c r="G3518" s="31"/>
      <c r="H3518" s="31"/>
      <c r="I3518" s="31"/>
      <c r="J3518" s="31"/>
      <c r="K3518" s="31"/>
      <c r="L3518" s="31"/>
      <c r="M3518" s="31"/>
      <c r="N3518" s="31"/>
      <c r="O3518" s="31"/>
      <c r="P3518" s="31"/>
    </row>
    <row r="3519" spans="1:16" ht="15" x14ac:dyDescent="0.25">
      <c r="A3519" s="31"/>
      <c r="B3519" s="31"/>
      <c r="C3519" s="31"/>
      <c r="D3519" s="31"/>
      <c r="E3519" s="31"/>
      <c r="F3519" s="31"/>
      <c r="G3519" s="31"/>
      <c r="H3519" s="31"/>
      <c r="I3519" s="31"/>
      <c r="J3519" s="31"/>
      <c r="K3519" s="31"/>
      <c r="L3519" s="31"/>
      <c r="M3519" s="31"/>
      <c r="N3519" s="31"/>
      <c r="O3519" s="31"/>
      <c r="P3519" s="31"/>
    </row>
    <row r="3520" spans="1:16" ht="15" x14ac:dyDescent="0.25">
      <c r="A3520" s="31"/>
      <c r="B3520" s="31"/>
      <c r="C3520" s="31"/>
      <c r="D3520" s="31"/>
      <c r="E3520" s="31"/>
      <c r="F3520" s="31"/>
      <c r="G3520" s="31"/>
      <c r="H3520" s="31"/>
      <c r="I3520" s="31"/>
      <c r="J3520" s="31"/>
      <c r="K3520" s="31"/>
      <c r="L3520" s="31"/>
      <c r="M3520" s="31"/>
      <c r="N3520" s="31"/>
      <c r="O3520" s="31"/>
      <c r="P3520" s="31"/>
    </row>
    <row r="3521" spans="1:16" ht="15" x14ac:dyDescent="0.25">
      <c r="A3521" s="31"/>
      <c r="B3521" s="31"/>
      <c r="C3521" s="31"/>
      <c r="D3521" s="31"/>
      <c r="E3521" s="31"/>
      <c r="F3521" s="31"/>
      <c r="G3521" s="31"/>
      <c r="H3521" s="31"/>
      <c r="I3521" s="31"/>
      <c r="J3521" s="31"/>
      <c r="K3521" s="31"/>
      <c r="L3521" s="31"/>
      <c r="M3521" s="31"/>
      <c r="N3521" s="31"/>
      <c r="O3521" s="31"/>
      <c r="P3521" s="31"/>
    </row>
    <row r="3522" spans="1:16" ht="15" x14ac:dyDescent="0.25">
      <c r="A3522" s="31"/>
      <c r="B3522" s="31"/>
      <c r="C3522" s="31"/>
      <c r="D3522" s="31"/>
      <c r="E3522" s="31"/>
      <c r="F3522" s="31"/>
      <c r="G3522" s="31"/>
      <c r="H3522" s="31"/>
      <c r="I3522" s="31"/>
      <c r="J3522" s="31"/>
      <c r="K3522" s="31"/>
      <c r="L3522" s="31"/>
      <c r="M3522" s="31"/>
      <c r="N3522" s="31"/>
      <c r="O3522" s="31"/>
      <c r="P3522" s="31"/>
    </row>
    <row r="3523" spans="1:16" ht="15" x14ac:dyDescent="0.25">
      <c r="A3523" s="31"/>
      <c r="B3523" s="31"/>
      <c r="C3523" s="31"/>
      <c r="D3523" s="31"/>
      <c r="E3523" s="31"/>
      <c r="F3523" s="31"/>
      <c r="G3523" s="31"/>
      <c r="H3523" s="31"/>
      <c r="I3523" s="31"/>
      <c r="J3523" s="31"/>
      <c r="K3523" s="31"/>
      <c r="L3523" s="31"/>
      <c r="M3523" s="31"/>
      <c r="N3523" s="31"/>
      <c r="O3523" s="31"/>
      <c r="P3523" s="31"/>
    </row>
    <row r="3524" spans="1:16" ht="15" x14ac:dyDescent="0.25">
      <c r="A3524" s="31"/>
      <c r="B3524" s="31"/>
      <c r="C3524" s="31"/>
      <c r="D3524" s="31"/>
      <c r="E3524" s="31"/>
      <c r="F3524" s="31"/>
      <c r="G3524" s="31"/>
      <c r="H3524" s="31"/>
      <c r="I3524" s="31"/>
      <c r="J3524" s="31"/>
      <c r="K3524" s="31"/>
      <c r="L3524" s="31"/>
      <c r="M3524" s="31"/>
      <c r="N3524" s="31"/>
      <c r="O3524" s="31"/>
      <c r="P3524" s="31"/>
    </row>
    <row r="3525" spans="1:16" ht="15" x14ac:dyDescent="0.25">
      <c r="A3525" s="31"/>
      <c r="B3525" s="31"/>
      <c r="C3525" s="31"/>
      <c r="D3525" s="31"/>
      <c r="E3525" s="31"/>
      <c r="F3525" s="31"/>
      <c r="G3525" s="31"/>
      <c r="H3525" s="31"/>
      <c r="I3525" s="31"/>
      <c r="J3525" s="31"/>
      <c r="K3525" s="31"/>
      <c r="L3525" s="31"/>
      <c r="M3525" s="31"/>
      <c r="N3525" s="31"/>
      <c r="O3525" s="31"/>
      <c r="P3525" s="31"/>
    </row>
    <row r="3526" spans="1:16" ht="15" x14ac:dyDescent="0.25">
      <c r="A3526" s="31"/>
      <c r="B3526" s="31"/>
      <c r="C3526" s="31"/>
      <c r="D3526" s="31"/>
      <c r="E3526" s="31"/>
      <c r="F3526" s="31"/>
      <c r="G3526" s="31"/>
      <c r="H3526" s="31"/>
      <c r="I3526" s="31"/>
      <c r="J3526" s="31"/>
      <c r="K3526" s="31"/>
      <c r="L3526" s="31"/>
      <c r="M3526" s="31"/>
      <c r="N3526" s="31"/>
      <c r="O3526" s="31"/>
      <c r="P3526" s="31"/>
    </row>
    <row r="3527" spans="1:16" ht="15" x14ac:dyDescent="0.25">
      <c r="A3527" s="31"/>
      <c r="B3527" s="31"/>
      <c r="C3527" s="31"/>
      <c r="D3527" s="31"/>
      <c r="E3527" s="31"/>
      <c r="F3527" s="31"/>
      <c r="G3527" s="31"/>
      <c r="H3527" s="31"/>
      <c r="I3527" s="31"/>
      <c r="J3527" s="31"/>
      <c r="K3527" s="31"/>
      <c r="L3527" s="31"/>
      <c r="M3527" s="31"/>
      <c r="N3527" s="31"/>
      <c r="O3527" s="31"/>
      <c r="P3527" s="31"/>
    </row>
    <row r="3528" spans="1:16" ht="15" x14ac:dyDescent="0.25">
      <c r="A3528" s="31"/>
      <c r="B3528" s="31"/>
      <c r="C3528" s="31"/>
      <c r="D3528" s="31"/>
      <c r="E3528" s="31"/>
      <c r="F3528" s="31"/>
      <c r="G3528" s="31"/>
      <c r="H3528" s="31"/>
      <c r="I3528" s="31"/>
      <c r="J3528" s="31"/>
      <c r="K3528" s="31"/>
      <c r="L3528" s="31"/>
      <c r="M3528" s="31"/>
      <c r="N3528" s="31"/>
      <c r="O3528" s="31"/>
      <c r="P3528" s="31"/>
    </row>
    <row r="3529" spans="1:16" ht="15" x14ac:dyDescent="0.25">
      <c r="A3529" s="31"/>
      <c r="B3529" s="31"/>
      <c r="C3529" s="31"/>
      <c r="D3529" s="31"/>
      <c r="E3529" s="31"/>
      <c r="F3529" s="31"/>
      <c r="G3529" s="31"/>
      <c r="H3529" s="31"/>
      <c r="I3529" s="31"/>
      <c r="J3529" s="31"/>
      <c r="K3529" s="31"/>
      <c r="L3529" s="31"/>
      <c r="M3529" s="31"/>
      <c r="N3529" s="31"/>
      <c r="O3529" s="31"/>
      <c r="P3529" s="31"/>
    </row>
    <row r="3530" spans="1:16" ht="15" x14ac:dyDescent="0.25">
      <c r="A3530" s="31"/>
      <c r="B3530" s="31"/>
      <c r="C3530" s="31"/>
      <c r="D3530" s="31"/>
      <c r="E3530" s="31"/>
      <c r="F3530" s="31"/>
      <c r="G3530" s="31"/>
      <c r="H3530" s="31"/>
      <c r="I3530" s="31"/>
      <c r="J3530" s="31"/>
      <c r="K3530" s="31"/>
      <c r="L3530" s="31"/>
      <c r="M3530" s="31"/>
      <c r="N3530" s="31"/>
      <c r="O3530" s="31"/>
      <c r="P3530" s="31"/>
    </row>
    <row r="3531" spans="1:16" ht="15" x14ac:dyDescent="0.25">
      <c r="A3531" s="31"/>
      <c r="B3531" s="31"/>
      <c r="C3531" s="31"/>
      <c r="D3531" s="31"/>
      <c r="E3531" s="31"/>
      <c r="F3531" s="31"/>
      <c r="G3531" s="31"/>
      <c r="H3531" s="31"/>
      <c r="I3531" s="31"/>
      <c r="J3531" s="31"/>
      <c r="K3531" s="31"/>
      <c r="L3531" s="31"/>
      <c r="M3531" s="31"/>
      <c r="N3531" s="31"/>
      <c r="O3531" s="31"/>
      <c r="P3531" s="31"/>
    </row>
    <row r="3532" spans="1:16" ht="15" x14ac:dyDescent="0.25">
      <c r="A3532" s="31"/>
      <c r="B3532" s="31"/>
      <c r="C3532" s="31"/>
      <c r="D3532" s="31"/>
      <c r="E3532" s="31"/>
      <c r="F3532" s="31"/>
      <c r="G3532" s="31"/>
      <c r="H3532" s="31"/>
      <c r="I3532" s="31"/>
      <c r="J3532" s="31"/>
      <c r="K3532" s="31"/>
      <c r="L3532" s="31"/>
      <c r="M3532" s="31"/>
      <c r="N3532" s="31"/>
      <c r="O3532" s="31"/>
      <c r="P3532" s="31"/>
    </row>
    <row r="3533" spans="1:16" ht="15" x14ac:dyDescent="0.25">
      <c r="A3533" s="31"/>
      <c r="B3533" s="31"/>
      <c r="C3533" s="31"/>
      <c r="D3533" s="31"/>
      <c r="E3533" s="31"/>
      <c r="F3533" s="31"/>
      <c r="G3533" s="31"/>
      <c r="H3533" s="31"/>
      <c r="I3533" s="31"/>
      <c r="J3533" s="31"/>
      <c r="K3533" s="31"/>
      <c r="L3533" s="31"/>
      <c r="M3533" s="31"/>
      <c r="N3533" s="31"/>
      <c r="O3533" s="31"/>
      <c r="P3533" s="31"/>
    </row>
    <row r="3534" spans="1:16" ht="15" x14ac:dyDescent="0.25">
      <c r="A3534" s="31"/>
      <c r="B3534" s="31"/>
      <c r="C3534" s="31"/>
      <c r="D3534" s="31"/>
      <c r="E3534" s="31"/>
      <c r="F3534" s="31"/>
      <c r="G3534" s="31"/>
      <c r="H3534" s="31"/>
      <c r="I3534" s="31"/>
      <c r="J3534" s="31"/>
      <c r="K3534" s="31"/>
      <c r="L3534" s="31"/>
      <c r="M3534" s="31"/>
      <c r="N3534" s="31"/>
      <c r="O3534" s="31"/>
      <c r="P3534" s="31"/>
    </row>
    <row r="3535" spans="1:16" ht="15" x14ac:dyDescent="0.25">
      <c r="A3535" s="31"/>
      <c r="B3535" s="31"/>
      <c r="C3535" s="31"/>
      <c r="D3535" s="31"/>
      <c r="E3535" s="31"/>
      <c r="F3535" s="31"/>
      <c r="G3535" s="31"/>
      <c r="H3535" s="31"/>
      <c r="I3535" s="31"/>
      <c r="J3535" s="31"/>
      <c r="K3535" s="31"/>
      <c r="L3535" s="31"/>
      <c r="M3535" s="31"/>
      <c r="N3535" s="31"/>
      <c r="O3535" s="31"/>
      <c r="P3535" s="31"/>
    </row>
    <row r="3536" spans="1:16" ht="15" x14ac:dyDescent="0.25">
      <c r="A3536" s="31"/>
      <c r="B3536" s="31"/>
      <c r="C3536" s="31"/>
      <c r="D3536" s="31"/>
      <c r="E3536" s="31"/>
      <c r="F3536" s="31"/>
      <c r="G3536" s="31"/>
      <c r="H3536" s="31"/>
      <c r="I3536" s="31"/>
      <c r="J3536" s="31"/>
      <c r="K3536" s="31"/>
      <c r="L3536" s="31"/>
      <c r="M3536" s="31"/>
      <c r="N3536" s="31"/>
      <c r="O3536" s="31"/>
      <c r="P3536" s="31"/>
    </row>
    <row r="3537" spans="1:16" ht="15.75" thickBot="1" x14ac:dyDescent="0.3">
      <c r="A3537" s="31"/>
      <c r="B3537" s="31"/>
      <c r="C3537" s="31"/>
      <c r="D3537" s="31"/>
      <c r="E3537" s="31"/>
      <c r="F3537" s="31"/>
      <c r="G3537" s="31"/>
      <c r="H3537" s="31"/>
      <c r="I3537" s="31"/>
      <c r="J3537" s="31"/>
      <c r="K3537" s="31"/>
      <c r="L3537" s="31"/>
      <c r="M3537" s="31"/>
      <c r="N3537" s="31"/>
      <c r="O3537" s="31"/>
      <c r="P3537" s="31"/>
    </row>
    <row r="3538" spans="1:16" ht="16.5" thickTop="1" thickBot="1" x14ac:dyDescent="0.3">
      <c r="A3538" s="31"/>
      <c r="B3538" s="31"/>
      <c r="C3538" s="31"/>
      <c r="D3538" s="31"/>
      <c r="E3538" s="31"/>
      <c r="F3538" s="31"/>
      <c r="G3538" s="31"/>
      <c r="H3538" s="31"/>
      <c r="I3538" s="31"/>
      <c r="J3538" s="31"/>
      <c r="K3538" s="31"/>
      <c r="L3538" s="31"/>
      <c r="M3538" s="31"/>
      <c r="N3538" s="31"/>
      <c r="O3538" s="31"/>
      <c r="P3538" s="31"/>
    </row>
    <row r="3539" spans="1:16" ht="15" x14ac:dyDescent="0.25">
      <c r="A3539" s="31"/>
      <c r="B3539" s="31"/>
      <c r="C3539" s="31"/>
      <c r="D3539" s="31"/>
      <c r="E3539" s="31"/>
      <c r="F3539" s="31"/>
      <c r="G3539" s="31"/>
      <c r="H3539" s="31"/>
      <c r="I3539" s="31"/>
      <c r="J3539" s="31"/>
      <c r="K3539" s="31"/>
      <c r="L3539" s="31"/>
      <c r="M3539" s="31"/>
      <c r="N3539" s="31"/>
      <c r="O3539" s="31"/>
      <c r="P3539" s="31"/>
    </row>
    <row r="3540" spans="1:16" ht="15" x14ac:dyDescent="0.25">
      <c r="A3540" s="31"/>
      <c r="B3540" s="31"/>
      <c r="C3540" s="31"/>
      <c r="D3540" s="31"/>
      <c r="E3540" s="31"/>
      <c r="F3540" s="31"/>
      <c r="G3540" s="31"/>
      <c r="H3540" s="31"/>
      <c r="I3540" s="31"/>
      <c r="J3540" s="31"/>
      <c r="K3540" s="31"/>
      <c r="L3540" s="31"/>
      <c r="M3540" s="31"/>
      <c r="N3540" s="31"/>
      <c r="O3540" s="31"/>
      <c r="P3540" s="31"/>
    </row>
    <row r="3541" spans="1:16" ht="15.75" thickBot="1" x14ac:dyDescent="0.3">
      <c r="A3541" s="31"/>
      <c r="B3541" s="31"/>
      <c r="C3541" s="31"/>
      <c r="D3541" s="31"/>
      <c r="E3541" s="31"/>
      <c r="F3541" s="31"/>
      <c r="G3541" s="31"/>
      <c r="H3541" s="31"/>
      <c r="I3541" s="31"/>
      <c r="J3541" s="31"/>
      <c r="K3541" s="31"/>
      <c r="L3541" s="31"/>
      <c r="M3541" s="31"/>
      <c r="N3541" s="31"/>
      <c r="O3541" s="31"/>
      <c r="P3541" s="31"/>
    </row>
    <row r="3542" spans="1:16" ht="15.75" thickBot="1" x14ac:dyDescent="0.3">
      <c r="A3542" s="31"/>
      <c r="B3542" s="31"/>
      <c r="C3542" s="31"/>
      <c r="D3542" s="31"/>
      <c r="E3542" s="31"/>
      <c r="F3542" s="31"/>
      <c r="G3542" s="31"/>
      <c r="H3542" s="31"/>
      <c r="I3542" s="31"/>
      <c r="J3542" s="31"/>
      <c r="K3542" s="31"/>
      <c r="L3542" s="31"/>
      <c r="M3542" s="31"/>
      <c r="N3542" s="31"/>
      <c r="O3542" s="31"/>
      <c r="P3542" s="31"/>
    </row>
    <row r="3543" spans="1:16" ht="15" x14ac:dyDescent="0.25">
      <c r="A3543" s="31"/>
      <c r="B3543" s="31"/>
      <c r="C3543" s="31"/>
      <c r="D3543" s="31"/>
      <c r="E3543" s="31"/>
      <c r="F3543" s="31"/>
      <c r="G3543" s="31"/>
      <c r="H3543" s="31"/>
      <c r="I3543" s="31"/>
      <c r="J3543" s="31"/>
      <c r="K3543" s="31"/>
      <c r="L3543" s="31"/>
      <c r="M3543" s="31"/>
      <c r="N3543" s="31"/>
      <c r="O3543" s="31"/>
      <c r="P3543" s="31"/>
    </row>
    <row r="3544" spans="1:16" ht="15" x14ac:dyDescent="0.25">
      <c r="A3544" s="31"/>
      <c r="B3544" s="31"/>
      <c r="C3544" s="31"/>
      <c r="D3544" s="31"/>
      <c r="E3544" s="31"/>
      <c r="F3544" s="31"/>
      <c r="G3544" s="31"/>
      <c r="H3544" s="31"/>
      <c r="I3544" s="31"/>
      <c r="J3544" s="31"/>
      <c r="K3544" s="31"/>
      <c r="L3544" s="31"/>
      <c r="M3544" s="31"/>
      <c r="N3544" s="31"/>
      <c r="O3544" s="31"/>
      <c r="P3544" s="31"/>
    </row>
    <row r="3545" spans="1:16" ht="15" x14ac:dyDescent="0.25">
      <c r="A3545" s="31"/>
      <c r="B3545" s="31"/>
      <c r="C3545" s="31"/>
      <c r="D3545" s="31"/>
      <c r="E3545" s="31"/>
      <c r="F3545" s="31"/>
      <c r="G3545" s="31"/>
      <c r="H3545" s="31"/>
      <c r="I3545" s="31"/>
      <c r="J3545" s="31"/>
      <c r="K3545" s="31"/>
      <c r="L3545" s="31"/>
      <c r="M3545" s="31"/>
      <c r="N3545" s="31"/>
      <c r="O3545" s="31"/>
      <c r="P3545" s="31"/>
    </row>
    <row r="3546" spans="1:16" ht="15" x14ac:dyDescent="0.25">
      <c r="A3546" s="31"/>
      <c r="B3546" s="31"/>
      <c r="C3546" s="31"/>
      <c r="D3546" s="31"/>
      <c r="E3546" s="31"/>
      <c r="F3546" s="31"/>
      <c r="G3546" s="31"/>
      <c r="H3546" s="31"/>
      <c r="I3546" s="31"/>
      <c r="J3546" s="31"/>
      <c r="K3546" s="31"/>
      <c r="L3546" s="31"/>
      <c r="M3546" s="31"/>
      <c r="N3546" s="31"/>
      <c r="O3546" s="31"/>
      <c r="P3546" s="31"/>
    </row>
    <row r="3547" spans="1:16" ht="15.75" thickBot="1" x14ac:dyDescent="0.3">
      <c r="A3547" s="31"/>
      <c r="B3547" s="31"/>
      <c r="C3547" s="31"/>
      <c r="D3547" s="31"/>
      <c r="E3547" s="31"/>
      <c r="F3547" s="31"/>
      <c r="G3547" s="31"/>
      <c r="H3547" s="31"/>
      <c r="I3547" s="31"/>
      <c r="J3547" s="31"/>
      <c r="K3547" s="31"/>
      <c r="L3547" s="31"/>
      <c r="M3547" s="31"/>
      <c r="N3547" s="31"/>
      <c r="O3547" s="31"/>
      <c r="P3547" s="31"/>
    </row>
    <row r="3548" spans="1:16" ht="15.75" thickBot="1" x14ac:dyDescent="0.3">
      <c r="A3548" s="31"/>
      <c r="B3548" s="31"/>
      <c r="C3548" s="31"/>
      <c r="D3548" s="31"/>
      <c r="E3548" s="31"/>
      <c r="F3548" s="31"/>
      <c r="G3548" s="31"/>
      <c r="H3548" s="31"/>
      <c r="I3548" s="31"/>
      <c r="J3548" s="31"/>
      <c r="K3548" s="31"/>
      <c r="L3548" s="31"/>
      <c r="M3548" s="31"/>
      <c r="N3548" s="31"/>
      <c r="O3548" s="31"/>
      <c r="P3548" s="31"/>
    </row>
    <row r="3549" spans="1:16" ht="15" x14ac:dyDescent="0.25">
      <c r="A3549" s="31"/>
      <c r="B3549" s="31"/>
      <c r="C3549" s="31"/>
      <c r="D3549" s="31"/>
      <c r="E3549" s="31"/>
      <c r="F3549" s="31"/>
      <c r="G3549" s="31"/>
      <c r="H3549" s="31"/>
      <c r="I3549" s="31"/>
      <c r="J3549" s="31"/>
      <c r="K3549" s="31"/>
      <c r="L3549" s="31"/>
      <c r="M3549" s="31"/>
      <c r="N3549" s="31"/>
      <c r="O3549" s="31"/>
      <c r="P3549" s="31"/>
    </row>
    <row r="3550" spans="1:16" ht="15" x14ac:dyDescent="0.25">
      <c r="A3550" s="31"/>
      <c r="B3550" s="31"/>
      <c r="C3550" s="31"/>
      <c r="D3550" s="31"/>
      <c r="E3550" s="31"/>
      <c r="F3550" s="31"/>
      <c r="G3550" s="31"/>
      <c r="H3550" s="31"/>
      <c r="I3550" s="31"/>
      <c r="J3550" s="31"/>
      <c r="K3550" s="31"/>
      <c r="L3550" s="31"/>
      <c r="M3550" s="31"/>
      <c r="N3550" s="31"/>
      <c r="O3550" s="31"/>
      <c r="P3550" s="31"/>
    </row>
    <row r="3551" spans="1:16" ht="15" x14ac:dyDescent="0.25">
      <c r="A3551" s="31"/>
      <c r="B3551" s="31"/>
      <c r="C3551" s="31"/>
      <c r="D3551" s="31"/>
      <c r="E3551" s="31"/>
      <c r="F3551" s="31"/>
      <c r="G3551" s="31"/>
      <c r="H3551" s="31"/>
      <c r="I3551" s="31"/>
      <c r="J3551" s="31"/>
      <c r="K3551" s="31"/>
      <c r="L3551" s="31"/>
      <c r="M3551" s="31"/>
      <c r="N3551" s="31"/>
      <c r="O3551" s="31"/>
      <c r="P3551" s="31"/>
    </row>
    <row r="3552" spans="1:16" ht="15" x14ac:dyDescent="0.25">
      <c r="A3552" s="31"/>
      <c r="B3552" s="31"/>
      <c r="C3552" s="31"/>
      <c r="D3552" s="31"/>
      <c r="E3552" s="31"/>
      <c r="F3552" s="31"/>
      <c r="G3552" s="31"/>
      <c r="H3552" s="31"/>
      <c r="I3552" s="31"/>
      <c r="J3552" s="31"/>
      <c r="K3552" s="31"/>
      <c r="L3552" s="31"/>
      <c r="M3552" s="31"/>
      <c r="N3552" s="31"/>
      <c r="O3552" s="31"/>
      <c r="P3552" s="31"/>
    </row>
    <row r="3553" spans="1:16" ht="15" x14ac:dyDescent="0.25">
      <c r="A3553" s="31"/>
      <c r="B3553" s="31"/>
      <c r="C3553" s="31"/>
      <c r="D3553" s="31"/>
      <c r="E3553" s="31"/>
      <c r="F3553" s="31"/>
      <c r="G3553" s="31"/>
      <c r="H3553" s="31"/>
      <c r="I3553" s="31"/>
      <c r="J3553" s="31"/>
      <c r="K3553" s="31"/>
      <c r="L3553" s="31"/>
      <c r="M3553" s="31"/>
      <c r="N3553" s="31"/>
      <c r="O3553" s="31"/>
      <c r="P3553" s="31"/>
    </row>
    <row r="3554" spans="1:16" ht="15" x14ac:dyDescent="0.25">
      <c r="A3554" s="31"/>
      <c r="B3554" s="31"/>
      <c r="C3554" s="31"/>
      <c r="D3554" s="31"/>
      <c r="E3554" s="31"/>
      <c r="F3554" s="31"/>
      <c r="G3554" s="31"/>
      <c r="H3554" s="31"/>
      <c r="I3554" s="31"/>
      <c r="J3554" s="31"/>
      <c r="K3554" s="31"/>
      <c r="L3554" s="31"/>
      <c r="M3554" s="31"/>
      <c r="N3554" s="31"/>
      <c r="O3554" s="31"/>
      <c r="P3554" s="31"/>
    </row>
    <row r="3555" spans="1:16" ht="15" x14ac:dyDescent="0.25">
      <c r="A3555" s="31"/>
      <c r="B3555" s="31"/>
      <c r="C3555" s="31"/>
      <c r="D3555" s="31"/>
      <c r="E3555" s="31"/>
      <c r="F3555" s="31"/>
      <c r="G3555" s="31"/>
      <c r="H3555" s="31"/>
      <c r="I3555" s="31"/>
      <c r="J3555" s="31"/>
      <c r="K3555" s="31"/>
      <c r="L3555" s="31"/>
      <c r="M3555" s="31"/>
      <c r="N3555" s="31"/>
      <c r="O3555" s="31"/>
      <c r="P3555" s="31"/>
    </row>
    <row r="3556" spans="1:16" ht="15" x14ac:dyDescent="0.25">
      <c r="A3556" s="31"/>
      <c r="B3556" s="31"/>
      <c r="C3556" s="31"/>
      <c r="D3556" s="31"/>
      <c r="E3556" s="31"/>
      <c r="F3556" s="31"/>
      <c r="G3556" s="31"/>
      <c r="H3556" s="31"/>
      <c r="I3556" s="31"/>
      <c r="J3556" s="31"/>
      <c r="K3556" s="31"/>
      <c r="L3556" s="31"/>
      <c r="M3556" s="31"/>
      <c r="N3556" s="31"/>
      <c r="O3556" s="31"/>
      <c r="P3556" s="31"/>
    </row>
    <row r="3557" spans="1:16" ht="15" x14ac:dyDescent="0.25">
      <c r="A3557" s="31"/>
      <c r="B3557" s="31"/>
      <c r="C3557" s="31"/>
      <c r="D3557" s="31"/>
      <c r="E3557" s="31"/>
      <c r="F3557" s="31"/>
      <c r="G3557" s="31"/>
      <c r="H3557" s="31"/>
      <c r="I3557" s="31"/>
      <c r="J3557" s="31"/>
      <c r="K3557" s="31"/>
      <c r="L3557" s="31"/>
      <c r="M3557" s="31"/>
      <c r="N3557" s="31"/>
      <c r="O3557" s="31"/>
      <c r="P3557" s="31"/>
    </row>
    <row r="3558" spans="1:16" ht="15" x14ac:dyDescent="0.25">
      <c r="A3558" s="31"/>
      <c r="B3558" s="31"/>
      <c r="C3558" s="31"/>
      <c r="D3558" s="31"/>
      <c r="E3558" s="31"/>
      <c r="F3558" s="31"/>
      <c r="G3558" s="31"/>
      <c r="H3558" s="31"/>
      <c r="I3558" s="31"/>
      <c r="J3558" s="31"/>
      <c r="K3558" s="31"/>
      <c r="L3558" s="31"/>
      <c r="M3558" s="31"/>
      <c r="N3558" s="31"/>
      <c r="O3558" s="31"/>
      <c r="P3558" s="31"/>
    </row>
    <row r="3559" spans="1:16" ht="15" x14ac:dyDescent="0.25">
      <c r="A3559" s="31"/>
      <c r="B3559" s="31"/>
      <c r="C3559" s="31"/>
      <c r="D3559" s="31"/>
      <c r="E3559" s="31"/>
      <c r="F3559" s="31"/>
      <c r="G3559" s="31"/>
      <c r="H3559" s="31"/>
      <c r="I3559" s="31"/>
      <c r="J3559" s="31"/>
      <c r="K3559" s="31"/>
      <c r="L3559" s="31"/>
      <c r="M3559" s="31"/>
      <c r="N3559" s="31"/>
      <c r="O3559" s="31"/>
      <c r="P3559" s="31"/>
    </row>
    <row r="3560" spans="1:16" ht="15" x14ac:dyDescent="0.25">
      <c r="A3560" s="31"/>
      <c r="B3560" s="31"/>
      <c r="C3560" s="31"/>
      <c r="D3560" s="31"/>
      <c r="E3560" s="31"/>
      <c r="F3560" s="31"/>
      <c r="G3560" s="31"/>
      <c r="H3560" s="31"/>
      <c r="I3560" s="31"/>
      <c r="J3560" s="31"/>
      <c r="K3560" s="31"/>
      <c r="L3560" s="31"/>
      <c r="M3560" s="31"/>
      <c r="N3560" s="31"/>
      <c r="O3560" s="31"/>
      <c r="P3560" s="31"/>
    </row>
    <row r="3561" spans="1:16" ht="15" x14ac:dyDescent="0.25">
      <c r="A3561" s="31"/>
      <c r="B3561" s="31"/>
      <c r="C3561" s="31"/>
      <c r="D3561" s="31"/>
      <c r="E3561" s="31"/>
      <c r="F3561" s="31"/>
      <c r="G3561" s="31"/>
      <c r="H3561" s="31"/>
      <c r="I3561" s="31"/>
      <c r="J3561" s="31"/>
      <c r="K3561" s="31"/>
      <c r="L3561" s="31"/>
      <c r="M3561" s="31"/>
      <c r="N3561" s="31"/>
      <c r="O3561" s="31"/>
      <c r="P3561" s="31"/>
    </row>
    <row r="3562" spans="1:16" ht="15" x14ac:dyDescent="0.25">
      <c r="A3562" s="31"/>
      <c r="B3562" s="31"/>
      <c r="C3562" s="31"/>
      <c r="D3562" s="31"/>
      <c r="E3562" s="31"/>
      <c r="F3562" s="31"/>
      <c r="G3562" s="31"/>
      <c r="H3562" s="31"/>
      <c r="I3562" s="31"/>
      <c r="J3562" s="31"/>
      <c r="K3562" s="31"/>
      <c r="L3562" s="31"/>
      <c r="M3562" s="31"/>
      <c r="N3562" s="31"/>
      <c r="O3562" s="31"/>
      <c r="P3562" s="31"/>
    </row>
    <row r="3563" spans="1:16" ht="15" x14ac:dyDescent="0.25">
      <c r="A3563" s="31"/>
      <c r="B3563" s="31"/>
      <c r="C3563" s="31"/>
      <c r="D3563" s="31"/>
      <c r="E3563" s="31"/>
      <c r="F3563" s="31"/>
      <c r="G3563" s="31"/>
      <c r="H3563" s="31"/>
      <c r="I3563" s="31"/>
      <c r="J3563" s="31"/>
      <c r="K3563" s="31"/>
      <c r="L3563" s="31"/>
      <c r="M3563" s="31"/>
      <c r="N3563" s="31"/>
      <c r="O3563" s="31"/>
      <c r="P3563" s="31"/>
    </row>
    <row r="3564" spans="1:16" ht="15" x14ac:dyDescent="0.25">
      <c r="A3564" s="31"/>
      <c r="B3564" s="31"/>
      <c r="C3564" s="31"/>
      <c r="D3564" s="31"/>
      <c r="E3564" s="31"/>
      <c r="F3564" s="31"/>
      <c r="G3564" s="31"/>
      <c r="H3564" s="31"/>
      <c r="I3564" s="31"/>
      <c r="J3564" s="31"/>
      <c r="K3564" s="31"/>
      <c r="L3564" s="31"/>
      <c r="M3564" s="31"/>
      <c r="N3564" s="31"/>
      <c r="O3564" s="31"/>
      <c r="P3564" s="31"/>
    </row>
    <row r="3565" spans="1:16" ht="15" x14ac:dyDescent="0.25">
      <c r="A3565" s="31"/>
      <c r="B3565" s="31"/>
      <c r="C3565" s="31"/>
      <c r="D3565" s="31"/>
      <c r="E3565" s="31"/>
      <c r="F3565" s="31"/>
      <c r="G3565" s="31"/>
      <c r="H3565" s="31"/>
      <c r="I3565" s="31"/>
      <c r="J3565" s="31"/>
      <c r="K3565" s="31"/>
      <c r="L3565" s="31"/>
      <c r="M3565" s="31"/>
      <c r="N3565" s="31"/>
      <c r="O3565" s="31"/>
      <c r="P3565" s="31"/>
    </row>
    <row r="3566" spans="1:16" ht="15" x14ac:dyDescent="0.25">
      <c r="A3566" s="31"/>
      <c r="B3566" s="31"/>
      <c r="C3566" s="31"/>
      <c r="D3566" s="31"/>
      <c r="E3566" s="31"/>
      <c r="F3566" s="31"/>
      <c r="G3566" s="31"/>
      <c r="H3566" s="31"/>
      <c r="I3566" s="31"/>
      <c r="J3566" s="31"/>
      <c r="K3566" s="31"/>
      <c r="L3566" s="31"/>
      <c r="M3566" s="31"/>
      <c r="N3566" s="31"/>
      <c r="O3566" s="31"/>
      <c r="P3566" s="31"/>
    </row>
    <row r="3567" spans="1:16" ht="15" x14ac:dyDescent="0.25">
      <c r="A3567" s="31"/>
      <c r="B3567" s="31"/>
      <c r="C3567" s="31"/>
      <c r="D3567" s="31"/>
      <c r="E3567" s="31"/>
      <c r="F3567" s="31"/>
      <c r="G3567" s="31"/>
      <c r="H3567" s="31"/>
      <c r="I3567" s="31"/>
      <c r="J3567" s="31"/>
      <c r="K3567" s="31"/>
      <c r="L3567" s="31"/>
      <c r="M3567" s="31"/>
      <c r="N3567" s="31"/>
      <c r="O3567" s="31"/>
      <c r="P3567" s="31"/>
    </row>
    <row r="3568" spans="1:16" ht="15.75" thickBot="1" x14ac:dyDescent="0.3">
      <c r="A3568" s="31"/>
      <c r="B3568" s="31"/>
      <c r="C3568" s="31"/>
      <c r="D3568" s="31"/>
      <c r="E3568" s="31"/>
      <c r="F3568" s="31"/>
      <c r="G3568" s="31"/>
      <c r="H3568" s="31"/>
      <c r="I3568" s="31"/>
      <c r="J3568" s="31"/>
      <c r="K3568" s="31"/>
      <c r="L3568" s="31"/>
      <c r="M3568" s="31"/>
      <c r="N3568" s="31"/>
      <c r="O3568" s="31"/>
      <c r="P3568" s="31"/>
    </row>
    <row r="3569" spans="1:16" ht="16.5" thickTop="1" thickBot="1" x14ac:dyDescent="0.3">
      <c r="A3569" s="31"/>
      <c r="B3569" s="31"/>
      <c r="C3569" s="31"/>
      <c r="D3569" s="31"/>
      <c r="E3569" s="31"/>
      <c r="F3569" s="31"/>
      <c r="G3569" s="31"/>
      <c r="H3569" s="31"/>
      <c r="I3569" s="31"/>
      <c r="J3569" s="31"/>
      <c r="K3569" s="31"/>
      <c r="L3569" s="31"/>
      <c r="M3569" s="31"/>
      <c r="N3569" s="31"/>
      <c r="O3569" s="31"/>
      <c r="P3569" s="31"/>
    </row>
    <row r="3570" spans="1:16" ht="15" x14ac:dyDescent="0.25">
      <c r="A3570" s="31"/>
      <c r="B3570" s="31"/>
      <c r="C3570" s="31"/>
      <c r="D3570" s="31"/>
      <c r="E3570" s="31"/>
      <c r="F3570" s="31"/>
      <c r="G3570" s="31"/>
      <c r="H3570" s="31"/>
      <c r="I3570" s="31"/>
      <c r="J3570" s="31"/>
      <c r="K3570" s="31"/>
      <c r="L3570" s="31"/>
      <c r="M3570" s="31"/>
      <c r="N3570" s="31"/>
      <c r="O3570" s="31"/>
      <c r="P3570" s="31"/>
    </row>
    <row r="3571" spans="1:16" ht="15" x14ac:dyDescent="0.25">
      <c r="A3571" s="31"/>
      <c r="B3571" s="31"/>
      <c r="C3571" s="31"/>
      <c r="D3571" s="31"/>
      <c r="E3571" s="31"/>
      <c r="F3571" s="31"/>
      <c r="G3571" s="31"/>
      <c r="H3571" s="31"/>
      <c r="I3571" s="31"/>
      <c r="J3571" s="31"/>
      <c r="K3571" s="31"/>
      <c r="L3571" s="31"/>
      <c r="M3571" s="31"/>
      <c r="N3571" s="31"/>
      <c r="O3571" s="31"/>
      <c r="P3571" s="31"/>
    </row>
    <row r="3572" spans="1:16" ht="15.75" thickBot="1" x14ac:dyDescent="0.3">
      <c r="A3572" s="31"/>
      <c r="B3572" s="31"/>
      <c r="C3572" s="31"/>
      <c r="D3572" s="31"/>
      <c r="E3572" s="31"/>
      <c r="F3572" s="31"/>
      <c r="G3572" s="31"/>
      <c r="H3572" s="31"/>
      <c r="I3572" s="31"/>
      <c r="J3572" s="31"/>
      <c r="K3572" s="31"/>
      <c r="L3572" s="31"/>
      <c r="M3572" s="31"/>
      <c r="N3572" s="31"/>
      <c r="O3572" s="31"/>
      <c r="P3572" s="31"/>
    </row>
    <row r="3573" spans="1:16" ht="15.75" thickBot="1" x14ac:dyDescent="0.3">
      <c r="A3573" s="31"/>
      <c r="B3573" s="31"/>
      <c r="C3573" s="31"/>
      <c r="D3573" s="31"/>
      <c r="E3573" s="31"/>
      <c r="F3573" s="31"/>
      <c r="G3573" s="31"/>
      <c r="H3573" s="31"/>
      <c r="I3573" s="31"/>
      <c r="J3573" s="31"/>
      <c r="K3573" s="31"/>
      <c r="L3573" s="31"/>
      <c r="M3573" s="31"/>
      <c r="N3573" s="31"/>
      <c r="O3573" s="31"/>
      <c r="P3573" s="31"/>
    </row>
    <row r="3574" spans="1:16" ht="15" x14ac:dyDescent="0.25">
      <c r="A3574" s="31"/>
      <c r="B3574" s="31"/>
      <c r="C3574" s="31"/>
      <c r="D3574" s="31"/>
      <c r="E3574" s="31"/>
      <c r="F3574" s="31"/>
      <c r="G3574" s="31"/>
      <c r="H3574" s="31"/>
      <c r="I3574" s="31"/>
      <c r="J3574" s="31"/>
      <c r="K3574" s="31"/>
      <c r="L3574" s="31"/>
      <c r="M3574" s="31"/>
      <c r="N3574" s="31"/>
      <c r="O3574" s="31"/>
      <c r="P3574" s="31"/>
    </row>
    <row r="3575" spans="1:16" ht="15" x14ac:dyDescent="0.25">
      <c r="A3575" s="31"/>
      <c r="B3575" s="31"/>
      <c r="C3575" s="31"/>
      <c r="D3575" s="31"/>
      <c r="E3575" s="31"/>
      <c r="F3575" s="31"/>
      <c r="G3575" s="31"/>
      <c r="H3575" s="31"/>
      <c r="I3575" s="31"/>
      <c r="J3575" s="31"/>
      <c r="K3575" s="31"/>
      <c r="L3575" s="31"/>
      <c r="M3575" s="31"/>
      <c r="N3575" s="31"/>
      <c r="O3575" s="31"/>
      <c r="P3575" s="31"/>
    </row>
    <row r="3576" spans="1:16" ht="15" x14ac:dyDescent="0.25">
      <c r="A3576" s="31"/>
      <c r="B3576" s="31"/>
      <c r="C3576" s="31"/>
      <c r="D3576" s="31"/>
      <c r="E3576" s="31"/>
      <c r="F3576" s="31"/>
      <c r="G3576" s="31"/>
      <c r="H3576" s="31"/>
      <c r="I3576" s="31"/>
      <c r="J3576" s="31"/>
      <c r="K3576" s="31"/>
      <c r="L3576" s="31"/>
      <c r="M3576" s="31"/>
      <c r="N3576" s="31"/>
      <c r="O3576" s="31"/>
      <c r="P3576" s="31"/>
    </row>
    <row r="3577" spans="1:16" ht="15" x14ac:dyDescent="0.25">
      <c r="A3577" s="31"/>
      <c r="B3577" s="31"/>
      <c r="C3577" s="31"/>
      <c r="D3577" s="31"/>
      <c r="E3577" s="31"/>
      <c r="F3577" s="31"/>
      <c r="G3577" s="31"/>
      <c r="H3577" s="31"/>
      <c r="I3577" s="31"/>
      <c r="J3577" s="31"/>
      <c r="K3577" s="31"/>
      <c r="L3577" s="31"/>
      <c r="M3577" s="31"/>
      <c r="N3577" s="31"/>
      <c r="O3577" s="31"/>
      <c r="P3577" s="31"/>
    </row>
    <row r="3578" spans="1:16" ht="15.75" thickBot="1" x14ac:dyDescent="0.3">
      <c r="A3578" s="31"/>
      <c r="B3578" s="31"/>
      <c r="C3578" s="31"/>
      <c r="D3578" s="31"/>
      <c r="E3578" s="31"/>
      <c r="F3578" s="31"/>
      <c r="G3578" s="31"/>
      <c r="H3578" s="31"/>
      <c r="I3578" s="31"/>
      <c r="J3578" s="31"/>
      <c r="K3578" s="31"/>
      <c r="L3578" s="31"/>
      <c r="M3578" s="31"/>
      <c r="N3578" s="31"/>
      <c r="O3578" s="31"/>
      <c r="P3578" s="31"/>
    </row>
    <row r="3579" spans="1:16" ht="15.75" thickBot="1" x14ac:dyDescent="0.3">
      <c r="A3579" s="31"/>
      <c r="B3579" s="31"/>
      <c r="C3579" s="31"/>
      <c r="D3579" s="31"/>
      <c r="E3579" s="31"/>
      <c r="F3579" s="31"/>
      <c r="G3579" s="31"/>
      <c r="H3579" s="31"/>
      <c r="I3579" s="31"/>
      <c r="J3579" s="31"/>
      <c r="K3579" s="31"/>
      <c r="L3579" s="31"/>
      <c r="M3579" s="31"/>
      <c r="N3579" s="31"/>
      <c r="O3579" s="31"/>
      <c r="P3579" s="31"/>
    </row>
    <row r="3580" spans="1:16" ht="15" x14ac:dyDescent="0.25">
      <c r="A3580" s="31"/>
      <c r="B3580" s="31"/>
      <c r="C3580" s="31"/>
      <c r="D3580" s="31"/>
      <c r="E3580" s="31"/>
      <c r="F3580" s="31"/>
      <c r="G3580" s="31"/>
      <c r="H3580" s="31"/>
      <c r="I3580" s="31"/>
      <c r="J3580" s="31"/>
      <c r="K3580" s="31"/>
      <c r="L3580" s="31"/>
      <c r="M3580" s="31"/>
      <c r="N3580" s="31"/>
      <c r="O3580" s="31"/>
      <c r="P3580" s="31"/>
    </row>
    <row r="3581" spans="1:16" ht="15" x14ac:dyDescent="0.25">
      <c r="A3581" s="31"/>
      <c r="B3581" s="31"/>
      <c r="C3581" s="31"/>
      <c r="D3581" s="31"/>
      <c r="E3581" s="31"/>
      <c r="F3581" s="31"/>
      <c r="G3581" s="31"/>
      <c r="H3581" s="31"/>
      <c r="I3581" s="31"/>
      <c r="J3581" s="31"/>
      <c r="K3581" s="31"/>
      <c r="L3581" s="31"/>
      <c r="M3581" s="31"/>
      <c r="N3581" s="31"/>
      <c r="O3581" s="31"/>
      <c r="P3581" s="31"/>
    </row>
    <row r="3582" spans="1:16" ht="15" x14ac:dyDescent="0.25">
      <c r="A3582" s="31"/>
      <c r="B3582" s="31"/>
      <c r="C3582" s="31"/>
      <c r="D3582" s="31"/>
      <c r="E3582" s="31"/>
      <c r="F3582" s="31"/>
      <c r="G3582" s="31"/>
      <c r="H3582" s="31"/>
      <c r="I3582" s="31"/>
      <c r="J3582" s="31"/>
      <c r="K3582" s="31"/>
      <c r="L3582" s="31"/>
      <c r="M3582" s="31"/>
      <c r="N3582" s="31"/>
      <c r="O3582" s="31"/>
      <c r="P3582" s="31"/>
    </row>
    <row r="3583" spans="1:16" ht="15" x14ac:dyDescent="0.25">
      <c r="A3583" s="31"/>
      <c r="B3583" s="31"/>
      <c r="C3583" s="31"/>
      <c r="D3583" s="31"/>
      <c r="E3583" s="31"/>
      <c r="F3583" s="31"/>
      <c r="G3583" s="31"/>
      <c r="H3583" s="31"/>
      <c r="I3583" s="31"/>
      <c r="J3583" s="31"/>
      <c r="K3583" s="31"/>
      <c r="L3583" s="31"/>
      <c r="M3583" s="31"/>
      <c r="N3583" s="31"/>
      <c r="O3583" s="31"/>
      <c r="P3583" s="31"/>
    </row>
    <row r="3584" spans="1:16" ht="15" x14ac:dyDescent="0.25">
      <c r="A3584" s="31"/>
      <c r="B3584" s="31"/>
      <c r="C3584" s="31"/>
      <c r="D3584" s="31"/>
      <c r="E3584" s="31"/>
      <c r="F3584" s="31"/>
      <c r="G3584" s="31"/>
      <c r="H3584" s="31"/>
      <c r="I3584" s="31"/>
      <c r="J3584" s="31"/>
      <c r="K3584" s="31"/>
      <c r="L3584" s="31"/>
      <c r="M3584" s="31"/>
      <c r="N3584" s="31"/>
      <c r="O3584" s="31"/>
      <c r="P3584" s="31"/>
    </row>
    <row r="3585" spans="1:16" ht="15" x14ac:dyDescent="0.25">
      <c r="A3585" s="31"/>
      <c r="B3585" s="31"/>
      <c r="C3585" s="31"/>
      <c r="D3585" s="31"/>
      <c r="E3585" s="31"/>
      <c r="F3585" s="31"/>
      <c r="G3585" s="31"/>
      <c r="H3585" s="31"/>
      <c r="I3585" s="31"/>
      <c r="J3585" s="31"/>
      <c r="K3585" s="31"/>
      <c r="L3585" s="31"/>
      <c r="M3585" s="31"/>
      <c r="N3585" s="31"/>
      <c r="O3585" s="31"/>
      <c r="P3585" s="31"/>
    </row>
    <row r="3586" spans="1:16" ht="15" x14ac:dyDescent="0.25">
      <c r="A3586" s="31"/>
      <c r="B3586" s="31"/>
      <c r="C3586" s="31"/>
      <c r="D3586" s="31"/>
      <c r="E3586" s="31"/>
      <c r="F3586" s="31"/>
      <c r="G3586" s="31"/>
      <c r="H3586" s="31"/>
      <c r="I3586" s="31"/>
      <c r="J3586" s="31"/>
      <c r="K3586" s="31"/>
      <c r="L3586" s="31"/>
      <c r="M3586" s="31"/>
      <c r="N3586" s="31"/>
      <c r="O3586" s="31"/>
      <c r="P3586" s="31"/>
    </row>
    <row r="3587" spans="1:16" ht="15" x14ac:dyDescent="0.25">
      <c r="A3587" s="31"/>
      <c r="B3587" s="31"/>
      <c r="C3587" s="31"/>
      <c r="D3587" s="31"/>
      <c r="E3587" s="31"/>
      <c r="F3587" s="31"/>
      <c r="G3587" s="31"/>
      <c r="H3587" s="31"/>
      <c r="I3587" s="31"/>
      <c r="J3587" s="31"/>
      <c r="K3587" s="31"/>
      <c r="L3587" s="31"/>
      <c r="M3587" s="31"/>
      <c r="N3587" s="31"/>
      <c r="O3587" s="31"/>
      <c r="P3587" s="31"/>
    </row>
    <row r="3588" spans="1:16" ht="15" x14ac:dyDescent="0.25">
      <c r="A3588" s="31"/>
      <c r="B3588" s="31"/>
      <c r="C3588" s="31"/>
      <c r="D3588" s="31"/>
      <c r="E3588" s="31"/>
      <c r="F3588" s="31"/>
      <c r="G3588" s="31"/>
      <c r="H3588" s="31"/>
      <c r="I3588" s="31"/>
      <c r="J3588" s="31"/>
      <c r="K3588" s="31"/>
      <c r="L3588" s="31"/>
      <c r="M3588" s="31"/>
      <c r="N3588" s="31"/>
      <c r="O3588" s="31"/>
      <c r="P3588" s="31"/>
    </row>
    <row r="3589" spans="1:16" ht="15" x14ac:dyDescent="0.25">
      <c r="A3589" s="31"/>
      <c r="B3589" s="31"/>
      <c r="C3589" s="31"/>
      <c r="D3589" s="31"/>
      <c r="E3589" s="31"/>
      <c r="F3589" s="31"/>
      <c r="G3589" s="31"/>
      <c r="H3589" s="31"/>
      <c r="I3589" s="31"/>
      <c r="J3589" s="31"/>
      <c r="K3589" s="31"/>
      <c r="L3589" s="31"/>
      <c r="M3589" s="31"/>
      <c r="N3589" s="31"/>
      <c r="O3589" s="31"/>
      <c r="P3589" s="31"/>
    </row>
    <row r="3590" spans="1:16" ht="15" x14ac:dyDescent="0.25">
      <c r="A3590" s="31"/>
      <c r="B3590" s="31"/>
      <c r="C3590" s="31"/>
      <c r="D3590" s="31"/>
      <c r="E3590" s="31"/>
      <c r="F3590" s="31"/>
      <c r="G3590" s="31"/>
      <c r="H3590" s="31"/>
      <c r="I3590" s="31"/>
      <c r="J3590" s="31"/>
      <c r="K3590" s="31"/>
      <c r="L3590" s="31"/>
      <c r="M3590" s="31"/>
      <c r="N3590" s="31"/>
      <c r="O3590" s="31"/>
      <c r="P3590" s="31"/>
    </row>
    <row r="3591" spans="1:16" ht="15" x14ac:dyDescent="0.25">
      <c r="A3591" s="31"/>
      <c r="B3591" s="31"/>
      <c r="C3591" s="31"/>
      <c r="D3591" s="31"/>
      <c r="E3591" s="31"/>
      <c r="F3591" s="31"/>
      <c r="G3591" s="31"/>
      <c r="H3591" s="31"/>
      <c r="I3591" s="31"/>
      <c r="J3591" s="31"/>
      <c r="K3591" s="31"/>
      <c r="L3591" s="31"/>
      <c r="M3591" s="31"/>
      <c r="N3591" s="31"/>
      <c r="O3591" s="31"/>
      <c r="P3591" s="31"/>
    </row>
    <row r="3592" spans="1:16" ht="15" x14ac:dyDescent="0.25">
      <c r="A3592" s="31"/>
      <c r="B3592" s="31"/>
      <c r="C3592" s="31"/>
      <c r="D3592" s="31"/>
      <c r="E3592" s="31"/>
      <c r="F3592" s="31"/>
      <c r="G3592" s="31"/>
      <c r="H3592" s="31"/>
      <c r="I3592" s="31"/>
      <c r="J3592" s="31"/>
      <c r="K3592" s="31"/>
      <c r="L3592" s="31"/>
      <c r="M3592" s="31"/>
      <c r="N3592" s="31"/>
      <c r="O3592" s="31"/>
      <c r="P3592" s="31"/>
    </row>
    <row r="3593" spans="1:16" ht="15" x14ac:dyDescent="0.25">
      <c r="A3593" s="31"/>
      <c r="B3593" s="31"/>
      <c r="C3593" s="31"/>
      <c r="D3593" s="31"/>
      <c r="E3593" s="31"/>
      <c r="F3593" s="31"/>
      <c r="G3593" s="31"/>
      <c r="H3593" s="31"/>
      <c r="I3593" s="31"/>
      <c r="J3593" s="31"/>
      <c r="K3593" s="31"/>
      <c r="L3593" s="31"/>
      <c r="M3593" s="31"/>
      <c r="N3593" s="31"/>
      <c r="O3593" s="31"/>
      <c r="P3593" s="31"/>
    </row>
    <row r="3594" spans="1:16" ht="15" x14ac:dyDescent="0.25">
      <c r="A3594" s="31"/>
      <c r="B3594" s="31"/>
      <c r="C3594" s="31"/>
      <c r="D3594" s="31"/>
      <c r="E3594" s="31"/>
      <c r="F3594" s="31"/>
      <c r="G3594" s="31"/>
      <c r="H3594" s="31"/>
      <c r="I3594" s="31"/>
      <c r="J3594" s="31"/>
      <c r="K3594" s="31"/>
      <c r="L3594" s="31"/>
      <c r="M3594" s="31"/>
      <c r="N3594" s="31"/>
      <c r="O3594" s="31"/>
      <c r="P3594" s="31"/>
    </row>
    <row r="3595" spans="1:16" ht="15" x14ac:dyDescent="0.25">
      <c r="A3595" s="31"/>
      <c r="B3595" s="31"/>
      <c r="C3595" s="31"/>
      <c r="D3595" s="31"/>
      <c r="E3595" s="31"/>
      <c r="F3595" s="31"/>
      <c r="G3595" s="31"/>
      <c r="H3595" s="31"/>
      <c r="I3595" s="31"/>
      <c r="J3595" s="31"/>
      <c r="K3595" s="31"/>
      <c r="L3595" s="31"/>
      <c r="M3595" s="31"/>
      <c r="N3595" s="31"/>
      <c r="O3595" s="31"/>
      <c r="P3595" s="31"/>
    </row>
    <row r="3596" spans="1:16" ht="15" x14ac:dyDescent="0.25">
      <c r="A3596" s="31"/>
      <c r="B3596" s="31"/>
      <c r="C3596" s="31"/>
      <c r="D3596" s="31"/>
      <c r="E3596" s="31"/>
      <c r="F3596" s="31"/>
      <c r="G3596" s="31"/>
      <c r="H3596" s="31"/>
      <c r="I3596" s="31"/>
      <c r="J3596" s="31"/>
      <c r="K3596" s="31"/>
      <c r="L3596" s="31"/>
      <c r="M3596" s="31"/>
      <c r="N3596" s="31"/>
      <c r="O3596" s="31"/>
      <c r="P3596" s="31"/>
    </row>
    <row r="3597" spans="1:16" ht="15" x14ac:dyDescent="0.25">
      <c r="A3597" s="31"/>
      <c r="B3597" s="31"/>
      <c r="C3597" s="31"/>
      <c r="D3597" s="31"/>
      <c r="E3597" s="31"/>
      <c r="F3597" s="31"/>
      <c r="G3597" s="31"/>
      <c r="H3597" s="31"/>
      <c r="I3597" s="31"/>
      <c r="J3597" s="31"/>
      <c r="K3597" s="31"/>
      <c r="L3597" s="31"/>
      <c r="M3597" s="31"/>
      <c r="N3597" s="31"/>
      <c r="O3597" s="31"/>
      <c r="P3597" s="31"/>
    </row>
    <row r="3598" spans="1:16" ht="15" x14ac:dyDescent="0.25">
      <c r="A3598" s="31"/>
      <c r="B3598" s="31"/>
      <c r="C3598" s="31"/>
      <c r="D3598" s="31"/>
      <c r="E3598" s="31"/>
      <c r="F3598" s="31"/>
      <c r="G3598" s="31"/>
      <c r="H3598" s="31"/>
      <c r="I3598" s="31"/>
      <c r="J3598" s="31"/>
      <c r="K3598" s="31"/>
      <c r="L3598" s="31"/>
      <c r="M3598" s="31"/>
      <c r="N3598" s="31"/>
      <c r="O3598" s="31"/>
      <c r="P3598" s="31"/>
    </row>
    <row r="3599" spans="1:16" ht="15.75" thickBot="1" x14ac:dyDescent="0.3">
      <c r="A3599" s="31"/>
      <c r="B3599" s="31"/>
      <c r="C3599" s="31"/>
      <c r="D3599" s="31"/>
      <c r="E3599" s="31"/>
      <c r="F3599" s="31"/>
      <c r="G3599" s="31"/>
      <c r="H3599" s="31"/>
      <c r="I3599" s="31"/>
      <c r="J3599" s="31"/>
      <c r="K3599" s="31"/>
      <c r="L3599" s="31"/>
      <c r="M3599" s="31"/>
      <c r="N3599" s="31"/>
      <c r="O3599" s="31"/>
      <c r="P3599" s="31"/>
    </row>
    <row r="3600" spans="1:16" ht="16.5" thickTop="1" thickBot="1" x14ac:dyDescent="0.3">
      <c r="A3600" s="31"/>
      <c r="B3600" s="31"/>
      <c r="C3600" s="31"/>
      <c r="D3600" s="31"/>
      <c r="E3600" s="31"/>
      <c r="F3600" s="31"/>
      <c r="G3600" s="31"/>
      <c r="H3600" s="31"/>
      <c r="I3600" s="31"/>
      <c r="J3600" s="31"/>
      <c r="K3600" s="31"/>
      <c r="L3600" s="31"/>
      <c r="M3600" s="31"/>
      <c r="N3600" s="31"/>
      <c r="O3600" s="31"/>
      <c r="P3600" s="31"/>
    </row>
    <row r="3601" spans="1:16" ht="15" x14ac:dyDescent="0.25">
      <c r="A3601" s="31"/>
      <c r="B3601" s="31"/>
      <c r="C3601" s="31"/>
      <c r="D3601" s="31"/>
      <c r="E3601" s="31"/>
      <c r="F3601" s="31"/>
      <c r="G3601" s="31"/>
      <c r="H3601" s="31"/>
      <c r="I3601" s="31"/>
      <c r="J3601" s="31"/>
      <c r="K3601" s="31"/>
      <c r="L3601" s="31"/>
      <c r="M3601" s="31"/>
      <c r="N3601" s="31"/>
      <c r="O3601" s="31"/>
      <c r="P3601" s="31"/>
    </row>
    <row r="3602" spans="1:16" ht="15" x14ac:dyDescent="0.25">
      <c r="A3602" s="31"/>
      <c r="B3602" s="31"/>
      <c r="C3602" s="31"/>
      <c r="D3602" s="31"/>
      <c r="E3602" s="31"/>
      <c r="F3602" s="31"/>
      <c r="G3602" s="31"/>
      <c r="H3602" s="31"/>
      <c r="I3602" s="31"/>
      <c r="J3602" s="31"/>
      <c r="K3602" s="31"/>
      <c r="L3602" s="31"/>
      <c r="M3602" s="31"/>
      <c r="N3602" s="31"/>
      <c r="O3602" s="31"/>
      <c r="P3602" s="31"/>
    </row>
    <row r="3603" spans="1:16" ht="15.75" thickBot="1" x14ac:dyDescent="0.3">
      <c r="A3603" s="31"/>
      <c r="B3603" s="31"/>
      <c r="C3603" s="31"/>
      <c r="D3603" s="31"/>
      <c r="E3603" s="31"/>
      <c r="F3603" s="31"/>
      <c r="G3603" s="31"/>
      <c r="H3603" s="31"/>
      <c r="I3603" s="31"/>
      <c r="J3603" s="31"/>
      <c r="K3603" s="31"/>
      <c r="L3603" s="31"/>
      <c r="M3603" s="31"/>
      <c r="N3603" s="31"/>
      <c r="O3603" s="31"/>
      <c r="P3603" s="31"/>
    </row>
    <row r="3604" spans="1:16" ht="15.75" thickBot="1" x14ac:dyDescent="0.3">
      <c r="A3604" s="31"/>
      <c r="B3604" s="31"/>
      <c r="C3604" s="31"/>
      <c r="D3604" s="31"/>
      <c r="E3604" s="31"/>
      <c r="F3604" s="31"/>
      <c r="G3604" s="31"/>
      <c r="H3604" s="31"/>
      <c r="I3604" s="31"/>
      <c r="J3604" s="31"/>
      <c r="K3604" s="31"/>
      <c r="L3604" s="31"/>
      <c r="M3604" s="31"/>
      <c r="N3604" s="31"/>
      <c r="O3604" s="31"/>
      <c r="P3604" s="31"/>
    </row>
    <row r="3605" spans="1:16" ht="15" x14ac:dyDescent="0.25">
      <c r="A3605" s="31"/>
      <c r="B3605" s="31"/>
      <c r="C3605" s="31"/>
      <c r="D3605" s="31"/>
      <c r="E3605" s="31"/>
      <c r="F3605" s="31"/>
      <c r="G3605" s="31"/>
      <c r="H3605" s="31"/>
      <c r="I3605" s="31"/>
      <c r="J3605" s="31"/>
      <c r="K3605" s="31"/>
      <c r="L3605" s="31"/>
      <c r="M3605" s="31"/>
      <c r="N3605" s="31"/>
      <c r="O3605" s="31"/>
      <c r="P3605" s="31"/>
    </row>
    <row r="3606" spans="1:16" ht="15" x14ac:dyDescent="0.25">
      <c r="A3606" s="31"/>
      <c r="B3606" s="31"/>
      <c r="C3606" s="31"/>
      <c r="D3606" s="31"/>
      <c r="E3606" s="31"/>
      <c r="F3606" s="31"/>
      <c r="G3606" s="31"/>
      <c r="H3606" s="31"/>
      <c r="I3606" s="31"/>
      <c r="J3606" s="31"/>
      <c r="K3606" s="31"/>
      <c r="L3606" s="31"/>
      <c r="M3606" s="31"/>
      <c r="N3606" s="31"/>
      <c r="O3606" s="31"/>
      <c r="P3606" s="31"/>
    </row>
    <row r="3607" spans="1:16" ht="15" x14ac:dyDescent="0.25">
      <c r="A3607" s="31"/>
      <c r="B3607" s="31"/>
      <c r="C3607" s="31"/>
      <c r="D3607" s="31"/>
      <c r="E3607" s="31"/>
      <c r="F3607" s="31"/>
      <c r="G3607" s="31"/>
      <c r="H3607" s="31"/>
      <c r="I3607" s="31"/>
      <c r="J3607" s="31"/>
      <c r="K3607" s="31"/>
      <c r="L3607" s="31"/>
      <c r="M3607" s="31"/>
      <c r="N3607" s="31"/>
      <c r="O3607" s="31"/>
      <c r="P3607" s="31"/>
    </row>
    <row r="3608" spans="1:16" ht="15" x14ac:dyDescent="0.25">
      <c r="A3608" s="31"/>
      <c r="B3608" s="31"/>
      <c r="C3608" s="31"/>
      <c r="D3608" s="31"/>
      <c r="E3608" s="31"/>
      <c r="F3608" s="31"/>
      <c r="G3608" s="31"/>
      <c r="H3608" s="31"/>
      <c r="I3608" s="31"/>
      <c r="J3608" s="31"/>
      <c r="K3608" s="31"/>
      <c r="L3608" s="31"/>
      <c r="M3608" s="31"/>
      <c r="N3608" s="31"/>
      <c r="O3608" s="31"/>
      <c r="P3608" s="31"/>
    </row>
    <row r="3609" spans="1:16" ht="15.75" thickBot="1" x14ac:dyDescent="0.3">
      <c r="A3609" s="31"/>
      <c r="B3609" s="31"/>
      <c r="C3609" s="31"/>
      <c r="D3609" s="31"/>
      <c r="E3609" s="31"/>
      <c r="F3609" s="31"/>
      <c r="G3609" s="31"/>
      <c r="H3609" s="31"/>
      <c r="I3609" s="31"/>
      <c r="J3609" s="31"/>
      <c r="K3609" s="31"/>
      <c r="L3609" s="31"/>
      <c r="M3609" s="31"/>
      <c r="N3609" s="31"/>
      <c r="O3609" s="31"/>
      <c r="P3609" s="31"/>
    </row>
    <row r="3610" spans="1:16" ht="15.75" thickBot="1" x14ac:dyDescent="0.3">
      <c r="A3610" s="31"/>
      <c r="B3610" s="31"/>
      <c r="C3610" s="31"/>
      <c r="D3610" s="31"/>
      <c r="E3610" s="31"/>
      <c r="F3610" s="31"/>
      <c r="G3610" s="31"/>
      <c r="H3610" s="31"/>
      <c r="I3610" s="31"/>
      <c r="J3610" s="31"/>
      <c r="K3610" s="31"/>
      <c r="L3610" s="31"/>
      <c r="M3610" s="31"/>
      <c r="N3610" s="31"/>
      <c r="O3610" s="31"/>
      <c r="P3610" s="31"/>
    </row>
    <row r="3611" spans="1:16" ht="15" x14ac:dyDescent="0.25">
      <c r="A3611" s="31"/>
      <c r="B3611" s="31"/>
      <c r="C3611" s="31"/>
      <c r="D3611" s="31"/>
      <c r="E3611" s="31"/>
      <c r="F3611" s="31"/>
      <c r="G3611" s="31"/>
      <c r="H3611" s="31"/>
      <c r="I3611" s="31"/>
      <c r="J3611" s="31"/>
      <c r="K3611" s="31"/>
      <c r="L3611" s="31"/>
      <c r="M3611" s="31"/>
      <c r="N3611" s="31"/>
      <c r="O3611" s="31"/>
      <c r="P3611" s="31"/>
    </row>
    <row r="3612" spans="1:16" ht="15" x14ac:dyDescent="0.25">
      <c r="A3612" s="31"/>
      <c r="B3612" s="31"/>
      <c r="C3612" s="31"/>
      <c r="D3612" s="31"/>
      <c r="E3612" s="31"/>
      <c r="F3612" s="31"/>
      <c r="G3612" s="31"/>
      <c r="H3612" s="31"/>
      <c r="I3612" s="31"/>
      <c r="J3612" s="31"/>
      <c r="K3612" s="31"/>
      <c r="L3612" s="31"/>
      <c r="M3612" s="31"/>
      <c r="N3612" s="31"/>
      <c r="O3612" s="31"/>
      <c r="P3612" s="31"/>
    </row>
    <row r="3613" spans="1:16" ht="15" x14ac:dyDescent="0.25">
      <c r="A3613" s="31"/>
      <c r="B3613" s="31"/>
      <c r="C3613" s="31"/>
      <c r="D3613" s="31"/>
      <c r="E3613" s="31"/>
      <c r="F3613" s="31"/>
      <c r="G3613" s="31"/>
      <c r="H3613" s="31"/>
      <c r="I3613" s="31"/>
      <c r="J3613" s="31"/>
      <c r="K3613" s="31"/>
      <c r="L3613" s="31"/>
      <c r="M3613" s="31"/>
      <c r="N3613" s="31"/>
      <c r="O3613" s="31"/>
      <c r="P3613" s="31"/>
    </row>
    <row r="3614" spans="1:16" ht="15" x14ac:dyDescent="0.25">
      <c r="A3614" s="31"/>
      <c r="B3614" s="31"/>
      <c r="C3614" s="31"/>
      <c r="D3614" s="31"/>
      <c r="E3614" s="31"/>
      <c r="F3614" s="31"/>
      <c r="G3614" s="31"/>
      <c r="H3614" s="31"/>
      <c r="I3614" s="31"/>
      <c r="J3614" s="31"/>
      <c r="K3614" s="31"/>
      <c r="L3614" s="31"/>
      <c r="M3614" s="31"/>
      <c r="N3614" s="31"/>
      <c r="O3614" s="31"/>
      <c r="P3614" s="31"/>
    </row>
    <row r="3615" spans="1:16" ht="15" x14ac:dyDescent="0.25">
      <c r="A3615" s="31"/>
      <c r="B3615" s="31"/>
      <c r="C3615" s="31"/>
      <c r="D3615" s="31"/>
      <c r="E3615" s="31"/>
      <c r="F3615" s="31"/>
      <c r="G3615" s="31"/>
      <c r="H3615" s="31"/>
      <c r="I3615" s="31"/>
      <c r="J3615" s="31"/>
      <c r="K3615" s="31"/>
      <c r="L3615" s="31"/>
      <c r="M3615" s="31"/>
      <c r="N3615" s="31"/>
      <c r="O3615" s="31"/>
      <c r="P3615" s="31"/>
    </row>
    <row r="3616" spans="1:16" ht="15" x14ac:dyDescent="0.25">
      <c r="A3616" s="31"/>
      <c r="B3616" s="31"/>
      <c r="C3616" s="31"/>
      <c r="D3616" s="31"/>
      <c r="E3616" s="31"/>
      <c r="F3616" s="31"/>
      <c r="G3616" s="31"/>
      <c r="H3616" s="31"/>
      <c r="I3616" s="31"/>
      <c r="J3616" s="31"/>
      <c r="K3616" s="31"/>
      <c r="L3616" s="31"/>
      <c r="M3616" s="31"/>
      <c r="N3616" s="31"/>
      <c r="O3616" s="31"/>
      <c r="P3616" s="31"/>
    </row>
    <row r="3617" spans="1:16" ht="15" x14ac:dyDescent="0.25">
      <c r="A3617" s="31"/>
      <c r="B3617" s="31"/>
      <c r="C3617" s="31"/>
      <c r="D3617" s="31"/>
      <c r="E3617" s="31"/>
      <c r="F3617" s="31"/>
      <c r="G3617" s="31"/>
      <c r="H3617" s="31"/>
      <c r="I3617" s="31"/>
      <c r="J3617" s="31"/>
      <c r="K3617" s="31"/>
      <c r="L3617" s="31"/>
      <c r="M3617" s="31"/>
      <c r="N3617" s="31"/>
      <c r="O3617" s="31"/>
      <c r="P3617" s="31"/>
    </row>
    <row r="3618" spans="1:16" ht="15" x14ac:dyDescent="0.25">
      <c r="A3618" s="31"/>
      <c r="B3618" s="31"/>
      <c r="C3618" s="31"/>
      <c r="D3618" s="31"/>
      <c r="E3618" s="31"/>
      <c r="F3618" s="31"/>
      <c r="G3618" s="31"/>
      <c r="H3618" s="31"/>
      <c r="I3618" s="31"/>
      <c r="J3618" s="31"/>
      <c r="K3618" s="31"/>
      <c r="L3618" s="31"/>
      <c r="M3618" s="31"/>
      <c r="N3618" s="31"/>
      <c r="O3618" s="31"/>
      <c r="P3618" s="31"/>
    </row>
    <row r="3619" spans="1:16" ht="15" x14ac:dyDescent="0.25">
      <c r="A3619" s="31"/>
      <c r="B3619" s="31"/>
      <c r="C3619" s="31"/>
      <c r="D3619" s="31"/>
      <c r="E3619" s="31"/>
      <c r="F3619" s="31"/>
      <c r="G3619" s="31"/>
      <c r="H3619" s="31"/>
      <c r="I3619" s="31"/>
      <c r="J3619" s="31"/>
      <c r="K3619" s="31"/>
      <c r="L3619" s="31"/>
      <c r="M3619" s="31"/>
      <c r="N3619" s="31"/>
      <c r="O3619" s="31"/>
      <c r="P3619" s="31"/>
    </row>
    <row r="3620" spans="1:16" ht="15" x14ac:dyDescent="0.25">
      <c r="A3620" s="31"/>
      <c r="B3620" s="31"/>
      <c r="C3620" s="31"/>
      <c r="D3620" s="31"/>
      <c r="E3620" s="31"/>
      <c r="F3620" s="31"/>
      <c r="G3620" s="31"/>
      <c r="H3620" s="31"/>
      <c r="I3620" s="31"/>
      <c r="J3620" s="31"/>
      <c r="K3620" s="31"/>
      <c r="L3620" s="31"/>
      <c r="M3620" s="31"/>
      <c r="N3620" s="31"/>
      <c r="O3620" s="31"/>
      <c r="P3620" s="31"/>
    </row>
    <row r="3621" spans="1:16" ht="15" x14ac:dyDescent="0.25">
      <c r="A3621" s="31"/>
      <c r="B3621" s="31"/>
      <c r="C3621" s="31"/>
      <c r="D3621" s="31"/>
      <c r="E3621" s="31"/>
      <c r="F3621" s="31"/>
      <c r="G3621" s="31"/>
      <c r="H3621" s="31"/>
      <c r="I3621" s="31"/>
      <c r="J3621" s="31"/>
      <c r="K3621" s="31"/>
      <c r="L3621" s="31"/>
      <c r="M3621" s="31"/>
      <c r="N3621" s="31"/>
      <c r="O3621" s="31"/>
      <c r="P3621" s="31"/>
    </row>
    <row r="3622" spans="1:16" ht="15" x14ac:dyDescent="0.25">
      <c r="A3622" s="31"/>
      <c r="B3622" s="31"/>
      <c r="C3622" s="31"/>
      <c r="D3622" s="31"/>
      <c r="E3622" s="31"/>
      <c r="F3622" s="31"/>
      <c r="G3622" s="31"/>
      <c r="H3622" s="31"/>
      <c r="I3622" s="31"/>
      <c r="J3622" s="31"/>
      <c r="K3622" s="31"/>
      <c r="L3622" s="31"/>
      <c r="M3622" s="31"/>
      <c r="N3622" s="31"/>
      <c r="O3622" s="31"/>
      <c r="P3622" s="31"/>
    </row>
    <row r="3623" spans="1:16" ht="15" x14ac:dyDescent="0.25">
      <c r="A3623" s="31"/>
      <c r="B3623" s="31"/>
      <c r="C3623" s="31"/>
      <c r="D3623" s="31"/>
      <c r="E3623" s="31"/>
      <c r="F3623" s="31"/>
      <c r="G3623" s="31"/>
      <c r="H3623" s="31"/>
      <c r="I3623" s="31"/>
      <c r="J3623" s="31"/>
      <c r="K3623" s="31"/>
      <c r="L3623" s="31"/>
      <c r="M3623" s="31"/>
      <c r="N3623" s="31"/>
      <c r="O3623" s="31"/>
      <c r="P3623" s="31"/>
    </row>
    <row r="3624" spans="1:16" ht="15" x14ac:dyDescent="0.25">
      <c r="A3624" s="31"/>
      <c r="B3624" s="31"/>
      <c r="C3624" s="31"/>
      <c r="D3624" s="31"/>
      <c r="E3624" s="31"/>
      <c r="F3624" s="31"/>
      <c r="G3624" s="31"/>
      <c r="H3624" s="31"/>
      <c r="I3624" s="31"/>
      <c r="J3624" s="31"/>
      <c r="K3624" s="31"/>
      <c r="L3624" s="31"/>
      <c r="M3624" s="31"/>
      <c r="N3624" s="31"/>
      <c r="O3624" s="31"/>
      <c r="P3624" s="31"/>
    </row>
    <row r="3625" spans="1:16" ht="15" x14ac:dyDescent="0.25">
      <c r="A3625" s="31"/>
      <c r="B3625" s="31"/>
      <c r="C3625" s="31"/>
      <c r="D3625" s="31"/>
      <c r="E3625" s="31"/>
      <c r="F3625" s="31"/>
      <c r="G3625" s="31"/>
      <c r="H3625" s="31"/>
      <c r="I3625" s="31"/>
      <c r="J3625" s="31"/>
      <c r="K3625" s="31"/>
      <c r="L3625" s="31"/>
      <c r="M3625" s="31"/>
      <c r="N3625" s="31"/>
      <c r="O3625" s="31"/>
      <c r="P3625" s="31"/>
    </row>
    <row r="3626" spans="1:16" ht="15" x14ac:dyDescent="0.25">
      <c r="A3626" s="31"/>
      <c r="B3626" s="31"/>
      <c r="C3626" s="31"/>
      <c r="D3626" s="31"/>
      <c r="E3626" s="31"/>
      <c r="F3626" s="31"/>
      <c r="G3626" s="31"/>
      <c r="H3626" s="31"/>
      <c r="I3626" s="31"/>
      <c r="J3626" s="31"/>
      <c r="K3626" s="31"/>
      <c r="L3626" s="31"/>
      <c r="M3626" s="31"/>
      <c r="N3626" s="31"/>
      <c r="O3626" s="31"/>
      <c r="P3626" s="31"/>
    </row>
    <row r="3627" spans="1:16" ht="15" x14ac:dyDescent="0.25">
      <c r="A3627" s="31"/>
      <c r="B3627" s="31"/>
      <c r="C3627" s="31"/>
      <c r="D3627" s="31"/>
      <c r="E3627" s="31"/>
      <c r="F3627" s="31"/>
      <c r="G3627" s="31"/>
      <c r="H3627" s="31"/>
      <c r="I3627" s="31"/>
      <c r="J3627" s="31"/>
      <c r="K3627" s="31"/>
      <c r="L3627" s="31"/>
      <c r="M3627" s="31"/>
      <c r="N3627" s="31"/>
      <c r="O3627" s="31"/>
      <c r="P3627" s="31"/>
    </row>
    <row r="3628" spans="1:16" ht="15" x14ac:dyDescent="0.25">
      <c r="A3628" s="31"/>
      <c r="B3628" s="31"/>
      <c r="C3628" s="31"/>
      <c r="D3628" s="31"/>
      <c r="E3628" s="31"/>
      <c r="F3628" s="31"/>
      <c r="G3628" s="31"/>
      <c r="H3628" s="31"/>
      <c r="I3628" s="31"/>
      <c r="J3628" s="31"/>
      <c r="K3628" s="31"/>
      <c r="L3628" s="31"/>
      <c r="M3628" s="31"/>
      <c r="N3628" s="31"/>
      <c r="O3628" s="31"/>
      <c r="P3628" s="31"/>
    </row>
    <row r="3629" spans="1:16" ht="15" x14ac:dyDescent="0.25">
      <c r="A3629" s="31"/>
      <c r="B3629" s="31"/>
      <c r="C3629" s="31"/>
      <c r="D3629" s="31"/>
      <c r="E3629" s="31"/>
      <c r="F3629" s="31"/>
      <c r="G3629" s="31"/>
      <c r="H3629" s="31"/>
      <c r="I3629" s="31"/>
      <c r="J3629" s="31"/>
      <c r="K3629" s="31"/>
      <c r="L3629" s="31"/>
      <c r="M3629" s="31"/>
      <c r="N3629" s="31"/>
      <c r="O3629" s="31"/>
      <c r="P3629" s="31"/>
    </row>
    <row r="3630" spans="1:16" ht="15.75" thickBot="1" x14ac:dyDescent="0.3">
      <c r="A3630" s="31"/>
      <c r="B3630" s="31"/>
      <c r="C3630" s="31"/>
      <c r="D3630" s="31"/>
      <c r="E3630" s="31"/>
      <c r="F3630" s="31"/>
      <c r="G3630" s="31"/>
      <c r="H3630" s="31"/>
      <c r="I3630" s="31"/>
      <c r="J3630" s="31"/>
      <c r="K3630" s="31"/>
      <c r="L3630" s="31"/>
      <c r="M3630" s="31"/>
      <c r="N3630" s="31"/>
      <c r="O3630" s="31"/>
      <c r="P3630" s="31"/>
    </row>
    <row r="3631" spans="1:16" ht="16.5" thickTop="1" thickBot="1" x14ac:dyDescent="0.3">
      <c r="A3631" s="31"/>
      <c r="B3631" s="31"/>
      <c r="C3631" s="31"/>
      <c r="D3631" s="31"/>
      <c r="E3631" s="31"/>
      <c r="F3631" s="31"/>
      <c r="G3631" s="31"/>
      <c r="H3631" s="31"/>
      <c r="I3631" s="31"/>
      <c r="J3631" s="31"/>
      <c r="K3631" s="31"/>
      <c r="L3631" s="31"/>
      <c r="M3631" s="31"/>
      <c r="N3631" s="31"/>
      <c r="O3631" s="31"/>
      <c r="P3631" s="31"/>
    </row>
    <row r="3632" spans="1:16" ht="15" x14ac:dyDescent="0.25">
      <c r="A3632" s="31"/>
      <c r="B3632" s="31"/>
      <c r="C3632" s="31"/>
      <c r="D3632" s="31"/>
      <c r="E3632" s="31"/>
      <c r="F3632" s="31"/>
      <c r="G3632" s="31"/>
      <c r="H3632" s="31"/>
      <c r="I3632" s="31"/>
      <c r="J3632" s="31"/>
      <c r="K3632" s="31"/>
      <c r="L3632" s="31"/>
      <c r="M3632" s="31"/>
      <c r="N3632" s="31"/>
      <c r="O3632" s="31"/>
      <c r="P3632" s="31"/>
    </row>
    <row r="3633" spans="1:16" ht="15" x14ac:dyDescent="0.25">
      <c r="A3633" s="31"/>
      <c r="B3633" s="31"/>
      <c r="C3633" s="31"/>
      <c r="D3633" s="31"/>
      <c r="E3633" s="31"/>
      <c r="F3633" s="31"/>
      <c r="G3633" s="31"/>
      <c r="H3633" s="31"/>
      <c r="I3633" s="31"/>
      <c r="J3633" s="31"/>
      <c r="K3633" s="31"/>
      <c r="L3633" s="31"/>
      <c r="M3633" s="31"/>
      <c r="N3633" s="31"/>
      <c r="O3633" s="31"/>
      <c r="P3633" s="31"/>
    </row>
    <row r="3634" spans="1:16" ht="15.75" thickBot="1" x14ac:dyDescent="0.3">
      <c r="A3634" s="31"/>
      <c r="B3634" s="31"/>
      <c r="C3634" s="31"/>
      <c r="D3634" s="31"/>
      <c r="E3634" s="31"/>
      <c r="F3634" s="31"/>
      <c r="G3634" s="31"/>
      <c r="H3634" s="31"/>
      <c r="I3634" s="31"/>
      <c r="J3634" s="31"/>
      <c r="K3634" s="31"/>
      <c r="L3634" s="31"/>
      <c r="M3634" s="31"/>
      <c r="N3634" s="31"/>
      <c r="O3634" s="31"/>
      <c r="P3634" s="31"/>
    </row>
    <row r="3635" spans="1:16" ht="15.75" thickBot="1" x14ac:dyDescent="0.3">
      <c r="A3635" s="31"/>
      <c r="B3635" s="31"/>
      <c r="C3635" s="31"/>
      <c r="D3635" s="31"/>
      <c r="E3635" s="31"/>
      <c r="F3635" s="31"/>
      <c r="G3635" s="31"/>
      <c r="H3635" s="31"/>
      <c r="I3635" s="31"/>
      <c r="J3635" s="31"/>
      <c r="K3635" s="31"/>
      <c r="L3635" s="31"/>
      <c r="M3635" s="31"/>
      <c r="N3635" s="31"/>
      <c r="O3635" s="31"/>
      <c r="P3635" s="31"/>
    </row>
    <row r="3636" spans="1:16" ht="15" x14ac:dyDescent="0.25">
      <c r="A3636" s="31"/>
      <c r="B3636" s="31"/>
      <c r="C3636" s="31"/>
      <c r="D3636" s="31"/>
      <c r="E3636" s="31"/>
      <c r="F3636" s="31"/>
      <c r="G3636" s="31"/>
      <c r="H3636" s="31"/>
      <c r="I3636" s="31"/>
      <c r="J3636" s="31"/>
      <c r="K3636" s="31"/>
      <c r="L3636" s="31"/>
      <c r="M3636" s="31"/>
      <c r="N3636" s="31"/>
      <c r="O3636" s="31"/>
      <c r="P3636" s="31"/>
    </row>
    <row r="3637" spans="1:16" ht="15" x14ac:dyDescent="0.25">
      <c r="A3637" s="31"/>
      <c r="B3637" s="31"/>
      <c r="C3637" s="31"/>
      <c r="D3637" s="31"/>
      <c r="E3637" s="31"/>
      <c r="F3637" s="31"/>
      <c r="G3637" s="31"/>
      <c r="H3637" s="31"/>
      <c r="I3637" s="31"/>
      <c r="J3637" s="31"/>
      <c r="K3637" s="31"/>
      <c r="L3637" s="31"/>
      <c r="M3637" s="31"/>
      <c r="N3637" s="31"/>
      <c r="O3637" s="31"/>
      <c r="P3637" s="31"/>
    </row>
    <row r="3638" spans="1:16" ht="15" x14ac:dyDescent="0.25">
      <c r="A3638" s="31"/>
      <c r="B3638" s="31"/>
      <c r="C3638" s="31"/>
      <c r="D3638" s="31"/>
      <c r="E3638" s="31"/>
      <c r="F3638" s="31"/>
      <c r="G3638" s="31"/>
      <c r="H3638" s="31"/>
      <c r="I3638" s="31"/>
      <c r="J3638" s="31"/>
      <c r="K3638" s="31"/>
      <c r="L3638" s="31"/>
      <c r="M3638" s="31"/>
      <c r="N3638" s="31"/>
      <c r="O3638" s="31"/>
      <c r="P3638" s="31"/>
    </row>
    <row r="3639" spans="1:16" ht="15" x14ac:dyDescent="0.25">
      <c r="A3639" s="31"/>
      <c r="B3639" s="31"/>
      <c r="C3639" s="31"/>
      <c r="D3639" s="31"/>
      <c r="E3639" s="31"/>
      <c r="F3639" s="31"/>
      <c r="G3639" s="31"/>
      <c r="H3639" s="31"/>
      <c r="I3639" s="31"/>
      <c r="J3639" s="31"/>
      <c r="K3639" s="31"/>
      <c r="L3639" s="31"/>
      <c r="M3639" s="31"/>
      <c r="N3639" s="31"/>
      <c r="O3639" s="31"/>
      <c r="P3639" s="31"/>
    </row>
    <row r="3640" spans="1:16" ht="15.75" thickBot="1" x14ac:dyDescent="0.3">
      <c r="A3640" s="31"/>
      <c r="B3640" s="31"/>
      <c r="C3640" s="31"/>
      <c r="D3640" s="31"/>
      <c r="E3640" s="31"/>
      <c r="F3640" s="31"/>
      <c r="G3640" s="31"/>
      <c r="H3640" s="31"/>
      <c r="I3640" s="31"/>
      <c r="J3640" s="31"/>
      <c r="K3640" s="31"/>
      <c r="L3640" s="31"/>
      <c r="M3640" s="31"/>
      <c r="N3640" s="31"/>
      <c r="O3640" s="31"/>
      <c r="P3640" s="31"/>
    </row>
    <row r="3641" spans="1:16" ht="15.75" thickBot="1" x14ac:dyDescent="0.3">
      <c r="A3641" s="31"/>
      <c r="B3641" s="31"/>
      <c r="C3641" s="31"/>
      <c r="D3641" s="31"/>
      <c r="E3641" s="31"/>
      <c r="F3641" s="31"/>
      <c r="G3641" s="31"/>
      <c r="H3641" s="31"/>
      <c r="I3641" s="31"/>
      <c r="J3641" s="31"/>
      <c r="K3641" s="31"/>
      <c r="L3641" s="31"/>
      <c r="M3641" s="31"/>
      <c r="N3641" s="31"/>
      <c r="O3641" s="31"/>
      <c r="P3641" s="31"/>
    </row>
    <row r="3642" spans="1:16" ht="15" x14ac:dyDescent="0.25">
      <c r="A3642" s="31"/>
      <c r="B3642" s="31"/>
      <c r="C3642" s="31"/>
      <c r="D3642" s="31"/>
      <c r="E3642" s="31"/>
      <c r="F3642" s="31"/>
      <c r="G3642" s="31"/>
      <c r="H3642" s="31"/>
      <c r="I3642" s="31"/>
      <c r="J3642" s="31"/>
      <c r="K3642" s="31"/>
      <c r="L3642" s="31"/>
      <c r="M3642" s="31"/>
      <c r="N3642" s="31"/>
      <c r="O3642" s="31"/>
      <c r="P3642" s="31"/>
    </row>
    <row r="3643" spans="1:16" ht="15" x14ac:dyDescent="0.25">
      <c r="A3643" s="31"/>
      <c r="B3643" s="31"/>
      <c r="C3643" s="31"/>
      <c r="D3643" s="31"/>
      <c r="E3643" s="31"/>
      <c r="F3643" s="31"/>
      <c r="G3643" s="31"/>
      <c r="H3643" s="31"/>
      <c r="I3643" s="31"/>
      <c r="J3643" s="31"/>
      <c r="K3643" s="31"/>
      <c r="L3643" s="31"/>
      <c r="M3643" s="31"/>
      <c r="N3643" s="31"/>
      <c r="O3643" s="31"/>
      <c r="P3643" s="31"/>
    </row>
    <row r="3644" spans="1:16" ht="15" x14ac:dyDescent="0.25">
      <c r="A3644" s="31"/>
      <c r="B3644" s="31"/>
      <c r="C3644" s="31"/>
      <c r="D3644" s="31"/>
      <c r="E3644" s="31"/>
      <c r="F3644" s="31"/>
      <c r="G3644" s="31"/>
      <c r="H3644" s="31"/>
      <c r="I3644" s="31"/>
      <c r="J3644" s="31"/>
      <c r="K3644" s="31"/>
      <c r="L3644" s="31"/>
      <c r="M3644" s="31"/>
      <c r="N3644" s="31"/>
      <c r="O3644" s="31"/>
      <c r="P3644" s="31"/>
    </row>
    <row r="3645" spans="1:16" ht="15" x14ac:dyDescent="0.25">
      <c r="A3645" s="31"/>
      <c r="B3645" s="31"/>
      <c r="C3645" s="31"/>
      <c r="D3645" s="31"/>
      <c r="E3645" s="31"/>
      <c r="F3645" s="31"/>
      <c r="G3645" s="31"/>
      <c r="H3645" s="31"/>
      <c r="I3645" s="31"/>
      <c r="J3645" s="31"/>
      <c r="K3645" s="31"/>
      <c r="L3645" s="31"/>
      <c r="M3645" s="31"/>
      <c r="N3645" s="31"/>
      <c r="O3645" s="31"/>
      <c r="P3645" s="31"/>
    </row>
    <row r="3646" spans="1:16" ht="15" x14ac:dyDescent="0.25">
      <c r="A3646" s="31"/>
      <c r="B3646" s="31"/>
      <c r="C3646" s="31"/>
      <c r="D3646" s="31"/>
      <c r="E3646" s="31"/>
      <c r="F3646" s="31"/>
      <c r="G3646" s="31"/>
      <c r="H3646" s="31"/>
      <c r="I3646" s="31"/>
      <c r="J3646" s="31"/>
      <c r="K3646" s="31"/>
      <c r="L3646" s="31"/>
      <c r="M3646" s="31"/>
      <c r="N3646" s="31"/>
      <c r="O3646" s="31"/>
      <c r="P3646" s="31"/>
    </row>
    <row r="3647" spans="1:16" ht="15" x14ac:dyDescent="0.25">
      <c r="A3647" s="31"/>
      <c r="B3647" s="31"/>
      <c r="C3647" s="31"/>
      <c r="D3647" s="31"/>
      <c r="E3647" s="31"/>
      <c r="F3647" s="31"/>
      <c r="G3647" s="31"/>
      <c r="H3647" s="31"/>
      <c r="I3647" s="31"/>
      <c r="J3647" s="31"/>
      <c r="K3647" s="31"/>
      <c r="L3647" s="31"/>
      <c r="M3647" s="31"/>
      <c r="N3647" s="31"/>
      <c r="O3647" s="31"/>
      <c r="P3647" s="31"/>
    </row>
    <row r="3648" spans="1:16" ht="15" x14ac:dyDescent="0.25">
      <c r="A3648" s="31"/>
      <c r="B3648" s="31"/>
      <c r="C3648" s="31"/>
      <c r="D3648" s="31"/>
      <c r="E3648" s="31"/>
      <c r="F3648" s="31"/>
      <c r="G3648" s="31"/>
      <c r="H3648" s="31"/>
      <c r="I3648" s="31"/>
      <c r="J3648" s="31"/>
      <c r="K3648" s="31"/>
      <c r="L3648" s="31"/>
      <c r="M3648" s="31"/>
      <c r="N3648" s="31"/>
      <c r="O3648" s="31"/>
      <c r="P3648" s="31"/>
    </row>
    <row r="3649" spans="1:16" ht="15" x14ac:dyDescent="0.25">
      <c r="A3649" s="31"/>
      <c r="B3649" s="31"/>
      <c r="C3649" s="31"/>
      <c r="D3649" s="31"/>
      <c r="E3649" s="31"/>
      <c r="F3649" s="31"/>
      <c r="G3649" s="31"/>
      <c r="H3649" s="31"/>
      <c r="I3649" s="31"/>
      <c r="J3649" s="31"/>
      <c r="K3649" s="31"/>
      <c r="L3649" s="31"/>
      <c r="M3649" s="31"/>
      <c r="N3649" s="31"/>
      <c r="O3649" s="31"/>
      <c r="P3649" s="31"/>
    </row>
    <row r="3650" spans="1:16" ht="15" x14ac:dyDescent="0.25">
      <c r="A3650" s="31"/>
      <c r="B3650" s="31"/>
      <c r="C3650" s="31"/>
      <c r="D3650" s="31"/>
      <c r="E3650" s="31"/>
      <c r="F3650" s="31"/>
      <c r="G3650" s="31"/>
      <c r="H3650" s="31"/>
      <c r="I3650" s="31"/>
      <c r="J3650" s="31"/>
      <c r="K3650" s="31"/>
      <c r="L3650" s="31"/>
      <c r="M3650" s="31"/>
      <c r="N3650" s="31"/>
      <c r="O3650" s="31"/>
      <c r="P3650" s="31"/>
    </row>
    <row r="3651" spans="1:16" ht="15" x14ac:dyDescent="0.25">
      <c r="A3651" s="31"/>
      <c r="B3651" s="31"/>
      <c r="C3651" s="31"/>
      <c r="D3651" s="31"/>
      <c r="E3651" s="31"/>
      <c r="F3651" s="31"/>
      <c r="G3651" s="31"/>
      <c r="H3651" s="31"/>
      <c r="I3651" s="31"/>
      <c r="J3651" s="31"/>
      <c r="K3651" s="31"/>
      <c r="L3651" s="31"/>
      <c r="M3651" s="31"/>
      <c r="N3651" s="31"/>
      <c r="O3651" s="31"/>
      <c r="P3651" s="31"/>
    </row>
    <row r="3652" spans="1:16" ht="15" x14ac:dyDescent="0.25">
      <c r="A3652" s="31"/>
      <c r="B3652" s="31"/>
      <c r="C3652" s="31"/>
      <c r="D3652" s="31"/>
      <c r="E3652" s="31"/>
      <c r="F3652" s="31"/>
      <c r="G3652" s="31"/>
      <c r="H3652" s="31"/>
      <c r="I3652" s="31"/>
      <c r="J3652" s="31"/>
      <c r="K3652" s="31"/>
      <c r="L3652" s="31"/>
      <c r="M3652" s="31"/>
      <c r="N3652" s="31"/>
      <c r="O3652" s="31"/>
      <c r="P3652" s="31"/>
    </row>
    <row r="3653" spans="1:16" ht="15" x14ac:dyDescent="0.25">
      <c r="A3653" s="31"/>
      <c r="B3653" s="31"/>
      <c r="C3653" s="31"/>
      <c r="D3653" s="31"/>
      <c r="E3653" s="31"/>
      <c r="F3653" s="31"/>
      <c r="G3653" s="31"/>
      <c r="H3653" s="31"/>
      <c r="I3653" s="31"/>
      <c r="J3653" s="31"/>
      <c r="K3653" s="31"/>
      <c r="L3653" s="31"/>
      <c r="M3653" s="31"/>
      <c r="N3653" s="31"/>
      <c r="O3653" s="31"/>
      <c r="P3653" s="31"/>
    </row>
    <row r="3654" spans="1:16" ht="15" x14ac:dyDescent="0.25">
      <c r="A3654" s="31"/>
      <c r="B3654" s="31"/>
      <c r="C3654" s="31"/>
      <c r="D3654" s="31"/>
      <c r="E3654" s="31"/>
      <c r="F3654" s="31"/>
      <c r="G3654" s="31"/>
      <c r="H3654" s="31"/>
      <c r="I3654" s="31"/>
      <c r="J3654" s="31"/>
      <c r="K3654" s="31"/>
      <c r="L3654" s="31"/>
      <c r="M3654" s="31"/>
      <c r="N3654" s="31"/>
      <c r="O3654" s="31"/>
      <c r="P3654" s="31"/>
    </row>
    <row r="3655" spans="1:16" ht="15" x14ac:dyDescent="0.25">
      <c r="A3655" s="31"/>
      <c r="B3655" s="31"/>
      <c r="C3655" s="31"/>
      <c r="D3655" s="31"/>
      <c r="E3655" s="31"/>
      <c r="F3655" s="31"/>
      <c r="G3655" s="31"/>
      <c r="H3655" s="31"/>
      <c r="I3655" s="31"/>
      <c r="J3655" s="31"/>
      <c r="K3655" s="31"/>
      <c r="L3655" s="31"/>
      <c r="M3655" s="31"/>
      <c r="N3655" s="31"/>
      <c r="O3655" s="31"/>
      <c r="P3655" s="31"/>
    </row>
    <row r="3656" spans="1:16" ht="15" x14ac:dyDescent="0.25">
      <c r="A3656" s="31"/>
      <c r="B3656" s="31"/>
      <c r="C3656" s="31"/>
      <c r="D3656" s="31"/>
      <c r="E3656" s="31"/>
      <c r="F3656" s="31"/>
      <c r="G3656" s="31"/>
      <c r="H3656" s="31"/>
      <c r="I3656" s="31"/>
      <c r="J3656" s="31"/>
      <c r="K3656" s="31"/>
      <c r="L3656" s="31"/>
      <c r="M3656" s="31"/>
      <c r="N3656" s="31"/>
      <c r="O3656" s="31"/>
      <c r="P3656" s="31"/>
    </row>
    <row r="3657" spans="1:16" ht="15" x14ac:dyDescent="0.25">
      <c r="A3657" s="31"/>
      <c r="B3657" s="31"/>
      <c r="C3657" s="31"/>
      <c r="D3657" s="31"/>
      <c r="E3657" s="31"/>
      <c r="F3657" s="31"/>
      <c r="G3657" s="31"/>
      <c r="H3657" s="31"/>
      <c r="I3657" s="31"/>
      <c r="J3657" s="31"/>
      <c r="K3657" s="31"/>
      <c r="L3657" s="31"/>
      <c r="M3657" s="31"/>
      <c r="N3657" s="31"/>
      <c r="O3657" s="31"/>
      <c r="P3657" s="31"/>
    </row>
    <row r="3658" spans="1:16" ht="15" x14ac:dyDescent="0.25">
      <c r="A3658" s="31"/>
      <c r="B3658" s="31"/>
      <c r="C3658" s="31"/>
      <c r="D3658" s="31"/>
      <c r="E3658" s="31"/>
      <c r="F3658" s="31"/>
      <c r="G3658" s="31"/>
      <c r="H3658" s="31"/>
      <c r="I3658" s="31"/>
      <c r="J3658" s="31"/>
      <c r="K3658" s="31"/>
      <c r="L3658" s="31"/>
      <c r="M3658" s="31"/>
      <c r="N3658" s="31"/>
      <c r="O3658" s="31"/>
      <c r="P3658" s="31"/>
    </row>
    <row r="3659" spans="1:16" ht="15" x14ac:dyDescent="0.25">
      <c r="A3659" s="31"/>
      <c r="B3659" s="31"/>
      <c r="C3659" s="31"/>
      <c r="D3659" s="31"/>
      <c r="E3659" s="31"/>
      <c r="F3659" s="31"/>
      <c r="G3659" s="31"/>
      <c r="H3659" s="31"/>
      <c r="I3659" s="31"/>
      <c r="J3659" s="31"/>
      <c r="K3659" s="31"/>
      <c r="L3659" s="31"/>
      <c r="M3659" s="31"/>
      <c r="N3659" s="31"/>
      <c r="O3659" s="31"/>
      <c r="P3659" s="31"/>
    </row>
    <row r="3660" spans="1:16" ht="15" x14ac:dyDescent="0.25">
      <c r="A3660" s="31"/>
      <c r="B3660" s="31"/>
      <c r="C3660" s="31"/>
      <c r="D3660" s="31"/>
      <c r="E3660" s="31"/>
      <c r="F3660" s="31"/>
      <c r="G3660" s="31"/>
      <c r="H3660" s="31"/>
      <c r="I3660" s="31"/>
      <c r="J3660" s="31"/>
      <c r="K3660" s="31"/>
      <c r="L3660" s="31"/>
      <c r="M3660" s="31"/>
      <c r="N3660" s="31"/>
      <c r="O3660" s="31"/>
      <c r="P3660" s="31"/>
    </row>
    <row r="3661" spans="1:16" ht="15.75" thickBot="1" x14ac:dyDescent="0.3">
      <c r="A3661" s="31"/>
      <c r="B3661" s="31"/>
      <c r="C3661" s="31"/>
      <c r="D3661" s="31"/>
      <c r="E3661" s="31"/>
      <c r="F3661" s="31"/>
      <c r="G3661" s="31"/>
      <c r="H3661" s="31"/>
      <c r="I3661" s="31"/>
      <c r="J3661" s="31"/>
      <c r="K3661" s="31"/>
      <c r="L3661" s="31"/>
      <c r="M3661" s="31"/>
      <c r="N3661" s="31"/>
      <c r="O3661" s="31"/>
      <c r="P3661" s="31"/>
    </row>
    <row r="3662" spans="1:16" ht="16.5" thickTop="1" thickBot="1" x14ac:dyDescent="0.3">
      <c r="A3662" s="31"/>
      <c r="B3662" s="31"/>
      <c r="C3662" s="31"/>
      <c r="D3662" s="31"/>
      <c r="E3662" s="31"/>
      <c r="F3662" s="31"/>
      <c r="G3662" s="31"/>
      <c r="H3662" s="31"/>
      <c r="I3662" s="31"/>
      <c r="J3662" s="31"/>
      <c r="K3662" s="31"/>
      <c r="L3662" s="31"/>
      <c r="M3662" s="31"/>
      <c r="N3662" s="31"/>
      <c r="O3662" s="31"/>
      <c r="P3662" s="31"/>
    </row>
    <row r="3663" spans="1:16" ht="15" x14ac:dyDescent="0.25">
      <c r="A3663" s="31"/>
      <c r="B3663" s="31"/>
      <c r="C3663" s="31"/>
      <c r="D3663" s="31"/>
      <c r="E3663" s="31"/>
      <c r="F3663" s="31"/>
      <c r="G3663" s="31"/>
      <c r="H3663" s="31"/>
      <c r="I3663" s="31"/>
      <c r="J3663" s="31"/>
      <c r="K3663" s="31"/>
      <c r="L3663" s="31"/>
      <c r="M3663" s="31"/>
      <c r="N3663" s="31"/>
      <c r="O3663" s="31"/>
      <c r="P3663" s="31"/>
    </row>
    <row r="3664" spans="1:16" ht="15" x14ac:dyDescent="0.25">
      <c r="A3664" s="31"/>
      <c r="B3664" s="31"/>
      <c r="C3664" s="31"/>
      <c r="D3664" s="31"/>
      <c r="E3664" s="31"/>
      <c r="F3664" s="31"/>
      <c r="G3664" s="31"/>
      <c r="H3664" s="31"/>
      <c r="I3664" s="31"/>
      <c r="J3664" s="31"/>
      <c r="K3664" s="31"/>
      <c r="L3664" s="31"/>
      <c r="M3664" s="31"/>
      <c r="N3664" s="31"/>
      <c r="O3664" s="31"/>
      <c r="P3664" s="31"/>
    </row>
    <row r="3665" spans="1:16" ht="15.75" thickBot="1" x14ac:dyDescent="0.3">
      <c r="A3665" s="31"/>
      <c r="B3665" s="31"/>
      <c r="C3665" s="31"/>
      <c r="D3665" s="31"/>
      <c r="E3665" s="31"/>
      <c r="F3665" s="31"/>
      <c r="G3665" s="31"/>
      <c r="H3665" s="31"/>
      <c r="I3665" s="31"/>
      <c r="J3665" s="31"/>
      <c r="K3665" s="31"/>
      <c r="L3665" s="31"/>
      <c r="M3665" s="31"/>
      <c r="N3665" s="31"/>
      <c r="O3665" s="31"/>
      <c r="P3665" s="31"/>
    </row>
    <row r="3666" spans="1:16" ht="15.75" thickBot="1" x14ac:dyDescent="0.3">
      <c r="A3666" s="31"/>
      <c r="B3666" s="31"/>
      <c r="C3666" s="31"/>
      <c r="D3666" s="31"/>
      <c r="E3666" s="31"/>
      <c r="F3666" s="31"/>
      <c r="G3666" s="31"/>
      <c r="H3666" s="31"/>
      <c r="I3666" s="31"/>
      <c r="J3666" s="31"/>
      <c r="K3666" s="31"/>
      <c r="L3666" s="31"/>
      <c r="M3666" s="31"/>
      <c r="N3666" s="31"/>
      <c r="O3666" s="31"/>
      <c r="P3666" s="31"/>
    </row>
    <row r="3667" spans="1:16" ht="15" x14ac:dyDescent="0.25">
      <c r="A3667" s="31"/>
      <c r="B3667" s="31"/>
      <c r="C3667" s="31"/>
      <c r="D3667" s="31"/>
      <c r="E3667" s="31"/>
      <c r="F3667" s="31"/>
      <c r="G3667" s="31"/>
      <c r="H3667" s="31"/>
      <c r="I3667" s="31"/>
      <c r="J3667" s="31"/>
      <c r="K3667" s="31"/>
      <c r="L3667" s="31"/>
      <c r="M3667" s="31"/>
      <c r="N3667" s="31"/>
      <c r="O3667" s="31"/>
      <c r="P3667" s="31"/>
    </row>
    <row r="3668" spans="1:16" ht="15" x14ac:dyDescent="0.25">
      <c r="A3668" s="31"/>
      <c r="B3668" s="31"/>
      <c r="C3668" s="31"/>
      <c r="D3668" s="31"/>
      <c r="E3668" s="31"/>
      <c r="F3668" s="31"/>
      <c r="G3668" s="31"/>
      <c r="H3668" s="31"/>
      <c r="I3668" s="31"/>
      <c r="J3668" s="31"/>
      <c r="K3668" s="31"/>
      <c r="L3668" s="31"/>
      <c r="M3668" s="31"/>
      <c r="N3668" s="31"/>
      <c r="O3668" s="31"/>
      <c r="P3668" s="31"/>
    </row>
    <row r="3669" spans="1:16" ht="15" x14ac:dyDescent="0.25">
      <c r="A3669" s="31"/>
      <c r="B3669" s="31"/>
      <c r="C3669" s="31"/>
      <c r="D3669" s="31"/>
      <c r="E3669" s="31"/>
      <c r="F3669" s="31"/>
      <c r="G3669" s="31"/>
      <c r="H3669" s="31"/>
      <c r="I3669" s="31"/>
      <c r="J3669" s="31"/>
      <c r="K3669" s="31"/>
      <c r="L3669" s="31"/>
      <c r="M3669" s="31"/>
      <c r="N3669" s="31"/>
      <c r="O3669" s="31"/>
      <c r="P3669" s="31"/>
    </row>
    <row r="3670" spans="1:16" ht="15" x14ac:dyDescent="0.25">
      <c r="A3670" s="31"/>
      <c r="B3670" s="31"/>
      <c r="C3670" s="31"/>
      <c r="D3670" s="31"/>
      <c r="E3670" s="31"/>
      <c r="F3670" s="31"/>
      <c r="G3670" s="31"/>
      <c r="H3670" s="31"/>
      <c r="I3670" s="31"/>
      <c r="J3670" s="31"/>
      <c r="K3670" s="31"/>
      <c r="L3670" s="31"/>
      <c r="M3670" s="31"/>
      <c r="N3670" s="31"/>
      <c r="O3670" s="31"/>
      <c r="P3670" s="31"/>
    </row>
    <row r="3671" spans="1:16" ht="15.75" thickBot="1" x14ac:dyDescent="0.3">
      <c r="A3671" s="31"/>
      <c r="B3671" s="31"/>
      <c r="C3671" s="31"/>
      <c r="D3671" s="31"/>
      <c r="E3671" s="31"/>
      <c r="F3671" s="31"/>
      <c r="G3671" s="31"/>
      <c r="H3671" s="31"/>
      <c r="I3671" s="31"/>
      <c r="J3671" s="31"/>
      <c r="K3671" s="31"/>
      <c r="L3671" s="31"/>
      <c r="M3671" s="31"/>
      <c r="N3671" s="31"/>
      <c r="O3671" s="31"/>
      <c r="P3671" s="31"/>
    </row>
    <row r="3672" spans="1:16" ht="15.75" thickBot="1" x14ac:dyDescent="0.3">
      <c r="A3672" s="31"/>
      <c r="B3672" s="31"/>
      <c r="C3672" s="31"/>
      <c r="D3672" s="31"/>
      <c r="E3672" s="31"/>
      <c r="F3672" s="31"/>
      <c r="G3672" s="31"/>
      <c r="H3672" s="31"/>
      <c r="I3672" s="31"/>
      <c r="J3672" s="31"/>
      <c r="K3672" s="31"/>
      <c r="L3672" s="31"/>
      <c r="M3672" s="31"/>
      <c r="N3672" s="31"/>
      <c r="O3672" s="31"/>
      <c r="P3672" s="31"/>
    </row>
    <row r="3673" spans="1:16" ht="15" x14ac:dyDescent="0.25">
      <c r="A3673" s="31"/>
      <c r="B3673" s="31"/>
      <c r="C3673" s="31"/>
      <c r="D3673" s="31"/>
      <c r="E3673" s="31"/>
      <c r="F3673" s="31"/>
      <c r="G3673" s="31"/>
      <c r="H3673" s="31"/>
      <c r="I3673" s="31"/>
      <c r="J3673" s="31"/>
      <c r="K3673" s="31"/>
      <c r="L3673" s="31"/>
      <c r="M3673" s="31"/>
      <c r="N3673" s="31"/>
      <c r="O3673" s="31"/>
      <c r="P3673" s="31"/>
    </row>
    <row r="3674" spans="1:16" ht="15" x14ac:dyDescent="0.25">
      <c r="A3674" s="31"/>
      <c r="B3674" s="31"/>
      <c r="C3674" s="31"/>
      <c r="D3674" s="31"/>
      <c r="E3674" s="31"/>
      <c r="F3674" s="31"/>
      <c r="G3674" s="31"/>
      <c r="H3674" s="31"/>
      <c r="I3674" s="31"/>
      <c r="J3674" s="31"/>
      <c r="K3674" s="31"/>
      <c r="L3674" s="31"/>
      <c r="M3674" s="31"/>
      <c r="N3674" s="31"/>
      <c r="O3674" s="31"/>
      <c r="P3674" s="31"/>
    </row>
    <row r="3675" spans="1:16" ht="15" x14ac:dyDescent="0.25">
      <c r="A3675" s="31"/>
      <c r="B3675" s="31"/>
      <c r="C3675" s="31"/>
      <c r="D3675" s="31"/>
      <c r="E3675" s="31"/>
      <c r="F3675" s="31"/>
      <c r="G3675" s="31"/>
      <c r="H3675" s="31"/>
      <c r="I3675" s="31"/>
      <c r="J3675" s="31"/>
      <c r="K3675" s="31"/>
      <c r="L3675" s="31"/>
      <c r="M3675" s="31"/>
      <c r="N3675" s="31"/>
      <c r="O3675" s="31"/>
      <c r="P3675" s="31"/>
    </row>
    <row r="3676" spans="1:16" ht="15" x14ac:dyDescent="0.25">
      <c r="A3676" s="31"/>
      <c r="B3676" s="31"/>
      <c r="C3676" s="31"/>
      <c r="D3676" s="31"/>
      <c r="E3676" s="31"/>
      <c r="F3676" s="31"/>
      <c r="G3676" s="31"/>
      <c r="H3676" s="31"/>
      <c r="I3676" s="31"/>
      <c r="J3676" s="31"/>
      <c r="K3676" s="31"/>
      <c r="L3676" s="31"/>
      <c r="M3676" s="31"/>
      <c r="N3676" s="31"/>
      <c r="O3676" s="31"/>
      <c r="P3676" s="31"/>
    </row>
    <row r="3677" spans="1:16" ht="15" x14ac:dyDescent="0.25">
      <c r="A3677" s="31"/>
      <c r="B3677" s="31"/>
      <c r="C3677" s="31"/>
      <c r="D3677" s="31"/>
      <c r="E3677" s="31"/>
      <c r="F3677" s="31"/>
      <c r="G3677" s="31"/>
      <c r="H3677" s="31"/>
      <c r="I3677" s="31"/>
      <c r="J3677" s="31"/>
      <c r="K3677" s="31"/>
      <c r="L3677" s="31"/>
      <c r="M3677" s="31"/>
      <c r="N3677" s="31"/>
      <c r="O3677" s="31"/>
      <c r="P3677" s="31"/>
    </row>
    <row r="3678" spans="1:16" ht="15" x14ac:dyDescent="0.25">
      <c r="A3678" s="31"/>
      <c r="B3678" s="31"/>
      <c r="C3678" s="31"/>
      <c r="D3678" s="31"/>
      <c r="E3678" s="31"/>
      <c r="F3678" s="31"/>
      <c r="G3678" s="31"/>
      <c r="H3678" s="31"/>
      <c r="I3678" s="31"/>
      <c r="J3678" s="31"/>
      <c r="K3678" s="31"/>
      <c r="L3678" s="31"/>
      <c r="M3678" s="31"/>
      <c r="N3678" s="31"/>
      <c r="O3678" s="31"/>
      <c r="P3678" s="31"/>
    </row>
    <row r="3679" spans="1:16" ht="15" x14ac:dyDescent="0.25">
      <c r="A3679" s="31"/>
      <c r="B3679" s="31"/>
      <c r="C3679" s="31"/>
      <c r="D3679" s="31"/>
      <c r="E3679" s="31"/>
      <c r="F3679" s="31"/>
      <c r="G3679" s="31"/>
      <c r="H3679" s="31"/>
      <c r="I3679" s="31"/>
      <c r="J3679" s="31"/>
      <c r="K3679" s="31"/>
      <c r="L3679" s="31"/>
      <c r="M3679" s="31"/>
      <c r="N3679" s="31"/>
      <c r="O3679" s="31"/>
      <c r="P3679" s="31"/>
    </row>
    <row r="3680" spans="1:16" ht="15" x14ac:dyDescent="0.25">
      <c r="A3680" s="31"/>
      <c r="B3680" s="31"/>
      <c r="C3680" s="31"/>
      <c r="D3680" s="31"/>
      <c r="E3680" s="31"/>
      <c r="F3680" s="31"/>
      <c r="G3680" s="31"/>
      <c r="H3680" s="31"/>
      <c r="I3680" s="31"/>
      <c r="J3680" s="31"/>
      <c r="K3680" s="31"/>
      <c r="L3680" s="31"/>
      <c r="M3680" s="31"/>
      <c r="N3680" s="31"/>
      <c r="O3680" s="31"/>
      <c r="P3680" s="31"/>
    </row>
    <row r="3681" spans="1:16" ht="15" x14ac:dyDescent="0.25">
      <c r="A3681" s="31"/>
      <c r="B3681" s="31"/>
      <c r="C3681" s="31"/>
      <c r="D3681" s="31"/>
      <c r="E3681" s="31"/>
      <c r="F3681" s="31"/>
      <c r="G3681" s="31"/>
      <c r="H3681" s="31"/>
      <c r="I3681" s="31"/>
      <c r="J3681" s="31"/>
      <c r="K3681" s="31"/>
      <c r="L3681" s="31"/>
      <c r="M3681" s="31"/>
      <c r="N3681" s="31"/>
      <c r="O3681" s="31"/>
      <c r="P3681" s="31"/>
    </row>
    <row r="3682" spans="1:16" ht="15" x14ac:dyDescent="0.25">
      <c r="A3682" s="31"/>
      <c r="B3682" s="31"/>
      <c r="C3682" s="31"/>
      <c r="D3682" s="31"/>
      <c r="E3682" s="31"/>
      <c r="F3682" s="31"/>
      <c r="G3682" s="31"/>
      <c r="H3682" s="31"/>
      <c r="I3682" s="31"/>
      <c r="J3682" s="31"/>
      <c r="K3682" s="31"/>
      <c r="L3682" s="31"/>
      <c r="M3682" s="31"/>
      <c r="N3682" s="31"/>
      <c r="O3682" s="31"/>
      <c r="P3682" s="31"/>
    </row>
    <row r="3683" spans="1:16" ht="15" x14ac:dyDescent="0.25">
      <c r="A3683" s="31"/>
      <c r="B3683" s="31"/>
      <c r="C3683" s="31"/>
      <c r="D3683" s="31"/>
      <c r="E3683" s="31"/>
      <c r="F3683" s="31"/>
      <c r="G3683" s="31"/>
      <c r="H3683" s="31"/>
      <c r="I3683" s="31"/>
      <c r="J3683" s="31"/>
      <c r="K3683" s="31"/>
      <c r="L3683" s="31"/>
      <c r="M3683" s="31"/>
      <c r="N3683" s="31"/>
      <c r="O3683" s="31"/>
      <c r="P3683" s="31"/>
    </row>
    <row r="3684" spans="1:16" ht="15" x14ac:dyDescent="0.25">
      <c r="A3684" s="31"/>
      <c r="B3684" s="31"/>
      <c r="C3684" s="31"/>
      <c r="D3684" s="31"/>
      <c r="E3684" s="31"/>
      <c r="F3684" s="31"/>
      <c r="G3684" s="31"/>
      <c r="H3684" s="31"/>
      <c r="I3684" s="31"/>
      <c r="J3684" s="31"/>
      <c r="K3684" s="31"/>
      <c r="L3684" s="31"/>
      <c r="M3684" s="31"/>
      <c r="N3684" s="31"/>
      <c r="O3684" s="31"/>
      <c r="P3684" s="31"/>
    </row>
    <row r="3685" spans="1:16" ht="15" x14ac:dyDescent="0.25">
      <c r="A3685" s="31"/>
      <c r="B3685" s="31"/>
      <c r="C3685" s="31"/>
      <c r="D3685" s="31"/>
      <c r="E3685" s="31"/>
      <c r="F3685" s="31"/>
      <c r="G3685" s="31"/>
      <c r="H3685" s="31"/>
      <c r="I3685" s="31"/>
      <c r="J3685" s="31"/>
      <c r="K3685" s="31"/>
      <c r="L3685" s="31"/>
      <c r="M3685" s="31"/>
      <c r="N3685" s="31"/>
      <c r="O3685" s="31"/>
      <c r="P3685" s="31"/>
    </row>
    <row r="3686" spans="1:16" ht="15" x14ac:dyDescent="0.25">
      <c r="A3686" s="31"/>
      <c r="B3686" s="31"/>
      <c r="C3686" s="31"/>
      <c r="D3686" s="31"/>
      <c r="E3686" s="31"/>
      <c r="F3686" s="31"/>
      <c r="G3686" s="31"/>
      <c r="H3686" s="31"/>
      <c r="I3686" s="31"/>
      <c r="J3686" s="31"/>
      <c r="K3686" s="31"/>
      <c r="L3686" s="31"/>
      <c r="M3686" s="31"/>
      <c r="N3686" s="31"/>
      <c r="O3686" s="31"/>
      <c r="P3686" s="31"/>
    </row>
    <row r="3687" spans="1:16" ht="15" x14ac:dyDescent="0.25">
      <c r="A3687" s="31"/>
      <c r="B3687" s="31"/>
      <c r="C3687" s="31"/>
      <c r="D3687" s="31"/>
      <c r="E3687" s="31"/>
      <c r="F3687" s="31"/>
      <c r="G3687" s="31"/>
      <c r="H3687" s="31"/>
      <c r="I3687" s="31"/>
      <c r="J3687" s="31"/>
      <c r="K3687" s="31"/>
      <c r="L3687" s="31"/>
      <c r="M3687" s="31"/>
      <c r="N3687" s="31"/>
      <c r="O3687" s="31"/>
      <c r="P3687" s="31"/>
    </row>
    <row r="3688" spans="1:16" ht="15" x14ac:dyDescent="0.25">
      <c r="A3688" s="31"/>
      <c r="B3688" s="31"/>
      <c r="C3688" s="31"/>
      <c r="D3688" s="31"/>
      <c r="E3688" s="31"/>
      <c r="F3688" s="31"/>
      <c r="G3688" s="31"/>
      <c r="H3688" s="31"/>
      <c r="I3688" s="31"/>
      <c r="J3688" s="31"/>
      <c r="K3688" s="31"/>
      <c r="L3688" s="31"/>
      <c r="M3688" s="31"/>
      <c r="N3688" s="31"/>
      <c r="O3688" s="31"/>
      <c r="P3688" s="31"/>
    </row>
    <row r="3689" spans="1:16" ht="15" x14ac:dyDescent="0.25">
      <c r="A3689" s="31"/>
      <c r="B3689" s="31"/>
      <c r="C3689" s="31"/>
      <c r="D3689" s="31"/>
      <c r="E3689" s="31"/>
      <c r="F3689" s="31"/>
      <c r="G3689" s="31"/>
      <c r="H3689" s="31"/>
      <c r="I3689" s="31"/>
      <c r="J3689" s="31"/>
      <c r="K3689" s="31"/>
      <c r="L3689" s="31"/>
      <c r="M3689" s="31"/>
      <c r="N3689" s="31"/>
      <c r="O3689" s="31"/>
      <c r="P3689" s="31"/>
    </row>
    <row r="3690" spans="1:16" ht="15" x14ac:dyDescent="0.25">
      <c r="A3690" s="31"/>
      <c r="B3690" s="31"/>
      <c r="C3690" s="31"/>
      <c r="D3690" s="31"/>
      <c r="E3690" s="31"/>
      <c r="F3690" s="31"/>
      <c r="G3690" s="31"/>
      <c r="H3690" s="31"/>
      <c r="I3690" s="31"/>
      <c r="J3690" s="31"/>
      <c r="K3690" s="31"/>
      <c r="L3690" s="31"/>
      <c r="M3690" s="31"/>
      <c r="N3690" s="31"/>
      <c r="O3690" s="31"/>
      <c r="P3690" s="31"/>
    </row>
    <row r="3691" spans="1:16" ht="15" x14ac:dyDescent="0.25">
      <c r="A3691" s="31"/>
      <c r="B3691" s="31"/>
      <c r="C3691" s="31"/>
      <c r="D3691" s="31"/>
      <c r="E3691" s="31"/>
      <c r="F3691" s="31"/>
      <c r="G3691" s="31"/>
      <c r="H3691" s="31"/>
      <c r="I3691" s="31"/>
      <c r="J3691" s="31"/>
      <c r="K3691" s="31"/>
      <c r="L3691" s="31"/>
      <c r="M3691" s="31"/>
      <c r="N3691" s="31"/>
      <c r="O3691" s="31"/>
      <c r="P3691" s="31"/>
    </row>
    <row r="3692" spans="1:16" ht="15.75" thickBot="1" x14ac:dyDescent="0.3">
      <c r="A3692" s="31"/>
      <c r="B3692" s="31"/>
      <c r="C3692" s="31"/>
      <c r="D3692" s="31"/>
      <c r="E3692" s="31"/>
      <c r="F3692" s="31"/>
      <c r="G3692" s="31"/>
      <c r="H3692" s="31"/>
      <c r="I3692" s="31"/>
      <c r="J3692" s="31"/>
      <c r="K3692" s="31"/>
      <c r="L3692" s="31"/>
      <c r="M3692" s="31"/>
      <c r="N3692" s="31"/>
      <c r="O3692" s="31"/>
      <c r="P3692" s="31"/>
    </row>
    <row r="3693" spans="1:16" ht="16.5" thickTop="1" thickBot="1" x14ac:dyDescent="0.3">
      <c r="A3693" s="31"/>
      <c r="B3693" s="31"/>
      <c r="C3693" s="31"/>
      <c r="D3693" s="31"/>
      <c r="E3693" s="31"/>
      <c r="F3693" s="31"/>
      <c r="G3693" s="31"/>
      <c r="H3693" s="31"/>
      <c r="I3693" s="31"/>
      <c r="J3693" s="31"/>
      <c r="K3693" s="31"/>
      <c r="L3693" s="31"/>
      <c r="M3693" s="31"/>
      <c r="N3693" s="31"/>
      <c r="O3693" s="31"/>
      <c r="P3693" s="31"/>
    </row>
    <row r="3694" spans="1:16" ht="15" x14ac:dyDescent="0.25">
      <c r="A3694" s="31"/>
      <c r="B3694" s="31"/>
      <c r="C3694" s="31"/>
      <c r="D3694" s="31"/>
      <c r="E3694" s="31"/>
      <c r="F3694" s="31"/>
      <c r="G3694" s="31"/>
      <c r="H3694" s="31"/>
      <c r="I3694" s="31"/>
      <c r="J3694" s="31"/>
      <c r="K3694" s="31"/>
      <c r="L3694" s="31"/>
      <c r="M3694" s="31"/>
      <c r="N3694" s="31"/>
      <c r="O3694" s="31"/>
      <c r="P3694" s="31"/>
    </row>
    <row r="3695" spans="1:16" ht="15" x14ac:dyDescent="0.25">
      <c r="A3695" s="31"/>
      <c r="B3695" s="31"/>
      <c r="C3695" s="31"/>
      <c r="D3695" s="31"/>
      <c r="E3695" s="31"/>
      <c r="F3695" s="31"/>
      <c r="G3695" s="31"/>
      <c r="H3695" s="31"/>
      <c r="I3695" s="31"/>
      <c r="J3695" s="31"/>
      <c r="K3695" s="31"/>
      <c r="L3695" s="31"/>
      <c r="M3695" s="31"/>
      <c r="N3695" s="31"/>
      <c r="O3695" s="31"/>
      <c r="P3695" s="31"/>
    </row>
    <row r="3696" spans="1:16" ht="15.75" thickBot="1" x14ac:dyDescent="0.3">
      <c r="A3696" s="31"/>
      <c r="B3696" s="31"/>
      <c r="C3696" s="31"/>
      <c r="D3696" s="31"/>
      <c r="E3696" s="31"/>
      <c r="F3696" s="31"/>
      <c r="G3696" s="31"/>
      <c r="H3696" s="31"/>
      <c r="I3696" s="31"/>
      <c r="J3696" s="31"/>
      <c r="K3696" s="31"/>
      <c r="L3696" s="31"/>
      <c r="M3696" s="31"/>
      <c r="N3696" s="31"/>
      <c r="O3696" s="31"/>
      <c r="P3696" s="31"/>
    </row>
    <row r="3697" spans="1:16" ht="15.75" thickBot="1" x14ac:dyDescent="0.3">
      <c r="A3697" s="31"/>
      <c r="B3697" s="31"/>
      <c r="C3697" s="31"/>
      <c r="D3697" s="31"/>
      <c r="E3697" s="31"/>
      <c r="F3697" s="31"/>
      <c r="G3697" s="31"/>
      <c r="H3697" s="31"/>
      <c r="I3697" s="31"/>
      <c r="J3697" s="31"/>
      <c r="K3697" s="31"/>
      <c r="L3697" s="31"/>
      <c r="M3697" s="31"/>
      <c r="N3697" s="31"/>
      <c r="O3697" s="31"/>
      <c r="P3697" s="31"/>
    </row>
    <row r="3698" spans="1:16" ht="15" x14ac:dyDescent="0.25">
      <c r="A3698" s="31"/>
      <c r="B3698" s="31"/>
      <c r="C3698" s="31"/>
      <c r="D3698" s="31"/>
      <c r="E3698" s="31"/>
      <c r="F3698" s="31"/>
      <c r="G3698" s="31"/>
      <c r="H3698" s="31"/>
      <c r="I3698" s="31"/>
      <c r="J3698" s="31"/>
      <c r="K3698" s="31"/>
      <c r="L3698" s="31"/>
      <c r="M3698" s="31"/>
      <c r="N3698" s="31"/>
      <c r="O3698" s="31"/>
      <c r="P3698" s="31"/>
    </row>
    <row r="3699" spans="1:16" ht="15" x14ac:dyDescent="0.25">
      <c r="A3699" s="31"/>
      <c r="B3699" s="31"/>
      <c r="C3699" s="31"/>
      <c r="D3699" s="31"/>
      <c r="E3699" s="31"/>
      <c r="F3699" s="31"/>
      <c r="G3699" s="31"/>
      <c r="H3699" s="31"/>
      <c r="I3699" s="31"/>
      <c r="J3699" s="31"/>
      <c r="K3699" s="31"/>
      <c r="L3699" s="31"/>
      <c r="M3699" s="31"/>
      <c r="N3699" s="31"/>
      <c r="O3699" s="31"/>
      <c r="P3699" s="31"/>
    </row>
    <row r="3700" spans="1:16" ht="15" x14ac:dyDescent="0.25">
      <c r="A3700" s="31"/>
      <c r="B3700" s="31"/>
      <c r="C3700" s="31"/>
      <c r="D3700" s="31"/>
      <c r="E3700" s="31"/>
      <c r="F3700" s="31"/>
      <c r="G3700" s="31"/>
      <c r="H3700" s="31"/>
      <c r="I3700" s="31"/>
      <c r="J3700" s="31"/>
      <c r="K3700" s="31"/>
      <c r="L3700" s="31"/>
      <c r="M3700" s="31"/>
      <c r="N3700" s="31"/>
      <c r="O3700" s="31"/>
      <c r="P3700" s="31"/>
    </row>
    <row r="3701" spans="1:16" ht="15" x14ac:dyDescent="0.25">
      <c r="A3701" s="31"/>
      <c r="B3701" s="31"/>
      <c r="C3701" s="31"/>
      <c r="D3701" s="31"/>
      <c r="E3701" s="31"/>
      <c r="F3701" s="31"/>
      <c r="G3701" s="31"/>
      <c r="H3701" s="31"/>
      <c r="I3701" s="31"/>
      <c r="J3701" s="31"/>
      <c r="K3701" s="31"/>
      <c r="L3701" s="31"/>
      <c r="M3701" s="31"/>
      <c r="N3701" s="31"/>
      <c r="O3701" s="31"/>
      <c r="P3701" s="31"/>
    </row>
    <row r="3702" spans="1:16" ht="15.75" thickBot="1" x14ac:dyDescent="0.3">
      <c r="A3702" s="31"/>
      <c r="B3702" s="31"/>
      <c r="C3702" s="31"/>
      <c r="D3702" s="31"/>
      <c r="E3702" s="31"/>
      <c r="F3702" s="31"/>
      <c r="G3702" s="31"/>
      <c r="H3702" s="31"/>
      <c r="I3702" s="31"/>
      <c r="J3702" s="31"/>
      <c r="K3702" s="31"/>
      <c r="L3702" s="31"/>
      <c r="M3702" s="31"/>
      <c r="N3702" s="31"/>
      <c r="O3702" s="31"/>
      <c r="P3702" s="31"/>
    </row>
    <row r="3703" spans="1:16" ht="15.75" thickBot="1" x14ac:dyDescent="0.3">
      <c r="A3703" s="31"/>
      <c r="B3703" s="31"/>
      <c r="C3703" s="31"/>
      <c r="D3703" s="31"/>
      <c r="E3703" s="31"/>
      <c r="F3703" s="31"/>
      <c r="G3703" s="31"/>
      <c r="H3703" s="31"/>
      <c r="I3703" s="31"/>
      <c r="J3703" s="31"/>
      <c r="K3703" s="31"/>
      <c r="L3703" s="31"/>
      <c r="M3703" s="31"/>
      <c r="N3703" s="31"/>
      <c r="O3703" s="31"/>
      <c r="P3703" s="31"/>
    </row>
    <row r="3704" spans="1:16" ht="15" x14ac:dyDescent="0.25">
      <c r="A3704" s="31"/>
      <c r="B3704" s="31"/>
      <c r="C3704" s="31"/>
      <c r="D3704" s="31"/>
      <c r="E3704" s="31"/>
      <c r="F3704" s="31"/>
      <c r="G3704" s="31"/>
      <c r="H3704" s="31"/>
      <c r="I3704" s="31"/>
      <c r="J3704" s="31"/>
      <c r="K3704" s="31"/>
      <c r="L3704" s="31"/>
      <c r="M3704" s="31"/>
      <c r="N3704" s="31"/>
      <c r="O3704" s="31"/>
      <c r="P3704" s="31"/>
    </row>
    <row r="3705" spans="1:16" ht="15" x14ac:dyDescent="0.25">
      <c r="A3705" s="31"/>
      <c r="B3705" s="31"/>
      <c r="C3705" s="31"/>
      <c r="D3705" s="31"/>
      <c r="E3705" s="31"/>
      <c r="F3705" s="31"/>
      <c r="G3705" s="31"/>
      <c r="H3705" s="31"/>
      <c r="I3705" s="31"/>
      <c r="J3705" s="31"/>
      <c r="K3705" s="31"/>
      <c r="L3705" s="31"/>
      <c r="M3705" s="31"/>
      <c r="N3705" s="31"/>
      <c r="O3705" s="31"/>
      <c r="P3705" s="31"/>
    </row>
    <row r="3706" spans="1:16" ht="15" x14ac:dyDescent="0.25">
      <c r="A3706" s="31"/>
      <c r="B3706" s="31"/>
      <c r="C3706" s="31"/>
      <c r="D3706" s="31"/>
      <c r="E3706" s="31"/>
      <c r="F3706" s="31"/>
      <c r="G3706" s="31"/>
      <c r="H3706" s="31"/>
      <c r="I3706" s="31"/>
      <c r="J3706" s="31"/>
      <c r="K3706" s="31"/>
      <c r="L3706" s="31"/>
      <c r="M3706" s="31"/>
      <c r="N3706" s="31"/>
      <c r="O3706" s="31"/>
      <c r="P3706" s="31"/>
    </row>
    <row r="3707" spans="1:16" ht="15" x14ac:dyDescent="0.25">
      <c r="A3707" s="31"/>
      <c r="B3707" s="31"/>
      <c r="C3707" s="31"/>
      <c r="D3707" s="31"/>
      <c r="E3707" s="31"/>
      <c r="F3707" s="31"/>
      <c r="G3707" s="31"/>
      <c r="H3707" s="31"/>
      <c r="I3707" s="31"/>
      <c r="J3707" s="31"/>
      <c r="K3707" s="31"/>
      <c r="L3707" s="31"/>
      <c r="M3707" s="31"/>
      <c r="N3707" s="31"/>
      <c r="O3707" s="31"/>
      <c r="P3707" s="31"/>
    </row>
    <row r="3708" spans="1:16" ht="15" x14ac:dyDescent="0.25">
      <c r="A3708" s="31"/>
      <c r="B3708" s="31"/>
      <c r="C3708" s="31"/>
      <c r="D3708" s="31"/>
      <c r="E3708" s="31"/>
      <c r="F3708" s="31"/>
      <c r="G3708" s="31"/>
      <c r="H3708" s="31"/>
      <c r="I3708" s="31"/>
      <c r="J3708" s="31"/>
      <c r="K3708" s="31"/>
      <c r="L3708" s="31"/>
      <c r="M3708" s="31"/>
      <c r="N3708" s="31"/>
      <c r="O3708" s="31"/>
      <c r="P3708" s="31"/>
    </row>
    <row r="3709" spans="1:16" ht="15" x14ac:dyDescent="0.25">
      <c r="A3709" s="31"/>
      <c r="B3709" s="31"/>
      <c r="C3709" s="31"/>
      <c r="D3709" s="31"/>
      <c r="E3709" s="31"/>
      <c r="F3709" s="31"/>
      <c r="G3709" s="31"/>
      <c r="H3709" s="31"/>
      <c r="I3709" s="31"/>
      <c r="J3709" s="31"/>
      <c r="K3709" s="31"/>
      <c r="L3709" s="31"/>
      <c r="M3709" s="31"/>
      <c r="N3709" s="31"/>
      <c r="O3709" s="31"/>
      <c r="P3709" s="31"/>
    </row>
    <row r="3710" spans="1:16" ht="15" x14ac:dyDescent="0.25">
      <c r="A3710" s="31"/>
      <c r="B3710" s="31"/>
      <c r="C3710" s="31"/>
      <c r="D3710" s="31"/>
      <c r="E3710" s="31"/>
      <c r="F3710" s="31"/>
      <c r="G3710" s="31"/>
      <c r="H3710" s="31"/>
      <c r="I3710" s="31"/>
      <c r="J3710" s="31"/>
      <c r="K3710" s="31"/>
      <c r="L3710" s="31"/>
      <c r="M3710" s="31"/>
      <c r="N3710" s="31"/>
      <c r="O3710" s="31"/>
      <c r="P3710" s="31"/>
    </row>
    <row r="3711" spans="1:16" ht="15" x14ac:dyDescent="0.25">
      <c r="A3711" s="31"/>
      <c r="B3711" s="31"/>
      <c r="C3711" s="31"/>
      <c r="D3711" s="31"/>
      <c r="E3711" s="31"/>
      <c r="F3711" s="31"/>
      <c r="G3711" s="31"/>
      <c r="H3711" s="31"/>
      <c r="I3711" s="31"/>
      <c r="J3711" s="31"/>
      <c r="K3711" s="31"/>
      <c r="L3711" s="31"/>
      <c r="M3711" s="31"/>
      <c r="N3711" s="31"/>
      <c r="O3711" s="31"/>
      <c r="P3711" s="31"/>
    </row>
    <row r="3712" spans="1:16" ht="15" x14ac:dyDescent="0.25">
      <c r="A3712" s="31"/>
      <c r="B3712" s="31"/>
      <c r="C3712" s="31"/>
      <c r="D3712" s="31"/>
      <c r="E3712" s="31"/>
      <c r="F3712" s="31"/>
      <c r="G3712" s="31"/>
      <c r="H3712" s="31"/>
      <c r="I3712" s="31"/>
      <c r="J3712" s="31"/>
      <c r="K3712" s="31"/>
      <c r="L3712" s="31"/>
      <c r="M3712" s="31"/>
      <c r="N3712" s="31"/>
      <c r="O3712" s="31"/>
      <c r="P3712" s="31"/>
    </row>
    <row r="3713" spans="1:16" ht="15" x14ac:dyDescent="0.25">
      <c r="A3713" s="31"/>
      <c r="B3713" s="31"/>
      <c r="C3713" s="31"/>
      <c r="D3713" s="31"/>
      <c r="E3713" s="31"/>
      <c r="F3713" s="31"/>
      <c r="G3713" s="31"/>
      <c r="H3713" s="31"/>
      <c r="I3713" s="31"/>
      <c r="J3713" s="31"/>
      <c r="K3713" s="31"/>
      <c r="L3713" s="31"/>
      <c r="M3713" s="31"/>
      <c r="N3713" s="31"/>
      <c r="O3713" s="31"/>
      <c r="P3713" s="31"/>
    </row>
    <row r="3714" spans="1:16" ht="15" x14ac:dyDescent="0.25">
      <c r="A3714" s="31"/>
      <c r="B3714" s="31"/>
      <c r="C3714" s="31"/>
      <c r="D3714" s="31"/>
      <c r="E3714" s="31"/>
      <c r="F3714" s="31"/>
      <c r="G3714" s="31"/>
      <c r="H3714" s="31"/>
      <c r="I3714" s="31"/>
      <c r="J3714" s="31"/>
      <c r="K3714" s="31"/>
      <c r="L3714" s="31"/>
      <c r="M3714" s="31"/>
      <c r="N3714" s="31"/>
      <c r="O3714" s="31"/>
      <c r="P3714" s="31"/>
    </row>
    <row r="3715" spans="1:16" ht="15" x14ac:dyDescent="0.25">
      <c r="A3715" s="31"/>
      <c r="B3715" s="31"/>
      <c r="C3715" s="31"/>
      <c r="D3715" s="31"/>
      <c r="E3715" s="31"/>
      <c r="F3715" s="31"/>
      <c r="G3715" s="31"/>
      <c r="H3715" s="31"/>
      <c r="I3715" s="31"/>
      <c r="J3715" s="31"/>
      <c r="K3715" s="31"/>
      <c r="L3715" s="31"/>
      <c r="M3715" s="31"/>
      <c r="N3715" s="31"/>
      <c r="O3715" s="31"/>
      <c r="P3715" s="31"/>
    </row>
    <row r="3716" spans="1:16" ht="15" x14ac:dyDescent="0.25">
      <c r="A3716" s="31"/>
      <c r="B3716" s="31"/>
      <c r="C3716" s="31"/>
      <c r="D3716" s="31"/>
      <c r="E3716" s="31"/>
      <c r="F3716" s="31"/>
      <c r="G3716" s="31"/>
      <c r="H3716" s="31"/>
      <c r="I3716" s="31"/>
      <c r="J3716" s="31"/>
      <c r="K3716" s="31"/>
      <c r="L3716" s="31"/>
      <c r="M3716" s="31"/>
      <c r="N3716" s="31"/>
      <c r="O3716" s="31"/>
      <c r="P3716" s="31"/>
    </row>
    <row r="3717" spans="1:16" ht="15" x14ac:dyDescent="0.25">
      <c r="A3717" s="31"/>
      <c r="B3717" s="31"/>
      <c r="C3717" s="31"/>
      <c r="D3717" s="31"/>
      <c r="E3717" s="31"/>
      <c r="F3717" s="31"/>
      <c r="G3717" s="31"/>
      <c r="H3717" s="31"/>
      <c r="I3717" s="31"/>
      <c r="J3717" s="31"/>
      <c r="K3717" s="31"/>
      <c r="L3717" s="31"/>
      <c r="M3717" s="31"/>
      <c r="N3717" s="31"/>
      <c r="O3717" s="31"/>
      <c r="P3717" s="31"/>
    </row>
    <row r="3718" spans="1:16" ht="15" x14ac:dyDescent="0.25">
      <c r="A3718" s="31"/>
      <c r="B3718" s="31"/>
      <c r="C3718" s="31"/>
      <c r="D3718" s="31"/>
      <c r="E3718" s="31"/>
      <c r="F3718" s="31"/>
      <c r="G3718" s="31"/>
      <c r="H3718" s="31"/>
      <c r="I3718" s="31"/>
      <c r="J3718" s="31"/>
      <c r="K3718" s="31"/>
      <c r="L3718" s="31"/>
      <c r="M3718" s="31"/>
      <c r="N3718" s="31"/>
      <c r="O3718" s="31"/>
      <c r="P3718" s="31"/>
    </row>
    <row r="3719" spans="1:16" ht="15" x14ac:dyDescent="0.25">
      <c r="A3719" s="31"/>
      <c r="B3719" s="31"/>
      <c r="C3719" s="31"/>
      <c r="D3719" s="31"/>
      <c r="E3719" s="31"/>
      <c r="F3719" s="31"/>
      <c r="G3719" s="31"/>
      <c r="H3719" s="31"/>
      <c r="I3719" s="31"/>
      <c r="J3719" s="31"/>
      <c r="K3719" s="31"/>
      <c r="L3719" s="31"/>
      <c r="M3719" s="31"/>
      <c r="N3719" s="31"/>
      <c r="O3719" s="31"/>
      <c r="P3719" s="31"/>
    </row>
    <row r="3720" spans="1:16" ht="15" x14ac:dyDescent="0.25">
      <c r="A3720" s="31"/>
      <c r="B3720" s="31"/>
      <c r="C3720" s="31"/>
      <c r="D3720" s="31"/>
      <c r="E3720" s="31"/>
      <c r="F3720" s="31"/>
      <c r="G3720" s="31"/>
      <c r="H3720" s="31"/>
      <c r="I3720" s="31"/>
      <c r="J3720" s="31"/>
      <c r="K3720" s="31"/>
      <c r="L3720" s="31"/>
      <c r="M3720" s="31"/>
      <c r="N3720" s="31"/>
      <c r="O3720" s="31"/>
      <c r="P3720" s="31"/>
    </row>
    <row r="3721" spans="1:16" ht="15" x14ac:dyDescent="0.25">
      <c r="A3721" s="31"/>
      <c r="B3721" s="31"/>
      <c r="C3721" s="31"/>
      <c r="D3721" s="31"/>
      <c r="E3721" s="31"/>
      <c r="F3721" s="31"/>
      <c r="G3721" s="31"/>
      <c r="H3721" s="31"/>
      <c r="I3721" s="31"/>
      <c r="J3721" s="31"/>
      <c r="K3721" s="31"/>
      <c r="L3721" s="31"/>
      <c r="M3721" s="31"/>
      <c r="N3721" s="31"/>
      <c r="O3721" s="31"/>
      <c r="P3721" s="31"/>
    </row>
    <row r="3722" spans="1:16" ht="15" x14ac:dyDescent="0.25">
      <c r="A3722" s="31"/>
      <c r="B3722" s="31"/>
      <c r="C3722" s="31"/>
      <c r="D3722" s="31"/>
      <c r="E3722" s="31"/>
      <c r="F3722" s="31"/>
      <c r="G3722" s="31"/>
      <c r="H3722" s="31"/>
      <c r="I3722" s="31"/>
      <c r="J3722" s="31"/>
      <c r="K3722" s="31"/>
      <c r="L3722" s="31"/>
      <c r="M3722" s="31"/>
      <c r="N3722" s="31"/>
      <c r="O3722" s="31"/>
      <c r="P3722" s="31"/>
    </row>
    <row r="3723" spans="1:16" ht="15.75" thickBot="1" x14ac:dyDescent="0.3">
      <c r="A3723" s="31"/>
      <c r="B3723" s="31"/>
      <c r="C3723" s="31"/>
      <c r="D3723" s="31"/>
      <c r="E3723" s="31"/>
      <c r="F3723" s="31"/>
      <c r="G3723" s="31"/>
      <c r="H3723" s="31"/>
      <c r="I3723" s="31"/>
      <c r="J3723" s="31"/>
      <c r="K3723" s="31"/>
      <c r="L3723" s="31"/>
      <c r="M3723" s="31"/>
      <c r="N3723" s="31"/>
      <c r="O3723" s="31"/>
      <c r="P3723" s="31"/>
    </row>
    <row r="3724" spans="1:16" ht="15.75" thickTop="1" x14ac:dyDescent="0.25">
      <c r="A3724" s="31"/>
      <c r="B3724" s="31"/>
      <c r="C3724" s="31"/>
      <c r="D3724" s="31"/>
      <c r="E3724" s="31"/>
      <c r="F3724" s="31"/>
      <c r="G3724" s="31"/>
      <c r="H3724" s="31"/>
      <c r="I3724" s="31"/>
      <c r="J3724" s="31"/>
      <c r="K3724" s="31"/>
      <c r="L3724" s="31"/>
      <c r="M3724" s="31"/>
      <c r="N3724" s="31"/>
      <c r="O3724" s="31"/>
      <c r="P3724" s="31"/>
    </row>
    <row r="3725" spans="1:16" ht="15" x14ac:dyDescent="0.25">
      <c r="A3725" s="31"/>
      <c r="B3725" s="31"/>
      <c r="C3725" s="31"/>
      <c r="D3725" s="31"/>
      <c r="E3725" s="31"/>
      <c r="F3725" s="31"/>
      <c r="G3725" s="31"/>
      <c r="H3725" s="31"/>
      <c r="I3725" s="31"/>
      <c r="J3725" s="31"/>
      <c r="K3725" s="31"/>
      <c r="L3725" s="31"/>
      <c r="M3725" s="31"/>
      <c r="N3725" s="31"/>
      <c r="O3725" s="31"/>
      <c r="P3725" s="31"/>
    </row>
    <row r="3726" spans="1:16" ht="15" x14ac:dyDescent="0.25">
      <c r="A3726" s="31"/>
      <c r="B3726" s="31"/>
      <c r="C3726" s="31"/>
      <c r="D3726" s="31"/>
      <c r="E3726" s="31"/>
      <c r="F3726" s="31"/>
      <c r="G3726" s="31"/>
      <c r="H3726" s="31"/>
      <c r="I3726" s="31"/>
      <c r="J3726" s="31"/>
      <c r="K3726" s="31"/>
      <c r="L3726" s="31"/>
      <c r="M3726" s="31"/>
      <c r="N3726" s="31"/>
      <c r="O3726" s="31"/>
      <c r="P3726" s="31"/>
    </row>
    <row r="3727" spans="1:16" ht="15.75" thickBot="1" x14ac:dyDescent="0.3">
      <c r="A3727" s="31"/>
      <c r="B3727" s="31"/>
      <c r="C3727" s="31"/>
      <c r="D3727" s="31"/>
      <c r="E3727" s="31"/>
      <c r="F3727" s="31"/>
      <c r="G3727" s="31"/>
      <c r="H3727" s="31"/>
      <c r="I3727" s="31"/>
      <c r="J3727" s="31"/>
      <c r="K3727" s="31"/>
      <c r="L3727" s="31"/>
      <c r="M3727" s="31"/>
      <c r="N3727" s="31"/>
      <c r="O3727" s="31"/>
      <c r="P3727" s="31"/>
    </row>
    <row r="3728" spans="1:16" ht="15.75" thickBot="1" x14ac:dyDescent="0.3">
      <c r="A3728" s="31"/>
      <c r="B3728" s="31"/>
      <c r="C3728" s="31"/>
      <c r="D3728" s="31"/>
      <c r="E3728" s="31"/>
      <c r="F3728" s="31"/>
      <c r="G3728" s="31"/>
      <c r="H3728" s="31"/>
      <c r="I3728" s="31"/>
      <c r="J3728" s="31"/>
      <c r="K3728" s="31"/>
      <c r="L3728" s="31"/>
      <c r="M3728" s="31"/>
      <c r="N3728" s="31"/>
      <c r="O3728" s="31"/>
      <c r="P3728" s="31"/>
    </row>
    <row r="3729" spans="1:16" ht="15" x14ac:dyDescent="0.25">
      <c r="A3729" s="31"/>
      <c r="B3729" s="31"/>
      <c r="C3729" s="31"/>
      <c r="D3729" s="31"/>
      <c r="E3729" s="31"/>
      <c r="F3729" s="31"/>
      <c r="G3729" s="31"/>
      <c r="H3729" s="31"/>
      <c r="I3729" s="31"/>
      <c r="J3729" s="31"/>
      <c r="K3729" s="31"/>
      <c r="L3729" s="31"/>
      <c r="M3729" s="31"/>
      <c r="N3729" s="31"/>
      <c r="O3729" s="31"/>
      <c r="P3729" s="31"/>
    </row>
    <row r="3730" spans="1:16" ht="15" x14ac:dyDescent="0.25">
      <c r="A3730" s="31"/>
      <c r="B3730" s="31"/>
      <c r="C3730" s="31"/>
      <c r="D3730" s="31"/>
      <c r="E3730" s="31"/>
      <c r="F3730" s="31"/>
      <c r="G3730" s="31"/>
      <c r="H3730" s="31"/>
      <c r="I3730" s="31"/>
      <c r="J3730" s="31"/>
      <c r="K3730" s="31"/>
      <c r="L3730" s="31"/>
      <c r="M3730" s="31"/>
      <c r="N3730" s="31"/>
      <c r="O3730" s="31"/>
      <c r="P3730" s="31"/>
    </row>
    <row r="3731" spans="1:16" ht="15" x14ac:dyDescent="0.25">
      <c r="A3731" s="31"/>
      <c r="B3731" s="31"/>
      <c r="C3731" s="31"/>
      <c r="D3731" s="31"/>
      <c r="E3731" s="31"/>
      <c r="F3731" s="31"/>
      <c r="G3731" s="31"/>
      <c r="H3731" s="31"/>
      <c r="I3731" s="31"/>
      <c r="J3731" s="31"/>
      <c r="K3731" s="31"/>
      <c r="L3731" s="31"/>
      <c r="M3731" s="31"/>
      <c r="N3731" s="31"/>
      <c r="O3731" s="31"/>
      <c r="P3731" s="31"/>
    </row>
    <row r="3732" spans="1:16" ht="15" x14ac:dyDescent="0.25">
      <c r="A3732" s="31"/>
      <c r="B3732" s="31"/>
      <c r="C3732" s="31"/>
      <c r="D3732" s="31"/>
      <c r="E3732" s="31"/>
      <c r="F3732" s="31"/>
      <c r="G3732" s="31"/>
      <c r="H3732" s="31"/>
      <c r="I3732" s="31"/>
      <c r="J3732" s="31"/>
      <c r="K3732" s="31"/>
      <c r="L3732" s="31"/>
      <c r="M3732" s="31"/>
      <c r="N3732" s="31"/>
      <c r="O3732" s="31"/>
      <c r="P3732" s="31"/>
    </row>
    <row r="3733" spans="1:16" ht="15.75" thickBot="1" x14ac:dyDescent="0.3">
      <c r="A3733" s="31"/>
      <c r="B3733" s="31"/>
      <c r="C3733" s="31"/>
      <c r="D3733" s="31"/>
      <c r="E3733" s="31"/>
      <c r="F3733" s="31"/>
      <c r="G3733" s="31"/>
      <c r="H3733" s="31"/>
      <c r="I3733" s="31"/>
      <c r="J3733" s="31"/>
      <c r="K3733" s="31"/>
      <c r="L3733" s="31"/>
      <c r="M3733" s="31"/>
      <c r="N3733" s="31"/>
      <c r="O3733" s="31"/>
      <c r="P3733" s="31"/>
    </row>
    <row r="3734" spans="1:16" ht="15.75" thickBot="1" x14ac:dyDescent="0.3">
      <c r="A3734" s="31"/>
      <c r="B3734" s="31"/>
      <c r="C3734" s="31"/>
      <c r="D3734" s="31"/>
      <c r="E3734" s="31"/>
      <c r="F3734" s="31"/>
      <c r="G3734" s="31"/>
      <c r="H3734" s="31"/>
      <c r="I3734" s="31"/>
      <c r="J3734" s="31"/>
      <c r="K3734" s="31"/>
      <c r="L3734" s="31"/>
      <c r="M3734" s="31"/>
      <c r="N3734" s="31"/>
      <c r="O3734" s="31"/>
      <c r="P3734" s="31"/>
    </row>
    <row r="3735" spans="1:16" ht="15" x14ac:dyDescent="0.25">
      <c r="A3735" s="31"/>
      <c r="B3735" s="31"/>
      <c r="C3735" s="31"/>
      <c r="D3735" s="31"/>
      <c r="E3735" s="31"/>
      <c r="F3735" s="31"/>
      <c r="G3735" s="31"/>
      <c r="H3735" s="31"/>
      <c r="I3735" s="31"/>
      <c r="J3735" s="31"/>
      <c r="K3735" s="31"/>
      <c r="L3735" s="31"/>
      <c r="M3735" s="31"/>
      <c r="N3735" s="31"/>
      <c r="O3735" s="31"/>
      <c r="P3735" s="31"/>
    </row>
    <row r="3736" spans="1:16" ht="15" x14ac:dyDescent="0.25">
      <c r="A3736" s="31"/>
      <c r="B3736" s="31"/>
      <c r="C3736" s="31"/>
      <c r="D3736" s="31"/>
      <c r="E3736" s="31"/>
      <c r="F3736" s="31"/>
      <c r="G3736" s="31"/>
      <c r="H3736" s="31"/>
      <c r="I3736" s="31"/>
      <c r="J3736" s="31"/>
      <c r="K3736" s="31"/>
      <c r="L3736" s="31"/>
      <c r="M3736" s="31"/>
      <c r="N3736" s="31"/>
      <c r="O3736" s="31"/>
      <c r="P3736" s="31"/>
    </row>
    <row r="3737" spans="1:16" ht="15" x14ac:dyDescent="0.25">
      <c r="A3737" s="31"/>
      <c r="B3737" s="31"/>
      <c r="C3737" s="31"/>
      <c r="D3737" s="31"/>
      <c r="E3737" s="31"/>
      <c r="F3737" s="31"/>
      <c r="G3737" s="31"/>
      <c r="H3737" s="31"/>
      <c r="I3737" s="31"/>
      <c r="J3737" s="31"/>
      <c r="K3737" s="31"/>
      <c r="L3737" s="31"/>
      <c r="M3737" s="31"/>
      <c r="N3737" s="31"/>
      <c r="O3737" s="31"/>
      <c r="P3737" s="31"/>
    </row>
    <row r="3738" spans="1:16" ht="15" x14ac:dyDescent="0.25">
      <c r="A3738" s="31"/>
      <c r="B3738" s="31"/>
      <c r="C3738" s="31"/>
      <c r="D3738" s="31"/>
      <c r="E3738" s="31"/>
      <c r="F3738" s="31"/>
      <c r="G3738" s="31"/>
      <c r="H3738" s="31"/>
      <c r="I3738" s="31"/>
      <c r="J3738" s="31"/>
      <c r="K3738" s="31"/>
      <c r="L3738" s="31"/>
      <c r="M3738" s="31"/>
      <c r="N3738" s="31"/>
      <c r="O3738" s="31"/>
      <c r="P3738" s="31"/>
    </row>
    <row r="3739" spans="1:16" ht="15" x14ac:dyDescent="0.25">
      <c r="A3739" s="31"/>
      <c r="B3739" s="31"/>
      <c r="C3739" s="31"/>
      <c r="D3739" s="31"/>
      <c r="E3739" s="31"/>
      <c r="F3739" s="31"/>
      <c r="G3739" s="31"/>
      <c r="H3739" s="31"/>
      <c r="I3739" s="31"/>
      <c r="J3739" s="31"/>
      <c r="K3739" s="31"/>
      <c r="L3739" s="31"/>
      <c r="M3739" s="31"/>
      <c r="N3739" s="31"/>
      <c r="O3739" s="31"/>
      <c r="P3739" s="31"/>
    </row>
    <row r="3740" spans="1:16" ht="15" x14ac:dyDescent="0.25">
      <c r="A3740" s="31"/>
      <c r="B3740" s="31"/>
      <c r="C3740" s="31"/>
      <c r="D3740" s="31"/>
      <c r="E3740" s="31"/>
      <c r="F3740" s="31"/>
      <c r="G3740" s="31"/>
      <c r="H3740" s="31"/>
      <c r="I3740" s="31"/>
      <c r="J3740" s="31"/>
      <c r="K3740" s="31"/>
      <c r="L3740" s="31"/>
      <c r="M3740" s="31"/>
      <c r="N3740" s="31"/>
      <c r="O3740" s="31"/>
      <c r="P3740" s="31"/>
    </row>
    <row r="3741" spans="1:16" ht="15" x14ac:dyDescent="0.25">
      <c r="A3741" s="31"/>
      <c r="B3741" s="31"/>
      <c r="C3741" s="31"/>
      <c r="D3741" s="31"/>
      <c r="E3741" s="31"/>
      <c r="F3741" s="31"/>
      <c r="G3741" s="31"/>
      <c r="H3741" s="31"/>
      <c r="I3741" s="31"/>
      <c r="J3741" s="31"/>
      <c r="K3741" s="31"/>
      <c r="L3741" s="31"/>
      <c r="M3741" s="31"/>
      <c r="N3741" s="31"/>
      <c r="O3741" s="31"/>
      <c r="P3741" s="31"/>
    </row>
    <row r="3742" spans="1:16" ht="15" x14ac:dyDescent="0.25">
      <c r="A3742" s="31"/>
      <c r="B3742" s="31"/>
      <c r="C3742" s="31"/>
      <c r="D3742" s="31"/>
      <c r="E3742" s="31"/>
      <c r="F3742" s="31"/>
      <c r="G3742" s="31"/>
      <c r="H3742" s="31"/>
      <c r="I3742" s="31"/>
      <c r="J3742" s="31"/>
      <c r="K3742" s="31"/>
      <c r="L3742" s="31"/>
      <c r="M3742" s="31"/>
      <c r="N3742" s="31"/>
      <c r="O3742" s="31"/>
      <c r="P3742" s="31"/>
    </row>
    <row r="3743" spans="1:16" ht="15" x14ac:dyDescent="0.25">
      <c r="A3743" s="31"/>
      <c r="B3743" s="31"/>
      <c r="C3743" s="31"/>
      <c r="D3743" s="31"/>
      <c r="E3743" s="31"/>
      <c r="F3743" s="31"/>
      <c r="G3743" s="31"/>
      <c r="H3743" s="31"/>
      <c r="I3743" s="31"/>
      <c r="J3743" s="31"/>
      <c r="K3743" s="31"/>
      <c r="L3743" s="31"/>
      <c r="M3743" s="31"/>
      <c r="N3743" s="31"/>
      <c r="O3743" s="31"/>
      <c r="P3743" s="31"/>
    </row>
    <row r="3744" spans="1:16" ht="15" x14ac:dyDescent="0.25">
      <c r="A3744" s="31"/>
      <c r="B3744" s="31"/>
      <c r="C3744" s="31"/>
      <c r="D3744" s="31"/>
      <c r="E3744" s="31"/>
      <c r="F3744" s="31"/>
      <c r="G3744" s="31"/>
      <c r="H3744" s="31"/>
      <c r="I3744" s="31"/>
      <c r="J3744" s="31"/>
      <c r="K3744" s="31"/>
      <c r="L3744" s="31"/>
      <c r="M3744" s="31"/>
      <c r="N3744" s="31"/>
      <c r="O3744" s="31"/>
      <c r="P3744" s="31"/>
    </row>
    <row r="3745" spans="1:16" ht="15" x14ac:dyDescent="0.25">
      <c r="A3745" s="31"/>
      <c r="B3745" s="31"/>
      <c r="C3745" s="31"/>
      <c r="D3745" s="31"/>
      <c r="E3745" s="31"/>
      <c r="F3745" s="31"/>
      <c r="G3745" s="31"/>
      <c r="H3745" s="31"/>
      <c r="I3745" s="31"/>
      <c r="J3745" s="31"/>
      <c r="K3745" s="31"/>
      <c r="L3745" s="31"/>
      <c r="M3745" s="31"/>
      <c r="N3745" s="31"/>
      <c r="O3745" s="31"/>
      <c r="P3745" s="31"/>
    </row>
    <row r="3746" spans="1:16" ht="15" x14ac:dyDescent="0.25">
      <c r="A3746" s="31"/>
      <c r="B3746" s="31"/>
      <c r="C3746" s="31"/>
      <c r="D3746" s="31"/>
      <c r="E3746" s="31"/>
      <c r="F3746" s="31"/>
      <c r="G3746" s="31"/>
      <c r="H3746" s="31"/>
      <c r="I3746" s="31"/>
      <c r="J3746" s="31"/>
      <c r="K3746" s="31"/>
      <c r="L3746" s="31"/>
      <c r="M3746" s="31"/>
      <c r="N3746" s="31"/>
      <c r="O3746" s="31"/>
      <c r="P3746" s="31"/>
    </row>
    <row r="3747" spans="1:16" ht="15" x14ac:dyDescent="0.25">
      <c r="A3747" s="31"/>
      <c r="B3747" s="31"/>
      <c r="C3747" s="31"/>
      <c r="D3747" s="31"/>
      <c r="E3747" s="31"/>
      <c r="F3747" s="31"/>
      <c r="G3747" s="31"/>
      <c r="H3747" s="31"/>
      <c r="I3747" s="31"/>
      <c r="J3747" s="31"/>
      <c r="K3747" s="31"/>
      <c r="L3747" s="31"/>
      <c r="M3747" s="31"/>
      <c r="N3747" s="31"/>
      <c r="O3747" s="31"/>
      <c r="P3747" s="31"/>
    </row>
    <row r="3748" spans="1:16" ht="15" x14ac:dyDescent="0.25">
      <c r="A3748" s="31"/>
      <c r="B3748" s="31"/>
      <c r="C3748" s="31"/>
      <c r="D3748" s="31"/>
      <c r="E3748" s="31"/>
      <c r="F3748" s="31"/>
      <c r="G3748" s="31"/>
      <c r="H3748" s="31"/>
      <c r="I3748" s="31"/>
      <c r="J3748" s="31"/>
      <c r="K3748" s="31"/>
      <c r="L3748" s="31"/>
      <c r="M3748" s="31"/>
      <c r="N3748" s="31"/>
      <c r="O3748" s="31"/>
      <c r="P3748" s="31"/>
    </row>
    <row r="3749" spans="1:16" ht="15" x14ac:dyDescent="0.25">
      <c r="A3749" s="31"/>
      <c r="B3749" s="31"/>
      <c r="C3749" s="31"/>
      <c r="D3749" s="31"/>
      <c r="E3749" s="31"/>
      <c r="F3749" s="31"/>
      <c r="G3749" s="31"/>
      <c r="H3749" s="31"/>
      <c r="I3749" s="31"/>
      <c r="J3749" s="31"/>
      <c r="K3749" s="31"/>
      <c r="L3749" s="31"/>
      <c r="M3749" s="31"/>
      <c r="N3749" s="31"/>
      <c r="O3749" s="31"/>
      <c r="P3749" s="31"/>
    </row>
    <row r="3750" spans="1:16" ht="15" x14ac:dyDescent="0.25">
      <c r="A3750" s="31"/>
      <c r="B3750" s="31"/>
      <c r="C3750" s="31"/>
      <c r="D3750" s="31"/>
      <c r="E3750" s="31"/>
      <c r="F3750" s="31"/>
      <c r="G3750" s="31"/>
      <c r="H3750" s="31"/>
      <c r="I3750" s="31"/>
      <c r="J3750" s="31"/>
      <c r="K3750" s="31"/>
      <c r="L3750" s="31"/>
      <c r="M3750" s="31"/>
      <c r="N3750" s="31"/>
      <c r="O3750" s="31"/>
      <c r="P3750" s="31"/>
    </row>
    <row r="3751" spans="1:16" ht="15" x14ac:dyDescent="0.25">
      <c r="A3751" s="31"/>
      <c r="B3751" s="31"/>
      <c r="C3751" s="31"/>
      <c r="D3751" s="31"/>
      <c r="E3751" s="31"/>
      <c r="F3751" s="31"/>
      <c r="G3751" s="31"/>
      <c r="H3751" s="31"/>
      <c r="I3751" s="31"/>
      <c r="J3751" s="31"/>
      <c r="K3751" s="31"/>
      <c r="L3751" s="31"/>
      <c r="M3751" s="31"/>
      <c r="N3751" s="31"/>
      <c r="O3751" s="31"/>
      <c r="P3751" s="31"/>
    </row>
    <row r="3752" spans="1:16" ht="15" x14ac:dyDescent="0.25">
      <c r="A3752" s="31"/>
      <c r="B3752" s="31"/>
      <c r="C3752" s="31"/>
      <c r="D3752" s="31"/>
      <c r="E3752" s="31"/>
      <c r="F3752" s="31"/>
      <c r="G3752" s="31"/>
      <c r="H3752" s="31"/>
      <c r="I3752" s="31"/>
      <c r="J3752" s="31"/>
      <c r="K3752" s="31"/>
      <c r="L3752" s="31"/>
      <c r="M3752" s="31"/>
      <c r="N3752" s="31"/>
      <c r="O3752" s="31"/>
      <c r="P3752" s="31"/>
    </row>
    <row r="3753" spans="1:16" ht="15" x14ac:dyDescent="0.25">
      <c r="A3753" s="31"/>
      <c r="B3753" s="31"/>
      <c r="C3753" s="31"/>
      <c r="D3753" s="31"/>
      <c r="E3753" s="31"/>
      <c r="F3753" s="31"/>
      <c r="G3753" s="31"/>
      <c r="H3753" s="31"/>
      <c r="I3753" s="31"/>
      <c r="J3753" s="31"/>
      <c r="K3753" s="31"/>
      <c r="L3753" s="31"/>
      <c r="M3753" s="31"/>
      <c r="N3753" s="31"/>
      <c r="O3753" s="31"/>
      <c r="P3753" s="31"/>
    </row>
    <row r="3754" spans="1:16" ht="15.75" thickBot="1" x14ac:dyDescent="0.3">
      <c r="A3754" s="31"/>
      <c r="B3754" s="31"/>
      <c r="C3754" s="31"/>
      <c r="D3754" s="31"/>
      <c r="E3754" s="31"/>
      <c r="F3754" s="31"/>
      <c r="G3754" s="31"/>
      <c r="H3754" s="31"/>
      <c r="I3754" s="31"/>
      <c r="J3754" s="31"/>
      <c r="K3754" s="31"/>
      <c r="L3754" s="31"/>
      <c r="M3754" s="31"/>
      <c r="N3754" s="31"/>
      <c r="O3754" s="31"/>
      <c r="P3754" s="31"/>
    </row>
    <row r="3755" spans="1:16" ht="19.5" thickTop="1" x14ac:dyDescent="0.25"/>
  </sheetData>
  <pageMargins left="0.70866141732283472" right="0.70866141732283472" top="0.78740157480314965" bottom="0.78740157480314965" header="0.31496062992125984" footer="0.31496062992125984"/>
  <pageSetup paperSize="8" scale="6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EF85-955D-4908-93E6-BCCB3BC201BA}">
  <dimension ref="A1:AX3010"/>
  <sheetViews>
    <sheetView tabSelected="1" zoomScale="101" workbookViewId="0">
      <pane ySplit="3" topLeftCell="A2994" activePane="bottomLeft" state="frozen"/>
      <selection pane="bottomLeft" activeCell="B3000" sqref="B3000"/>
    </sheetView>
  </sheetViews>
  <sheetFormatPr baseColWidth="10" defaultRowHeight="20.100000000000001" customHeight="1" x14ac:dyDescent="0.25"/>
  <cols>
    <col min="1" max="2" width="14" style="8" bestFit="1" customWidth="1"/>
    <col min="3" max="3" width="14.42578125" style="8" bestFit="1" customWidth="1"/>
    <col min="4" max="4" width="11" style="11" bestFit="1" customWidth="1"/>
    <col min="5" max="5" width="12.28515625" style="11" bestFit="1" customWidth="1"/>
    <col min="6" max="6" width="29.7109375" style="11" bestFit="1" customWidth="1"/>
    <col min="7" max="7" width="19.42578125" style="11" customWidth="1"/>
    <col min="8" max="8" width="12" style="11" bestFit="1" customWidth="1"/>
    <col min="9" max="9" width="11.85546875" style="11" bestFit="1" customWidth="1"/>
    <col min="10" max="10" width="13.5703125" style="11" bestFit="1" customWidth="1"/>
    <col min="11" max="11" width="13.42578125" style="11" bestFit="1" customWidth="1"/>
    <col min="12" max="12" width="34.42578125" style="11" customWidth="1"/>
    <col min="13" max="13" width="23.28515625" style="11" customWidth="1"/>
    <col min="14" max="14" width="10.42578125" style="11" bestFit="1" customWidth="1"/>
    <col min="15" max="15" width="13" style="11" bestFit="1" customWidth="1"/>
    <col min="16" max="16" width="12.85546875" style="11" bestFit="1" customWidth="1"/>
    <col min="17" max="17" width="11.42578125" style="11" bestFit="1" customWidth="1"/>
    <col min="18" max="18" width="11.85546875" style="11" bestFit="1" customWidth="1"/>
    <col min="19" max="19" width="11.85546875" style="13" customWidth="1"/>
    <col min="20" max="20" width="9.28515625" style="11" bestFit="1" customWidth="1"/>
    <col min="21" max="21" width="14" style="11" bestFit="1" customWidth="1"/>
    <col min="22" max="22" width="9.85546875" style="13" bestFit="1" customWidth="1"/>
    <col min="23" max="23" width="16.28515625" style="11" bestFit="1" customWidth="1"/>
    <col min="24" max="24" width="15.5703125" style="11" bestFit="1" customWidth="1"/>
    <col min="25" max="25" width="12.28515625" style="14" bestFit="1" customWidth="1"/>
    <col min="26" max="26" width="14.140625" style="11" customWidth="1"/>
    <col min="27" max="27" width="43.5703125" style="11" bestFit="1" customWidth="1"/>
    <col min="28" max="28" width="18.7109375" style="10" customWidth="1"/>
    <col min="29" max="50" width="18.7109375" style="15" customWidth="1"/>
    <col min="51" max="16384" width="11.42578125" style="11"/>
  </cols>
  <sheetData>
    <row r="1" spans="1:50" s="1" customFormat="1" ht="20.100000000000001" customHeight="1" x14ac:dyDescent="0.25">
      <c r="A1" s="16" t="s">
        <v>890</v>
      </c>
      <c r="B1" s="16" t="s">
        <v>890</v>
      </c>
      <c r="C1" s="16" t="s">
        <v>890</v>
      </c>
      <c r="D1" s="16" t="s">
        <v>890</v>
      </c>
      <c r="E1" s="16" t="s">
        <v>890</v>
      </c>
      <c r="F1" s="16" t="s">
        <v>890</v>
      </c>
      <c r="G1" s="16" t="s">
        <v>890</v>
      </c>
      <c r="H1" s="16" t="s">
        <v>890</v>
      </c>
      <c r="I1" s="16" t="s">
        <v>890</v>
      </c>
      <c r="J1" s="16" t="s">
        <v>890</v>
      </c>
      <c r="K1" s="16" t="s">
        <v>890</v>
      </c>
      <c r="L1" s="16" t="s">
        <v>890</v>
      </c>
      <c r="M1" s="16" t="s">
        <v>890</v>
      </c>
      <c r="N1" s="16" t="s">
        <v>890</v>
      </c>
      <c r="O1" s="16" t="s">
        <v>890</v>
      </c>
      <c r="P1" s="16" t="s">
        <v>890</v>
      </c>
      <c r="Q1" s="16" t="s">
        <v>890</v>
      </c>
      <c r="R1" s="16" t="s">
        <v>890</v>
      </c>
      <c r="S1" s="16" t="s">
        <v>890</v>
      </c>
      <c r="T1" s="16" t="s">
        <v>890</v>
      </c>
      <c r="U1" s="16" t="s">
        <v>890</v>
      </c>
      <c r="V1" s="16" t="s">
        <v>890</v>
      </c>
      <c r="W1" s="16" t="s">
        <v>890</v>
      </c>
      <c r="X1" s="16" t="s">
        <v>890</v>
      </c>
      <c r="Y1" s="16" t="s">
        <v>890</v>
      </c>
      <c r="Z1" s="16" t="s">
        <v>890</v>
      </c>
      <c r="AA1" s="16" t="s">
        <v>890</v>
      </c>
      <c r="AB1" s="16" t="s">
        <v>890</v>
      </c>
      <c r="AC1" s="63" t="s">
        <v>906</v>
      </c>
      <c r="AD1" s="63" t="s">
        <v>906</v>
      </c>
      <c r="AE1" s="63" t="s">
        <v>906</v>
      </c>
      <c r="AF1" s="63" t="s">
        <v>906</v>
      </c>
      <c r="AG1" s="63" t="s">
        <v>906</v>
      </c>
      <c r="AH1" s="63" t="s">
        <v>906</v>
      </c>
      <c r="AI1" s="63" t="s">
        <v>906</v>
      </c>
      <c r="AJ1" s="63" t="s">
        <v>906</v>
      </c>
      <c r="AK1" s="63" t="s">
        <v>906</v>
      </c>
      <c r="AL1" s="63" t="s">
        <v>906</v>
      </c>
      <c r="AM1" s="63" t="s">
        <v>906</v>
      </c>
      <c r="AN1" s="63" t="s">
        <v>906</v>
      </c>
      <c r="AO1" s="63" t="s">
        <v>906</v>
      </c>
      <c r="AP1" s="63" t="s">
        <v>906</v>
      </c>
      <c r="AQ1" s="63" t="s">
        <v>906</v>
      </c>
      <c r="AR1" s="63" t="s">
        <v>906</v>
      </c>
      <c r="AS1" s="63" t="s">
        <v>906</v>
      </c>
      <c r="AT1" s="63" t="s">
        <v>906</v>
      </c>
      <c r="AU1" s="63" t="s">
        <v>906</v>
      </c>
      <c r="AV1" s="63" t="s">
        <v>906</v>
      </c>
      <c r="AW1" s="63" t="s">
        <v>906</v>
      </c>
      <c r="AX1" s="63" t="s">
        <v>906</v>
      </c>
    </row>
    <row r="2" spans="1:50" s="1" customFormat="1" ht="45" x14ac:dyDescent="0.25">
      <c r="A2" s="2" t="s">
        <v>877</v>
      </c>
      <c r="B2" s="2" t="s">
        <v>878</v>
      </c>
      <c r="C2" s="2" t="s">
        <v>879</v>
      </c>
      <c r="D2" s="3" t="s">
        <v>880</v>
      </c>
      <c r="E2" s="3" t="s">
        <v>881</v>
      </c>
      <c r="F2" s="3" t="s">
        <v>882</v>
      </c>
      <c r="G2" s="3" t="s">
        <v>883</v>
      </c>
      <c r="H2" s="3" t="s">
        <v>884</v>
      </c>
      <c r="I2" s="3" t="s">
        <v>885</v>
      </c>
      <c r="J2" s="3" t="s">
        <v>886</v>
      </c>
      <c r="K2" s="3" t="s">
        <v>887</v>
      </c>
      <c r="L2" s="3" t="s">
        <v>888</v>
      </c>
      <c r="M2" s="3" t="s">
        <v>889</v>
      </c>
      <c r="N2" s="3" t="s">
        <v>891</v>
      </c>
      <c r="O2" s="3" t="s">
        <v>892</v>
      </c>
      <c r="P2" s="3" t="s">
        <v>893</v>
      </c>
      <c r="Q2" s="3" t="s">
        <v>894</v>
      </c>
      <c r="R2" s="3" t="s">
        <v>895</v>
      </c>
      <c r="S2" s="4" t="s">
        <v>896</v>
      </c>
      <c r="T2" s="3" t="s">
        <v>897</v>
      </c>
      <c r="U2" s="3" t="s">
        <v>898</v>
      </c>
      <c r="V2" s="4" t="s">
        <v>899</v>
      </c>
      <c r="W2" s="3" t="s">
        <v>900</v>
      </c>
      <c r="X2" s="3" t="s">
        <v>901</v>
      </c>
      <c r="Y2" s="5" t="s">
        <v>902</v>
      </c>
      <c r="Z2" s="3" t="s">
        <v>903</v>
      </c>
      <c r="AA2" s="3" t="s">
        <v>904</v>
      </c>
      <c r="AB2" s="6" t="s">
        <v>905</v>
      </c>
      <c r="AC2" s="7" t="s">
        <v>907</v>
      </c>
      <c r="AD2" s="7" t="s">
        <v>908</v>
      </c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55"/>
    </row>
    <row r="3" spans="1:50" s="9" customFormat="1" ht="30" x14ac:dyDescent="0.25">
      <c r="A3" s="17" t="s">
        <v>17</v>
      </c>
      <c r="B3" s="17" t="s">
        <v>18</v>
      </c>
      <c r="C3" s="17" t="s">
        <v>27</v>
      </c>
      <c r="D3" s="18" t="s">
        <v>29</v>
      </c>
      <c r="E3" s="18" t="s">
        <v>30</v>
      </c>
      <c r="F3" s="18" t="s">
        <v>31</v>
      </c>
      <c r="G3" s="18" t="s">
        <v>19</v>
      </c>
      <c r="H3" s="18" t="s">
        <v>21</v>
      </c>
      <c r="I3" s="18" t="s">
        <v>32</v>
      </c>
      <c r="J3" s="18" t="s">
        <v>33</v>
      </c>
      <c r="K3" s="18" t="s">
        <v>34</v>
      </c>
      <c r="L3" s="18" t="s">
        <v>35</v>
      </c>
      <c r="M3" s="18" t="s">
        <v>22</v>
      </c>
      <c r="N3" s="18" t="s">
        <v>36</v>
      </c>
      <c r="O3" s="18" t="s">
        <v>3</v>
      </c>
      <c r="P3" s="18" t="s">
        <v>4</v>
      </c>
      <c r="Q3" s="19" t="s">
        <v>37</v>
      </c>
      <c r="R3" s="19" t="s">
        <v>38</v>
      </c>
      <c r="S3" s="20" t="s">
        <v>83</v>
      </c>
      <c r="T3" s="19" t="s">
        <v>39</v>
      </c>
      <c r="U3" s="19" t="s">
        <v>40</v>
      </c>
      <c r="V3" s="20" t="s">
        <v>41</v>
      </c>
      <c r="W3" s="19" t="s">
        <v>42</v>
      </c>
      <c r="X3" s="19" t="s">
        <v>43</v>
      </c>
      <c r="Y3" s="21" t="s">
        <v>44</v>
      </c>
      <c r="Z3" s="22" t="s">
        <v>45</v>
      </c>
      <c r="AA3" s="18" t="s">
        <v>1</v>
      </c>
      <c r="AB3" s="23" t="s">
        <v>82</v>
      </c>
      <c r="AC3" s="24" t="s">
        <v>46</v>
      </c>
      <c r="AD3" s="24" t="s">
        <v>47</v>
      </c>
      <c r="AE3" s="24" t="s">
        <v>48</v>
      </c>
      <c r="AF3" s="24" t="s">
        <v>49</v>
      </c>
      <c r="AG3" s="24" t="s">
        <v>50</v>
      </c>
      <c r="AH3" s="24" t="s">
        <v>51</v>
      </c>
      <c r="AI3" s="24" t="s">
        <v>52</v>
      </c>
      <c r="AJ3" s="24" t="s">
        <v>53</v>
      </c>
      <c r="AK3" s="24" t="s">
        <v>54</v>
      </c>
      <c r="AL3" s="24" t="s">
        <v>55</v>
      </c>
      <c r="AM3" s="24" t="s">
        <v>56</v>
      </c>
      <c r="AN3" s="24" t="s">
        <v>57</v>
      </c>
      <c r="AO3" s="24" t="s">
        <v>58</v>
      </c>
      <c r="AP3" s="24" t="s">
        <v>59</v>
      </c>
      <c r="AQ3" s="24" t="s">
        <v>60</v>
      </c>
      <c r="AR3" s="24" t="s">
        <v>61</v>
      </c>
      <c r="AS3" s="24" t="s">
        <v>62</v>
      </c>
      <c r="AT3" s="24" t="s">
        <v>63</v>
      </c>
      <c r="AU3" s="24" t="s">
        <v>64</v>
      </c>
      <c r="AV3" s="24" t="s">
        <v>65</v>
      </c>
      <c r="AW3" s="24" t="s">
        <v>66</v>
      </c>
      <c r="AX3" s="24" t="s">
        <v>67</v>
      </c>
    </row>
    <row r="4" spans="1:50" ht="20.100000000000001" customHeight="1" x14ac:dyDescent="0.25">
      <c r="A4" s="8">
        <v>43922</v>
      </c>
      <c r="B4" s="8">
        <v>43951</v>
      </c>
      <c r="C4" s="8" t="s">
        <v>28</v>
      </c>
      <c r="D4" s="11" t="s">
        <v>0</v>
      </c>
      <c r="E4" s="11">
        <v>1</v>
      </c>
      <c r="F4" s="11" t="s">
        <v>137</v>
      </c>
      <c r="G4" s="11" t="s">
        <v>7</v>
      </c>
      <c r="H4" s="11">
        <v>1047</v>
      </c>
      <c r="I4" s="11">
        <v>1090</v>
      </c>
      <c r="J4" s="11">
        <v>102</v>
      </c>
      <c r="K4" s="11" t="s">
        <v>865</v>
      </c>
      <c r="L4" s="11" t="s">
        <v>875</v>
      </c>
      <c r="M4" s="11" t="s">
        <v>2</v>
      </c>
      <c r="N4" s="11" t="s">
        <v>24</v>
      </c>
      <c r="O4" s="11" t="s">
        <v>5</v>
      </c>
      <c r="P4" s="11" t="s">
        <v>6</v>
      </c>
      <c r="Q4" s="12">
        <v>31472</v>
      </c>
      <c r="R4" s="12">
        <v>44104</v>
      </c>
      <c r="S4" s="13" t="s">
        <v>84</v>
      </c>
      <c r="T4" s="11">
        <f t="shared" ref="T4:T67" ca="1" si="0">DATEDIF(Q4,IF(R4="",TODAY(),R4),"y")</f>
        <v>34</v>
      </c>
      <c r="U4" s="12">
        <v>23632</v>
      </c>
      <c r="V4" s="13">
        <f t="shared" ref="V4:V67" ca="1" si="1">DATEDIF(U4,TODAY(),"Y")</f>
        <v>55</v>
      </c>
      <c r="W4" s="11" t="s">
        <v>7</v>
      </c>
      <c r="X4" s="11">
        <v>30</v>
      </c>
      <c r="Y4" s="14">
        <f t="shared" ref="Y4:Y67" si="2">X4/12</f>
        <v>2.5</v>
      </c>
      <c r="Z4" s="11">
        <v>39</v>
      </c>
      <c r="AA4" s="11" t="s">
        <v>876</v>
      </c>
      <c r="AB4" s="10">
        <f t="shared" ref="AB4:AB67" si="3">IF(G4="Y",(Z4/39)/2,(Z4/39))</f>
        <v>1</v>
      </c>
      <c r="AC4" s="15">
        <v>1000</v>
      </c>
      <c r="AD4" s="15">
        <f t="shared" ref="AD4:AD67" si="4">IF(AC4&lt;6500,AC4*0.1135,65*11.35)+(IF(AC4&gt;4425,4425*0.08575,AC4*0.08575)+(IF(AC4&gt;7100,7100*0.02,AC4*0.02)))</f>
        <v>219.25</v>
      </c>
      <c r="AE4" s="15">
        <v>0</v>
      </c>
      <c r="AF4" s="15">
        <v>0</v>
      </c>
      <c r="AG4" s="15">
        <v>0</v>
      </c>
      <c r="AH4" s="15">
        <v>0</v>
      </c>
      <c r="AI4" s="15">
        <v>0</v>
      </c>
      <c r="AJ4" s="15">
        <v>0</v>
      </c>
      <c r="AK4" s="15">
        <v>0</v>
      </c>
      <c r="AL4" s="15">
        <v>0</v>
      </c>
      <c r="AM4" s="15">
        <v>0</v>
      </c>
      <c r="AN4" s="15">
        <v>0</v>
      </c>
      <c r="AO4" s="15">
        <f t="shared" ref="AO4:AO67" si="5">IF(W4="J",(AC4/((Z4*52)/12))*(Y4*7.8)*0.5,0)</f>
        <v>0</v>
      </c>
      <c r="AP4" s="15">
        <f t="shared" ref="AP4:AP67" si="6">IF(W4="J",(AC4/12)*0.55,0)</f>
        <v>0</v>
      </c>
      <c r="AQ4" s="15">
        <f t="shared" ref="AQ4:AQ67" si="7">IF(G4="N",26.5,13.25)</f>
        <v>26.5</v>
      </c>
      <c r="AR4" s="15">
        <v>0</v>
      </c>
      <c r="AS4" s="15">
        <v>0</v>
      </c>
      <c r="AT4" s="15">
        <v>0</v>
      </c>
      <c r="AU4" s="15">
        <v>0</v>
      </c>
      <c r="AV4" s="15">
        <f t="shared" ref="AV4:AV67" si="8">(SUM(AE4:AU4)*0.22395)</f>
        <v>5.9346750000000004</v>
      </c>
      <c r="AW4" s="15">
        <v>110.2</v>
      </c>
      <c r="AX4" s="15">
        <v>0</v>
      </c>
    </row>
    <row r="5" spans="1:50" ht="20.100000000000001" customHeight="1" x14ac:dyDescent="0.25">
      <c r="A5" s="8">
        <v>43922</v>
      </c>
      <c r="B5" s="8">
        <v>43951</v>
      </c>
      <c r="C5" s="8" t="s">
        <v>28</v>
      </c>
      <c r="D5" s="11" t="s">
        <v>0</v>
      </c>
      <c r="E5" s="11">
        <v>2</v>
      </c>
      <c r="F5" s="11" t="s">
        <v>138</v>
      </c>
      <c r="G5" s="11" t="s">
        <v>7</v>
      </c>
      <c r="H5" s="11">
        <v>1017</v>
      </c>
      <c r="I5" s="11">
        <v>1017</v>
      </c>
      <c r="J5" s="11">
        <v>100</v>
      </c>
      <c r="K5" s="11" t="s">
        <v>863</v>
      </c>
      <c r="L5" s="11" t="s">
        <v>875</v>
      </c>
      <c r="M5" s="11" t="s">
        <v>2</v>
      </c>
      <c r="N5" s="11" t="s">
        <v>24</v>
      </c>
      <c r="O5" s="11" t="s">
        <v>5</v>
      </c>
      <c r="P5" s="11" t="s">
        <v>8</v>
      </c>
      <c r="Q5" s="12">
        <v>31552</v>
      </c>
      <c r="S5" s="13" t="s">
        <v>84</v>
      </c>
      <c r="T5" s="11">
        <f t="shared" ca="1" si="0"/>
        <v>33</v>
      </c>
      <c r="U5" s="12">
        <v>20340</v>
      </c>
      <c r="V5" s="13">
        <f t="shared" ca="1" si="1"/>
        <v>64</v>
      </c>
      <c r="W5" s="11" t="s">
        <v>7</v>
      </c>
      <c r="X5" s="11">
        <v>30</v>
      </c>
      <c r="Y5" s="14">
        <f t="shared" si="2"/>
        <v>2.5</v>
      </c>
      <c r="Z5" s="11">
        <v>39</v>
      </c>
      <c r="AA5" s="11" t="s">
        <v>876</v>
      </c>
      <c r="AB5" s="10">
        <f t="shared" si="3"/>
        <v>1</v>
      </c>
      <c r="AC5" s="15">
        <v>1001</v>
      </c>
      <c r="AD5" s="15">
        <f t="shared" si="4"/>
        <v>219.46924999999999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f t="shared" si="5"/>
        <v>0</v>
      </c>
      <c r="AP5" s="15">
        <f t="shared" si="6"/>
        <v>0</v>
      </c>
      <c r="AQ5" s="15">
        <f t="shared" si="7"/>
        <v>26.5</v>
      </c>
      <c r="AR5" s="15">
        <v>0</v>
      </c>
      <c r="AS5" s="15">
        <v>0</v>
      </c>
      <c r="AT5" s="15">
        <v>0</v>
      </c>
      <c r="AU5" s="15">
        <v>0</v>
      </c>
      <c r="AV5" s="15">
        <f t="shared" si="8"/>
        <v>5.9346750000000004</v>
      </c>
      <c r="AW5" s="15">
        <v>0</v>
      </c>
      <c r="AX5" s="15">
        <v>0</v>
      </c>
    </row>
    <row r="6" spans="1:50" ht="20.100000000000001" customHeight="1" x14ac:dyDescent="0.25">
      <c r="A6" s="8">
        <v>43922</v>
      </c>
      <c r="B6" s="8">
        <v>43951</v>
      </c>
      <c r="C6" s="8" t="s">
        <v>28</v>
      </c>
      <c r="D6" s="11" t="s">
        <v>0</v>
      </c>
      <c r="E6" s="11">
        <v>3</v>
      </c>
      <c r="F6" s="11" t="s">
        <v>139</v>
      </c>
      <c r="G6" s="11" t="s">
        <v>7</v>
      </c>
      <c r="H6" s="11">
        <v>1010</v>
      </c>
      <c r="I6" s="11">
        <v>1010</v>
      </c>
      <c r="J6" s="11">
        <v>100</v>
      </c>
      <c r="K6" s="11" t="s">
        <v>863</v>
      </c>
      <c r="L6" s="11" t="s">
        <v>875</v>
      </c>
      <c r="M6" s="11" t="s">
        <v>2</v>
      </c>
      <c r="N6" s="11" t="s">
        <v>24</v>
      </c>
      <c r="O6" s="11" t="s">
        <v>5</v>
      </c>
      <c r="P6" s="11" t="s">
        <v>8</v>
      </c>
      <c r="Q6" s="12">
        <v>31565</v>
      </c>
      <c r="S6" s="13" t="s">
        <v>84</v>
      </c>
      <c r="T6" s="11">
        <f t="shared" ca="1" si="0"/>
        <v>33</v>
      </c>
      <c r="U6" s="12">
        <v>23591</v>
      </c>
      <c r="V6" s="13">
        <f t="shared" ca="1" si="1"/>
        <v>55</v>
      </c>
      <c r="W6" s="11" t="s">
        <v>7</v>
      </c>
      <c r="X6" s="11">
        <v>30</v>
      </c>
      <c r="Y6" s="14">
        <f t="shared" si="2"/>
        <v>2.5</v>
      </c>
      <c r="Z6" s="11">
        <v>39</v>
      </c>
      <c r="AA6" s="11" t="s">
        <v>876</v>
      </c>
      <c r="AB6" s="10">
        <f t="shared" si="3"/>
        <v>1</v>
      </c>
      <c r="AC6" s="15">
        <v>1002</v>
      </c>
      <c r="AD6" s="15">
        <f t="shared" si="4"/>
        <v>219.6885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f t="shared" si="5"/>
        <v>0</v>
      </c>
      <c r="AP6" s="15">
        <f t="shared" si="6"/>
        <v>0</v>
      </c>
      <c r="AQ6" s="15">
        <f t="shared" si="7"/>
        <v>26.5</v>
      </c>
      <c r="AR6" s="15">
        <v>0</v>
      </c>
      <c r="AS6" s="15">
        <v>0</v>
      </c>
      <c r="AT6" s="15">
        <v>0</v>
      </c>
      <c r="AU6" s="15">
        <v>0</v>
      </c>
      <c r="AV6" s="15">
        <f t="shared" si="8"/>
        <v>5.9346750000000004</v>
      </c>
      <c r="AW6" s="15">
        <v>112.3318</v>
      </c>
      <c r="AX6" s="15">
        <v>0</v>
      </c>
    </row>
    <row r="7" spans="1:50" ht="20.100000000000001" customHeight="1" x14ac:dyDescent="0.25">
      <c r="A7" s="8">
        <v>43922</v>
      </c>
      <c r="B7" s="8">
        <v>43951</v>
      </c>
      <c r="C7" s="8" t="s">
        <v>28</v>
      </c>
      <c r="D7" s="11" t="s">
        <v>0</v>
      </c>
      <c r="E7" s="11">
        <v>4</v>
      </c>
      <c r="F7" s="11" t="s">
        <v>140</v>
      </c>
      <c r="G7" s="11" t="s">
        <v>7</v>
      </c>
      <c r="H7" s="11">
        <v>1011</v>
      </c>
      <c r="I7" s="11">
        <v>1011</v>
      </c>
      <c r="J7" s="11">
        <v>100</v>
      </c>
      <c r="K7" s="11" t="s">
        <v>863</v>
      </c>
      <c r="L7" s="11" t="s">
        <v>875</v>
      </c>
      <c r="M7" s="11" t="s">
        <v>2</v>
      </c>
      <c r="N7" s="11" t="s">
        <v>2</v>
      </c>
      <c r="O7" s="11" t="s">
        <v>5</v>
      </c>
      <c r="P7" s="11" t="s">
        <v>6</v>
      </c>
      <c r="Q7" s="12">
        <v>31809</v>
      </c>
      <c r="S7" s="13" t="s">
        <v>84</v>
      </c>
      <c r="T7" s="11">
        <f t="shared" ca="1" si="0"/>
        <v>32</v>
      </c>
      <c r="U7" s="12">
        <v>24157</v>
      </c>
      <c r="V7" s="13">
        <f t="shared" ca="1" si="1"/>
        <v>53</v>
      </c>
      <c r="W7" s="11" t="s">
        <v>7</v>
      </c>
      <c r="X7" s="11">
        <v>24</v>
      </c>
      <c r="Y7" s="14">
        <f t="shared" si="2"/>
        <v>2</v>
      </c>
      <c r="Z7" s="11">
        <v>20</v>
      </c>
      <c r="AA7" s="11" t="s">
        <v>876</v>
      </c>
      <c r="AB7" s="10">
        <f t="shared" si="3"/>
        <v>0.51282051282051277</v>
      </c>
      <c r="AC7" s="15">
        <v>1003</v>
      </c>
      <c r="AD7" s="15">
        <f t="shared" si="4"/>
        <v>219.90775000000002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f t="shared" si="5"/>
        <v>0</v>
      </c>
      <c r="AP7" s="15">
        <f t="shared" si="6"/>
        <v>0</v>
      </c>
      <c r="AQ7" s="15">
        <f t="shared" si="7"/>
        <v>26.5</v>
      </c>
      <c r="AR7" s="15">
        <v>0</v>
      </c>
      <c r="AS7" s="15">
        <v>0</v>
      </c>
      <c r="AT7" s="15">
        <v>0</v>
      </c>
      <c r="AU7" s="15">
        <v>0</v>
      </c>
      <c r="AV7" s="15">
        <f t="shared" si="8"/>
        <v>5.9346750000000004</v>
      </c>
      <c r="AW7" s="15">
        <v>0</v>
      </c>
      <c r="AX7" s="15">
        <v>0</v>
      </c>
    </row>
    <row r="8" spans="1:50" ht="20.100000000000001" customHeight="1" x14ac:dyDescent="0.25">
      <c r="A8" s="8">
        <v>43922</v>
      </c>
      <c r="B8" s="8">
        <v>43951</v>
      </c>
      <c r="C8" s="8" t="s">
        <v>28</v>
      </c>
      <c r="D8" s="11" t="s">
        <v>0</v>
      </c>
      <c r="E8" s="11">
        <v>5</v>
      </c>
      <c r="F8" s="11" t="s">
        <v>141</v>
      </c>
      <c r="G8" s="11" t="s">
        <v>7</v>
      </c>
      <c r="H8" s="11">
        <v>1013</v>
      </c>
      <c r="I8" s="11">
        <v>1013</v>
      </c>
      <c r="J8" s="11">
        <v>100</v>
      </c>
      <c r="K8" s="11" t="s">
        <v>863</v>
      </c>
      <c r="L8" s="11" t="s">
        <v>875</v>
      </c>
      <c r="M8" s="11" t="s">
        <v>2</v>
      </c>
      <c r="N8" s="11" t="s">
        <v>24</v>
      </c>
      <c r="O8" s="11" t="s">
        <v>5</v>
      </c>
      <c r="P8" s="11" t="s">
        <v>8</v>
      </c>
      <c r="Q8" s="12">
        <v>32417</v>
      </c>
      <c r="S8" s="13" t="s">
        <v>84</v>
      </c>
      <c r="T8" s="11">
        <f t="shared" ca="1" si="0"/>
        <v>31</v>
      </c>
      <c r="U8" s="12">
        <v>19821</v>
      </c>
      <c r="V8" s="13">
        <f t="shared" ca="1" si="1"/>
        <v>65</v>
      </c>
      <c r="W8" s="11" t="s">
        <v>7</v>
      </c>
      <c r="X8" s="11">
        <v>30</v>
      </c>
      <c r="Y8" s="14">
        <f t="shared" si="2"/>
        <v>2.5</v>
      </c>
      <c r="Z8" s="11">
        <v>39</v>
      </c>
      <c r="AA8" s="11" t="s">
        <v>876</v>
      </c>
      <c r="AB8" s="10">
        <f t="shared" si="3"/>
        <v>1</v>
      </c>
      <c r="AC8" s="15">
        <v>1004</v>
      </c>
      <c r="AD8" s="15">
        <f t="shared" si="4"/>
        <v>220.12700000000001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f t="shared" si="5"/>
        <v>0</v>
      </c>
      <c r="AP8" s="15">
        <f t="shared" si="6"/>
        <v>0</v>
      </c>
      <c r="AQ8" s="15">
        <f t="shared" si="7"/>
        <v>26.5</v>
      </c>
      <c r="AR8" s="15">
        <v>0</v>
      </c>
      <c r="AS8" s="15">
        <v>0</v>
      </c>
      <c r="AT8" s="15">
        <v>0</v>
      </c>
      <c r="AU8" s="15">
        <v>0</v>
      </c>
      <c r="AV8" s="15">
        <f t="shared" si="8"/>
        <v>5.9346750000000004</v>
      </c>
      <c r="AW8" s="15">
        <v>0</v>
      </c>
      <c r="AX8" s="15">
        <v>0</v>
      </c>
    </row>
    <row r="9" spans="1:50" ht="20.100000000000001" customHeight="1" x14ac:dyDescent="0.25">
      <c r="A9" s="8">
        <v>43922</v>
      </c>
      <c r="B9" s="8">
        <v>43951</v>
      </c>
      <c r="C9" s="8" t="s">
        <v>28</v>
      </c>
      <c r="D9" s="11" t="s">
        <v>0</v>
      </c>
      <c r="E9" s="11">
        <v>6</v>
      </c>
      <c r="F9" s="11" t="s">
        <v>142</v>
      </c>
      <c r="G9" s="11" t="s">
        <v>7</v>
      </c>
      <c r="H9" s="11">
        <v>1050</v>
      </c>
      <c r="I9" s="11">
        <v>1093</v>
      </c>
      <c r="J9" s="11">
        <v>100</v>
      </c>
      <c r="K9" s="11" t="s">
        <v>863</v>
      </c>
      <c r="L9" s="11" t="s">
        <v>875</v>
      </c>
      <c r="M9" s="11" t="s">
        <v>2</v>
      </c>
      <c r="N9" s="11" t="s">
        <v>24</v>
      </c>
      <c r="O9" s="11" t="s">
        <v>5</v>
      </c>
      <c r="P9" s="11" t="s">
        <v>8</v>
      </c>
      <c r="Q9" s="12">
        <v>32568</v>
      </c>
      <c r="S9" s="13" t="s">
        <v>84</v>
      </c>
      <c r="T9" s="11">
        <f t="shared" ca="1" si="0"/>
        <v>30</v>
      </c>
      <c r="U9" s="12">
        <v>23310</v>
      </c>
      <c r="V9" s="13">
        <f t="shared" ca="1" si="1"/>
        <v>56</v>
      </c>
      <c r="W9" s="11" t="s">
        <v>7</v>
      </c>
      <c r="X9" s="11">
        <v>30</v>
      </c>
      <c r="Y9" s="14">
        <f t="shared" si="2"/>
        <v>2.5</v>
      </c>
      <c r="Z9" s="11">
        <v>39</v>
      </c>
      <c r="AA9" s="11" t="s">
        <v>876</v>
      </c>
      <c r="AB9" s="10">
        <f t="shared" si="3"/>
        <v>1</v>
      </c>
      <c r="AC9" s="15">
        <v>1005</v>
      </c>
      <c r="AD9" s="15">
        <f t="shared" si="4"/>
        <v>220.34625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f t="shared" si="5"/>
        <v>0</v>
      </c>
      <c r="AP9" s="15">
        <f t="shared" si="6"/>
        <v>0</v>
      </c>
      <c r="AQ9" s="15">
        <f t="shared" si="7"/>
        <v>26.5</v>
      </c>
      <c r="AR9" s="15">
        <v>0</v>
      </c>
      <c r="AS9" s="15">
        <v>0</v>
      </c>
      <c r="AT9" s="15">
        <v>0</v>
      </c>
      <c r="AU9" s="15">
        <v>0</v>
      </c>
      <c r="AV9" s="15">
        <f t="shared" si="8"/>
        <v>5.9346750000000004</v>
      </c>
      <c r="AW9" s="15">
        <v>0</v>
      </c>
      <c r="AX9" s="15">
        <v>0</v>
      </c>
    </row>
    <row r="10" spans="1:50" ht="20.100000000000001" customHeight="1" x14ac:dyDescent="0.25">
      <c r="A10" s="8">
        <v>43922</v>
      </c>
      <c r="B10" s="8">
        <v>43951</v>
      </c>
      <c r="C10" s="8" t="s">
        <v>28</v>
      </c>
      <c r="D10" s="11" t="s">
        <v>0</v>
      </c>
      <c r="E10" s="11">
        <v>7</v>
      </c>
      <c r="F10" s="11" t="s">
        <v>143</v>
      </c>
      <c r="G10" s="11" t="s">
        <v>7</v>
      </c>
      <c r="H10" s="11">
        <v>1050</v>
      </c>
      <c r="I10" s="11">
        <v>1093</v>
      </c>
      <c r="J10" s="11">
        <v>100</v>
      </c>
      <c r="K10" s="11" t="s">
        <v>863</v>
      </c>
      <c r="L10" s="11" t="s">
        <v>875</v>
      </c>
      <c r="M10" s="11" t="s">
        <v>2</v>
      </c>
      <c r="N10" s="11" t="s">
        <v>25</v>
      </c>
      <c r="O10" s="11" t="s">
        <v>5</v>
      </c>
      <c r="P10" s="11" t="s">
        <v>6</v>
      </c>
      <c r="Q10" s="12">
        <v>35309</v>
      </c>
      <c r="S10" s="13" t="s">
        <v>84</v>
      </c>
      <c r="T10" s="11">
        <f t="shared" ca="1" si="0"/>
        <v>23</v>
      </c>
      <c r="U10" s="12">
        <v>29181</v>
      </c>
      <c r="V10" s="13">
        <f t="shared" ca="1" si="1"/>
        <v>40</v>
      </c>
      <c r="W10" s="11" t="s">
        <v>7</v>
      </c>
      <c r="X10" s="11">
        <v>30</v>
      </c>
      <c r="Y10" s="14">
        <f t="shared" si="2"/>
        <v>2.5</v>
      </c>
      <c r="Z10" s="11">
        <v>22</v>
      </c>
      <c r="AA10" s="11" t="s">
        <v>876</v>
      </c>
      <c r="AB10" s="10">
        <f t="shared" si="3"/>
        <v>0.5641025641025641</v>
      </c>
      <c r="AC10" s="15">
        <v>1006</v>
      </c>
      <c r="AD10" s="15">
        <f t="shared" si="4"/>
        <v>220.56550000000001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f t="shared" si="5"/>
        <v>0</v>
      </c>
      <c r="AP10" s="15">
        <f t="shared" si="6"/>
        <v>0</v>
      </c>
      <c r="AQ10" s="15">
        <f t="shared" si="7"/>
        <v>26.5</v>
      </c>
      <c r="AR10" s="15">
        <v>0</v>
      </c>
      <c r="AS10" s="15">
        <v>0</v>
      </c>
      <c r="AT10" s="15">
        <v>0</v>
      </c>
      <c r="AU10" s="15">
        <v>0</v>
      </c>
      <c r="AV10" s="15">
        <f t="shared" si="8"/>
        <v>5.9346750000000004</v>
      </c>
      <c r="AW10" s="15">
        <v>0</v>
      </c>
      <c r="AX10" s="15">
        <v>0</v>
      </c>
    </row>
    <row r="11" spans="1:50" ht="20.100000000000001" customHeight="1" x14ac:dyDescent="0.25">
      <c r="A11" s="8">
        <v>43922</v>
      </c>
      <c r="B11" s="8">
        <v>43951</v>
      </c>
      <c r="C11" s="8" t="s">
        <v>28</v>
      </c>
      <c r="D11" s="11" t="s">
        <v>0</v>
      </c>
      <c r="E11" s="11">
        <v>8</v>
      </c>
      <c r="F11" s="11" t="s">
        <v>144</v>
      </c>
      <c r="G11" s="11" t="s">
        <v>7</v>
      </c>
      <c r="H11" s="11">
        <v>1011</v>
      </c>
      <c r="I11" s="11">
        <v>1011</v>
      </c>
      <c r="J11" s="11">
        <v>100</v>
      </c>
      <c r="K11" s="11" t="s">
        <v>863</v>
      </c>
      <c r="L11" s="11" t="s">
        <v>875</v>
      </c>
      <c r="M11" s="11" t="s">
        <v>2</v>
      </c>
      <c r="N11" s="11" t="s">
        <v>25</v>
      </c>
      <c r="O11" s="11" t="s">
        <v>5</v>
      </c>
      <c r="P11" s="11" t="s">
        <v>6</v>
      </c>
      <c r="Q11" s="12">
        <v>37135</v>
      </c>
      <c r="S11" s="13" t="s">
        <v>84</v>
      </c>
      <c r="T11" s="11">
        <f t="shared" ca="1" si="0"/>
        <v>18</v>
      </c>
      <c r="U11" s="12">
        <v>31136</v>
      </c>
      <c r="V11" s="13">
        <f t="shared" ca="1" si="1"/>
        <v>34</v>
      </c>
      <c r="W11" s="11" t="s">
        <v>7</v>
      </c>
      <c r="X11" s="11">
        <v>0</v>
      </c>
      <c r="Y11" s="14">
        <f t="shared" si="2"/>
        <v>0</v>
      </c>
      <c r="Z11" s="11">
        <v>8</v>
      </c>
      <c r="AA11" s="11" t="s">
        <v>876</v>
      </c>
      <c r="AB11" s="10">
        <f t="shared" si="3"/>
        <v>0.20512820512820512</v>
      </c>
      <c r="AC11" s="15">
        <v>1007</v>
      </c>
      <c r="AD11" s="15">
        <f t="shared" si="4"/>
        <v>220.78475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f t="shared" si="5"/>
        <v>0</v>
      </c>
      <c r="AP11" s="15">
        <f t="shared" si="6"/>
        <v>0</v>
      </c>
      <c r="AQ11" s="15">
        <f t="shared" si="7"/>
        <v>26.5</v>
      </c>
      <c r="AR11" s="15">
        <v>0</v>
      </c>
      <c r="AS11" s="15">
        <v>0</v>
      </c>
      <c r="AT11" s="15">
        <v>0</v>
      </c>
      <c r="AU11" s="15">
        <v>0</v>
      </c>
      <c r="AV11" s="15">
        <f t="shared" si="8"/>
        <v>5.9346750000000004</v>
      </c>
      <c r="AW11" s="15">
        <v>0</v>
      </c>
      <c r="AX11" s="15">
        <v>0</v>
      </c>
    </row>
    <row r="12" spans="1:50" ht="20.100000000000001" customHeight="1" x14ac:dyDescent="0.25">
      <c r="A12" s="8">
        <v>43922</v>
      </c>
      <c r="B12" s="8">
        <v>43951</v>
      </c>
      <c r="C12" s="8" t="s">
        <v>28</v>
      </c>
      <c r="D12" s="11" t="s">
        <v>0</v>
      </c>
      <c r="E12" s="11">
        <v>9</v>
      </c>
      <c r="F12" s="11" t="s">
        <v>145</v>
      </c>
      <c r="G12" s="11" t="s">
        <v>7</v>
      </c>
      <c r="H12" s="11">
        <v>1014</v>
      </c>
      <c r="I12" s="11">
        <v>1014</v>
      </c>
      <c r="J12" s="11">
        <v>100</v>
      </c>
      <c r="K12" s="11" t="s">
        <v>863</v>
      </c>
      <c r="L12" s="11" t="s">
        <v>875</v>
      </c>
      <c r="M12" s="11" t="s">
        <v>2</v>
      </c>
      <c r="N12" s="11" t="s">
        <v>25</v>
      </c>
      <c r="O12" s="11" t="s">
        <v>5</v>
      </c>
      <c r="P12" s="11" t="s">
        <v>6</v>
      </c>
      <c r="Q12" s="12">
        <v>37865</v>
      </c>
      <c r="S12" s="13" t="s">
        <v>84</v>
      </c>
      <c r="T12" s="11">
        <f t="shared" ca="1" si="0"/>
        <v>16</v>
      </c>
      <c r="U12" s="12">
        <v>31640</v>
      </c>
      <c r="V12" s="13">
        <f t="shared" ca="1" si="1"/>
        <v>33</v>
      </c>
      <c r="W12" s="11" t="s">
        <v>7</v>
      </c>
      <c r="X12" s="11">
        <v>30</v>
      </c>
      <c r="Y12" s="14">
        <f t="shared" si="2"/>
        <v>2.5</v>
      </c>
      <c r="Z12" s="11">
        <v>20</v>
      </c>
      <c r="AA12" s="11" t="s">
        <v>876</v>
      </c>
      <c r="AB12" s="10">
        <f t="shared" si="3"/>
        <v>0.51282051282051277</v>
      </c>
      <c r="AC12" s="15">
        <v>1008</v>
      </c>
      <c r="AD12" s="15">
        <f t="shared" si="4"/>
        <v>221.00400000000002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f t="shared" si="5"/>
        <v>0</v>
      </c>
      <c r="AP12" s="15">
        <f t="shared" si="6"/>
        <v>0</v>
      </c>
      <c r="AQ12" s="15">
        <f t="shared" si="7"/>
        <v>26.5</v>
      </c>
      <c r="AR12" s="15">
        <v>0</v>
      </c>
      <c r="AS12" s="15">
        <v>0</v>
      </c>
      <c r="AT12" s="15">
        <v>0</v>
      </c>
      <c r="AU12" s="15">
        <v>0</v>
      </c>
      <c r="AV12" s="15">
        <f t="shared" si="8"/>
        <v>5.9346750000000004</v>
      </c>
      <c r="AW12" s="15">
        <v>0</v>
      </c>
      <c r="AX12" s="15">
        <v>0</v>
      </c>
    </row>
    <row r="13" spans="1:50" ht="20.100000000000001" customHeight="1" x14ac:dyDescent="0.25">
      <c r="A13" s="8">
        <v>43922</v>
      </c>
      <c r="B13" s="8">
        <v>43951</v>
      </c>
      <c r="C13" s="8" t="s">
        <v>28</v>
      </c>
      <c r="D13" s="11" t="s">
        <v>0</v>
      </c>
      <c r="E13" s="11">
        <v>10</v>
      </c>
      <c r="F13" s="11" t="s">
        <v>146</v>
      </c>
      <c r="G13" s="11" t="s">
        <v>7</v>
      </c>
      <c r="H13" s="11">
        <v>1013</v>
      </c>
      <c r="I13" s="11">
        <v>1013</v>
      </c>
      <c r="J13" s="11">
        <v>100</v>
      </c>
      <c r="K13" s="11" t="s">
        <v>863</v>
      </c>
      <c r="L13" s="11" t="s">
        <v>875</v>
      </c>
      <c r="M13" s="11" t="s">
        <v>2</v>
      </c>
      <c r="N13" s="11" t="s">
        <v>25</v>
      </c>
      <c r="O13" s="11" t="s">
        <v>5</v>
      </c>
      <c r="P13" s="11" t="s">
        <v>8</v>
      </c>
      <c r="Q13" s="12">
        <v>37865</v>
      </c>
      <c r="S13" s="13" t="s">
        <v>84</v>
      </c>
      <c r="T13" s="11">
        <f t="shared" ca="1" si="0"/>
        <v>16</v>
      </c>
      <c r="U13" s="12">
        <v>31792</v>
      </c>
      <c r="V13" s="13">
        <f t="shared" ca="1" si="1"/>
        <v>33</v>
      </c>
      <c r="W13" s="11" t="s">
        <v>7</v>
      </c>
      <c r="X13" s="11">
        <v>30</v>
      </c>
      <c r="Y13" s="14">
        <f t="shared" si="2"/>
        <v>2.5</v>
      </c>
      <c r="Z13" s="11">
        <v>39</v>
      </c>
      <c r="AA13" s="11" t="s">
        <v>876</v>
      </c>
      <c r="AB13" s="10">
        <f t="shared" si="3"/>
        <v>1</v>
      </c>
      <c r="AC13" s="15">
        <v>1009</v>
      </c>
      <c r="AD13" s="15">
        <f t="shared" si="4"/>
        <v>221.22325000000001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f t="shared" si="5"/>
        <v>0</v>
      </c>
      <c r="AP13" s="15">
        <f t="shared" si="6"/>
        <v>0</v>
      </c>
      <c r="AQ13" s="15">
        <f t="shared" si="7"/>
        <v>26.5</v>
      </c>
      <c r="AR13" s="15">
        <v>0</v>
      </c>
      <c r="AS13" s="15">
        <v>0</v>
      </c>
      <c r="AT13" s="15">
        <v>0</v>
      </c>
      <c r="AU13" s="15">
        <v>0</v>
      </c>
      <c r="AV13" s="15">
        <f t="shared" si="8"/>
        <v>5.9346750000000004</v>
      </c>
      <c r="AW13" s="15">
        <v>0</v>
      </c>
      <c r="AX13" s="15">
        <v>0</v>
      </c>
    </row>
    <row r="14" spans="1:50" ht="20.100000000000001" customHeight="1" x14ac:dyDescent="0.25">
      <c r="A14" s="8">
        <v>43922</v>
      </c>
      <c r="B14" s="8">
        <v>43951</v>
      </c>
      <c r="C14" s="8" t="s">
        <v>28</v>
      </c>
      <c r="D14" s="11" t="s">
        <v>0</v>
      </c>
      <c r="E14" s="11">
        <v>11</v>
      </c>
      <c r="F14" s="11" t="s">
        <v>147</v>
      </c>
      <c r="G14" s="11" t="s">
        <v>7</v>
      </c>
      <c r="H14" s="11">
        <v>1010</v>
      </c>
      <c r="I14" s="11">
        <v>1010</v>
      </c>
      <c r="J14" s="11">
        <v>100</v>
      </c>
      <c r="K14" s="11" t="s">
        <v>863</v>
      </c>
      <c r="L14" s="11" t="s">
        <v>875</v>
      </c>
      <c r="M14" s="11" t="s">
        <v>2</v>
      </c>
      <c r="N14" s="11" t="s">
        <v>25</v>
      </c>
      <c r="O14" s="11" t="s">
        <v>5</v>
      </c>
      <c r="P14" s="11" t="s">
        <v>6</v>
      </c>
      <c r="Q14" s="12">
        <v>38231</v>
      </c>
      <c r="S14" s="13" t="s">
        <v>84</v>
      </c>
      <c r="T14" s="11">
        <f t="shared" ca="1" si="0"/>
        <v>15</v>
      </c>
      <c r="U14" s="12">
        <v>31437</v>
      </c>
      <c r="V14" s="13">
        <f t="shared" ca="1" si="1"/>
        <v>33</v>
      </c>
      <c r="W14" s="11" t="s">
        <v>7</v>
      </c>
      <c r="X14" s="11">
        <v>12</v>
      </c>
      <c r="Y14" s="14">
        <f t="shared" si="2"/>
        <v>1</v>
      </c>
      <c r="Z14" s="11">
        <v>16</v>
      </c>
      <c r="AA14" s="11" t="s">
        <v>876</v>
      </c>
      <c r="AB14" s="10">
        <f t="shared" si="3"/>
        <v>0.41025641025641024</v>
      </c>
      <c r="AC14" s="15">
        <v>1010</v>
      </c>
      <c r="AD14" s="15">
        <f t="shared" si="4"/>
        <v>221.4425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f t="shared" si="5"/>
        <v>0</v>
      </c>
      <c r="AP14" s="15">
        <f t="shared" si="6"/>
        <v>0</v>
      </c>
      <c r="AQ14" s="15">
        <f t="shared" si="7"/>
        <v>26.5</v>
      </c>
      <c r="AR14" s="15">
        <v>0</v>
      </c>
      <c r="AS14" s="15">
        <v>0</v>
      </c>
      <c r="AT14" s="15">
        <v>0</v>
      </c>
      <c r="AU14" s="15">
        <v>0</v>
      </c>
      <c r="AV14" s="15">
        <f t="shared" si="8"/>
        <v>5.9346750000000004</v>
      </c>
      <c r="AW14" s="15">
        <v>0</v>
      </c>
      <c r="AX14" s="15">
        <v>0</v>
      </c>
    </row>
    <row r="15" spans="1:50" ht="20.100000000000001" customHeight="1" x14ac:dyDescent="0.25">
      <c r="A15" s="8">
        <v>43922</v>
      </c>
      <c r="B15" s="8">
        <v>43951</v>
      </c>
      <c r="C15" s="8" t="s">
        <v>28</v>
      </c>
      <c r="D15" s="11" t="s">
        <v>0</v>
      </c>
      <c r="E15" s="11">
        <v>12</v>
      </c>
      <c r="F15" s="11" t="s">
        <v>148</v>
      </c>
      <c r="G15" s="11" t="s">
        <v>7</v>
      </c>
      <c r="H15" s="11">
        <v>1011</v>
      </c>
      <c r="I15" s="11">
        <v>1011</v>
      </c>
      <c r="J15" s="11">
        <v>100</v>
      </c>
      <c r="K15" s="11" t="s">
        <v>863</v>
      </c>
      <c r="L15" s="11" t="s">
        <v>875</v>
      </c>
      <c r="M15" s="11" t="s">
        <v>2</v>
      </c>
      <c r="N15" s="11" t="s">
        <v>25</v>
      </c>
      <c r="O15" s="11" t="s">
        <v>5</v>
      </c>
      <c r="P15" s="11" t="s">
        <v>6</v>
      </c>
      <c r="Q15" s="12">
        <v>38231</v>
      </c>
      <c r="S15" s="13" t="s">
        <v>84</v>
      </c>
      <c r="T15" s="11">
        <f t="shared" ca="1" si="0"/>
        <v>15</v>
      </c>
      <c r="U15" s="12">
        <v>32172</v>
      </c>
      <c r="V15" s="13">
        <f t="shared" ca="1" si="1"/>
        <v>31</v>
      </c>
      <c r="W15" s="11" t="s">
        <v>7</v>
      </c>
      <c r="X15" s="11">
        <v>30</v>
      </c>
      <c r="Y15" s="14">
        <f t="shared" si="2"/>
        <v>2.5</v>
      </c>
      <c r="Z15" s="11">
        <v>39</v>
      </c>
      <c r="AA15" s="11" t="s">
        <v>876</v>
      </c>
      <c r="AB15" s="10">
        <f t="shared" si="3"/>
        <v>1</v>
      </c>
      <c r="AC15" s="15">
        <v>1011</v>
      </c>
      <c r="AD15" s="15">
        <f t="shared" si="4"/>
        <v>221.66175000000001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f t="shared" si="5"/>
        <v>0</v>
      </c>
      <c r="AP15" s="15">
        <f t="shared" si="6"/>
        <v>0</v>
      </c>
      <c r="AQ15" s="15">
        <f t="shared" si="7"/>
        <v>26.5</v>
      </c>
      <c r="AR15" s="15">
        <v>0</v>
      </c>
      <c r="AS15" s="15">
        <v>0</v>
      </c>
      <c r="AT15" s="15">
        <v>0</v>
      </c>
      <c r="AU15" s="15">
        <v>0</v>
      </c>
      <c r="AV15" s="15">
        <f t="shared" si="8"/>
        <v>5.9346750000000004</v>
      </c>
      <c r="AW15" s="15">
        <v>0</v>
      </c>
      <c r="AX15" s="15">
        <v>0</v>
      </c>
    </row>
    <row r="16" spans="1:50" ht="20.100000000000001" customHeight="1" x14ac:dyDescent="0.25">
      <c r="A16" s="8">
        <v>43922</v>
      </c>
      <c r="B16" s="8">
        <v>43951</v>
      </c>
      <c r="C16" s="8" t="s">
        <v>28</v>
      </c>
      <c r="D16" s="11" t="s">
        <v>0</v>
      </c>
      <c r="E16" s="11">
        <v>13</v>
      </c>
      <c r="F16" s="11" t="s">
        <v>149</v>
      </c>
      <c r="G16" s="11" t="s">
        <v>7</v>
      </c>
      <c r="H16" s="11">
        <v>1050</v>
      </c>
      <c r="I16" s="11">
        <v>1093</v>
      </c>
      <c r="J16" s="11">
        <v>100</v>
      </c>
      <c r="K16" s="11" t="s">
        <v>863</v>
      </c>
      <c r="L16" s="11" t="s">
        <v>875</v>
      </c>
      <c r="M16" s="11" t="s">
        <v>2</v>
      </c>
      <c r="N16" s="11" t="s">
        <v>24</v>
      </c>
      <c r="O16" s="11" t="s">
        <v>5</v>
      </c>
      <c r="P16" s="11" t="s">
        <v>8</v>
      </c>
      <c r="Q16" s="12">
        <v>38078</v>
      </c>
      <c r="S16" s="13" t="s">
        <v>84</v>
      </c>
      <c r="T16" s="11">
        <f t="shared" ca="1" si="0"/>
        <v>15</v>
      </c>
      <c r="U16" s="12">
        <v>29285</v>
      </c>
      <c r="V16" s="13">
        <f t="shared" ca="1" si="1"/>
        <v>39</v>
      </c>
      <c r="W16" s="11" t="s">
        <v>7</v>
      </c>
      <c r="X16" s="11">
        <v>30</v>
      </c>
      <c r="Y16" s="14">
        <f t="shared" si="2"/>
        <v>2.5</v>
      </c>
      <c r="Z16" s="11">
        <v>39</v>
      </c>
      <c r="AA16" s="11" t="s">
        <v>876</v>
      </c>
      <c r="AB16" s="10">
        <f t="shared" si="3"/>
        <v>1</v>
      </c>
      <c r="AC16" s="15">
        <v>1012</v>
      </c>
      <c r="AD16" s="15">
        <f t="shared" si="4"/>
        <v>221.88100000000003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f t="shared" si="5"/>
        <v>0</v>
      </c>
      <c r="AP16" s="15">
        <f t="shared" si="6"/>
        <v>0</v>
      </c>
      <c r="AQ16" s="15">
        <f t="shared" si="7"/>
        <v>26.5</v>
      </c>
      <c r="AR16" s="15">
        <v>0</v>
      </c>
      <c r="AS16" s="15">
        <v>0</v>
      </c>
      <c r="AT16" s="15">
        <v>0</v>
      </c>
      <c r="AU16" s="15">
        <v>0</v>
      </c>
      <c r="AV16" s="15">
        <f t="shared" si="8"/>
        <v>5.9346750000000004</v>
      </c>
      <c r="AW16" s="15">
        <v>0</v>
      </c>
      <c r="AX16" s="15">
        <v>0</v>
      </c>
    </row>
    <row r="17" spans="1:50" ht="20.100000000000001" customHeight="1" x14ac:dyDescent="0.25">
      <c r="A17" s="8">
        <v>43922</v>
      </c>
      <c r="B17" s="8">
        <v>43951</v>
      </c>
      <c r="C17" s="8" t="s">
        <v>28</v>
      </c>
      <c r="D17" s="11" t="s">
        <v>0</v>
      </c>
      <c r="E17" s="11">
        <v>14</v>
      </c>
      <c r="F17" s="11" t="s">
        <v>150</v>
      </c>
      <c r="G17" s="11" t="s">
        <v>7</v>
      </c>
      <c r="H17" s="11">
        <v>1013</v>
      </c>
      <c r="I17" s="11">
        <v>1013</v>
      </c>
      <c r="J17" s="11">
        <v>100</v>
      </c>
      <c r="K17" s="11" t="s">
        <v>863</v>
      </c>
      <c r="L17" s="11" t="s">
        <v>875</v>
      </c>
      <c r="M17" s="11" t="s">
        <v>2</v>
      </c>
      <c r="N17" s="11" t="s">
        <v>25</v>
      </c>
      <c r="O17" s="11" t="s">
        <v>5</v>
      </c>
      <c r="P17" s="11" t="s">
        <v>6</v>
      </c>
      <c r="Q17" s="12">
        <v>38596</v>
      </c>
      <c r="S17" s="13" t="s">
        <v>84</v>
      </c>
      <c r="T17" s="11">
        <f t="shared" ca="1" si="0"/>
        <v>14</v>
      </c>
      <c r="U17" s="12">
        <v>32587</v>
      </c>
      <c r="V17" s="13">
        <f t="shared" ca="1" si="1"/>
        <v>30</v>
      </c>
      <c r="W17" s="11" t="s">
        <v>7</v>
      </c>
      <c r="X17" s="11">
        <v>30</v>
      </c>
      <c r="Y17" s="14">
        <f t="shared" si="2"/>
        <v>2.5</v>
      </c>
      <c r="Z17" s="11">
        <v>39</v>
      </c>
      <c r="AA17" s="11" t="s">
        <v>876</v>
      </c>
      <c r="AB17" s="10">
        <f t="shared" si="3"/>
        <v>1</v>
      </c>
      <c r="AC17" s="15">
        <v>1013</v>
      </c>
      <c r="AD17" s="15">
        <f t="shared" si="4"/>
        <v>222.10025000000002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f t="shared" si="5"/>
        <v>0</v>
      </c>
      <c r="AP17" s="15">
        <f t="shared" si="6"/>
        <v>0</v>
      </c>
      <c r="AQ17" s="15">
        <f t="shared" si="7"/>
        <v>26.5</v>
      </c>
      <c r="AR17" s="15">
        <v>0</v>
      </c>
      <c r="AS17" s="15">
        <v>0</v>
      </c>
      <c r="AT17" s="15">
        <v>0</v>
      </c>
      <c r="AU17" s="15">
        <v>0</v>
      </c>
      <c r="AV17" s="15">
        <f t="shared" si="8"/>
        <v>5.9346750000000004</v>
      </c>
      <c r="AW17" s="15">
        <v>0</v>
      </c>
      <c r="AX17" s="15">
        <v>23.726666666666667</v>
      </c>
    </row>
    <row r="18" spans="1:50" ht="20.100000000000001" customHeight="1" x14ac:dyDescent="0.25">
      <c r="A18" s="8">
        <v>43922</v>
      </c>
      <c r="B18" s="8">
        <v>43951</v>
      </c>
      <c r="C18" s="8" t="s">
        <v>28</v>
      </c>
      <c r="D18" s="11" t="s">
        <v>0</v>
      </c>
      <c r="E18" s="11">
        <v>15</v>
      </c>
      <c r="F18" s="11" t="s">
        <v>151</v>
      </c>
      <c r="G18" s="11" t="s">
        <v>7</v>
      </c>
      <c r="H18" s="11">
        <v>1014</v>
      </c>
      <c r="I18" s="11">
        <v>1014</v>
      </c>
      <c r="J18" s="11">
        <v>100</v>
      </c>
      <c r="K18" s="11" t="s">
        <v>863</v>
      </c>
      <c r="L18" s="11" t="s">
        <v>875</v>
      </c>
      <c r="M18" s="11" t="s">
        <v>2</v>
      </c>
      <c r="N18" s="11" t="s">
        <v>25</v>
      </c>
      <c r="O18" s="11" t="s">
        <v>5</v>
      </c>
      <c r="P18" s="11" t="s">
        <v>6</v>
      </c>
      <c r="Q18" s="12">
        <v>39692</v>
      </c>
      <c r="S18" s="13" t="s">
        <v>84</v>
      </c>
      <c r="T18" s="11">
        <f t="shared" ca="1" si="0"/>
        <v>11</v>
      </c>
      <c r="U18" s="12">
        <v>33502</v>
      </c>
      <c r="V18" s="13">
        <f t="shared" ca="1" si="1"/>
        <v>28</v>
      </c>
      <c r="W18" s="11" t="s">
        <v>7</v>
      </c>
      <c r="X18" s="11">
        <v>30</v>
      </c>
      <c r="Y18" s="14">
        <f t="shared" si="2"/>
        <v>2.5</v>
      </c>
      <c r="Z18" s="11">
        <v>39</v>
      </c>
      <c r="AA18" s="11" t="s">
        <v>876</v>
      </c>
      <c r="AB18" s="10">
        <f t="shared" si="3"/>
        <v>1</v>
      </c>
      <c r="AC18" s="15">
        <v>1014</v>
      </c>
      <c r="AD18" s="15">
        <f t="shared" si="4"/>
        <v>222.31950000000001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f t="shared" si="5"/>
        <v>0</v>
      </c>
      <c r="AP18" s="15">
        <f t="shared" si="6"/>
        <v>0</v>
      </c>
      <c r="AQ18" s="15">
        <f t="shared" si="7"/>
        <v>26.5</v>
      </c>
      <c r="AR18" s="15">
        <v>0</v>
      </c>
      <c r="AS18" s="15">
        <v>0</v>
      </c>
      <c r="AT18" s="15">
        <v>0</v>
      </c>
      <c r="AU18" s="15">
        <v>0</v>
      </c>
      <c r="AV18" s="15">
        <f t="shared" si="8"/>
        <v>5.9346750000000004</v>
      </c>
      <c r="AW18" s="15">
        <v>0</v>
      </c>
      <c r="AX18" s="15">
        <v>0</v>
      </c>
    </row>
    <row r="19" spans="1:50" ht="20.100000000000001" customHeight="1" x14ac:dyDescent="0.25">
      <c r="A19" s="8">
        <v>43922</v>
      </c>
      <c r="B19" s="8">
        <v>43951</v>
      </c>
      <c r="C19" s="8" t="s">
        <v>28</v>
      </c>
      <c r="D19" s="11" t="s">
        <v>0</v>
      </c>
      <c r="E19" s="11">
        <v>16</v>
      </c>
      <c r="F19" s="11" t="s">
        <v>152</v>
      </c>
      <c r="G19" s="11" t="s">
        <v>7</v>
      </c>
      <c r="H19" s="11">
        <v>1011</v>
      </c>
      <c r="I19" s="11">
        <v>1011</v>
      </c>
      <c r="J19" s="11">
        <v>100</v>
      </c>
      <c r="K19" s="11" t="s">
        <v>863</v>
      </c>
      <c r="L19" s="11" t="s">
        <v>875</v>
      </c>
      <c r="M19" s="11" t="s">
        <v>2</v>
      </c>
      <c r="N19" s="11" t="s">
        <v>25</v>
      </c>
      <c r="O19" s="11" t="s">
        <v>5</v>
      </c>
      <c r="P19" s="11" t="s">
        <v>6</v>
      </c>
      <c r="Q19" s="12">
        <v>39692</v>
      </c>
      <c r="S19" s="13" t="s">
        <v>84</v>
      </c>
      <c r="T19" s="11">
        <f t="shared" ca="1" si="0"/>
        <v>11</v>
      </c>
      <c r="U19" s="12">
        <v>33117</v>
      </c>
      <c r="V19" s="13">
        <f t="shared" ca="1" si="1"/>
        <v>29</v>
      </c>
      <c r="W19" s="11" t="s">
        <v>7</v>
      </c>
      <c r="X19" s="11">
        <v>30</v>
      </c>
      <c r="Y19" s="14">
        <f t="shared" si="2"/>
        <v>2.5</v>
      </c>
      <c r="Z19" s="11">
        <v>39</v>
      </c>
      <c r="AA19" s="11" t="s">
        <v>876</v>
      </c>
      <c r="AB19" s="10">
        <f t="shared" si="3"/>
        <v>1</v>
      </c>
      <c r="AC19" s="15">
        <v>1015</v>
      </c>
      <c r="AD19" s="15">
        <f t="shared" si="4"/>
        <v>222.53874999999999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f t="shared" si="5"/>
        <v>0</v>
      </c>
      <c r="AP19" s="15">
        <f t="shared" si="6"/>
        <v>0</v>
      </c>
      <c r="AQ19" s="15">
        <f t="shared" si="7"/>
        <v>26.5</v>
      </c>
      <c r="AR19" s="15">
        <v>0</v>
      </c>
      <c r="AS19" s="15">
        <v>0</v>
      </c>
      <c r="AT19" s="15">
        <v>0</v>
      </c>
      <c r="AU19" s="15">
        <v>0</v>
      </c>
      <c r="AV19" s="15">
        <f t="shared" si="8"/>
        <v>5.9346750000000004</v>
      </c>
      <c r="AW19" s="15">
        <v>0</v>
      </c>
      <c r="AX19" s="15">
        <v>0</v>
      </c>
    </row>
    <row r="20" spans="1:50" ht="20.100000000000001" customHeight="1" x14ac:dyDescent="0.25">
      <c r="A20" s="8">
        <v>43922</v>
      </c>
      <c r="B20" s="8">
        <v>43951</v>
      </c>
      <c r="C20" s="8" t="s">
        <v>28</v>
      </c>
      <c r="D20" s="11" t="s">
        <v>0</v>
      </c>
      <c r="E20" s="11">
        <v>17</v>
      </c>
      <c r="F20" s="11" t="s">
        <v>153</v>
      </c>
      <c r="G20" s="11" t="s">
        <v>7</v>
      </c>
      <c r="H20" s="11">
        <v>1050</v>
      </c>
      <c r="I20" s="11">
        <v>1093</v>
      </c>
      <c r="J20" s="11">
        <v>100</v>
      </c>
      <c r="K20" s="11" t="s">
        <v>863</v>
      </c>
      <c r="L20" s="11" t="s">
        <v>875</v>
      </c>
      <c r="M20" s="11" t="s">
        <v>2</v>
      </c>
      <c r="N20" s="11" t="s">
        <v>25</v>
      </c>
      <c r="O20" s="11" t="s">
        <v>5</v>
      </c>
      <c r="P20" s="11" t="s">
        <v>8</v>
      </c>
      <c r="Q20" s="12">
        <v>39692</v>
      </c>
      <c r="S20" s="13" t="s">
        <v>84</v>
      </c>
      <c r="T20" s="11">
        <f t="shared" ca="1" si="0"/>
        <v>11</v>
      </c>
      <c r="U20" s="12">
        <v>31945</v>
      </c>
      <c r="V20" s="13">
        <f t="shared" ca="1" si="1"/>
        <v>32</v>
      </c>
      <c r="W20" s="11" t="s">
        <v>7</v>
      </c>
      <c r="X20" s="11">
        <v>30</v>
      </c>
      <c r="Y20" s="14">
        <f t="shared" si="2"/>
        <v>2.5</v>
      </c>
      <c r="Z20" s="11">
        <v>39</v>
      </c>
      <c r="AA20" s="11" t="s">
        <v>876</v>
      </c>
      <c r="AB20" s="10">
        <f t="shared" si="3"/>
        <v>1</v>
      </c>
      <c r="AC20" s="15">
        <v>1016</v>
      </c>
      <c r="AD20" s="15">
        <f t="shared" si="4"/>
        <v>222.75800000000001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f t="shared" si="5"/>
        <v>0</v>
      </c>
      <c r="AP20" s="15">
        <f t="shared" si="6"/>
        <v>0</v>
      </c>
      <c r="AQ20" s="15">
        <f t="shared" si="7"/>
        <v>26.5</v>
      </c>
      <c r="AR20" s="15">
        <v>0</v>
      </c>
      <c r="AS20" s="15">
        <v>0</v>
      </c>
      <c r="AT20" s="15">
        <v>0</v>
      </c>
      <c r="AU20" s="15">
        <v>0</v>
      </c>
      <c r="AV20" s="15">
        <f t="shared" si="8"/>
        <v>5.9346750000000004</v>
      </c>
      <c r="AW20" s="15">
        <v>0</v>
      </c>
      <c r="AX20" s="15">
        <v>0</v>
      </c>
    </row>
    <row r="21" spans="1:50" ht="20.100000000000001" customHeight="1" x14ac:dyDescent="0.25">
      <c r="A21" s="8">
        <v>43922</v>
      </c>
      <c r="B21" s="8">
        <v>43951</v>
      </c>
      <c r="C21" s="8" t="s">
        <v>28</v>
      </c>
      <c r="D21" s="11" t="s">
        <v>0</v>
      </c>
      <c r="E21" s="11">
        <v>18</v>
      </c>
      <c r="F21" s="11" t="s">
        <v>154</v>
      </c>
      <c r="G21" s="11" t="s">
        <v>7</v>
      </c>
      <c r="H21" s="11">
        <v>1010</v>
      </c>
      <c r="I21" s="11">
        <v>1010</v>
      </c>
      <c r="J21" s="11">
        <v>100</v>
      </c>
      <c r="K21" s="11" t="s">
        <v>863</v>
      </c>
      <c r="L21" s="11" t="s">
        <v>875</v>
      </c>
      <c r="M21" s="11" t="s">
        <v>2</v>
      </c>
      <c r="N21" s="11" t="s">
        <v>25</v>
      </c>
      <c r="O21" s="11" t="s">
        <v>5</v>
      </c>
      <c r="P21" s="11" t="s">
        <v>8</v>
      </c>
      <c r="Q21" s="12">
        <v>39692</v>
      </c>
      <c r="S21" s="13" t="s">
        <v>84</v>
      </c>
      <c r="T21" s="11">
        <f t="shared" ca="1" si="0"/>
        <v>11</v>
      </c>
      <c r="U21" s="12">
        <v>32195</v>
      </c>
      <c r="V21" s="13">
        <f t="shared" ca="1" si="1"/>
        <v>31</v>
      </c>
      <c r="W21" s="11" t="s">
        <v>7</v>
      </c>
      <c r="X21" s="11">
        <v>30</v>
      </c>
      <c r="Y21" s="14">
        <f t="shared" si="2"/>
        <v>2.5</v>
      </c>
      <c r="Z21" s="11">
        <v>39</v>
      </c>
      <c r="AA21" s="11" t="s">
        <v>876</v>
      </c>
      <c r="AB21" s="10">
        <f t="shared" si="3"/>
        <v>1</v>
      </c>
      <c r="AC21" s="15">
        <v>1017</v>
      </c>
      <c r="AD21" s="15">
        <f t="shared" si="4"/>
        <v>222.97725000000003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f t="shared" si="5"/>
        <v>0</v>
      </c>
      <c r="AP21" s="15">
        <f t="shared" si="6"/>
        <v>0</v>
      </c>
      <c r="AQ21" s="15">
        <f t="shared" si="7"/>
        <v>26.5</v>
      </c>
      <c r="AR21" s="15">
        <v>0</v>
      </c>
      <c r="AS21" s="15">
        <v>0</v>
      </c>
      <c r="AT21" s="15">
        <v>0</v>
      </c>
      <c r="AU21" s="15">
        <v>0</v>
      </c>
      <c r="AV21" s="15">
        <f t="shared" si="8"/>
        <v>5.9346750000000004</v>
      </c>
      <c r="AW21" s="15">
        <v>0</v>
      </c>
      <c r="AX21" s="15">
        <v>0</v>
      </c>
    </row>
    <row r="22" spans="1:50" ht="20.100000000000001" customHeight="1" x14ac:dyDescent="0.25">
      <c r="A22" s="8">
        <v>43922</v>
      </c>
      <c r="B22" s="8">
        <v>43951</v>
      </c>
      <c r="C22" s="8" t="s">
        <v>28</v>
      </c>
      <c r="D22" s="11" t="s">
        <v>0</v>
      </c>
      <c r="E22" s="11">
        <v>19</v>
      </c>
      <c r="F22" s="11" t="s">
        <v>155</v>
      </c>
      <c r="G22" s="11" t="s">
        <v>7</v>
      </c>
      <c r="H22" s="11">
        <v>1015</v>
      </c>
      <c r="I22" s="11">
        <v>1015</v>
      </c>
      <c r="J22" s="11">
        <v>100</v>
      </c>
      <c r="K22" s="11" t="s">
        <v>863</v>
      </c>
      <c r="L22" s="11" t="s">
        <v>875</v>
      </c>
      <c r="M22" s="11" t="s">
        <v>2</v>
      </c>
      <c r="N22" s="11" t="s">
        <v>25</v>
      </c>
      <c r="O22" s="11" t="s">
        <v>5</v>
      </c>
      <c r="P22" s="11" t="s">
        <v>8</v>
      </c>
      <c r="Q22" s="12">
        <v>40057</v>
      </c>
      <c r="S22" s="13" t="s">
        <v>84</v>
      </c>
      <c r="T22" s="11">
        <f t="shared" ca="1" si="0"/>
        <v>10</v>
      </c>
      <c r="U22" s="12">
        <v>32384</v>
      </c>
      <c r="V22" s="13">
        <f t="shared" ca="1" si="1"/>
        <v>31</v>
      </c>
      <c r="W22" s="11" t="s">
        <v>7</v>
      </c>
      <c r="X22" s="11">
        <v>30</v>
      </c>
      <c r="Y22" s="14">
        <f t="shared" si="2"/>
        <v>2.5</v>
      </c>
      <c r="Z22" s="11">
        <v>39</v>
      </c>
      <c r="AA22" s="11" t="s">
        <v>876</v>
      </c>
      <c r="AB22" s="10">
        <f t="shared" si="3"/>
        <v>1</v>
      </c>
      <c r="AC22" s="15">
        <v>1018</v>
      </c>
      <c r="AD22" s="15">
        <f t="shared" si="4"/>
        <v>223.19650000000001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f t="shared" si="5"/>
        <v>0</v>
      </c>
      <c r="AP22" s="15">
        <f t="shared" si="6"/>
        <v>0</v>
      </c>
      <c r="AQ22" s="15">
        <f t="shared" si="7"/>
        <v>26.5</v>
      </c>
      <c r="AR22" s="15">
        <v>0</v>
      </c>
      <c r="AS22" s="15">
        <v>0</v>
      </c>
      <c r="AT22" s="15">
        <v>0</v>
      </c>
      <c r="AU22" s="15">
        <v>0</v>
      </c>
      <c r="AV22" s="15">
        <f t="shared" si="8"/>
        <v>5.9346750000000004</v>
      </c>
      <c r="AW22" s="15">
        <v>0</v>
      </c>
      <c r="AX22" s="15">
        <v>0</v>
      </c>
    </row>
    <row r="23" spans="1:50" ht="20.100000000000001" customHeight="1" x14ac:dyDescent="0.25">
      <c r="A23" s="8">
        <v>43922</v>
      </c>
      <c r="B23" s="8">
        <v>43951</v>
      </c>
      <c r="C23" s="8" t="s">
        <v>28</v>
      </c>
      <c r="D23" s="11" t="s">
        <v>0</v>
      </c>
      <c r="E23" s="11">
        <v>20</v>
      </c>
      <c r="F23" s="11" t="s">
        <v>156</v>
      </c>
      <c r="G23" s="11" t="s">
        <v>7</v>
      </c>
      <c r="H23" s="11">
        <v>1009</v>
      </c>
      <c r="I23" s="11">
        <v>1009</v>
      </c>
      <c r="J23" s="11">
        <v>100</v>
      </c>
      <c r="K23" s="11" t="s">
        <v>863</v>
      </c>
      <c r="L23" s="11" t="s">
        <v>875</v>
      </c>
      <c r="M23" s="11" t="s">
        <v>2</v>
      </c>
      <c r="N23" s="11" t="s">
        <v>25</v>
      </c>
      <c r="O23" s="11" t="s">
        <v>5</v>
      </c>
      <c r="P23" s="11" t="s">
        <v>8</v>
      </c>
      <c r="Q23" s="12">
        <v>31546</v>
      </c>
      <c r="S23" s="13" t="s">
        <v>84</v>
      </c>
      <c r="T23" s="11">
        <f t="shared" ca="1" si="0"/>
        <v>33</v>
      </c>
      <c r="U23" s="12">
        <v>21380</v>
      </c>
      <c r="V23" s="13">
        <f t="shared" ca="1" si="1"/>
        <v>61</v>
      </c>
      <c r="W23" s="11" t="s">
        <v>7</v>
      </c>
      <c r="X23" s="11">
        <v>35</v>
      </c>
      <c r="Y23" s="14">
        <f t="shared" si="2"/>
        <v>2.9166666666666665</v>
      </c>
      <c r="Z23" s="11">
        <v>35</v>
      </c>
      <c r="AA23" s="11" t="s">
        <v>876</v>
      </c>
      <c r="AB23" s="10">
        <f t="shared" si="3"/>
        <v>0.89743589743589747</v>
      </c>
      <c r="AC23" s="15">
        <v>1019</v>
      </c>
      <c r="AD23" s="15">
        <f t="shared" si="4"/>
        <v>223.41575</v>
      </c>
      <c r="AE23" s="15">
        <v>-6.86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f t="shared" si="5"/>
        <v>0</v>
      </c>
      <c r="AP23" s="15">
        <f t="shared" si="6"/>
        <v>0</v>
      </c>
      <c r="AQ23" s="15">
        <f t="shared" si="7"/>
        <v>26.5</v>
      </c>
      <c r="AR23" s="15">
        <v>0</v>
      </c>
      <c r="AS23" s="15">
        <v>0</v>
      </c>
      <c r="AT23" s="15">
        <v>0</v>
      </c>
      <c r="AU23" s="15">
        <v>0</v>
      </c>
      <c r="AV23" s="15">
        <f t="shared" si="8"/>
        <v>4.3983780000000001</v>
      </c>
      <c r="AW23" s="15">
        <v>0</v>
      </c>
      <c r="AX23" s="15">
        <v>0</v>
      </c>
    </row>
    <row r="24" spans="1:50" ht="20.100000000000001" customHeight="1" x14ac:dyDescent="0.25">
      <c r="A24" s="8">
        <v>43922</v>
      </c>
      <c r="B24" s="8">
        <v>43951</v>
      </c>
      <c r="C24" s="8" t="s">
        <v>28</v>
      </c>
      <c r="D24" s="11" t="s">
        <v>0</v>
      </c>
      <c r="E24" s="11">
        <v>21</v>
      </c>
      <c r="F24" s="11" t="s">
        <v>157</v>
      </c>
      <c r="G24" s="11" t="s">
        <v>7</v>
      </c>
      <c r="H24" s="11">
        <v>1044</v>
      </c>
      <c r="I24" s="11">
        <v>1087</v>
      </c>
      <c r="J24" s="11">
        <v>100</v>
      </c>
      <c r="K24" s="11" t="s">
        <v>863</v>
      </c>
      <c r="L24" s="11" t="s">
        <v>875</v>
      </c>
      <c r="M24" s="11" t="s">
        <v>2</v>
      </c>
      <c r="N24" s="11" t="s">
        <v>25</v>
      </c>
      <c r="O24" s="11" t="s">
        <v>5</v>
      </c>
      <c r="P24" s="11" t="s">
        <v>8</v>
      </c>
      <c r="Q24" s="12">
        <v>32153</v>
      </c>
      <c r="S24" s="13" t="s">
        <v>84</v>
      </c>
      <c r="T24" s="11">
        <f t="shared" ca="1" si="0"/>
        <v>32</v>
      </c>
      <c r="U24" s="12">
        <v>23755</v>
      </c>
      <c r="V24" s="13">
        <f t="shared" ca="1" si="1"/>
        <v>55</v>
      </c>
      <c r="W24" s="11" t="s">
        <v>7</v>
      </c>
      <c r="X24" s="11">
        <v>30</v>
      </c>
      <c r="Y24" s="14">
        <f t="shared" si="2"/>
        <v>2.5</v>
      </c>
      <c r="Z24" s="11">
        <v>39</v>
      </c>
      <c r="AA24" s="11" t="s">
        <v>876</v>
      </c>
      <c r="AB24" s="10">
        <f t="shared" si="3"/>
        <v>1</v>
      </c>
      <c r="AC24" s="15">
        <v>1020</v>
      </c>
      <c r="AD24" s="15">
        <f t="shared" si="4"/>
        <v>223.63500000000002</v>
      </c>
      <c r="AE24" s="15">
        <v>-10.210000000000001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f t="shared" si="5"/>
        <v>0</v>
      </c>
      <c r="AP24" s="15">
        <f t="shared" si="6"/>
        <v>0</v>
      </c>
      <c r="AQ24" s="15">
        <f t="shared" si="7"/>
        <v>26.5</v>
      </c>
      <c r="AR24" s="15">
        <v>0</v>
      </c>
      <c r="AS24" s="15">
        <v>0</v>
      </c>
      <c r="AT24" s="15">
        <v>0</v>
      </c>
      <c r="AU24" s="15">
        <v>0</v>
      </c>
      <c r="AV24" s="15">
        <f t="shared" si="8"/>
        <v>3.6481455</v>
      </c>
      <c r="AW24" s="15">
        <v>0</v>
      </c>
      <c r="AX24" s="15">
        <v>0</v>
      </c>
    </row>
    <row r="25" spans="1:50" ht="20.100000000000001" customHeight="1" x14ac:dyDescent="0.25">
      <c r="A25" s="8">
        <v>43922</v>
      </c>
      <c r="B25" s="8">
        <v>43951</v>
      </c>
      <c r="C25" s="8" t="s">
        <v>28</v>
      </c>
      <c r="D25" s="11" t="s">
        <v>0</v>
      </c>
      <c r="E25" s="11">
        <v>22</v>
      </c>
      <c r="F25" s="11" t="s">
        <v>158</v>
      </c>
      <c r="G25" s="11" t="s">
        <v>7</v>
      </c>
      <c r="H25" s="11">
        <v>1032</v>
      </c>
      <c r="I25" s="11">
        <v>1075</v>
      </c>
      <c r="J25" s="11">
        <v>102</v>
      </c>
      <c r="K25" s="11" t="s">
        <v>865</v>
      </c>
      <c r="L25" s="11" t="s">
        <v>875</v>
      </c>
      <c r="M25" s="11" t="s">
        <v>2</v>
      </c>
      <c r="N25" s="11" t="s">
        <v>25</v>
      </c>
      <c r="O25" s="11" t="s">
        <v>5</v>
      </c>
      <c r="P25" s="11" t="s">
        <v>8</v>
      </c>
      <c r="Q25" s="12">
        <v>32377</v>
      </c>
      <c r="S25" s="13" t="s">
        <v>84</v>
      </c>
      <c r="T25" s="11">
        <f t="shared" ca="1" si="0"/>
        <v>31</v>
      </c>
      <c r="U25" s="12">
        <v>23456</v>
      </c>
      <c r="V25" s="13">
        <f t="shared" ca="1" si="1"/>
        <v>55</v>
      </c>
      <c r="W25" s="11" t="s">
        <v>7</v>
      </c>
      <c r="X25" s="11">
        <v>30</v>
      </c>
      <c r="Y25" s="14">
        <f t="shared" si="2"/>
        <v>2.5</v>
      </c>
      <c r="Z25" s="11">
        <v>39</v>
      </c>
      <c r="AA25" s="11" t="s">
        <v>876</v>
      </c>
      <c r="AB25" s="10">
        <f t="shared" si="3"/>
        <v>1</v>
      </c>
      <c r="AC25" s="15">
        <v>1021</v>
      </c>
      <c r="AD25" s="15">
        <f t="shared" si="4"/>
        <v>223.85425000000001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f t="shared" si="5"/>
        <v>0</v>
      </c>
      <c r="AP25" s="15">
        <f t="shared" si="6"/>
        <v>0</v>
      </c>
      <c r="AQ25" s="15">
        <f t="shared" si="7"/>
        <v>26.5</v>
      </c>
      <c r="AR25" s="15">
        <v>0</v>
      </c>
      <c r="AS25" s="15">
        <v>0</v>
      </c>
      <c r="AT25" s="15">
        <v>0</v>
      </c>
      <c r="AU25" s="15">
        <v>0</v>
      </c>
      <c r="AV25" s="15">
        <f t="shared" si="8"/>
        <v>5.9346750000000004</v>
      </c>
      <c r="AW25" s="15">
        <v>0</v>
      </c>
      <c r="AX25" s="15">
        <v>0</v>
      </c>
    </row>
    <row r="26" spans="1:50" ht="20.100000000000001" customHeight="1" x14ac:dyDescent="0.25">
      <c r="A26" s="8">
        <v>43922</v>
      </c>
      <c r="B26" s="8">
        <v>43951</v>
      </c>
      <c r="C26" s="8" t="s">
        <v>28</v>
      </c>
      <c r="D26" s="11" t="s">
        <v>0</v>
      </c>
      <c r="E26" s="11">
        <v>23</v>
      </c>
      <c r="F26" s="11" t="s">
        <v>159</v>
      </c>
      <c r="G26" s="11" t="s">
        <v>7</v>
      </c>
      <c r="H26" s="11">
        <v>1039</v>
      </c>
      <c r="I26" s="11">
        <v>1082</v>
      </c>
      <c r="J26" s="11">
        <v>102</v>
      </c>
      <c r="K26" s="11" t="s">
        <v>865</v>
      </c>
      <c r="L26" s="11" t="s">
        <v>875</v>
      </c>
      <c r="M26" s="11" t="s">
        <v>2</v>
      </c>
      <c r="N26" s="11" t="s">
        <v>25</v>
      </c>
      <c r="O26" s="11" t="s">
        <v>5</v>
      </c>
      <c r="P26" s="11" t="s">
        <v>8</v>
      </c>
      <c r="Q26" s="12">
        <v>32387</v>
      </c>
      <c r="S26" s="13" t="s">
        <v>84</v>
      </c>
      <c r="T26" s="11">
        <f t="shared" ca="1" si="0"/>
        <v>31</v>
      </c>
      <c r="U26" s="12">
        <v>24713</v>
      </c>
      <c r="V26" s="13">
        <f t="shared" ca="1" si="1"/>
        <v>52</v>
      </c>
      <c r="W26" s="11" t="s">
        <v>7</v>
      </c>
      <c r="X26" s="11">
        <v>35</v>
      </c>
      <c r="Y26" s="14">
        <f t="shared" si="2"/>
        <v>2.9166666666666665</v>
      </c>
      <c r="Z26" s="11">
        <v>39</v>
      </c>
      <c r="AA26" s="11" t="s">
        <v>876</v>
      </c>
      <c r="AB26" s="10">
        <f t="shared" si="3"/>
        <v>1</v>
      </c>
      <c r="AC26" s="15">
        <v>1022</v>
      </c>
      <c r="AD26" s="15">
        <f t="shared" si="4"/>
        <v>224.07350000000002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f t="shared" si="5"/>
        <v>0</v>
      </c>
      <c r="AP26" s="15">
        <f t="shared" si="6"/>
        <v>0</v>
      </c>
      <c r="AQ26" s="15">
        <f t="shared" si="7"/>
        <v>26.5</v>
      </c>
      <c r="AR26" s="15">
        <v>0</v>
      </c>
      <c r="AS26" s="15">
        <v>0</v>
      </c>
      <c r="AT26" s="15">
        <v>0</v>
      </c>
      <c r="AU26" s="15">
        <v>0</v>
      </c>
      <c r="AV26" s="15">
        <f t="shared" si="8"/>
        <v>5.9346750000000004</v>
      </c>
      <c r="AW26" s="15">
        <v>0</v>
      </c>
      <c r="AX26" s="15">
        <v>0</v>
      </c>
    </row>
    <row r="27" spans="1:50" ht="20.100000000000001" customHeight="1" x14ac:dyDescent="0.25">
      <c r="A27" s="8">
        <v>43922</v>
      </c>
      <c r="B27" s="8">
        <v>43951</v>
      </c>
      <c r="C27" s="8" t="s">
        <v>28</v>
      </c>
      <c r="D27" s="11" t="s">
        <v>0</v>
      </c>
      <c r="E27" s="11">
        <v>24</v>
      </c>
      <c r="F27" s="11" t="s">
        <v>160</v>
      </c>
      <c r="G27" s="11" t="s">
        <v>7</v>
      </c>
      <c r="H27" s="11">
        <v>1011</v>
      </c>
      <c r="I27" s="11">
        <v>1011</v>
      </c>
      <c r="J27" s="11">
        <v>100</v>
      </c>
      <c r="K27" s="11" t="s">
        <v>863</v>
      </c>
      <c r="L27" s="11" t="s">
        <v>875</v>
      </c>
      <c r="M27" s="11" t="s">
        <v>2</v>
      </c>
      <c r="N27" s="11" t="s">
        <v>23</v>
      </c>
      <c r="O27" s="11" t="s">
        <v>5</v>
      </c>
      <c r="P27" s="11" t="s">
        <v>8</v>
      </c>
      <c r="Q27" s="12">
        <v>32429</v>
      </c>
      <c r="S27" s="13" t="s">
        <v>84</v>
      </c>
      <c r="T27" s="11">
        <f t="shared" ca="1" si="0"/>
        <v>31</v>
      </c>
      <c r="U27" s="12">
        <v>23514</v>
      </c>
      <c r="V27" s="13">
        <f t="shared" ca="1" si="1"/>
        <v>55</v>
      </c>
      <c r="W27" s="11" t="s">
        <v>7</v>
      </c>
      <c r="X27" s="11">
        <v>30</v>
      </c>
      <c r="Y27" s="14">
        <f t="shared" si="2"/>
        <v>2.5</v>
      </c>
      <c r="Z27" s="11">
        <v>39</v>
      </c>
      <c r="AA27" s="11" t="s">
        <v>876</v>
      </c>
      <c r="AB27" s="10">
        <f t="shared" si="3"/>
        <v>1</v>
      </c>
      <c r="AC27" s="15">
        <v>1023</v>
      </c>
      <c r="AD27" s="15">
        <f t="shared" si="4"/>
        <v>224.29275000000001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f t="shared" si="5"/>
        <v>0</v>
      </c>
      <c r="AP27" s="15">
        <f t="shared" si="6"/>
        <v>0</v>
      </c>
      <c r="AQ27" s="15">
        <f t="shared" si="7"/>
        <v>26.5</v>
      </c>
      <c r="AR27" s="15">
        <v>0</v>
      </c>
      <c r="AS27" s="15">
        <v>0</v>
      </c>
      <c r="AT27" s="15">
        <v>0</v>
      </c>
      <c r="AU27" s="15">
        <v>0</v>
      </c>
      <c r="AV27" s="15">
        <f t="shared" si="8"/>
        <v>5.9346750000000004</v>
      </c>
      <c r="AW27" s="15">
        <v>184.965</v>
      </c>
      <c r="AX27" s="15">
        <v>0</v>
      </c>
    </row>
    <row r="28" spans="1:50" ht="20.100000000000001" customHeight="1" x14ac:dyDescent="0.25">
      <c r="A28" s="8">
        <v>43922</v>
      </c>
      <c r="B28" s="8">
        <v>43951</v>
      </c>
      <c r="C28" s="8" t="s">
        <v>28</v>
      </c>
      <c r="D28" s="11" t="s">
        <v>0</v>
      </c>
      <c r="E28" s="11">
        <v>25</v>
      </c>
      <c r="F28" s="11" t="s">
        <v>161</v>
      </c>
      <c r="G28" s="11" t="s">
        <v>7</v>
      </c>
      <c r="H28" s="11">
        <v>1009</v>
      </c>
      <c r="I28" s="11">
        <v>1009</v>
      </c>
      <c r="J28" s="11">
        <v>100</v>
      </c>
      <c r="K28" s="11" t="s">
        <v>863</v>
      </c>
      <c r="L28" s="11" t="s">
        <v>875</v>
      </c>
      <c r="M28" s="11" t="s">
        <v>2</v>
      </c>
      <c r="N28" s="11" t="s">
        <v>2</v>
      </c>
      <c r="O28" s="11" t="s">
        <v>5</v>
      </c>
      <c r="P28" s="11" t="s">
        <v>8</v>
      </c>
      <c r="Q28" s="12">
        <v>32783</v>
      </c>
      <c r="S28" s="13" t="s">
        <v>84</v>
      </c>
      <c r="T28" s="11">
        <f t="shared" ca="1" si="0"/>
        <v>30</v>
      </c>
      <c r="U28" s="12">
        <v>20884</v>
      </c>
      <c r="V28" s="13">
        <f t="shared" ca="1" si="1"/>
        <v>62</v>
      </c>
      <c r="W28" s="11" t="s">
        <v>7</v>
      </c>
      <c r="X28" s="11">
        <v>30</v>
      </c>
      <c r="Y28" s="14">
        <f t="shared" si="2"/>
        <v>2.5</v>
      </c>
      <c r="Z28" s="11">
        <v>39</v>
      </c>
      <c r="AA28" s="11" t="s">
        <v>876</v>
      </c>
      <c r="AB28" s="10">
        <f t="shared" si="3"/>
        <v>1</v>
      </c>
      <c r="AC28" s="15">
        <v>1024</v>
      </c>
      <c r="AD28" s="15">
        <f t="shared" si="4"/>
        <v>224.512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f t="shared" si="5"/>
        <v>0</v>
      </c>
      <c r="AP28" s="15">
        <f t="shared" si="6"/>
        <v>0</v>
      </c>
      <c r="AQ28" s="15">
        <f t="shared" si="7"/>
        <v>26.5</v>
      </c>
      <c r="AR28" s="15">
        <v>0</v>
      </c>
      <c r="AS28" s="15">
        <v>0</v>
      </c>
      <c r="AT28" s="15">
        <v>0</v>
      </c>
      <c r="AU28" s="15">
        <v>0</v>
      </c>
      <c r="AV28" s="15">
        <f t="shared" si="8"/>
        <v>5.9346750000000004</v>
      </c>
      <c r="AW28" s="15">
        <v>0</v>
      </c>
      <c r="AX28" s="15">
        <v>0</v>
      </c>
    </row>
    <row r="29" spans="1:50" ht="20.100000000000001" customHeight="1" x14ac:dyDescent="0.25">
      <c r="A29" s="8">
        <v>43922</v>
      </c>
      <c r="B29" s="8">
        <v>43951</v>
      </c>
      <c r="C29" s="8" t="s">
        <v>28</v>
      </c>
      <c r="D29" s="11" t="s">
        <v>0</v>
      </c>
      <c r="E29" s="11">
        <v>26</v>
      </c>
      <c r="F29" s="11" t="s">
        <v>162</v>
      </c>
      <c r="G29" s="11" t="s">
        <v>7</v>
      </c>
      <c r="H29" s="11">
        <v>1046</v>
      </c>
      <c r="I29" s="11">
        <v>1089</v>
      </c>
      <c r="J29" s="11">
        <v>102</v>
      </c>
      <c r="K29" s="11" t="s">
        <v>865</v>
      </c>
      <c r="L29" s="11" t="s">
        <v>875</v>
      </c>
      <c r="M29" s="11" t="s">
        <v>2</v>
      </c>
      <c r="N29" s="11" t="s">
        <v>2</v>
      </c>
      <c r="O29" s="11" t="s">
        <v>5</v>
      </c>
      <c r="P29" s="11" t="s">
        <v>6</v>
      </c>
      <c r="Q29" s="12">
        <v>32843</v>
      </c>
      <c r="S29" s="13" t="s">
        <v>84</v>
      </c>
      <c r="T29" s="11">
        <f t="shared" ca="1" si="0"/>
        <v>30</v>
      </c>
      <c r="U29" s="12">
        <v>22634</v>
      </c>
      <c r="V29" s="13">
        <f t="shared" ca="1" si="1"/>
        <v>58</v>
      </c>
      <c r="W29" s="11" t="s">
        <v>7</v>
      </c>
      <c r="X29" s="11">
        <v>30</v>
      </c>
      <c r="Y29" s="14">
        <f t="shared" si="2"/>
        <v>2.5</v>
      </c>
      <c r="Z29" s="11">
        <v>39</v>
      </c>
      <c r="AA29" s="11" t="s">
        <v>876</v>
      </c>
      <c r="AB29" s="10">
        <f t="shared" si="3"/>
        <v>1</v>
      </c>
      <c r="AC29" s="15">
        <v>1025</v>
      </c>
      <c r="AD29" s="15">
        <f t="shared" si="4"/>
        <v>224.73125000000002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f t="shared" si="5"/>
        <v>0</v>
      </c>
      <c r="AP29" s="15">
        <f t="shared" si="6"/>
        <v>0</v>
      </c>
      <c r="AQ29" s="15">
        <f t="shared" si="7"/>
        <v>26.5</v>
      </c>
      <c r="AR29" s="15">
        <v>0</v>
      </c>
      <c r="AS29" s="15">
        <v>0</v>
      </c>
      <c r="AT29" s="15">
        <v>0</v>
      </c>
      <c r="AU29" s="15">
        <v>0</v>
      </c>
      <c r="AV29" s="15">
        <f t="shared" si="8"/>
        <v>5.9346750000000004</v>
      </c>
      <c r="AW29" s="15">
        <v>0</v>
      </c>
      <c r="AX29" s="15">
        <v>0</v>
      </c>
    </row>
    <row r="30" spans="1:50" ht="20.100000000000001" customHeight="1" x14ac:dyDescent="0.25">
      <c r="A30" s="8">
        <v>43922</v>
      </c>
      <c r="B30" s="8">
        <v>43951</v>
      </c>
      <c r="C30" s="8" t="s">
        <v>28</v>
      </c>
      <c r="D30" s="11" t="s">
        <v>0</v>
      </c>
      <c r="E30" s="11">
        <v>27</v>
      </c>
      <c r="F30" s="11" t="s">
        <v>163</v>
      </c>
      <c r="G30" s="11" t="s">
        <v>7</v>
      </c>
      <c r="H30" s="11">
        <v>1032</v>
      </c>
      <c r="I30" s="11">
        <v>1075</v>
      </c>
      <c r="J30" s="11">
        <v>102</v>
      </c>
      <c r="K30" s="11" t="s">
        <v>865</v>
      </c>
      <c r="L30" s="11" t="s">
        <v>875</v>
      </c>
      <c r="M30" s="11" t="s">
        <v>2</v>
      </c>
      <c r="N30" s="11" t="s">
        <v>25</v>
      </c>
      <c r="O30" s="11" t="s">
        <v>5</v>
      </c>
      <c r="P30" s="11" t="s">
        <v>6</v>
      </c>
      <c r="Q30" s="12">
        <v>33025</v>
      </c>
      <c r="S30" s="13" t="s">
        <v>84</v>
      </c>
      <c r="T30" s="11">
        <f t="shared" ca="1" si="0"/>
        <v>29</v>
      </c>
      <c r="U30" s="12">
        <v>24436</v>
      </c>
      <c r="V30" s="13">
        <f t="shared" ca="1" si="1"/>
        <v>53</v>
      </c>
      <c r="W30" s="11" t="s">
        <v>7</v>
      </c>
      <c r="X30" s="11">
        <v>30</v>
      </c>
      <c r="Y30" s="14">
        <f t="shared" si="2"/>
        <v>2.5</v>
      </c>
      <c r="Z30" s="11">
        <v>39</v>
      </c>
      <c r="AA30" s="11" t="s">
        <v>876</v>
      </c>
      <c r="AB30" s="10">
        <f t="shared" si="3"/>
        <v>1</v>
      </c>
      <c r="AC30" s="15">
        <v>1026</v>
      </c>
      <c r="AD30" s="15">
        <f t="shared" si="4"/>
        <v>224.95050000000001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f t="shared" si="5"/>
        <v>0</v>
      </c>
      <c r="AP30" s="15">
        <f t="shared" si="6"/>
        <v>0</v>
      </c>
      <c r="AQ30" s="15">
        <f t="shared" si="7"/>
        <v>26.5</v>
      </c>
      <c r="AR30" s="15">
        <v>0</v>
      </c>
      <c r="AS30" s="15">
        <v>0</v>
      </c>
      <c r="AT30" s="15">
        <v>0</v>
      </c>
      <c r="AU30" s="15">
        <v>0</v>
      </c>
      <c r="AV30" s="15">
        <f t="shared" si="8"/>
        <v>5.9346750000000004</v>
      </c>
      <c r="AW30" s="15">
        <v>0</v>
      </c>
      <c r="AX30" s="15">
        <v>159.04083333333332</v>
      </c>
    </row>
    <row r="31" spans="1:50" ht="20.100000000000001" customHeight="1" x14ac:dyDescent="0.25">
      <c r="A31" s="8">
        <v>43922</v>
      </c>
      <c r="B31" s="8">
        <v>43951</v>
      </c>
      <c r="C31" s="8" t="s">
        <v>28</v>
      </c>
      <c r="D31" s="11" t="s">
        <v>0</v>
      </c>
      <c r="E31" s="11">
        <v>28</v>
      </c>
      <c r="F31" s="11" t="s">
        <v>164</v>
      </c>
      <c r="G31" s="11" t="s">
        <v>20</v>
      </c>
      <c r="H31" s="11">
        <v>1018</v>
      </c>
      <c r="I31" s="11">
        <v>1055</v>
      </c>
      <c r="J31" s="11">
        <v>106</v>
      </c>
      <c r="K31" s="11" t="s">
        <v>869</v>
      </c>
      <c r="L31" s="11" t="s">
        <v>875</v>
      </c>
      <c r="M31" s="11" t="s">
        <v>2</v>
      </c>
      <c r="N31" s="11" t="s">
        <v>24</v>
      </c>
      <c r="O31" s="11" t="s">
        <v>5</v>
      </c>
      <c r="P31" s="11" t="s">
        <v>8</v>
      </c>
      <c r="Q31" s="12">
        <v>33239</v>
      </c>
      <c r="S31" s="13" t="s">
        <v>84</v>
      </c>
      <c r="T31" s="11">
        <f t="shared" ca="1" si="0"/>
        <v>29</v>
      </c>
      <c r="U31" s="12">
        <v>21701</v>
      </c>
      <c r="V31" s="13">
        <f t="shared" ca="1" si="1"/>
        <v>60</v>
      </c>
      <c r="W31" s="11" t="s">
        <v>7</v>
      </c>
      <c r="X31" s="11">
        <v>30</v>
      </c>
      <c r="Y31" s="14">
        <f t="shared" si="2"/>
        <v>2.5</v>
      </c>
      <c r="Z31" s="11">
        <v>39</v>
      </c>
      <c r="AA31" s="11" t="s">
        <v>876</v>
      </c>
      <c r="AB31" s="10">
        <f t="shared" si="3"/>
        <v>0.5</v>
      </c>
      <c r="AC31" s="15">
        <v>1027</v>
      </c>
      <c r="AD31" s="15">
        <f t="shared" si="4"/>
        <v>225.16975000000002</v>
      </c>
      <c r="AE31" s="15">
        <v>0</v>
      </c>
      <c r="AF31" s="15">
        <v>0</v>
      </c>
      <c r="AG31" s="15">
        <v>30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f t="shared" si="5"/>
        <v>0</v>
      </c>
      <c r="AP31" s="15">
        <f t="shared" si="6"/>
        <v>0</v>
      </c>
      <c r="AQ31" s="15">
        <f t="shared" si="7"/>
        <v>13.25</v>
      </c>
      <c r="AR31" s="15">
        <v>0</v>
      </c>
      <c r="AS31" s="15">
        <v>0</v>
      </c>
      <c r="AT31" s="15">
        <v>0</v>
      </c>
      <c r="AU31" s="15">
        <v>0</v>
      </c>
      <c r="AV31" s="15">
        <f t="shared" si="8"/>
        <v>9.6858374999999999</v>
      </c>
      <c r="AW31" s="15">
        <v>141.78749999999999</v>
      </c>
      <c r="AX31" s="15">
        <v>0</v>
      </c>
    </row>
    <row r="32" spans="1:50" ht="20.100000000000001" customHeight="1" x14ac:dyDescent="0.25">
      <c r="A32" s="8">
        <v>43922</v>
      </c>
      <c r="B32" s="8">
        <v>43951</v>
      </c>
      <c r="C32" s="8" t="s">
        <v>28</v>
      </c>
      <c r="D32" s="11" t="s">
        <v>0</v>
      </c>
      <c r="E32" s="11">
        <v>28</v>
      </c>
      <c r="F32" s="11" t="s">
        <v>164</v>
      </c>
      <c r="G32" s="11" t="s">
        <v>20</v>
      </c>
      <c r="H32" s="11">
        <v>1018</v>
      </c>
      <c r="I32" s="11">
        <v>1048</v>
      </c>
      <c r="J32" s="11">
        <v>107</v>
      </c>
      <c r="K32" s="11" t="s">
        <v>870</v>
      </c>
      <c r="L32" s="11" t="s">
        <v>875</v>
      </c>
      <c r="M32" s="11" t="s">
        <v>2</v>
      </c>
      <c r="N32" s="11" t="s">
        <v>24</v>
      </c>
      <c r="O32" s="11" t="s">
        <v>5</v>
      </c>
      <c r="P32" s="11" t="s">
        <v>8</v>
      </c>
      <c r="Q32" s="12">
        <v>33239</v>
      </c>
      <c r="S32" s="13" t="s">
        <v>84</v>
      </c>
      <c r="T32" s="11">
        <f t="shared" ca="1" si="0"/>
        <v>29</v>
      </c>
      <c r="U32" s="12">
        <v>21701</v>
      </c>
      <c r="V32" s="13">
        <f t="shared" ca="1" si="1"/>
        <v>60</v>
      </c>
      <c r="W32" s="11" t="s">
        <v>7</v>
      </c>
      <c r="X32" s="11">
        <v>30</v>
      </c>
      <c r="Y32" s="14">
        <f t="shared" si="2"/>
        <v>2.5</v>
      </c>
      <c r="Z32" s="11">
        <v>39</v>
      </c>
      <c r="AA32" s="11" t="s">
        <v>876</v>
      </c>
      <c r="AB32" s="10">
        <f t="shared" si="3"/>
        <v>0.5</v>
      </c>
      <c r="AC32" s="15">
        <v>1028</v>
      </c>
      <c r="AD32" s="15">
        <f t="shared" si="4"/>
        <v>225.38900000000001</v>
      </c>
      <c r="AE32" s="15">
        <v>0</v>
      </c>
      <c r="AF32" s="15">
        <v>0</v>
      </c>
      <c r="AG32" s="15">
        <v>30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f t="shared" si="5"/>
        <v>0</v>
      </c>
      <c r="AP32" s="15">
        <f t="shared" si="6"/>
        <v>0</v>
      </c>
      <c r="AQ32" s="15">
        <f t="shared" si="7"/>
        <v>13.25</v>
      </c>
      <c r="AR32" s="15">
        <v>0</v>
      </c>
      <c r="AS32" s="15">
        <v>0</v>
      </c>
      <c r="AT32" s="15">
        <v>0</v>
      </c>
      <c r="AU32" s="15">
        <v>0</v>
      </c>
      <c r="AV32" s="15">
        <f t="shared" si="8"/>
        <v>9.6858374999999999</v>
      </c>
      <c r="AW32" s="15">
        <v>141.78749999999999</v>
      </c>
      <c r="AX32" s="15">
        <v>0</v>
      </c>
    </row>
    <row r="33" spans="1:50" ht="20.100000000000001" customHeight="1" x14ac:dyDescent="0.25">
      <c r="A33" s="8">
        <v>43922</v>
      </c>
      <c r="B33" s="8">
        <v>43951</v>
      </c>
      <c r="C33" s="8" t="s">
        <v>28</v>
      </c>
      <c r="D33" s="11" t="s">
        <v>0</v>
      </c>
      <c r="E33" s="11">
        <v>29</v>
      </c>
      <c r="F33" s="11" t="s">
        <v>165</v>
      </c>
      <c r="G33" s="11" t="s">
        <v>7</v>
      </c>
      <c r="H33" s="11">
        <v>1003</v>
      </c>
      <c r="I33" s="11">
        <v>1003</v>
      </c>
      <c r="J33" s="11">
        <v>100</v>
      </c>
      <c r="K33" s="11" t="s">
        <v>863</v>
      </c>
      <c r="L33" s="11" t="s">
        <v>875</v>
      </c>
      <c r="M33" s="11" t="s">
        <v>2</v>
      </c>
      <c r="N33" s="11" t="s">
        <v>25</v>
      </c>
      <c r="O33" s="11" t="s">
        <v>5</v>
      </c>
      <c r="P33" s="11" t="s">
        <v>8</v>
      </c>
      <c r="Q33" s="12">
        <v>32721</v>
      </c>
      <c r="S33" s="13" t="s">
        <v>84</v>
      </c>
      <c r="T33" s="11">
        <f t="shared" ca="1" si="0"/>
        <v>30</v>
      </c>
      <c r="U33" s="12">
        <v>22655</v>
      </c>
      <c r="V33" s="13">
        <f t="shared" ca="1" si="1"/>
        <v>58</v>
      </c>
      <c r="W33" s="11" t="s">
        <v>7</v>
      </c>
      <c r="X33" s="11">
        <v>30</v>
      </c>
      <c r="Y33" s="14">
        <f t="shared" si="2"/>
        <v>2.5</v>
      </c>
      <c r="Z33" s="11">
        <v>39</v>
      </c>
      <c r="AA33" s="11" t="s">
        <v>876</v>
      </c>
      <c r="AB33" s="10">
        <f t="shared" si="3"/>
        <v>1</v>
      </c>
      <c r="AC33" s="15">
        <v>1029</v>
      </c>
      <c r="AD33" s="15">
        <f t="shared" si="4"/>
        <v>225.60825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f t="shared" si="5"/>
        <v>0</v>
      </c>
      <c r="AP33" s="15">
        <f t="shared" si="6"/>
        <v>0</v>
      </c>
      <c r="AQ33" s="15">
        <f t="shared" si="7"/>
        <v>26.5</v>
      </c>
      <c r="AR33" s="15">
        <v>0</v>
      </c>
      <c r="AS33" s="15">
        <v>0</v>
      </c>
      <c r="AT33" s="15">
        <v>0</v>
      </c>
      <c r="AU33" s="15">
        <v>0</v>
      </c>
      <c r="AV33" s="15">
        <f t="shared" si="8"/>
        <v>5.9346750000000004</v>
      </c>
      <c r="AW33" s="15">
        <v>0</v>
      </c>
      <c r="AX33" s="15">
        <v>0</v>
      </c>
    </row>
    <row r="34" spans="1:50" ht="20.100000000000001" customHeight="1" x14ac:dyDescent="0.25">
      <c r="A34" s="8">
        <v>43922</v>
      </c>
      <c r="B34" s="8">
        <v>43951</v>
      </c>
      <c r="C34" s="8" t="s">
        <v>28</v>
      </c>
      <c r="D34" s="11" t="s">
        <v>0</v>
      </c>
      <c r="E34" s="11">
        <v>30</v>
      </c>
      <c r="F34" s="11" t="s">
        <v>166</v>
      </c>
      <c r="G34" s="11" t="s">
        <v>20</v>
      </c>
      <c r="H34" s="11">
        <v>1023</v>
      </c>
      <c r="I34" s="11">
        <v>1050</v>
      </c>
      <c r="J34" s="11">
        <v>107</v>
      </c>
      <c r="K34" s="11" t="s">
        <v>870</v>
      </c>
      <c r="L34" s="11" t="s">
        <v>875</v>
      </c>
      <c r="M34" s="11" t="s">
        <v>2</v>
      </c>
      <c r="N34" s="11" t="s">
        <v>24</v>
      </c>
      <c r="O34" s="11" t="s">
        <v>5</v>
      </c>
      <c r="P34" s="11" t="s">
        <v>8</v>
      </c>
      <c r="Q34" s="12">
        <v>33605</v>
      </c>
      <c r="S34" s="13" t="s">
        <v>84</v>
      </c>
      <c r="T34" s="11">
        <f t="shared" ca="1" si="0"/>
        <v>28</v>
      </c>
      <c r="U34" s="12">
        <v>24132</v>
      </c>
      <c r="V34" s="13">
        <f t="shared" ca="1" si="1"/>
        <v>53</v>
      </c>
      <c r="W34" s="11" t="s">
        <v>9</v>
      </c>
      <c r="X34" s="11">
        <v>30</v>
      </c>
      <c r="Y34" s="14">
        <f t="shared" si="2"/>
        <v>2.5</v>
      </c>
      <c r="Z34" s="11">
        <v>39</v>
      </c>
      <c r="AA34" s="11" t="s">
        <v>876</v>
      </c>
      <c r="AB34" s="10">
        <f t="shared" si="3"/>
        <v>0.5</v>
      </c>
      <c r="AC34" s="15">
        <v>1030</v>
      </c>
      <c r="AD34" s="15">
        <f t="shared" si="4"/>
        <v>225.82750000000001</v>
      </c>
      <c r="AE34" s="15">
        <v>0</v>
      </c>
      <c r="AF34" s="15">
        <v>0</v>
      </c>
      <c r="AG34" s="15">
        <v>0</v>
      </c>
      <c r="AH34" s="15">
        <v>0</v>
      </c>
      <c r="AI34" s="15">
        <v>175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f t="shared" si="5"/>
        <v>59.42307692307692</v>
      </c>
      <c r="AP34" s="15">
        <f t="shared" si="6"/>
        <v>47.208333333333336</v>
      </c>
      <c r="AQ34" s="15">
        <f t="shared" si="7"/>
        <v>13.25</v>
      </c>
      <c r="AR34" s="15">
        <v>0</v>
      </c>
      <c r="AS34" s="15">
        <v>0</v>
      </c>
      <c r="AT34" s="15">
        <v>0</v>
      </c>
      <c r="AU34" s="15">
        <v>0</v>
      </c>
      <c r="AV34" s="15">
        <f t="shared" si="8"/>
        <v>66.03869182692307</v>
      </c>
      <c r="AW34" s="15">
        <v>73.97175</v>
      </c>
      <c r="AX34" s="15">
        <v>0</v>
      </c>
    </row>
    <row r="35" spans="1:50" ht="20.100000000000001" customHeight="1" x14ac:dyDescent="0.25">
      <c r="A35" s="8">
        <v>43922</v>
      </c>
      <c r="B35" s="8">
        <v>43951</v>
      </c>
      <c r="C35" s="8" t="s">
        <v>28</v>
      </c>
      <c r="D35" s="11" t="s">
        <v>0</v>
      </c>
      <c r="E35" s="11">
        <v>30</v>
      </c>
      <c r="F35" s="11" t="s">
        <v>166</v>
      </c>
      <c r="G35" s="11" t="s">
        <v>20</v>
      </c>
      <c r="H35" s="11">
        <v>1023</v>
      </c>
      <c r="I35" s="11">
        <v>1057</v>
      </c>
      <c r="J35" s="11">
        <v>106</v>
      </c>
      <c r="K35" s="11" t="s">
        <v>869</v>
      </c>
      <c r="L35" s="11" t="s">
        <v>875</v>
      </c>
      <c r="M35" s="11" t="s">
        <v>2</v>
      </c>
      <c r="N35" s="11" t="s">
        <v>24</v>
      </c>
      <c r="O35" s="11" t="s">
        <v>5</v>
      </c>
      <c r="P35" s="11" t="s">
        <v>8</v>
      </c>
      <c r="Q35" s="12">
        <v>33605</v>
      </c>
      <c r="S35" s="13" t="s">
        <v>84</v>
      </c>
      <c r="T35" s="11">
        <f t="shared" ca="1" si="0"/>
        <v>28</v>
      </c>
      <c r="U35" s="12">
        <v>24132</v>
      </c>
      <c r="V35" s="13">
        <f t="shared" ca="1" si="1"/>
        <v>53</v>
      </c>
      <c r="W35" s="11" t="s">
        <v>9</v>
      </c>
      <c r="X35" s="11">
        <v>30</v>
      </c>
      <c r="Y35" s="14">
        <f t="shared" si="2"/>
        <v>2.5</v>
      </c>
      <c r="Z35" s="11">
        <v>39</v>
      </c>
      <c r="AA35" s="11" t="s">
        <v>876</v>
      </c>
      <c r="AB35" s="10">
        <f t="shared" si="3"/>
        <v>0.5</v>
      </c>
      <c r="AC35" s="15">
        <v>1031</v>
      </c>
      <c r="AD35" s="15">
        <f t="shared" si="4"/>
        <v>226.04675000000003</v>
      </c>
      <c r="AE35" s="15">
        <v>0</v>
      </c>
      <c r="AF35" s="15">
        <v>0</v>
      </c>
      <c r="AG35" s="15">
        <v>0</v>
      </c>
      <c r="AH35" s="15">
        <v>0</v>
      </c>
      <c r="AI35" s="15">
        <v>175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f t="shared" si="5"/>
        <v>59.480769230769226</v>
      </c>
      <c r="AP35" s="15">
        <f t="shared" si="6"/>
        <v>47.25416666666667</v>
      </c>
      <c r="AQ35" s="15">
        <f t="shared" si="7"/>
        <v>13.25</v>
      </c>
      <c r="AR35" s="15">
        <v>0</v>
      </c>
      <c r="AS35" s="15">
        <v>0</v>
      </c>
      <c r="AT35" s="15">
        <v>0</v>
      </c>
      <c r="AU35" s="15">
        <v>0</v>
      </c>
      <c r="AV35" s="15">
        <f t="shared" si="8"/>
        <v>66.061876394230765</v>
      </c>
      <c r="AW35" s="15">
        <v>73.97175</v>
      </c>
      <c r="AX35" s="15">
        <v>0</v>
      </c>
    </row>
    <row r="36" spans="1:50" ht="20.100000000000001" customHeight="1" x14ac:dyDescent="0.25">
      <c r="A36" s="8">
        <v>43922</v>
      </c>
      <c r="B36" s="8">
        <v>43951</v>
      </c>
      <c r="C36" s="8" t="s">
        <v>28</v>
      </c>
      <c r="D36" s="11" t="s">
        <v>0</v>
      </c>
      <c r="E36" s="11">
        <v>31</v>
      </c>
      <c r="F36" s="11" t="s">
        <v>167</v>
      </c>
      <c r="G36" s="11" t="s">
        <v>7</v>
      </c>
      <c r="H36" s="11">
        <v>1019</v>
      </c>
      <c r="I36" s="11">
        <v>1056</v>
      </c>
      <c r="J36" s="11">
        <v>106</v>
      </c>
      <c r="K36" s="11" t="s">
        <v>869</v>
      </c>
      <c r="L36" s="11" t="s">
        <v>875</v>
      </c>
      <c r="M36" s="11" t="s">
        <v>2</v>
      </c>
      <c r="N36" s="11" t="s">
        <v>25</v>
      </c>
      <c r="O36" s="11" t="s">
        <v>5</v>
      </c>
      <c r="P36" s="11" t="s">
        <v>8</v>
      </c>
      <c r="Q36" s="12">
        <v>33695</v>
      </c>
      <c r="S36" s="13" t="s">
        <v>84</v>
      </c>
      <c r="T36" s="11">
        <f t="shared" ca="1" si="0"/>
        <v>27</v>
      </c>
      <c r="U36" s="12">
        <v>22022</v>
      </c>
      <c r="V36" s="13">
        <f t="shared" ca="1" si="1"/>
        <v>59</v>
      </c>
      <c r="W36" s="11" t="s">
        <v>7</v>
      </c>
      <c r="X36" s="11">
        <v>30</v>
      </c>
      <c r="Y36" s="14">
        <f t="shared" si="2"/>
        <v>2.5</v>
      </c>
      <c r="Z36" s="11">
        <v>39</v>
      </c>
      <c r="AA36" s="11" t="s">
        <v>876</v>
      </c>
      <c r="AB36" s="10">
        <f t="shared" si="3"/>
        <v>1</v>
      </c>
      <c r="AC36" s="15">
        <v>1032</v>
      </c>
      <c r="AD36" s="15">
        <f t="shared" si="4"/>
        <v>226.26600000000002</v>
      </c>
      <c r="AE36" s="15">
        <v>0</v>
      </c>
      <c r="AF36" s="15">
        <v>0</v>
      </c>
      <c r="AG36" s="15">
        <v>30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f t="shared" si="5"/>
        <v>0</v>
      </c>
      <c r="AP36" s="15">
        <f t="shared" si="6"/>
        <v>0</v>
      </c>
      <c r="AQ36" s="15">
        <f t="shared" si="7"/>
        <v>26.5</v>
      </c>
      <c r="AR36" s="15">
        <v>0</v>
      </c>
      <c r="AS36" s="15">
        <v>0</v>
      </c>
      <c r="AT36" s="15">
        <v>0</v>
      </c>
      <c r="AU36" s="15">
        <v>0</v>
      </c>
      <c r="AV36" s="15">
        <f t="shared" si="8"/>
        <v>12.653175000000001</v>
      </c>
      <c r="AW36" s="15">
        <v>78.849999999999994</v>
      </c>
      <c r="AX36" s="15">
        <v>0</v>
      </c>
    </row>
    <row r="37" spans="1:50" ht="20.100000000000001" customHeight="1" x14ac:dyDescent="0.25">
      <c r="A37" s="8">
        <v>43922</v>
      </c>
      <c r="B37" s="8">
        <v>43951</v>
      </c>
      <c r="C37" s="8" t="s">
        <v>28</v>
      </c>
      <c r="D37" s="11" t="s">
        <v>0</v>
      </c>
      <c r="E37" s="11">
        <v>32</v>
      </c>
      <c r="F37" s="11" t="s">
        <v>168</v>
      </c>
      <c r="G37" s="11" t="s">
        <v>7</v>
      </c>
      <c r="H37" s="11">
        <v>1045</v>
      </c>
      <c r="I37" s="11">
        <v>1088</v>
      </c>
      <c r="J37" s="11">
        <v>102</v>
      </c>
      <c r="K37" s="11" t="s">
        <v>865</v>
      </c>
      <c r="L37" s="11" t="s">
        <v>875</v>
      </c>
      <c r="M37" s="11" t="s">
        <v>2</v>
      </c>
      <c r="N37" s="11" t="s">
        <v>24</v>
      </c>
      <c r="O37" s="11" t="s">
        <v>5</v>
      </c>
      <c r="P37" s="11" t="s">
        <v>8</v>
      </c>
      <c r="Q37" s="12">
        <v>33786</v>
      </c>
      <c r="S37" s="13" t="s">
        <v>84</v>
      </c>
      <c r="T37" s="11">
        <f t="shared" ca="1" si="0"/>
        <v>27</v>
      </c>
      <c r="U37" s="12">
        <v>22770</v>
      </c>
      <c r="V37" s="13">
        <f t="shared" ca="1" si="1"/>
        <v>57</v>
      </c>
      <c r="W37" s="11" t="s">
        <v>7</v>
      </c>
      <c r="X37" s="11">
        <v>30</v>
      </c>
      <c r="Y37" s="14">
        <f t="shared" si="2"/>
        <v>2.5</v>
      </c>
      <c r="Z37" s="11">
        <v>39</v>
      </c>
      <c r="AA37" s="11" t="s">
        <v>876</v>
      </c>
      <c r="AB37" s="10">
        <f t="shared" si="3"/>
        <v>1</v>
      </c>
      <c r="AC37" s="15">
        <v>1033</v>
      </c>
      <c r="AD37" s="15">
        <f t="shared" si="4"/>
        <v>226.48525000000001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f t="shared" si="5"/>
        <v>0</v>
      </c>
      <c r="AP37" s="15">
        <f t="shared" si="6"/>
        <v>0</v>
      </c>
      <c r="AQ37" s="15">
        <f t="shared" si="7"/>
        <v>26.5</v>
      </c>
      <c r="AR37" s="15">
        <v>0</v>
      </c>
      <c r="AS37" s="15">
        <v>0</v>
      </c>
      <c r="AT37" s="15">
        <v>0</v>
      </c>
      <c r="AU37" s="15">
        <v>0</v>
      </c>
      <c r="AV37" s="15">
        <f t="shared" si="8"/>
        <v>5.9346750000000004</v>
      </c>
      <c r="AW37" s="15">
        <v>181.43859999999998</v>
      </c>
      <c r="AX37" s="15">
        <v>0</v>
      </c>
    </row>
    <row r="38" spans="1:50" ht="20.100000000000001" customHeight="1" x14ac:dyDescent="0.25">
      <c r="A38" s="8">
        <v>43922</v>
      </c>
      <c r="B38" s="8">
        <v>43951</v>
      </c>
      <c r="C38" s="8" t="s">
        <v>28</v>
      </c>
      <c r="D38" s="11" t="s">
        <v>0</v>
      </c>
      <c r="E38" s="11">
        <v>33</v>
      </c>
      <c r="F38" s="11" t="s">
        <v>169</v>
      </c>
      <c r="G38" s="11" t="s">
        <v>7</v>
      </c>
      <c r="H38" s="11">
        <v>1037</v>
      </c>
      <c r="I38" s="11">
        <v>1080</v>
      </c>
      <c r="J38" s="11">
        <v>102</v>
      </c>
      <c r="K38" s="11" t="s">
        <v>865</v>
      </c>
      <c r="L38" s="11" t="s">
        <v>875</v>
      </c>
      <c r="M38" s="11" t="s">
        <v>2</v>
      </c>
      <c r="N38" s="11" t="s">
        <v>23</v>
      </c>
      <c r="O38" s="11" t="s">
        <v>5</v>
      </c>
      <c r="P38" s="11" t="s">
        <v>8</v>
      </c>
      <c r="Q38" s="12">
        <v>33861</v>
      </c>
      <c r="S38" s="13" t="s">
        <v>84</v>
      </c>
      <c r="T38" s="11">
        <f t="shared" ca="1" si="0"/>
        <v>27</v>
      </c>
      <c r="U38" s="12">
        <v>24297</v>
      </c>
      <c r="V38" s="13">
        <f t="shared" ca="1" si="1"/>
        <v>53</v>
      </c>
      <c r="W38" s="11" t="s">
        <v>7</v>
      </c>
      <c r="X38" s="11">
        <v>30</v>
      </c>
      <c r="Y38" s="14">
        <f t="shared" si="2"/>
        <v>2.5</v>
      </c>
      <c r="Z38" s="11">
        <v>39</v>
      </c>
      <c r="AA38" s="11" t="s">
        <v>876</v>
      </c>
      <c r="AB38" s="10">
        <f t="shared" si="3"/>
        <v>1</v>
      </c>
      <c r="AC38" s="15">
        <v>1034</v>
      </c>
      <c r="AD38" s="15">
        <f t="shared" si="4"/>
        <v>226.70450000000002</v>
      </c>
      <c r="AE38" s="15">
        <v>0</v>
      </c>
      <c r="AF38" s="15">
        <v>0</v>
      </c>
      <c r="AG38" s="15">
        <v>39.950000000000003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f t="shared" si="5"/>
        <v>0</v>
      </c>
      <c r="AP38" s="15">
        <f t="shared" si="6"/>
        <v>0</v>
      </c>
      <c r="AQ38" s="15">
        <f t="shared" si="7"/>
        <v>26.5</v>
      </c>
      <c r="AR38" s="15">
        <v>0</v>
      </c>
      <c r="AS38" s="15">
        <v>0</v>
      </c>
      <c r="AT38" s="15">
        <v>0</v>
      </c>
      <c r="AU38" s="15">
        <v>0</v>
      </c>
      <c r="AV38" s="15">
        <f t="shared" si="8"/>
        <v>14.881477500000001</v>
      </c>
      <c r="AW38" s="15">
        <v>347.38459999999998</v>
      </c>
      <c r="AX38" s="15">
        <v>0</v>
      </c>
    </row>
    <row r="39" spans="1:50" ht="20.100000000000001" customHeight="1" x14ac:dyDescent="0.25">
      <c r="A39" s="8">
        <v>43922</v>
      </c>
      <c r="B39" s="8">
        <v>43951</v>
      </c>
      <c r="C39" s="8" t="s">
        <v>28</v>
      </c>
      <c r="D39" s="11" t="s">
        <v>0</v>
      </c>
      <c r="E39" s="11">
        <v>34</v>
      </c>
      <c r="F39" s="11" t="s">
        <v>170</v>
      </c>
      <c r="G39" s="11" t="s">
        <v>7</v>
      </c>
      <c r="H39" s="11">
        <v>1040</v>
      </c>
      <c r="I39" s="11">
        <v>1083</v>
      </c>
      <c r="J39" s="11">
        <v>102</v>
      </c>
      <c r="K39" s="11" t="s">
        <v>865</v>
      </c>
      <c r="L39" s="11" t="s">
        <v>875</v>
      </c>
      <c r="M39" s="11" t="s">
        <v>2</v>
      </c>
      <c r="N39" s="11" t="s">
        <v>25</v>
      </c>
      <c r="O39" s="11" t="s">
        <v>5</v>
      </c>
      <c r="P39" s="11" t="s">
        <v>8</v>
      </c>
      <c r="Q39" s="12">
        <v>33909</v>
      </c>
      <c r="S39" s="13" t="s">
        <v>84</v>
      </c>
      <c r="T39" s="11">
        <f t="shared" ca="1" si="0"/>
        <v>27</v>
      </c>
      <c r="U39" s="12">
        <v>21112</v>
      </c>
      <c r="V39" s="13">
        <f t="shared" ca="1" si="1"/>
        <v>62</v>
      </c>
      <c r="W39" s="11" t="s">
        <v>7</v>
      </c>
      <c r="X39" s="11">
        <v>30</v>
      </c>
      <c r="Y39" s="14">
        <f t="shared" si="2"/>
        <v>2.5</v>
      </c>
      <c r="Z39" s="11">
        <v>39</v>
      </c>
      <c r="AA39" s="11" t="s">
        <v>876</v>
      </c>
      <c r="AB39" s="10">
        <f t="shared" si="3"/>
        <v>1</v>
      </c>
      <c r="AC39" s="15">
        <v>1035</v>
      </c>
      <c r="AD39" s="15">
        <f t="shared" si="4"/>
        <v>226.92375000000004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f t="shared" si="5"/>
        <v>0</v>
      </c>
      <c r="AP39" s="15">
        <f t="shared" si="6"/>
        <v>0</v>
      </c>
      <c r="AQ39" s="15">
        <f t="shared" si="7"/>
        <v>26.5</v>
      </c>
      <c r="AR39" s="15">
        <v>0</v>
      </c>
      <c r="AS39" s="15">
        <v>0</v>
      </c>
      <c r="AT39" s="15">
        <v>0</v>
      </c>
      <c r="AU39" s="15">
        <v>0</v>
      </c>
      <c r="AV39" s="15">
        <f t="shared" si="8"/>
        <v>5.9346750000000004</v>
      </c>
      <c r="AW39" s="15">
        <v>0</v>
      </c>
      <c r="AX39" s="15">
        <v>0</v>
      </c>
    </row>
    <row r="40" spans="1:50" ht="20.100000000000001" customHeight="1" x14ac:dyDescent="0.25">
      <c r="A40" s="8">
        <v>43922</v>
      </c>
      <c r="B40" s="8">
        <v>43951</v>
      </c>
      <c r="C40" s="8" t="s">
        <v>28</v>
      </c>
      <c r="D40" s="11" t="s">
        <v>0</v>
      </c>
      <c r="E40" s="11">
        <v>35</v>
      </c>
      <c r="F40" s="11" t="s">
        <v>171</v>
      </c>
      <c r="G40" s="11" t="s">
        <v>7</v>
      </c>
      <c r="H40" s="11">
        <v>1020</v>
      </c>
      <c r="I40" s="11">
        <v>1058</v>
      </c>
      <c r="J40" s="11">
        <v>106</v>
      </c>
      <c r="K40" s="11" t="s">
        <v>869</v>
      </c>
      <c r="L40" s="11" t="s">
        <v>875</v>
      </c>
      <c r="M40" s="11" t="s">
        <v>2</v>
      </c>
      <c r="N40" s="11" t="s">
        <v>25</v>
      </c>
      <c r="O40" s="11" t="s">
        <v>5</v>
      </c>
      <c r="P40" s="11" t="s">
        <v>8</v>
      </c>
      <c r="Q40" s="12">
        <v>33970</v>
      </c>
      <c r="S40" s="13" t="s">
        <v>84</v>
      </c>
      <c r="T40" s="11">
        <f t="shared" ca="1" si="0"/>
        <v>27</v>
      </c>
      <c r="U40" s="12">
        <v>20493</v>
      </c>
      <c r="V40" s="13">
        <f t="shared" ca="1" si="1"/>
        <v>63</v>
      </c>
      <c r="W40" s="11" t="s">
        <v>9</v>
      </c>
      <c r="X40" s="11">
        <v>35</v>
      </c>
      <c r="Y40" s="14">
        <f t="shared" si="2"/>
        <v>2.9166666666666665</v>
      </c>
      <c r="Z40" s="11">
        <v>39</v>
      </c>
      <c r="AA40" s="11" t="s">
        <v>876</v>
      </c>
      <c r="AB40" s="10">
        <f t="shared" si="3"/>
        <v>1</v>
      </c>
      <c r="AC40" s="15">
        <v>1036</v>
      </c>
      <c r="AD40" s="15">
        <f t="shared" si="4"/>
        <v>227.143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f t="shared" si="5"/>
        <v>69.730769230769226</v>
      </c>
      <c r="AP40" s="15">
        <f t="shared" si="6"/>
        <v>47.483333333333334</v>
      </c>
      <c r="AQ40" s="15">
        <f t="shared" si="7"/>
        <v>26.5</v>
      </c>
      <c r="AR40" s="15">
        <v>0</v>
      </c>
      <c r="AS40" s="15">
        <v>0</v>
      </c>
      <c r="AT40" s="15">
        <v>0</v>
      </c>
      <c r="AU40" s="15">
        <v>0</v>
      </c>
      <c r="AV40" s="15">
        <f t="shared" si="8"/>
        <v>32.184773269230774</v>
      </c>
      <c r="AW40" s="15">
        <v>0</v>
      </c>
      <c r="AX40" s="15">
        <v>0</v>
      </c>
    </row>
    <row r="41" spans="1:50" ht="20.100000000000001" customHeight="1" x14ac:dyDescent="0.25">
      <c r="A41" s="8">
        <v>43922</v>
      </c>
      <c r="B41" s="8">
        <v>43951</v>
      </c>
      <c r="C41" s="8" t="s">
        <v>28</v>
      </c>
      <c r="D41" s="11" t="s">
        <v>0</v>
      </c>
      <c r="E41" s="11">
        <v>36</v>
      </c>
      <c r="F41" s="11" t="s">
        <v>172</v>
      </c>
      <c r="G41" s="11" t="s">
        <v>7</v>
      </c>
      <c r="H41" s="11">
        <v>1043</v>
      </c>
      <c r="I41" s="11">
        <v>1086</v>
      </c>
      <c r="J41" s="11">
        <v>102</v>
      </c>
      <c r="K41" s="11" t="s">
        <v>865</v>
      </c>
      <c r="L41" s="11" t="s">
        <v>875</v>
      </c>
      <c r="M41" s="11" t="s">
        <v>2</v>
      </c>
      <c r="N41" s="11" t="s">
        <v>24</v>
      </c>
      <c r="O41" s="11" t="s">
        <v>5</v>
      </c>
      <c r="P41" s="11" t="s">
        <v>8</v>
      </c>
      <c r="Q41" s="12">
        <v>34135</v>
      </c>
      <c r="S41" s="13" t="s">
        <v>84</v>
      </c>
      <c r="T41" s="11">
        <f t="shared" ca="1" si="0"/>
        <v>26</v>
      </c>
      <c r="U41" s="12">
        <v>24501</v>
      </c>
      <c r="V41" s="13">
        <f t="shared" ca="1" si="1"/>
        <v>52</v>
      </c>
      <c r="W41" s="11" t="s">
        <v>7</v>
      </c>
      <c r="X41" s="11">
        <v>30</v>
      </c>
      <c r="Y41" s="14">
        <f t="shared" si="2"/>
        <v>2.5</v>
      </c>
      <c r="Z41" s="11">
        <v>39</v>
      </c>
      <c r="AA41" s="11" t="s">
        <v>876</v>
      </c>
      <c r="AB41" s="10">
        <f t="shared" si="3"/>
        <v>1</v>
      </c>
      <c r="AC41" s="15">
        <v>1037</v>
      </c>
      <c r="AD41" s="15">
        <f t="shared" si="4"/>
        <v>227.36225000000002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f t="shared" si="5"/>
        <v>0</v>
      </c>
      <c r="AP41" s="15">
        <f t="shared" si="6"/>
        <v>0</v>
      </c>
      <c r="AQ41" s="15">
        <f t="shared" si="7"/>
        <v>26.5</v>
      </c>
      <c r="AR41" s="15">
        <v>0</v>
      </c>
      <c r="AS41" s="15">
        <v>0</v>
      </c>
      <c r="AT41" s="15">
        <v>0</v>
      </c>
      <c r="AU41" s="15">
        <v>0</v>
      </c>
      <c r="AV41" s="15">
        <f t="shared" si="8"/>
        <v>5.9346750000000004</v>
      </c>
      <c r="AW41" s="15">
        <v>0</v>
      </c>
      <c r="AX41" s="15">
        <v>0</v>
      </c>
    </row>
    <row r="42" spans="1:50" ht="20.100000000000001" customHeight="1" x14ac:dyDescent="0.25">
      <c r="A42" s="8">
        <v>43922</v>
      </c>
      <c r="B42" s="8">
        <v>43951</v>
      </c>
      <c r="C42" s="8" t="s">
        <v>28</v>
      </c>
      <c r="D42" s="11" t="s">
        <v>0</v>
      </c>
      <c r="E42" s="11">
        <v>37</v>
      </c>
      <c r="F42" s="11" t="s">
        <v>173</v>
      </c>
      <c r="G42" s="11" t="s">
        <v>7</v>
      </c>
      <c r="H42" s="11">
        <v>1022</v>
      </c>
      <c r="I42" s="11">
        <v>1060</v>
      </c>
      <c r="J42" s="11">
        <v>106</v>
      </c>
      <c r="K42" s="11" t="s">
        <v>869</v>
      </c>
      <c r="L42" s="11" t="s">
        <v>875</v>
      </c>
      <c r="M42" s="11" t="s">
        <v>2</v>
      </c>
      <c r="N42" s="11" t="s">
        <v>25</v>
      </c>
      <c r="O42" s="11" t="s">
        <v>5</v>
      </c>
      <c r="P42" s="11" t="s">
        <v>8</v>
      </c>
      <c r="Q42" s="12">
        <v>34165</v>
      </c>
      <c r="S42" s="13" t="s">
        <v>84</v>
      </c>
      <c r="T42" s="11">
        <f t="shared" ca="1" si="0"/>
        <v>26</v>
      </c>
      <c r="U42" s="12">
        <v>20329</v>
      </c>
      <c r="V42" s="13">
        <f t="shared" ca="1" si="1"/>
        <v>64</v>
      </c>
      <c r="W42" s="11" t="s">
        <v>9</v>
      </c>
      <c r="X42" s="11">
        <v>35</v>
      </c>
      <c r="Y42" s="14">
        <f t="shared" si="2"/>
        <v>2.9166666666666665</v>
      </c>
      <c r="Z42" s="11">
        <v>39</v>
      </c>
      <c r="AA42" s="11" t="s">
        <v>876</v>
      </c>
      <c r="AB42" s="10">
        <f t="shared" si="3"/>
        <v>1</v>
      </c>
      <c r="AC42" s="15">
        <v>1038</v>
      </c>
      <c r="AD42" s="15">
        <f t="shared" si="4"/>
        <v>227.58150000000001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f t="shared" si="5"/>
        <v>69.865384615384613</v>
      </c>
      <c r="AP42" s="15">
        <f t="shared" si="6"/>
        <v>47.575000000000003</v>
      </c>
      <c r="AQ42" s="15">
        <f t="shared" si="7"/>
        <v>26.5</v>
      </c>
      <c r="AR42" s="15">
        <v>0</v>
      </c>
      <c r="AS42" s="15">
        <v>0</v>
      </c>
      <c r="AT42" s="15">
        <v>0</v>
      </c>
      <c r="AU42" s="15">
        <v>0</v>
      </c>
      <c r="AV42" s="15">
        <f t="shared" si="8"/>
        <v>32.235449134615386</v>
      </c>
      <c r="AW42" s="15">
        <v>0</v>
      </c>
      <c r="AX42" s="15">
        <v>0</v>
      </c>
    </row>
    <row r="43" spans="1:50" ht="20.100000000000001" customHeight="1" x14ac:dyDescent="0.25">
      <c r="A43" s="8">
        <v>43922</v>
      </c>
      <c r="B43" s="8">
        <v>43951</v>
      </c>
      <c r="C43" s="8" t="s">
        <v>28</v>
      </c>
      <c r="D43" s="11" t="s">
        <v>0</v>
      </c>
      <c r="E43" s="11">
        <v>38</v>
      </c>
      <c r="F43" s="11" t="s">
        <v>174</v>
      </c>
      <c r="G43" s="11" t="s">
        <v>7</v>
      </c>
      <c r="H43" s="11">
        <v>1050</v>
      </c>
      <c r="I43" s="11">
        <v>1093</v>
      </c>
      <c r="J43" s="11">
        <v>102</v>
      </c>
      <c r="K43" s="11" t="s">
        <v>865</v>
      </c>
      <c r="L43" s="11" t="s">
        <v>875</v>
      </c>
      <c r="M43" s="11" t="s">
        <v>2</v>
      </c>
      <c r="N43" s="11" t="s">
        <v>25</v>
      </c>
      <c r="O43" s="11" t="s">
        <v>5</v>
      </c>
      <c r="P43" s="11" t="s">
        <v>8</v>
      </c>
      <c r="Q43" s="12">
        <v>34335</v>
      </c>
      <c r="S43" s="13" t="s">
        <v>84</v>
      </c>
      <c r="T43" s="11">
        <f t="shared" ca="1" si="0"/>
        <v>26</v>
      </c>
      <c r="U43" s="12">
        <v>24806</v>
      </c>
      <c r="V43" s="13">
        <f t="shared" ca="1" si="1"/>
        <v>52</v>
      </c>
      <c r="W43" s="11" t="s">
        <v>7</v>
      </c>
      <c r="X43" s="11">
        <v>35</v>
      </c>
      <c r="Y43" s="14">
        <f t="shared" si="2"/>
        <v>2.9166666666666665</v>
      </c>
      <c r="Z43" s="11">
        <v>39</v>
      </c>
      <c r="AA43" s="11" t="s">
        <v>876</v>
      </c>
      <c r="AB43" s="10">
        <f t="shared" si="3"/>
        <v>1</v>
      </c>
      <c r="AC43" s="15">
        <v>1039</v>
      </c>
      <c r="AD43" s="15">
        <f t="shared" si="4"/>
        <v>227.80074999999999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f t="shared" si="5"/>
        <v>0</v>
      </c>
      <c r="AP43" s="15">
        <f t="shared" si="6"/>
        <v>0</v>
      </c>
      <c r="AQ43" s="15">
        <f t="shared" si="7"/>
        <v>26.5</v>
      </c>
      <c r="AR43" s="15">
        <v>0</v>
      </c>
      <c r="AS43" s="15">
        <v>0</v>
      </c>
      <c r="AT43" s="15">
        <v>0</v>
      </c>
      <c r="AU43" s="15">
        <v>0</v>
      </c>
      <c r="AV43" s="15">
        <f t="shared" si="8"/>
        <v>5.9346750000000004</v>
      </c>
      <c r="AW43" s="15">
        <v>0</v>
      </c>
      <c r="AX43" s="15">
        <v>0</v>
      </c>
    </row>
    <row r="44" spans="1:50" ht="20.100000000000001" customHeight="1" x14ac:dyDescent="0.25">
      <c r="A44" s="8">
        <v>43922</v>
      </c>
      <c r="B44" s="8">
        <v>43951</v>
      </c>
      <c r="C44" s="8" t="s">
        <v>28</v>
      </c>
      <c r="D44" s="11" t="s">
        <v>0</v>
      </c>
      <c r="E44" s="11">
        <v>39</v>
      </c>
      <c r="F44" s="11" t="s">
        <v>175</v>
      </c>
      <c r="G44" s="11" t="s">
        <v>7</v>
      </c>
      <c r="H44" s="11">
        <v>1010</v>
      </c>
      <c r="I44" s="11">
        <v>1010</v>
      </c>
      <c r="J44" s="11">
        <v>100</v>
      </c>
      <c r="K44" s="11" t="s">
        <v>863</v>
      </c>
      <c r="L44" s="11" t="s">
        <v>875</v>
      </c>
      <c r="M44" s="11" t="s">
        <v>2</v>
      </c>
      <c r="N44" s="11" t="s">
        <v>24</v>
      </c>
      <c r="O44" s="11" t="s">
        <v>5</v>
      </c>
      <c r="P44" s="11" t="s">
        <v>8</v>
      </c>
      <c r="Q44" s="12">
        <v>34379</v>
      </c>
      <c r="S44" s="13" t="s">
        <v>84</v>
      </c>
      <c r="T44" s="11">
        <f t="shared" ca="1" si="0"/>
        <v>25</v>
      </c>
      <c r="U44" s="12">
        <v>23319</v>
      </c>
      <c r="V44" s="13">
        <f t="shared" ca="1" si="1"/>
        <v>56</v>
      </c>
      <c r="W44" s="11" t="s">
        <v>7</v>
      </c>
      <c r="X44" s="11">
        <v>30</v>
      </c>
      <c r="Y44" s="14">
        <f t="shared" si="2"/>
        <v>2.5</v>
      </c>
      <c r="Z44" s="11">
        <v>39</v>
      </c>
      <c r="AA44" s="11" t="s">
        <v>876</v>
      </c>
      <c r="AB44" s="10">
        <f t="shared" si="3"/>
        <v>1</v>
      </c>
      <c r="AC44" s="15">
        <v>1040</v>
      </c>
      <c r="AD44" s="15">
        <f t="shared" si="4"/>
        <v>228.02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f t="shared" si="5"/>
        <v>0</v>
      </c>
      <c r="AP44" s="15">
        <f t="shared" si="6"/>
        <v>0</v>
      </c>
      <c r="AQ44" s="15">
        <f t="shared" si="7"/>
        <v>26.5</v>
      </c>
      <c r="AR44" s="15">
        <v>0</v>
      </c>
      <c r="AS44" s="15">
        <v>0</v>
      </c>
      <c r="AT44" s="15">
        <v>0</v>
      </c>
      <c r="AU44" s="15">
        <v>0</v>
      </c>
      <c r="AV44" s="15">
        <f t="shared" si="8"/>
        <v>5.9346750000000004</v>
      </c>
      <c r="AW44" s="15">
        <v>0</v>
      </c>
      <c r="AX44" s="15">
        <v>0</v>
      </c>
    </row>
    <row r="45" spans="1:50" ht="20.100000000000001" customHeight="1" x14ac:dyDescent="0.25">
      <c r="A45" s="8">
        <v>43922</v>
      </c>
      <c r="B45" s="8">
        <v>43951</v>
      </c>
      <c r="C45" s="8" t="s">
        <v>28</v>
      </c>
      <c r="D45" s="11" t="s">
        <v>0</v>
      </c>
      <c r="E45" s="11">
        <v>40</v>
      </c>
      <c r="F45" s="11" t="s">
        <v>176</v>
      </c>
      <c r="G45" s="11" t="s">
        <v>7</v>
      </c>
      <c r="H45" s="11">
        <v>1040</v>
      </c>
      <c r="I45" s="11">
        <v>1083</v>
      </c>
      <c r="J45" s="11">
        <v>102</v>
      </c>
      <c r="K45" s="11" t="s">
        <v>865</v>
      </c>
      <c r="L45" s="11" t="s">
        <v>875</v>
      </c>
      <c r="M45" s="11" t="s">
        <v>2</v>
      </c>
      <c r="N45" s="11" t="s">
        <v>24</v>
      </c>
      <c r="O45" s="11" t="s">
        <v>5</v>
      </c>
      <c r="P45" s="11" t="s">
        <v>8</v>
      </c>
      <c r="Q45" s="12">
        <v>34554</v>
      </c>
      <c r="S45" s="13" t="s">
        <v>84</v>
      </c>
      <c r="T45" s="11">
        <f t="shared" ca="1" si="0"/>
        <v>25</v>
      </c>
      <c r="U45" s="12">
        <v>24768</v>
      </c>
      <c r="V45" s="13">
        <f t="shared" ca="1" si="1"/>
        <v>52</v>
      </c>
      <c r="W45" s="11" t="s">
        <v>7</v>
      </c>
      <c r="X45" s="11">
        <v>30</v>
      </c>
      <c r="Y45" s="14">
        <f t="shared" si="2"/>
        <v>2.5</v>
      </c>
      <c r="Z45" s="11">
        <v>39</v>
      </c>
      <c r="AA45" s="11" t="s">
        <v>876</v>
      </c>
      <c r="AB45" s="10">
        <f t="shared" si="3"/>
        <v>1</v>
      </c>
      <c r="AC45" s="15">
        <v>1041</v>
      </c>
      <c r="AD45" s="15">
        <f t="shared" si="4"/>
        <v>228.23925000000003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f t="shared" si="5"/>
        <v>0</v>
      </c>
      <c r="AP45" s="15">
        <f t="shared" si="6"/>
        <v>0</v>
      </c>
      <c r="AQ45" s="15">
        <f t="shared" si="7"/>
        <v>26.5</v>
      </c>
      <c r="AR45" s="15">
        <v>0</v>
      </c>
      <c r="AS45" s="15">
        <v>0</v>
      </c>
      <c r="AT45" s="15">
        <v>0</v>
      </c>
      <c r="AU45" s="15">
        <v>0</v>
      </c>
      <c r="AV45" s="15">
        <f t="shared" si="8"/>
        <v>5.9346750000000004</v>
      </c>
      <c r="AW45" s="15">
        <v>0</v>
      </c>
      <c r="AX45" s="15">
        <v>0</v>
      </c>
    </row>
    <row r="46" spans="1:50" ht="20.100000000000001" customHeight="1" x14ac:dyDescent="0.25">
      <c r="A46" s="8">
        <v>43922</v>
      </c>
      <c r="B46" s="8">
        <v>43951</v>
      </c>
      <c r="C46" s="8" t="s">
        <v>28</v>
      </c>
      <c r="D46" s="11" t="s">
        <v>0</v>
      </c>
      <c r="E46" s="11">
        <v>41</v>
      </c>
      <c r="F46" s="11" t="s">
        <v>177</v>
      </c>
      <c r="G46" s="11" t="s">
        <v>7</v>
      </c>
      <c r="H46" s="11">
        <v>1022</v>
      </c>
      <c r="I46" s="11">
        <v>1060</v>
      </c>
      <c r="J46" s="11">
        <v>106</v>
      </c>
      <c r="K46" s="11" t="s">
        <v>869</v>
      </c>
      <c r="L46" s="11" t="s">
        <v>875</v>
      </c>
      <c r="M46" s="11" t="s">
        <v>2</v>
      </c>
      <c r="N46" s="11" t="s">
        <v>25</v>
      </c>
      <c r="O46" s="11" t="s">
        <v>5</v>
      </c>
      <c r="P46" s="11" t="s">
        <v>8</v>
      </c>
      <c r="Q46" s="12">
        <v>34608</v>
      </c>
      <c r="S46" s="13" t="s">
        <v>84</v>
      </c>
      <c r="T46" s="11">
        <f t="shared" ca="1" si="0"/>
        <v>25</v>
      </c>
      <c r="U46" s="12">
        <v>23690</v>
      </c>
      <c r="V46" s="13">
        <f t="shared" ca="1" si="1"/>
        <v>55</v>
      </c>
      <c r="W46" s="11" t="s">
        <v>9</v>
      </c>
      <c r="X46" s="11">
        <v>30</v>
      </c>
      <c r="Y46" s="14">
        <f t="shared" si="2"/>
        <v>2.5</v>
      </c>
      <c r="Z46" s="11">
        <v>39</v>
      </c>
      <c r="AA46" s="11" t="s">
        <v>876</v>
      </c>
      <c r="AB46" s="10">
        <f t="shared" si="3"/>
        <v>1</v>
      </c>
      <c r="AC46" s="15">
        <v>1042</v>
      </c>
      <c r="AD46" s="15">
        <f t="shared" si="4"/>
        <v>228.45850000000002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f t="shared" si="5"/>
        <v>60.115384615384613</v>
      </c>
      <c r="AP46" s="15">
        <f t="shared" si="6"/>
        <v>47.758333333333333</v>
      </c>
      <c r="AQ46" s="15">
        <f t="shared" si="7"/>
        <v>26.5</v>
      </c>
      <c r="AR46" s="15">
        <v>0</v>
      </c>
      <c r="AS46" s="15">
        <v>0</v>
      </c>
      <c r="AT46" s="15">
        <v>0</v>
      </c>
      <c r="AU46" s="15">
        <v>0</v>
      </c>
      <c r="AV46" s="15">
        <f t="shared" si="8"/>
        <v>30.092994134615385</v>
      </c>
      <c r="AW46" s="15">
        <v>0</v>
      </c>
      <c r="AX46" s="15">
        <v>0</v>
      </c>
    </row>
    <row r="47" spans="1:50" ht="20.100000000000001" customHeight="1" x14ac:dyDescent="0.25">
      <c r="A47" s="8">
        <v>43922</v>
      </c>
      <c r="B47" s="8">
        <v>43951</v>
      </c>
      <c r="C47" s="8" t="s">
        <v>28</v>
      </c>
      <c r="D47" s="11" t="s">
        <v>0</v>
      </c>
      <c r="E47" s="11">
        <v>42</v>
      </c>
      <c r="F47" s="11" t="s">
        <v>178</v>
      </c>
      <c r="G47" s="11" t="s">
        <v>7</v>
      </c>
      <c r="H47" s="11">
        <v>1025</v>
      </c>
      <c r="I47" s="11">
        <v>1068</v>
      </c>
      <c r="J47" s="11">
        <v>102</v>
      </c>
      <c r="K47" s="11" t="s">
        <v>865</v>
      </c>
      <c r="L47" s="11" t="s">
        <v>875</v>
      </c>
      <c r="M47" s="11" t="s">
        <v>2</v>
      </c>
      <c r="N47" s="11" t="s">
        <v>24</v>
      </c>
      <c r="O47" s="11" t="s">
        <v>5</v>
      </c>
      <c r="P47" s="11" t="s">
        <v>6</v>
      </c>
      <c r="Q47" s="12">
        <v>34669</v>
      </c>
      <c r="S47" s="13" t="s">
        <v>84</v>
      </c>
      <c r="T47" s="11">
        <f t="shared" ca="1" si="0"/>
        <v>25</v>
      </c>
      <c r="U47" s="12">
        <v>24297</v>
      </c>
      <c r="V47" s="13">
        <f t="shared" ca="1" si="1"/>
        <v>53</v>
      </c>
      <c r="W47" s="11" t="s">
        <v>7</v>
      </c>
      <c r="X47" s="11">
        <v>30</v>
      </c>
      <c r="Y47" s="14">
        <f t="shared" si="2"/>
        <v>2.5</v>
      </c>
      <c r="Z47" s="11">
        <v>39</v>
      </c>
      <c r="AA47" s="11" t="s">
        <v>876</v>
      </c>
      <c r="AB47" s="10">
        <f t="shared" si="3"/>
        <v>1</v>
      </c>
      <c r="AC47" s="15">
        <v>1043</v>
      </c>
      <c r="AD47" s="15">
        <f t="shared" si="4"/>
        <v>228.67775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f t="shared" si="5"/>
        <v>0</v>
      </c>
      <c r="AP47" s="15">
        <f t="shared" si="6"/>
        <v>0</v>
      </c>
      <c r="AQ47" s="15">
        <f t="shared" si="7"/>
        <v>26.5</v>
      </c>
      <c r="AR47" s="15">
        <v>0</v>
      </c>
      <c r="AS47" s="15">
        <v>0</v>
      </c>
      <c r="AT47" s="15">
        <v>0</v>
      </c>
      <c r="AU47" s="15">
        <v>0</v>
      </c>
      <c r="AV47" s="15">
        <f t="shared" si="8"/>
        <v>5.9346750000000004</v>
      </c>
      <c r="AW47" s="15">
        <v>130.3571</v>
      </c>
      <c r="AX47" s="15">
        <v>0</v>
      </c>
    </row>
    <row r="48" spans="1:50" ht="20.100000000000001" customHeight="1" x14ac:dyDescent="0.25">
      <c r="A48" s="8">
        <v>43922</v>
      </c>
      <c r="B48" s="8">
        <v>43951</v>
      </c>
      <c r="C48" s="8" t="s">
        <v>28</v>
      </c>
      <c r="D48" s="11" t="s">
        <v>0</v>
      </c>
      <c r="E48" s="11">
        <v>43</v>
      </c>
      <c r="F48" s="11" t="s">
        <v>179</v>
      </c>
      <c r="G48" s="11" t="s">
        <v>7</v>
      </c>
      <c r="H48" s="11">
        <v>1038</v>
      </c>
      <c r="I48" s="11">
        <v>1081</v>
      </c>
      <c r="J48" s="11">
        <v>102</v>
      </c>
      <c r="K48" s="11" t="s">
        <v>865</v>
      </c>
      <c r="L48" s="11" t="s">
        <v>875</v>
      </c>
      <c r="M48" s="11" t="s">
        <v>2</v>
      </c>
      <c r="N48" s="11" t="s">
        <v>23</v>
      </c>
      <c r="O48" s="11" t="s">
        <v>5</v>
      </c>
      <c r="P48" s="11" t="s">
        <v>8</v>
      </c>
      <c r="Q48" s="12">
        <v>34731</v>
      </c>
      <c r="R48" s="12"/>
      <c r="S48" s="13" t="s">
        <v>84</v>
      </c>
      <c r="T48" s="11">
        <f t="shared" ca="1" si="0"/>
        <v>24</v>
      </c>
      <c r="U48" s="12">
        <v>23335</v>
      </c>
      <c r="V48" s="13">
        <f t="shared" ca="1" si="1"/>
        <v>56</v>
      </c>
      <c r="W48" s="11" t="s">
        <v>7</v>
      </c>
      <c r="X48" s="11">
        <v>30</v>
      </c>
      <c r="Y48" s="14">
        <f t="shared" si="2"/>
        <v>2.5</v>
      </c>
      <c r="Z48" s="11">
        <v>39</v>
      </c>
      <c r="AA48" s="11" t="s">
        <v>876</v>
      </c>
      <c r="AB48" s="10">
        <f t="shared" si="3"/>
        <v>1</v>
      </c>
      <c r="AC48" s="15">
        <v>1044</v>
      </c>
      <c r="AD48" s="15">
        <f t="shared" si="4"/>
        <v>228.89699999999999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f t="shared" si="5"/>
        <v>0</v>
      </c>
      <c r="AP48" s="15">
        <f t="shared" si="6"/>
        <v>0</v>
      </c>
      <c r="AQ48" s="15">
        <f t="shared" si="7"/>
        <v>26.5</v>
      </c>
      <c r="AR48" s="15">
        <v>0</v>
      </c>
      <c r="AS48" s="15">
        <v>0</v>
      </c>
      <c r="AT48" s="15">
        <v>0</v>
      </c>
      <c r="AU48" s="15">
        <v>0</v>
      </c>
      <c r="AV48" s="15">
        <f t="shared" si="8"/>
        <v>5.9346750000000004</v>
      </c>
      <c r="AW48" s="15">
        <v>175.9932</v>
      </c>
      <c r="AX48" s="15">
        <v>121.69583333333333</v>
      </c>
    </row>
    <row r="49" spans="1:50" ht="20.100000000000001" customHeight="1" x14ac:dyDescent="0.25">
      <c r="A49" s="8">
        <v>43922</v>
      </c>
      <c r="B49" s="8">
        <v>43951</v>
      </c>
      <c r="C49" s="8" t="s">
        <v>28</v>
      </c>
      <c r="D49" s="11" t="s">
        <v>0</v>
      </c>
      <c r="E49" s="11">
        <v>44</v>
      </c>
      <c r="F49" s="11" t="s">
        <v>180</v>
      </c>
      <c r="G49" s="11" t="s">
        <v>7</v>
      </c>
      <c r="H49" s="11">
        <v>1002</v>
      </c>
      <c r="I49" s="11">
        <v>1002</v>
      </c>
      <c r="J49" s="11">
        <v>100</v>
      </c>
      <c r="K49" s="11" t="s">
        <v>863</v>
      </c>
      <c r="L49" s="11" t="s">
        <v>875</v>
      </c>
      <c r="M49" s="11" t="s">
        <v>2</v>
      </c>
      <c r="N49" s="11" t="s">
        <v>24</v>
      </c>
      <c r="O49" s="11" t="s">
        <v>5</v>
      </c>
      <c r="P49" s="11" t="s">
        <v>8</v>
      </c>
      <c r="Q49" s="12">
        <v>34943</v>
      </c>
      <c r="S49" s="13" t="s">
        <v>84</v>
      </c>
      <c r="T49" s="11">
        <f t="shared" ca="1" si="0"/>
        <v>24</v>
      </c>
      <c r="U49" s="12">
        <v>24804</v>
      </c>
      <c r="V49" s="13">
        <f t="shared" ca="1" si="1"/>
        <v>52</v>
      </c>
      <c r="W49" s="11" t="s">
        <v>7</v>
      </c>
      <c r="X49" s="11">
        <v>30</v>
      </c>
      <c r="Y49" s="14">
        <f t="shared" si="2"/>
        <v>2.5</v>
      </c>
      <c r="Z49" s="11">
        <v>39</v>
      </c>
      <c r="AA49" s="11" t="s">
        <v>876</v>
      </c>
      <c r="AB49" s="10">
        <f t="shared" si="3"/>
        <v>1</v>
      </c>
      <c r="AC49" s="15">
        <v>1045</v>
      </c>
      <c r="AD49" s="15">
        <f t="shared" si="4"/>
        <v>229.11625000000001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f t="shared" si="5"/>
        <v>0</v>
      </c>
      <c r="AP49" s="15">
        <f t="shared" si="6"/>
        <v>0</v>
      </c>
      <c r="AQ49" s="15">
        <f t="shared" si="7"/>
        <v>26.5</v>
      </c>
      <c r="AR49" s="15">
        <v>0</v>
      </c>
      <c r="AS49" s="15">
        <v>0</v>
      </c>
      <c r="AT49" s="15">
        <v>0</v>
      </c>
      <c r="AU49" s="15">
        <v>0</v>
      </c>
      <c r="AV49" s="15">
        <f t="shared" si="8"/>
        <v>5.9346750000000004</v>
      </c>
      <c r="AW49" s="15">
        <v>0</v>
      </c>
      <c r="AX49" s="15">
        <v>121.69583333333333</v>
      </c>
    </row>
    <row r="50" spans="1:50" ht="20.100000000000001" customHeight="1" x14ac:dyDescent="0.25">
      <c r="A50" s="8">
        <v>43922</v>
      </c>
      <c r="B50" s="8">
        <v>43951</v>
      </c>
      <c r="C50" s="8" t="s">
        <v>28</v>
      </c>
      <c r="D50" s="11" t="s">
        <v>0</v>
      </c>
      <c r="E50" s="11">
        <v>45</v>
      </c>
      <c r="F50" s="11" t="s">
        <v>181</v>
      </c>
      <c r="G50" s="11" t="s">
        <v>7</v>
      </c>
      <c r="H50" s="11">
        <v>1022</v>
      </c>
      <c r="I50" s="11">
        <v>1060</v>
      </c>
      <c r="J50" s="11">
        <v>106</v>
      </c>
      <c r="K50" s="11" t="s">
        <v>869</v>
      </c>
      <c r="L50" s="11" t="s">
        <v>875</v>
      </c>
      <c r="M50" s="11" t="s">
        <v>2</v>
      </c>
      <c r="N50" s="11" t="s">
        <v>25</v>
      </c>
      <c r="O50" s="11" t="s">
        <v>5</v>
      </c>
      <c r="P50" s="11" t="s">
        <v>8</v>
      </c>
      <c r="Q50" s="12">
        <v>34820</v>
      </c>
      <c r="S50" s="13" t="s">
        <v>84</v>
      </c>
      <c r="T50" s="11">
        <f t="shared" ca="1" si="0"/>
        <v>24</v>
      </c>
      <c r="U50" s="12">
        <v>20288</v>
      </c>
      <c r="V50" s="13">
        <f t="shared" ca="1" si="1"/>
        <v>64</v>
      </c>
      <c r="W50" s="11" t="s">
        <v>9</v>
      </c>
      <c r="X50" s="11">
        <v>30</v>
      </c>
      <c r="Y50" s="14">
        <f t="shared" si="2"/>
        <v>2.5</v>
      </c>
      <c r="Z50" s="11">
        <v>39</v>
      </c>
      <c r="AA50" s="11" t="s">
        <v>876</v>
      </c>
      <c r="AB50" s="10">
        <f t="shared" si="3"/>
        <v>1</v>
      </c>
      <c r="AC50" s="15">
        <v>1046</v>
      </c>
      <c r="AD50" s="15">
        <f t="shared" si="4"/>
        <v>229.33550000000002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f t="shared" si="5"/>
        <v>60.346153846153847</v>
      </c>
      <c r="AP50" s="15">
        <f t="shared" si="6"/>
        <v>47.94166666666667</v>
      </c>
      <c r="AQ50" s="15">
        <f t="shared" si="7"/>
        <v>26.5</v>
      </c>
      <c r="AR50" s="15">
        <v>0</v>
      </c>
      <c r="AS50" s="15">
        <v>0</v>
      </c>
      <c r="AT50" s="15">
        <v>0</v>
      </c>
      <c r="AU50" s="15">
        <v>0</v>
      </c>
      <c r="AV50" s="15">
        <f t="shared" si="8"/>
        <v>30.18573240384616</v>
      </c>
      <c r="AW50" s="15">
        <v>0</v>
      </c>
      <c r="AX50" s="15">
        <v>121.69583333333333</v>
      </c>
    </row>
    <row r="51" spans="1:50" ht="20.100000000000001" customHeight="1" x14ac:dyDescent="0.25">
      <c r="A51" s="8">
        <v>43922</v>
      </c>
      <c r="B51" s="8">
        <v>43951</v>
      </c>
      <c r="C51" s="8" t="s">
        <v>28</v>
      </c>
      <c r="D51" s="11" t="s">
        <v>0</v>
      </c>
      <c r="E51" s="11">
        <v>46</v>
      </c>
      <c r="F51" s="11" t="s">
        <v>182</v>
      </c>
      <c r="G51" s="11" t="s">
        <v>7</v>
      </c>
      <c r="H51" s="11">
        <v>1048</v>
      </c>
      <c r="I51" s="11">
        <v>1091</v>
      </c>
      <c r="J51" s="11">
        <v>102</v>
      </c>
      <c r="K51" s="11" t="s">
        <v>865</v>
      </c>
      <c r="L51" s="11" t="s">
        <v>875</v>
      </c>
      <c r="M51" s="11" t="s">
        <v>2</v>
      </c>
      <c r="N51" s="11" t="s">
        <v>24</v>
      </c>
      <c r="O51" s="11" t="s">
        <v>5</v>
      </c>
      <c r="P51" s="11" t="s">
        <v>8</v>
      </c>
      <c r="Q51" s="12">
        <v>34851</v>
      </c>
      <c r="S51" s="13" t="s">
        <v>84</v>
      </c>
      <c r="T51" s="11">
        <f t="shared" ca="1" si="0"/>
        <v>24</v>
      </c>
      <c r="U51" s="12">
        <v>24269</v>
      </c>
      <c r="V51" s="13">
        <f t="shared" ca="1" si="1"/>
        <v>53</v>
      </c>
      <c r="W51" s="11" t="s">
        <v>7</v>
      </c>
      <c r="X51" s="11">
        <v>30</v>
      </c>
      <c r="Y51" s="14">
        <f t="shared" si="2"/>
        <v>2.5</v>
      </c>
      <c r="Z51" s="11">
        <v>39</v>
      </c>
      <c r="AA51" s="11" t="s">
        <v>876</v>
      </c>
      <c r="AB51" s="10">
        <f t="shared" si="3"/>
        <v>1</v>
      </c>
      <c r="AC51" s="15">
        <v>1047</v>
      </c>
      <c r="AD51" s="15">
        <f t="shared" si="4"/>
        <v>229.55475000000001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f t="shared" si="5"/>
        <v>0</v>
      </c>
      <c r="AP51" s="15">
        <f t="shared" si="6"/>
        <v>0</v>
      </c>
      <c r="AQ51" s="15">
        <f t="shared" si="7"/>
        <v>26.5</v>
      </c>
      <c r="AR51" s="15">
        <v>0</v>
      </c>
      <c r="AS51" s="15">
        <v>0</v>
      </c>
      <c r="AT51" s="15">
        <v>0</v>
      </c>
      <c r="AU51" s="15">
        <v>0</v>
      </c>
      <c r="AV51" s="15">
        <f t="shared" si="8"/>
        <v>5.9346750000000004</v>
      </c>
      <c r="AW51" s="15">
        <v>113.8974</v>
      </c>
      <c r="AX51" s="15">
        <v>121.69583333333333</v>
      </c>
    </row>
    <row r="52" spans="1:50" ht="20.100000000000001" customHeight="1" x14ac:dyDescent="0.25">
      <c r="A52" s="8">
        <v>43922</v>
      </c>
      <c r="B52" s="8">
        <v>43951</v>
      </c>
      <c r="C52" s="8" t="s">
        <v>28</v>
      </c>
      <c r="D52" s="11" t="s">
        <v>0</v>
      </c>
      <c r="E52" s="11">
        <v>47</v>
      </c>
      <c r="F52" s="11" t="s">
        <v>183</v>
      </c>
      <c r="G52" s="11" t="s">
        <v>7</v>
      </c>
      <c r="H52" s="11">
        <v>1027</v>
      </c>
      <c r="I52" s="11">
        <v>1070</v>
      </c>
      <c r="J52" s="11">
        <v>102</v>
      </c>
      <c r="K52" s="11" t="s">
        <v>865</v>
      </c>
      <c r="L52" s="11" t="s">
        <v>875</v>
      </c>
      <c r="M52" s="11" t="s">
        <v>2</v>
      </c>
      <c r="N52" s="11" t="s">
        <v>25</v>
      </c>
      <c r="O52" s="11" t="s">
        <v>5</v>
      </c>
      <c r="P52" s="11" t="s">
        <v>6</v>
      </c>
      <c r="Q52" s="12">
        <v>34862</v>
      </c>
      <c r="S52" s="13" t="s">
        <v>84</v>
      </c>
      <c r="T52" s="11">
        <f t="shared" ca="1" si="0"/>
        <v>24</v>
      </c>
      <c r="U52" s="12">
        <v>22437</v>
      </c>
      <c r="V52" s="13">
        <f t="shared" ca="1" si="1"/>
        <v>58</v>
      </c>
      <c r="W52" s="11" t="s">
        <v>7</v>
      </c>
      <c r="X52" s="11">
        <v>30</v>
      </c>
      <c r="Y52" s="14">
        <f t="shared" si="2"/>
        <v>2.5</v>
      </c>
      <c r="Z52" s="11">
        <v>39</v>
      </c>
      <c r="AA52" s="11" t="s">
        <v>876</v>
      </c>
      <c r="AB52" s="10">
        <f t="shared" si="3"/>
        <v>1</v>
      </c>
      <c r="AC52" s="15">
        <v>1048</v>
      </c>
      <c r="AD52" s="15">
        <f t="shared" si="4"/>
        <v>229.77400000000003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f t="shared" si="5"/>
        <v>0</v>
      </c>
      <c r="AP52" s="15">
        <f t="shared" si="6"/>
        <v>0</v>
      </c>
      <c r="AQ52" s="15">
        <f t="shared" si="7"/>
        <v>26.5</v>
      </c>
      <c r="AR52" s="15">
        <v>0</v>
      </c>
      <c r="AS52" s="15">
        <v>0</v>
      </c>
      <c r="AT52" s="15">
        <v>0</v>
      </c>
      <c r="AU52" s="15">
        <v>0</v>
      </c>
      <c r="AV52" s="15">
        <f t="shared" si="8"/>
        <v>5.9346750000000004</v>
      </c>
      <c r="AW52" s="15">
        <v>0</v>
      </c>
      <c r="AX52" s="15">
        <v>121.69583333333333</v>
      </c>
    </row>
    <row r="53" spans="1:50" ht="20.100000000000001" customHeight="1" x14ac:dyDescent="0.25">
      <c r="A53" s="8">
        <v>43922</v>
      </c>
      <c r="B53" s="8">
        <v>43951</v>
      </c>
      <c r="C53" s="8" t="s">
        <v>28</v>
      </c>
      <c r="D53" s="11" t="s">
        <v>0</v>
      </c>
      <c r="E53" s="11">
        <v>48</v>
      </c>
      <c r="F53" s="11" t="s">
        <v>184</v>
      </c>
      <c r="G53" s="11" t="s">
        <v>7</v>
      </c>
      <c r="H53" s="11">
        <v>1022</v>
      </c>
      <c r="I53" s="11">
        <v>1053</v>
      </c>
      <c r="J53" s="11">
        <v>107</v>
      </c>
      <c r="K53" s="11" t="s">
        <v>870</v>
      </c>
      <c r="L53" s="11" t="s">
        <v>875</v>
      </c>
      <c r="M53" s="11" t="s">
        <v>2</v>
      </c>
      <c r="N53" s="11" t="s">
        <v>25</v>
      </c>
      <c r="O53" s="11" t="s">
        <v>5</v>
      </c>
      <c r="P53" s="11" t="s">
        <v>8</v>
      </c>
      <c r="Q53" s="12">
        <v>34943</v>
      </c>
      <c r="S53" s="13" t="s">
        <v>84</v>
      </c>
      <c r="T53" s="11">
        <f t="shared" ca="1" si="0"/>
        <v>24</v>
      </c>
      <c r="U53" s="12">
        <v>25802</v>
      </c>
      <c r="V53" s="13">
        <f t="shared" ca="1" si="1"/>
        <v>49</v>
      </c>
      <c r="W53" s="11" t="s">
        <v>9</v>
      </c>
      <c r="X53" s="11">
        <v>30</v>
      </c>
      <c r="Y53" s="14">
        <f t="shared" si="2"/>
        <v>2.5</v>
      </c>
      <c r="Z53" s="11">
        <v>39</v>
      </c>
      <c r="AA53" s="11" t="s">
        <v>876</v>
      </c>
      <c r="AB53" s="10">
        <f t="shared" si="3"/>
        <v>1</v>
      </c>
      <c r="AC53" s="15">
        <v>1049</v>
      </c>
      <c r="AD53" s="15">
        <f t="shared" si="4"/>
        <v>229.99325000000002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f t="shared" si="5"/>
        <v>60.519230769230766</v>
      </c>
      <c r="AP53" s="15">
        <f t="shared" si="6"/>
        <v>48.079166666666673</v>
      </c>
      <c r="AQ53" s="15">
        <f t="shared" si="7"/>
        <v>26.5</v>
      </c>
      <c r="AR53" s="15">
        <v>0</v>
      </c>
      <c r="AS53" s="15">
        <v>0</v>
      </c>
      <c r="AT53" s="15">
        <v>0</v>
      </c>
      <c r="AU53" s="15">
        <v>0</v>
      </c>
      <c r="AV53" s="15">
        <f t="shared" si="8"/>
        <v>30.25528610576923</v>
      </c>
      <c r="AW53" s="15">
        <v>0</v>
      </c>
      <c r="AX53" s="15">
        <v>121.69583333333333</v>
      </c>
    </row>
    <row r="54" spans="1:50" ht="20.100000000000001" customHeight="1" x14ac:dyDescent="0.25">
      <c r="A54" s="8">
        <v>43922</v>
      </c>
      <c r="B54" s="8">
        <v>43951</v>
      </c>
      <c r="C54" s="8" t="s">
        <v>28</v>
      </c>
      <c r="D54" s="11" t="s">
        <v>0</v>
      </c>
      <c r="E54" s="11">
        <v>49</v>
      </c>
      <c r="F54" s="11" t="s">
        <v>185</v>
      </c>
      <c r="G54" s="11" t="s">
        <v>7</v>
      </c>
      <c r="H54" s="11">
        <v>1004</v>
      </c>
      <c r="I54" s="11">
        <v>1004</v>
      </c>
      <c r="J54" s="11">
        <v>100</v>
      </c>
      <c r="K54" s="11" t="s">
        <v>863</v>
      </c>
      <c r="L54" s="11" t="s">
        <v>875</v>
      </c>
      <c r="M54" s="11" t="s">
        <v>2</v>
      </c>
      <c r="N54" s="11" t="s">
        <v>24</v>
      </c>
      <c r="O54" s="11" t="s">
        <v>5</v>
      </c>
      <c r="P54" s="11" t="s">
        <v>8</v>
      </c>
      <c r="Q54" s="12">
        <v>34960</v>
      </c>
      <c r="S54" s="13" t="s">
        <v>84</v>
      </c>
      <c r="T54" s="11">
        <f t="shared" ca="1" si="0"/>
        <v>24</v>
      </c>
      <c r="U54" s="12">
        <v>24796</v>
      </c>
      <c r="V54" s="13">
        <f t="shared" ca="1" si="1"/>
        <v>52</v>
      </c>
      <c r="W54" s="11" t="s">
        <v>7</v>
      </c>
      <c r="X54" s="11">
        <v>30</v>
      </c>
      <c r="Y54" s="14">
        <f t="shared" si="2"/>
        <v>2.5</v>
      </c>
      <c r="Z54" s="11">
        <v>39</v>
      </c>
      <c r="AA54" s="11" t="s">
        <v>876</v>
      </c>
      <c r="AB54" s="10">
        <f t="shared" si="3"/>
        <v>1</v>
      </c>
      <c r="AC54" s="15">
        <v>1050</v>
      </c>
      <c r="AD54" s="15">
        <f t="shared" si="4"/>
        <v>230.21250000000001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f t="shared" si="5"/>
        <v>0</v>
      </c>
      <c r="AP54" s="15">
        <f t="shared" si="6"/>
        <v>0</v>
      </c>
      <c r="AQ54" s="15">
        <f t="shared" si="7"/>
        <v>26.5</v>
      </c>
      <c r="AR54" s="15">
        <v>0</v>
      </c>
      <c r="AS54" s="15">
        <v>0</v>
      </c>
      <c r="AT54" s="15">
        <v>0</v>
      </c>
      <c r="AU54" s="15">
        <v>0</v>
      </c>
      <c r="AV54" s="15">
        <f t="shared" si="8"/>
        <v>5.9346750000000004</v>
      </c>
      <c r="AW54" s="15">
        <v>0</v>
      </c>
      <c r="AX54" s="15">
        <v>121.69583333333333</v>
      </c>
    </row>
    <row r="55" spans="1:50" ht="20.100000000000001" customHeight="1" x14ac:dyDescent="0.25">
      <c r="A55" s="8">
        <v>43922</v>
      </c>
      <c r="B55" s="8">
        <v>43951</v>
      </c>
      <c r="C55" s="8" t="s">
        <v>28</v>
      </c>
      <c r="D55" s="11" t="s">
        <v>0</v>
      </c>
      <c r="E55" s="11">
        <v>50</v>
      </c>
      <c r="F55" s="11" t="s">
        <v>186</v>
      </c>
      <c r="G55" s="11" t="s">
        <v>7</v>
      </c>
      <c r="H55" s="11">
        <v>1022</v>
      </c>
      <c r="I55" s="11">
        <v>1053</v>
      </c>
      <c r="J55" s="11">
        <v>107</v>
      </c>
      <c r="K55" s="11" t="s">
        <v>870</v>
      </c>
      <c r="L55" s="11" t="s">
        <v>875</v>
      </c>
      <c r="M55" s="11" t="s">
        <v>2</v>
      </c>
      <c r="N55" s="11" t="s">
        <v>25</v>
      </c>
      <c r="O55" s="11" t="s">
        <v>5</v>
      </c>
      <c r="P55" s="11" t="s">
        <v>8</v>
      </c>
      <c r="Q55" s="12">
        <v>35009</v>
      </c>
      <c r="S55" s="13" t="s">
        <v>84</v>
      </c>
      <c r="T55" s="11">
        <f t="shared" ca="1" si="0"/>
        <v>24</v>
      </c>
      <c r="U55" s="12">
        <v>22605</v>
      </c>
      <c r="V55" s="13">
        <f t="shared" ca="1" si="1"/>
        <v>58</v>
      </c>
      <c r="W55" s="11" t="s">
        <v>9</v>
      </c>
      <c r="X55" s="11">
        <v>30</v>
      </c>
      <c r="Y55" s="14">
        <f t="shared" si="2"/>
        <v>2.5</v>
      </c>
      <c r="Z55" s="11">
        <v>39</v>
      </c>
      <c r="AA55" s="11" t="s">
        <v>876</v>
      </c>
      <c r="AB55" s="10">
        <f t="shared" si="3"/>
        <v>1</v>
      </c>
      <c r="AC55" s="15">
        <v>1051</v>
      </c>
      <c r="AD55" s="15">
        <f t="shared" si="4"/>
        <v>230.43175000000002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f t="shared" si="5"/>
        <v>60.63461538461538</v>
      </c>
      <c r="AP55" s="15">
        <f t="shared" si="6"/>
        <v>48.170833333333334</v>
      </c>
      <c r="AQ55" s="15">
        <f t="shared" si="7"/>
        <v>26.5</v>
      </c>
      <c r="AR55" s="15">
        <v>0</v>
      </c>
      <c r="AS55" s="15">
        <v>0</v>
      </c>
      <c r="AT55" s="15">
        <v>0</v>
      </c>
      <c r="AU55" s="15">
        <v>0</v>
      </c>
      <c r="AV55" s="15">
        <f t="shared" si="8"/>
        <v>30.301655240384616</v>
      </c>
      <c r="AW55" s="15">
        <v>0</v>
      </c>
      <c r="AX55" s="15">
        <v>121.69583333333333</v>
      </c>
    </row>
    <row r="56" spans="1:50" ht="20.100000000000001" customHeight="1" x14ac:dyDescent="0.25">
      <c r="A56" s="8">
        <v>43922</v>
      </c>
      <c r="B56" s="8">
        <v>43951</v>
      </c>
      <c r="C56" s="8" t="s">
        <v>28</v>
      </c>
      <c r="D56" s="11" t="s">
        <v>0</v>
      </c>
      <c r="E56" s="11">
        <v>51</v>
      </c>
      <c r="F56" s="11" t="s">
        <v>187</v>
      </c>
      <c r="G56" s="11" t="s">
        <v>7</v>
      </c>
      <c r="H56" s="11">
        <v>1036</v>
      </c>
      <c r="I56" s="11">
        <v>1079</v>
      </c>
      <c r="J56" s="11">
        <v>102</v>
      </c>
      <c r="K56" s="11" t="s">
        <v>865</v>
      </c>
      <c r="L56" s="11" t="s">
        <v>875</v>
      </c>
      <c r="M56" s="11" t="s">
        <v>2</v>
      </c>
      <c r="N56" s="11" t="s">
        <v>25</v>
      </c>
      <c r="O56" s="11" t="s">
        <v>5</v>
      </c>
      <c r="P56" s="11" t="s">
        <v>8</v>
      </c>
      <c r="Q56" s="12">
        <v>35125</v>
      </c>
      <c r="S56" s="13" t="s">
        <v>84</v>
      </c>
      <c r="T56" s="11">
        <f t="shared" ca="1" si="0"/>
        <v>23</v>
      </c>
      <c r="U56" s="12">
        <v>24354</v>
      </c>
      <c r="V56" s="13">
        <f t="shared" ca="1" si="1"/>
        <v>53</v>
      </c>
      <c r="W56" s="11" t="s">
        <v>7</v>
      </c>
      <c r="X56" s="11">
        <v>24</v>
      </c>
      <c r="Y56" s="14">
        <f t="shared" si="2"/>
        <v>2</v>
      </c>
      <c r="Z56" s="11">
        <v>32</v>
      </c>
      <c r="AA56" s="11" t="s">
        <v>876</v>
      </c>
      <c r="AB56" s="10">
        <f t="shared" si="3"/>
        <v>0.82051282051282048</v>
      </c>
      <c r="AC56" s="15">
        <v>1052</v>
      </c>
      <c r="AD56" s="15">
        <f t="shared" si="4"/>
        <v>230.65100000000001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f t="shared" si="5"/>
        <v>0</v>
      </c>
      <c r="AP56" s="15">
        <f t="shared" si="6"/>
        <v>0</v>
      </c>
      <c r="AQ56" s="15">
        <f t="shared" si="7"/>
        <v>26.5</v>
      </c>
      <c r="AR56" s="15">
        <v>0</v>
      </c>
      <c r="AS56" s="15">
        <v>0</v>
      </c>
      <c r="AT56" s="15">
        <v>0</v>
      </c>
      <c r="AU56" s="15">
        <v>0</v>
      </c>
      <c r="AV56" s="15">
        <f t="shared" si="8"/>
        <v>5.9346750000000004</v>
      </c>
      <c r="AW56" s="15">
        <v>0</v>
      </c>
      <c r="AX56" s="15">
        <v>0</v>
      </c>
    </row>
    <row r="57" spans="1:50" ht="20.100000000000001" customHeight="1" x14ac:dyDescent="0.25">
      <c r="A57" s="8">
        <v>43922</v>
      </c>
      <c r="B57" s="8">
        <v>43951</v>
      </c>
      <c r="C57" s="8" t="s">
        <v>28</v>
      </c>
      <c r="D57" s="11" t="s">
        <v>0</v>
      </c>
      <c r="E57" s="11">
        <v>52</v>
      </c>
      <c r="F57" s="11" t="s">
        <v>188</v>
      </c>
      <c r="G57" s="11" t="s">
        <v>7</v>
      </c>
      <c r="H57" s="11">
        <v>1040</v>
      </c>
      <c r="I57" s="11">
        <v>1083</v>
      </c>
      <c r="J57" s="11">
        <v>102</v>
      </c>
      <c r="K57" s="11" t="s">
        <v>865</v>
      </c>
      <c r="L57" s="11" t="s">
        <v>875</v>
      </c>
      <c r="M57" s="11" t="s">
        <v>2</v>
      </c>
      <c r="N57" s="11" t="s">
        <v>25</v>
      </c>
      <c r="O57" s="11" t="s">
        <v>5</v>
      </c>
      <c r="P57" s="11" t="s">
        <v>8</v>
      </c>
      <c r="Q57" s="12">
        <v>35186</v>
      </c>
      <c r="S57" s="13" t="s">
        <v>84</v>
      </c>
      <c r="T57" s="11">
        <f t="shared" ca="1" si="0"/>
        <v>23</v>
      </c>
      <c r="U57" s="12">
        <v>24632</v>
      </c>
      <c r="V57" s="13">
        <f t="shared" ca="1" si="1"/>
        <v>52</v>
      </c>
      <c r="W57" s="11" t="s">
        <v>7</v>
      </c>
      <c r="X57" s="11">
        <v>30</v>
      </c>
      <c r="Y57" s="14">
        <f t="shared" si="2"/>
        <v>2.5</v>
      </c>
      <c r="Z57" s="11">
        <v>39</v>
      </c>
      <c r="AA57" s="11" t="s">
        <v>876</v>
      </c>
      <c r="AB57" s="10">
        <f t="shared" si="3"/>
        <v>1</v>
      </c>
      <c r="AC57" s="15">
        <v>1053</v>
      </c>
      <c r="AD57" s="15">
        <f t="shared" si="4"/>
        <v>230.87025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f t="shared" si="5"/>
        <v>0</v>
      </c>
      <c r="AP57" s="15">
        <f t="shared" si="6"/>
        <v>0</v>
      </c>
      <c r="AQ57" s="15">
        <f t="shared" si="7"/>
        <v>26.5</v>
      </c>
      <c r="AR57" s="15">
        <v>0</v>
      </c>
      <c r="AS57" s="15">
        <v>0</v>
      </c>
      <c r="AT57" s="15">
        <v>0</v>
      </c>
      <c r="AU57" s="15">
        <v>0</v>
      </c>
      <c r="AV57" s="15">
        <f t="shared" si="8"/>
        <v>5.9346750000000004</v>
      </c>
      <c r="AW57" s="15">
        <v>0</v>
      </c>
      <c r="AX57" s="15">
        <v>0</v>
      </c>
    </row>
    <row r="58" spans="1:50" ht="20.100000000000001" customHeight="1" x14ac:dyDescent="0.25">
      <c r="A58" s="8">
        <v>43922</v>
      </c>
      <c r="B58" s="8">
        <v>43951</v>
      </c>
      <c r="C58" s="8" t="s">
        <v>28</v>
      </c>
      <c r="D58" s="11" t="s">
        <v>0</v>
      </c>
      <c r="E58" s="11">
        <v>53</v>
      </c>
      <c r="F58" s="11" t="s">
        <v>189</v>
      </c>
      <c r="G58" s="11" t="s">
        <v>7</v>
      </c>
      <c r="H58" s="11">
        <v>1027</v>
      </c>
      <c r="I58" s="11">
        <v>1070</v>
      </c>
      <c r="J58" s="11">
        <v>102</v>
      </c>
      <c r="K58" s="11" t="s">
        <v>865</v>
      </c>
      <c r="L58" s="11" t="s">
        <v>875</v>
      </c>
      <c r="M58" s="11" t="s">
        <v>2</v>
      </c>
      <c r="N58" s="11" t="s">
        <v>25</v>
      </c>
      <c r="O58" s="11" t="s">
        <v>5</v>
      </c>
      <c r="P58" s="11" t="s">
        <v>6</v>
      </c>
      <c r="Q58" s="12">
        <v>35247</v>
      </c>
      <c r="S58" s="13" t="s">
        <v>84</v>
      </c>
      <c r="T58" s="11">
        <f t="shared" ca="1" si="0"/>
        <v>23</v>
      </c>
      <c r="U58" s="12">
        <v>24800</v>
      </c>
      <c r="V58" s="13">
        <f t="shared" ca="1" si="1"/>
        <v>52</v>
      </c>
      <c r="W58" s="11" t="s">
        <v>7</v>
      </c>
      <c r="X58" s="11">
        <v>30</v>
      </c>
      <c r="Y58" s="14">
        <f t="shared" si="2"/>
        <v>2.5</v>
      </c>
      <c r="Z58" s="11">
        <v>39</v>
      </c>
      <c r="AA58" s="11" t="s">
        <v>876</v>
      </c>
      <c r="AB58" s="10">
        <f t="shared" si="3"/>
        <v>1</v>
      </c>
      <c r="AC58" s="15">
        <v>1054</v>
      </c>
      <c r="AD58" s="15">
        <f t="shared" si="4"/>
        <v>231.08950000000002</v>
      </c>
      <c r="AE58" s="15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f t="shared" si="5"/>
        <v>0</v>
      </c>
      <c r="AP58" s="15">
        <f t="shared" si="6"/>
        <v>0</v>
      </c>
      <c r="AQ58" s="15">
        <f t="shared" si="7"/>
        <v>26.5</v>
      </c>
      <c r="AR58" s="15">
        <v>0</v>
      </c>
      <c r="AS58" s="15">
        <v>0</v>
      </c>
      <c r="AT58" s="15">
        <v>0</v>
      </c>
      <c r="AU58" s="15">
        <v>0</v>
      </c>
      <c r="AV58" s="15">
        <f t="shared" si="8"/>
        <v>5.9346750000000004</v>
      </c>
      <c r="AW58" s="15">
        <v>0</v>
      </c>
      <c r="AX58" s="15">
        <v>0</v>
      </c>
    </row>
    <row r="59" spans="1:50" ht="20.100000000000001" customHeight="1" x14ac:dyDescent="0.25">
      <c r="A59" s="8">
        <v>43922</v>
      </c>
      <c r="B59" s="8">
        <v>43951</v>
      </c>
      <c r="C59" s="8" t="s">
        <v>28</v>
      </c>
      <c r="D59" s="11" t="s">
        <v>0</v>
      </c>
      <c r="E59" s="11">
        <v>54</v>
      </c>
      <c r="F59" s="11" t="s">
        <v>190</v>
      </c>
      <c r="G59" s="11" t="s">
        <v>7</v>
      </c>
      <c r="H59" s="11">
        <v>1045</v>
      </c>
      <c r="I59" s="11">
        <v>1088</v>
      </c>
      <c r="J59" s="11">
        <v>102</v>
      </c>
      <c r="K59" s="11" t="s">
        <v>865</v>
      </c>
      <c r="L59" s="11" t="s">
        <v>875</v>
      </c>
      <c r="M59" s="11" t="s">
        <v>2</v>
      </c>
      <c r="N59" s="11" t="s">
        <v>2</v>
      </c>
      <c r="O59" s="11" t="s">
        <v>5</v>
      </c>
      <c r="P59" s="11" t="s">
        <v>8</v>
      </c>
      <c r="Q59" s="12">
        <v>35324</v>
      </c>
      <c r="S59" s="13" t="s">
        <v>84</v>
      </c>
      <c r="T59" s="11">
        <f t="shared" ca="1" si="0"/>
        <v>23</v>
      </c>
      <c r="U59" s="12">
        <v>23880</v>
      </c>
      <c r="V59" s="13">
        <f t="shared" ca="1" si="1"/>
        <v>54</v>
      </c>
      <c r="W59" s="11" t="s">
        <v>9</v>
      </c>
      <c r="X59" s="11">
        <v>30</v>
      </c>
      <c r="Y59" s="14">
        <f t="shared" si="2"/>
        <v>2.5</v>
      </c>
      <c r="Z59" s="11">
        <v>39</v>
      </c>
      <c r="AA59" s="11" t="s">
        <v>876</v>
      </c>
      <c r="AB59" s="10">
        <f t="shared" si="3"/>
        <v>1</v>
      </c>
      <c r="AC59" s="15">
        <v>1055</v>
      </c>
      <c r="AD59" s="15">
        <f t="shared" si="4"/>
        <v>231.30875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f t="shared" si="5"/>
        <v>60.865384615384613</v>
      </c>
      <c r="AP59" s="15">
        <f t="shared" si="6"/>
        <v>48.354166666666671</v>
      </c>
      <c r="AQ59" s="15">
        <f t="shared" si="7"/>
        <v>26.5</v>
      </c>
      <c r="AR59" s="15">
        <v>0</v>
      </c>
      <c r="AS59" s="15">
        <v>0</v>
      </c>
      <c r="AT59" s="15">
        <v>0</v>
      </c>
      <c r="AU59" s="15">
        <v>0</v>
      </c>
      <c r="AV59" s="15">
        <f t="shared" si="8"/>
        <v>30.394393509615384</v>
      </c>
      <c r="AW59" s="15">
        <v>0</v>
      </c>
      <c r="AX59" s="15">
        <v>0</v>
      </c>
    </row>
    <row r="60" spans="1:50" ht="20.100000000000001" customHeight="1" x14ac:dyDescent="0.25">
      <c r="A60" s="8">
        <v>43922</v>
      </c>
      <c r="B60" s="8">
        <v>43951</v>
      </c>
      <c r="C60" s="8" t="s">
        <v>28</v>
      </c>
      <c r="D60" s="11" t="s">
        <v>0</v>
      </c>
      <c r="E60" s="11">
        <v>55</v>
      </c>
      <c r="F60" s="11" t="s">
        <v>191</v>
      </c>
      <c r="G60" s="11" t="s">
        <v>7</v>
      </c>
      <c r="H60" s="11">
        <v>1013</v>
      </c>
      <c r="I60" s="11">
        <v>1013</v>
      </c>
      <c r="J60" s="11">
        <v>100</v>
      </c>
      <c r="K60" s="11" t="s">
        <v>863</v>
      </c>
      <c r="L60" s="11" t="s">
        <v>875</v>
      </c>
      <c r="M60" s="11" t="s">
        <v>2</v>
      </c>
      <c r="N60" s="11" t="s">
        <v>25</v>
      </c>
      <c r="O60" s="11" t="s">
        <v>5</v>
      </c>
      <c r="P60" s="11" t="s">
        <v>6</v>
      </c>
      <c r="Q60" s="12">
        <v>35366</v>
      </c>
      <c r="S60" s="13" t="s">
        <v>84</v>
      </c>
      <c r="T60" s="11">
        <f t="shared" ca="1" si="0"/>
        <v>23</v>
      </c>
      <c r="U60" s="12">
        <v>28400</v>
      </c>
      <c r="V60" s="13">
        <f t="shared" ca="1" si="1"/>
        <v>42</v>
      </c>
      <c r="W60" s="11" t="s">
        <v>7</v>
      </c>
      <c r="X60" s="11">
        <v>30</v>
      </c>
      <c r="Y60" s="14">
        <f t="shared" si="2"/>
        <v>2.5</v>
      </c>
      <c r="Z60" s="11">
        <v>39</v>
      </c>
      <c r="AA60" s="11" t="s">
        <v>876</v>
      </c>
      <c r="AB60" s="10">
        <f t="shared" si="3"/>
        <v>1</v>
      </c>
      <c r="AC60" s="15">
        <v>1056</v>
      </c>
      <c r="AD60" s="15">
        <f t="shared" si="4"/>
        <v>231.52800000000002</v>
      </c>
      <c r="AE60" s="15">
        <v>0</v>
      </c>
      <c r="AF60" s="15">
        <v>0</v>
      </c>
      <c r="AG60" s="15">
        <v>0</v>
      </c>
      <c r="AH60" s="15">
        <v>0</v>
      </c>
      <c r="AI60" s="15">
        <v>0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f t="shared" si="5"/>
        <v>0</v>
      </c>
      <c r="AP60" s="15">
        <f t="shared" si="6"/>
        <v>0</v>
      </c>
      <c r="AQ60" s="15">
        <f t="shared" si="7"/>
        <v>26.5</v>
      </c>
      <c r="AR60" s="15">
        <v>0</v>
      </c>
      <c r="AS60" s="15">
        <v>0</v>
      </c>
      <c r="AT60" s="15">
        <v>0</v>
      </c>
      <c r="AU60" s="15">
        <v>0</v>
      </c>
      <c r="AV60" s="15">
        <f t="shared" si="8"/>
        <v>5.9346750000000004</v>
      </c>
      <c r="AW60" s="15">
        <v>0</v>
      </c>
      <c r="AX60" s="15">
        <v>0</v>
      </c>
    </row>
    <row r="61" spans="1:50" ht="20.100000000000001" customHeight="1" x14ac:dyDescent="0.25">
      <c r="A61" s="8">
        <v>43922</v>
      </c>
      <c r="B61" s="8">
        <v>43951</v>
      </c>
      <c r="C61" s="8" t="s">
        <v>28</v>
      </c>
      <c r="D61" s="11" t="s">
        <v>0</v>
      </c>
      <c r="E61" s="11">
        <v>56</v>
      </c>
      <c r="F61" s="11" t="s">
        <v>192</v>
      </c>
      <c r="G61" s="11" t="s">
        <v>7</v>
      </c>
      <c r="H61" s="11">
        <v>1019</v>
      </c>
      <c r="I61" s="11">
        <v>1037</v>
      </c>
      <c r="J61" s="11">
        <v>105</v>
      </c>
      <c r="K61" s="11" t="s">
        <v>868</v>
      </c>
      <c r="L61" s="11" t="s">
        <v>875</v>
      </c>
      <c r="M61" s="11" t="s">
        <v>2</v>
      </c>
      <c r="N61" s="11" t="s">
        <v>25</v>
      </c>
      <c r="O61" s="11" t="s">
        <v>5</v>
      </c>
      <c r="P61" s="11" t="s">
        <v>8</v>
      </c>
      <c r="Q61" s="12">
        <v>35596</v>
      </c>
      <c r="S61" s="13" t="s">
        <v>84</v>
      </c>
      <c r="T61" s="11">
        <f t="shared" ca="1" si="0"/>
        <v>22</v>
      </c>
      <c r="U61" s="12">
        <v>21000</v>
      </c>
      <c r="V61" s="13">
        <f t="shared" ca="1" si="1"/>
        <v>62</v>
      </c>
      <c r="W61" s="11" t="s">
        <v>7</v>
      </c>
      <c r="X61" s="11">
        <v>30</v>
      </c>
      <c r="Y61" s="14">
        <f t="shared" si="2"/>
        <v>2.5</v>
      </c>
      <c r="Z61" s="11">
        <v>39</v>
      </c>
      <c r="AA61" s="11" t="s">
        <v>876</v>
      </c>
      <c r="AB61" s="10">
        <f t="shared" si="3"/>
        <v>1</v>
      </c>
      <c r="AC61" s="15">
        <v>1057</v>
      </c>
      <c r="AD61" s="15">
        <f t="shared" si="4"/>
        <v>231.74725000000001</v>
      </c>
      <c r="AE61" s="15">
        <v>0</v>
      </c>
      <c r="AF61" s="15">
        <v>0</v>
      </c>
      <c r="AG61" s="15">
        <v>30</v>
      </c>
      <c r="AH61" s="15">
        <v>0</v>
      </c>
      <c r="AI61" s="15">
        <v>0</v>
      </c>
      <c r="AJ61" s="15">
        <v>0</v>
      </c>
      <c r="AK61" s="15">
        <v>0</v>
      </c>
      <c r="AL61" s="15">
        <v>0</v>
      </c>
      <c r="AM61" s="15">
        <v>0</v>
      </c>
      <c r="AN61" s="15">
        <v>0</v>
      </c>
      <c r="AO61" s="15">
        <f t="shared" si="5"/>
        <v>0</v>
      </c>
      <c r="AP61" s="15">
        <f t="shared" si="6"/>
        <v>0</v>
      </c>
      <c r="AQ61" s="15">
        <f t="shared" si="7"/>
        <v>26.5</v>
      </c>
      <c r="AR61" s="15">
        <v>0</v>
      </c>
      <c r="AS61" s="15">
        <v>0</v>
      </c>
      <c r="AT61" s="15">
        <v>0</v>
      </c>
      <c r="AU61" s="15">
        <v>0</v>
      </c>
      <c r="AV61" s="15">
        <f t="shared" si="8"/>
        <v>12.653175000000001</v>
      </c>
      <c r="AW61" s="15">
        <v>101.27</v>
      </c>
      <c r="AX61" s="15">
        <v>0</v>
      </c>
    </row>
    <row r="62" spans="1:50" ht="20.100000000000001" customHeight="1" x14ac:dyDescent="0.25">
      <c r="A62" s="8">
        <v>43922</v>
      </c>
      <c r="B62" s="8">
        <v>43951</v>
      </c>
      <c r="C62" s="8" t="s">
        <v>28</v>
      </c>
      <c r="D62" s="11" t="s">
        <v>0</v>
      </c>
      <c r="E62" s="11">
        <v>57</v>
      </c>
      <c r="F62" s="11" t="s">
        <v>193</v>
      </c>
      <c r="G62" s="11" t="s">
        <v>7</v>
      </c>
      <c r="H62" s="11">
        <v>1040</v>
      </c>
      <c r="I62" s="11">
        <v>1083</v>
      </c>
      <c r="J62" s="11">
        <v>102</v>
      </c>
      <c r="K62" s="11" t="s">
        <v>865</v>
      </c>
      <c r="L62" s="11" t="s">
        <v>875</v>
      </c>
      <c r="M62" s="11" t="s">
        <v>2</v>
      </c>
      <c r="N62" s="11" t="s">
        <v>25</v>
      </c>
      <c r="O62" s="11" t="s">
        <v>5</v>
      </c>
      <c r="P62" s="11" t="s">
        <v>8</v>
      </c>
      <c r="Q62" s="12">
        <v>35735</v>
      </c>
      <c r="S62" s="13" t="s">
        <v>84</v>
      </c>
      <c r="T62" s="11">
        <f t="shared" ca="1" si="0"/>
        <v>22</v>
      </c>
      <c r="U62" s="12">
        <v>25633</v>
      </c>
      <c r="V62" s="13">
        <f t="shared" ca="1" si="1"/>
        <v>49</v>
      </c>
      <c r="W62" s="11" t="s">
        <v>7</v>
      </c>
      <c r="X62" s="11">
        <v>30</v>
      </c>
      <c r="Y62" s="14">
        <f t="shared" si="2"/>
        <v>2.5</v>
      </c>
      <c r="Z62" s="11">
        <v>32</v>
      </c>
      <c r="AA62" s="11" t="s">
        <v>876</v>
      </c>
      <c r="AB62" s="10">
        <f t="shared" si="3"/>
        <v>0.82051282051282048</v>
      </c>
      <c r="AC62" s="15">
        <v>1058</v>
      </c>
      <c r="AD62" s="15">
        <f t="shared" si="4"/>
        <v>231.9665</v>
      </c>
      <c r="AE62" s="15">
        <v>0</v>
      </c>
      <c r="AF62" s="15">
        <v>0</v>
      </c>
      <c r="AG62" s="15">
        <v>0</v>
      </c>
      <c r="AH62" s="15">
        <v>0</v>
      </c>
      <c r="AI62" s="15">
        <v>0</v>
      </c>
      <c r="AJ62" s="15">
        <v>0</v>
      </c>
      <c r="AK62" s="15">
        <v>0</v>
      </c>
      <c r="AL62" s="15">
        <v>0</v>
      </c>
      <c r="AM62" s="15">
        <v>0</v>
      </c>
      <c r="AN62" s="15">
        <v>0</v>
      </c>
      <c r="AO62" s="15">
        <f t="shared" si="5"/>
        <v>0</v>
      </c>
      <c r="AP62" s="15">
        <f t="shared" si="6"/>
        <v>0</v>
      </c>
      <c r="AQ62" s="15">
        <f t="shared" si="7"/>
        <v>26.5</v>
      </c>
      <c r="AR62" s="15">
        <v>0</v>
      </c>
      <c r="AS62" s="15">
        <v>0</v>
      </c>
      <c r="AT62" s="15">
        <v>0</v>
      </c>
      <c r="AU62" s="15">
        <v>0</v>
      </c>
      <c r="AV62" s="15">
        <f t="shared" si="8"/>
        <v>5.9346750000000004</v>
      </c>
      <c r="AW62" s="15">
        <v>0</v>
      </c>
      <c r="AX62" s="15">
        <v>0</v>
      </c>
    </row>
    <row r="63" spans="1:50" ht="20.100000000000001" customHeight="1" x14ac:dyDescent="0.25">
      <c r="A63" s="8">
        <v>43922</v>
      </c>
      <c r="B63" s="8">
        <v>43951</v>
      </c>
      <c r="C63" s="8" t="s">
        <v>28</v>
      </c>
      <c r="D63" s="11" t="s">
        <v>0</v>
      </c>
      <c r="E63" s="11">
        <v>58</v>
      </c>
      <c r="F63" s="11" t="s">
        <v>194</v>
      </c>
      <c r="G63" s="11" t="s">
        <v>7</v>
      </c>
      <c r="H63" s="11">
        <v>1010</v>
      </c>
      <c r="I63" s="11">
        <v>1010</v>
      </c>
      <c r="J63" s="11">
        <v>100</v>
      </c>
      <c r="K63" s="11" t="s">
        <v>863</v>
      </c>
      <c r="L63" s="11" t="s">
        <v>875</v>
      </c>
      <c r="M63" s="11" t="s">
        <v>2</v>
      </c>
      <c r="N63" s="11" t="s">
        <v>25</v>
      </c>
      <c r="O63" s="11" t="s">
        <v>5</v>
      </c>
      <c r="P63" s="11" t="s">
        <v>8</v>
      </c>
      <c r="Q63" s="12">
        <v>34883</v>
      </c>
      <c r="S63" s="13" t="s">
        <v>84</v>
      </c>
      <c r="T63" s="11">
        <f t="shared" ca="1" si="0"/>
        <v>24</v>
      </c>
      <c r="U63" s="12">
        <v>22837</v>
      </c>
      <c r="V63" s="13">
        <f t="shared" ca="1" si="1"/>
        <v>57</v>
      </c>
      <c r="W63" s="11" t="s">
        <v>7</v>
      </c>
      <c r="X63" s="11">
        <v>30</v>
      </c>
      <c r="Y63" s="14">
        <f t="shared" si="2"/>
        <v>2.5</v>
      </c>
      <c r="Z63" s="11">
        <v>39</v>
      </c>
      <c r="AA63" s="11" t="s">
        <v>876</v>
      </c>
      <c r="AB63" s="10">
        <f t="shared" si="3"/>
        <v>1</v>
      </c>
      <c r="AC63" s="15">
        <v>1059</v>
      </c>
      <c r="AD63" s="15">
        <f t="shared" si="4"/>
        <v>232.18574999999998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>
        <f t="shared" si="5"/>
        <v>0</v>
      </c>
      <c r="AP63" s="15">
        <f t="shared" si="6"/>
        <v>0</v>
      </c>
      <c r="AQ63" s="15">
        <f t="shared" si="7"/>
        <v>26.5</v>
      </c>
      <c r="AR63" s="15">
        <v>0</v>
      </c>
      <c r="AS63" s="15">
        <v>0</v>
      </c>
      <c r="AT63" s="15">
        <v>0</v>
      </c>
      <c r="AU63" s="15">
        <v>0</v>
      </c>
      <c r="AV63" s="15">
        <f t="shared" si="8"/>
        <v>5.9346750000000004</v>
      </c>
      <c r="AW63" s="15">
        <v>0</v>
      </c>
      <c r="AX63" s="15">
        <v>121.69583333333333</v>
      </c>
    </row>
    <row r="64" spans="1:50" ht="20.100000000000001" customHeight="1" x14ac:dyDescent="0.25">
      <c r="A64" s="8">
        <v>43922</v>
      </c>
      <c r="B64" s="8">
        <v>43951</v>
      </c>
      <c r="C64" s="8" t="s">
        <v>28</v>
      </c>
      <c r="D64" s="11" t="s">
        <v>0</v>
      </c>
      <c r="E64" s="11">
        <v>59</v>
      </c>
      <c r="F64" s="11" t="s">
        <v>195</v>
      </c>
      <c r="G64" s="11" t="s">
        <v>7</v>
      </c>
      <c r="H64" s="11">
        <v>1028</v>
      </c>
      <c r="I64" s="11">
        <v>1071</v>
      </c>
      <c r="J64" s="11">
        <v>102</v>
      </c>
      <c r="K64" s="11" t="s">
        <v>865</v>
      </c>
      <c r="L64" s="11" t="s">
        <v>875</v>
      </c>
      <c r="M64" s="11" t="s">
        <v>2</v>
      </c>
      <c r="N64" s="11" t="s">
        <v>25</v>
      </c>
      <c r="O64" s="11" t="s">
        <v>5</v>
      </c>
      <c r="P64" s="11" t="s">
        <v>8</v>
      </c>
      <c r="Q64" s="12">
        <v>35977</v>
      </c>
      <c r="S64" s="13" t="s">
        <v>84</v>
      </c>
      <c r="T64" s="11">
        <f t="shared" ca="1" si="0"/>
        <v>21</v>
      </c>
      <c r="U64" s="12">
        <v>22887</v>
      </c>
      <c r="V64" s="13">
        <f t="shared" ca="1" si="1"/>
        <v>57</v>
      </c>
      <c r="W64" s="11" t="s">
        <v>7</v>
      </c>
      <c r="X64" s="11">
        <v>30</v>
      </c>
      <c r="Y64" s="14">
        <f t="shared" si="2"/>
        <v>2.5</v>
      </c>
      <c r="Z64" s="11">
        <v>39</v>
      </c>
      <c r="AA64" s="11" t="s">
        <v>876</v>
      </c>
      <c r="AB64" s="10">
        <f t="shared" si="3"/>
        <v>1</v>
      </c>
      <c r="AC64" s="15">
        <v>1060</v>
      </c>
      <c r="AD64" s="15">
        <f t="shared" si="4"/>
        <v>232.40500000000003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f t="shared" si="5"/>
        <v>0</v>
      </c>
      <c r="AP64" s="15">
        <f t="shared" si="6"/>
        <v>0</v>
      </c>
      <c r="AQ64" s="15">
        <f t="shared" si="7"/>
        <v>26.5</v>
      </c>
      <c r="AR64" s="15">
        <v>0</v>
      </c>
      <c r="AS64" s="15">
        <v>0</v>
      </c>
      <c r="AT64" s="15">
        <v>0</v>
      </c>
      <c r="AU64" s="15">
        <v>0</v>
      </c>
      <c r="AV64" s="15">
        <f t="shared" si="8"/>
        <v>5.9346750000000004</v>
      </c>
      <c r="AW64" s="15">
        <v>0</v>
      </c>
      <c r="AX64" s="15">
        <v>0</v>
      </c>
    </row>
    <row r="65" spans="1:50" ht="20.100000000000001" customHeight="1" x14ac:dyDescent="0.25">
      <c r="A65" s="8">
        <v>43922</v>
      </c>
      <c r="B65" s="8">
        <v>43951</v>
      </c>
      <c r="C65" s="8" t="s">
        <v>28</v>
      </c>
      <c r="D65" s="11" t="s">
        <v>0</v>
      </c>
      <c r="E65" s="11">
        <v>60</v>
      </c>
      <c r="F65" s="11" t="s">
        <v>196</v>
      </c>
      <c r="G65" s="11" t="s">
        <v>7</v>
      </c>
      <c r="H65" s="11">
        <v>1019</v>
      </c>
      <c r="I65" s="11">
        <v>1067</v>
      </c>
      <c r="J65" s="11">
        <v>107</v>
      </c>
      <c r="K65" s="11" t="s">
        <v>870</v>
      </c>
      <c r="L65" s="11" t="s">
        <v>875</v>
      </c>
      <c r="M65" s="11" t="s">
        <v>2</v>
      </c>
      <c r="N65" s="11" t="s">
        <v>25</v>
      </c>
      <c r="O65" s="11" t="s">
        <v>5</v>
      </c>
      <c r="P65" s="11" t="s">
        <v>8</v>
      </c>
      <c r="Q65" s="12">
        <v>36069</v>
      </c>
      <c r="S65" s="13" t="s">
        <v>84</v>
      </c>
      <c r="T65" s="11">
        <f t="shared" ca="1" si="0"/>
        <v>21</v>
      </c>
      <c r="U65" s="12">
        <v>23453</v>
      </c>
      <c r="V65" s="13">
        <f t="shared" ca="1" si="1"/>
        <v>55</v>
      </c>
      <c r="W65" s="11" t="s">
        <v>7</v>
      </c>
      <c r="X65" s="11">
        <v>30</v>
      </c>
      <c r="Y65" s="14">
        <f t="shared" si="2"/>
        <v>2.5</v>
      </c>
      <c r="Z65" s="11">
        <v>39</v>
      </c>
      <c r="AA65" s="11" t="s">
        <v>876</v>
      </c>
      <c r="AB65" s="10">
        <f t="shared" si="3"/>
        <v>1</v>
      </c>
      <c r="AC65" s="15">
        <v>1061</v>
      </c>
      <c r="AD65" s="15">
        <f t="shared" si="4"/>
        <v>232.62425000000002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f t="shared" si="5"/>
        <v>0</v>
      </c>
      <c r="AP65" s="15">
        <f t="shared" si="6"/>
        <v>0</v>
      </c>
      <c r="AQ65" s="15">
        <f t="shared" si="7"/>
        <v>26.5</v>
      </c>
      <c r="AR65" s="15">
        <v>0</v>
      </c>
      <c r="AS65" s="15">
        <v>0</v>
      </c>
      <c r="AT65" s="15">
        <v>0</v>
      </c>
      <c r="AU65" s="15">
        <v>0</v>
      </c>
      <c r="AV65" s="15">
        <f t="shared" si="8"/>
        <v>5.9346750000000004</v>
      </c>
      <c r="AW65" s="15">
        <v>0</v>
      </c>
      <c r="AX65" s="15">
        <v>0</v>
      </c>
    </row>
    <row r="66" spans="1:50" ht="20.100000000000001" customHeight="1" x14ac:dyDescent="0.25">
      <c r="A66" s="8">
        <v>43922</v>
      </c>
      <c r="B66" s="8">
        <v>43951</v>
      </c>
      <c r="C66" s="8" t="s">
        <v>28</v>
      </c>
      <c r="D66" s="11" t="s">
        <v>0</v>
      </c>
      <c r="E66" s="11">
        <v>61</v>
      </c>
      <c r="F66" s="11" t="s">
        <v>197</v>
      </c>
      <c r="G66" s="11" t="s">
        <v>7</v>
      </c>
      <c r="H66" s="11">
        <v>1036</v>
      </c>
      <c r="I66" s="11">
        <v>1079</v>
      </c>
      <c r="J66" s="11">
        <v>102</v>
      </c>
      <c r="K66" s="11" t="s">
        <v>865</v>
      </c>
      <c r="L66" s="11" t="s">
        <v>875</v>
      </c>
      <c r="M66" s="11" t="s">
        <v>2</v>
      </c>
      <c r="N66" s="11" t="s">
        <v>25</v>
      </c>
      <c r="O66" s="11" t="s">
        <v>5</v>
      </c>
      <c r="P66" s="11" t="s">
        <v>8</v>
      </c>
      <c r="Q66" s="12">
        <v>36178</v>
      </c>
      <c r="S66" s="13" t="s">
        <v>84</v>
      </c>
      <c r="T66" s="11">
        <f t="shared" ca="1" si="0"/>
        <v>20</v>
      </c>
      <c r="U66" s="12">
        <v>23215</v>
      </c>
      <c r="V66" s="13">
        <f t="shared" ca="1" si="1"/>
        <v>56</v>
      </c>
      <c r="W66" s="11" t="s">
        <v>7</v>
      </c>
      <c r="X66" s="11">
        <v>30</v>
      </c>
      <c r="Y66" s="14">
        <f t="shared" si="2"/>
        <v>2.5</v>
      </c>
      <c r="Z66" s="11">
        <v>39</v>
      </c>
      <c r="AA66" s="11" t="s">
        <v>876</v>
      </c>
      <c r="AB66" s="10">
        <f t="shared" si="3"/>
        <v>1</v>
      </c>
      <c r="AC66" s="15">
        <v>1062</v>
      </c>
      <c r="AD66" s="15">
        <f t="shared" si="4"/>
        <v>232.84350000000001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>
        <f t="shared" si="5"/>
        <v>0</v>
      </c>
      <c r="AP66" s="15">
        <f t="shared" si="6"/>
        <v>0</v>
      </c>
      <c r="AQ66" s="15">
        <f t="shared" si="7"/>
        <v>26.5</v>
      </c>
      <c r="AR66" s="15">
        <v>0</v>
      </c>
      <c r="AS66" s="15">
        <v>0</v>
      </c>
      <c r="AT66" s="15">
        <v>0</v>
      </c>
      <c r="AU66" s="15">
        <v>0</v>
      </c>
      <c r="AV66" s="15">
        <f t="shared" si="8"/>
        <v>5.9346750000000004</v>
      </c>
      <c r="AW66" s="15">
        <v>0</v>
      </c>
      <c r="AX66" s="15">
        <v>0</v>
      </c>
    </row>
    <row r="67" spans="1:50" ht="20.100000000000001" customHeight="1" x14ac:dyDescent="0.25">
      <c r="A67" s="8">
        <v>43922</v>
      </c>
      <c r="B67" s="8">
        <v>43951</v>
      </c>
      <c r="C67" s="8" t="s">
        <v>28</v>
      </c>
      <c r="D67" s="11" t="s">
        <v>0</v>
      </c>
      <c r="E67" s="11">
        <v>62</v>
      </c>
      <c r="F67" s="11" t="s">
        <v>198</v>
      </c>
      <c r="G67" s="11" t="s">
        <v>7</v>
      </c>
      <c r="H67" s="11">
        <v>1045</v>
      </c>
      <c r="I67" s="11">
        <v>1088</v>
      </c>
      <c r="J67" s="11">
        <v>102</v>
      </c>
      <c r="K67" s="11" t="s">
        <v>865</v>
      </c>
      <c r="L67" s="11" t="s">
        <v>875</v>
      </c>
      <c r="M67" s="11" t="s">
        <v>2</v>
      </c>
      <c r="N67" s="11" t="s">
        <v>2</v>
      </c>
      <c r="O67" s="11" t="s">
        <v>5</v>
      </c>
      <c r="P67" s="11" t="s">
        <v>8</v>
      </c>
      <c r="Q67" s="12">
        <v>36251</v>
      </c>
      <c r="S67" s="13" t="s">
        <v>84</v>
      </c>
      <c r="T67" s="11">
        <f t="shared" ca="1" si="0"/>
        <v>20</v>
      </c>
      <c r="U67" s="12">
        <v>26646</v>
      </c>
      <c r="V67" s="13">
        <f t="shared" ca="1" si="1"/>
        <v>47</v>
      </c>
      <c r="W67" s="11" t="s">
        <v>7</v>
      </c>
      <c r="X67" s="11">
        <v>30</v>
      </c>
      <c r="Y67" s="14">
        <f t="shared" si="2"/>
        <v>2.5</v>
      </c>
      <c r="Z67" s="11">
        <v>39</v>
      </c>
      <c r="AA67" s="11" t="s">
        <v>876</v>
      </c>
      <c r="AB67" s="10">
        <f t="shared" si="3"/>
        <v>1</v>
      </c>
      <c r="AC67" s="15">
        <v>1063</v>
      </c>
      <c r="AD67" s="15">
        <f t="shared" si="4"/>
        <v>233.06275000000002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>
        <f t="shared" si="5"/>
        <v>0</v>
      </c>
      <c r="AP67" s="15">
        <f t="shared" si="6"/>
        <v>0</v>
      </c>
      <c r="AQ67" s="15">
        <f t="shared" si="7"/>
        <v>26.5</v>
      </c>
      <c r="AR67" s="15">
        <v>0</v>
      </c>
      <c r="AS67" s="15">
        <v>0</v>
      </c>
      <c r="AT67" s="15">
        <v>0</v>
      </c>
      <c r="AU67" s="15">
        <v>0</v>
      </c>
      <c r="AV67" s="15">
        <f t="shared" si="8"/>
        <v>5.9346750000000004</v>
      </c>
      <c r="AW67" s="15">
        <v>0</v>
      </c>
      <c r="AX67" s="15">
        <v>0</v>
      </c>
    </row>
    <row r="68" spans="1:50" ht="20.100000000000001" customHeight="1" x14ac:dyDescent="0.25">
      <c r="A68" s="8">
        <v>43922</v>
      </c>
      <c r="B68" s="8">
        <v>43951</v>
      </c>
      <c r="C68" s="8" t="s">
        <v>28</v>
      </c>
      <c r="D68" s="11" t="s">
        <v>0</v>
      </c>
      <c r="E68" s="11">
        <v>63</v>
      </c>
      <c r="F68" s="11" t="s">
        <v>199</v>
      </c>
      <c r="G68" s="11" t="s">
        <v>7</v>
      </c>
      <c r="H68" s="11">
        <v>1045</v>
      </c>
      <c r="I68" s="11">
        <v>1088</v>
      </c>
      <c r="J68" s="11">
        <v>102</v>
      </c>
      <c r="K68" s="11" t="s">
        <v>865</v>
      </c>
      <c r="L68" s="11" t="s">
        <v>875</v>
      </c>
      <c r="M68" s="11" t="s">
        <v>2</v>
      </c>
      <c r="N68" s="11" t="s">
        <v>25</v>
      </c>
      <c r="O68" s="11" t="s">
        <v>5</v>
      </c>
      <c r="P68" s="11" t="s">
        <v>6</v>
      </c>
      <c r="Q68" s="12">
        <v>36281</v>
      </c>
      <c r="S68" s="13" t="s">
        <v>84</v>
      </c>
      <c r="T68" s="11">
        <f t="shared" ref="T68:T131" ca="1" si="9">DATEDIF(Q68,IF(R68="",TODAY(),R68),"y")</f>
        <v>20</v>
      </c>
      <c r="U68" s="12">
        <v>22823</v>
      </c>
      <c r="V68" s="13">
        <f t="shared" ref="V68:V131" ca="1" si="10">DATEDIF(U68,TODAY(),"Y")</f>
        <v>57</v>
      </c>
      <c r="W68" s="11" t="s">
        <v>7</v>
      </c>
      <c r="X68" s="11">
        <v>30</v>
      </c>
      <c r="Y68" s="14">
        <f t="shared" ref="Y68:Y131" si="11">X68/12</f>
        <v>2.5</v>
      </c>
      <c r="Z68" s="11">
        <v>39</v>
      </c>
      <c r="AA68" s="11" t="s">
        <v>876</v>
      </c>
      <c r="AB68" s="10">
        <f t="shared" ref="AB68:AB131" si="12">IF(G68="Y",(Z68/39)/2,(Z68/39))</f>
        <v>1</v>
      </c>
      <c r="AC68" s="15">
        <v>1064</v>
      </c>
      <c r="AD68" s="15">
        <f t="shared" ref="AD68:AD131" si="13">IF(AC68&lt;6500,AC68*0.1135,65*11.35)+(IF(AC68&gt;4425,4425*0.08575,AC68*0.08575)+(IF(AC68&gt;7100,7100*0.02,AC68*0.02)))</f>
        <v>233.28200000000004</v>
      </c>
      <c r="AE68" s="15">
        <v>0</v>
      </c>
      <c r="AF68" s="15">
        <v>0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>
        <f t="shared" ref="AO68:AO131" si="14">IF(W68="J",(AC68/((Z68*52)/12))*(Y68*7.8)*0.5,0)</f>
        <v>0</v>
      </c>
      <c r="AP68" s="15">
        <f t="shared" ref="AP68:AP131" si="15">IF(W68="J",(AC68/12)*0.55,0)</f>
        <v>0</v>
      </c>
      <c r="AQ68" s="15">
        <f t="shared" ref="AQ68:AQ131" si="16">IF(G68="N",26.5,13.25)</f>
        <v>26.5</v>
      </c>
      <c r="AR68" s="15">
        <v>0</v>
      </c>
      <c r="AS68" s="15">
        <v>0</v>
      </c>
      <c r="AT68" s="15">
        <v>0</v>
      </c>
      <c r="AU68" s="15">
        <v>0</v>
      </c>
      <c r="AV68" s="15">
        <f t="shared" ref="AV68:AV131" si="17">(SUM(AE68:AU68)*0.22395)</f>
        <v>5.9346750000000004</v>
      </c>
      <c r="AW68" s="15">
        <v>0</v>
      </c>
      <c r="AX68" s="15">
        <v>0</v>
      </c>
    </row>
    <row r="69" spans="1:50" ht="20.100000000000001" customHeight="1" x14ac:dyDescent="0.25">
      <c r="A69" s="8">
        <v>43922</v>
      </c>
      <c r="B69" s="8">
        <v>43951</v>
      </c>
      <c r="C69" s="8" t="s">
        <v>28</v>
      </c>
      <c r="D69" s="11" t="s">
        <v>0</v>
      </c>
      <c r="E69" s="11">
        <v>64</v>
      </c>
      <c r="F69" s="11" t="s">
        <v>200</v>
      </c>
      <c r="G69" s="11" t="s">
        <v>7</v>
      </c>
      <c r="H69" s="11">
        <v>1021</v>
      </c>
      <c r="I69" s="11">
        <v>1059</v>
      </c>
      <c r="J69" s="11">
        <v>106</v>
      </c>
      <c r="K69" s="11" t="s">
        <v>869</v>
      </c>
      <c r="L69" s="11" t="s">
        <v>875</v>
      </c>
      <c r="M69" s="11" t="s">
        <v>2</v>
      </c>
      <c r="N69" s="11" t="s">
        <v>25</v>
      </c>
      <c r="O69" s="11" t="s">
        <v>5</v>
      </c>
      <c r="P69" s="11" t="s">
        <v>8</v>
      </c>
      <c r="Q69" s="12">
        <v>36312</v>
      </c>
      <c r="S69" s="13" t="s">
        <v>84</v>
      </c>
      <c r="T69" s="11">
        <f t="shared" ca="1" si="9"/>
        <v>20</v>
      </c>
      <c r="U69" s="12">
        <v>27216</v>
      </c>
      <c r="V69" s="13">
        <f t="shared" ca="1" si="10"/>
        <v>45</v>
      </c>
      <c r="W69" s="11" t="s">
        <v>9</v>
      </c>
      <c r="X69" s="11">
        <v>30</v>
      </c>
      <c r="Y69" s="14">
        <f t="shared" si="11"/>
        <v>2.5</v>
      </c>
      <c r="Z69" s="11">
        <v>39</v>
      </c>
      <c r="AA69" s="11" t="s">
        <v>876</v>
      </c>
      <c r="AB69" s="10">
        <f t="shared" si="12"/>
        <v>1</v>
      </c>
      <c r="AC69" s="15">
        <v>1065</v>
      </c>
      <c r="AD69" s="15">
        <f t="shared" si="13"/>
        <v>233.50125</v>
      </c>
      <c r="AE69" s="15">
        <v>0</v>
      </c>
      <c r="AF69" s="15">
        <v>875</v>
      </c>
      <c r="AG69" s="15">
        <v>60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f t="shared" si="14"/>
        <v>61.442307692307693</v>
      </c>
      <c r="AP69" s="15">
        <f t="shared" si="15"/>
        <v>48.812500000000007</v>
      </c>
      <c r="AQ69" s="15">
        <f t="shared" si="16"/>
        <v>26.5</v>
      </c>
      <c r="AR69" s="15">
        <v>0</v>
      </c>
      <c r="AS69" s="15">
        <v>0</v>
      </c>
      <c r="AT69" s="15">
        <v>0</v>
      </c>
      <c r="AU69" s="15">
        <v>0</v>
      </c>
      <c r="AV69" s="15">
        <f t="shared" si="17"/>
        <v>240.01948918269235</v>
      </c>
      <c r="AW69" s="15">
        <v>104.5</v>
      </c>
      <c r="AX69" s="15">
        <v>0</v>
      </c>
    </row>
    <row r="70" spans="1:50" ht="20.100000000000001" customHeight="1" x14ac:dyDescent="0.25">
      <c r="A70" s="8">
        <v>43922</v>
      </c>
      <c r="B70" s="8">
        <v>43951</v>
      </c>
      <c r="C70" s="8" t="s">
        <v>28</v>
      </c>
      <c r="D70" s="11" t="s">
        <v>0</v>
      </c>
      <c r="E70" s="11">
        <v>65</v>
      </c>
      <c r="F70" s="11" t="s">
        <v>201</v>
      </c>
      <c r="G70" s="11" t="s">
        <v>7</v>
      </c>
      <c r="H70" s="11">
        <v>1022</v>
      </c>
      <c r="I70" s="11">
        <v>1041</v>
      </c>
      <c r="J70" s="11">
        <v>105</v>
      </c>
      <c r="K70" s="11" t="s">
        <v>868</v>
      </c>
      <c r="L70" s="11" t="s">
        <v>875</v>
      </c>
      <c r="M70" s="11" t="s">
        <v>2</v>
      </c>
      <c r="N70" s="11" t="s">
        <v>25</v>
      </c>
      <c r="O70" s="11" t="s">
        <v>5</v>
      </c>
      <c r="P70" s="11" t="s">
        <v>8</v>
      </c>
      <c r="Q70" s="12">
        <v>36312</v>
      </c>
      <c r="S70" s="13" t="s">
        <v>84</v>
      </c>
      <c r="T70" s="11">
        <f t="shared" ca="1" si="9"/>
        <v>20</v>
      </c>
      <c r="U70" s="12">
        <v>22823</v>
      </c>
      <c r="V70" s="13">
        <f t="shared" ca="1" si="10"/>
        <v>57</v>
      </c>
      <c r="W70" s="11" t="s">
        <v>9</v>
      </c>
      <c r="X70" s="11">
        <v>30</v>
      </c>
      <c r="Y70" s="14">
        <f t="shared" si="11"/>
        <v>2.5</v>
      </c>
      <c r="Z70" s="11">
        <v>39</v>
      </c>
      <c r="AA70" s="11" t="s">
        <v>876</v>
      </c>
      <c r="AB70" s="10">
        <f t="shared" si="12"/>
        <v>1</v>
      </c>
      <c r="AC70" s="15">
        <v>1066</v>
      </c>
      <c r="AD70" s="15">
        <f t="shared" si="13"/>
        <v>233.72050000000002</v>
      </c>
      <c r="AE70" s="15">
        <v>0</v>
      </c>
      <c r="AF70" s="15">
        <v>0</v>
      </c>
      <c r="AG70" s="15">
        <v>0</v>
      </c>
      <c r="AH70" s="15">
        <v>0</v>
      </c>
      <c r="AI70" s="15">
        <v>0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f t="shared" si="14"/>
        <v>61.5</v>
      </c>
      <c r="AP70" s="15">
        <f t="shared" si="15"/>
        <v>48.858333333333334</v>
      </c>
      <c r="AQ70" s="15">
        <f t="shared" si="16"/>
        <v>26.5</v>
      </c>
      <c r="AR70" s="15">
        <v>0</v>
      </c>
      <c r="AS70" s="15">
        <v>0</v>
      </c>
      <c r="AT70" s="15">
        <v>0</v>
      </c>
      <c r="AU70" s="15">
        <v>0</v>
      </c>
      <c r="AV70" s="15">
        <f t="shared" si="17"/>
        <v>30.649423750000004</v>
      </c>
      <c r="AW70" s="15">
        <v>0</v>
      </c>
      <c r="AX70" s="15">
        <v>0</v>
      </c>
    </row>
    <row r="71" spans="1:50" ht="20.100000000000001" customHeight="1" x14ac:dyDescent="0.25">
      <c r="A71" s="8">
        <v>43922</v>
      </c>
      <c r="B71" s="8">
        <v>43951</v>
      </c>
      <c r="C71" s="8" t="s">
        <v>28</v>
      </c>
      <c r="D71" s="11" t="s">
        <v>0</v>
      </c>
      <c r="E71" s="11">
        <v>66</v>
      </c>
      <c r="F71" s="11" t="s">
        <v>202</v>
      </c>
      <c r="G71" s="11" t="s">
        <v>7</v>
      </c>
      <c r="H71" s="11">
        <v>1021</v>
      </c>
      <c r="I71" s="11">
        <v>1034</v>
      </c>
      <c r="J71" s="11">
        <v>104</v>
      </c>
      <c r="K71" s="11" t="s">
        <v>867</v>
      </c>
      <c r="L71" s="11" t="s">
        <v>875</v>
      </c>
      <c r="M71" s="11" t="s">
        <v>2</v>
      </c>
      <c r="N71" s="11" t="s">
        <v>25</v>
      </c>
      <c r="O71" s="11" t="s">
        <v>5</v>
      </c>
      <c r="P71" s="11" t="s">
        <v>8</v>
      </c>
      <c r="Q71" s="12">
        <v>36342</v>
      </c>
      <c r="S71" s="13" t="s">
        <v>84</v>
      </c>
      <c r="T71" s="11">
        <f t="shared" ca="1" si="9"/>
        <v>20</v>
      </c>
      <c r="U71" s="12">
        <v>25524</v>
      </c>
      <c r="V71" s="13">
        <f t="shared" ca="1" si="10"/>
        <v>50</v>
      </c>
      <c r="W71" s="11" t="s">
        <v>9</v>
      </c>
      <c r="X71" s="11">
        <v>30</v>
      </c>
      <c r="Y71" s="14">
        <f t="shared" si="11"/>
        <v>2.5</v>
      </c>
      <c r="Z71" s="11">
        <v>39</v>
      </c>
      <c r="AA71" s="11" t="s">
        <v>876</v>
      </c>
      <c r="AB71" s="10">
        <f t="shared" si="12"/>
        <v>1</v>
      </c>
      <c r="AC71" s="15">
        <v>1067</v>
      </c>
      <c r="AD71" s="15">
        <f t="shared" si="13"/>
        <v>233.93975</v>
      </c>
      <c r="AE71" s="15">
        <v>0</v>
      </c>
      <c r="AF71" s="15">
        <v>0</v>
      </c>
      <c r="AG71" s="15">
        <v>60</v>
      </c>
      <c r="AH71" s="15">
        <v>0</v>
      </c>
      <c r="AI71" s="15">
        <v>238.38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>
        <f t="shared" si="14"/>
        <v>61.557692307692307</v>
      </c>
      <c r="AP71" s="15">
        <f t="shared" si="15"/>
        <v>48.904166666666676</v>
      </c>
      <c r="AQ71" s="15">
        <f t="shared" si="16"/>
        <v>26.5</v>
      </c>
      <c r="AR71" s="15">
        <v>0</v>
      </c>
      <c r="AS71" s="15">
        <v>0</v>
      </c>
      <c r="AT71" s="15">
        <v>0</v>
      </c>
      <c r="AU71" s="15">
        <v>0</v>
      </c>
      <c r="AV71" s="15">
        <f t="shared" si="17"/>
        <v>97.494809317307698</v>
      </c>
      <c r="AW71" s="15">
        <v>84.55</v>
      </c>
      <c r="AX71" s="15">
        <v>0</v>
      </c>
    </row>
    <row r="72" spans="1:50" ht="20.100000000000001" customHeight="1" x14ac:dyDescent="0.25">
      <c r="A72" s="8">
        <v>43922</v>
      </c>
      <c r="B72" s="8">
        <v>43951</v>
      </c>
      <c r="C72" s="8" t="s">
        <v>28</v>
      </c>
      <c r="D72" s="11" t="s">
        <v>0</v>
      </c>
      <c r="E72" s="11">
        <v>67</v>
      </c>
      <c r="F72" s="11" t="s">
        <v>203</v>
      </c>
      <c r="G72" s="11" t="s">
        <v>7</v>
      </c>
      <c r="H72" s="11">
        <v>1034</v>
      </c>
      <c r="I72" s="11">
        <v>1077</v>
      </c>
      <c r="J72" s="11">
        <v>102</v>
      </c>
      <c r="K72" s="11" t="s">
        <v>865</v>
      </c>
      <c r="L72" s="11" t="s">
        <v>875</v>
      </c>
      <c r="M72" s="11" t="s">
        <v>2</v>
      </c>
      <c r="N72" s="11" t="s">
        <v>25</v>
      </c>
      <c r="O72" s="11" t="s">
        <v>5</v>
      </c>
      <c r="P72" s="11" t="s">
        <v>6</v>
      </c>
      <c r="Q72" s="12">
        <v>36342</v>
      </c>
      <c r="S72" s="13" t="s">
        <v>84</v>
      </c>
      <c r="T72" s="11">
        <f t="shared" ca="1" si="9"/>
        <v>20</v>
      </c>
      <c r="U72" s="12">
        <v>23170</v>
      </c>
      <c r="V72" s="13">
        <f t="shared" ca="1" si="10"/>
        <v>56</v>
      </c>
      <c r="W72" s="11" t="s">
        <v>7</v>
      </c>
      <c r="X72" s="11">
        <v>30</v>
      </c>
      <c r="Y72" s="14">
        <f t="shared" si="11"/>
        <v>2.5</v>
      </c>
      <c r="Z72" s="11">
        <v>39</v>
      </c>
      <c r="AA72" s="11" t="s">
        <v>876</v>
      </c>
      <c r="AB72" s="10">
        <f t="shared" si="12"/>
        <v>1</v>
      </c>
      <c r="AC72" s="15">
        <v>1068</v>
      </c>
      <c r="AD72" s="15">
        <f t="shared" si="13"/>
        <v>234.15899999999999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  <c r="AJ72" s="15">
        <v>0</v>
      </c>
      <c r="AK72" s="15">
        <v>0</v>
      </c>
      <c r="AL72" s="15">
        <v>0</v>
      </c>
      <c r="AM72" s="15">
        <v>0</v>
      </c>
      <c r="AN72" s="15">
        <v>0</v>
      </c>
      <c r="AO72" s="15">
        <f t="shared" si="14"/>
        <v>0</v>
      </c>
      <c r="AP72" s="15">
        <f t="shared" si="15"/>
        <v>0</v>
      </c>
      <c r="AQ72" s="15">
        <f t="shared" si="16"/>
        <v>26.5</v>
      </c>
      <c r="AR72" s="15">
        <v>0</v>
      </c>
      <c r="AS72" s="15">
        <v>0</v>
      </c>
      <c r="AT72" s="15">
        <v>0</v>
      </c>
      <c r="AU72" s="15">
        <v>0</v>
      </c>
      <c r="AV72" s="15">
        <f t="shared" si="17"/>
        <v>5.9346750000000004</v>
      </c>
      <c r="AW72" s="15">
        <v>0</v>
      </c>
      <c r="AX72" s="15">
        <v>0</v>
      </c>
    </row>
    <row r="73" spans="1:50" ht="20.100000000000001" customHeight="1" x14ac:dyDescent="0.25">
      <c r="A73" s="8">
        <v>43922</v>
      </c>
      <c r="B73" s="8">
        <v>43951</v>
      </c>
      <c r="C73" s="8" t="s">
        <v>28</v>
      </c>
      <c r="D73" s="11" t="s">
        <v>0</v>
      </c>
      <c r="E73" s="11">
        <v>68</v>
      </c>
      <c r="F73" s="11" t="s">
        <v>204</v>
      </c>
      <c r="G73" s="11" t="s">
        <v>7</v>
      </c>
      <c r="H73" s="11">
        <v>1046</v>
      </c>
      <c r="I73" s="11">
        <v>1089</v>
      </c>
      <c r="J73" s="11">
        <v>102</v>
      </c>
      <c r="K73" s="11" t="s">
        <v>865</v>
      </c>
      <c r="L73" s="11" t="s">
        <v>875</v>
      </c>
      <c r="M73" s="11" t="s">
        <v>2</v>
      </c>
      <c r="N73" s="11" t="s">
        <v>25</v>
      </c>
      <c r="O73" s="11" t="s">
        <v>5</v>
      </c>
      <c r="P73" s="11" t="s">
        <v>6</v>
      </c>
      <c r="Q73" s="12">
        <v>36373</v>
      </c>
      <c r="S73" s="13" t="s">
        <v>84</v>
      </c>
      <c r="T73" s="11">
        <f t="shared" ca="1" si="9"/>
        <v>20</v>
      </c>
      <c r="U73" s="12">
        <v>25675</v>
      </c>
      <c r="V73" s="13">
        <f t="shared" ca="1" si="10"/>
        <v>49</v>
      </c>
      <c r="W73" s="11" t="s">
        <v>7</v>
      </c>
      <c r="X73" s="11">
        <v>12</v>
      </c>
      <c r="Y73" s="14">
        <f t="shared" si="11"/>
        <v>1</v>
      </c>
      <c r="Z73" s="11">
        <v>15</v>
      </c>
      <c r="AA73" s="11" t="s">
        <v>876</v>
      </c>
      <c r="AB73" s="10">
        <f t="shared" si="12"/>
        <v>0.38461538461538464</v>
      </c>
      <c r="AC73" s="15">
        <v>1069</v>
      </c>
      <c r="AD73" s="15">
        <f t="shared" si="13"/>
        <v>234.37825000000001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f t="shared" si="14"/>
        <v>0</v>
      </c>
      <c r="AP73" s="15">
        <f t="shared" si="15"/>
        <v>0</v>
      </c>
      <c r="AQ73" s="15">
        <f t="shared" si="16"/>
        <v>26.5</v>
      </c>
      <c r="AR73" s="15">
        <v>0</v>
      </c>
      <c r="AS73" s="15">
        <v>0</v>
      </c>
      <c r="AT73" s="15">
        <v>0</v>
      </c>
      <c r="AU73" s="15">
        <v>0</v>
      </c>
      <c r="AV73" s="15">
        <f t="shared" si="17"/>
        <v>5.9346750000000004</v>
      </c>
      <c r="AW73" s="15">
        <v>0</v>
      </c>
      <c r="AX73" s="15">
        <v>0</v>
      </c>
    </row>
    <row r="74" spans="1:50" ht="20.100000000000001" customHeight="1" x14ac:dyDescent="0.25">
      <c r="A74" s="8">
        <v>43922</v>
      </c>
      <c r="B74" s="8">
        <v>43951</v>
      </c>
      <c r="C74" s="8" t="s">
        <v>28</v>
      </c>
      <c r="D74" s="11" t="s">
        <v>0</v>
      </c>
      <c r="E74" s="11">
        <v>69</v>
      </c>
      <c r="F74" s="11" t="s">
        <v>205</v>
      </c>
      <c r="G74" s="11" t="s">
        <v>7</v>
      </c>
      <c r="H74" s="11">
        <v>1050</v>
      </c>
      <c r="I74" s="11">
        <v>1093</v>
      </c>
      <c r="J74" s="11">
        <v>102</v>
      </c>
      <c r="K74" s="11" t="s">
        <v>865</v>
      </c>
      <c r="L74" s="11" t="s">
        <v>875</v>
      </c>
      <c r="M74" s="11" t="s">
        <v>2</v>
      </c>
      <c r="N74" s="11" t="s">
        <v>25</v>
      </c>
      <c r="O74" s="11" t="s">
        <v>5</v>
      </c>
      <c r="P74" s="11" t="s">
        <v>8</v>
      </c>
      <c r="Q74" s="12">
        <v>36404</v>
      </c>
      <c r="S74" s="13" t="s">
        <v>84</v>
      </c>
      <c r="T74" s="11">
        <f t="shared" ca="1" si="9"/>
        <v>20</v>
      </c>
      <c r="U74" s="12">
        <v>29660</v>
      </c>
      <c r="V74" s="13">
        <f t="shared" ca="1" si="10"/>
        <v>38</v>
      </c>
      <c r="W74" s="11" t="s">
        <v>7</v>
      </c>
      <c r="X74" s="11">
        <v>30</v>
      </c>
      <c r="Y74" s="14">
        <f t="shared" si="11"/>
        <v>2.5</v>
      </c>
      <c r="Z74" s="11">
        <v>39</v>
      </c>
      <c r="AA74" s="11" t="s">
        <v>876</v>
      </c>
      <c r="AB74" s="10">
        <f t="shared" si="12"/>
        <v>1</v>
      </c>
      <c r="AC74" s="15">
        <v>1070</v>
      </c>
      <c r="AD74" s="15">
        <f t="shared" si="13"/>
        <v>234.59750000000003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f t="shared" si="14"/>
        <v>0</v>
      </c>
      <c r="AP74" s="15">
        <f t="shared" si="15"/>
        <v>0</v>
      </c>
      <c r="AQ74" s="15">
        <f t="shared" si="16"/>
        <v>26.5</v>
      </c>
      <c r="AR74" s="15">
        <v>0</v>
      </c>
      <c r="AS74" s="15">
        <v>0</v>
      </c>
      <c r="AT74" s="15">
        <v>0</v>
      </c>
      <c r="AU74" s="15">
        <v>0</v>
      </c>
      <c r="AV74" s="15">
        <f t="shared" si="17"/>
        <v>5.9346750000000004</v>
      </c>
      <c r="AW74" s="15">
        <v>0</v>
      </c>
      <c r="AX74" s="15">
        <v>0</v>
      </c>
    </row>
    <row r="75" spans="1:50" ht="20.100000000000001" customHeight="1" x14ac:dyDescent="0.25">
      <c r="A75" s="8">
        <v>43922</v>
      </c>
      <c r="B75" s="8">
        <v>43951</v>
      </c>
      <c r="C75" s="8" t="s">
        <v>28</v>
      </c>
      <c r="D75" s="11" t="s">
        <v>0</v>
      </c>
      <c r="E75" s="11">
        <v>70</v>
      </c>
      <c r="F75" s="11" t="s">
        <v>206</v>
      </c>
      <c r="G75" s="11" t="s">
        <v>7</v>
      </c>
      <c r="H75" s="11">
        <v>1032</v>
      </c>
      <c r="I75" s="11">
        <v>1075</v>
      </c>
      <c r="J75" s="11">
        <v>102</v>
      </c>
      <c r="K75" s="11" t="s">
        <v>865</v>
      </c>
      <c r="L75" s="11" t="s">
        <v>875</v>
      </c>
      <c r="M75" s="11" t="s">
        <v>2</v>
      </c>
      <c r="N75" s="11" t="s">
        <v>25</v>
      </c>
      <c r="O75" s="11" t="s">
        <v>5</v>
      </c>
      <c r="P75" s="11" t="s">
        <v>8</v>
      </c>
      <c r="Q75" s="12">
        <v>36404</v>
      </c>
      <c r="S75" s="13" t="s">
        <v>84</v>
      </c>
      <c r="T75" s="11">
        <f t="shared" ca="1" si="9"/>
        <v>20</v>
      </c>
      <c r="U75" s="12">
        <v>26265</v>
      </c>
      <c r="V75" s="13">
        <f t="shared" ca="1" si="10"/>
        <v>48</v>
      </c>
      <c r="W75" s="11" t="s">
        <v>7</v>
      </c>
      <c r="X75" s="11">
        <v>30</v>
      </c>
      <c r="Y75" s="14">
        <f t="shared" si="11"/>
        <v>2.5</v>
      </c>
      <c r="Z75" s="11">
        <v>39</v>
      </c>
      <c r="AA75" s="11" t="s">
        <v>876</v>
      </c>
      <c r="AB75" s="10">
        <f t="shared" si="12"/>
        <v>1</v>
      </c>
      <c r="AC75" s="15">
        <v>1071</v>
      </c>
      <c r="AD75" s="15">
        <f t="shared" si="13"/>
        <v>234.81675000000001</v>
      </c>
      <c r="AE75" s="15">
        <v>0</v>
      </c>
      <c r="AF75" s="15">
        <v>0</v>
      </c>
      <c r="AG75" s="15">
        <v>0</v>
      </c>
      <c r="AH75" s="15">
        <v>0</v>
      </c>
      <c r="AI75" s="15">
        <v>0</v>
      </c>
      <c r="AJ75" s="15">
        <v>0</v>
      </c>
      <c r="AK75" s="15">
        <v>0</v>
      </c>
      <c r="AL75" s="15">
        <v>0</v>
      </c>
      <c r="AM75" s="15">
        <v>0</v>
      </c>
      <c r="AN75" s="15">
        <v>0</v>
      </c>
      <c r="AO75" s="15">
        <f t="shared" si="14"/>
        <v>0</v>
      </c>
      <c r="AP75" s="15">
        <f t="shared" si="15"/>
        <v>0</v>
      </c>
      <c r="AQ75" s="15">
        <f t="shared" si="16"/>
        <v>26.5</v>
      </c>
      <c r="AR75" s="15">
        <v>0</v>
      </c>
      <c r="AS75" s="15">
        <v>0</v>
      </c>
      <c r="AT75" s="15">
        <v>0</v>
      </c>
      <c r="AU75" s="15">
        <v>0</v>
      </c>
      <c r="AV75" s="15">
        <f t="shared" si="17"/>
        <v>5.9346750000000004</v>
      </c>
      <c r="AW75" s="15">
        <v>0</v>
      </c>
      <c r="AX75" s="15">
        <v>0</v>
      </c>
    </row>
    <row r="76" spans="1:50" ht="20.100000000000001" customHeight="1" x14ac:dyDescent="0.25">
      <c r="A76" s="8">
        <v>43922</v>
      </c>
      <c r="B76" s="8">
        <v>43951</v>
      </c>
      <c r="C76" s="8" t="s">
        <v>28</v>
      </c>
      <c r="D76" s="11" t="s">
        <v>0</v>
      </c>
      <c r="E76" s="11">
        <v>71</v>
      </c>
      <c r="F76" s="11" t="s">
        <v>207</v>
      </c>
      <c r="G76" s="11" t="s">
        <v>7</v>
      </c>
      <c r="H76" s="11">
        <v>1022</v>
      </c>
      <c r="I76" s="11">
        <v>1053</v>
      </c>
      <c r="J76" s="11">
        <v>107</v>
      </c>
      <c r="K76" s="11" t="s">
        <v>870</v>
      </c>
      <c r="L76" s="11" t="s">
        <v>875</v>
      </c>
      <c r="M76" s="11" t="s">
        <v>2</v>
      </c>
      <c r="N76" s="11" t="s">
        <v>25</v>
      </c>
      <c r="O76" s="11" t="s">
        <v>5</v>
      </c>
      <c r="P76" s="11" t="s">
        <v>8</v>
      </c>
      <c r="Q76" s="12">
        <v>36570</v>
      </c>
      <c r="S76" s="13" t="s">
        <v>84</v>
      </c>
      <c r="T76" s="11">
        <f t="shared" ca="1" si="9"/>
        <v>19</v>
      </c>
      <c r="U76" s="12">
        <v>24327</v>
      </c>
      <c r="V76" s="13">
        <f t="shared" ca="1" si="10"/>
        <v>53</v>
      </c>
      <c r="W76" s="11" t="s">
        <v>9</v>
      </c>
      <c r="X76" s="11">
        <v>30</v>
      </c>
      <c r="Y76" s="14">
        <f t="shared" si="11"/>
        <v>2.5</v>
      </c>
      <c r="Z76" s="11">
        <v>39</v>
      </c>
      <c r="AA76" s="11" t="s">
        <v>876</v>
      </c>
      <c r="AB76" s="10">
        <f t="shared" si="12"/>
        <v>1</v>
      </c>
      <c r="AC76" s="15">
        <v>1072</v>
      </c>
      <c r="AD76" s="15">
        <f t="shared" si="13"/>
        <v>235.036</v>
      </c>
      <c r="AE76" s="15">
        <v>0</v>
      </c>
      <c r="AF76" s="15">
        <v>0</v>
      </c>
      <c r="AG76" s="15">
        <v>0</v>
      </c>
      <c r="AH76" s="15">
        <v>0</v>
      </c>
      <c r="AI76" s="15">
        <v>0</v>
      </c>
      <c r="AJ76" s="15">
        <v>0</v>
      </c>
      <c r="AK76" s="15">
        <v>0</v>
      </c>
      <c r="AL76" s="15">
        <v>0</v>
      </c>
      <c r="AM76" s="15">
        <v>0</v>
      </c>
      <c r="AN76" s="15">
        <v>0</v>
      </c>
      <c r="AO76" s="15">
        <f t="shared" si="14"/>
        <v>61.846153846153854</v>
      </c>
      <c r="AP76" s="15">
        <f t="shared" si="15"/>
        <v>49.133333333333333</v>
      </c>
      <c r="AQ76" s="15">
        <f t="shared" si="16"/>
        <v>26.5</v>
      </c>
      <c r="AR76" s="15">
        <v>0</v>
      </c>
      <c r="AS76" s="15">
        <v>0</v>
      </c>
      <c r="AT76" s="15">
        <v>0</v>
      </c>
      <c r="AU76" s="15">
        <v>0</v>
      </c>
      <c r="AV76" s="15">
        <f t="shared" si="17"/>
        <v>30.788531153846158</v>
      </c>
      <c r="AW76" s="15">
        <v>0</v>
      </c>
      <c r="AX76" s="15">
        <v>28.601666666666667</v>
      </c>
    </row>
    <row r="77" spans="1:50" ht="20.100000000000001" customHeight="1" x14ac:dyDescent="0.25">
      <c r="A77" s="8">
        <v>43922</v>
      </c>
      <c r="B77" s="8">
        <v>43951</v>
      </c>
      <c r="C77" s="8" t="s">
        <v>28</v>
      </c>
      <c r="D77" s="11" t="s">
        <v>0</v>
      </c>
      <c r="E77" s="11">
        <v>72</v>
      </c>
      <c r="F77" s="11" t="s">
        <v>208</v>
      </c>
      <c r="G77" s="11" t="s">
        <v>7</v>
      </c>
      <c r="H77" s="11">
        <v>1044</v>
      </c>
      <c r="I77" s="11">
        <v>1087</v>
      </c>
      <c r="J77" s="11">
        <v>102</v>
      </c>
      <c r="K77" s="11" t="s">
        <v>865</v>
      </c>
      <c r="L77" s="11" t="s">
        <v>875</v>
      </c>
      <c r="M77" s="11" t="s">
        <v>2</v>
      </c>
      <c r="N77" s="11" t="s">
        <v>25</v>
      </c>
      <c r="O77" s="11" t="s">
        <v>5</v>
      </c>
      <c r="P77" s="11" t="s">
        <v>8</v>
      </c>
      <c r="Q77" s="12">
        <v>36678</v>
      </c>
      <c r="S77" s="13" t="s">
        <v>84</v>
      </c>
      <c r="T77" s="11">
        <f t="shared" ca="1" si="9"/>
        <v>19</v>
      </c>
      <c r="U77" s="12">
        <v>26170</v>
      </c>
      <c r="V77" s="13">
        <f t="shared" ca="1" si="10"/>
        <v>48</v>
      </c>
      <c r="W77" s="11" t="s">
        <v>7</v>
      </c>
      <c r="X77" s="11">
        <v>30</v>
      </c>
      <c r="Y77" s="14">
        <f t="shared" si="11"/>
        <v>2.5</v>
      </c>
      <c r="Z77" s="11">
        <v>39</v>
      </c>
      <c r="AA77" s="11" t="s">
        <v>876</v>
      </c>
      <c r="AB77" s="10">
        <f t="shared" si="12"/>
        <v>1</v>
      </c>
      <c r="AC77" s="15">
        <v>1073</v>
      </c>
      <c r="AD77" s="15">
        <f t="shared" si="13"/>
        <v>235.25524999999999</v>
      </c>
      <c r="AE77" s="15">
        <v>0</v>
      </c>
      <c r="AF77" s="15">
        <v>0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f t="shared" si="14"/>
        <v>0</v>
      </c>
      <c r="AP77" s="15">
        <f t="shared" si="15"/>
        <v>0</v>
      </c>
      <c r="AQ77" s="15">
        <f t="shared" si="16"/>
        <v>26.5</v>
      </c>
      <c r="AR77" s="15">
        <v>0</v>
      </c>
      <c r="AS77" s="15">
        <v>0</v>
      </c>
      <c r="AT77" s="15">
        <v>0</v>
      </c>
      <c r="AU77" s="15">
        <v>0</v>
      </c>
      <c r="AV77" s="15">
        <f t="shared" si="17"/>
        <v>5.9346750000000004</v>
      </c>
      <c r="AW77" s="15">
        <v>0</v>
      </c>
      <c r="AX77" s="15">
        <v>28.601666666666667</v>
      </c>
    </row>
    <row r="78" spans="1:50" ht="20.100000000000001" customHeight="1" x14ac:dyDescent="0.25">
      <c r="A78" s="8">
        <v>43922</v>
      </c>
      <c r="B78" s="8">
        <v>43951</v>
      </c>
      <c r="C78" s="8" t="s">
        <v>28</v>
      </c>
      <c r="D78" s="11" t="s">
        <v>0</v>
      </c>
      <c r="E78" s="11">
        <v>73</v>
      </c>
      <c r="F78" s="11" t="s">
        <v>209</v>
      </c>
      <c r="G78" s="11" t="s">
        <v>7</v>
      </c>
      <c r="H78" s="11">
        <v>1010</v>
      </c>
      <c r="I78" s="11">
        <v>1010</v>
      </c>
      <c r="J78" s="11">
        <v>100</v>
      </c>
      <c r="K78" s="11" t="s">
        <v>863</v>
      </c>
      <c r="L78" s="11" t="s">
        <v>875</v>
      </c>
      <c r="M78" s="11" t="s">
        <v>2</v>
      </c>
      <c r="N78" s="11" t="s">
        <v>24</v>
      </c>
      <c r="O78" s="11" t="s">
        <v>5</v>
      </c>
      <c r="P78" s="11" t="s">
        <v>8</v>
      </c>
      <c r="Q78" s="12">
        <v>36739</v>
      </c>
      <c r="S78" s="13" t="s">
        <v>84</v>
      </c>
      <c r="T78" s="11">
        <f t="shared" ca="1" si="9"/>
        <v>19</v>
      </c>
      <c r="U78" s="12">
        <v>26108</v>
      </c>
      <c r="V78" s="13">
        <f t="shared" ca="1" si="10"/>
        <v>48</v>
      </c>
      <c r="W78" s="11" t="s">
        <v>7</v>
      </c>
      <c r="X78" s="11">
        <v>30</v>
      </c>
      <c r="Y78" s="14">
        <f t="shared" si="11"/>
        <v>2.5</v>
      </c>
      <c r="Z78" s="11">
        <v>39</v>
      </c>
      <c r="AA78" s="11" t="s">
        <v>876</v>
      </c>
      <c r="AB78" s="10">
        <f t="shared" si="12"/>
        <v>1</v>
      </c>
      <c r="AC78" s="15">
        <v>1074</v>
      </c>
      <c r="AD78" s="15">
        <f t="shared" si="13"/>
        <v>235.47450000000001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f t="shared" si="14"/>
        <v>0</v>
      </c>
      <c r="AP78" s="15">
        <f t="shared" si="15"/>
        <v>0</v>
      </c>
      <c r="AQ78" s="15">
        <f t="shared" si="16"/>
        <v>26.5</v>
      </c>
      <c r="AR78" s="15">
        <v>0</v>
      </c>
      <c r="AS78" s="15">
        <v>0</v>
      </c>
      <c r="AT78" s="15">
        <v>0</v>
      </c>
      <c r="AU78" s="15">
        <v>0</v>
      </c>
      <c r="AV78" s="15">
        <f t="shared" si="17"/>
        <v>5.9346750000000004</v>
      </c>
      <c r="AW78" s="15">
        <v>0</v>
      </c>
      <c r="AX78" s="15">
        <v>28.601666666666667</v>
      </c>
    </row>
    <row r="79" spans="1:50" ht="20.100000000000001" customHeight="1" x14ac:dyDescent="0.25">
      <c r="A79" s="8">
        <v>43922</v>
      </c>
      <c r="B79" s="8">
        <v>43951</v>
      </c>
      <c r="C79" s="8" t="s">
        <v>28</v>
      </c>
      <c r="D79" s="11" t="s">
        <v>0</v>
      </c>
      <c r="E79" s="11">
        <v>74</v>
      </c>
      <c r="F79" s="11" t="s">
        <v>210</v>
      </c>
      <c r="G79" s="11" t="s">
        <v>7</v>
      </c>
      <c r="H79" s="11">
        <v>1022</v>
      </c>
      <c r="I79" s="11">
        <v>1029</v>
      </c>
      <c r="J79" s="11">
        <v>109</v>
      </c>
      <c r="K79" s="11" t="s">
        <v>872</v>
      </c>
      <c r="L79" s="11" t="s">
        <v>875</v>
      </c>
      <c r="M79" s="11" t="s">
        <v>2</v>
      </c>
      <c r="N79" s="11" t="s">
        <v>25</v>
      </c>
      <c r="O79" s="11" t="s">
        <v>5</v>
      </c>
      <c r="P79" s="11" t="s">
        <v>8</v>
      </c>
      <c r="Q79" s="12">
        <v>36770</v>
      </c>
      <c r="S79" s="13" t="s">
        <v>84</v>
      </c>
      <c r="T79" s="11">
        <f t="shared" ca="1" si="9"/>
        <v>19</v>
      </c>
      <c r="U79" s="12">
        <v>20188</v>
      </c>
      <c r="V79" s="13">
        <f t="shared" ca="1" si="10"/>
        <v>64</v>
      </c>
      <c r="W79" s="11" t="s">
        <v>9</v>
      </c>
      <c r="X79" s="11">
        <v>30</v>
      </c>
      <c r="Y79" s="14">
        <f t="shared" si="11"/>
        <v>2.5</v>
      </c>
      <c r="Z79" s="11">
        <v>39</v>
      </c>
      <c r="AA79" s="11" t="s">
        <v>876</v>
      </c>
      <c r="AB79" s="10">
        <f t="shared" si="12"/>
        <v>1</v>
      </c>
      <c r="AC79" s="15">
        <v>1075</v>
      </c>
      <c r="AD79" s="15">
        <f t="shared" si="13"/>
        <v>235.69375000000002</v>
      </c>
      <c r="AE79" s="15">
        <v>0</v>
      </c>
      <c r="AF79" s="15">
        <v>0</v>
      </c>
      <c r="AG79" s="15">
        <v>0</v>
      </c>
      <c r="AH79" s="15">
        <v>0</v>
      </c>
      <c r="AI79" s="15">
        <v>0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f t="shared" si="14"/>
        <v>62.019230769230774</v>
      </c>
      <c r="AP79" s="15">
        <f t="shared" si="15"/>
        <v>49.270833333333336</v>
      </c>
      <c r="AQ79" s="15">
        <f t="shared" si="16"/>
        <v>26.5</v>
      </c>
      <c r="AR79" s="15">
        <v>0</v>
      </c>
      <c r="AS79" s="15">
        <v>0</v>
      </c>
      <c r="AT79" s="15">
        <v>0</v>
      </c>
      <c r="AU79" s="15">
        <v>0</v>
      </c>
      <c r="AV79" s="15">
        <f t="shared" si="17"/>
        <v>30.858084855769235</v>
      </c>
      <c r="AW79" s="15">
        <v>0</v>
      </c>
      <c r="AX79" s="15">
        <v>28.601666666666667</v>
      </c>
    </row>
    <row r="80" spans="1:50" ht="20.100000000000001" customHeight="1" x14ac:dyDescent="0.25">
      <c r="A80" s="8">
        <v>43922</v>
      </c>
      <c r="B80" s="8">
        <v>43951</v>
      </c>
      <c r="C80" s="8" t="s">
        <v>28</v>
      </c>
      <c r="D80" s="11" t="s">
        <v>0</v>
      </c>
      <c r="E80" s="11">
        <v>75</v>
      </c>
      <c r="F80" s="11" t="s">
        <v>211</v>
      </c>
      <c r="G80" s="11" t="s">
        <v>7</v>
      </c>
      <c r="H80" s="11">
        <v>1044</v>
      </c>
      <c r="I80" s="11">
        <v>1087</v>
      </c>
      <c r="J80" s="11">
        <v>102</v>
      </c>
      <c r="K80" s="11" t="s">
        <v>865</v>
      </c>
      <c r="L80" s="11" t="s">
        <v>875</v>
      </c>
      <c r="M80" s="11" t="s">
        <v>2</v>
      </c>
      <c r="N80" s="11" t="s">
        <v>25</v>
      </c>
      <c r="O80" s="11" t="s">
        <v>5</v>
      </c>
      <c r="P80" s="11" t="s">
        <v>8</v>
      </c>
      <c r="Q80" s="12">
        <v>36773</v>
      </c>
      <c r="S80" s="13" t="s">
        <v>84</v>
      </c>
      <c r="T80" s="11">
        <f t="shared" ca="1" si="9"/>
        <v>19</v>
      </c>
      <c r="U80" s="12">
        <v>26829</v>
      </c>
      <c r="V80" s="13">
        <f t="shared" ca="1" si="10"/>
        <v>46</v>
      </c>
      <c r="W80" s="11" t="s">
        <v>7</v>
      </c>
      <c r="X80" s="11">
        <v>30</v>
      </c>
      <c r="Y80" s="14">
        <f t="shared" si="11"/>
        <v>2.5</v>
      </c>
      <c r="Z80" s="11">
        <v>39</v>
      </c>
      <c r="AA80" s="11" t="s">
        <v>876</v>
      </c>
      <c r="AB80" s="10">
        <f t="shared" si="12"/>
        <v>1</v>
      </c>
      <c r="AC80" s="15">
        <v>1076</v>
      </c>
      <c r="AD80" s="15">
        <f t="shared" si="13"/>
        <v>235.91300000000001</v>
      </c>
      <c r="AE80" s="15">
        <v>0</v>
      </c>
      <c r="AF80" s="15">
        <v>0</v>
      </c>
      <c r="AG80" s="15">
        <v>0</v>
      </c>
      <c r="AH80" s="15">
        <v>0</v>
      </c>
      <c r="AI80" s="15">
        <v>0</v>
      </c>
      <c r="AJ80" s="15">
        <v>0</v>
      </c>
      <c r="AK80" s="15">
        <v>0</v>
      </c>
      <c r="AL80" s="15">
        <v>0</v>
      </c>
      <c r="AM80" s="15">
        <v>0</v>
      </c>
      <c r="AN80" s="15">
        <v>0</v>
      </c>
      <c r="AO80" s="15">
        <f t="shared" si="14"/>
        <v>0</v>
      </c>
      <c r="AP80" s="15">
        <f t="shared" si="15"/>
        <v>0</v>
      </c>
      <c r="AQ80" s="15">
        <f t="shared" si="16"/>
        <v>26.5</v>
      </c>
      <c r="AR80" s="15">
        <v>0</v>
      </c>
      <c r="AS80" s="15">
        <v>0</v>
      </c>
      <c r="AT80" s="15">
        <v>0</v>
      </c>
      <c r="AU80" s="15">
        <v>0</v>
      </c>
      <c r="AV80" s="15">
        <f t="shared" si="17"/>
        <v>5.9346750000000004</v>
      </c>
      <c r="AW80" s="15">
        <v>0</v>
      </c>
      <c r="AX80" s="15">
        <v>28.601666666666667</v>
      </c>
    </row>
    <row r="81" spans="1:50" ht="20.100000000000001" customHeight="1" x14ac:dyDescent="0.25">
      <c r="A81" s="8">
        <v>43922</v>
      </c>
      <c r="B81" s="8">
        <v>43951</v>
      </c>
      <c r="C81" s="8" t="s">
        <v>28</v>
      </c>
      <c r="D81" s="11" t="s">
        <v>0</v>
      </c>
      <c r="E81" s="11">
        <v>76</v>
      </c>
      <c r="F81" s="11" t="s">
        <v>212</v>
      </c>
      <c r="G81" s="11" t="s">
        <v>7</v>
      </c>
      <c r="H81" s="11">
        <v>1025</v>
      </c>
      <c r="I81" s="11">
        <v>1068</v>
      </c>
      <c r="J81" s="11">
        <v>102</v>
      </c>
      <c r="K81" s="11" t="s">
        <v>865</v>
      </c>
      <c r="L81" s="11" t="s">
        <v>875</v>
      </c>
      <c r="M81" s="11" t="s">
        <v>2</v>
      </c>
      <c r="N81" s="11" t="s">
        <v>25</v>
      </c>
      <c r="O81" s="11" t="s">
        <v>5</v>
      </c>
      <c r="P81" s="11" t="s">
        <v>6</v>
      </c>
      <c r="Q81" s="12">
        <v>36800</v>
      </c>
      <c r="S81" s="13" t="s">
        <v>84</v>
      </c>
      <c r="T81" s="11">
        <f t="shared" ca="1" si="9"/>
        <v>19</v>
      </c>
      <c r="U81" s="12">
        <v>22255</v>
      </c>
      <c r="V81" s="13">
        <f t="shared" ca="1" si="10"/>
        <v>59</v>
      </c>
      <c r="W81" s="11" t="s">
        <v>7</v>
      </c>
      <c r="X81" s="11">
        <v>30</v>
      </c>
      <c r="Y81" s="14">
        <f t="shared" si="11"/>
        <v>2.5</v>
      </c>
      <c r="Z81" s="11">
        <v>39</v>
      </c>
      <c r="AA81" s="11" t="s">
        <v>876</v>
      </c>
      <c r="AB81" s="10">
        <f t="shared" si="12"/>
        <v>1</v>
      </c>
      <c r="AC81" s="15">
        <v>1077</v>
      </c>
      <c r="AD81" s="15">
        <f t="shared" si="13"/>
        <v>236.13225</v>
      </c>
      <c r="AE81" s="15">
        <v>0</v>
      </c>
      <c r="AF81" s="15">
        <v>0</v>
      </c>
      <c r="AG81" s="15">
        <v>0</v>
      </c>
      <c r="AH81" s="15">
        <v>0</v>
      </c>
      <c r="AI81" s="15">
        <v>0</v>
      </c>
      <c r="AJ81" s="15">
        <v>0</v>
      </c>
      <c r="AK81" s="15">
        <v>0</v>
      </c>
      <c r="AL81" s="15">
        <v>0</v>
      </c>
      <c r="AM81" s="15">
        <v>0</v>
      </c>
      <c r="AN81" s="15">
        <v>0</v>
      </c>
      <c r="AO81" s="15">
        <f t="shared" si="14"/>
        <v>0</v>
      </c>
      <c r="AP81" s="15">
        <f t="shared" si="15"/>
        <v>0</v>
      </c>
      <c r="AQ81" s="15">
        <f t="shared" si="16"/>
        <v>26.5</v>
      </c>
      <c r="AR81" s="15">
        <v>0</v>
      </c>
      <c r="AS81" s="15">
        <v>0</v>
      </c>
      <c r="AT81" s="15">
        <v>0</v>
      </c>
      <c r="AU81" s="15">
        <v>0</v>
      </c>
      <c r="AV81" s="15">
        <f t="shared" si="17"/>
        <v>5.9346750000000004</v>
      </c>
      <c r="AW81" s="15">
        <v>0</v>
      </c>
      <c r="AX81" s="15">
        <v>28.601666666666667</v>
      </c>
    </row>
    <row r="82" spans="1:50" ht="20.100000000000001" customHeight="1" x14ac:dyDescent="0.25">
      <c r="A82" s="8">
        <v>43922</v>
      </c>
      <c r="B82" s="8">
        <v>43951</v>
      </c>
      <c r="C82" s="8" t="s">
        <v>28</v>
      </c>
      <c r="D82" s="11" t="s">
        <v>0</v>
      </c>
      <c r="E82" s="11">
        <v>77</v>
      </c>
      <c r="F82" s="11" t="s">
        <v>213</v>
      </c>
      <c r="G82" s="11" t="s">
        <v>7</v>
      </c>
      <c r="H82" s="11">
        <v>1028</v>
      </c>
      <c r="I82" s="11">
        <v>1071</v>
      </c>
      <c r="J82" s="11">
        <v>102</v>
      </c>
      <c r="K82" s="11" t="s">
        <v>865</v>
      </c>
      <c r="L82" s="11" t="s">
        <v>875</v>
      </c>
      <c r="M82" s="11" t="s">
        <v>2</v>
      </c>
      <c r="N82" s="11" t="s">
        <v>25</v>
      </c>
      <c r="O82" s="11" t="s">
        <v>5</v>
      </c>
      <c r="P82" s="11" t="s">
        <v>8</v>
      </c>
      <c r="Q82" s="12">
        <v>36831</v>
      </c>
      <c r="S82" s="13" t="s">
        <v>84</v>
      </c>
      <c r="T82" s="11">
        <f t="shared" ca="1" si="9"/>
        <v>19</v>
      </c>
      <c r="U82" s="12">
        <v>25639</v>
      </c>
      <c r="V82" s="13">
        <f t="shared" ca="1" si="10"/>
        <v>49</v>
      </c>
      <c r="W82" s="11" t="s">
        <v>7</v>
      </c>
      <c r="X82" s="11">
        <v>30</v>
      </c>
      <c r="Y82" s="14">
        <f t="shared" si="11"/>
        <v>2.5</v>
      </c>
      <c r="Z82" s="11">
        <v>39</v>
      </c>
      <c r="AA82" s="11" t="s">
        <v>876</v>
      </c>
      <c r="AB82" s="10">
        <f t="shared" si="12"/>
        <v>1</v>
      </c>
      <c r="AC82" s="15">
        <v>1078</v>
      </c>
      <c r="AD82" s="15">
        <f t="shared" si="13"/>
        <v>236.35150000000002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f t="shared" si="14"/>
        <v>0</v>
      </c>
      <c r="AP82" s="15">
        <f t="shared" si="15"/>
        <v>0</v>
      </c>
      <c r="AQ82" s="15">
        <f t="shared" si="16"/>
        <v>26.5</v>
      </c>
      <c r="AR82" s="15">
        <v>0</v>
      </c>
      <c r="AS82" s="15">
        <v>0</v>
      </c>
      <c r="AT82" s="15">
        <v>0</v>
      </c>
      <c r="AU82" s="15">
        <v>0</v>
      </c>
      <c r="AV82" s="15">
        <f t="shared" si="17"/>
        <v>5.9346750000000004</v>
      </c>
      <c r="AW82" s="15">
        <v>0</v>
      </c>
      <c r="AX82" s="15">
        <v>28.601666666666667</v>
      </c>
    </row>
    <row r="83" spans="1:50" ht="20.100000000000001" customHeight="1" x14ac:dyDescent="0.25">
      <c r="A83" s="8">
        <v>43922</v>
      </c>
      <c r="B83" s="8">
        <v>43951</v>
      </c>
      <c r="C83" s="8" t="s">
        <v>28</v>
      </c>
      <c r="D83" s="11" t="s">
        <v>0</v>
      </c>
      <c r="E83" s="11">
        <v>78</v>
      </c>
      <c r="F83" s="11" t="s">
        <v>214</v>
      </c>
      <c r="G83" s="11" t="s">
        <v>7</v>
      </c>
      <c r="H83" s="11">
        <v>1044</v>
      </c>
      <c r="I83" s="11">
        <v>1087</v>
      </c>
      <c r="J83" s="11">
        <v>102</v>
      </c>
      <c r="K83" s="11" t="s">
        <v>865</v>
      </c>
      <c r="L83" s="11" t="s">
        <v>875</v>
      </c>
      <c r="M83" s="11" t="s">
        <v>2</v>
      </c>
      <c r="N83" s="11" t="s">
        <v>25</v>
      </c>
      <c r="O83" s="11" t="s">
        <v>5</v>
      </c>
      <c r="P83" s="11" t="s">
        <v>8</v>
      </c>
      <c r="Q83" s="12">
        <v>36861</v>
      </c>
      <c r="S83" s="13" t="s">
        <v>84</v>
      </c>
      <c r="T83" s="11">
        <f t="shared" ca="1" si="9"/>
        <v>19</v>
      </c>
      <c r="U83" s="12">
        <v>20863</v>
      </c>
      <c r="V83" s="13">
        <f t="shared" ca="1" si="10"/>
        <v>62</v>
      </c>
      <c r="W83" s="11" t="s">
        <v>7</v>
      </c>
      <c r="X83" s="11">
        <v>30</v>
      </c>
      <c r="Y83" s="14">
        <f t="shared" si="11"/>
        <v>2.5</v>
      </c>
      <c r="Z83" s="11">
        <v>39</v>
      </c>
      <c r="AA83" s="11" t="s">
        <v>876</v>
      </c>
      <c r="AB83" s="10">
        <f t="shared" si="12"/>
        <v>1</v>
      </c>
      <c r="AC83" s="15">
        <v>1079</v>
      </c>
      <c r="AD83" s="15">
        <f t="shared" si="13"/>
        <v>236.57075000000003</v>
      </c>
      <c r="AE83" s="15">
        <v>0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f t="shared" si="14"/>
        <v>0</v>
      </c>
      <c r="AP83" s="15">
        <f t="shared" si="15"/>
        <v>0</v>
      </c>
      <c r="AQ83" s="15">
        <f t="shared" si="16"/>
        <v>26.5</v>
      </c>
      <c r="AR83" s="15">
        <v>0</v>
      </c>
      <c r="AS83" s="15">
        <v>0</v>
      </c>
      <c r="AT83" s="15">
        <v>0</v>
      </c>
      <c r="AU83" s="15">
        <v>0</v>
      </c>
      <c r="AV83" s="15">
        <f t="shared" si="17"/>
        <v>5.9346750000000004</v>
      </c>
      <c r="AW83" s="15">
        <v>0</v>
      </c>
      <c r="AX83" s="15">
        <v>28.601666666666667</v>
      </c>
    </row>
    <row r="84" spans="1:50" ht="20.100000000000001" customHeight="1" x14ac:dyDescent="0.25">
      <c r="A84" s="8">
        <v>43922</v>
      </c>
      <c r="B84" s="8">
        <v>43951</v>
      </c>
      <c r="C84" s="8" t="s">
        <v>28</v>
      </c>
      <c r="D84" s="11" t="s">
        <v>0</v>
      </c>
      <c r="E84" s="11">
        <v>79</v>
      </c>
      <c r="F84" s="11" t="s">
        <v>215</v>
      </c>
      <c r="G84" s="11" t="s">
        <v>7</v>
      </c>
      <c r="H84" s="11">
        <v>1022</v>
      </c>
      <c r="I84" s="11">
        <v>1023</v>
      </c>
      <c r="J84" s="11">
        <v>108</v>
      </c>
      <c r="K84" s="11" t="s">
        <v>871</v>
      </c>
      <c r="L84" s="11" t="s">
        <v>875</v>
      </c>
      <c r="M84" s="11" t="s">
        <v>2</v>
      </c>
      <c r="N84" s="11" t="s">
        <v>25</v>
      </c>
      <c r="O84" s="11" t="s">
        <v>5</v>
      </c>
      <c r="P84" s="11" t="s">
        <v>8</v>
      </c>
      <c r="Q84" s="12">
        <v>36892</v>
      </c>
      <c r="S84" s="13" t="s">
        <v>84</v>
      </c>
      <c r="T84" s="11">
        <f t="shared" ca="1" si="9"/>
        <v>19</v>
      </c>
      <c r="U84" s="12">
        <v>26167</v>
      </c>
      <c r="V84" s="13">
        <f t="shared" ca="1" si="10"/>
        <v>48</v>
      </c>
      <c r="W84" s="11" t="s">
        <v>9</v>
      </c>
      <c r="X84" s="11">
        <v>30</v>
      </c>
      <c r="Y84" s="14">
        <f t="shared" si="11"/>
        <v>2.5</v>
      </c>
      <c r="Z84" s="11">
        <v>39</v>
      </c>
      <c r="AA84" s="11" t="s">
        <v>876</v>
      </c>
      <c r="AB84" s="10">
        <f t="shared" si="12"/>
        <v>1</v>
      </c>
      <c r="AC84" s="15">
        <v>1080</v>
      </c>
      <c r="AD84" s="15">
        <f t="shared" si="13"/>
        <v>236.79000000000002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v>0</v>
      </c>
      <c r="AO84" s="15">
        <f t="shared" si="14"/>
        <v>62.307692307692307</v>
      </c>
      <c r="AP84" s="15">
        <f t="shared" si="15"/>
        <v>49.500000000000007</v>
      </c>
      <c r="AQ84" s="15">
        <f t="shared" si="16"/>
        <v>26.5</v>
      </c>
      <c r="AR84" s="15">
        <v>0</v>
      </c>
      <c r="AS84" s="15">
        <v>0</v>
      </c>
      <c r="AT84" s="15">
        <v>0</v>
      </c>
      <c r="AU84" s="15">
        <v>0</v>
      </c>
      <c r="AV84" s="15">
        <f t="shared" si="17"/>
        <v>30.974007692307698</v>
      </c>
      <c r="AW84" s="15">
        <v>0</v>
      </c>
      <c r="AX84" s="15">
        <v>0</v>
      </c>
    </row>
    <row r="85" spans="1:50" ht="20.100000000000001" customHeight="1" x14ac:dyDescent="0.25">
      <c r="A85" s="8">
        <v>43922</v>
      </c>
      <c r="B85" s="8">
        <v>43951</v>
      </c>
      <c r="C85" s="8" t="s">
        <v>28</v>
      </c>
      <c r="D85" s="11" t="s">
        <v>0</v>
      </c>
      <c r="E85" s="11">
        <v>80</v>
      </c>
      <c r="F85" s="11" t="s">
        <v>216</v>
      </c>
      <c r="G85" s="11" t="s">
        <v>7</v>
      </c>
      <c r="H85" s="11">
        <v>1032</v>
      </c>
      <c r="I85" s="11">
        <v>1075</v>
      </c>
      <c r="J85" s="11">
        <v>102</v>
      </c>
      <c r="K85" s="11" t="s">
        <v>865</v>
      </c>
      <c r="L85" s="11" t="s">
        <v>875</v>
      </c>
      <c r="M85" s="11" t="s">
        <v>2</v>
      </c>
      <c r="N85" s="11" t="s">
        <v>24</v>
      </c>
      <c r="O85" s="11" t="s">
        <v>5</v>
      </c>
      <c r="P85" s="11" t="s">
        <v>8</v>
      </c>
      <c r="Q85" s="12">
        <v>36892</v>
      </c>
      <c r="S85" s="13" t="s">
        <v>84</v>
      </c>
      <c r="T85" s="11">
        <f t="shared" ca="1" si="9"/>
        <v>19</v>
      </c>
      <c r="U85" s="12">
        <v>24837</v>
      </c>
      <c r="V85" s="13">
        <f t="shared" ca="1" si="10"/>
        <v>52</v>
      </c>
      <c r="W85" s="11" t="s">
        <v>7</v>
      </c>
      <c r="X85" s="11">
        <v>30</v>
      </c>
      <c r="Y85" s="14">
        <f t="shared" si="11"/>
        <v>2.5</v>
      </c>
      <c r="Z85" s="11">
        <v>39</v>
      </c>
      <c r="AA85" s="11" t="s">
        <v>876</v>
      </c>
      <c r="AB85" s="10">
        <f t="shared" si="12"/>
        <v>1</v>
      </c>
      <c r="AC85" s="15">
        <v>1081</v>
      </c>
      <c r="AD85" s="15">
        <f t="shared" si="13"/>
        <v>237.00925000000001</v>
      </c>
      <c r="AE85" s="15">
        <v>0</v>
      </c>
      <c r="AF85" s="15">
        <v>0</v>
      </c>
      <c r="AG85" s="15">
        <v>0</v>
      </c>
      <c r="AH85" s="1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15">
        <v>0</v>
      </c>
      <c r="AO85" s="15">
        <f t="shared" si="14"/>
        <v>0</v>
      </c>
      <c r="AP85" s="15">
        <f t="shared" si="15"/>
        <v>0</v>
      </c>
      <c r="AQ85" s="15">
        <f t="shared" si="16"/>
        <v>26.5</v>
      </c>
      <c r="AR85" s="15">
        <v>0</v>
      </c>
      <c r="AS85" s="15">
        <v>0</v>
      </c>
      <c r="AT85" s="15">
        <v>0</v>
      </c>
      <c r="AU85" s="15">
        <v>0</v>
      </c>
      <c r="AV85" s="15">
        <f t="shared" si="17"/>
        <v>5.9346750000000004</v>
      </c>
      <c r="AW85" s="15">
        <v>0</v>
      </c>
      <c r="AX85" s="15">
        <v>0</v>
      </c>
    </row>
    <row r="86" spans="1:50" ht="20.100000000000001" customHeight="1" x14ac:dyDescent="0.25">
      <c r="A86" s="8">
        <v>43922</v>
      </c>
      <c r="B86" s="8">
        <v>43951</v>
      </c>
      <c r="C86" s="8" t="s">
        <v>28</v>
      </c>
      <c r="D86" s="11" t="s">
        <v>0</v>
      </c>
      <c r="E86" s="11">
        <v>81</v>
      </c>
      <c r="F86" s="11" t="s">
        <v>217</v>
      </c>
      <c r="G86" s="11" t="s">
        <v>7</v>
      </c>
      <c r="H86" s="11">
        <v>1014</v>
      </c>
      <c r="I86" s="11">
        <v>1014</v>
      </c>
      <c r="J86" s="11">
        <v>100</v>
      </c>
      <c r="K86" s="11" t="s">
        <v>863</v>
      </c>
      <c r="L86" s="11" t="s">
        <v>875</v>
      </c>
      <c r="M86" s="11" t="s">
        <v>2</v>
      </c>
      <c r="N86" s="11" t="s">
        <v>24</v>
      </c>
      <c r="O86" s="11" t="s">
        <v>5</v>
      </c>
      <c r="P86" s="11" t="s">
        <v>6</v>
      </c>
      <c r="Q86" s="12">
        <v>36892</v>
      </c>
      <c r="S86" s="13" t="s">
        <v>84</v>
      </c>
      <c r="T86" s="11">
        <f t="shared" ca="1" si="9"/>
        <v>19</v>
      </c>
      <c r="U86" s="12">
        <v>26969</v>
      </c>
      <c r="V86" s="13">
        <f t="shared" ca="1" si="10"/>
        <v>46</v>
      </c>
      <c r="W86" s="11" t="s">
        <v>7</v>
      </c>
      <c r="X86" s="11">
        <v>30</v>
      </c>
      <c r="Y86" s="14">
        <f t="shared" si="11"/>
        <v>2.5</v>
      </c>
      <c r="Z86" s="11">
        <v>39</v>
      </c>
      <c r="AA86" s="11" t="s">
        <v>876</v>
      </c>
      <c r="AB86" s="10">
        <f t="shared" si="12"/>
        <v>1</v>
      </c>
      <c r="AC86" s="15">
        <v>1082</v>
      </c>
      <c r="AD86" s="15">
        <f t="shared" si="13"/>
        <v>237.2285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f t="shared" si="14"/>
        <v>0</v>
      </c>
      <c r="AP86" s="15">
        <f t="shared" si="15"/>
        <v>0</v>
      </c>
      <c r="AQ86" s="15">
        <f t="shared" si="16"/>
        <v>26.5</v>
      </c>
      <c r="AR86" s="15">
        <v>0</v>
      </c>
      <c r="AS86" s="15">
        <v>0</v>
      </c>
      <c r="AT86" s="15">
        <v>0</v>
      </c>
      <c r="AU86" s="15">
        <v>0</v>
      </c>
      <c r="AV86" s="15">
        <f t="shared" si="17"/>
        <v>5.9346750000000004</v>
      </c>
      <c r="AW86" s="15">
        <v>0</v>
      </c>
      <c r="AX86" s="15">
        <v>0</v>
      </c>
    </row>
    <row r="87" spans="1:50" ht="20.100000000000001" customHeight="1" x14ac:dyDescent="0.25">
      <c r="A87" s="8">
        <v>43922</v>
      </c>
      <c r="B87" s="8">
        <v>43951</v>
      </c>
      <c r="C87" s="8" t="s">
        <v>28</v>
      </c>
      <c r="D87" s="11" t="s">
        <v>0</v>
      </c>
      <c r="E87" s="11">
        <v>82</v>
      </c>
      <c r="F87" s="11" t="s">
        <v>218</v>
      </c>
      <c r="G87" s="11" t="s">
        <v>7</v>
      </c>
      <c r="H87" s="11">
        <v>1000</v>
      </c>
      <c r="I87" s="11">
        <v>1000</v>
      </c>
      <c r="J87" s="11">
        <v>100</v>
      </c>
      <c r="K87" s="11" t="s">
        <v>863</v>
      </c>
      <c r="L87" s="11" t="s">
        <v>875</v>
      </c>
      <c r="M87" s="11" t="s">
        <v>2</v>
      </c>
      <c r="N87" s="11" t="s">
        <v>25</v>
      </c>
      <c r="O87" s="11" t="s">
        <v>5</v>
      </c>
      <c r="P87" s="11" t="s">
        <v>8</v>
      </c>
      <c r="Q87" s="12">
        <v>36892</v>
      </c>
      <c r="S87" s="13" t="s">
        <v>84</v>
      </c>
      <c r="T87" s="11">
        <f t="shared" ca="1" si="9"/>
        <v>19</v>
      </c>
      <c r="U87" s="12">
        <v>25951</v>
      </c>
      <c r="V87" s="13">
        <f t="shared" ca="1" si="10"/>
        <v>48</v>
      </c>
      <c r="W87" s="11" t="s">
        <v>7</v>
      </c>
      <c r="X87" s="11">
        <v>30</v>
      </c>
      <c r="Y87" s="14">
        <f t="shared" si="11"/>
        <v>2.5</v>
      </c>
      <c r="Z87" s="11">
        <v>39</v>
      </c>
      <c r="AA87" s="11" t="s">
        <v>876</v>
      </c>
      <c r="AB87" s="10">
        <f t="shared" si="12"/>
        <v>1</v>
      </c>
      <c r="AC87" s="15">
        <v>1083</v>
      </c>
      <c r="AD87" s="15">
        <f t="shared" si="13"/>
        <v>237.44775000000001</v>
      </c>
      <c r="AE87" s="15">
        <v>0</v>
      </c>
      <c r="AF87" s="15">
        <v>0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f t="shared" si="14"/>
        <v>0</v>
      </c>
      <c r="AP87" s="15">
        <f t="shared" si="15"/>
        <v>0</v>
      </c>
      <c r="AQ87" s="15">
        <f t="shared" si="16"/>
        <v>26.5</v>
      </c>
      <c r="AR87" s="15">
        <v>0</v>
      </c>
      <c r="AS87" s="15">
        <v>0</v>
      </c>
      <c r="AT87" s="15">
        <v>0</v>
      </c>
      <c r="AU87" s="15">
        <v>0</v>
      </c>
      <c r="AV87" s="15">
        <f t="shared" si="17"/>
        <v>5.9346750000000004</v>
      </c>
      <c r="AW87" s="15">
        <v>0</v>
      </c>
      <c r="AX87" s="15">
        <v>0</v>
      </c>
    </row>
    <row r="88" spans="1:50" ht="20.100000000000001" customHeight="1" x14ac:dyDescent="0.25">
      <c r="A88" s="8">
        <v>43922</v>
      </c>
      <c r="B88" s="8">
        <v>43951</v>
      </c>
      <c r="C88" s="8" t="s">
        <v>28</v>
      </c>
      <c r="D88" s="11" t="s">
        <v>0</v>
      </c>
      <c r="E88" s="11">
        <v>83</v>
      </c>
      <c r="F88" s="11" t="s">
        <v>219</v>
      </c>
      <c r="G88" s="11" t="s">
        <v>7</v>
      </c>
      <c r="H88" s="11">
        <v>1052</v>
      </c>
      <c r="I88" s="11">
        <v>1095</v>
      </c>
      <c r="J88" s="11">
        <v>102</v>
      </c>
      <c r="K88" s="11" t="s">
        <v>865</v>
      </c>
      <c r="L88" s="11" t="s">
        <v>875</v>
      </c>
      <c r="M88" s="11" t="s">
        <v>2</v>
      </c>
      <c r="N88" s="11" t="s">
        <v>25</v>
      </c>
      <c r="O88" s="11" t="s">
        <v>5</v>
      </c>
      <c r="P88" s="11" t="s">
        <v>6</v>
      </c>
      <c r="Q88" s="12">
        <v>36906</v>
      </c>
      <c r="S88" s="13" t="s">
        <v>84</v>
      </c>
      <c r="T88" s="11">
        <f t="shared" ca="1" si="9"/>
        <v>19</v>
      </c>
      <c r="U88" s="12">
        <v>26672</v>
      </c>
      <c r="V88" s="13">
        <f t="shared" ca="1" si="10"/>
        <v>47</v>
      </c>
      <c r="W88" s="11" t="s">
        <v>7</v>
      </c>
      <c r="X88" s="11">
        <v>30</v>
      </c>
      <c r="Y88" s="14">
        <f t="shared" si="11"/>
        <v>2.5</v>
      </c>
      <c r="Z88" s="11">
        <v>39</v>
      </c>
      <c r="AA88" s="11" t="s">
        <v>876</v>
      </c>
      <c r="AB88" s="10">
        <f t="shared" si="12"/>
        <v>1</v>
      </c>
      <c r="AC88" s="15">
        <v>1084</v>
      </c>
      <c r="AD88" s="15">
        <f t="shared" si="13"/>
        <v>237.66700000000003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f t="shared" si="14"/>
        <v>0</v>
      </c>
      <c r="AP88" s="15">
        <f t="shared" si="15"/>
        <v>0</v>
      </c>
      <c r="AQ88" s="15">
        <f t="shared" si="16"/>
        <v>26.5</v>
      </c>
      <c r="AR88" s="15">
        <v>0</v>
      </c>
      <c r="AS88" s="15">
        <v>0</v>
      </c>
      <c r="AT88" s="15">
        <v>0</v>
      </c>
      <c r="AU88" s="15">
        <v>0</v>
      </c>
      <c r="AV88" s="15">
        <f t="shared" si="17"/>
        <v>5.9346750000000004</v>
      </c>
      <c r="AW88" s="15">
        <v>0</v>
      </c>
      <c r="AX88" s="15">
        <v>0</v>
      </c>
    </row>
    <row r="89" spans="1:50" ht="20.100000000000001" customHeight="1" x14ac:dyDescent="0.25">
      <c r="A89" s="8">
        <v>43922</v>
      </c>
      <c r="B89" s="8">
        <v>43951</v>
      </c>
      <c r="C89" s="8" t="s">
        <v>28</v>
      </c>
      <c r="D89" s="11" t="s">
        <v>0</v>
      </c>
      <c r="E89" s="11">
        <v>84</v>
      </c>
      <c r="F89" s="11" t="s">
        <v>220</v>
      </c>
      <c r="G89" s="11" t="s">
        <v>7</v>
      </c>
      <c r="H89" s="11">
        <v>1035</v>
      </c>
      <c r="I89" s="11">
        <v>1078</v>
      </c>
      <c r="J89" s="11">
        <v>102</v>
      </c>
      <c r="K89" s="11" t="s">
        <v>865</v>
      </c>
      <c r="L89" s="11" t="s">
        <v>875</v>
      </c>
      <c r="M89" s="11" t="s">
        <v>2</v>
      </c>
      <c r="N89" s="11" t="s">
        <v>25</v>
      </c>
      <c r="O89" s="11" t="s">
        <v>5</v>
      </c>
      <c r="P89" s="11" t="s">
        <v>6</v>
      </c>
      <c r="Q89" s="12">
        <v>35247</v>
      </c>
      <c r="S89" s="13" t="s">
        <v>84</v>
      </c>
      <c r="T89" s="11">
        <f t="shared" ca="1" si="9"/>
        <v>23</v>
      </c>
      <c r="U89" s="12">
        <v>23981</v>
      </c>
      <c r="V89" s="13">
        <f t="shared" ca="1" si="10"/>
        <v>54</v>
      </c>
      <c r="W89" s="11" t="s">
        <v>7</v>
      </c>
      <c r="X89" s="11">
        <v>30</v>
      </c>
      <c r="Y89" s="14">
        <f t="shared" si="11"/>
        <v>2.5</v>
      </c>
      <c r="Z89" s="11">
        <v>39</v>
      </c>
      <c r="AA89" s="11" t="s">
        <v>876</v>
      </c>
      <c r="AB89" s="10">
        <f t="shared" si="12"/>
        <v>1</v>
      </c>
      <c r="AC89" s="15">
        <v>1085</v>
      </c>
      <c r="AD89" s="15">
        <f t="shared" si="13"/>
        <v>237.88625000000002</v>
      </c>
      <c r="AE89" s="15">
        <v>0</v>
      </c>
      <c r="AF89" s="15">
        <v>0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5">
        <f t="shared" si="14"/>
        <v>0</v>
      </c>
      <c r="AP89" s="15">
        <f t="shared" si="15"/>
        <v>0</v>
      </c>
      <c r="AQ89" s="15">
        <f t="shared" si="16"/>
        <v>26.5</v>
      </c>
      <c r="AR89" s="15">
        <v>0</v>
      </c>
      <c r="AS89" s="15">
        <v>0</v>
      </c>
      <c r="AT89" s="15">
        <v>0</v>
      </c>
      <c r="AU89" s="15">
        <v>0</v>
      </c>
      <c r="AV89" s="15">
        <f t="shared" si="17"/>
        <v>5.9346750000000004</v>
      </c>
      <c r="AW89" s="15">
        <v>0</v>
      </c>
      <c r="AX89" s="15">
        <v>0</v>
      </c>
    </row>
    <row r="90" spans="1:50" ht="20.100000000000001" customHeight="1" x14ac:dyDescent="0.25">
      <c r="A90" s="8">
        <v>43922</v>
      </c>
      <c r="B90" s="8">
        <v>43951</v>
      </c>
      <c r="C90" s="8" t="s">
        <v>28</v>
      </c>
      <c r="D90" s="11" t="s">
        <v>0</v>
      </c>
      <c r="E90" s="11">
        <v>85</v>
      </c>
      <c r="F90" s="11" t="s">
        <v>221</v>
      </c>
      <c r="G90" s="11" t="s">
        <v>7</v>
      </c>
      <c r="H90" s="11">
        <v>1024</v>
      </c>
      <c r="I90" s="11">
        <v>1054</v>
      </c>
      <c r="J90" s="11">
        <v>101</v>
      </c>
      <c r="K90" s="11" t="s">
        <v>864</v>
      </c>
      <c r="L90" s="11" t="s">
        <v>875</v>
      </c>
      <c r="M90" s="11" t="s">
        <v>2</v>
      </c>
      <c r="N90" s="11" t="s">
        <v>25</v>
      </c>
      <c r="O90" s="11" t="s">
        <v>5</v>
      </c>
      <c r="P90" s="11" t="s">
        <v>8</v>
      </c>
      <c r="Q90" s="12">
        <v>36951</v>
      </c>
      <c r="S90" s="13" t="s">
        <v>84</v>
      </c>
      <c r="T90" s="11">
        <f t="shared" ca="1" si="9"/>
        <v>18</v>
      </c>
      <c r="U90" s="12">
        <v>21948</v>
      </c>
      <c r="V90" s="13">
        <f t="shared" ca="1" si="10"/>
        <v>59</v>
      </c>
      <c r="W90" s="11" t="s">
        <v>7</v>
      </c>
      <c r="X90" s="11">
        <v>30</v>
      </c>
      <c r="Y90" s="14">
        <f t="shared" si="11"/>
        <v>2.5</v>
      </c>
      <c r="Z90" s="11">
        <v>39</v>
      </c>
      <c r="AA90" s="11" t="s">
        <v>876</v>
      </c>
      <c r="AB90" s="10">
        <f t="shared" si="12"/>
        <v>1</v>
      </c>
      <c r="AC90" s="15">
        <v>1086</v>
      </c>
      <c r="AD90" s="15">
        <f t="shared" si="13"/>
        <v>238.10550000000001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5">
        <f t="shared" si="14"/>
        <v>0</v>
      </c>
      <c r="AP90" s="15">
        <f t="shared" si="15"/>
        <v>0</v>
      </c>
      <c r="AQ90" s="15">
        <f t="shared" si="16"/>
        <v>26.5</v>
      </c>
      <c r="AR90" s="15">
        <v>0</v>
      </c>
      <c r="AS90" s="15">
        <v>0</v>
      </c>
      <c r="AT90" s="15">
        <v>0</v>
      </c>
      <c r="AU90" s="15">
        <v>0</v>
      </c>
      <c r="AV90" s="15">
        <f t="shared" si="17"/>
        <v>5.9346750000000004</v>
      </c>
      <c r="AW90" s="15">
        <v>0</v>
      </c>
      <c r="AX90" s="15">
        <v>0</v>
      </c>
    </row>
    <row r="91" spans="1:50" ht="20.100000000000001" customHeight="1" x14ac:dyDescent="0.25">
      <c r="A91" s="8">
        <v>43922</v>
      </c>
      <c r="B91" s="8">
        <v>43951</v>
      </c>
      <c r="C91" s="8" t="s">
        <v>28</v>
      </c>
      <c r="D91" s="11" t="s">
        <v>0</v>
      </c>
      <c r="E91" s="11">
        <v>86</v>
      </c>
      <c r="F91" s="11" t="s">
        <v>222</v>
      </c>
      <c r="G91" s="11" t="s">
        <v>7</v>
      </c>
      <c r="H91" s="11">
        <v>1010</v>
      </c>
      <c r="I91" s="11">
        <v>1010</v>
      </c>
      <c r="J91" s="11">
        <v>100</v>
      </c>
      <c r="K91" s="11" t="s">
        <v>863</v>
      </c>
      <c r="L91" s="11" t="s">
        <v>875</v>
      </c>
      <c r="M91" s="11" t="s">
        <v>2</v>
      </c>
      <c r="N91" s="11" t="s">
        <v>25</v>
      </c>
      <c r="O91" s="11" t="s">
        <v>5</v>
      </c>
      <c r="P91" s="11" t="s">
        <v>8</v>
      </c>
      <c r="Q91" s="12">
        <v>36951</v>
      </c>
      <c r="S91" s="13" t="s">
        <v>84</v>
      </c>
      <c r="T91" s="11">
        <f t="shared" ca="1" si="9"/>
        <v>18</v>
      </c>
      <c r="U91" s="12">
        <v>27851</v>
      </c>
      <c r="V91" s="13">
        <f t="shared" ca="1" si="10"/>
        <v>43</v>
      </c>
      <c r="W91" s="11" t="s">
        <v>7</v>
      </c>
      <c r="X91" s="11">
        <v>30</v>
      </c>
      <c r="Y91" s="14">
        <f t="shared" si="11"/>
        <v>2.5</v>
      </c>
      <c r="Z91" s="11">
        <v>39</v>
      </c>
      <c r="AA91" s="11" t="s">
        <v>876</v>
      </c>
      <c r="AB91" s="10">
        <f t="shared" si="12"/>
        <v>1</v>
      </c>
      <c r="AC91" s="15">
        <v>1087</v>
      </c>
      <c r="AD91" s="15">
        <f t="shared" si="13"/>
        <v>238.32474999999999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5">
        <v>0</v>
      </c>
      <c r="AM91" s="15">
        <v>0</v>
      </c>
      <c r="AN91" s="15">
        <v>0</v>
      </c>
      <c r="AO91" s="15">
        <f t="shared" si="14"/>
        <v>0</v>
      </c>
      <c r="AP91" s="15">
        <f t="shared" si="15"/>
        <v>0</v>
      </c>
      <c r="AQ91" s="15">
        <f t="shared" si="16"/>
        <v>26.5</v>
      </c>
      <c r="AR91" s="15">
        <v>0</v>
      </c>
      <c r="AS91" s="15">
        <v>0</v>
      </c>
      <c r="AT91" s="15">
        <v>0</v>
      </c>
      <c r="AU91" s="15">
        <v>0</v>
      </c>
      <c r="AV91" s="15">
        <f t="shared" si="17"/>
        <v>5.9346750000000004</v>
      </c>
      <c r="AW91" s="15">
        <v>0</v>
      </c>
      <c r="AX91" s="15">
        <v>0</v>
      </c>
    </row>
    <row r="92" spans="1:50" ht="20.100000000000001" customHeight="1" x14ac:dyDescent="0.25">
      <c r="A92" s="8">
        <v>43922</v>
      </c>
      <c r="B92" s="8">
        <v>43951</v>
      </c>
      <c r="C92" s="8" t="s">
        <v>28</v>
      </c>
      <c r="D92" s="11" t="s">
        <v>0</v>
      </c>
      <c r="E92" s="11">
        <v>87</v>
      </c>
      <c r="F92" s="11" t="s">
        <v>223</v>
      </c>
      <c r="G92" s="11" t="s">
        <v>7</v>
      </c>
      <c r="H92" s="11">
        <v>1024</v>
      </c>
      <c r="I92" s="11">
        <v>1054</v>
      </c>
      <c r="J92" s="11">
        <v>101</v>
      </c>
      <c r="K92" s="11" t="s">
        <v>864</v>
      </c>
      <c r="L92" s="11" t="s">
        <v>875</v>
      </c>
      <c r="M92" s="11" t="s">
        <v>2</v>
      </c>
      <c r="N92" s="11" t="s">
        <v>25</v>
      </c>
      <c r="O92" s="11" t="s">
        <v>5</v>
      </c>
      <c r="P92" s="11" t="s">
        <v>8</v>
      </c>
      <c r="Q92" s="12">
        <v>36971</v>
      </c>
      <c r="S92" s="13" t="s">
        <v>84</v>
      </c>
      <c r="T92" s="11">
        <f t="shared" ca="1" si="9"/>
        <v>18</v>
      </c>
      <c r="U92" s="12">
        <v>22321</v>
      </c>
      <c r="V92" s="13">
        <f t="shared" ca="1" si="10"/>
        <v>58</v>
      </c>
      <c r="W92" s="11" t="s">
        <v>7</v>
      </c>
      <c r="X92" s="11">
        <v>29</v>
      </c>
      <c r="Y92" s="14">
        <f t="shared" si="11"/>
        <v>2.4166666666666665</v>
      </c>
      <c r="Z92" s="11">
        <v>24</v>
      </c>
      <c r="AA92" s="11" t="s">
        <v>876</v>
      </c>
      <c r="AB92" s="10">
        <f t="shared" si="12"/>
        <v>0.61538461538461542</v>
      </c>
      <c r="AC92" s="15">
        <v>1088</v>
      </c>
      <c r="AD92" s="15">
        <f t="shared" si="13"/>
        <v>238.54400000000001</v>
      </c>
      <c r="AE92" s="15">
        <v>0</v>
      </c>
      <c r="AF92" s="15">
        <v>0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f t="shared" si="14"/>
        <v>0</v>
      </c>
      <c r="AP92" s="15">
        <f t="shared" si="15"/>
        <v>0</v>
      </c>
      <c r="AQ92" s="15">
        <f t="shared" si="16"/>
        <v>26.5</v>
      </c>
      <c r="AR92" s="15">
        <v>0</v>
      </c>
      <c r="AS92" s="15">
        <v>0</v>
      </c>
      <c r="AT92" s="15">
        <v>0</v>
      </c>
      <c r="AU92" s="15">
        <v>0</v>
      </c>
      <c r="AV92" s="15">
        <f t="shared" si="17"/>
        <v>5.9346750000000004</v>
      </c>
      <c r="AW92" s="15">
        <v>0</v>
      </c>
      <c r="AX92" s="15">
        <v>0</v>
      </c>
    </row>
    <row r="93" spans="1:50" ht="20.100000000000001" customHeight="1" x14ac:dyDescent="0.25">
      <c r="A93" s="8">
        <v>43922</v>
      </c>
      <c r="B93" s="8">
        <v>43951</v>
      </c>
      <c r="C93" s="8" t="s">
        <v>28</v>
      </c>
      <c r="D93" s="11" t="s">
        <v>0</v>
      </c>
      <c r="E93" s="11">
        <v>88</v>
      </c>
      <c r="F93" s="11" t="s">
        <v>224</v>
      </c>
      <c r="G93" s="11" t="s">
        <v>7</v>
      </c>
      <c r="H93" s="11">
        <v>1024</v>
      </c>
      <c r="I93" s="11">
        <v>1054</v>
      </c>
      <c r="J93" s="11">
        <v>101</v>
      </c>
      <c r="K93" s="11" t="s">
        <v>864</v>
      </c>
      <c r="L93" s="11" t="s">
        <v>875</v>
      </c>
      <c r="M93" s="11" t="s">
        <v>2</v>
      </c>
      <c r="N93" s="11" t="s">
        <v>25</v>
      </c>
      <c r="O93" s="11" t="s">
        <v>5</v>
      </c>
      <c r="P93" s="11" t="s">
        <v>8</v>
      </c>
      <c r="Q93" s="12">
        <v>36982</v>
      </c>
      <c r="S93" s="13" t="s">
        <v>84</v>
      </c>
      <c r="T93" s="11">
        <f t="shared" ca="1" si="9"/>
        <v>18</v>
      </c>
      <c r="U93" s="12">
        <v>20969</v>
      </c>
      <c r="V93" s="13">
        <f t="shared" ca="1" si="10"/>
        <v>62</v>
      </c>
      <c r="W93" s="11" t="s">
        <v>9</v>
      </c>
      <c r="X93" s="11">
        <v>30</v>
      </c>
      <c r="Y93" s="14">
        <f t="shared" si="11"/>
        <v>2.5</v>
      </c>
      <c r="Z93" s="11">
        <v>39</v>
      </c>
      <c r="AA93" s="11" t="s">
        <v>876</v>
      </c>
      <c r="AB93" s="10">
        <f t="shared" si="12"/>
        <v>1</v>
      </c>
      <c r="AC93" s="15">
        <v>1089</v>
      </c>
      <c r="AD93" s="15">
        <f t="shared" si="13"/>
        <v>238.76325000000003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f t="shared" si="14"/>
        <v>62.82692307692308</v>
      </c>
      <c r="AP93" s="15">
        <f t="shared" si="15"/>
        <v>49.912500000000001</v>
      </c>
      <c r="AQ93" s="15">
        <f t="shared" si="16"/>
        <v>26.5</v>
      </c>
      <c r="AR93" s="15">
        <v>0</v>
      </c>
      <c r="AS93" s="15">
        <v>0</v>
      </c>
      <c r="AT93" s="15">
        <v>0</v>
      </c>
      <c r="AU93" s="15">
        <v>0</v>
      </c>
      <c r="AV93" s="15">
        <f t="shared" si="17"/>
        <v>31.182668798076929</v>
      </c>
      <c r="AW93" s="15">
        <v>0</v>
      </c>
      <c r="AX93" s="15">
        <v>0</v>
      </c>
    </row>
    <row r="94" spans="1:50" ht="20.100000000000001" customHeight="1" x14ac:dyDescent="0.25">
      <c r="A94" s="8">
        <v>43922</v>
      </c>
      <c r="B94" s="8">
        <v>43951</v>
      </c>
      <c r="C94" s="8" t="s">
        <v>28</v>
      </c>
      <c r="D94" s="11" t="s">
        <v>0</v>
      </c>
      <c r="E94" s="11">
        <v>89</v>
      </c>
      <c r="F94" s="11" t="s">
        <v>225</v>
      </c>
      <c r="G94" s="11" t="s">
        <v>7</v>
      </c>
      <c r="H94" s="11">
        <v>1022</v>
      </c>
      <c r="I94" s="11">
        <v>1035</v>
      </c>
      <c r="J94" s="11">
        <v>104</v>
      </c>
      <c r="K94" s="11" t="s">
        <v>867</v>
      </c>
      <c r="L94" s="11" t="s">
        <v>875</v>
      </c>
      <c r="M94" s="11" t="s">
        <v>2</v>
      </c>
      <c r="N94" s="11" t="s">
        <v>25</v>
      </c>
      <c r="O94" s="11" t="s">
        <v>5</v>
      </c>
      <c r="P94" s="11" t="s">
        <v>8</v>
      </c>
      <c r="Q94" s="12">
        <v>36983</v>
      </c>
      <c r="S94" s="13" t="s">
        <v>84</v>
      </c>
      <c r="T94" s="11">
        <f t="shared" ca="1" si="9"/>
        <v>18</v>
      </c>
      <c r="U94" s="12">
        <v>22939</v>
      </c>
      <c r="V94" s="13">
        <f t="shared" ca="1" si="10"/>
        <v>57</v>
      </c>
      <c r="W94" s="11" t="s">
        <v>9</v>
      </c>
      <c r="X94" s="11">
        <v>35</v>
      </c>
      <c r="Y94" s="14">
        <f t="shared" si="11"/>
        <v>2.9166666666666665</v>
      </c>
      <c r="Z94" s="11">
        <v>39</v>
      </c>
      <c r="AA94" s="11" t="s">
        <v>876</v>
      </c>
      <c r="AB94" s="10">
        <f t="shared" si="12"/>
        <v>1</v>
      </c>
      <c r="AC94" s="15">
        <v>1090</v>
      </c>
      <c r="AD94" s="15">
        <f t="shared" si="13"/>
        <v>238.98250000000002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5">
        <f t="shared" si="14"/>
        <v>73.365384615384613</v>
      </c>
      <c r="AP94" s="15">
        <f t="shared" si="15"/>
        <v>49.958333333333336</v>
      </c>
      <c r="AQ94" s="15">
        <f t="shared" si="16"/>
        <v>26.5</v>
      </c>
      <c r="AR94" s="15">
        <v>0</v>
      </c>
      <c r="AS94" s="15">
        <v>0</v>
      </c>
      <c r="AT94" s="15">
        <v>0</v>
      </c>
      <c r="AU94" s="15">
        <v>0</v>
      </c>
      <c r="AV94" s="15">
        <f t="shared" si="17"/>
        <v>33.553021634615391</v>
      </c>
      <c r="AW94" s="15">
        <v>0</v>
      </c>
      <c r="AX94" s="15">
        <v>0</v>
      </c>
    </row>
    <row r="95" spans="1:50" ht="20.100000000000001" customHeight="1" x14ac:dyDescent="0.25">
      <c r="A95" s="8">
        <v>43922</v>
      </c>
      <c r="B95" s="8">
        <v>43951</v>
      </c>
      <c r="C95" s="8" t="s">
        <v>28</v>
      </c>
      <c r="D95" s="11" t="s">
        <v>0</v>
      </c>
      <c r="E95" s="11">
        <v>90</v>
      </c>
      <c r="F95" s="11" t="s">
        <v>226</v>
      </c>
      <c r="G95" s="11" t="s">
        <v>7</v>
      </c>
      <c r="H95" s="11">
        <v>1024</v>
      </c>
      <c r="I95" s="11">
        <v>1054</v>
      </c>
      <c r="J95" s="11">
        <v>101</v>
      </c>
      <c r="K95" s="11" t="s">
        <v>864</v>
      </c>
      <c r="L95" s="11" t="s">
        <v>875</v>
      </c>
      <c r="M95" s="11" t="s">
        <v>2</v>
      </c>
      <c r="N95" s="11" t="s">
        <v>25</v>
      </c>
      <c r="O95" s="11" t="s">
        <v>5</v>
      </c>
      <c r="P95" s="11" t="s">
        <v>8</v>
      </c>
      <c r="Q95" s="12">
        <v>37018</v>
      </c>
      <c r="S95" s="13" t="s">
        <v>84</v>
      </c>
      <c r="T95" s="11">
        <f t="shared" ca="1" si="9"/>
        <v>18</v>
      </c>
      <c r="U95" s="12">
        <v>25171</v>
      </c>
      <c r="V95" s="13">
        <f t="shared" ca="1" si="10"/>
        <v>51</v>
      </c>
      <c r="W95" s="11" t="s">
        <v>7</v>
      </c>
      <c r="X95" s="11">
        <v>30</v>
      </c>
      <c r="Y95" s="14">
        <f t="shared" si="11"/>
        <v>2.5</v>
      </c>
      <c r="Z95" s="11">
        <v>39</v>
      </c>
      <c r="AA95" s="11" t="s">
        <v>876</v>
      </c>
      <c r="AB95" s="10">
        <f t="shared" si="12"/>
        <v>1</v>
      </c>
      <c r="AC95" s="15">
        <v>1091</v>
      </c>
      <c r="AD95" s="15">
        <f t="shared" si="13"/>
        <v>239.20175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f t="shared" si="14"/>
        <v>0</v>
      </c>
      <c r="AP95" s="15">
        <f t="shared" si="15"/>
        <v>0</v>
      </c>
      <c r="AQ95" s="15">
        <f t="shared" si="16"/>
        <v>26.5</v>
      </c>
      <c r="AR95" s="15">
        <v>0</v>
      </c>
      <c r="AS95" s="15">
        <v>0</v>
      </c>
      <c r="AT95" s="15">
        <v>0</v>
      </c>
      <c r="AU95" s="15">
        <v>0</v>
      </c>
      <c r="AV95" s="15">
        <f t="shared" si="17"/>
        <v>5.9346750000000004</v>
      </c>
      <c r="AW95" s="15">
        <v>0</v>
      </c>
      <c r="AX95" s="15">
        <v>0</v>
      </c>
    </row>
    <row r="96" spans="1:50" ht="20.100000000000001" customHeight="1" x14ac:dyDescent="0.25">
      <c r="A96" s="8">
        <v>43922</v>
      </c>
      <c r="B96" s="8">
        <v>43951</v>
      </c>
      <c r="C96" s="8" t="s">
        <v>28</v>
      </c>
      <c r="D96" s="11" t="s">
        <v>0</v>
      </c>
      <c r="E96" s="11">
        <v>91</v>
      </c>
      <c r="F96" s="11" t="s">
        <v>227</v>
      </c>
      <c r="G96" s="11" t="s">
        <v>7</v>
      </c>
      <c r="H96" s="11">
        <v>1022</v>
      </c>
      <c r="I96" s="11">
        <v>1060</v>
      </c>
      <c r="J96" s="11">
        <v>106</v>
      </c>
      <c r="K96" s="11" t="s">
        <v>869</v>
      </c>
      <c r="L96" s="11" t="s">
        <v>875</v>
      </c>
      <c r="M96" s="11" t="s">
        <v>2</v>
      </c>
      <c r="N96" s="11" t="s">
        <v>25</v>
      </c>
      <c r="O96" s="11" t="s">
        <v>5</v>
      </c>
      <c r="P96" s="11" t="s">
        <v>8</v>
      </c>
      <c r="Q96" s="12">
        <v>37073</v>
      </c>
      <c r="S96" s="13" t="s">
        <v>84</v>
      </c>
      <c r="T96" s="11">
        <f t="shared" ca="1" si="9"/>
        <v>18</v>
      </c>
      <c r="U96" s="12">
        <v>29339</v>
      </c>
      <c r="V96" s="13">
        <f t="shared" ca="1" si="10"/>
        <v>39</v>
      </c>
      <c r="W96" s="11" t="s">
        <v>9</v>
      </c>
      <c r="X96" s="11">
        <v>30</v>
      </c>
      <c r="Y96" s="14">
        <f t="shared" si="11"/>
        <v>2.5</v>
      </c>
      <c r="Z96" s="11">
        <v>39</v>
      </c>
      <c r="AA96" s="11" t="s">
        <v>876</v>
      </c>
      <c r="AB96" s="10">
        <f t="shared" si="12"/>
        <v>1</v>
      </c>
      <c r="AC96" s="15">
        <v>1092</v>
      </c>
      <c r="AD96" s="15">
        <f t="shared" si="13"/>
        <v>239.42100000000002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f t="shared" si="14"/>
        <v>63</v>
      </c>
      <c r="AP96" s="15">
        <f t="shared" si="15"/>
        <v>50.050000000000004</v>
      </c>
      <c r="AQ96" s="15">
        <f t="shared" si="16"/>
        <v>26.5</v>
      </c>
      <c r="AR96" s="15">
        <v>0</v>
      </c>
      <c r="AS96" s="15">
        <v>0</v>
      </c>
      <c r="AT96" s="15">
        <v>0</v>
      </c>
      <c r="AU96" s="15">
        <v>0</v>
      </c>
      <c r="AV96" s="15">
        <f t="shared" si="17"/>
        <v>31.252222500000006</v>
      </c>
      <c r="AW96" s="15">
        <v>0</v>
      </c>
      <c r="AX96" s="15">
        <v>0</v>
      </c>
    </row>
    <row r="97" spans="1:50" ht="20.100000000000001" customHeight="1" x14ac:dyDescent="0.25">
      <c r="A97" s="8">
        <v>43922</v>
      </c>
      <c r="B97" s="8">
        <v>43951</v>
      </c>
      <c r="C97" s="8" t="s">
        <v>28</v>
      </c>
      <c r="D97" s="11" t="s">
        <v>0</v>
      </c>
      <c r="E97" s="11">
        <v>92</v>
      </c>
      <c r="F97" s="11" t="s">
        <v>228</v>
      </c>
      <c r="G97" s="11" t="s">
        <v>7</v>
      </c>
      <c r="H97" s="11">
        <v>1022</v>
      </c>
      <c r="I97" s="11">
        <v>1047</v>
      </c>
      <c r="J97" s="11">
        <v>103</v>
      </c>
      <c r="K97" s="11" t="s">
        <v>866</v>
      </c>
      <c r="L97" s="11" t="s">
        <v>875</v>
      </c>
      <c r="M97" s="11" t="s">
        <v>2</v>
      </c>
      <c r="N97" s="11" t="s">
        <v>25</v>
      </c>
      <c r="O97" s="11" t="s">
        <v>5</v>
      </c>
      <c r="P97" s="11" t="s">
        <v>8</v>
      </c>
      <c r="Q97" s="12">
        <v>37073</v>
      </c>
      <c r="S97" s="13" t="s">
        <v>84</v>
      </c>
      <c r="T97" s="11">
        <f t="shared" ca="1" si="9"/>
        <v>18</v>
      </c>
      <c r="U97" s="12">
        <v>26934</v>
      </c>
      <c r="V97" s="13">
        <f t="shared" ca="1" si="10"/>
        <v>46</v>
      </c>
      <c r="W97" s="11" t="s">
        <v>9</v>
      </c>
      <c r="X97" s="11">
        <v>30</v>
      </c>
      <c r="Y97" s="14">
        <f t="shared" si="11"/>
        <v>2.5</v>
      </c>
      <c r="Z97" s="11">
        <v>39</v>
      </c>
      <c r="AA97" s="11" t="s">
        <v>876</v>
      </c>
      <c r="AB97" s="10">
        <f t="shared" si="12"/>
        <v>1</v>
      </c>
      <c r="AC97" s="15">
        <v>1093</v>
      </c>
      <c r="AD97" s="15">
        <f t="shared" si="13"/>
        <v>239.64025000000004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f t="shared" si="14"/>
        <v>63.057692307692314</v>
      </c>
      <c r="AP97" s="15">
        <f t="shared" si="15"/>
        <v>50.095833333333331</v>
      </c>
      <c r="AQ97" s="15">
        <f t="shared" si="16"/>
        <v>26.5</v>
      </c>
      <c r="AR97" s="15">
        <v>0</v>
      </c>
      <c r="AS97" s="15">
        <v>0</v>
      </c>
      <c r="AT97" s="15">
        <v>0</v>
      </c>
      <c r="AU97" s="15">
        <v>0</v>
      </c>
      <c r="AV97" s="15">
        <f t="shared" si="17"/>
        <v>31.275407067307697</v>
      </c>
      <c r="AW97" s="15">
        <v>0</v>
      </c>
      <c r="AX97" s="15">
        <v>0</v>
      </c>
    </row>
    <row r="98" spans="1:50" ht="20.100000000000001" customHeight="1" x14ac:dyDescent="0.25">
      <c r="A98" s="8">
        <v>43922</v>
      </c>
      <c r="B98" s="8">
        <v>43951</v>
      </c>
      <c r="C98" s="8" t="s">
        <v>28</v>
      </c>
      <c r="D98" s="11" t="s">
        <v>0</v>
      </c>
      <c r="E98" s="11">
        <v>93</v>
      </c>
      <c r="F98" s="11" t="s">
        <v>229</v>
      </c>
      <c r="G98" s="11" t="s">
        <v>20</v>
      </c>
      <c r="H98" s="11">
        <v>1020</v>
      </c>
      <c r="I98" s="11">
        <v>1058</v>
      </c>
      <c r="J98" s="11">
        <v>106</v>
      </c>
      <c r="K98" s="11" t="s">
        <v>869</v>
      </c>
      <c r="L98" s="11" t="s">
        <v>875</v>
      </c>
      <c r="M98" s="11" t="s">
        <v>2</v>
      </c>
      <c r="N98" s="11" t="s">
        <v>25</v>
      </c>
      <c r="O98" s="11" t="s">
        <v>5</v>
      </c>
      <c r="P98" s="11" t="s">
        <v>8</v>
      </c>
      <c r="Q98" s="12">
        <v>37073</v>
      </c>
      <c r="S98" s="13" t="s">
        <v>84</v>
      </c>
      <c r="T98" s="11">
        <f t="shared" ca="1" si="9"/>
        <v>18</v>
      </c>
      <c r="U98" s="12">
        <v>22368</v>
      </c>
      <c r="V98" s="13">
        <f t="shared" ca="1" si="10"/>
        <v>58</v>
      </c>
      <c r="W98" s="11" t="s">
        <v>9</v>
      </c>
      <c r="X98" s="11">
        <v>30</v>
      </c>
      <c r="Y98" s="14">
        <f t="shared" si="11"/>
        <v>2.5</v>
      </c>
      <c r="Z98" s="11">
        <v>39</v>
      </c>
      <c r="AA98" s="11" t="s">
        <v>876</v>
      </c>
      <c r="AB98" s="10">
        <f t="shared" si="12"/>
        <v>0.5</v>
      </c>
      <c r="AC98" s="15">
        <v>1094</v>
      </c>
      <c r="AD98" s="15">
        <f t="shared" si="13"/>
        <v>239.8595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f t="shared" si="14"/>
        <v>63.115384615384613</v>
      </c>
      <c r="AP98" s="15">
        <f t="shared" si="15"/>
        <v>50.141666666666673</v>
      </c>
      <c r="AQ98" s="15">
        <f t="shared" si="16"/>
        <v>13.25</v>
      </c>
      <c r="AR98" s="15">
        <v>0</v>
      </c>
      <c r="AS98" s="15">
        <v>0</v>
      </c>
      <c r="AT98" s="15">
        <v>0</v>
      </c>
      <c r="AU98" s="15">
        <v>0</v>
      </c>
      <c r="AV98" s="15">
        <f t="shared" si="17"/>
        <v>28.331254134615389</v>
      </c>
      <c r="AW98" s="15">
        <v>0</v>
      </c>
      <c r="AX98" s="15">
        <v>0</v>
      </c>
    </row>
    <row r="99" spans="1:50" ht="20.100000000000001" customHeight="1" x14ac:dyDescent="0.25">
      <c r="A99" s="8">
        <v>43922</v>
      </c>
      <c r="B99" s="8">
        <v>43951</v>
      </c>
      <c r="C99" s="8" t="s">
        <v>28</v>
      </c>
      <c r="D99" s="11" t="s">
        <v>0</v>
      </c>
      <c r="E99" s="11">
        <v>93</v>
      </c>
      <c r="F99" s="11" t="s">
        <v>229</v>
      </c>
      <c r="G99" s="11" t="s">
        <v>20</v>
      </c>
      <c r="H99" s="11">
        <v>1020</v>
      </c>
      <c r="I99" s="11">
        <v>1051</v>
      </c>
      <c r="J99" s="11">
        <v>107</v>
      </c>
      <c r="K99" s="11" t="s">
        <v>870</v>
      </c>
      <c r="L99" s="11" t="s">
        <v>875</v>
      </c>
      <c r="M99" s="11" t="s">
        <v>2</v>
      </c>
      <c r="N99" s="11" t="s">
        <v>25</v>
      </c>
      <c r="O99" s="11" t="s">
        <v>5</v>
      </c>
      <c r="P99" s="11" t="s">
        <v>8</v>
      </c>
      <c r="Q99" s="12">
        <v>37073</v>
      </c>
      <c r="S99" s="13" t="s">
        <v>84</v>
      </c>
      <c r="T99" s="11">
        <f t="shared" ca="1" si="9"/>
        <v>18</v>
      </c>
      <c r="U99" s="12">
        <v>22368</v>
      </c>
      <c r="V99" s="13">
        <f t="shared" ca="1" si="10"/>
        <v>58</v>
      </c>
      <c r="W99" s="11" t="s">
        <v>9</v>
      </c>
      <c r="X99" s="11">
        <v>30</v>
      </c>
      <c r="Y99" s="14">
        <f t="shared" si="11"/>
        <v>2.5</v>
      </c>
      <c r="Z99" s="11">
        <v>39</v>
      </c>
      <c r="AA99" s="11" t="s">
        <v>876</v>
      </c>
      <c r="AB99" s="10">
        <f t="shared" si="12"/>
        <v>0.5</v>
      </c>
      <c r="AC99" s="15">
        <v>1095</v>
      </c>
      <c r="AD99" s="15">
        <f t="shared" si="13"/>
        <v>240.07875000000001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f t="shared" si="14"/>
        <v>63.17307692307692</v>
      </c>
      <c r="AP99" s="15">
        <f t="shared" si="15"/>
        <v>50.187500000000007</v>
      </c>
      <c r="AQ99" s="15">
        <f t="shared" si="16"/>
        <v>13.25</v>
      </c>
      <c r="AR99" s="15">
        <v>0</v>
      </c>
      <c r="AS99" s="15">
        <v>0</v>
      </c>
      <c r="AT99" s="15">
        <v>0</v>
      </c>
      <c r="AU99" s="15">
        <v>0</v>
      </c>
      <c r="AV99" s="15">
        <f t="shared" si="17"/>
        <v>28.35443870192308</v>
      </c>
      <c r="AW99" s="15">
        <v>0</v>
      </c>
      <c r="AX99" s="15">
        <v>0</v>
      </c>
    </row>
    <row r="100" spans="1:50" ht="20.100000000000001" customHeight="1" x14ac:dyDescent="0.25">
      <c r="A100" s="8">
        <v>43922</v>
      </c>
      <c r="B100" s="8">
        <v>43951</v>
      </c>
      <c r="C100" s="8" t="s">
        <v>28</v>
      </c>
      <c r="D100" s="11" t="s">
        <v>0</v>
      </c>
      <c r="E100" s="11">
        <v>94</v>
      </c>
      <c r="F100" s="11" t="s">
        <v>230</v>
      </c>
      <c r="G100" s="11" t="s">
        <v>7</v>
      </c>
      <c r="H100" s="11">
        <v>1032</v>
      </c>
      <c r="I100" s="11">
        <v>1075</v>
      </c>
      <c r="J100" s="11">
        <v>102</v>
      </c>
      <c r="K100" s="11" t="s">
        <v>865</v>
      </c>
      <c r="L100" s="11" t="s">
        <v>875</v>
      </c>
      <c r="M100" s="11" t="s">
        <v>2</v>
      </c>
      <c r="N100" s="11" t="s">
        <v>25</v>
      </c>
      <c r="O100" s="11" t="s">
        <v>5</v>
      </c>
      <c r="P100" s="11" t="s">
        <v>8</v>
      </c>
      <c r="Q100" s="12">
        <v>37135</v>
      </c>
      <c r="S100" s="13" t="s">
        <v>84</v>
      </c>
      <c r="T100" s="11">
        <f t="shared" ca="1" si="9"/>
        <v>18</v>
      </c>
      <c r="U100" s="12">
        <v>22920</v>
      </c>
      <c r="V100" s="13">
        <f t="shared" ca="1" si="10"/>
        <v>57</v>
      </c>
      <c r="W100" s="11" t="s">
        <v>7</v>
      </c>
      <c r="X100" s="11">
        <v>30</v>
      </c>
      <c r="Y100" s="14">
        <f t="shared" si="11"/>
        <v>2.5</v>
      </c>
      <c r="Z100" s="11">
        <v>39</v>
      </c>
      <c r="AA100" s="11" t="s">
        <v>876</v>
      </c>
      <c r="AB100" s="10">
        <f t="shared" si="12"/>
        <v>1</v>
      </c>
      <c r="AC100" s="15">
        <v>1096</v>
      </c>
      <c r="AD100" s="15">
        <f t="shared" si="13"/>
        <v>240.298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f t="shared" si="14"/>
        <v>0</v>
      </c>
      <c r="AP100" s="15">
        <f t="shared" si="15"/>
        <v>0</v>
      </c>
      <c r="AQ100" s="15">
        <f t="shared" si="16"/>
        <v>26.5</v>
      </c>
      <c r="AR100" s="15">
        <v>0</v>
      </c>
      <c r="AS100" s="15">
        <v>0</v>
      </c>
      <c r="AT100" s="15">
        <v>0</v>
      </c>
      <c r="AU100" s="15">
        <v>0</v>
      </c>
      <c r="AV100" s="15">
        <f t="shared" si="17"/>
        <v>5.9346750000000004</v>
      </c>
      <c r="AW100" s="15">
        <v>0</v>
      </c>
      <c r="AX100" s="15">
        <v>0</v>
      </c>
    </row>
    <row r="101" spans="1:50" ht="20.100000000000001" customHeight="1" x14ac:dyDescent="0.25">
      <c r="A101" s="8">
        <v>43922</v>
      </c>
      <c r="B101" s="8">
        <v>43951</v>
      </c>
      <c r="C101" s="8" t="s">
        <v>28</v>
      </c>
      <c r="D101" s="11" t="s">
        <v>0</v>
      </c>
      <c r="E101" s="11">
        <v>95</v>
      </c>
      <c r="F101" s="11" t="s">
        <v>231</v>
      </c>
      <c r="G101" s="11" t="s">
        <v>7</v>
      </c>
      <c r="H101" s="11">
        <v>1002</v>
      </c>
      <c r="I101" s="11">
        <v>1002</v>
      </c>
      <c r="J101" s="11">
        <v>100</v>
      </c>
      <c r="K101" s="11" t="s">
        <v>863</v>
      </c>
      <c r="L101" s="11" t="s">
        <v>875</v>
      </c>
      <c r="M101" s="11" t="s">
        <v>2</v>
      </c>
      <c r="N101" s="11" t="s">
        <v>24</v>
      </c>
      <c r="O101" s="11" t="s">
        <v>5</v>
      </c>
      <c r="P101" s="11" t="s">
        <v>8</v>
      </c>
      <c r="Q101" s="12">
        <v>36570</v>
      </c>
      <c r="S101" s="13" t="s">
        <v>84</v>
      </c>
      <c r="T101" s="11">
        <f t="shared" ca="1" si="9"/>
        <v>19</v>
      </c>
      <c r="U101" s="12">
        <v>28164</v>
      </c>
      <c r="V101" s="13">
        <f t="shared" ca="1" si="10"/>
        <v>42</v>
      </c>
      <c r="W101" s="11" t="s">
        <v>7</v>
      </c>
      <c r="X101" s="11">
        <v>30</v>
      </c>
      <c r="Y101" s="14">
        <f t="shared" si="11"/>
        <v>2.5</v>
      </c>
      <c r="Z101" s="11">
        <v>39</v>
      </c>
      <c r="AA101" s="11" t="s">
        <v>876</v>
      </c>
      <c r="AB101" s="10">
        <f t="shared" si="12"/>
        <v>1</v>
      </c>
      <c r="AC101" s="15">
        <v>1097</v>
      </c>
      <c r="AD101" s="15">
        <f t="shared" si="13"/>
        <v>240.51724999999999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f t="shared" si="14"/>
        <v>0</v>
      </c>
      <c r="AP101" s="15">
        <f t="shared" si="15"/>
        <v>0</v>
      </c>
      <c r="AQ101" s="15">
        <f t="shared" si="16"/>
        <v>26.5</v>
      </c>
      <c r="AR101" s="15">
        <v>0</v>
      </c>
      <c r="AS101" s="15">
        <v>0</v>
      </c>
      <c r="AT101" s="15">
        <v>0</v>
      </c>
      <c r="AU101" s="15">
        <v>0</v>
      </c>
      <c r="AV101" s="15">
        <f t="shared" si="17"/>
        <v>5.9346750000000004</v>
      </c>
      <c r="AW101" s="15">
        <v>0</v>
      </c>
      <c r="AX101" s="15">
        <v>28.601666666666667</v>
      </c>
    </row>
    <row r="102" spans="1:50" ht="20.100000000000001" customHeight="1" x14ac:dyDescent="0.25">
      <c r="A102" s="8">
        <v>43922</v>
      </c>
      <c r="B102" s="8">
        <v>43951</v>
      </c>
      <c r="C102" s="8" t="s">
        <v>28</v>
      </c>
      <c r="D102" s="11" t="s">
        <v>0</v>
      </c>
      <c r="E102" s="11">
        <v>96</v>
      </c>
      <c r="F102" s="11" t="s">
        <v>232</v>
      </c>
      <c r="G102" s="11" t="s">
        <v>7</v>
      </c>
      <c r="H102" s="11">
        <v>1022</v>
      </c>
      <c r="I102" s="11">
        <v>1060</v>
      </c>
      <c r="J102" s="11">
        <v>106</v>
      </c>
      <c r="K102" s="11" t="s">
        <v>869</v>
      </c>
      <c r="L102" s="11" t="s">
        <v>875</v>
      </c>
      <c r="M102" s="11" t="s">
        <v>2</v>
      </c>
      <c r="N102" s="11" t="s">
        <v>25</v>
      </c>
      <c r="O102" s="11" t="s">
        <v>5</v>
      </c>
      <c r="P102" s="11" t="s">
        <v>8</v>
      </c>
      <c r="Q102" s="12">
        <v>37150</v>
      </c>
      <c r="S102" s="13" t="s">
        <v>84</v>
      </c>
      <c r="T102" s="11">
        <f t="shared" ca="1" si="9"/>
        <v>18</v>
      </c>
      <c r="U102" s="12">
        <v>24093</v>
      </c>
      <c r="V102" s="13">
        <f t="shared" ca="1" si="10"/>
        <v>54</v>
      </c>
      <c r="W102" s="11" t="s">
        <v>9</v>
      </c>
      <c r="X102" s="11">
        <v>30</v>
      </c>
      <c r="Y102" s="14">
        <f t="shared" si="11"/>
        <v>2.5</v>
      </c>
      <c r="Z102" s="11">
        <v>39</v>
      </c>
      <c r="AA102" s="11" t="s">
        <v>876</v>
      </c>
      <c r="AB102" s="10">
        <f t="shared" si="12"/>
        <v>1</v>
      </c>
      <c r="AC102" s="15">
        <v>1098</v>
      </c>
      <c r="AD102" s="15">
        <f t="shared" si="13"/>
        <v>240.73650000000004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f t="shared" si="14"/>
        <v>63.346153846153847</v>
      </c>
      <c r="AP102" s="15">
        <f t="shared" si="15"/>
        <v>50.325000000000003</v>
      </c>
      <c r="AQ102" s="15">
        <f t="shared" si="16"/>
        <v>26.5</v>
      </c>
      <c r="AR102" s="15">
        <v>0</v>
      </c>
      <c r="AS102" s="15">
        <v>0</v>
      </c>
      <c r="AT102" s="15">
        <v>0</v>
      </c>
      <c r="AU102" s="15">
        <v>0</v>
      </c>
      <c r="AV102" s="15">
        <f t="shared" si="17"/>
        <v>31.391329903846156</v>
      </c>
      <c r="AW102" s="15">
        <v>0</v>
      </c>
      <c r="AX102" s="15">
        <v>0</v>
      </c>
    </row>
    <row r="103" spans="1:50" ht="20.100000000000001" customHeight="1" x14ac:dyDescent="0.25">
      <c r="A103" s="8">
        <v>43922</v>
      </c>
      <c r="B103" s="8">
        <v>43951</v>
      </c>
      <c r="C103" s="8" t="s">
        <v>28</v>
      </c>
      <c r="D103" s="11" t="s">
        <v>0</v>
      </c>
      <c r="E103" s="11">
        <v>97</v>
      </c>
      <c r="F103" s="11" t="s">
        <v>233</v>
      </c>
      <c r="G103" s="11" t="s">
        <v>7</v>
      </c>
      <c r="H103" s="11">
        <v>1039</v>
      </c>
      <c r="I103" s="11">
        <v>1082</v>
      </c>
      <c r="J103" s="11">
        <v>102</v>
      </c>
      <c r="K103" s="11" t="s">
        <v>865</v>
      </c>
      <c r="L103" s="11" t="s">
        <v>875</v>
      </c>
      <c r="M103" s="11" t="s">
        <v>2</v>
      </c>
      <c r="N103" s="11" t="s">
        <v>25</v>
      </c>
      <c r="O103" s="11" t="s">
        <v>5</v>
      </c>
      <c r="P103" s="11" t="s">
        <v>8</v>
      </c>
      <c r="Q103" s="12">
        <v>37257</v>
      </c>
      <c r="S103" s="13" t="s">
        <v>84</v>
      </c>
      <c r="T103" s="11">
        <f t="shared" ca="1" si="9"/>
        <v>18</v>
      </c>
      <c r="U103" s="12">
        <v>21067</v>
      </c>
      <c r="V103" s="13">
        <f t="shared" ca="1" si="10"/>
        <v>62</v>
      </c>
      <c r="W103" s="11" t="s">
        <v>7</v>
      </c>
      <c r="X103" s="11">
        <v>24</v>
      </c>
      <c r="Y103" s="14">
        <f t="shared" si="11"/>
        <v>2</v>
      </c>
      <c r="Z103" s="11">
        <v>32</v>
      </c>
      <c r="AA103" s="11" t="s">
        <v>876</v>
      </c>
      <c r="AB103" s="10">
        <f t="shared" si="12"/>
        <v>0.82051282051282048</v>
      </c>
      <c r="AC103" s="15">
        <v>1099</v>
      </c>
      <c r="AD103" s="15">
        <f t="shared" si="13"/>
        <v>240.95575000000002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f t="shared" si="14"/>
        <v>0</v>
      </c>
      <c r="AP103" s="15">
        <f t="shared" si="15"/>
        <v>0</v>
      </c>
      <c r="AQ103" s="15">
        <f t="shared" si="16"/>
        <v>26.5</v>
      </c>
      <c r="AR103" s="15">
        <v>0</v>
      </c>
      <c r="AS103" s="15">
        <v>0</v>
      </c>
      <c r="AT103" s="15">
        <v>0</v>
      </c>
      <c r="AU103" s="15">
        <v>0</v>
      </c>
      <c r="AV103" s="15">
        <f t="shared" si="17"/>
        <v>5.9346750000000004</v>
      </c>
      <c r="AW103" s="15">
        <v>0</v>
      </c>
      <c r="AX103" s="15">
        <v>0</v>
      </c>
    </row>
    <row r="104" spans="1:50" ht="20.100000000000001" customHeight="1" x14ac:dyDescent="0.25">
      <c r="A104" s="8">
        <v>43922</v>
      </c>
      <c r="B104" s="8">
        <v>43951</v>
      </c>
      <c r="C104" s="8" t="s">
        <v>28</v>
      </c>
      <c r="D104" s="11" t="s">
        <v>0</v>
      </c>
      <c r="E104" s="11">
        <v>98</v>
      </c>
      <c r="F104" s="11" t="s">
        <v>234</v>
      </c>
      <c r="G104" s="11" t="s">
        <v>7</v>
      </c>
      <c r="H104" s="11">
        <v>1022</v>
      </c>
      <c r="I104" s="11">
        <v>1035</v>
      </c>
      <c r="J104" s="11">
        <v>104</v>
      </c>
      <c r="K104" s="11" t="s">
        <v>867</v>
      </c>
      <c r="L104" s="11" t="s">
        <v>875</v>
      </c>
      <c r="M104" s="11" t="s">
        <v>2</v>
      </c>
      <c r="N104" s="11" t="s">
        <v>25</v>
      </c>
      <c r="O104" s="11" t="s">
        <v>5</v>
      </c>
      <c r="P104" s="11" t="s">
        <v>8</v>
      </c>
      <c r="Q104" s="12">
        <v>37347</v>
      </c>
      <c r="S104" s="13" t="s">
        <v>84</v>
      </c>
      <c r="T104" s="11">
        <f t="shared" ca="1" si="9"/>
        <v>17</v>
      </c>
      <c r="U104" s="12">
        <v>21038</v>
      </c>
      <c r="V104" s="13">
        <f t="shared" ca="1" si="10"/>
        <v>62</v>
      </c>
      <c r="W104" s="11" t="s">
        <v>9</v>
      </c>
      <c r="X104" s="11">
        <v>30</v>
      </c>
      <c r="Y104" s="14">
        <f t="shared" si="11"/>
        <v>2.5</v>
      </c>
      <c r="Z104" s="11">
        <v>39</v>
      </c>
      <c r="AA104" s="11" t="s">
        <v>876</v>
      </c>
      <c r="AB104" s="10">
        <f t="shared" si="12"/>
        <v>1</v>
      </c>
      <c r="AC104" s="15">
        <v>1100</v>
      </c>
      <c r="AD104" s="15">
        <f t="shared" si="13"/>
        <v>241.17500000000001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f t="shared" si="14"/>
        <v>63.461538461538467</v>
      </c>
      <c r="AP104" s="15">
        <f t="shared" si="15"/>
        <v>50.416666666666671</v>
      </c>
      <c r="AQ104" s="15">
        <f t="shared" si="16"/>
        <v>26.5</v>
      </c>
      <c r="AR104" s="15">
        <v>0</v>
      </c>
      <c r="AS104" s="15">
        <v>0</v>
      </c>
      <c r="AT104" s="15">
        <v>0</v>
      </c>
      <c r="AU104" s="15">
        <v>0</v>
      </c>
      <c r="AV104" s="15">
        <f t="shared" si="17"/>
        <v>31.437699038461542</v>
      </c>
      <c r="AW104" s="15">
        <v>0</v>
      </c>
      <c r="AX104" s="15">
        <v>0</v>
      </c>
    </row>
    <row r="105" spans="1:50" ht="20.100000000000001" customHeight="1" x14ac:dyDescent="0.25">
      <c r="A105" s="8">
        <v>43922</v>
      </c>
      <c r="B105" s="8">
        <v>43951</v>
      </c>
      <c r="C105" s="8" t="s">
        <v>28</v>
      </c>
      <c r="D105" s="11" t="s">
        <v>0</v>
      </c>
      <c r="E105" s="11">
        <v>99</v>
      </c>
      <c r="F105" s="11" t="s">
        <v>235</v>
      </c>
      <c r="G105" s="11" t="s">
        <v>7</v>
      </c>
      <c r="H105" s="11">
        <v>1043</v>
      </c>
      <c r="I105" s="11">
        <v>1086</v>
      </c>
      <c r="J105" s="11">
        <v>102</v>
      </c>
      <c r="K105" s="11" t="s">
        <v>865</v>
      </c>
      <c r="L105" s="11" t="s">
        <v>875</v>
      </c>
      <c r="M105" s="11" t="s">
        <v>2</v>
      </c>
      <c r="N105" s="11" t="s">
        <v>25</v>
      </c>
      <c r="O105" s="11" t="s">
        <v>5</v>
      </c>
      <c r="P105" s="11" t="s">
        <v>8</v>
      </c>
      <c r="Q105" s="12">
        <v>37377</v>
      </c>
      <c r="S105" s="13" t="s">
        <v>84</v>
      </c>
      <c r="T105" s="11">
        <f t="shared" ca="1" si="9"/>
        <v>17</v>
      </c>
      <c r="U105" s="12">
        <v>21691</v>
      </c>
      <c r="V105" s="13">
        <f t="shared" ca="1" si="10"/>
        <v>60</v>
      </c>
      <c r="W105" s="11" t="s">
        <v>7</v>
      </c>
      <c r="X105" s="11">
        <v>30</v>
      </c>
      <c r="Y105" s="14">
        <f t="shared" si="11"/>
        <v>2.5</v>
      </c>
      <c r="Z105" s="11">
        <v>39</v>
      </c>
      <c r="AA105" s="11" t="s">
        <v>876</v>
      </c>
      <c r="AB105" s="10">
        <f t="shared" si="12"/>
        <v>1</v>
      </c>
      <c r="AC105" s="15">
        <v>1101</v>
      </c>
      <c r="AD105" s="15">
        <f t="shared" si="13"/>
        <v>241.39425</v>
      </c>
      <c r="AE105" s="15">
        <v>0</v>
      </c>
      <c r="AF105" s="15">
        <v>0</v>
      </c>
      <c r="AG105" s="15">
        <v>0</v>
      </c>
      <c r="AH105" s="15">
        <v>0</v>
      </c>
      <c r="AI105" s="15">
        <v>0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f t="shared" si="14"/>
        <v>0</v>
      </c>
      <c r="AP105" s="15">
        <f t="shared" si="15"/>
        <v>0</v>
      </c>
      <c r="AQ105" s="15">
        <f t="shared" si="16"/>
        <v>26.5</v>
      </c>
      <c r="AR105" s="15">
        <v>0</v>
      </c>
      <c r="AS105" s="15">
        <v>0</v>
      </c>
      <c r="AT105" s="15">
        <v>0</v>
      </c>
      <c r="AU105" s="15">
        <v>0</v>
      </c>
      <c r="AV105" s="15">
        <f t="shared" si="17"/>
        <v>5.9346750000000004</v>
      </c>
      <c r="AW105" s="15">
        <v>0</v>
      </c>
      <c r="AX105" s="15">
        <v>0</v>
      </c>
    </row>
    <row r="106" spans="1:50" ht="20.100000000000001" customHeight="1" x14ac:dyDescent="0.25">
      <c r="A106" s="8">
        <v>43922</v>
      </c>
      <c r="B106" s="8">
        <v>43951</v>
      </c>
      <c r="C106" s="8" t="s">
        <v>28</v>
      </c>
      <c r="D106" s="11" t="s">
        <v>0</v>
      </c>
      <c r="E106" s="11">
        <v>100</v>
      </c>
      <c r="F106" s="11" t="s">
        <v>236</v>
      </c>
      <c r="G106" s="11" t="s">
        <v>7</v>
      </c>
      <c r="H106" s="11">
        <v>1022</v>
      </c>
      <c r="I106" s="11">
        <v>1035</v>
      </c>
      <c r="J106" s="11">
        <v>104</v>
      </c>
      <c r="K106" s="11" t="s">
        <v>867</v>
      </c>
      <c r="L106" s="11" t="s">
        <v>875</v>
      </c>
      <c r="M106" s="11" t="s">
        <v>2</v>
      </c>
      <c r="N106" s="11" t="s">
        <v>25</v>
      </c>
      <c r="O106" s="11" t="s">
        <v>5</v>
      </c>
      <c r="P106" s="11" t="s">
        <v>8</v>
      </c>
      <c r="Q106" s="12">
        <v>37377</v>
      </c>
      <c r="S106" s="13" t="s">
        <v>84</v>
      </c>
      <c r="T106" s="11">
        <f t="shared" ca="1" si="9"/>
        <v>17</v>
      </c>
      <c r="U106" s="12">
        <v>21894</v>
      </c>
      <c r="V106" s="13">
        <f t="shared" ca="1" si="10"/>
        <v>60</v>
      </c>
      <c r="W106" s="11" t="s">
        <v>9</v>
      </c>
      <c r="X106" s="11">
        <v>30</v>
      </c>
      <c r="Y106" s="14">
        <f t="shared" si="11"/>
        <v>2.5</v>
      </c>
      <c r="Z106" s="11">
        <v>39</v>
      </c>
      <c r="AA106" s="11" t="s">
        <v>876</v>
      </c>
      <c r="AB106" s="10">
        <f t="shared" si="12"/>
        <v>1</v>
      </c>
      <c r="AC106" s="15">
        <v>1102</v>
      </c>
      <c r="AD106" s="15">
        <f t="shared" si="13"/>
        <v>241.61350000000002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f t="shared" si="14"/>
        <v>63.57692307692308</v>
      </c>
      <c r="AP106" s="15">
        <f t="shared" si="15"/>
        <v>50.508333333333333</v>
      </c>
      <c r="AQ106" s="15">
        <f t="shared" si="16"/>
        <v>26.5</v>
      </c>
      <c r="AR106" s="15">
        <v>0</v>
      </c>
      <c r="AS106" s="15">
        <v>0</v>
      </c>
      <c r="AT106" s="15">
        <v>0</v>
      </c>
      <c r="AU106" s="15">
        <v>0</v>
      </c>
      <c r="AV106" s="15">
        <f t="shared" si="17"/>
        <v>31.484068173076928</v>
      </c>
      <c r="AW106" s="15">
        <v>0</v>
      </c>
      <c r="AX106" s="15">
        <v>0</v>
      </c>
    </row>
    <row r="107" spans="1:50" ht="20.100000000000001" customHeight="1" x14ac:dyDescent="0.25">
      <c r="A107" s="8">
        <v>43922</v>
      </c>
      <c r="B107" s="8">
        <v>43951</v>
      </c>
      <c r="C107" s="8" t="s">
        <v>28</v>
      </c>
      <c r="D107" s="11" t="s">
        <v>0</v>
      </c>
      <c r="E107" s="11">
        <v>101</v>
      </c>
      <c r="F107" s="11" t="s">
        <v>237</v>
      </c>
      <c r="G107" s="11" t="s">
        <v>7</v>
      </c>
      <c r="H107" s="11">
        <v>1039</v>
      </c>
      <c r="I107" s="11">
        <v>1082</v>
      </c>
      <c r="J107" s="11">
        <v>102</v>
      </c>
      <c r="K107" s="11" t="s">
        <v>865</v>
      </c>
      <c r="L107" s="11" t="s">
        <v>875</v>
      </c>
      <c r="M107" s="11" t="s">
        <v>2</v>
      </c>
      <c r="N107" s="11" t="s">
        <v>25</v>
      </c>
      <c r="O107" s="11" t="s">
        <v>5</v>
      </c>
      <c r="P107" s="11" t="s">
        <v>8</v>
      </c>
      <c r="Q107" s="12">
        <v>37438</v>
      </c>
      <c r="S107" s="13" t="s">
        <v>84</v>
      </c>
      <c r="T107" s="11">
        <f t="shared" ca="1" si="9"/>
        <v>17</v>
      </c>
      <c r="U107" s="12">
        <v>25097</v>
      </c>
      <c r="V107" s="13">
        <f t="shared" ca="1" si="10"/>
        <v>51</v>
      </c>
      <c r="W107" s="11" t="s">
        <v>7</v>
      </c>
      <c r="X107" s="11">
        <v>30</v>
      </c>
      <c r="Y107" s="14">
        <f t="shared" si="11"/>
        <v>2.5</v>
      </c>
      <c r="Z107" s="11">
        <v>39</v>
      </c>
      <c r="AA107" s="11" t="s">
        <v>876</v>
      </c>
      <c r="AB107" s="10">
        <f t="shared" si="12"/>
        <v>1</v>
      </c>
      <c r="AC107" s="15">
        <v>1103</v>
      </c>
      <c r="AD107" s="15">
        <f t="shared" si="13"/>
        <v>241.83275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f t="shared" si="14"/>
        <v>0</v>
      </c>
      <c r="AP107" s="15">
        <f t="shared" si="15"/>
        <v>0</v>
      </c>
      <c r="AQ107" s="15">
        <f t="shared" si="16"/>
        <v>26.5</v>
      </c>
      <c r="AR107" s="15">
        <v>0</v>
      </c>
      <c r="AS107" s="15">
        <v>0</v>
      </c>
      <c r="AT107" s="15">
        <v>0</v>
      </c>
      <c r="AU107" s="15">
        <v>0</v>
      </c>
      <c r="AV107" s="15">
        <f t="shared" si="17"/>
        <v>5.9346750000000004</v>
      </c>
      <c r="AW107" s="15">
        <v>0</v>
      </c>
      <c r="AX107" s="15">
        <v>0</v>
      </c>
    </row>
    <row r="108" spans="1:50" ht="20.100000000000001" customHeight="1" x14ac:dyDescent="0.25">
      <c r="A108" s="8">
        <v>43922</v>
      </c>
      <c r="B108" s="8">
        <v>43951</v>
      </c>
      <c r="C108" s="8" t="s">
        <v>28</v>
      </c>
      <c r="D108" s="11" t="s">
        <v>0</v>
      </c>
      <c r="E108" s="11">
        <v>102</v>
      </c>
      <c r="F108" s="11" t="s">
        <v>238</v>
      </c>
      <c r="G108" s="11" t="s">
        <v>7</v>
      </c>
      <c r="H108" s="11">
        <v>1019</v>
      </c>
      <c r="I108" s="11">
        <v>1066</v>
      </c>
      <c r="J108" s="11">
        <v>110</v>
      </c>
      <c r="K108" s="11" t="s">
        <v>873</v>
      </c>
      <c r="L108" s="11" t="s">
        <v>875</v>
      </c>
      <c r="M108" s="11" t="s">
        <v>2</v>
      </c>
      <c r="N108" s="11" t="s">
        <v>24</v>
      </c>
      <c r="O108" s="11" t="s">
        <v>5</v>
      </c>
      <c r="P108" s="11" t="s">
        <v>8</v>
      </c>
      <c r="Q108" s="12">
        <v>34568</v>
      </c>
      <c r="S108" s="13" t="s">
        <v>84</v>
      </c>
      <c r="T108" s="11">
        <f t="shared" ca="1" si="9"/>
        <v>25</v>
      </c>
      <c r="U108" s="12">
        <v>27452</v>
      </c>
      <c r="V108" s="13">
        <f t="shared" ca="1" si="10"/>
        <v>44</v>
      </c>
      <c r="W108" s="11" t="s">
        <v>7</v>
      </c>
      <c r="X108" s="11">
        <v>30</v>
      </c>
      <c r="Y108" s="14">
        <f t="shared" si="11"/>
        <v>2.5</v>
      </c>
      <c r="Z108" s="11">
        <v>39</v>
      </c>
      <c r="AA108" s="11" t="s">
        <v>876</v>
      </c>
      <c r="AB108" s="10">
        <f t="shared" si="12"/>
        <v>1</v>
      </c>
      <c r="AC108" s="15">
        <v>1104</v>
      </c>
      <c r="AD108" s="15">
        <f t="shared" si="13"/>
        <v>242.05200000000002</v>
      </c>
      <c r="AE108" s="15">
        <v>0</v>
      </c>
      <c r="AF108" s="15">
        <v>0</v>
      </c>
      <c r="AG108" s="15">
        <v>30</v>
      </c>
      <c r="AH108" s="15">
        <v>0</v>
      </c>
      <c r="AI108" s="15">
        <v>0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f t="shared" si="14"/>
        <v>0</v>
      </c>
      <c r="AP108" s="15">
        <f t="shared" si="15"/>
        <v>0</v>
      </c>
      <c r="AQ108" s="15">
        <f t="shared" si="16"/>
        <v>26.5</v>
      </c>
      <c r="AR108" s="15">
        <v>0</v>
      </c>
      <c r="AS108" s="15">
        <v>0</v>
      </c>
      <c r="AT108" s="15">
        <v>0</v>
      </c>
      <c r="AU108" s="15">
        <v>0</v>
      </c>
      <c r="AV108" s="15">
        <f t="shared" si="17"/>
        <v>12.653175000000001</v>
      </c>
      <c r="AW108" s="15">
        <v>81.510000000000005</v>
      </c>
      <c r="AX108" s="15">
        <v>0</v>
      </c>
    </row>
    <row r="109" spans="1:50" ht="20.100000000000001" customHeight="1" x14ac:dyDescent="0.25">
      <c r="A109" s="8">
        <v>43922</v>
      </c>
      <c r="B109" s="8">
        <v>43951</v>
      </c>
      <c r="C109" s="8" t="s">
        <v>28</v>
      </c>
      <c r="D109" s="11" t="s">
        <v>0</v>
      </c>
      <c r="E109" s="11">
        <v>103</v>
      </c>
      <c r="F109" s="11" t="s">
        <v>239</v>
      </c>
      <c r="G109" s="11" t="s">
        <v>7</v>
      </c>
      <c r="H109" s="11">
        <v>1022</v>
      </c>
      <c r="I109" s="11">
        <v>1060</v>
      </c>
      <c r="J109" s="11">
        <v>106</v>
      </c>
      <c r="K109" s="11" t="s">
        <v>869</v>
      </c>
      <c r="L109" s="11" t="s">
        <v>875</v>
      </c>
      <c r="M109" s="11" t="s">
        <v>2</v>
      </c>
      <c r="N109" s="11" t="s">
        <v>25</v>
      </c>
      <c r="O109" s="11" t="s">
        <v>5</v>
      </c>
      <c r="P109" s="11" t="s">
        <v>8</v>
      </c>
      <c r="Q109" s="12">
        <v>37530</v>
      </c>
      <c r="S109" s="13" t="s">
        <v>84</v>
      </c>
      <c r="T109" s="11">
        <f t="shared" ca="1" si="9"/>
        <v>17</v>
      </c>
      <c r="U109" s="12">
        <v>23417</v>
      </c>
      <c r="V109" s="13">
        <f t="shared" ca="1" si="10"/>
        <v>55</v>
      </c>
      <c r="W109" s="11" t="s">
        <v>9</v>
      </c>
      <c r="X109" s="11">
        <v>30</v>
      </c>
      <c r="Y109" s="14">
        <f t="shared" si="11"/>
        <v>2.5</v>
      </c>
      <c r="Z109" s="11">
        <v>39</v>
      </c>
      <c r="AA109" s="11" t="s">
        <v>876</v>
      </c>
      <c r="AB109" s="10">
        <f t="shared" si="12"/>
        <v>1</v>
      </c>
      <c r="AC109" s="15">
        <v>1105</v>
      </c>
      <c r="AD109" s="15">
        <f t="shared" si="13"/>
        <v>242.27125000000001</v>
      </c>
      <c r="AE109" s="15">
        <v>0</v>
      </c>
      <c r="AF109" s="15">
        <v>0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f t="shared" si="14"/>
        <v>63.75</v>
      </c>
      <c r="AP109" s="15">
        <f t="shared" si="15"/>
        <v>50.645833333333336</v>
      </c>
      <c r="AQ109" s="15">
        <f t="shared" si="16"/>
        <v>26.5</v>
      </c>
      <c r="AR109" s="15">
        <v>0</v>
      </c>
      <c r="AS109" s="15">
        <v>0</v>
      </c>
      <c r="AT109" s="15">
        <v>0</v>
      </c>
      <c r="AU109" s="15">
        <v>0</v>
      </c>
      <c r="AV109" s="15">
        <f t="shared" si="17"/>
        <v>31.553621875000005</v>
      </c>
      <c r="AW109" s="15">
        <v>0</v>
      </c>
      <c r="AX109" s="15">
        <v>0</v>
      </c>
    </row>
    <row r="110" spans="1:50" ht="20.100000000000001" customHeight="1" x14ac:dyDescent="0.25">
      <c r="A110" s="8">
        <v>43922</v>
      </c>
      <c r="B110" s="8">
        <v>43951</v>
      </c>
      <c r="C110" s="8" t="s">
        <v>28</v>
      </c>
      <c r="D110" s="11" t="s">
        <v>0</v>
      </c>
      <c r="E110" s="11">
        <v>104</v>
      </c>
      <c r="F110" s="11" t="s">
        <v>240</v>
      </c>
      <c r="G110" s="11" t="s">
        <v>7</v>
      </c>
      <c r="H110" s="11">
        <v>1050</v>
      </c>
      <c r="I110" s="11">
        <v>1093</v>
      </c>
      <c r="J110" s="11">
        <v>100</v>
      </c>
      <c r="K110" s="11" t="s">
        <v>863</v>
      </c>
      <c r="L110" s="11" t="s">
        <v>875</v>
      </c>
      <c r="M110" s="11" t="s">
        <v>2</v>
      </c>
      <c r="N110" s="11" t="s">
        <v>25</v>
      </c>
      <c r="O110" s="11" t="s">
        <v>5</v>
      </c>
      <c r="P110" s="11" t="s">
        <v>8</v>
      </c>
      <c r="Q110" s="12">
        <v>37561</v>
      </c>
      <c r="S110" s="13" t="s">
        <v>84</v>
      </c>
      <c r="T110" s="11">
        <f t="shared" ca="1" si="9"/>
        <v>17</v>
      </c>
      <c r="U110" s="12">
        <v>27032</v>
      </c>
      <c r="V110" s="13">
        <f t="shared" ca="1" si="10"/>
        <v>46</v>
      </c>
      <c r="W110" s="11" t="s">
        <v>7</v>
      </c>
      <c r="X110" s="11">
        <v>30</v>
      </c>
      <c r="Y110" s="14">
        <f t="shared" si="11"/>
        <v>2.5</v>
      </c>
      <c r="Z110" s="11">
        <v>39</v>
      </c>
      <c r="AA110" s="11" t="s">
        <v>876</v>
      </c>
      <c r="AB110" s="10">
        <f t="shared" si="12"/>
        <v>1</v>
      </c>
      <c r="AC110" s="15">
        <v>1106</v>
      </c>
      <c r="AD110" s="15">
        <f t="shared" si="13"/>
        <v>242.4905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f t="shared" si="14"/>
        <v>0</v>
      </c>
      <c r="AP110" s="15">
        <f t="shared" si="15"/>
        <v>0</v>
      </c>
      <c r="AQ110" s="15">
        <f t="shared" si="16"/>
        <v>26.5</v>
      </c>
      <c r="AR110" s="15">
        <v>0</v>
      </c>
      <c r="AS110" s="15">
        <v>0</v>
      </c>
      <c r="AT110" s="15">
        <v>0</v>
      </c>
      <c r="AU110" s="15">
        <v>0</v>
      </c>
      <c r="AV110" s="15">
        <f t="shared" si="17"/>
        <v>5.9346750000000004</v>
      </c>
      <c r="AW110" s="15">
        <v>0</v>
      </c>
      <c r="AX110" s="15">
        <v>0</v>
      </c>
    </row>
    <row r="111" spans="1:50" ht="20.100000000000001" customHeight="1" x14ac:dyDescent="0.25">
      <c r="A111" s="8">
        <v>43922</v>
      </c>
      <c r="B111" s="8">
        <v>43951</v>
      </c>
      <c r="C111" s="8" t="s">
        <v>28</v>
      </c>
      <c r="D111" s="11" t="s">
        <v>0</v>
      </c>
      <c r="E111" s="11">
        <v>105</v>
      </c>
      <c r="F111" s="11" t="s">
        <v>241</v>
      </c>
      <c r="G111" s="11" t="s">
        <v>7</v>
      </c>
      <c r="H111" s="11">
        <v>1040</v>
      </c>
      <c r="I111" s="11">
        <v>1083</v>
      </c>
      <c r="J111" s="11">
        <v>102</v>
      </c>
      <c r="K111" s="11" t="s">
        <v>865</v>
      </c>
      <c r="L111" s="11" t="s">
        <v>875</v>
      </c>
      <c r="M111" s="11" t="s">
        <v>2</v>
      </c>
      <c r="N111" s="11" t="s">
        <v>25</v>
      </c>
      <c r="O111" s="11" t="s">
        <v>5</v>
      </c>
      <c r="P111" s="11" t="s">
        <v>8</v>
      </c>
      <c r="Q111" s="12">
        <v>37578</v>
      </c>
      <c r="S111" s="13" t="s">
        <v>84</v>
      </c>
      <c r="T111" s="11">
        <f t="shared" ca="1" si="9"/>
        <v>17</v>
      </c>
      <c r="U111" s="12">
        <v>27783</v>
      </c>
      <c r="V111" s="13">
        <f t="shared" ca="1" si="10"/>
        <v>43</v>
      </c>
      <c r="W111" s="11" t="s">
        <v>7</v>
      </c>
      <c r="X111" s="11">
        <v>30</v>
      </c>
      <c r="Y111" s="14">
        <f t="shared" si="11"/>
        <v>2.5</v>
      </c>
      <c r="Z111" s="11">
        <v>39</v>
      </c>
      <c r="AA111" s="11" t="s">
        <v>876</v>
      </c>
      <c r="AB111" s="10">
        <f t="shared" si="12"/>
        <v>1</v>
      </c>
      <c r="AC111" s="15">
        <v>1107</v>
      </c>
      <c r="AD111" s="15">
        <f t="shared" si="13"/>
        <v>242.70975000000001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f t="shared" si="14"/>
        <v>0</v>
      </c>
      <c r="AP111" s="15">
        <f t="shared" si="15"/>
        <v>0</v>
      </c>
      <c r="AQ111" s="15">
        <f t="shared" si="16"/>
        <v>26.5</v>
      </c>
      <c r="AR111" s="15">
        <v>0</v>
      </c>
      <c r="AS111" s="15">
        <v>0</v>
      </c>
      <c r="AT111" s="15">
        <v>0</v>
      </c>
      <c r="AU111" s="15">
        <v>0</v>
      </c>
      <c r="AV111" s="15">
        <f t="shared" si="17"/>
        <v>5.9346750000000004</v>
      </c>
      <c r="AW111" s="15">
        <v>0</v>
      </c>
      <c r="AX111" s="15">
        <v>0</v>
      </c>
    </row>
    <row r="112" spans="1:50" ht="20.100000000000001" customHeight="1" x14ac:dyDescent="0.25">
      <c r="A112" s="8">
        <v>43922</v>
      </c>
      <c r="B112" s="8">
        <v>43951</v>
      </c>
      <c r="C112" s="8" t="s">
        <v>28</v>
      </c>
      <c r="D112" s="11" t="s">
        <v>0</v>
      </c>
      <c r="E112" s="11">
        <v>106</v>
      </c>
      <c r="F112" s="11" t="s">
        <v>242</v>
      </c>
      <c r="G112" s="11" t="s">
        <v>7</v>
      </c>
      <c r="H112" s="11">
        <v>1005</v>
      </c>
      <c r="I112" s="11">
        <v>1005</v>
      </c>
      <c r="J112" s="11">
        <v>100</v>
      </c>
      <c r="K112" s="11" t="s">
        <v>863</v>
      </c>
      <c r="L112" s="11" t="s">
        <v>875</v>
      </c>
      <c r="M112" s="11" t="s">
        <v>2</v>
      </c>
      <c r="N112" s="11" t="s">
        <v>24</v>
      </c>
      <c r="O112" s="11" t="s">
        <v>5</v>
      </c>
      <c r="P112" s="11" t="s">
        <v>8</v>
      </c>
      <c r="Q112" s="12">
        <v>37591</v>
      </c>
      <c r="S112" s="13" t="s">
        <v>84</v>
      </c>
      <c r="T112" s="11">
        <f t="shared" ca="1" si="9"/>
        <v>17</v>
      </c>
      <c r="U112" s="12">
        <v>25888</v>
      </c>
      <c r="V112" s="13">
        <f t="shared" ca="1" si="10"/>
        <v>49</v>
      </c>
      <c r="W112" s="11" t="s">
        <v>7</v>
      </c>
      <c r="X112" s="11">
        <v>30</v>
      </c>
      <c r="Y112" s="14">
        <f t="shared" si="11"/>
        <v>2.5</v>
      </c>
      <c r="Z112" s="11">
        <v>39</v>
      </c>
      <c r="AA112" s="11" t="s">
        <v>876</v>
      </c>
      <c r="AB112" s="10">
        <f t="shared" si="12"/>
        <v>1</v>
      </c>
      <c r="AC112" s="15">
        <v>1108</v>
      </c>
      <c r="AD112" s="15">
        <f t="shared" si="13"/>
        <v>242.92900000000003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f t="shared" si="14"/>
        <v>0</v>
      </c>
      <c r="AP112" s="15">
        <f t="shared" si="15"/>
        <v>0</v>
      </c>
      <c r="AQ112" s="15">
        <f t="shared" si="16"/>
        <v>26.5</v>
      </c>
      <c r="AR112" s="15">
        <v>0</v>
      </c>
      <c r="AS112" s="15">
        <v>0</v>
      </c>
      <c r="AT112" s="15">
        <v>0</v>
      </c>
      <c r="AU112" s="15">
        <v>0</v>
      </c>
      <c r="AV112" s="15">
        <f t="shared" si="17"/>
        <v>5.9346750000000004</v>
      </c>
      <c r="AW112" s="15">
        <v>0</v>
      </c>
      <c r="AX112" s="15">
        <v>0</v>
      </c>
    </row>
    <row r="113" spans="1:50" ht="20.100000000000001" customHeight="1" x14ac:dyDescent="0.25">
      <c r="A113" s="8">
        <v>43922</v>
      </c>
      <c r="B113" s="8">
        <v>43951</v>
      </c>
      <c r="C113" s="8" t="s">
        <v>28</v>
      </c>
      <c r="D113" s="11" t="s">
        <v>0</v>
      </c>
      <c r="E113" s="11">
        <v>107</v>
      </c>
      <c r="F113" s="11" t="s">
        <v>243</v>
      </c>
      <c r="G113" s="11" t="s">
        <v>7</v>
      </c>
      <c r="H113" s="11">
        <v>1038</v>
      </c>
      <c r="I113" s="11">
        <v>1081</v>
      </c>
      <c r="J113" s="11">
        <v>102</v>
      </c>
      <c r="K113" s="11" t="s">
        <v>865</v>
      </c>
      <c r="L113" s="11" t="s">
        <v>875</v>
      </c>
      <c r="M113" s="11" t="s">
        <v>2</v>
      </c>
      <c r="N113" s="11" t="s">
        <v>23</v>
      </c>
      <c r="O113" s="11" t="s">
        <v>5</v>
      </c>
      <c r="P113" s="11" t="s">
        <v>8</v>
      </c>
      <c r="Q113" s="12">
        <v>37742</v>
      </c>
      <c r="S113" s="13" t="s">
        <v>84</v>
      </c>
      <c r="T113" s="11">
        <f t="shared" ca="1" si="9"/>
        <v>16</v>
      </c>
      <c r="U113" s="12">
        <v>24856</v>
      </c>
      <c r="V113" s="13">
        <f t="shared" ca="1" si="10"/>
        <v>51</v>
      </c>
      <c r="W113" s="11" t="s">
        <v>7</v>
      </c>
      <c r="X113" s="11">
        <v>30</v>
      </c>
      <c r="Y113" s="14">
        <f t="shared" si="11"/>
        <v>2.5</v>
      </c>
      <c r="Z113" s="11">
        <v>39</v>
      </c>
      <c r="AA113" s="11" t="s">
        <v>876</v>
      </c>
      <c r="AB113" s="10">
        <f t="shared" si="12"/>
        <v>1</v>
      </c>
      <c r="AC113" s="15">
        <v>1109</v>
      </c>
      <c r="AD113" s="15">
        <f t="shared" si="13"/>
        <v>243.14825000000002</v>
      </c>
      <c r="AE113" s="15">
        <v>0</v>
      </c>
      <c r="AF113" s="15">
        <v>0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f t="shared" si="14"/>
        <v>0</v>
      </c>
      <c r="AP113" s="15">
        <f t="shared" si="15"/>
        <v>0</v>
      </c>
      <c r="AQ113" s="15">
        <f t="shared" si="16"/>
        <v>26.5</v>
      </c>
      <c r="AR113" s="15">
        <v>0</v>
      </c>
      <c r="AS113" s="15">
        <v>0</v>
      </c>
      <c r="AT113" s="15">
        <v>0</v>
      </c>
      <c r="AU113" s="15">
        <v>0</v>
      </c>
      <c r="AV113" s="15">
        <f t="shared" si="17"/>
        <v>5.9346750000000004</v>
      </c>
      <c r="AW113" s="15">
        <v>179.56899999999999</v>
      </c>
      <c r="AX113" s="15">
        <v>0</v>
      </c>
    </row>
    <row r="114" spans="1:50" ht="20.100000000000001" customHeight="1" x14ac:dyDescent="0.25">
      <c r="A114" s="8">
        <v>43922</v>
      </c>
      <c r="B114" s="8">
        <v>43951</v>
      </c>
      <c r="C114" s="8" t="s">
        <v>28</v>
      </c>
      <c r="D114" s="11" t="s">
        <v>0</v>
      </c>
      <c r="E114" s="11">
        <v>108</v>
      </c>
      <c r="F114" s="11" t="s">
        <v>244</v>
      </c>
      <c r="G114" s="11" t="s">
        <v>7</v>
      </c>
      <c r="H114" s="11">
        <v>1043</v>
      </c>
      <c r="I114" s="11">
        <v>1086</v>
      </c>
      <c r="J114" s="11">
        <v>102</v>
      </c>
      <c r="K114" s="11" t="s">
        <v>865</v>
      </c>
      <c r="L114" s="11" t="s">
        <v>875</v>
      </c>
      <c r="M114" s="11" t="s">
        <v>2</v>
      </c>
      <c r="N114" s="11" t="s">
        <v>25</v>
      </c>
      <c r="O114" s="11" t="s">
        <v>5</v>
      </c>
      <c r="P114" s="11" t="s">
        <v>8</v>
      </c>
      <c r="Q114" s="12">
        <v>37742</v>
      </c>
      <c r="S114" s="13" t="s">
        <v>84</v>
      </c>
      <c r="T114" s="11">
        <f t="shared" ca="1" si="9"/>
        <v>16</v>
      </c>
      <c r="U114" s="12">
        <v>25654</v>
      </c>
      <c r="V114" s="13">
        <f t="shared" ca="1" si="10"/>
        <v>49</v>
      </c>
      <c r="W114" s="11" t="s">
        <v>7</v>
      </c>
      <c r="X114" s="11">
        <v>30</v>
      </c>
      <c r="Y114" s="14">
        <f t="shared" si="11"/>
        <v>2.5</v>
      </c>
      <c r="Z114" s="11">
        <v>39</v>
      </c>
      <c r="AA114" s="11" t="s">
        <v>876</v>
      </c>
      <c r="AB114" s="10">
        <f t="shared" si="12"/>
        <v>1</v>
      </c>
      <c r="AC114" s="15">
        <v>1110</v>
      </c>
      <c r="AD114" s="15">
        <f t="shared" si="13"/>
        <v>243.36750000000001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5">
        <f t="shared" si="14"/>
        <v>0</v>
      </c>
      <c r="AP114" s="15">
        <f t="shared" si="15"/>
        <v>0</v>
      </c>
      <c r="AQ114" s="15">
        <f t="shared" si="16"/>
        <v>26.5</v>
      </c>
      <c r="AR114" s="15">
        <v>0</v>
      </c>
      <c r="AS114" s="15">
        <v>0</v>
      </c>
      <c r="AT114" s="15">
        <v>0</v>
      </c>
      <c r="AU114" s="15">
        <v>0</v>
      </c>
      <c r="AV114" s="15">
        <f t="shared" si="17"/>
        <v>5.9346750000000004</v>
      </c>
      <c r="AW114" s="15">
        <v>0</v>
      </c>
      <c r="AX114" s="15">
        <v>0</v>
      </c>
    </row>
    <row r="115" spans="1:50" ht="20.100000000000001" customHeight="1" x14ac:dyDescent="0.25">
      <c r="A115" s="8">
        <v>43922</v>
      </c>
      <c r="B115" s="8">
        <v>43951</v>
      </c>
      <c r="C115" s="8" t="s">
        <v>28</v>
      </c>
      <c r="D115" s="11" t="s">
        <v>0</v>
      </c>
      <c r="E115" s="11">
        <v>109</v>
      </c>
      <c r="F115" s="11" t="s">
        <v>245</v>
      </c>
      <c r="G115" s="11" t="s">
        <v>7</v>
      </c>
      <c r="H115" s="11">
        <v>1010</v>
      </c>
      <c r="I115" s="11">
        <v>1010</v>
      </c>
      <c r="J115" s="11">
        <v>100</v>
      </c>
      <c r="K115" s="11" t="s">
        <v>863</v>
      </c>
      <c r="L115" s="11" t="s">
        <v>875</v>
      </c>
      <c r="M115" s="11" t="s">
        <v>2</v>
      </c>
      <c r="N115" s="11" t="s">
        <v>25</v>
      </c>
      <c r="O115" s="11" t="s">
        <v>5</v>
      </c>
      <c r="P115" s="11" t="s">
        <v>8</v>
      </c>
      <c r="Q115" s="12">
        <v>37746</v>
      </c>
      <c r="S115" s="13" t="s">
        <v>84</v>
      </c>
      <c r="T115" s="11">
        <f t="shared" ca="1" si="9"/>
        <v>16</v>
      </c>
      <c r="U115" s="12">
        <v>21952</v>
      </c>
      <c r="V115" s="13">
        <f t="shared" ca="1" si="10"/>
        <v>59</v>
      </c>
      <c r="W115" s="11" t="s">
        <v>7</v>
      </c>
      <c r="X115" s="11">
        <v>30</v>
      </c>
      <c r="Y115" s="14">
        <f t="shared" si="11"/>
        <v>2.5</v>
      </c>
      <c r="Z115" s="11">
        <v>39</v>
      </c>
      <c r="AA115" s="11" t="s">
        <v>876</v>
      </c>
      <c r="AB115" s="10">
        <f t="shared" si="12"/>
        <v>1</v>
      </c>
      <c r="AC115" s="15">
        <v>1111</v>
      </c>
      <c r="AD115" s="15">
        <f t="shared" si="13"/>
        <v>243.58674999999999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5">
        <v>0</v>
      </c>
      <c r="AM115" s="15">
        <v>0</v>
      </c>
      <c r="AN115" s="15">
        <v>0</v>
      </c>
      <c r="AO115" s="15">
        <f t="shared" si="14"/>
        <v>0</v>
      </c>
      <c r="AP115" s="15">
        <f t="shared" si="15"/>
        <v>0</v>
      </c>
      <c r="AQ115" s="15">
        <f t="shared" si="16"/>
        <v>26.5</v>
      </c>
      <c r="AR115" s="15">
        <v>0</v>
      </c>
      <c r="AS115" s="15">
        <v>0</v>
      </c>
      <c r="AT115" s="15">
        <v>0</v>
      </c>
      <c r="AU115" s="15">
        <v>0</v>
      </c>
      <c r="AV115" s="15">
        <f t="shared" si="17"/>
        <v>5.9346750000000004</v>
      </c>
      <c r="AW115" s="15">
        <v>0</v>
      </c>
      <c r="AX115" s="15">
        <v>0</v>
      </c>
    </row>
    <row r="116" spans="1:50" ht="20.100000000000001" customHeight="1" x14ac:dyDescent="0.25">
      <c r="A116" s="8">
        <v>43922</v>
      </c>
      <c r="B116" s="8">
        <v>43951</v>
      </c>
      <c r="C116" s="8" t="s">
        <v>28</v>
      </c>
      <c r="D116" s="11" t="s">
        <v>0</v>
      </c>
      <c r="E116" s="11">
        <v>110</v>
      </c>
      <c r="F116" s="11" t="s">
        <v>246</v>
      </c>
      <c r="G116" s="11" t="s">
        <v>7</v>
      </c>
      <c r="H116" s="11">
        <v>1046</v>
      </c>
      <c r="I116" s="11">
        <v>1089</v>
      </c>
      <c r="J116" s="11">
        <v>102</v>
      </c>
      <c r="K116" s="11" t="s">
        <v>865</v>
      </c>
      <c r="L116" s="11" t="s">
        <v>875</v>
      </c>
      <c r="M116" s="11" t="s">
        <v>2</v>
      </c>
      <c r="N116" s="11" t="s">
        <v>23</v>
      </c>
      <c r="O116" s="11" t="s">
        <v>5</v>
      </c>
      <c r="P116" s="11" t="s">
        <v>8</v>
      </c>
      <c r="Q116" s="12">
        <v>37782</v>
      </c>
      <c r="S116" s="13" t="s">
        <v>84</v>
      </c>
      <c r="T116" s="11">
        <f t="shared" ca="1" si="9"/>
        <v>16</v>
      </c>
      <c r="U116" s="12">
        <v>24006</v>
      </c>
      <c r="V116" s="13">
        <f t="shared" ca="1" si="10"/>
        <v>54</v>
      </c>
      <c r="W116" s="11" t="s">
        <v>7</v>
      </c>
      <c r="X116" s="11">
        <v>30</v>
      </c>
      <c r="Y116" s="14">
        <f t="shared" si="11"/>
        <v>2.5</v>
      </c>
      <c r="Z116" s="11">
        <v>39</v>
      </c>
      <c r="AA116" s="11" t="s">
        <v>876</v>
      </c>
      <c r="AB116" s="10">
        <f t="shared" si="12"/>
        <v>1</v>
      </c>
      <c r="AC116" s="15">
        <v>1112</v>
      </c>
      <c r="AD116" s="15">
        <f t="shared" si="13"/>
        <v>243.80600000000004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3131.67</v>
      </c>
      <c r="AL116" s="15">
        <v>0</v>
      </c>
      <c r="AM116" s="15">
        <v>0</v>
      </c>
      <c r="AN116" s="15">
        <v>0</v>
      </c>
      <c r="AO116" s="15">
        <f t="shared" si="14"/>
        <v>0</v>
      </c>
      <c r="AP116" s="15">
        <f t="shared" si="15"/>
        <v>0</v>
      </c>
      <c r="AQ116" s="15">
        <f t="shared" si="16"/>
        <v>26.5</v>
      </c>
      <c r="AR116" s="15">
        <v>0</v>
      </c>
      <c r="AS116" s="15">
        <v>0</v>
      </c>
      <c r="AT116" s="15">
        <v>0</v>
      </c>
      <c r="AU116" s="15">
        <v>0</v>
      </c>
      <c r="AV116" s="15">
        <f t="shared" si="17"/>
        <v>707.27217150000001</v>
      </c>
      <c r="AW116" s="15">
        <v>197.5335</v>
      </c>
      <c r="AX116" s="15">
        <v>0</v>
      </c>
    </row>
    <row r="117" spans="1:50" ht="20.100000000000001" customHeight="1" x14ac:dyDescent="0.25">
      <c r="A117" s="8">
        <v>43922</v>
      </c>
      <c r="B117" s="8">
        <v>43951</v>
      </c>
      <c r="C117" s="8" t="s">
        <v>28</v>
      </c>
      <c r="D117" s="11" t="s">
        <v>0</v>
      </c>
      <c r="E117" s="11">
        <v>111</v>
      </c>
      <c r="F117" s="11" t="s">
        <v>247</v>
      </c>
      <c r="G117" s="11" t="s">
        <v>7</v>
      </c>
      <c r="H117" s="11">
        <v>1031</v>
      </c>
      <c r="I117" s="11">
        <v>1074</v>
      </c>
      <c r="J117" s="11">
        <v>102</v>
      </c>
      <c r="K117" s="11" t="s">
        <v>865</v>
      </c>
      <c r="L117" s="11" t="s">
        <v>875</v>
      </c>
      <c r="M117" s="11" t="s">
        <v>2</v>
      </c>
      <c r="N117" s="11" t="s">
        <v>24</v>
      </c>
      <c r="O117" s="11" t="s">
        <v>5</v>
      </c>
      <c r="P117" s="11" t="s">
        <v>8</v>
      </c>
      <c r="Q117" s="12">
        <v>37895</v>
      </c>
      <c r="S117" s="13" t="s">
        <v>84</v>
      </c>
      <c r="T117" s="11">
        <f t="shared" ca="1" si="9"/>
        <v>16</v>
      </c>
      <c r="U117" s="12">
        <v>26838</v>
      </c>
      <c r="V117" s="13">
        <f t="shared" ca="1" si="10"/>
        <v>46</v>
      </c>
      <c r="W117" s="11" t="s">
        <v>7</v>
      </c>
      <c r="X117" s="11">
        <v>30</v>
      </c>
      <c r="Y117" s="14">
        <f t="shared" si="11"/>
        <v>2.5</v>
      </c>
      <c r="Z117" s="11">
        <v>39</v>
      </c>
      <c r="AA117" s="11" t="s">
        <v>876</v>
      </c>
      <c r="AB117" s="10">
        <f t="shared" si="12"/>
        <v>1</v>
      </c>
      <c r="AC117" s="15">
        <v>1113</v>
      </c>
      <c r="AD117" s="15">
        <f t="shared" si="13"/>
        <v>244.02525000000003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  <c r="AO117" s="15">
        <f t="shared" si="14"/>
        <v>0</v>
      </c>
      <c r="AP117" s="15">
        <f t="shared" si="15"/>
        <v>0</v>
      </c>
      <c r="AQ117" s="15">
        <f t="shared" si="16"/>
        <v>26.5</v>
      </c>
      <c r="AR117" s="15">
        <v>0</v>
      </c>
      <c r="AS117" s="15">
        <v>0</v>
      </c>
      <c r="AT117" s="15">
        <v>0</v>
      </c>
      <c r="AU117" s="15">
        <v>0</v>
      </c>
      <c r="AV117" s="15">
        <f t="shared" si="17"/>
        <v>5.9346750000000004</v>
      </c>
      <c r="AW117" s="15">
        <v>273.524</v>
      </c>
      <c r="AX117" s="15">
        <v>0</v>
      </c>
    </row>
    <row r="118" spans="1:50" ht="20.100000000000001" customHeight="1" x14ac:dyDescent="0.25">
      <c r="A118" s="8">
        <v>43922</v>
      </c>
      <c r="B118" s="8">
        <v>43951</v>
      </c>
      <c r="C118" s="8" t="s">
        <v>28</v>
      </c>
      <c r="D118" s="11" t="s">
        <v>0</v>
      </c>
      <c r="E118" s="11">
        <v>112</v>
      </c>
      <c r="F118" s="11" t="s">
        <v>248</v>
      </c>
      <c r="G118" s="11" t="s">
        <v>7</v>
      </c>
      <c r="H118" s="11">
        <v>1019</v>
      </c>
      <c r="I118" s="11">
        <v>1067</v>
      </c>
      <c r="J118" s="11">
        <v>111</v>
      </c>
      <c r="K118" s="11" t="s">
        <v>874</v>
      </c>
      <c r="L118" s="11" t="s">
        <v>875</v>
      </c>
      <c r="M118" s="11" t="s">
        <v>2</v>
      </c>
      <c r="N118" s="11" t="s">
        <v>25</v>
      </c>
      <c r="O118" s="11" t="s">
        <v>5</v>
      </c>
      <c r="P118" s="11" t="s">
        <v>8</v>
      </c>
      <c r="Q118" s="12">
        <v>37926</v>
      </c>
      <c r="S118" s="13" t="s">
        <v>84</v>
      </c>
      <c r="T118" s="11">
        <f t="shared" ca="1" si="9"/>
        <v>16</v>
      </c>
      <c r="U118" s="12">
        <v>24172</v>
      </c>
      <c r="V118" s="13">
        <f t="shared" ca="1" si="10"/>
        <v>53</v>
      </c>
      <c r="W118" s="11" t="s">
        <v>7</v>
      </c>
      <c r="X118" s="11">
        <v>30</v>
      </c>
      <c r="Y118" s="14">
        <f t="shared" si="11"/>
        <v>2.5</v>
      </c>
      <c r="Z118" s="11">
        <v>39</v>
      </c>
      <c r="AA118" s="11" t="s">
        <v>876</v>
      </c>
      <c r="AB118" s="10">
        <f t="shared" si="12"/>
        <v>1</v>
      </c>
      <c r="AC118" s="15">
        <v>1114</v>
      </c>
      <c r="AD118" s="15">
        <f t="shared" si="13"/>
        <v>244.24450000000002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v>0</v>
      </c>
      <c r="AO118" s="15">
        <f t="shared" si="14"/>
        <v>0</v>
      </c>
      <c r="AP118" s="15">
        <f t="shared" si="15"/>
        <v>0</v>
      </c>
      <c r="AQ118" s="15">
        <f t="shared" si="16"/>
        <v>26.5</v>
      </c>
      <c r="AR118" s="15">
        <v>0</v>
      </c>
      <c r="AS118" s="15">
        <v>0</v>
      </c>
      <c r="AT118" s="15">
        <v>0</v>
      </c>
      <c r="AU118" s="15">
        <v>0</v>
      </c>
      <c r="AV118" s="15">
        <f t="shared" si="17"/>
        <v>5.9346750000000004</v>
      </c>
      <c r="AW118" s="15">
        <v>0</v>
      </c>
      <c r="AX118" s="15">
        <v>0</v>
      </c>
    </row>
    <row r="119" spans="1:50" ht="20.100000000000001" customHeight="1" x14ac:dyDescent="0.25">
      <c r="A119" s="8">
        <v>43922</v>
      </c>
      <c r="B119" s="8">
        <v>43951</v>
      </c>
      <c r="C119" s="8" t="s">
        <v>28</v>
      </c>
      <c r="D119" s="11" t="s">
        <v>0</v>
      </c>
      <c r="E119" s="11">
        <v>113</v>
      </c>
      <c r="F119" s="11" t="s">
        <v>249</v>
      </c>
      <c r="G119" s="11" t="s">
        <v>7</v>
      </c>
      <c r="H119" s="11">
        <v>1022</v>
      </c>
      <c r="I119" s="11">
        <v>1035</v>
      </c>
      <c r="J119" s="11">
        <v>104</v>
      </c>
      <c r="K119" s="11" t="s">
        <v>867</v>
      </c>
      <c r="L119" s="11" t="s">
        <v>875</v>
      </c>
      <c r="M119" s="11" t="s">
        <v>2</v>
      </c>
      <c r="N119" s="11" t="s">
        <v>25</v>
      </c>
      <c r="O119" s="11" t="s">
        <v>5</v>
      </c>
      <c r="P119" s="11" t="s">
        <v>8</v>
      </c>
      <c r="Q119" s="12">
        <v>37987</v>
      </c>
      <c r="S119" s="13" t="s">
        <v>84</v>
      </c>
      <c r="T119" s="11">
        <f t="shared" ca="1" si="9"/>
        <v>16</v>
      </c>
      <c r="U119" s="12">
        <v>24029</v>
      </c>
      <c r="V119" s="13">
        <f t="shared" ca="1" si="10"/>
        <v>54</v>
      </c>
      <c r="W119" s="11" t="s">
        <v>9</v>
      </c>
      <c r="X119" s="11">
        <v>30</v>
      </c>
      <c r="Y119" s="14">
        <f t="shared" si="11"/>
        <v>2.5</v>
      </c>
      <c r="Z119" s="11">
        <v>39</v>
      </c>
      <c r="AA119" s="11" t="s">
        <v>876</v>
      </c>
      <c r="AB119" s="10">
        <f t="shared" si="12"/>
        <v>1</v>
      </c>
      <c r="AC119" s="15">
        <v>1115</v>
      </c>
      <c r="AD119" s="15">
        <f t="shared" si="13"/>
        <v>244.46375</v>
      </c>
      <c r="AE119" s="15">
        <v>0</v>
      </c>
      <c r="AF119" s="15">
        <v>0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f t="shared" si="14"/>
        <v>64.32692307692308</v>
      </c>
      <c r="AP119" s="15">
        <f t="shared" si="15"/>
        <v>51.104166666666671</v>
      </c>
      <c r="AQ119" s="15">
        <f t="shared" si="16"/>
        <v>26.5</v>
      </c>
      <c r="AR119" s="15">
        <v>0</v>
      </c>
      <c r="AS119" s="15">
        <v>0</v>
      </c>
      <c r="AT119" s="15">
        <v>0</v>
      </c>
      <c r="AU119" s="15">
        <v>0</v>
      </c>
      <c r="AV119" s="15">
        <f t="shared" si="17"/>
        <v>31.785467548076927</v>
      </c>
      <c r="AW119" s="15">
        <v>0</v>
      </c>
      <c r="AX119" s="15">
        <v>0</v>
      </c>
    </row>
    <row r="120" spans="1:50" ht="20.100000000000001" customHeight="1" x14ac:dyDescent="0.25">
      <c r="A120" s="8">
        <v>43922</v>
      </c>
      <c r="B120" s="8">
        <v>43951</v>
      </c>
      <c r="C120" s="8" t="s">
        <v>28</v>
      </c>
      <c r="D120" s="11" t="s">
        <v>0</v>
      </c>
      <c r="E120" s="11">
        <v>114</v>
      </c>
      <c r="F120" s="11" t="s">
        <v>250</v>
      </c>
      <c r="G120" s="11" t="s">
        <v>7</v>
      </c>
      <c r="H120" s="11">
        <v>1022</v>
      </c>
      <c r="I120" s="11">
        <v>1047</v>
      </c>
      <c r="J120" s="11">
        <v>103</v>
      </c>
      <c r="K120" s="11" t="s">
        <v>866</v>
      </c>
      <c r="L120" s="11" t="s">
        <v>875</v>
      </c>
      <c r="M120" s="11" t="s">
        <v>2</v>
      </c>
      <c r="N120" s="11" t="s">
        <v>25</v>
      </c>
      <c r="O120" s="11" t="s">
        <v>5</v>
      </c>
      <c r="P120" s="11" t="s">
        <v>8</v>
      </c>
      <c r="Q120" s="12">
        <v>37987</v>
      </c>
      <c r="S120" s="13" t="s">
        <v>84</v>
      </c>
      <c r="T120" s="11">
        <f t="shared" ca="1" si="9"/>
        <v>16</v>
      </c>
      <c r="U120" s="12">
        <v>23751</v>
      </c>
      <c r="V120" s="13">
        <f t="shared" ca="1" si="10"/>
        <v>55</v>
      </c>
      <c r="W120" s="11" t="s">
        <v>9</v>
      </c>
      <c r="X120" s="11">
        <v>30</v>
      </c>
      <c r="Y120" s="14">
        <f t="shared" si="11"/>
        <v>2.5</v>
      </c>
      <c r="Z120" s="11">
        <v>39</v>
      </c>
      <c r="AA120" s="11" t="s">
        <v>876</v>
      </c>
      <c r="AB120" s="10">
        <f t="shared" si="12"/>
        <v>1</v>
      </c>
      <c r="AC120" s="15">
        <v>1116</v>
      </c>
      <c r="AD120" s="15">
        <f t="shared" si="13"/>
        <v>244.68299999999999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f t="shared" si="14"/>
        <v>64.384615384615387</v>
      </c>
      <c r="AP120" s="15">
        <f t="shared" si="15"/>
        <v>51.150000000000006</v>
      </c>
      <c r="AQ120" s="15">
        <f t="shared" si="16"/>
        <v>26.5</v>
      </c>
      <c r="AR120" s="15">
        <v>0</v>
      </c>
      <c r="AS120" s="15">
        <v>0</v>
      </c>
      <c r="AT120" s="15">
        <v>0</v>
      </c>
      <c r="AU120" s="15">
        <v>0</v>
      </c>
      <c r="AV120" s="15">
        <f t="shared" si="17"/>
        <v>31.808652115384618</v>
      </c>
      <c r="AW120" s="15">
        <v>0</v>
      </c>
      <c r="AX120" s="15">
        <v>0</v>
      </c>
    </row>
    <row r="121" spans="1:50" ht="20.100000000000001" customHeight="1" x14ac:dyDescent="0.25">
      <c r="A121" s="8">
        <v>43922</v>
      </c>
      <c r="B121" s="8">
        <v>43951</v>
      </c>
      <c r="C121" s="8" t="s">
        <v>28</v>
      </c>
      <c r="D121" s="11" t="s">
        <v>0</v>
      </c>
      <c r="E121" s="11">
        <v>115</v>
      </c>
      <c r="F121" s="11" t="s">
        <v>251</v>
      </c>
      <c r="G121" s="11" t="s">
        <v>7</v>
      </c>
      <c r="H121" s="11">
        <v>1022</v>
      </c>
      <c r="I121" s="11">
        <v>1041</v>
      </c>
      <c r="J121" s="11">
        <v>105</v>
      </c>
      <c r="K121" s="11" t="s">
        <v>868</v>
      </c>
      <c r="L121" s="11" t="s">
        <v>875</v>
      </c>
      <c r="M121" s="11" t="s">
        <v>2</v>
      </c>
      <c r="N121" s="11" t="s">
        <v>25</v>
      </c>
      <c r="O121" s="11" t="s">
        <v>5</v>
      </c>
      <c r="P121" s="11" t="s">
        <v>8</v>
      </c>
      <c r="Q121" s="12">
        <v>37987</v>
      </c>
      <c r="S121" s="13" t="s">
        <v>84</v>
      </c>
      <c r="T121" s="11">
        <f t="shared" ca="1" si="9"/>
        <v>16</v>
      </c>
      <c r="U121" s="12">
        <v>20908</v>
      </c>
      <c r="V121" s="13">
        <f t="shared" ca="1" si="10"/>
        <v>62</v>
      </c>
      <c r="W121" s="11" t="s">
        <v>9</v>
      </c>
      <c r="X121" s="11">
        <v>35</v>
      </c>
      <c r="Y121" s="14">
        <f t="shared" si="11"/>
        <v>2.9166666666666665</v>
      </c>
      <c r="Z121" s="11">
        <v>39</v>
      </c>
      <c r="AA121" s="11" t="s">
        <v>876</v>
      </c>
      <c r="AB121" s="10">
        <f t="shared" si="12"/>
        <v>1</v>
      </c>
      <c r="AC121" s="15">
        <v>1117</v>
      </c>
      <c r="AD121" s="15">
        <f t="shared" si="13"/>
        <v>244.90225000000001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>
        <v>0</v>
      </c>
      <c r="AK121" s="15">
        <v>0</v>
      </c>
      <c r="AL121" s="15">
        <v>0</v>
      </c>
      <c r="AM121" s="15">
        <v>0</v>
      </c>
      <c r="AN121" s="15">
        <v>0</v>
      </c>
      <c r="AO121" s="15">
        <f t="shared" si="14"/>
        <v>75.182692307692307</v>
      </c>
      <c r="AP121" s="15">
        <f t="shared" si="15"/>
        <v>51.195833333333333</v>
      </c>
      <c r="AQ121" s="15">
        <f t="shared" si="16"/>
        <v>26.5</v>
      </c>
      <c r="AR121" s="15">
        <v>0</v>
      </c>
      <c r="AS121" s="15">
        <v>0</v>
      </c>
      <c r="AT121" s="15">
        <v>0</v>
      </c>
      <c r="AU121" s="15">
        <v>0</v>
      </c>
      <c r="AV121" s="15">
        <f t="shared" si="17"/>
        <v>34.237145817307692</v>
      </c>
      <c r="AW121" s="15">
        <v>0</v>
      </c>
      <c r="AX121" s="15">
        <v>0</v>
      </c>
    </row>
    <row r="122" spans="1:50" ht="20.100000000000001" customHeight="1" x14ac:dyDescent="0.25">
      <c r="A122" s="8">
        <v>43922</v>
      </c>
      <c r="B122" s="8">
        <v>43951</v>
      </c>
      <c r="C122" s="8" t="s">
        <v>28</v>
      </c>
      <c r="D122" s="11" t="s">
        <v>0</v>
      </c>
      <c r="E122" s="11">
        <v>116</v>
      </c>
      <c r="F122" s="11" t="s">
        <v>252</v>
      </c>
      <c r="G122" s="11" t="s">
        <v>7</v>
      </c>
      <c r="H122" s="11">
        <v>1004</v>
      </c>
      <c r="I122" s="11">
        <v>1004</v>
      </c>
      <c r="J122" s="11">
        <v>100</v>
      </c>
      <c r="K122" s="11" t="s">
        <v>863</v>
      </c>
      <c r="L122" s="11" t="s">
        <v>875</v>
      </c>
      <c r="M122" s="11" t="s">
        <v>2</v>
      </c>
      <c r="N122" s="11" t="s">
        <v>25</v>
      </c>
      <c r="O122" s="11" t="s">
        <v>5</v>
      </c>
      <c r="P122" s="11" t="s">
        <v>8</v>
      </c>
      <c r="Q122" s="12">
        <v>38033</v>
      </c>
      <c r="S122" s="13" t="s">
        <v>84</v>
      </c>
      <c r="T122" s="11">
        <f t="shared" ca="1" si="9"/>
        <v>15</v>
      </c>
      <c r="U122" s="12">
        <v>28290</v>
      </c>
      <c r="V122" s="13">
        <f t="shared" ca="1" si="10"/>
        <v>42</v>
      </c>
      <c r="W122" s="11" t="s">
        <v>7</v>
      </c>
      <c r="X122" s="11">
        <v>30</v>
      </c>
      <c r="Y122" s="14">
        <f t="shared" si="11"/>
        <v>2.5</v>
      </c>
      <c r="Z122" s="11">
        <v>39</v>
      </c>
      <c r="AA122" s="11" t="s">
        <v>876</v>
      </c>
      <c r="AB122" s="10">
        <f t="shared" si="12"/>
        <v>1</v>
      </c>
      <c r="AC122" s="15">
        <v>1118</v>
      </c>
      <c r="AD122" s="15">
        <f t="shared" si="13"/>
        <v>245.12150000000003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f t="shared" si="14"/>
        <v>0</v>
      </c>
      <c r="AP122" s="15">
        <f t="shared" si="15"/>
        <v>0</v>
      </c>
      <c r="AQ122" s="15">
        <f t="shared" si="16"/>
        <v>26.5</v>
      </c>
      <c r="AR122" s="15">
        <v>0</v>
      </c>
      <c r="AS122" s="15">
        <v>0</v>
      </c>
      <c r="AT122" s="15">
        <v>0</v>
      </c>
      <c r="AU122" s="15">
        <v>0</v>
      </c>
      <c r="AV122" s="15">
        <f t="shared" si="17"/>
        <v>5.9346750000000004</v>
      </c>
      <c r="AW122" s="15">
        <v>0</v>
      </c>
      <c r="AX122" s="15">
        <v>0</v>
      </c>
    </row>
    <row r="123" spans="1:50" ht="20.100000000000001" customHeight="1" x14ac:dyDescent="0.25">
      <c r="A123" s="8">
        <v>43922</v>
      </c>
      <c r="B123" s="8">
        <v>43951</v>
      </c>
      <c r="C123" s="8" t="s">
        <v>28</v>
      </c>
      <c r="D123" s="11" t="s">
        <v>0</v>
      </c>
      <c r="E123" s="11">
        <v>117</v>
      </c>
      <c r="F123" s="11" t="s">
        <v>253</v>
      </c>
      <c r="G123" s="11" t="s">
        <v>7</v>
      </c>
      <c r="H123" s="11">
        <v>1005</v>
      </c>
      <c r="I123" s="11">
        <v>1005</v>
      </c>
      <c r="J123" s="11">
        <v>100</v>
      </c>
      <c r="K123" s="11" t="s">
        <v>863</v>
      </c>
      <c r="L123" s="11" t="s">
        <v>875</v>
      </c>
      <c r="M123" s="11" t="s">
        <v>2</v>
      </c>
      <c r="N123" s="11" t="s">
        <v>25</v>
      </c>
      <c r="O123" s="11" t="s">
        <v>5</v>
      </c>
      <c r="P123" s="11" t="s">
        <v>8</v>
      </c>
      <c r="Q123" s="12">
        <v>38078</v>
      </c>
      <c r="S123" s="13" t="s">
        <v>84</v>
      </c>
      <c r="T123" s="11">
        <f t="shared" ca="1" si="9"/>
        <v>15</v>
      </c>
      <c r="U123" s="12">
        <v>25472</v>
      </c>
      <c r="V123" s="13">
        <f t="shared" ca="1" si="10"/>
        <v>50</v>
      </c>
      <c r="W123" s="11" t="s">
        <v>7</v>
      </c>
      <c r="X123" s="11">
        <v>30</v>
      </c>
      <c r="Y123" s="14">
        <f t="shared" si="11"/>
        <v>2.5</v>
      </c>
      <c r="Z123" s="11">
        <v>39</v>
      </c>
      <c r="AA123" s="11" t="s">
        <v>876</v>
      </c>
      <c r="AB123" s="10">
        <f t="shared" si="12"/>
        <v>1</v>
      </c>
      <c r="AC123" s="15">
        <v>1119</v>
      </c>
      <c r="AD123" s="15">
        <f t="shared" si="13"/>
        <v>245.34075000000001</v>
      </c>
      <c r="AE123" s="15">
        <v>0</v>
      </c>
      <c r="AF123" s="15">
        <v>0</v>
      </c>
      <c r="AG123" s="15">
        <v>0</v>
      </c>
      <c r="AH123" s="15">
        <v>0</v>
      </c>
      <c r="AI123" s="15">
        <v>0</v>
      </c>
      <c r="AJ123" s="15">
        <v>0</v>
      </c>
      <c r="AK123" s="15">
        <v>0</v>
      </c>
      <c r="AL123" s="15">
        <v>0</v>
      </c>
      <c r="AM123" s="15">
        <v>0</v>
      </c>
      <c r="AN123" s="15">
        <v>0</v>
      </c>
      <c r="AO123" s="15">
        <f t="shared" si="14"/>
        <v>0</v>
      </c>
      <c r="AP123" s="15">
        <f t="shared" si="15"/>
        <v>0</v>
      </c>
      <c r="AQ123" s="15">
        <f t="shared" si="16"/>
        <v>26.5</v>
      </c>
      <c r="AR123" s="15">
        <v>0</v>
      </c>
      <c r="AS123" s="15">
        <v>0</v>
      </c>
      <c r="AT123" s="15">
        <v>0</v>
      </c>
      <c r="AU123" s="15">
        <v>0</v>
      </c>
      <c r="AV123" s="15">
        <f t="shared" si="17"/>
        <v>5.9346750000000004</v>
      </c>
      <c r="AW123" s="15">
        <v>0</v>
      </c>
      <c r="AX123" s="15">
        <v>0</v>
      </c>
    </row>
    <row r="124" spans="1:50" ht="20.100000000000001" customHeight="1" x14ac:dyDescent="0.25">
      <c r="A124" s="8">
        <v>43922</v>
      </c>
      <c r="B124" s="8">
        <v>43951</v>
      </c>
      <c r="C124" s="8" t="s">
        <v>28</v>
      </c>
      <c r="D124" s="11" t="s">
        <v>0</v>
      </c>
      <c r="E124" s="11">
        <v>118</v>
      </c>
      <c r="F124" s="11" t="s">
        <v>254</v>
      </c>
      <c r="G124" s="11" t="s">
        <v>7</v>
      </c>
      <c r="H124" s="11">
        <v>1042</v>
      </c>
      <c r="I124" s="11">
        <v>1085</v>
      </c>
      <c r="J124" s="11">
        <v>102</v>
      </c>
      <c r="K124" s="11" t="s">
        <v>865</v>
      </c>
      <c r="L124" s="11" t="s">
        <v>875</v>
      </c>
      <c r="M124" s="11" t="s">
        <v>2</v>
      </c>
      <c r="N124" s="11" t="s">
        <v>25</v>
      </c>
      <c r="O124" s="11" t="s">
        <v>5</v>
      </c>
      <c r="P124" s="11" t="s">
        <v>8</v>
      </c>
      <c r="Q124" s="12">
        <v>38131</v>
      </c>
      <c r="S124" s="13" t="s">
        <v>84</v>
      </c>
      <c r="T124" s="11">
        <f t="shared" ca="1" si="9"/>
        <v>15</v>
      </c>
      <c r="U124" s="12">
        <v>23412</v>
      </c>
      <c r="V124" s="13">
        <f t="shared" ca="1" si="10"/>
        <v>55</v>
      </c>
      <c r="W124" s="11" t="s">
        <v>7</v>
      </c>
      <c r="X124" s="11">
        <v>30</v>
      </c>
      <c r="Y124" s="14">
        <f t="shared" si="11"/>
        <v>2.5</v>
      </c>
      <c r="Z124" s="11">
        <v>39</v>
      </c>
      <c r="AA124" s="11" t="s">
        <v>876</v>
      </c>
      <c r="AB124" s="10">
        <f t="shared" si="12"/>
        <v>1</v>
      </c>
      <c r="AC124" s="15">
        <v>1120</v>
      </c>
      <c r="AD124" s="15">
        <f t="shared" si="13"/>
        <v>245.56</v>
      </c>
      <c r="AE124" s="15">
        <v>0</v>
      </c>
      <c r="AF124" s="15">
        <v>0</v>
      </c>
      <c r="AG124" s="15">
        <v>0</v>
      </c>
      <c r="AH124" s="15">
        <v>0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f t="shared" si="14"/>
        <v>0</v>
      </c>
      <c r="AP124" s="15">
        <f t="shared" si="15"/>
        <v>0</v>
      </c>
      <c r="AQ124" s="15">
        <f t="shared" si="16"/>
        <v>26.5</v>
      </c>
      <c r="AR124" s="15">
        <v>0</v>
      </c>
      <c r="AS124" s="15">
        <v>0</v>
      </c>
      <c r="AT124" s="15">
        <v>0</v>
      </c>
      <c r="AU124" s="15">
        <v>0</v>
      </c>
      <c r="AV124" s="15">
        <f t="shared" si="17"/>
        <v>5.9346750000000004</v>
      </c>
      <c r="AW124" s="15">
        <v>0</v>
      </c>
      <c r="AX124" s="15">
        <v>0</v>
      </c>
    </row>
    <row r="125" spans="1:50" ht="20.100000000000001" customHeight="1" x14ac:dyDescent="0.25">
      <c r="A125" s="8">
        <v>43922</v>
      </c>
      <c r="B125" s="8">
        <v>43951</v>
      </c>
      <c r="C125" s="8" t="s">
        <v>28</v>
      </c>
      <c r="D125" s="11" t="s">
        <v>0</v>
      </c>
      <c r="E125" s="11">
        <v>119</v>
      </c>
      <c r="F125" s="11" t="s">
        <v>255</v>
      </c>
      <c r="G125" s="11" t="s">
        <v>7</v>
      </c>
      <c r="H125" s="11">
        <v>1017</v>
      </c>
      <c r="I125" s="11">
        <v>1017</v>
      </c>
      <c r="J125" s="11">
        <v>100</v>
      </c>
      <c r="K125" s="11" t="s">
        <v>863</v>
      </c>
      <c r="L125" s="11" t="s">
        <v>875</v>
      </c>
      <c r="M125" s="11" t="s">
        <v>2</v>
      </c>
      <c r="N125" s="11" t="s">
        <v>25</v>
      </c>
      <c r="O125" s="11" t="s">
        <v>5</v>
      </c>
      <c r="P125" s="11" t="s">
        <v>8</v>
      </c>
      <c r="Q125" s="12">
        <v>38187</v>
      </c>
      <c r="S125" s="13" t="s">
        <v>84</v>
      </c>
      <c r="T125" s="11">
        <f t="shared" ca="1" si="9"/>
        <v>15</v>
      </c>
      <c r="U125" s="12">
        <v>26998</v>
      </c>
      <c r="V125" s="13">
        <f t="shared" ca="1" si="10"/>
        <v>46</v>
      </c>
      <c r="W125" s="11" t="s">
        <v>7</v>
      </c>
      <c r="X125" s="11">
        <v>30</v>
      </c>
      <c r="Y125" s="14">
        <f t="shared" si="11"/>
        <v>2.5</v>
      </c>
      <c r="Z125" s="11">
        <v>39</v>
      </c>
      <c r="AA125" s="11" t="s">
        <v>876</v>
      </c>
      <c r="AB125" s="10">
        <f t="shared" si="12"/>
        <v>1</v>
      </c>
      <c r="AC125" s="15">
        <v>1121</v>
      </c>
      <c r="AD125" s="15">
        <f t="shared" si="13"/>
        <v>245.77925000000002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f t="shared" si="14"/>
        <v>0</v>
      </c>
      <c r="AP125" s="15">
        <f t="shared" si="15"/>
        <v>0</v>
      </c>
      <c r="AQ125" s="15">
        <f t="shared" si="16"/>
        <v>26.5</v>
      </c>
      <c r="AR125" s="15">
        <v>0</v>
      </c>
      <c r="AS125" s="15">
        <v>0</v>
      </c>
      <c r="AT125" s="15">
        <v>0</v>
      </c>
      <c r="AU125" s="15">
        <v>0</v>
      </c>
      <c r="AV125" s="15">
        <f t="shared" si="17"/>
        <v>5.9346750000000004</v>
      </c>
      <c r="AW125" s="15">
        <v>0</v>
      </c>
      <c r="AX125" s="15">
        <v>0</v>
      </c>
    </row>
    <row r="126" spans="1:50" ht="20.100000000000001" customHeight="1" x14ac:dyDescent="0.25">
      <c r="A126" s="8">
        <v>43922</v>
      </c>
      <c r="B126" s="8">
        <v>43951</v>
      </c>
      <c r="C126" s="8" t="s">
        <v>28</v>
      </c>
      <c r="D126" s="11" t="s">
        <v>0</v>
      </c>
      <c r="E126" s="11">
        <v>120</v>
      </c>
      <c r="F126" s="11" t="s">
        <v>256</v>
      </c>
      <c r="G126" s="11" t="s">
        <v>7</v>
      </c>
      <c r="H126" s="11">
        <v>1017</v>
      </c>
      <c r="I126" s="11">
        <v>1017</v>
      </c>
      <c r="J126" s="11">
        <v>100</v>
      </c>
      <c r="K126" s="11" t="s">
        <v>863</v>
      </c>
      <c r="L126" s="11" t="s">
        <v>875</v>
      </c>
      <c r="M126" s="11" t="s">
        <v>2</v>
      </c>
      <c r="N126" s="11" t="s">
        <v>25</v>
      </c>
      <c r="O126" s="11" t="s">
        <v>5</v>
      </c>
      <c r="P126" s="11" t="s">
        <v>6</v>
      </c>
      <c r="Q126" s="12">
        <v>38033</v>
      </c>
      <c r="S126" s="13" t="s">
        <v>84</v>
      </c>
      <c r="T126" s="11">
        <f t="shared" ca="1" si="9"/>
        <v>15</v>
      </c>
      <c r="U126" s="12">
        <v>29165</v>
      </c>
      <c r="V126" s="13">
        <f t="shared" ca="1" si="10"/>
        <v>40</v>
      </c>
      <c r="W126" s="11" t="s">
        <v>7</v>
      </c>
      <c r="X126" s="11">
        <v>18</v>
      </c>
      <c r="Y126" s="14">
        <f t="shared" si="11"/>
        <v>1.5</v>
      </c>
      <c r="Z126" s="11">
        <v>12</v>
      </c>
      <c r="AA126" s="11" t="s">
        <v>876</v>
      </c>
      <c r="AB126" s="10">
        <f t="shared" si="12"/>
        <v>0.30769230769230771</v>
      </c>
      <c r="AC126" s="15">
        <v>1122</v>
      </c>
      <c r="AD126" s="15">
        <f t="shared" si="13"/>
        <v>245.99850000000001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0</v>
      </c>
      <c r="AL126" s="15">
        <v>0</v>
      </c>
      <c r="AM126" s="15">
        <v>0</v>
      </c>
      <c r="AN126" s="15">
        <v>0</v>
      </c>
      <c r="AO126" s="15">
        <f t="shared" si="14"/>
        <v>0</v>
      </c>
      <c r="AP126" s="15">
        <f t="shared" si="15"/>
        <v>0</v>
      </c>
      <c r="AQ126" s="15">
        <f t="shared" si="16"/>
        <v>26.5</v>
      </c>
      <c r="AR126" s="15">
        <v>0</v>
      </c>
      <c r="AS126" s="15">
        <v>0</v>
      </c>
      <c r="AT126" s="15">
        <v>0</v>
      </c>
      <c r="AU126" s="15">
        <v>0</v>
      </c>
      <c r="AV126" s="15">
        <f t="shared" si="17"/>
        <v>5.9346750000000004</v>
      </c>
      <c r="AW126" s="15">
        <v>0</v>
      </c>
      <c r="AX126" s="15">
        <v>0</v>
      </c>
    </row>
    <row r="127" spans="1:50" ht="20.100000000000001" customHeight="1" x14ac:dyDescent="0.25">
      <c r="A127" s="8">
        <v>43922</v>
      </c>
      <c r="B127" s="8">
        <v>43951</v>
      </c>
      <c r="C127" s="8" t="s">
        <v>28</v>
      </c>
      <c r="D127" s="11" t="s">
        <v>0</v>
      </c>
      <c r="E127" s="11">
        <v>121</v>
      </c>
      <c r="F127" s="11" t="s">
        <v>257</v>
      </c>
      <c r="G127" s="11" t="s">
        <v>20</v>
      </c>
      <c r="H127" s="11">
        <v>1019</v>
      </c>
      <c r="I127" s="11">
        <v>1049</v>
      </c>
      <c r="J127" s="11">
        <v>107</v>
      </c>
      <c r="K127" s="11" t="s">
        <v>870</v>
      </c>
      <c r="L127" s="11" t="s">
        <v>875</v>
      </c>
      <c r="M127" s="11" t="s">
        <v>2</v>
      </c>
      <c r="N127" s="11" t="s">
        <v>25</v>
      </c>
      <c r="O127" s="11" t="s">
        <v>5</v>
      </c>
      <c r="P127" s="11" t="s">
        <v>6</v>
      </c>
      <c r="Q127" s="12">
        <v>38231</v>
      </c>
      <c r="S127" s="13" t="s">
        <v>84</v>
      </c>
      <c r="T127" s="11">
        <f t="shared" ca="1" si="9"/>
        <v>15</v>
      </c>
      <c r="U127" s="12">
        <v>32016</v>
      </c>
      <c r="V127" s="13">
        <f t="shared" ca="1" si="10"/>
        <v>32</v>
      </c>
      <c r="W127" s="11" t="s">
        <v>9</v>
      </c>
      <c r="X127" s="11">
        <v>30</v>
      </c>
      <c r="Y127" s="14">
        <f t="shared" si="11"/>
        <v>2.5</v>
      </c>
      <c r="Z127" s="11">
        <v>20</v>
      </c>
      <c r="AA127" s="11" t="s">
        <v>876</v>
      </c>
      <c r="AB127" s="10">
        <f t="shared" si="12"/>
        <v>0.25641025641025639</v>
      </c>
      <c r="AC127" s="15">
        <v>1123</v>
      </c>
      <c r="AD127" s="15">
        <f t="shared" si="13"/>
        <v>246.21775000000002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f t="shared" si="14"/>
        <v>126.33749999999999</v>
      </c>
      <c r="AP127" s="15">
        <f t="shared" si="15"/>
        <v>51.470833333333331</v>
      </c>
      <c r="AQ127" s="15">
        <f t="shared" si="16"/>
        <v>13.25</v>
      </c>
      <c r="AR127" s="15">
        <v>0</v>
      </c>
      <c r="AS127" s="15">
        <v>0</v>
      </c>
      <c r="AT127" s="15">
        <v>0</v>
      </c>
      <c r="AU127" s="15">
        <v>0</v>
      </c>
      <c r="AV127" s="15">
        <f t="shared" si="17"/>
        <v>42.787513750000002</v>
      </c>
      <c r="AW127" s="15">
        <v>0</v>
      </c>
      <c r="AX127" s="15">
        <v>0</v>
      </c>
    </row>
    <row r="128" spans="1:50" ht="20.100000000000001" customHeight="1" x14ac:dyDescent="0.25">
      <c r="A128" s="8">
        <v>43922</v>
      </c>
      <c r="B128" s="8">
        <v>43951</v>
      </c>
      <c r="C128" s="8" t="s">
        <v>28</v>
      </c>
      <c r="D128" s="11" t="s">
        <v>0</v>
      </c>
      <c r="E128" s="11">
        <v>121</v>
      </c>
      <c r="F128" s="11" t="s">
        <v>257</v>
      </c>
      <c r="G128" s="11" t="s">
        <v>20</v>
      </c>
      <c r="H128" s="11">
        <v>1019</v>
      </c>
      <c r="I128" s="11">
        <v>1056</v>
      </c>
      <c r="J128" s="11">
        <v>106</v>
      </c>
      <c r="K128" s="11" t="s">
        <v>869</v>
      </c>
      <c r="L128" s="11" t="s">
        <v>875</v>
      </c>
      <c r="M128" s="11" t="s">
        <v>2</v>
      </c>
      <c r="N128" s="11" t="s">
        <v>25</v>
      </c>
      <c r="O128" s="11" t="s">
        <v>5</v>
      </c>
      <c r="P128" s="11" t="s">
        <v>6</v>
      </c>
      <c r="Q128" s="12">
        <v>38231</v>
      </c>
      <c r="S128" s="13" t="s">
        <v>84</v>
      </c>
      <c r="T128" s="11">
        <f t="shared" ca="1" si="9"/>
        <v>15</v>
      </c>
      <c r="U128" s="12">
        <v>32016</v>
      </c>
      <c r="V128" s="13">
        <f t="shared" ca="1" si="10"/>
        <v>32</v>
      </c>
      <c r="W128" s="11" t="s">
        <v>9</v>
      </c>
      <c r="X128" s="11">
        <v>30</v>
      </c>
      <c r="Y128" s="14">
        <f t="shared" si="11"/>
        <v>2.5</v>
      </c>
      <c r="Z128" s="11">
        <v>20</v>
      </c>
      <c r="AA128" s="11" t="s">
        <v>876</v>
      </c>
      <c r="AB128" s="10">
        <f t="shared" si="12"/>
        <v>0.25641025641025639</v>
      </c>
      <c r="AC128" s="15">
        <v>1124</v>
      </c>
      <c r="AD128" s="15">
        <f t="shared" si="13"/>
        <v>246.43700000000001</v>
      </c>
      <c r="AE128" s="15">
        <v>0</v>
      </c>
      <c r="AF128" s="15">
        <v>0</v>
      </c>
      <c r="AG128" s="15">
        <v>0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f t="shared" si="14"/>
        <v>126.45</v>
      </c>
      <c r="AP128" s="15">
        <f t="shared" si="15"/>
        <v>51.516666666666673</v>
      </c>
      <c r="AQ128" s="15">
        <f t="shared" si="16"/>
        <v>13.25</v>
      </c>
      <c r="AR128" s="15">
        <v>0</v>
      </c>
      <c r="AS128" s="15">
        <v>0</v>
      </c>
      <c r="AT128" s="15">
        <v>0</v>
      </c>
      <c r="AU128" s="15">
        <v>0</v>
      </c>
      <c r="AV128" s="15">
        <f t="shared" si="17"/>
        <v>42.822972500000006</v>
      </c>
      <c r="AW128" s="15">
        <v>0</v>
      </c>
      <c r="AX128" s="15">
        <v>0</v>
      </c>
    </row>
    <row r="129" spans="1:50" ht="20.100000000000001" customHeight="1" x14ac:dyDescent="0.25">
      <c r="A129" s="8">
        <v>43922</v>
      </c>
      <c r="B129" s="8">
        <v>43951</v>
      </c>
      <c r="C129" s="8" t="s">
        <v>28</v>
      </c>
      <c r="D129" s="11" t="s">
        <v>0</v>
      </c>
      <c r="E129" s="11">
        <v>122</v>
      </c>
      <c r="F129" s="11" t="s">
        <v>258</v>
      </c>
      <c r="G129" s="11" t="s">
        <v>7</v>
      </c>
      <c r="H129" s="11">
        <v>1043</v>
      </c>
      <c r="I129" s="11">
        <v>1086</v>
      </c>
      <c r="J129" s="11">
        <v>102</v>
      </c>
      <c r="K129" s="11" t="s">
        <v>865</v>
      </c>
      <c r="L129" s="11" t="s">
        <v>875</v>
      </c>
      <c r="M129" s="11" t="s">
        <v>2</v>
      </c>
      <c r="N129" s="11" t="s">
        <v>25</v>
      </c>
      <c r="O129" s="11" t="s">
        <v>5</v>
      </c>
      <c r="P129" s="11" t="s">
        <v>8</v>
      </c>
      <c r="Q129" s="12">
        <v>38261</v>
      </c>
      <c r="S129" s="13" t="s">
        <v>84</v>
      </c>
      <c r="T129" s="11">
        <f t="shared" ca="1" si="9"/>
        <v>15</v>
      </c>
      <c r="U129" s="12">
        <v>26094</v>
      </c>
      <c r="V129" s="13">
        <f t="shared" ca="1" si="10"/>
        <v>48</v>
      </c>
      <c r="W129" s="11" t="s">
        <v>7</v>
      </c>
      <c r="X129" s="11">
        <v>30</v>
      </c>
      <c r="Y129" s="14">
        <f t="shared" si="11"/>
        <v>2.5</v>
      </c>
      <c r="Z129" s="11">
        <v>39</v>
      </c>
      <c r="AA129" s="11" t="s">
        <v>876</v>
      </c>
      <c r="AB129" s="10">
        <f t="shared" si="12"/>
        <v>1</v>
      </c>
      <c r="AC129" s="15">
        <v>1125</v>
      </c>
      <c r="AD129" s="15">
        <f t="shared" si="13"/>
        <v>246.65625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f t="shared" si="14"/>
        <v>0</v>
      </c>
      <c r="AP129" s="15">
        <f t="shared" si="15"/>
        <v>0</v>
      </c>
      <c r="AQ129" s="15">
        <f t="shared" si="16"/>
        <v>26.5</v>
      </c>
      <c r="AR129" s="15">
        <v>0</v>
      </c>
      <c r="AS129" s="15">
        <v>0</v>
      </c>
      <c r="AT129" s="15">
        <v>0</v>
      </c>
      <c r="AU129" s="15">
        <v>0</v>
      </c>
      <c r="AV129" s="15">
        <f t="shared" si="17"/>
        <v>5.9346750000000004</v>
      </c>
      <c r="AW129" s="15">
        <v>0</v>
      </c>
      <c r="AX129" s="15">
        <v>0</v>
      </c>
    </row>
    <row r="130" spans="1:50" ht="20.100000000000001" customHeight="1" x14ac:dyDescent="0.25">
      <c r="A130" s="8">
        <v>43922</v>
      </c>
      <c r="B130" s="8">
        <v>43951</v>
      </c>
      <c r="C130" s="8" t="s">
        <v>28</v>
      </c>
      <c r="D130" s="11" t="s">
        <v>0</v>
      </c>
      <c r="E130" s="11">
        <v>123</v>
      </c>
      <c r="F130" s="11" t="s">
        <v>259</v>
      </c>
      <c r="G130" s="11" t="s">
        <v>7</v>
      </c>
      <c r="H130" s="11">
        <v>1001</v>
      </c>
      <c r="I130" s="11">
        <v>1001</v>
      </c>
      <c r="J130" s="11">
        <v>100</v>
      </c>
      <c r="K130" s="11" t="s">
        <v>863</v>
      </c>
      <c r="L130" s="11" t="s">
        <v>875</v>
      </c>
      <c r="M130" s="11" t="s">
        <v>2</v>
      </c>
      <c r="N130" s="11" t="s">
        <v>24</v>
      </c>
      <c r="O130" s="11" t="s">
        <v>5</v>
      </c>
      <c r="P130" s="11" t="s">
        <v>8</v>
      </c>
      <c r="Q130" s="12">
        <v>38362</v>
      </c>
      <c r="S130" s="13" t="s">
        <v>84</v>
      </c>
      <c r="T130" s="11">
        <f t="shared" ca="1" si="9"/>
        <v>15</v>
      </c>
      <c r="U130" s="12">
        <v>22453</v>
      </c>
      <c r="V130" s="13">
        <f t="shared" ca="1" si="10"/>
        <v>58</v>
      </c>
      <c r="W130" s="11" t="s">
        <v>7</v>
      </c>
      <c r="X130" s="11">
        <v>30</v>
      </c>
      <c r="Y130" s="14">
        <f t="shared" si="11"/>
        <v>2.5</v>
      </c>
      <c r="Z130" s="11">
        <v>39</v>
      </c>
      <c r="AA130" s="11" t="s">
        <v>876</v>
      </c>
      <c r="AB130" s="10">
        <f t="shared" si="12"/>
        <v>1</v>
      </c>
      <c r="AC130" s="15">
        <v>1126</v>
      </c>
      <c r="AD130" s="15">
        <f t="shared" si="13"/>
        <v>246.87549999999999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f t="shared" si="14"/>
        <v>0</v>
      </c>
      <c r="AP130" s="15">
        <f t="shared" si="15"/>
        <v>0</v>
      </c>
      <c r="AQ130" s="15">
        <f t="shared" si="16"/>
        <v>26.5</v>
      </c>
      <c r="AR130" s="15">
        <v>0</v>
      </c>
      <c r="AS130" s="15">
        <v>0</v>
      </c>
      <c r="AT130" s="15">
        <v>0</v>
      </c>
      <c r="AU130" s="15">
        <v>0</v>
      </c>
      <c r="AV130" s="15">
        <f t="shared" si="17"/>
        <v>5.9346750000000004</v>
      </c>
      <c r="AW130" s="15">
        <v>0</v>
      </c>
      <c r="AX130" s="15">
        <v>23.726666666666667</v>
      </c>
    </row>
    <row r="131" spans="1:50" ht="20.100000000000001" customHeight="1" x14ac:dyDescent="0.25">
      <c r="A131" s="8">
        <v>43922</v>
      </c>
      <c r="B131" s="8">
        <v>43951</v>
      </c>
      <c r="C131" s="8" t="s">
        <v>28</v>
      </c>
      <c r="D131" s="11" t="s">
        <v>0</v>
      </c>
      <c r="E131" s="11">
        <v>124</v>
      </c>
      <c r="F131" s="11" t="s">
        <v>260</v>
      </c>
      <c r="G131" s="11" t="s">
        <v>7</v>
      </c>
      <c r="H131" s="11">
        <v>1022</v>
      </c>
      <c r="I131" s="11">
        <v>1053</v>
      </c>
      <c r="J131" s="11">
        <v>107</v>
      </c>
      <c r="K131" s="11" t="s">
        <v>870</v>
      </c>
      <c r="L131" s="11" t="s">
        <v>875</v>
      </c>
      <c r="M131" s="11" t="s">
        <v>2</v>
      </c>
      <c r="N131" s="11" t="s">
        <v>25</v>
      </c>
      <c r="O131" s="11" t="s">
        <v>5</v>
      </c>
      <c r="P131" s="11" t="s">
        <v>8</v>
      </c>
      <c r="Q131" s="12">
        <v>38384</v>
      </c>
      <c r="S131" s="13" t="s">
        <v>84</v>
      </c>
      <c r="T131" s="11">
        <f t="shared" ca="1" si="9"/>
        <v>14</v>
      </c>
      <c r="U131" s="12">
        <v>21494</v>
      </c>
      <c r="V131" s="13">
        <f t="shared" ca="1" si="10"/>
        <v>61</v>
      </c>
      <c r="W131" s="11" t="s">
        <v>9</v>
      </c>
      <c r="X131" s="11">
        <v>30</v>
      </c>
      <c r="Y131" s="14">
        <f t="shared" si="11"/>
        <v>2.5</v>
      </c>
      <c r="Z131" s="11">
        <v>39</v>
      </c>
      <c r="AA131" s="11" t="s">
        <v>876</v>
      </c>
      <c r="AB131" s="10">
        <f t="shared" si="12"/>
        <v>1</v>
      </c>
      <c r="AC131" s="15">
        <v>1127</v>
      </c>
      <c r="AD131" s="15">
        <f t="shared" si="13"/>
        <v>247.09475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f t="shared" si="14"/>
        <v>65.019230769230774</v>
      </c>
      <c r="AP131" s="15">
        <f t="shared" si="15"/>
        <v>51.654166666666676</v>
      </c>
      <c r="AQ131" s="15">
        <f t="shared" si="16"/>
        <v>26.5</v>
      </c>
      <c r="AR131" s="15">
        <v>0</v>
      </c>
      <c r="AS131" s="15">
        <v>0</v>
      </c>
      <c r="AT131" s="15">
        <v>0</v>
      </c>
      <c r="AU131" s="15">
        <v>0</v>
      </c>
      <c r="AV131" s="15">
        <f t="shared" si="17"/>
        <v>32.063682355769231</v>
      </c>
      <c r="AW131" s="15">
        <v>0</v>
      </c>
      <c r="AX131" s="15">
        <v>23.726666666666667</v>
      </c>
    </row>
    <row r="132" spans="1:50" ht="20.100000000000001" customHeight="1" x14ac:dyDescent="0.25">
      <c r="A132" s="8">
        <v>43922</v>
      </c>
      <c r="B132" s="8">
        <v>43951</v>
      </c>
      <c r="C132" s="8" t="s">
        <v>28</v>
      </c>
      <c r="D132" s="11" t="s">
        <v>0</v>
      </c>
      <c r="E132" s="11">
        <v>125</v>
      </c>
      <c r="F132" s="11" t="s">
        <v>261</v>
      </c>
      <c r="G132" s="11" t="s">
        <v>7</v>
      </c>
      <c r="H132" s="11">
        <v>1006</v>
      </c>
      <c r="I132" s="11">
        <v>1006</v>
      </c>
      <c r="J132" s="11">
        <v>100</v>
      </c>
      <c r="K132" s="11" t="s">
        <v>863</v>
      </c>
      <c r="L132" s="11" t="s">
        <v>875</v>
      </c>
      <c r="M132" s="11" t="s">
        <v>2</v>
      </c>
      <c r="N132" s="11" t="s">
        <v>24</v>
      </c>
      <c r="O132" s="11" t="s">
        <v>5</v>
      </c>
      <c r="P132" s="11" t="s">
        <v>8</v>
      </c>
      <c r="Q132" s="12">
        <v>32783</v>
      </c>
      <c r="S132" s="13" t="s">
        <v>84</v>
      </c>
      <c r="T132" s="11">
        <f t="shared" ref="T132:T195" ca="1" si="18">DATEDIF(Q132,IF(R132="",TODAY(),R132),"y")</f>
        <v>30</v>
      </c>
      <c r="U132" s="12">
        <v>25102</v>
      </c>
      <c r="V132" s="13">
        <f t="shared" ref="V132:V195" ca="1" si="19">DATEDIF(U132,TODAY(),"Y")</f>
        <v>51</v>
      </c>
      <c r="W132" s="11" t="s">
        <v>7</v>
      </c>
      <c r="X132" s="11">
        <v>30</v>
      </c>
      <c r="Y132" s="14">
        <f t="shared" ref="Y132:Y195" si="20">X132/12</f>
        <v>2.5</v>
      </c>
      <c r="Z132" s="11">
        <v>39</v>
      </c>
      <c r="AA132" s="11" t="s">
        <v>876</v>
      </c>
      <c r="AB132" s="10">
        <f t="shared" ref="AB132:AB195" si="21">IF(G132="Y",(Z132/39)/2,(Z132/39))</f>
        <v>1</v>
      </c>
      <c r="AC132" s="15">
        <v>1128</v>
      </c>
      <c r="AD132" s="15">
        <f t="shared" ref="AD132:AD195" si="22">IF(AC132&lt;6500,AC132*0.1135,65*11.35)+(IF(AC132&gt;4425,4425*0.08575,AC132*0.08575)+(IF(AC132&gt;7100,7100*0.02,AC132*0.02)))</f>
        <v>247.31400000000002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5">
        <f t="shared" ref="AO132:AO195" si="23">IF(W132="J",(AC132/((Z132*52)/12))*(Y132*7.8)*0.5,0)</f>
        <v>0</v>
      </c>
      <c r="AP132" s="15">
        <f t="shared" ref="AP132:AP195" si="24">IF(W132="J",(AC132/12)*0.55,0)</f>
        <v>0</v>
      </c>
      <c r="AQ132" s="15">
        <f t="shared" ref="AQ132:AQ195" si="25">IF(G132="N",26.5,13.25)</f>
        <v>26.5</v>
      </c>
      <c r="AR132" s="15">
        <v>0</v>
      </c>
      <c r="AS132" s="15">
        <v>0</v>
      </c>
      <c r="AT132" s="15">
        <v>0</v>
      </c>
      <c r="AU132" s="15">
        <v>0</v>
      </c>
      <c r="AV132" s="15">
        <f t="shared" ref="AV132:AV195" si="26">(SUM(AE132:AU132)*0.22395)</f>
        <v>5.9346750000000004</v>
      </c>
      <c r="AW132" s="15">
        <v>0</v>
      </c>
      <c r="AX132" s="15">
        <v>0</v>
      </c>
    </row>
    <row r="133" spans="1:50" ht="20.100000000000001" customHeight="1" x14ac:dyDescent="0.25">
      <c r="A133" s="8">
        <v>43922</v>
      </c>
      <c r="B133" s="8">
        <v>43951</v>
      </c>
      <c r="C133" s="8" t="s">
        <v>28</v>
      </c>
      <c r="D133" s="11" t="s">
        <v>0</v>
      </c>
      <c r="E133" s="11">
        <v>126</v>
      </c>
      <c r="F133" s="11" t="s">
        <v>262</v>
      </c>
      <c r="G133" s="11" t="s">
        <v>7</v>
      </c>
      <c r="H133" s="11">
        <v>1022</v>
      </c>
      <c r="I133" s="11">
        <v>1023</v>
      </c>
      <c r="J133" s="11">
        <v>108</v>
      </c>
      <c r="K133" s="11" t="s">
        <v>871</v>
      </c>
      <c r="L133" s="11" t="s">
        <v>875</v>
      </c>
      <c r="M133" s="11" t="s">
        <v>2</v>
      </c>
      <c r="N133" s="11" t="s">
        <v>25</v>
      </c>
      <c r="O133" s="11" t="s">
        <v>5</v>
      </c>
      <c r="P133" s="11" t="s">
        <v>8</v>
      </c>
      <c r="Q133" s="12">
        <v>38534</v>
      </c>
      <c r="S133" s="13" t="s">
        <v>84</v>
      </c>
      <c r="T133" s="11">
        <f t="shared" ca="1" si="18"/>
        <v>14</v>
      </c>
      <c r="U133" s="12">
        <v>28506</v>
      </c>
      <c r="V133" s="13">
        <f t="shared" ca="1" si="19"/>
        <v>42</v>
      </c>
      <c r="W133" s="11" t="s">
        <v>9</v>
      </c>
      <c r="X133" s="11">
        <v>30</v>
      </c>
      <c r="Y133" s="14">
        <f t="shared" si="20"/>
        <v>2.5</v>
      </c>
      <c r="Z133" s="11">
        <v>39</v>
      </c>
      <c r="AA133" s="11" t="s">
        <v>876</v>
      </c>
      <c r="AB133" s="10">
        <f t="shared" si="21"/>
        <v>1</v>
      </c>
      <c r="AC133" s="15">
        <v>1129</v>
      </c>
      <c r="AD133" s="15">
        <f t="shared" si="22"/>
        <v>247.53325000000001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f t="shared" si="23"/>
        <v>65.134615384615387</v>
      </c>
      <c r="AP133" s="15">
        <f t="shared" si="24"/>
        <v>51.745833333333337</v>
      </c>
      <c r="AQ133" s="15">
        <f t="shared" si="25"/>
        <v>26.5</v>
      </c>
      <c r="AR133" s="15">
        <v>0</v>
      </c>
      <c r="AS133" s="15">
        <v>0</v>
      </c>
      <c r="AT133" s="15">
        <v>0</v>
      </c>
      <c r="AU133" s="15">
        <v>0</v>
      </c>
      <c r="AV133" s="15">
        <f t="shared" si="26"/>
        <v>32.11005149038462</v>
      </c>
      <c r="AW133" s="15">
        <v>0</v>
      </c>
      <c r="AX133" s="15">
        <v>23.726666666666667</v>
      </c>
    </row>
    <row r="134" spans="1:50" ht="20.100000000000001" customHeight="1" x14ac:dyDescent="0.25">
      <c r="A134" s="8">
        <v>43922</v>
      </c>
      <c r="B134" s="8">
        <v>43951</v>
      </c>
      <c r="C134" s="8" t="s">
        <v>28</v>
      </c>
      <c r="D134" s="11" t="s">
        <v>0</v>
      </c>
      <c r="E134" s="11">
        <v>127</v>
      </c>
      <c r="F134" s="11" t="s">
        <v>263</v>
      </c>
      <c r="G134" s="11" t="s">
        <v>7</v>
      </c>
      <c r="H134" s="11">
        <v>1021</v>
      </c>
      <c r="I134" s="11">
        <v>1034</v>
      </c>
      <c r="J134" s="11">
        <v>104</v>
      </c>
      <c r="K134" s="11" t="s">
        <v>867</v>
      </c>
      <c r="L134" s="11" t="s">
        <v>875</v>
      </c>
      <c r="M134" s="11" t="s">
        <v>2</v>
      </c>
      <c r="N134" s="11" t="s">
        <v>24</v>
      </c>
      <c r="O134" s="11" t="s">
        <v>5</v>
      </c>
      <c r="P134" s="11" t="s">
        <v>8</v>
      </c>
      <c r="Q134" s="12">
        <v>38534</v>
      </c>
      <c r="S134" s="13" t="s">
        <v>84</v>
      </c>
      <c r="T134" s="11">
        <f t="shared" ca="1" si="18"/>
        <v>14</v>
      </c>
      <c r="U134" s="12">
        <v>26667</v>
      </c>
      <c r="V134" s="13">
        <f t="shared" ca="1" si="19"/>
        <v>47</v>
      </c>
      <c r="W134" s="11" t="s">
        <v>7</v>
      </c>
      <c r="X134" s="11">
        <v>30</v>
      </c>
      <c r="Y134" s="14">
        <f t="shared" si="20"/>
        <v>2.5</v>
      </c>
      <c r="Z134" s="11">
        <v>39</v>
      </c>
      <c r="AA134" s="11" t="s">
        <v>876</v>
      </c>
      <c r="AB134" s="10">
        <f t="shared" si="21"/>
        <v>1</v>
      </c>
      <c r="AC134" s="15">
        <v>1130</v>
      </c>
      <c r="AD134" s="15">
        <f t="shared" si="22"/>
        <v>247.7525</v>
      </c>
      <c r="AE134" s="15">
        <v>0</v>
      </c>
      <c r="AF134" s="15">
        <v>0</v>
      </c>
      <c r="AG134" s="15">
        <v>60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f t="shared" si="23"/>
        <v>0</v>
      </c>
      <c r="AP134" s="15">
        <f t="shared" si="24"/>
        <v>0</v>
      </c>
      <c r="AQ134" s="15">
        <f t="shared" si="25"/>
        <v>26.5</v>
      </c>
      <c r="AR134" s="15">
        <v>0</v>
      </c>
      <c r="AS134" s="15">
        <v>0</v>
      </c>
      <c r="AT134" s="15">
        <v>0</v>
      </c>
      <c r="AU134" s="15">
        <v>0</v>
      </c>
      <c r="AV134" s="15">
        <f t="shared" si="26"/>
        <v>19.371675</v>
      </c>
      <c r="AW134" s="15">
        <v>117.04</v>
      </c>
      <c r="AX134" s="15">
        <v>23.726666666666667</v>
      </c>
    </row>
    <row r="135" spans="1:50" ht="20.100000000000001" customHeight="1" x14ac:dyDescent="0.25">
      <c r="A135" s="8">
        <v>43922</v>
      </c>
      <c r="B135" s="8">
        <v>43951</v>
      </c>
      <c r="C135" s="8" t="s">
        <v>28</v>
      </c>
      <c r="D135" s="11" t="s">
        <v>0</v>
      </c>
      <c r="E135" s="11">
        <v>128</v>
      </c>
      <c r="F135" s="11" t="s">
        <v>264</v>
      </c>
      <c r="G135" s="11" t="s">
        <v>7</v>
      </c>
      <c r="H135" s="11">
        <v>1045</v>
      </c>
      <c r="I135" s="11">
        <v>1088</v>
      </c>
      <c r="J135" s="11">
        <v>102</v>
      </c>
      <c r="K135" s="11" t="s">
        <v>865</v>
      </c>
      <c r="L135" s="11" t="s">
        <v>875</v>
      </c>
      <c r="M135" s="11" t="s">
        <v>2</v>
      </c>
      <c r="N135" s="11" t="s">
        <v>25</v>
      </c>
      <c r="O135" s="11" t="s">
        <v>5</v>
      </c>
      <c r="P135" s="11" t="s">
        <v>8</v>
      </c>
      <c r="Q135" s="12">
        <v>38565</v>
      </c>
      <c r="S135" s="13" t="s">
        <v>84</v>
      </c>
      <c r="T135" s="11">
        <f t="shared" ca="1" si="18"/>
        <v>14</v>
      </c>
      <c r="U135" s="12">
        <v>26063</v>
      </c>
      <c r="V135" s="13">
        <f t="shared" ca="1" si="19"/>
        <v>48</v>
      </c>
      <c r="W135" s="11" t="s">
        <v>7</v>
      </c>
      <c r="X135" s="11">
        <v>30</v>
      </c>
      <c r="Y135" s="14">
        <f t="shared" si="20"/>
        <v>2.5</v>
      </c>
      <c r="Z135" s="11">
        <v>39</v>
      </c>
      <c r="AA135" s="11" t="s">
        <v>876</v>
      </c>
      <c r="AB135" s="10">
        <f t="shared" si="21"/>
        <v>1</v>
      </c>
      <c r="AC135" s="15">
        <v>1131</v>
      </c>
      <c r="AD135" s="15">
        <f t="shared" si="22"/>
        <v>247.97175000000004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f t="shared" si="23"/>
        <v>0</v>
      </c>
      <c r="AP135" s="15">
        <f t="shared" si="24"/>
        <v>0</v>
      </c>
      <c r="AQ135" s="15">
        <f t="shared" si="25"/>
        <v>26.5</v>
      </c>
      <c r="AR135" s="15">
        <v>0</v>
      </c>
      <c r="AS135" s="15">
        <v>0</v>
      </c>
      <c r="AT135" s="15">
        <v>0</v>
      </c>
      <c r="AU135" s="15">
        <v>0</v>
      </c>
      <c r="AV135" s="15">
        <f t="shared" si="26"/>
        <v>5.9346750000000004</v>
      </c>
      <c r="AW135" s="15">
        <v>0</v>
      </c>
      <c r="AX135" s="15">
        <v>23.726666666666667</v>
      </c>
    </row>
    <row r="136" spans="1:50" ht="20.100000000000001" customHeight="1" x14ac:dyDescent="0.25">
      <c r="A136" s="8">
        <v>43922</v>
      </c>
      <c r="B136" s="8">
        <v>43951</v>
      </c>
      <c r="C136" s="8" t="s">
        <v>28</v>
      </c>
      <c r="D136" s="11" t="s">
        <v>0</v>
      </c>
      <c r="E136" s="11">
        <v>129</v>
      </c>
      <c r="F136" s="11" t="s">
        <v>265</v>
      </c>
      <c r="G136" s="11" t="s">
        <v>7</v>
      </c>
      <c r="H136" s="11">
        <v>1024</v>
      </c>
      <c r="I136" s="11">
        <v>1054</v>
      </c>
      <c r="J136" s="11">
        <v>101</v>
      </c>
      <c r="K136" s="11" t="s">
        <v>864</v>
      </c>
      <c r="L136" s="11" t="s">
        <v>875</v>
      </c>
      <c r="M136" s="11" t="s">
        <v>2</v>
      </c>
      <c r="N136" s="11" t="s">
        <v>2</v>
      </c>
      <c r="O136" s="11" t="s">
        <v>5</v>
      </c>
      <c r="P136" s="11" t="s">
        <v>8</v>
      </c>
      <c r="Q136" s="12">
        <v>38596</v>
      </c>
      <c r="S136" s="13" t="s">
        <v>84</v>
      </c>
      <c r="T136" s="11">
        <f t="shared" ca="1" si="18"/>
        <v>14</v>
      </c>
      <c r="U136" s="12">
        <v>32441</v>
      </c>
      <c r="V136" s="13">
        <f t="shared" ca="1" si="19"/>
        <v>31</v>
      </c>
      <c r="W136" s="11" t="s">
        <v>7</v>
      </c>
      <c r="X136" s="11">
        <v>30</v>
      </c>
      <c r="Y136" s="14">
        <f t="shared" si="20"/>
        <v>2.5</v>
      </c>
      <c r="Z136" s="11">
        <v>39</v>
      </c>
      <c r="AA136" s="11" t="s">
        <v>876</v>
      </c>
      <c r="AB136" s="10">
        <f t="shared" si="21"/>
        <v>1</v>
      </c>
      <c r="AC136" s="15">
        <v>1132</v>
      </c>
      <c r="AD136" s="15">
        <f t="shared" si="22"/>
        <v>248.191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f t="shared" si="23"/>
        <v>0</v>
      </c>
      <c r="AP136" s="15">
        <f t="shared" si="24"/>
        <v>0</v>
      </c>
      <c r="AQ136" s="15">
        <f t="shared" si="25"/>
        <v>26.5</v>
      </c>
      <c r="AR136" s="15">
        <v>0</v>
      </c>
      <c r="AS136" s="15">
        <v>0</v>
      </c>
      <c r="AT136" s="15">
        <v>0</v>
      </c>
      <c r="AU136" s="15">
        <v>0</v>
      </c>
      <c r="AV136" s="15">
        <f t="shared" si="26"/>
        <v>5.9346750000000004</v>
      </c>
      <c r="AW136" s="15">
        <v>0</v>
      </c>
      <c r="AX136" s="15">
        <v>23.726666666666667</v>
      </c>
    </row>
    <row r="137" spans="1:50" ht="20.100000000000001" customHeight="1" x14ac:dyDescent="0.25">
      <c r="A137" s="8">
        <v>43922</v>
      </c>
      <c r="B137" s="8">
        <v>43951</v>
      </c>
      <c r="C137" s="8" t="s">
        <v>28</v>
      </c>
      <c r="D137" s="11" t="s">
        <v>0</v>
      </c>
      <c r="E137" s="11">
        <v>130</v>
      </c>
      <c r="F137" s="11" t="s">
        <v>266</v>
      </c>
      <c r="G137" s="11" t="s">
        <v>7</v>
      </c>
      <c r="H137" s="11">
        <v>1005</v>
      </c>
      <c r="I137" s="11">
        <v>1005</v>
      </c>
      <c r="J137" s="11">
        <v>100</v>
      </c>
      <c r="K137" s="11" t="s">
        <v>863</v>
      </c>
      <c r="L137" s="11" t="s">
        <v>875</v>
      </c>
      <c r="M137" s="11" t="s">
        <v>2</v>
      </c>
      <c r="N137" s="11" t="s">
        <v>25</v>
      </c>
      <c r="O137" s="11" t="s">
        <v>5</v>
      </c>
      <c r="P137" s="11" t="s">
        <v>8</v>
      </c>
      <c r="Q137" s="12">
        <v>37774</v>
      </c>
      <c r="S137" s="13" t="s">
        <v>84</v>
      </c>
      <c r="T137" s="11">
        <f t="shared" ca="1" si="18"/>
        <v>16</v>
      </c>
      <c r="U137" s="12">
        <v>29469</v>
      </c>
      <c r="V137" s="13">
        <f t="shared" ca="1" si="19"/>
        <v>39</v>
      </c>
      <c r="W137" s="11" t="s">
        <v>7</v>
      </c>
      <c r="X137" s="11">
        <v>30</v>
      </c>
      <c r="Y137" s="14">
        <f t="shared" si="20"/>
        <v>2.5</v>
      </c>
      <c r="Z137" s="11">
        <v>39</v>
      </c>
      <c r="AA137" s="11" t="s">
        <v>876</v>
      </c>
      <c r="AB137" s="10">
        <f t="shared" si="21"/>
        <v>1</v>
      </c>
      <c r="AC137" s="15">
        <v>1133</v>
      </c>
      <c r="AD137" s="15">
        <f t="shared" si="22"/>
        <v>248.41025000000002</v>
      </c>
      <c r="AE137" s="15">
        <v>0</v>
      </c>
      <c r="AF137" s="15">
        <v>0</v>
      </c>
      <c r="AG137" s="15">
        <v>0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f t="shared" si="23"/>
        <v>0</v>
      </c>
      <c r="AP137" s="15">
        <f t="shared" si="24"/>
        <v>0</v>
      </c>
      <c r="AQ137" s="15">
        <f t="shared" si="25"/>
        <v>26.5</v>
      </c>
      <c r="AR137" s="15">
        <v>0</v>
      </c>
      <c r="AS137" s="15">
        <v>0</v>
      </c>
      <c r="AT137" s="15">
        <v>0</v>
      </c>
      <c r="AU137" s="15">
        <v>0</v>
      </c>
      <c r="AV137" s="15">
        <f t="shared" si="26"/>
        <v>5.9346750000000004</v>
      </c>
      <c r="AW137" s="15">
        <v>0</v>
      </c>
      <c r="AX137" s="15">
        <v>0</v>
      </c>
    </row>
    <row r="138" spans="1:50" ht="20.100000000000001" customHeight="1" x14ac:dyDescent="0.25">
      <c r="A138" s="8">
        <v>43922</v>
      </c>
      <c r="B138" s="8">
        <v>43951</v>
      </c>
      <c r="C138" s="8" t="s">
        <v>28</v>
      </c>
      <c r="D138" s="11" t="s">
        <v>0</v>
      </c>
      <c r="E138" s="11">
        <v>131</v>
      </c>
      <c r="F138" s="11" t="s">
        <v>267</v>
      </c>
      <c r="G138" s="11" t="s">
        <v>7</v>
      </c>
      <c r="H138" s="11">
        <v>1021</v>
      </c>
      <c r="I138" s="11">
        <v>1052</v>
      </c>
      <c r="J138" s="11">
        <v>107</v>
      </c>
      <c r="K138" s="11" t="s">
        <v>870</v>
      </c>
      <c r="L138" s="11" t="s">
        <v>875</v>
      </c>
      <c r="M138" s="11" t="s">
        <v>2</v>
      </c>
      <c r="N138" s="11" t="s">
        <v>25</v>
      </c>
      <c r="O138" s="11" t="s">
        <v>5</v>
      </c>
      <c r="P138" s="11" t="s">
        <v>8</v>
      </c>
      <c r="Q138" s="12">
        <v>38626</v>
      </c>
      <c r="S138" s="13" t="s">
        <v>84</v>
      </c>
      <c r="T138" s="11">
        <f t="shared" ca="1" si="18"/>
        <v>14</v>
      </c>
      <c r="U138" s="12">
        <v>23011</v>
      </c>
      <c r="V138" s="13">
        <f t="shared" ca="1" si="19"/>
        <v>57</v>
      </c>
      <c r="W138" s="11" t="s">
        <v>7</v>
      </c>
      <c r="X138" s="11">
        <v>30</v>
      </c>
      <c r="Y138" s="14">
        <f t="shared" si="20"/>
        <v>2.5</v>
      </c>
      <c r="Z138" s="11">
        <v>39</v>
      </c>
      <c r="AA138" s="11" t="s">
        <v>876</v>
      </c>
      <c r="AB138" s="10">
        <f t="shared" si="21"/>
        <v>1</v>
      </c>
      <c r="AC138" s="15">
        <v>1134</v>
      </c>
      <c r="AD138" s="15">
        <f t="shared" si="22"/>
        <v>248.62950000000001</v>
      </c>
      <c r="AE138" s="15">
        <v>0</v>
      </c>
      <c r="AF138" s="15">
        <v>684.6</v>
      </c>
      <c r="AG138" s="15">
        <v>60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  <c r="AN138" s="15">
        <v>0</v>
      </c>
      <c r="AO138" s="15">
        <f t="shared" si="23"/>
        <v>0</v>
      </c>
      <c r="AP138" s="15">
        <f t="shared" si="24"/>
        <v>0</v>
      </c>
      <c r="AQ138" s="15">
        <f t="shared" si="25"/>
        <v>26.5</v>
      </c>
      <c r="AR138" s="15">
        <v>0</v>
      </c>
      <c r="AS138" s="15">
        <v>0</v>
      </c>
      <c r="AT138" s="15">
        <v>0</v>
      </c>
      <c r="AU138" s="15">
        <v>0</v>
      </c>
      <c r="AV138" s="15">
        <f t="shared" si="26"/>
        <v>172.68784500000001</v>
      </c>
      <c r="AW138" s="15">
        <v>119.51</v>
      </c>
      <c r="AX138" s="15">
        <v>23.726666666666667</v>
      </c>
    </row>
    <row r="139" spans="1:50" ht="20.100000000000001" customHeight="1" x14ac:dyDescent="0.25">
      <c r="A139" s="8">
        <v>43922</v>
      </c>
      <c r="B139" s="8">
        <v>43951</v>
      </c>
      <c r="C139" s="8" t="s">
        <v>28</v>
      </c>
      <c r="D139" s="11" t="s">
        <v>0</v>
      </c>
      <c r="E139" s="11">
        <v>132</v>
      </c>
      <c r="F139" s="11" t="s">
        <v>268</v>
      </c>
      <c r="G139" s="11" t="s">
        <v>7</v>
      </c>
      <c r="H139" s="11">
        <v>1022</v>
      </c>
      <c r="I139" s="11">
        <v>1041</v>
      </c>
      <c r="J139" s="11">
        <v>105</v>
      </c>
      <c r="K139" s="11" t="s">
        <v>868</v>
      </c>
      <c r="L139" s="11" t="s">
        <v>875</v>
      </c>
      <c r="M139" s="11" t="s">
        <v>2</v>
      </c>
      <c r="N139" s="11" t="s">
        <v>25</v>
      </c>
      <c r="O139" s="11" t="s">
        <v>5</v>
      </c>
      <c r="P139" s="11" t="s">
        <v>8</v>
      </c>
      <c r="Q139" s="12">
        <v>38718</v>
      </c>
      <c r="S139" s="13" t="s">
        <v>84</v>
      </c>
      <c r="T139" s="11">
        <f t="shared" ca="1" si="18"/>
        <v>14</v>
      </c>
      <c r="U139" s="12">
        <v>24305</v>
      </c>
      <c r="V139" s="13">
        <f t="shared" ca="1" si="19"/>
        <v>53</v>
      </c>
      <c r="W139" s="11" t="s">
        <v>9</v>
      </c>
      <c r="X139" s="11">
        <v>35</v>
      </c>
      <c r="Y139" s="14">
        <f t="shared" si="20"/>
        <v>2.9166666666666665</v>
      </c>
      <c r="Z139" s="11">
        <v>39</v>
      </c>
      <c r="AA139" s="11" t="s">
        <v>876</v>
      </c>
      <c r="AB139" s="10">
        <f t="shared" si="21"/>
        <v>1</v>
      </c>
      <c r="AC139" s="15">
        <v>1135</v>
      </c>
      <c r="AD139" s="15">
        <f t="shared" si="22"/>
        <v>248.84875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f t="shared" si="23"/>
        <v>76.394230769230774</v>
      </c>
      <c r="AP139" s="15">
        <f t="shared" si="24"/>
        <v>52.020833333333336</v>
      </c>
      <c r="AQ139" s="15">
        <f t="shared" si="25"/>
        <v>26.5</v>
      </c>
      <c r="AR139" s="15">
        <v>0</v>
      </c>
      <c r="AS139" s="15">
        <v>0</v>
      </c>
      <c r="AT139" s="15">
        <v>0</v>
      </c>
      <c r="AU139" s="15">
        <v>0</v>
      </c>
      <c r="AV139" s="15">
        <f t="shared" si="26"/>
        <v>34.693228605769235</v>
      </c>
      <c r="AW139" s="15">
        <v>0</v>
      </c>
      <c r="AX139" s="15">
        <v>0</v>
      </c>
    </row>
    <row r="140" spans="1:50" ht="20.100000000000001" customHeight="1" x14ac:dyDescent="0.25">
      <c r="A140" s="8">
        <v>43922</v>
      </c>
      <c r="B140" s="8">
        <v>43951</v>
      </c>
      <c r="C140" s="8" t="s">
        <v>28</v>
      </c>
      <c r="D140" s="11" t="s">
        <v>0</v>
      </c>
      <c r="E140" s="11">
        <v>133</v>
      </c>
      <c r="F140" s="11" t="s">
        <v>269</v>
      </c>
      <c r="G140" s="11" t="s">
        <v>7</v>
      </c>
      <c r="H140" s="11">
        <v>1044</v>
      </c>
      <c r="I140" s="11">
        <v>1087</v>
      </c>
      <c r="J140" s="11">
        <v>102</v>
      </c>
      <c r="K140" s="11" t="s">
        <v>865</v>
      </c>
      <c r="L140" s="11" t="s">
        <v>875</v>
      </c>
      <c r="M140" s="11" t="s">
        <v>2</v>
      </c>
      <c r="N140" s="11" t="s">
        <v>25</v>
      </c>
      <c r="O140" s="11" t="s">
        <v>5</v>
      </c>
      <c r="P140" s="11" t="s">
        <v>8</v>
      </c>
      <c r="Q140" s="12">
        <v>38838</v>
      </c>
      <c r="S140" s="13" t="s">
        <v>84</v>
      </c>
      <c r="T140" s="11">
        <f t="shared" ca="1" si="18"/>
        <v>13</v>
      </c>
      <c r="U140" s="12">
        <v>27297</v>
      </c>
      <c r="V140" s="13">
        <f t="shared" ca="1" si="19"/>
        <v>45</v>
      </c>
      <c r="W140" s="11" t="s">
        <v>7</v>
      </c>
      <c r="X140" s="11">
        <v>30</v>
      </c>
      <c r="Y140" s="14">
        <f t="shared" si="20"/>
        <v>2.5</v>
      </c>
      <c r="Z140" s="11">
        <v>39</v>
      </c>
      <c r="AA140" s="11" t="s">
        <v>876</v>
      </c>
      <c r="AB140" s="10">
        <f t="shared" si="21"/>
        <v>1</v>
      </c>
      <c r="AC140" s="15">
        <v>1136</v>
      </c>
      <c r="AD140" s="15">
        <f t="shared" si="22"/>
        <v>249.06800000000001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f t="shared" si="23"/>
        <v>0</v>
      </c>
      <c r="AP140" s="15">
        <f t="shared" si="24"/>
        <v>0</v>
      </c>
      <c r="AQ140" s="15">
        <f t="shared" si="25"/>
        <v>26.5</v>
      </c>
      <c r="AR140" s="15">
        <v>0</v>
      </c>
      <c r="AS140" s="15">
        <v>0</v>
      </c>
      <c r="AT140" s="15">
        <v>0</v>
      </c>
      <c r="AU140" s="15">
        <v>0</v>
      </c>
      <c r="AV140" s="15">
        <f t="shared" si="26"/>
        <v>5.9346750000000004</v>
      </c>
      <c r="AW140" s="15">
        <v>0</v>
      </c>
      <c r="AX140" s="15">
        <v>0</v>
      </c>
    </row>
    <row r="141" spans="1:50" ht="20.100000000000001" customHeight="1" x14ac:dyDescent="0.25">
      <c r="A141" s="8">
        <v>43922</v>
      </c>
      <c r="B141" s="8">
        <v>43951</v>
      </c>
      <c r="C141" s="8" t="s">
        <v>28</v>
      </c>
      <c r="D141" s="11" t="s">
        <v>0</v>
      </c>
      <c r="E141" s="11">
        <v>134</v>
      </c>
      <c r="F141" s="11" t="s">
        <v>270</v>
      </c>
      <c r="G141" s="11" t="s">
        <v>7</v>
      </c>
      <c r="H141" s="11">
        <v>1033</v>
      </c>
      <c r="I141" s="11">
        <v>1076</v>
      </c>
      <c r="J141" s="11">
        <v>102</v>
      </c>
      <c r="K141" s="11" t="s">
        <v>865</v>
      </c>
      <c r="L141" s="11" t="s">
        <v>875</v>
      </c>
      <c r="M141" s="11" t="s">
        <v>2</v>
      </c>
      <c r="N141" s="11" t="s">
        <v>24</v>
      </c>
      <c r="O141" s="11" t="s">
        <v>5</v>
      </c>
      <c r="P141" s="11" t="s">
        <v>8</v>
      </c>
      <c r="Q141" s="12">
        <v>38869</v>
      </c>
      <c r="S141" s="13" t="s">
        <v>84</v>
      </c>
      <c r="T141" s="11">
        <f t="shared" ca="1" si="18"/>
        <v>13</v>
      </c>
      <c r="U141" s="12">
        <v>29189</v>
      </c>
      <c r="V141" s="13">
        <f t="shared" ca="1" si="19"/>
        <v>40</v>
      </c>
      <c r="W141" s="11" t="s">
        <v>7</v>
      </c>
      <c r="X141" s="11">
        <v>30</v>
      </c>
      <c r="Y141" s="14">
        <f t="shared" si="20"/>
        <v>2.5</v>
      </c>
      <c r="Z141" s="11">
        <v>39</v>
      </c>
      <c r="AA141" s="11" t="s">
        <v>876</v>
      </c>
      <c r="AB141" s="10">
        <f t="shared" si="21"/>
        <v>1</v>
      </c>
      <c r="AC141" s="15">
        <v>1137</v>
      </c>
      <c r="AD141" s="15">
        <f t="shared" si="22"/>
        <v>249.28725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f t="shared" si="23"/>
        <v>0</v>
      </c>
      <c r="AP141" s="15">
        <f t="shared" si="24"/>
        <v>0</v>
      </c>
      <c r="AQ141" s="15">
        <f t="shared" si="25"/>
        <v>26.5</v>
      </c>
      <c r="AR141" s="15">
        <v>0</v>
      </c>
      <c r="AS141" s="15">
        <v>0</v>
      </c>
      <c r="AT141" s="15">
        <v>0</v>
      </c>
      <c r="AU141" s="15">
        <v>0</v>
      </c>
      <c r="AV141" s="15">
        <f t="shared" si="26"/>
        <v>5.9346750000000004</v>
      </c>
      <c r="AW141" s="15">
        <v>168.83019999999999</v>
      </c>
      <c r="AX141" s="15">
        <v>0</v>
      </c>
    </row>
    <row r="142" spans="1:50" ht="20.100000000000001" customHeight="1" x14ac:dyDescent="0.25">
      <c r="A142" s="8">
        <v>43922</v>
      </c>
      <c r="B142" s="8">
        <v>43951</v>
      </c>
      <c r="C142" s="8" t="s">
        <v>28</v>
      </c>
      <c r="D142" s="11" t="s">
        <v>0</v>
      </c>
      <c r="E142" s="11">
        <v>135</v>
      </c>
      <c r="F142" s="11" t="s">
        <v>271</v>
      </c>
      <c r="G142" s="11" t="s">
        <v>7</v>
      </c>
      <c r="H142" s="11">
        <v>1021</v>
      </c>
      <c r="I142" s="11">
        <v>1052</v>
      </c>
      <c r="J142" s="11">
        <v>107</v>
      </c>
      <c r="K142" s="11" t="s">
        <v>870</v>
      </c>
      <c r="L142" s="11" t="s">
        <v>875</v>
      </c>
      <c r="M142" s="11" t="s">
        <v>2</v>
      </c>
      <c r="N142" s="11" t="s">
        <v>25</v>
      </c>
      <c r="O142" s="11" t="s">
        <v>5</v>
      </c>
      <c r="P142" s="11" t="s">
        <v>8</v>
      </c>
      <c r="Q142" s="12">
        <v>38899</v>
      </c>
      <c r="S142" s="13" t="s">
        <v>84</v>
      </c>
      <c r="T142" s="11">
        <f t="shared" ca="1" si="18"/>
        <v>13</v>
      </c>
      <c r="U142" s="12">
        <v>24423</v>
      </c>
      <c r="V142" s="13">
        <f t="shared" ca="1" si="19"/>
        <v>53</v>
      </c>
      <c r="W142" s="11" t="s">
        <v>9</v>
      </c>
      <c r="X142" s="11">
        <v>30</v>
      </c>
      <c r="Y142" s="14">
        <f t="shared" si="20"/>
        <v>2.5</v>
      </c>
      <c r="Z142" s="11">
        <v>39</v>
      </c>
      <c r="AA142" s="11" t="s">
        <v>876</v>
      </c>
      <c r="AB142" s="10">
        <f t="shared" si="21"/>
        <v>1</v>
      </c>
      <c r="AC142" s="15">
        <v>1138</v>
      </c>
      <c r="AD142" s="15">
        <f t="shared" si="22"/>
        <v>249.50650000000002</v>
      </c>
      <c r="AE142" s="15">
        <v>0</v>
      </c>
      <c r="AF142" s="15">
        <v>0</v>
      </c>
      <c r="AG142" s="15">
        <v>60</v>
      </c>
      <c r="AH142" s="15">
        <v>0</v>
      </c>
      <c r="AI142" s="15">
        <v>1666.67</v>
      </c>
      <c r="AJ142" s="15">
        <v>0</v>
      </c>
      <c r="AK142" s="15">
        <v>0</v>
      </c>
      <c r="AL142" s="15">
        <v>0</v>
      </c>
      <c r="AM142" s="15">
        <v>0</v>
      </c>
      <c r="AN142" s="15">
        <v>0</v>
      </c>
      <c r="AO142" s="15">
        <f t="shared" si="23"/>
        <v>65.65384615384616</v>
      </c>
      <c r="AP142" s="15">
        <f t="shared" si="24"/>
        <v>52.158333333333331</v>
      </c>
      <c r="AQ142" s="15">
        <f t="shared" si="25"/>
        <v>26.5</v>
      </c>
      <c r="AR142" s="15">
        <v>0</v>
      </c>
      <c r="AS142" s="15">
        <v>0</v>
      </c>
      <c r="AT142" s="15">
        <v>0</v>
      </c>
      <c r="AU142" s="15">
        <v>0</v>
      </c>
      <c r="AV142" s="15">
        <f t="shared" si="26"/>
        <v>419.00645909615389</v>
      </c>
      <c r="AW142" s="15">
        <v>102.98</v>
      </c>
      <c r="AX142" s="15">
        <v>0</v>
      </c>
    </row>
    <row r="143" spans="1:50" ht="20.100000000000001" customHeight="1" x14ac:dyDescent="0.25">
      <c r="A143" s="8">
        <v>43922</v>
      </c>
      <c r="B143" s="8">
        <v>43951</v>
      </c>
      <c r="C143" s="8" t="s">
        <v>28</v>
      </c>
      <c r="D143" s="11" t="s">
        <v>0</v>
      </c>
      <c r="E143" s="11">
        <v>136</v>
      </c>
      <c r="F143" s="11" t="s">
        <v>272</v>
      </c>
      <c r="G143" s="11" t="s">
        <v>7</v>
      </c>
      <c r="H143" s="11">
        <v>1022</v>
      </c>
      <c r="I143" s="11">
        <v>1047</v>
      </c>
      <c r="J143" s="11">
        <v>103</v>
      </c>
      <c r="K143" s="11" t="s">
        <v>866</v>
      </c>
      <c r="L143" s="11" t="s">
        <v>875</v>
      </c>
      <c r="M143" s="11" t="s">
        <v>2</v>
      </c>
      <c r="N143" s="11" t="s">
        <v>25</v>
      </c>
      <c r="O143" s="11" t="s">
        <v>5</v>
      </c>
      <c r="P143" s="11" t="s">
        <v>8</v>
      </c>
      <c r="Q143" s="12">
        <v>38899</v>
      </c>
      <c r="S143" s="13" t="s">
        <v>84</v>
      </c>
      <c r="T143" s="11">
        <f t="shared" ca="1" si="18"/>
        <v>13</v>
      </c>
      <c r="U143" s="12">
        <v>23405</v>
      </c>
      <c r="V143" s="13">
        <f t="shared" ca="1" si="19"/>
        <v>55</v>
      </c>
      <c r="W143" s="11" t="s">
        <v>9</v>
      </c>
      <c r="X143" s="11">
        <v>30</v>
      </c>
      <c r="Y143" s="14">
        <f t="shared" si="20"/>
        <v>2.5</v>
      </c>
      <c r="Z143" s="11">
        <v>39</v>
      </c>
      <c r="AA143" s="11" t="s">
        <v>876</v>
      </c>
      <c r="AB143" s="10">
        <f t="shared" si="21"/>
        <v>1</v>
      </c>
      <c r="AC143" s="15">
        <v>1139</v>
      </c>
      <c r="AD143" s="15">
        <f t="shared" si="22"/>
        <v>249.72575000000001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f t="shared" si="23"/>
        <v>65.711538461538453</v>
      </c>
      <c r="AP143" s="15">
        <f t="shared" si="24"/>
        <v>52.204166666666673</v>
      </c>
      <c r="AQ143" s="15">
        <f t="shared" si="25"/>
        <v>26.5</v>
      </c>
      <c r="AR143" s="15">
        <v>0</v>
      </c>
      <c r="AS143" s="15">
        <v>0</v>
      </c>
      <c r="AT143" s="15">
        <v>0</v>
      </c>
      <c r="AU143" s="15">
        <v>0</v>
      </c>
      <c r="AV143" s="15">
        <f t="shared" si="26"/>
        <v>32.341897163461539</v>
      </c>
      <c r="AW143" s="15">
        <v>0</v>
      </c>
      <c r="AX143" s="15">
        <v>0</v>
      </c>
    </row>
    <row r="144" spans="1:50" ht="20.100000000000001" customHeight="1" x14ac:dyDescent="0.25">
      <c r="A144" s="8">
        <v>43922</v>
      </c>
      <c r="B144" s="8">
        <v>43951</v>
      </c>
      <c r="C144" s="8" t="s">
        <v>28</v>
      </c>
      <c r="D144" s="11" t="s">
        <v>0</v>
      </c>
      <c r="E144" s="11">
        <v>137</v>
      </c>
      <c r="F144" s="11" t="s">
        <v>273</v>
      </c>
      <c r="G144" s="11" t="s">
        <v>7</v>
      </c>
      <c r="H144" s="11">
        <v>1022</v>
      </c>
      <c r="I144" s="11">
        <v>1060</v>
      </c>
      <c r="J144" s="11">
        <v>106</v>
      </c>
      <c r="K144" s="11" t="s">
        <v>869</v>
      </c>
      <c r="L144" s="11" t="s">
        <v>875</v>
      </c>
      <c r="M144" s="11" t="s">
        <v>2</v>
      </c>
      <c r="N144" s="11" t="s">
        <v>25</v>
      </c>
      <c r="O144" s="11" t="s">
        <v>5</v>
      </c>
      <c r="P144" s="11" t="s">
        <v>8</v>
      </c>
      <c r="Q144" s="12">
        <v>38950</v>
      </c>
      <c r="S144" s="13" t="s">
        <v>84</v>
      </c>
      <c r="T144" s="11">
        <f t="shared" ca="1" si="18"/>
        <v>13</v>
      </c>
      <c r="U144" s="12">
        <v>32280</v>
      </c>
      <c r="V144" s="13">
        <f t="shared" ca="1" si="19"/>
        <v>31</v>
      </c>
      <c r="W144" s="11" t="s">
        <v>9</v>
      </c>
      <c r="X144" s="11">
        <v>30</v>
      </c>
      <c r="Y144" s="14">
        <f t="shared" si="20"/>
        <v>2.5</v>
      </c>
      <c r="Z144" s="11">
        <v>39</v>
      </c>
      <c r="AA144" s="11" t="s">
        <v>876</v>
      </c>
      <c r="AB144" s="10">
        <f t="shared" si="21"/>
        <v>1</v>
      </c>
      <c r="AC144" s="15">
        <v>1140</v>
      </c>
      <c r="AD144" s="15">
        <f t="shared" si="22"/>
        <v>249.94500000000002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f t="shared" si="23"/>
        <v>65.769230769230774</v>
      </c>
      <c r="AP144" s="15">
        <f t="shared" si="24"/>
        <v>52.250000000000007</v>
      </c>
      <c r="AQ144" s="15">
        <f t="shared" si="25"/>
        <v>26.5</v>
      </c>
      <c r="AR144" s="15">
        <v>0</v>
      </c>
      <c r="AS144" s="15">
        <v>0</v>
      </c>
      <c r="AT144" s="15">
        <v>0</v>
      </c>
      <c r="AU144" s="15">
        <v>0</v>
      </c>
      <c r="AV144" s="15">
        <f t="shared" si="26"/>
        <v>32.365081730769234</v>
      </c>
      <c r="AW144" s="15">
        <v>0</v>
      </c>
      <c r="AX144" s="15">
        <v>0</v>
      </c>
    </row>
    <row r="145" spans="1:50" ht="20.100000000000001" customHeight="1" x14ac:dyDescent="0.25">
      <c r="A145" s="8">
        <v>43922</v>
      </c>
      <c r="B145" s="8">
        <v>43951</v>
      </c>
      <c r="C145" s="8" t="s">
        <v>28</v>
      </c>
      <c r="D145" s="11" t="s">
        <v>0</v>
      </c>
      <c r="E145" s="11">
        <v>138</v>
      </c>
      <c r="F145" s="11" t="s">
        <v>274</v>
      </c>
      <c r="G145" s="11" t="s">
        <v>20</v>
      </c>
      <c r="H145" s="11">
        <v>1023</v>
      </c>
      <c r="I145" s="11">
        <v>1026</v>
      </c>
      <c r="J145" s="11">
        <v>109</v>
      </c>
      <c r="K145" s="11" t="s">
        <v>872</v>
      </c>
      <c r="L145" s="11" t="s">
        <v>875</v>
      </c>
      <c r="M145" s="11" t="s">
        <v>2</v>
      </c>
      <c r="N145" s="11" t="s">
        <v>24</v>
      </c>
      <c r="O145" s="11" t="s">
        <v>5</v>
      </c>
      <c r="P145" s="11" t="s">
        <v>6</v>
      </c>
      <c r="Q145" s="12">
        <v>38961</v>
      </c>
      <c r="S145" s="13" t="s">
        <v>84</v>
      </c>
      <c r="T145" s="11">
        <f t="shared" ca="1" si="18"/>
        <v>13</v>
      </c>
      <c r="U145" s="12">
        <v>32685</v>
      </c>
      <c r="V145" s="13">
        <f t="shared" ca="1" si="19"/>
        <v>30</v>
      </c>
      <c r="W145" s="11" t="s">
        <v>7</v>
      </c>
      <c r="X145" s="11">
        <v>30</v>
      </c>
      <c r="Y145" s="14">
        <f t="shared" si="20"/>
        <v>2.5</v>
      </c>
      <c r="Z145" s="11">
        <v>39</v>
      </c>
      <c r="AA145" s="11" t="s">
        <v>876</v>
      </c>
      <c r="AB145" s="10">
        <f t="shared" si="21"/>
        <v>0.5</v>
      </c>
      <c r="AC145" s="15">
        <v>1141</v>
      </c>
      <c r="AD145" s="15">
        <f t="shared" si="22"/>
        <v>250.16425000000001</v>
      </c>
      <c r="AE145" s="15">
        <v>0</v>
      </c>
      <c r="AF145" s="15">
        <v>0</v>
      </c>
      <c r="AG145" s="15">
        <v>0</v>
      </c>
      <c r="AH145" s="15">
        <v>0</v>
      </c>
      <c r="AI145" s="15">
        <v>175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f t="shared" si="23"/>
        <v>0</v>
      </c>
      <c r="AP145" s="15">
        <f t="shared" si="24"/>
        <v>0</v>
      </c>
      <c r="AQ145" s="15">
        <f t="shared" si="25"/>
        <v>13.25</v>
      </c>
      <c r="AR145" s="15">
        <v>0</v>
      </c>
      <c r="AS145" s="15">
        <v>0</v>
      </c>
      <c r="AT145" s="15">
        <v>0</v>
      </c>
      <c r="AU145" s="15">
        <v>0</v>
      </c>
      <c r="AV145" s="15">
        <f t="shared" si="26"/>
        <v>42.158587500000003</v>
      </c>
      <c r="AW145" s="15">
        <v>45.994249999999994</v>
      </c>
      <c r="AX145" s="15">
        <v>0</v>
      </c>
    </row>
    <row r="146" spans="1:50" ht="20.100000000000001" customHeight="1" x14ac:dyDescent="0.25">
      <c r="A146" s="8">
        <v>43922</v>
      </c>
      <c r="B146" s="8">
        <v>43951</v>
      </c>
      <c r="C146" s="8" t="s">
        <v>28</v>
      </c>
      <c r="D146" s="11" t="s">
        <v>0</v>
      </c>
      <c r="E146" s="11">
        <v>138</v>
      </c>
      <c r="F146" s="11" t="s">
        <v>274</v>
      </c>
      <c r="G146" s="11" t="s">
        <v>20</v>
      </c>
      <c r="H146" s="11">
        <v>1023</v>
      </c>
      <c r="I146" s="11">
        <v>1020</v>
      </c>
      <c r="J146" s="11">
        <v>108</v>
      </c>
      <c r="K146" s="11" t="s">
        <v>871</v>
      </c>
      <c r="L146" s="11" t="s">
        <v>875</v>
      </c>
      <c r="M146" s="11" t="s">
        <v>2</v>
      </c>
      <c r="N146" s="11" t="s">
        <v>24</v>
      </c>
      <c r="O146" s="11" t="s">
        <v>5</v>
      </c>
      <c r="P146" s="11" t="s">
        <v>6</v>
      </c>
      <c r="Q146" s="12">
        <v>38961</v>
      </c>
      <c r="S146" s="13" t="s">
        <v>84</v>
      </c>
      <c r="T146" s="11">
        <f t="shared" ca="1" si="18"/>
        <v>13</v>
      </c>
      <c r="U146" s="12">
        <v>32685</v>
      </c>
      <c r="V146" s="13">
        <f t="shared" ca="1" si="19"/>
        <v>30</v>
      </c>
      <c r="W146" s="11" t="s">
        <v>7</v>
      </c>
      <c r="X146" s="11">
        <v>30</v>
      </c>
      <c r="Y146" s="14">
        <f t="shared" si="20"/>
        <v>2.5</v>
      </c>
      <c r="Z146" s="11">
        <v>39</v>
      </c>
      <c r="AA146" s="11" t="s">
        <v>876</v>
      </c>
      <c r="AB146" s="10">
        <f t="shared" si="21"/>
        <v>0.5</v>
      </c>
      <c r="AC146" s="15">
        <v>1142</v>
      </c>
      <c r="AD146" s="15">
        <f t="shared" si="22"/>
        <v>250.3835</v>
      </c>
      <c r="AE146" s="15">
        <v>0</v>
      </c>
      <c r="AF146" s="15">
        <v>0</v>
      </c>
      <c r="AG146" s="15">
        <v>0</v>
      </c>
      <c r="AH146" s="15">
        <v>0</v>
      </c>
      <c r="AI146" s="15">
        <v>175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f t="shared" si="23"/>
        <v>0</v>
      </c>
      <c r="AP146" s="15">
        <f t="shared" si="24"/>
        <v>0</v>
      </c>
      <c r="AQ146" s="15">
        <f t="shared" si="25"/>
        <v>13.25</v>
      </c>
      <c r="AR146" s="15">
        <v>0</v>
      </c>
      <c r="AS146" s="15">
        <v>0</v>
      </c>
      <c r="AT146" s="15">
        <v>0</v>
      </c>
      <c r="AU146" s="15">
        <v>0</v>
      </c>
      <c r="AV146" s="15">
        <f t="shared" si="26"/>
        <v>42.158587500000003</v>
      </c>
      <c r="AW146" s="15">
        <v>45.994249999999994</v>
      </c>
      <c r="AX146" s="15">
        <v>0</v>
      </c>
    </row>
    <row r="147" spans="1:50" ht="20.100000000000001" customHeight="1" x14ac:dyDescent="0.25">
      <c r="A147" s="8">
        <v>43922</v>
      </c>
      <c r="B147" s="8">
        <v>43951</v>
      </c>
      <c r="C147" s="8" t="s">
        <v>28</v>
      </c>
      <c r="D147" s="11" t="s">
        <v>0</v>
      </c>
      <c r="E147" s="11">
        <v>139</v>
      </c>
      <c r="F147" s="11" t="s">
        <v>275</v>
      </c>
      <c r="G147" s="11" t="s">
        <v>20</v>
      </c>
      <c r="H147" s="11">
        <v>1020</v>
      </c>
      <c r="I147" s="11">
        <v>1058</v>
      </c>
      <c r="J147" s="11">
        <v>106</v>
      </c>
      <c r="K147" s="11" t="s">
        <v>869</v>
      </c>
      <c r="L147" s="11" t="s">
        <v>875</v>
      </c>
      <c r="M147" s="11" t="s">
        <v>2</v>
      </c>
      <c r="N147" s="11" t="s">
        <v>25</v>
      </c>
      <c r="O147" s="11" t="s">
        <v>5</v>
      </c>
      <c r="P147" s="11" t="s">
        <v>6</v>
      </c>
      <c r="Q147" s="12">
        <v>38961</v>
      </c>
      <c r="S147" s="13" t="s">
        <v>84</v>
      </c>
      <c r="T147" s="11">
        <f t="shared" ca="1" si="18"/>
        <v>13</v>
      </c>
      <c r="U147" s="12">
        <v>32618</v>
      </c>
      <c r="V147" s="13">
        <f t="shared" ca="1" si="19"/>
        <v>30</v>
      </c>
      <c r="W147" s="11" t="s">
        <v>9</v>
      </c>
      <c r="X147" s="11">
        <v>30</v>
      </c>
      <c r="Y147" s="14">
        <f t="shared" si="20"/>
        <v>2.5</v>
      </c>
      <c r="Z147" s="11">
        <v>39</v>
      </c>
      <c r="AA147" s="11" t="s">
        <v>876</v>
      </c>
      <c r="AB147" s="10">
        <f t="shared" si="21"/>
        <v>0.5</v>
      </c>
      <c r="AC147" s="15">
        <v>1143</v>
      </c>
      <c r="AD147" s="15">
        <f t="shared" si="22"/>
        <v>250.60275000000001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f t="shared" si="23"/>
        <v>65.942307692307693</v>
      </c>
      <c r="AP147" s="15">
        <f t="shared" si="24"/>
        <v>52.387500000000003</v>
      </c>
      <c r="AQ147" s="15">
        <f t="shared" si="25"/>
        <v>13.25</v>
      </c>
      <c r="AR147" s="15">
        <v>0</v>
      </c>
      <c r="AS147" s="15">
        <v>0</v>
      </c>
      <c r="AT147" s="15">
        <v>0</v>
      </c>
      <c r="AU147" s="15">
        <v>0</v>
      </c>
      <c r="AV147" s="15">
        <f t="shared" si="26"/>
        <v>29.467297932692311</v>
      </c>
      <c r="AW147" s="15">
        <v>0</v>
      </c>
      <c r="AX147" s="15">
        <v>0</v>
      </c>
    </row>
    <row r="148" spans="1:50" ht="20.100000000000001" customHeight="1" x14ac:dyDescent="0.25">
      <c r="A148" s="8">
        <v>43922</v>
      </c>
      <c r="B148" s="8">
        <v>43951</v>
      </c>
      <c r="C148" s="8" t="s">
        <v>28</v>
      </c>
      <c r="D148" s="11" t="s">
        <v>0</v>
      </c>
      <c r="E148" s="11">
        <v>139</v>
      </c>
      <c r="F148" s="11" t="s">
        <v>275</v>
      </c>
      <c r="G148" s="11" t="s">
        <v>20</v>
      </c>
      <c r="H148" s="11">
        <v>1020</v>
      </c>
      <c r="I148" s="11">
        <v>1051</v>
      </c>
      <c r="J148" s="11">
        <v>107</v>
      </c>
      <c r="K148" s="11" t="s">
        <v>870</v>
      </c>
      <c r="L148" s="11" t="s">
        <v>875</v>
      </c>
      <c r="M148" s="11" t="s">
        <v>2</v>
      </c>
      <c r="N148" s="11" t="s">
        <v>25</v>
      </c>
      <c r="O148" s="11" t="s">
        <v>5</v>
      </c>
      <c r="P148" s="11" t="s">
        <v>6</v>
      </c>
      <c r="Q148" s="12">
        <v>38961</v>
      </c>
      <c r="S148" s="13" t="s">
        <v>84</v>
      </c>
      <c r="T148" s="11">
        <f t="shared" ca="1" si="18"/>
        <v>13</v>
      </c>
      <c r="U148" s="12">
        <v>32618</v>
      </c>
      <c r="V148" s="13">
        <f t="shared" ca="1" si="19"/>
        <v>30</v>
      </c>
      <c r="W148" s="11" t="s">
        <v>9</v>
      </c>
      <c r="X148" s="11">
        <v>30</v>
      </c>
      <c r="Y148" s="14">
        <f t="shared" si="20"/>
        <v>2.5</v>
      </c>
      <c r="Z148" s="11">
        <v>39</v>
      </c>
      <c r="AA148" s="11" t="s">
        <v>876</v>
      </c>
      <c r="AB148" s="10">
        <f t="shared" si="21"/>
        <v>0.5</v>
      </c>
      <c r="AC148" s="15">
        <v>1144</v>
      </c>
      <c r="AD148" s="15">
        <f t="shared" si="22"/>
        <v>250.822</v>
      </c>
      <c r="AE148" s="15">
        <v>0</v>
      </c>
      <c r="AF148" s="15">
        <v>0</v>
      </c>
      <c r="AG148" s="15">
        <v>0</v>
      </c>
      <c r="AH148" s="15">
        <v>0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f t="shared" si="23"/>
        <v>66</v>
      </c>
      <c r="AP148" s="15">
        <f t="shared" si="24"/>
        <v>52.433333333333337</v>
      </c>
      <c r="AQ148" s="15">
        <f t="shared" si="25"/>
        <v>13.25</v>
      </c>
      <c r="AR148" s="15">
        <v>0</v>
      </c>
      <c r="AS148" s="15">
        <v>0</v>
      </c>
      <c r="AT148" s="15">
        <v>0</v>
      </c>
      <c r="AU148" s="15">
        <v>0</v>
      </c>
      <c r="AV148" s="15">
        <f t="shared" si="26"/>
        <v>29.490482500000002</v>
      </c>
      <c r="AW148" s="15">
        <v>0</v>
      </c>
      <c r="AX148" s="15">
        <v>0</v>
      </c>
    </row>
    <row r="149" spans="1:50" ht="20.100000000000001" customHeight="1" x14ac:dyDescent="0.25">
      <c r="A149" s="8">
        <v>43922</v>
      </c>
      <c r="B149" s="8">
        <v>43951</v>
      </c>
      <c r="C149" s="8" t="s">
        <v>28</v>
      </c>
      <c r="D149" s="11" t="s">
        <v>0</v>
      </c>
      <c r="E149" s="11">
        <v>140</v>
      </c>
      <c r="F149" s="11" t="s">
        <v>276</v>
      </c>
      <c r="G149" s="11" t="s">
        <v>7</v>
      </c>
      <c r="H149" s="11">
        <v>1001</v>
      </c>
      <c r="I149" s="11">
        <v>1001</v>
      </c>
      <c r="J149" s="11">
        <v>100</v>
      </c>
      <c r="K149" s="11" t="s">
        <v>863</v>
      </c>
      <c r="L149" s="11" t="s">
        <v>875</v>
      </c>
      <c r="M149" s="11" t="s">
        <v>2</v>
      </c>
      <c r="N149" s="11" t="s">
        <v>25</v>
      </c>
      <c r="O149" s="11" t="s">
        <v>5</v>
      </c>
      <c r="P149" s="11" t="s">
        <v>8</v>
      </c>
      <c r="Q149" s="12">
        <v>38975</v>
      </c>
      <c r="S149" s="13" t="s">
        <v>84</v>
      </c>
      <c r="T149" s="11">
        <f t="shared" ca="1" si="18"/>
        <v>13</v>
      </c>
      <c r="U149" s="12">
        <v>25510</v>
      </c>
      <c r="V149" s="13">
        <f t="shared" ca="1" si="19"/>
        <v>50</v>
      </c>
      <c r="W149" s="11" t="s">
        <v>7</v>
      </c>
      <c r="X149" s="11">
        <v>30</v>
      </c>
      <c r="Y149" s="14">
        <f t="shared" si="20"/>
        <v>2.5</v>
      </c>
      <c r="Z149" s="11">
        <v>39</v>
      </c>
      <c r="AA149" s="11" t="s">
        <v>876</v>
      </c>
      <c r="AB149" s="10">
        <f t="shared" si="21"/>
        <v>1</v>
      </c>
      <c r="AC149" s="15">
        <v>1145</v>
      </c>
      <c r="AD149" s="15">
        <f t="shared" si="22"/>
        <v>251.04125000000002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f t="shared" si="23"/>
        <v>0</v>
      </c>
      <c r="AP149" s="15">
        <f t="shared" si="24"/>
        <v>0</v>
      </c>
      <c r="AQ149" s="15">
        <f t="shared" si="25"/>
        <v>26.5</v>
      </c>
      <c r="AR149" s="15">
        <v>0</v>
      </c>
      <c r="AS149" s="15">
        <v>0</v>
      </c>
      <c r="AT149" s="15">
        <v>0</v>
      </c>
      <c r="AU149" s="15">
        <v>0</v>
      </c>
      <c r="AV149" s="15">
        <f t="shared" si="26"/>
        <v>5.9346750000000004</v>
      </c>
      <c r="AW149" s="15">
        <v>0</v>
      </c>
      <c r="AX149" s="15">
        <v>0</v>
      </c>
    </row>
    <row r="150" spans="1:50" ht="20.100000000000001" customHeight="1" x14ac:dyDescent="0.25">
      <c r="A150" s="8">
        <v>43922</v>
      </c>
      <c r="B150" s="8">
        <v>43951</v>
      </c>
      <c r="C150" s="8" t="s">
        <v>28</v>
      </c>
      <c r="D150" s="11" t="s">
        <v>0</v>
      </c>
      <c r="E150" s="11">
        <v>141</v>
      </c>
      <c r="F150" s="11" t="s">
        <v>277</v>
      </c>
      <c r="G150" s="11" t="s">
        <v>7</v>
      </c>
      <c r="H150" s="11">
        <v>1053</v>
      </c>
      <c r="I150" s="11">
        <v>1096</v>
      </c>
      <c r="J150" s="11">
        <v>102</v>
      </c>
      <c r="K150" s="11" t="s">
        <v>865</v>
      </c>
      <c r="L150" s="11" t="s">
        <v>875</v>
      </c>
      <c r="M150" s="11" t="s">
        <v>2</v>
      </c>
      <c r="N150" s="11" t="s">
        <v>25</v>
      </c>
      <c r="O150" s="11" t="s">
        <v>5</v>
      </c>
      <c r="P150" s="11" t="s">
        <v>8</v>
      </c>
      <c r="Q150" s="12">
        <v>38991</v>
      </c>
      <c r="S150" s="13" t="s">
        <v>84</v>
      </c>
      <c r="T150" s="11">
        <f t="shared" ca="1" si="18"/>
        <v>13</v>
      </c>
      <c r="U150" s="12">
        <v>25039</v>
      </c>
      <c r="V150" s="13">
        <f t="shared" ca="1" si="19"/>
        <v>51</v>
      </c>
      <c r="W150" s="11" t="s">
        <v>7</v>
      </c>
      <c r="X150" s="11">
        <v>30</v>
      </c>
      <c r="Y150" s="14">
        <f t="shared" si="20"/>
        <v>2.5</v>
      </c>
      <c r="Z150" s="11">
        <v>39</v>
      </c>
      <c r="AA150" s="11" t="s">
        <v>876</v>
      </c>
      <c r="AB150" s="10">
        <f t="shared" si="21"/>
        <v>1</v>
      </c>
      <c r="AC150" s="15">
        <v>1146</v>
      </c>
      <c r="AD150" s="15">
        <f t="shared" si="22"/>
        <v>251.26050000000001</v>
      </c>
      <c r="AE150" s="15">
        <v>0</v>
      </c>
      <c r="AF150" s="15">
        <v>0</v>
      </c>
      <c r="AG150" s="15">
        <v>0</v>
      </c>
      <c r="AH150" s="15">
        <v>0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f t="shared" si="23"/>
        <v>0</v>
      </c>
      <c r="AP150" s="15">
        <f t="shared" si="24"/>
        <v>0</v>
      </c>
      <c r="AQ150" s="15">
        <f t="shared" si="25"/>
        <v>26.5</v>
      </c>
      <c r="AR150" s="15">
        <v>0</v>
      </c>
      <c r="AS150" s="15">
        <v>0</v>
      </c>
      <c r="AT150" s="15">
        <v>0</v>
      </c>
      <c r="AU150" s="15">
        <v>0</v>
      </c>
      <c r="AV150" s="15">
        <f t="shared" si="26"/>
        <v>5.9346750000000004</v>
      </c>
      <c r="AW150" s="15">
        <v>0</v>
      </c>
      <c r="AX150" s="15">
        <v>0</v>
      </c>
    </row>
    <row r="151" spans="1:50" ht="20.100000000000001" customHeight="1" x14ac:dyDescent="0.25">
      <c r="A151" s="8">
        <v>43922</v>
      </c>
      <c r="B151" s="8">
        <v>43951</v>
      </c>
      <c r="C151" s="8" t="s">
        <v>28</v>
      </c>
      <c r="D151" s="11" t="s">
        <v>0</v>
      </c>
      <c r="E151" s="11">
        <v>142</v>
      </c>
      <c r="F151" s="11" t="s">
        <v>278</v>
      </c>
      <c r="G151" s="11" t="s">
        <v>7</v>
      </c>
      <c r="H151" s="11">
        <v>1050</v>
      </c>
      <c r="I151" s="11">
        <v>1093</v>
      </c>
      <c r="J151" s="11">
        <v>102</v>
      </c>
      <c r="K151" s="11" t="s">
        <v>865</v>
      </c>
      <c r="L151" s="11" t="s">
        <v>875</v>
      </c>
      <c r="M151" s="11" t="s">
        <v>2</v>
      </c>
      <c r="N151" s="11" t="s">
        <v>25</v>
      </c>
      <c r="O151" s="11" t="s">
        <v>5</v>
      </c>
      <c r="P151" s="11" t="s">
        <v>8</v>
      </c>
      <c r="Q151" s="12">
        <v>38845</v>
      </c>
      <c r="S151" s="13" t="s">
        <v>84</v>
      </c>
      <c r="T151" s="11">
        <f t="shared" ca="1" si="18"/>
        <v>13</v>
      </c>
      <c r="U151" s="12">
        <v>23176</v>
      </c>
      <c r="V151" s="13">
        <f t="shared" ca="1" si="19"/>
        <v>56</v>
      </c>
      <c r="W151" s="11" t="s">
        <v>7</v>
      </c>
      <c r="X151" s="11">
        <v>30</v>
      </c>
      <c r="Y151" s="14">
        <f t="shared" si="20"/>
        <v>2.5</v>
      </c>
      <c r="Z151" s="11">
        <v>39</v>
      </c>
      <c r="AA151" s="11" t="s">
        <v>876</v>
      </c>
      <c r="AB151" s="10">
        <f t="shared" si="21"/>
        <v>1</v>
      </c>
      <c r="AC151" s="15">
        <v>1147</v>
      </c>
      <c r="AD151" s="15">
        <f t="shared" si="22"/>
        <v>251.47975000000002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f t="shared" si="23"/>
        <v>0</v>
      </c>
      <c r="AP151" s="15">
        <f t="shared" si="24"/>
        <v>0</v>
      </c>
      <c r="AQ151" s="15">
        <f t="shared" si="25"/>
        <v>26.5</v>
      </c>
      <c r="AR151" s="15">
        <v>0</v>
      </c>
      <c r="AS151" s="15">
        <v>0</v>
      </c>
      <c r="AT151" s="15">
        <v>0</v>
      </c>
      <c r="AU151" s="15">
        <v>0</v>
      </c>
      <c r="AV151" s="15">
        <f t="shared" si="26"/>
        <v>5.9346750000000004</v>
      </c>
      <c r="AW151" s="15">
        <v>0</v>
      </c>
      <c r="AX151" s="15">
        <v>0</v>
      </c>
    </row>
    <row r="152" spans="1:50" ht="20.100000000000001" customHeight="1" x14ac:dyDescent="0.25">
      <c r="A152" s="8">
        <v>43922</v>
      </c>
      <c r="B152" s="8">
        <v>43951</v>
      </c>
      <c r="C152" s="8" t="s">
        <v>28</v>
      </c>
      <c r="D152" s="11" t="s">
        <v>0</v>
      </c>
      <c r="E152" s="11">
        <v>143</v>
      </c>
      <c r="F152" s="11" t="s">
        <v>279</v>
      </c>
      <c r="G152" s="11" t="s">
        <v>7</v>
      </c>
      <c r="H152" s="11">
        <v>1021</v>
      </c>
      <c r="I152" s="11">
        <v>1040</v>
      </c>
      <c r="J152" s="11">
        <v>105</v>
      </c>
      <c r="K152" s="11" t="s">
        <v>868</v>
      </c>
      <c r="L152" s="11" t="s">
        <v>875</v>
      </c>
      <c r="M152" s="11" t="s">
        <v>2</v>
      </c>
      <c r="N152" s="11" t="s">
        <v>25</v>
      </c>
      <c r="O152" s="11" t="s">
        <v>5</v>
      </c>
      <c r="P152" s="11" t="s">
        <v>8</v>
      </c>
      <c r="Q152" s="12">
        <v>39022</v>
      </c>
      <c r="S152" s="13" t="s">
        <v>84</v>
      </c>
      <c r="T152" s="11">
        <f t="shared" ca="1" si="18"/>
        <v>13</v>
      </c>
      <c r="U152" s="12">
        <v>30103</v>
      </c>
      <c r="V152" s="13">
        <f t="shared" ca="1" si="19"/>
        <v>37</v>
      </c>
      <c r="W152" s="11" t="s">
        <v>9</v>
      </c>
      <c r="X152" s="11">
        <v>30</v>
      </c>
      <c r="Y152" s="14">
        <f t="shared" si="20"/>
        <v>2.5</v>
      </c>
      <c r="Z152" s="11">
        <v>39</v>
      </c>
      <c r="AA152" s="11" t="s">
        <v>876</v>
      </c>
      <c r="AB152" s="10">
        <f t="shared" si="21"/>
        <v>1</v>
      </c>
      <c r="AC152" s="15">
        <v>1148</v>
      </c>
      <c r="AD152" s="15">
        <f t="shared" si="22"/>
        <v>251.69900000000001</v>
      </c>
      <c r="AE152" s="15">
        <v>0</v>
      </c>
      <c r="AF152" s="15">
        <v>0</v>
      </c>
      <c r="AG152" s="15">
        <v>60</v>
      </c>
      <c r="AH152" s="15">
        <v>0</v>
      </c>
      <c r="AI152" s="15">
        <v>807.91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f t="shared" si="23"/>
        <v>66.230769230769226</v>
      </c>
      <c r="AP152" s="15">
        <f t="shared" si="24"/>
        <v>52.616666666666674</v>
      </c>
      <c r="AQ152" s="15">
        <f t="shared" si="25"/>
        <v>26.5</v>
      </c>
      <c r="AR152" s="15">
        <v>0</v>
      </c>
      <c r="AS152" s="15">
        <v>0</v>
      </c>
      <c r="AT152" s="15">
        <v>0</v>
      </c>
      <c r="AU152" s="15">
        <v>0</v>
      </c>
      <c r="AV152" s="15">
        <f t="shared" si="26"/>
        <v>226.91900276923076</v>
      </c>
      <c r="AW152" s="15">
        <v>101.08</v>
      </c>
      <c r="AX152" s="15">
        <v>0</v>
      </c>
    </row>
    <row r="153" spans="1:50" ht="20.100000000000001" customHeight="1" x14ac:dyDescent="0.25">
      <c r="A153" s="8">
        <v>43922</v>
      </c>
      <c r="B153" s="8">
        <v>43951</v>
      </c>
      <c r="C153" s="8" t="s">
        <v>28</v>
      </c>
      <c r="D153" s="11" t="s">
        <v>0</v>
      </c>
      <c r="E153" s="11">
        <v>144</v>
      </c>
      <c r="F153" s="11" t="s">
        <v>280</v>
      </c>
      <c r="G153" s="11" t="s">
        <v>7</v>
      </c>
      <c r="H153" s="11">
        <v>1021</v>
      </c>
      <c r="I153" s="11">
        <v>1052</v>
      </c>
      <c r="J153" s="11">
        <v>107</v>
      </c>
      <c r="K153" s="11" t="s">
        <v>870</v>
      </c>
      <c r="L153" s="11" t="s">
        <v>875</v>
      </c>
      <c r="M153" s="11" t="s">
        <v>2</v>
      </c>
      <c r="N153" s="11" t="s">
        <v>25</v>
      </c>
      <c r="O153" s="11" t="s">
        <v>5</v>
      </c>
      <c r="P153" s="11" t="s">
        <v>8</v>
      </c>
      <c r="Q153" s="12">
        <v>39083</v>
      </c>
      <c r="S153" s="13" t="s">
        <v>84</v>
      </c>
      <c r="T153" s="11">
        <f t="shared" ca="1" si="18"/>
        <v>13</v>
      </c>
      <c r="U153" s="12">
        <v>26982</v>
      </c>
      <c r="V153" s="13">
        <f t="shared" ca="1" si="19"/>
        <v>46</v>
      </c>
      <c r="W153" s="11" t="s">
        <v>9</v>
      </c>
      <c r="X153" s="11">
        <v>30</v>
      </c>
      <c r="Y153" s="14">
        <f t="shared" si="20"/>
        <v>2.5</v>
      </c>
      <c r="Z153" s="11">
        <v>39</v>
      </c>
      <c r="AA153" s="11" t="s">
        <v>876</v>
      </c>
      <c r="AB153" s="10">
        <f t="shared" si="21"/>
        <v>1</v>
      </c>
      <c r="AC153" s="15">
        <v>1149</v>
      </c>
      <c r="AD153" s="15">
        <f t="shared" si="22"/>
        <v>251.91825000000003</v>
      </c>
      <c r="AE153" s="15">
        <v>0</v>
      </c>
      <c r="AF153" s="15">
        <v>0</v>
      </c>
      <c r="AG153" s="15">
        <v>30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v>0</v>
      </c>
      <c r="AO153" s="15">
        <f t="shared" si="23"/>
        <v>66.288461538461547</v>
      </c>
      <c r="AP153" s="15">
        <f t="shared" si="24"/>
        <v>52.662500000000001</v>
      </c>
      <c r="AQ153" s="15">
        <f t="shared" si="25"/>
        <v>26.5</v>
      </c>
      <c r="AR153" s="15">
        <v>0</v>
      </c>
      <c r="AS153" s="15">
        <v>0</v>
      </c>
      <c r="AT153" s="15">
        <v>0</v>
      </c>
      <c r="AU153" s="15">
        <v>0</v>
      </c>
      <c r="AV153" s="15">
        <f t="shared" si="26"/>
        <v>39.292242836538463</v>
      </c>
      <c r="AW153" s="15">
        <v>99.18</v>
      </c>
      <c r="AX153" s="15">
        <v>0</v>
      </c>
    </row>
    <row r="154" spans="1:50" ht="20.100000000000001" customHeight="1" x14ac:dyDescent="0.25">
      <c r="A154" s="8">
        <v>43922</v>
      </c>
      <c r="B154" s="8">
        <v>43951</v>
      </c>
      <c r="C154" s="8" t="s">
        <v>28</v>
      </c>
      <c r="D154" s="11" t="s">
        <v>0</v>
      </c>
      <c r="E154" s="11">
        <v>145</v>
      </c>
      <c r="F154" s="11" t="s">
        <v>281</v>
      </c>
      <c r="G154" s="11" t="s">
        <v>7</v>
      </c>
      <c r="H154" s="11">
        <v>1024</v>
      </c>
      <c r="I154" s="11">
        <v>1054</v>
      </c>
      <c r="J154" s="11">
        <v>101</v>
      </c>
      <c r="K154" s="11" t="s">
        <v>864</v>
      </c>
      <c r="L154" s="11" t="s">
        <v>875</v>
      </c>
      <c r="M154" s="11" t="s">
        <v>2</v>
      </c>
      <c r="N154" s="11" t="s">
        <v>25</v>
      </c>
      <c r="O154" s="11" t="s">
        <v>5</v>
      </c>
      <c r="P154" s="11" t="s">
        <v>8</v>
      </c>
      <c r="Q154" s="12">
        <v>39114</v>
      </c>
      <c r="S154" s="13" t="s">
        <v>84</v>
      </c>
      <c r="T154" s="11">
        <f t="shared" ca="1" si="18"/>
        <v>12</v>
      </c>
      <c r="U154" s="12">
        <v>22622</v>
      </c>
      <c r="V154" s="13">
        <f t="shared" ca="1" si="19"/>
        <v>58</v>
      </c>
      <c r="W154" s="11" t="s">
        <v>7</v>
      </c>
      <c r="X154" s="11">
        <v>30</v>
      </c>
      <c r="Y154" s="14">
        <f t="shared" si="20"/>
        <v>2.5</v>
      </c>
      <c r="Z154" s="11">
        <v>39</v>
      </c>
      <c r="AA154" s="11" t="s">
        <v>876</v>
      </c>
      <c r="AB154" s="10">
        <f t="shared" si="21"/>
        <v>1</v>
      </c>
      <c r="AC154" s="15">
        <v>1150</v>
      </c>
      <c r="AD154" s="15">
        <f t="shared" si="22"/>
        <v>252.13750000000002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  <c r="AO154" s="15">
        <f t="shared" si="23"/>
        <v>0</v>
      </c>
      <c r="AP154" s="15">
        <f t="shared" si="24"/>
        <v>0</v>
      </c>
      <c r="AQ154" s="15">
        <f t="shared" si="25"/>
        <v>26.5</v>
      </c>
      <c r="AR154" s="15">
        <v>0</v>
      </c>
      <c r="AS154" s="15">
        <v>0</v>
      </c>
      <c r="AT154" s="15">
        <v>0</v>
      </c>
      <c r="AU154" s="15">
        <v>0</v>
      </c>
      <c r="AV154" s="15">
        <f t="shared" si="26"/>
        <v>5.9346750000000004</v>
      </c>
      <c r="AW154" s="15">
        <v>0</v>
      </c>
      <c r="AX154" s="15">
        <v>0</v>
      </c>
    </row>
    <row r="155" spans="1:50" ht="20.100000000000001" customHeight="1" x14ac:dyDescent="0.25">
      <c r="A155" s="8">
        <v>43922</v>
      </c>
      <c r="B155" s="8">
        <v>43951</v>
      </c>
      <c r="C155" s="8" t="s">
        <v>28</v>
      </c>
      <c r="D155" s="11" t="s">
        <v>0</v>
      </c>
      <c r="E155" s="11">
        <v>146</v>
      </c>
      <c r="F155" s="11" t="s">
        <v>282</v>
      </c>
      <c r="G155" s="11" t="s">
        <v>7</v>
      </c>
      <c r="H155" s="11">
        <v>1022</v>
      </c>
      <c r="I155" s="11">
        <v>1047</v>
      </c>
      <c r="J155" s="11">
        <v>103</v>
      </c>
      <c r="K155" s="11" t="s">
        <v>866</v>
      </c>
      <c r="L155" s="11" t="s">
        <v>875</v>
      </c>
      <c r="M155" s="11" t="s">
        <v>2</v>
      </c>
      <c r="N155" s="11" t="s">
        <v>25</v>
      </c>
      <c r="O155" s="11" t="s">
        <v>5</v>
      </c>
      <c r="P155" s="11" t="s">
        <v>8</v>
      </c>
      <c r="Q155" s="12">
        <v>39114</v>
      </c>
      <c r="S155" s="13" t="s">
        <v>84</v>
      </c>
      <c r="T155" s="11">
        <f t="shared" ca="1" si="18"/>
        <v>12</v>
      </c>
      <c r="U155" s="12">
        <v>25164</v>
      </c>
      <c r="V155" s="13">
        <f t="shared" ca="1" si="19"/>
        <v>51</v>
      </c>
      <c r="W155" s="11" t="s">
        <v>9</v>
      </c>
      <c r="X155" s="11">
        <v>30</v>
      </c>
      <c r="Y155" s="14">
        <f t="shared" si="20"/>
        <v>2.5</v>
      </c>
      <c r="Z155" s="11">
        <v>39</v>
      </c>
      <c r="AA155" s="11" t="s">
        <v>876</v>
      </c>
      <c r="AB155" s="10">
        <f t="shared" si="21"/>
        <v>1</v>
      </c>
      <c r="AC155" s="15">
        <v>1151</v>
      </c>
      <c r="AD155" s="15">
        <f t="shared" si="22"/>
        <v>252.35674999999998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f t="shared" si="23"/>
        <v>66.403846153846146</v>
      </c>
      <c r="AP155" s="15">
        <f t="shared" si="24"/>
        <v>52.75416666666667</v>
      </c>
      <c r="AQ155" s="15">
        <f t="shared" si="25"/>
        <v>26.5</v>
      </c>
      <c r="AR155" s="15">
        <v>0</v>
      </c>
      <c r="AS155" s="15">
        <v>0</v>
      </c>
      <c r="AT155" s="15">
        <v>0</v>
      </c>
      <c r="AU155" s="15">
        <v>0</v>
      </c>
      <c r="AV155" s="15">
        <f t="shared" si="26"/>
        <v>32.620111971153847</v>
      </c>
      <c r="AW155" s="15">
        <v>0</v>
      </c>
      <c r="AX155" s="15">
        <v>0</v>
      </c>
    </row>
    <row r="156" spans="1:50" ht="20.100000000000001" customHeight="1" x14ac:dyDescent="0.25">
      <c r="A156" s="8">
        <v>43922</v>
      </c>
      <c r="B156" s="8">
        <v>43951</v>
      </c>
      <c r="C156" s="8" t="s">
        <v>28</v>
      </c>
      <c r="D156" s="11" t="s">
        <v>0</v>
      </c>
      <c r="E156" s="11">
        <v>147</v>
      </c>
      <c r="F156" s="11" t="s">
        <v>283</v>
      </c>
      <c r="G156" s="11" t="s">
        <v>7</v>
      </c>
      <c r="H156" s="11">
        <v>1019</v>
      </c>
      <c r="I156" s="11">
        <v>1049</v>
      </c>
      <c r="J156" s="11">
        <v>107</v>
      </c>
      <c r="K156" s="11" t="s">
        <v>870</v>
      </c>
      <c r="L156" s="11" t="s">
        <v>875</v>
      </c>
      <c r="M156" s="11" t="s">
        <v>2</v>
      </c>
      <c r="N156" s="11" t="s">
        <v>24</v>
      </c>
      <c r="O156" s="11" t="s">
        <v>5</v>
      </c>
      <c r="P156" s="11" t="s">
        <v>8</v>
      </c>
      <c r="Q156" s="12">
        <v>39173</v>
      </c>
      <c r="S156" s="13" t="s">
        <v>84</v>
      </c>
      <c r="T156" s="11">
        <f t="shared" ca="1" si="18"/>
        <v>12</v>
      </c>
      <c r="U156" s="12">
        <v>27426</v>
      </c>
      <c r="V156" s="13">
        <f t="shared" ca="1" si="19"/>
        <v>44</v>
      </c>
      <c r="W156" s="11" t="s">
        <v>7</v>
      </c>
      <c r="X156" s="11">
        <v>30</v>
      </c>
      <c r="Y156" s="14">
        <f t="shared" si="20"/>
        <v>2.5</v>
      </c>
      <c r="Z156" s="11">
        <v>39</v>
      </c>
      <c r="AA156" s="11" t="s">
        <v>876</v>
      </c>
      <c r="AB156" s="10">
        <f t="shared" si="21"/>
        <v>1</v>
      </c>
      <c r="AC156" s="15">
        <v>1152</v>
      </c>
      <c r="AD156" s="15">
        <f t="shared" si="22"/>
        <v>252.57600000000002</v>
      </c>
      <c r="AE156" s="15">
        <v>0</v>
      </c>
      <c r="AF156" s="15">
        <v>0</v>
      </c>
      <c r="AG156" s="15">
        <v>30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f t="shared" si="23"/>
        <v>0</v>
      </c>
      <c r="AP156" s="15">
        <f t="shared" si="24"/>
        <v>0</v>
      </c>
      <c r="AQ156" s="15">
        <f t="shared" si="25"/>
        <v>26.5</v>
      </c>
      <c r="AR156" s="15">
        <v>0</v>
      </c>
      <c r="AS156" s="15">
        <v>0</v>
      </c>
      <c r="AT156" s="15">
        <v>0</v>
      </c>
      <c r="AU156" s="15">
        <v>0</v>
      </c>
      <c r="AV156" s="15">
        <f t="shared" si="26"/>
        <v>12.653175000000001</v>
      </c>
      <c r="AW156" s="15">
        <v>77.900000000000006</v>
      </c>
      <c r="AX156" s="15">
        <v>0</v>
      </c>
    </row>
    <row r="157" spans="1:50" ht="20.100000000000001" customHeight="1" x14ac:dyDescent="0.25">
      <c r="A157" s="8">
        <v>43922</v>
      </c>
      <c r="B157" s="8">
        <v>43951</v>
      </c>
      <c r="C157" s="8" t="s">
        <v>28</v>
      </c>
      <c r="D157" s="11" t="s">
        <v>0</v>
      </c>
      <c r="E157" s="11">
        <v>148</v>
      </c>
      <c r="F157" s="11" t="s">
        <v>284</v>
      </c>
      <c r="G157" s="11" t="s">
        <v>7</v>
      </c>
      <c r="H157" s="11">
        <v>1028</v>
      </c>
      <c r="I157" s="11">
        <v>1071</v>
      </c>
      <c r="J157" s="11">
        <v>102</v>
      </c>
      <c r="K157" s="11" t="s">
        <v>865</v>
      </c>
      <c r="L157" s="11" t="s">
        <v>875</v>
      </c>
      <c r="M157" s="11" t="s">
        <v>2</v>
      </c>
      <c r="N157" s="11" t="s">
        <v>25</v>
      </c>
      <c r="O157" s="11" t="s">
        <v>5</v>
      </c>
      <c r="P157" s="11" t="s">
        <v>8</v>
      </c>
      <c r="Q157" s="12">
        <v>39264</v>
      </c>
      <c r="S157" s="13" t="s">
        <v>84</v>
      </c>
      <c r="T157" s="11">
        <f t="shared" ca="1" si="18"/>
        <v>12</v>
      </c>
      <c r="U157" s="12">
        <v>26519</v>
      </c>
      <c r="V157" s="13">
        <f t="shared" ca="1" si="19"/>
        <v>47</v>
      </c>
      <c r="W157" s="11" t="s">
        <v>7</v>
      </c>
      <c r="X157" s="11">
        <v>30</v>
      </c>
      <c r="Y157" s="14">
        <f t="shared" si="20"/>
        <v>2.5</v>
      </c>
      <c r="Z157" s="11">
        <v>39</v>
      </c>
      <c r="AA157" s="11" t="s">
        <v>876</v>
      </c>
      <c r="AB157" s="10">
        <f t="shared" si="21"/>
        <v>1</v>
      </c>
      <c r="AC157" s="15">
        <v>1153</v>
      </c>
      <c r="AD157" s="15">
        <f t="shared" si="22"/>
        <v>252.79525000000001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f t="shared" si="23"/>
        <v>0</v>
      </c>
      <c r="AP157" s="15">
        <f t="shared" si="24"/>
        <v>0</v>
      </c>
      <c r="AQ157" s="15">
        <f t="shared" si="25"/>
        <v>26.5</v>
      </c>
      <c r="AR157" s="15">
        <v>0</v>
      </c>
      <c r="AS157" s="15">
        <v>0</v>
      </c>
      <c r="AT157" s="15">
        <v>0</v>
      </c>
      <c r="AU157" s="15">
        <v>0</v>
      </c>
      <c r="AV157" s="15">
        <f t="shared" si="26"/>
        <v>5.9346750000000004</v>
      </c>
      <c r="AW157" s="15">
        <v>0</v>
      </c>
      <c r="AX157" s="15">
        <v>0</v>
      </c>
    </row>
    <row r="158" spans="1:50" ht="20.100000000000001" customHeight="1" x14ac:dyDescent="0.25">
      <c r="A158" s="8">
        <v>43922</v>
      </c>
      <c r="B158" s="8">
        <v>43951</v>
      </c>
      <c r="C158" s="8" t="s">
        <v>28</v>
      </c>
      <c r="D158" s="11" t="s">
        <v>0</v>
      </c>
      <c r="E158" s="11">
        <v>149</v>
      </c>
      <c r="F158" s="11" t="s">
        <v>285</v>
      </c>
      <c r="G158" s="11" t="s">
        <v>7</v>
      </c>
      <c r="H158" s="11">
        <v>1045</v>
      </c>
      <c r="I158" s="11">
        <v>1088</v>
      </c>
      <c r="J158" s="11">
        <v>102</v>
      </c>
      <c r="K158" s="11" t="s">
        <v>865</v>
      </c>
      <c r="L158" s="11" t="s">
        <v>875</v>
      </c>
      <c r="M158" s="11" t="s">
        <v>2</v>
      </c>
      <c r="N158" s="11" t="s">
        <v>25</v>
      </c>
      <c r="O158" s="11" t="s">
        <v>5</v>
      </c>
      <c r="P158" s="11" t="s">
        <v>6</v>
      </c>
      <c r="Q158" s="12">
        <v>39264</v>
      </c>
      <c r="S158" s="13" t="s">
        <v>84</v>
      </c>
      <c r="T158" s="11">
        <f t="shared" ca="1" si="18"/>
        <v>12</v>
      </c>
      <c r="U158" s="12">
        <v>22023</v>
      </c>
      <c r="V158" s="13">
        <f t="shared" ca="1" si="19"/>
        <v>59</v>
      </c>
      <c r="W158" s="11" t="s">
        <v>7</v>
      </c>
      <c r="X158" s="11">
        <v>30</v>
      </c>
      <c r="Y158" s="14">
        <f t="shared" si="20"/>
        <v>2.5</v>
      </c>
      <c r="Z158" s="11">
        <v>39</v>
      </c>
      <c r="AA158" s="11" t="s">
        <v>876</v>
      </c>
      <c r="AB158" s="10">
        <f t="shared" si="21"/>
        <v>1</v>
      </c>
      <c r="AC158" s="15">
        <v>1154</v>
      </c>
      <c r="AD158" s="15">
        <f t="shared" si="22"/>
        <v>253.01450000000003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f t="shared" si="23"/>
        <v>0</v>
      </c>
      <c r="AP158" s="15">
        <f t="shared" si="24"/>
        <v>0</v>
      </c>
      <c r="AQ158" s="15">
        <f t="shared" si="25"/>
        <v>26.5</v>
      </c>
      <c r="AR158" s="15">
        <v>0</v>
      </c>
      <c r="AS158" s="15">
        <v>0</v>
      </c>
      <c r="AT158" s="15">
        <v>0</v>
      </c>
      <c r="AU158" s="15">
        <v>0</v>
      </c>
      <c r="AV158" s="15">
        <f t="shared" si="26"/>
        <v>5.9346750000000004</v>
      </c>
      <c r="AW158" s="15">
        <v>0</v>
      </c>
      <c r="AX158" s="15">
        <v>0</v>
      </c>
    </row>
    <row r="159" spans="1:50" ht="20.100000000000001" customHeight="1" x14ac:dyDescent="0.25">
      <c r="A159" s="8">
        <v>43922</v>
      </c>
      <c r="B159" s="8">
        <v>43951</v>
      </c>
      <c r="C159" s="8" t="s">
        <v>28</v>
      </c>
      <c r="D159" s="11" t="s">
        <v>0</v>
      </c>
      <c r="E159" s="11">
        <v>150</v>
      </c>
      <c r="F159" s="11" t="s">
        <v>286</v>
      </c>
      <c r="G159" s="11" t="s">
        <v>7</v>
      </c>
      <c r="H159" s="11">
        <v>1024</v>
      </c>
      <c r="I159" s="11">
        <v>1054</v>
      </c>
      <c r="J159" s="11">
        <v>101</v>
      </c>
      <c r="K159" s="11" t="s">
        <v>864</v>
      </c>
      <c r="L159" s="11" t="s">
        <v>875</v>
      </c>
      <c r="M159" s="11" t="s">
        <v>2</v>
      </c>
      <c r="N159" s="11" t="s">
        <v>25</v>
      </c>
      <c r="O159" s="11" t="s">
        <v>5</v>
      </c>
      <c r="P159" s="11" t="s">
        <v>8</v>
      </c>
      <c r="Q159" s="12">
        <v>39326</v>
      </c>
      <c r="S159" s="13" t="s">
        <v>84</v>
      </c>
      <c r="T159" s="11">
        <f t="shared" ca="1" si="18"/>
        <v>12</v>
      </c>
      <c r="U159" s="12">
        <v>20816</v>
      </c>
      <c r="V159" s="13">
        <f t="shared" ca="1" si="19"/>
        <v>63</v>
      </c>
      <c r="W159" s="11" t="s">
        <v>7</v>
      </c>
      <c r="X159" s="11">
        <v>30</v>
      </c>
      <c r="Y159" s="14">
        <f t="shared" si="20"/>
        <v>2.5</v>
      </c>
      <c r="Z159" s="11">
        <v>39</v>
      </c>
      <c r="AA159" s="11" t="s">
        <v>876</v>
      </c>
      <c r="AB159" s="10">
        <f t="shared" si="21"/>
        <v>1</v>
      </c>
      <c r="AC159" s="15">
        <v>1155</v>
      </c>
      <c r="AD159" s="15">
        <f t="shared" si="22"/>
        <v>253.23375000000001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v>0</v>
      </c>
      <c r="AO159" s="15">
        <f t="shared" si="23"/>
        <v>0</v>
      </c>
      <c r="AP159" s="15">
        <f t="shared" si="24"/>
        <v>0</v>
      </c>
      <c r="AQ159" s="15">
        <f t="shared" si="25"/>
        <v>26.5</v>
      </c>
      <c r="AR159" s="15">
        <v>0</v>
      </c>
      <c r="AS159" s="15">
        <v>0</v>
      </c>
      <c r="AT159" s="15">
        <v>0</v>
      </c>
      <c r="AU159" s="15">
        <v>0</v>
      </c>
      <c r="AV159" s="15">
        <f t="shared" si="26"/>
        <v>5.9346750000000004</v>
      </c>
      <c r="AW159" s="15">
        <v>0</v>
      </c>
      <c r="AX159" s="15">
        <v>0</v>
      </c>
    </row>
    <row r="160" spans="1:50" ht="20.100000000000001" customHeight="1" x14ac:dyDescent="0.25">
      <c r="A160" s="8">
        <v>43922</v>
      </c>
      <c r="B160" s="8">
        <v>43951</v>
      </c>
      <c r="C160" s="8" t="s">
        <v>28</v>
      </c>
      <c r="D160" s="11" t="s">
        <v>0</v>
      </c>
      <c r="E160" s="11">
        <v>151</v>
      </c>
      <c r="F160" s="11" t="s">
        <v>287</v>
      </c>
      <c r="G160" s="11" t="s">
        <v>7</v>
      </c>
      <c r="H160" s="11">
        <v>1052</v>
      </c>
      <c r="I160" s="11">
        <v>1095</v>
      </c>
      <c r="J160" s="11">
        <v>102</v>
      </c>
      <c r="K160" s="11" t="s">
        <v>865</v>
      </c>
      <c r="L160" s="11" t="s">
        <v>875</v>
      </c>
      <c r="M160" s="11" t="s">
        <v>2</v>
      </c>
      <c r="N160" s="11" t="s">
        <v>25</v>
      </c>
      <c r="O160" s="11" t="s">
        <v>5</v>
      </c>
      <c r="P160" s="11" t="s">
        <v>8</v>
      </c>
      <c r="Q160" s="12">
        <v>39326</v>
      </c>
      <c r="S160" s="13" t="s">
        <v>84</v>
      </c>
      <c r="T160" s="11">
        <f t="shared" ca="1" si="18"/>
        <v>12</v>
      </c>
      <c r="U160" s="12">
        <v>24374</v>
      </c>
      <c r="V160" s="13">
        <f t="shared" ca="1" si="19"/>
        <v>53</v>
      </c>
      <c r="W160" s="11" t="s">
        <v>7</v>
      </c>
      <c r="X160" s="11">
        <v>30</v>
      </c>
      <c r="Y160" s="14">
        <f t="shared" si="20"/>
        <v>2.5</v>
      </c>
      <c r="Z160" s="11">
        <v>39</v>
      </c>
      <c r="AA160" s="11" t="s">
        <v>876</v>
      </c>
      <c r="AB160" s="10">
        <f t="shared" si="21"/>
        <v>1</v>
      </c>
      <c r="AC160" s="15">
        <v>1156</v>
      </c>
      <c r="AD160" s="15">
        <f t="shared" si="22"/>
        <v>253.45300000000003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0</v>
      </c>
      <c r="AN160" s="15">
        <v>0</v>
      </c>
      <c r="AO160" s="15">
        <f t="shared" si="23"/>
        <v>0</v>
      </c>
      <c r="AP160" s="15">
        <f t="shared" si="24"/>
        <v>0</v>
      </c>
      <c r="AQ160" s="15">
        <f t="shared" si="25"/>
        <v>26.5</v>
      </c>
      <c r="AR160" s="15">
        <v>0</v>
      </c>
      <c r="AS160" s="15">
        <v>0</v>
      </c>
      <c r="AT160" s="15">
        <v>0</v>
      </c>
      <c r="AU160" s="15">
        <v>0</v>
      </c>
      <c r="AV160" s="15">
        <f t="shared" si="26"/>
        <v>5.9346750000000004</v>
      </c>
      <c r="AW160" s="15">
        <v>0</v>
      </c>
      <c r="AX160" s="15">
        <v>0</v>
      </c>
    </row>
    <row r="161" spans="1:50" ht="20.100000000000001" customHeight="1" x14ac:dyDescent="0.25">
      <c r="A161" s="8">
        <v>43922</v>
      </c>
      <c r="B161" s="8">
        <v>43951</v>
      </c>
      <c r="C161" s="8" t="s">
        <v>28</v>
      </c>
      <c r="D161" s="11" t="s">
        <v>0</v>
      </c>
      <c r="E161" s="11">
        <v>152</v>
      </c>
      <c r="F161" s="11" t="s">
        <v>288</v>
      </c>
      <c r="G161" s="11" t="s">
        <v>20</v>
      </c>
      <c r="H161" s="11">
        <v>1023</v>
      </c>
      <c r="I161" s="11">
        <v>1057</v>
      </c>
      <c r="J161" s="11">
        <v>106</v>
      </c>
      <c r="K161" s="11" t="s">
        <v>869</v>
      </c>
      <c r="L161" s="11" t="s">
        <v>875</v>
      </c>
      <c r="M161" s="11" t="s">
        <v>2</v>
      </c>
      <c r="N161" s="11" t="s">
        <v>25</v>
      </c>
      <c r="O161" s="11" t="s">
        <v>5</v>
      </c>
      <c r="P161" s="11" t="s">
        <v>8</v>
      </c>
      <c r="Q161" s="12">
        <v>39326</v>
      </c>
      <c r="S161" s="13" t="s">
        <v>84</v>
      </c>
      <c r="T161" s="11">
        <f t="shared" ca="1" si="18"/>
        <v>12</v>
      </c>
      <c r="U161" s="12">
        <v>31675</v>
      </c>
      <c r="V161" s="13">
        <f t="shared" ca="1" si="19"/>
        <v>33</v>
      </c>
      <c r="W161" s="11" t="s">
        <v>9</v>
      </c>
      <c r="X161" s="11">
        <v>30</v>
      </c>
      <c r="Y161" s="14">
        <f t="shared" si="20"/>
        <v>2.5</v>
      </c>
      <c r="Z161" s="11">
        <v>39</v>
      </c>
      <c r="AA161" s="11" t="s">
        <v>876</v>
      </c>
      <c r="AB161" s="10">
        <f t="shared" si="21"/>
        <v>0.5</v>
      </c>
      <c r="AC161" s="15">
        <v>1157</v>
      </c>
      <c r="AD161" s="15">
        <f t="shared" si="22"/>
        <v>253.67225000000002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f t="shared" si="23"/>
        <v>66.75</v>
      </c>
      <c r="AP161" s="15">
        <f t="shared" si="24"/>
        <v>53.029166666666676</v>
      </c>
      <c r="AQ161" s="15">
        <f t="shared" si="25"/>
        <v>13.25</v>
      </c>
      <c r="AR161" s="15">
        <v>0</v>
      </c>
      <c r="AS161" s="15">
        <v>0</v>
      </c>
      <c r="AT161" s="15">
        <v>0</v>
      </c>
      <c r="AU161" s="15">
        <v>0</v>
      </c>
      <c r="AV161" s="15">
        <f t="shared" si="26"/>
        <v>29.791881875000001</v>
      </c>
      <c r="AW161" s="15">
        <v>52.359249999999996</v>
      </c>
      <c r="AX161" s="15">
        <v>0</v>
      </c>
    </row>
    <row r="162" spans="1:50" ht="20.100000000000001" customHeight="1" x14ac:dyDescent="0.25">
      <c r="A162" s="8">
        <v>43922</v>
      </c>
      <c r="B162" s="8">
        <v>43951</v>
      </c>
      <c r="C162" s="8" t="s">
        <v>28</v>
      </c>
      <c r="D162" s="11" t="s">
        <v>0</v>
      </c>
      <c r="E162" s="11">
        <v>152</v>
      </c>
      <c r="F162" s="11" t="s">
        <v>288</v>
      </c>
      <c r="G162" s="11" t="s">
        <v>20</v>
      </c>
      <c r="H162" s="11">
        <v>1023</v>
      </c>
      <c r="I162" s="11">
        <v>1050</v>
      </c>
      <c r="J162" s="11">
        <v>107</v>
      </c>
      <c r="K162" s="11" t="s">
        <v>870</v>
      </c>
      <c r="L162" s="11" t="s">
        <v>875</v>
      </c>
      <c r="M162" s="11" t="s">
        <v>2</v>
      </c>
      <c r="N162" s="11" t="s">
        <v>25</v>
      </c>
      <c r="O162" s="11" t="s">
        <v>5</v>
      </c>
      <c r="P162" s="11" t="s">
        <v>8</v>
      </c>
      <c r="Q162" s="12">
        <v>39326</v>
      </c>
      <c r="S162" s="13" t="s">
        <v>84</v>
      </c>
      <c r="T162" s="11">
        <f t="shared" ca="1" si="18"/>
        <v>12</v>
      </c>
      <c r="U162" s="12">
        <v>31675</v>
      </c>
      <c r="V162" s="13">
        <f t="shared" ca="1" si="19"/>
        <v>33</v>
      </c>
      <c r="W162" s="11" t="s">
        <v>9</v>
      </c>
      <c r="X162" s="11">
        <v>30</v>
      </c>
      <c r="Y162" s="14">
        <f t="shared" si="20"/>
        <v>2.5</v>
      </c>
      <c r="Z162" s="11">
        <v>39</v>
      </c>
      <c r="AA162" s="11" t="s">
        <v>876</v>
      </c>
      <c r="AB162" s="10">
        <f t="shared" si="21"/>
        <v>0.5</v>
      </c>
      <c r="AC162" s="15">
        <v>1158</v>
      </c>
      <c r="AD162" s="15">
        <f t="shared" si="22"/>
        <v>253.89150000000001</v>
      </c>
      <c r="AE162" s="15">
        <v>0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  <c r="AO162" s="15">
        <f t="shared" si="23"/>
        <v>66.807692307692307</v>
      </c>
      <c r="AP162" s="15">
        <f t="shared" si="24"/>
        <v>53.075000000000003</v>
      </c>
      <c r="AQ162" s="15">
        <f t="shared" si="25"/>
        <v>13.25</v>
      </c>
      <c r="AR162" s="15">
        <v>0</v>
      </c>
      <c r="AS162" s="15">
        <v>0</v>
      </c>
      <c r="AT162" s="15">
        <v>0</v>
      </c>
      <c r="AU162" s="15">
        <v>0</v>
      </c>
      <c r="AV162" s="15">
        <f t="shared" si="26"/>
        <v>29.815066442307693</v>
      </c>
      <c r="AW162" s="15">
        <v>52.359249999999996</v>
      </c>
      <c r="AX162" s="15">
        <v>0</v>
      </c>
    </row>
    <row r="163" spans="1:50" ht="20.100000000000001" customHeight="1" x14ac:dyDescent="0.25">
      <c r="A163" s="8">
        <v>43922</v>
      </c>
      <c r="B163" s="8">
        <v>43951</v>
      </c>
      <c r="C163" s="8" t="s">
        <v>28</v>
      </c>
      <c r="D163" s="11" t="s">
        <v>0</v>
      </c>
      <c r="E163" s="11">
        <v>153</v>
      </c>
      <c r="F163" s="11" t="s">
        <v>289</v>
      </c>
      <c r="G163" s="11" t="s">
        <v>7</v>
      </c>
      <c r="H163" s="11">
        <v>1050</v>
      </c>
      <c r="I163" s="11">
        <v>1093</v>
      </c>
      <c r="J163" s="11">
        <v>102</v>
      </c>
      <c r="K163" s="11" t="s">
        <v>865</v>
      </c>
      <c r="L163" s="11" t="s">
        <v>875</v>
      </c>
      <c r="M163" s="11" t="s">
        <v>2</v>
      </c>
      <c r="N163" s="11" t="s">
        <v>24</v>
      </c>
      <c r="O163" s="11" t="s">
        <v>5</v>
      </c>
      <c r="P163" s="11" t="s">
        <v>6</v>
      </c>
      <c r="Q163" s="12">
        <v>39326</v>
      </c>
      <c r="S163" s="13" t="s">
        <v>84</v>
      </c>
      <c r="T163" s="11">
        <f t="shared" ca="1" si="18"/>
        <v>12</v>
      </c>
      <c r="U163" s="12">
        <v>31994</v>
      </c>
      <c r="V163" s="13">
        <f t="shared" ca="1" si="19"/>
        <v>32</v>
      </c>
      <c r="W163" s="11" t="s">
        <v>7</v>
      </c>
      <c r="X163" s="11">
        <v>30</v>
      </c>
      <c r="Y163" s="14">
        <f t="shared" si="20"/>
        <v>2.5</v>
      </c>
      <c r="Z163" s="11">
        <v>39</v>
      </c>
      <c r="AA163" s="11" t="s">
        <v>876</v>
      </c>
      <c r="AB163" s="10">
        <f t="shared" si="21"/>
        <v>1</v>
      </c>
      <c r="AC163" s="15">
        <v>1159</v>
      </c>
      <c r="AD163" s="15">
        <f t="shared" si="22"/>
        <v>254.11075000000002</v>
      </c>
      <c r="AE163" s="15">
        <v>0</v>
      </c>
      <c r="AF163" s="15">
        <v>0</v>
      </c>
      <c r="AG163" s="15">
        <v>0</v>
      </c>
      <c r="AH163" s="15">
        <v>0</v>
      </c>
      <c r="AI163" s="15">
        <v>0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f t="shared" si="23"/>
        <v>0</v>
      </c>
      <c r="AP163" s="15">
        <f t="shared" si="24"/>
        <v>0</v>
      </c>
      <c r="AQ163" s="15">
        <f t="shared" si="25"/>
        <v>26.5</v>
      </c>
      <c r="AR163" s="15">
        <v>0</v>
      </c>
      <c r="AS163" s="15">
        <v>0</v>
      </c>
      <c r="AT163" s="15">
        <v>0</v>
      </c>
      <c r="AU163" s="15">
        <v>0</v>
      </c>
      <c r="AV163" s="15">
        <f t="shared" si="26"/>
        <v>5.9346750000000004</v>
      </c>
      <c r="AW163" s="15">
        <v>0</v>
      </c>
      <c r="AX163" s="15">
        <v>0</v>
      </c>
    </row>
    <row r="164" spans="1:50" ht="20.100000000000001" customHeight="1" x14ac:dyDescent="0.25">
      <c r="A164" s="8">
        <v>43922</v>
      </c>
      <c r="B164" s="8">
        <v>43951</v>
      </c>
      <c r="C164" s="8" t="s">
        <v>28</v>
      </c>
      <c r="D164" s="11" t="s">
        <v>0</v>
      </c>
      <c r="E164" s="11">
        <v>154</v>
      </c>
      <c r="F164" s="11" t="s">
        <v>290</v>
      </c>
      <c r="G164" s="11" t="s">
        <v>7</v>
      </c>
      <c r="H164" s="11">
        <v>1018</v>
      </c>
      <c r="I164" s="11">
        <v>1055</v>
      </c>
      <c r="J164" s="11">
        <v>106</v>
      </c>
      <c r="K164" s="11" t="s">
        <v>869</v>
      </c>
      <c r="L164" s="11" t="s">
        <v>875</v>
      </c>
      <c r="M164" s="11" t="s">
        <v>2</v>
      </c>
      <c r="N164" s="11" t="s">
        <v>25</v>
      </c>
      <c r="O164" s="11" t="s">
        <v>5</v>
      </c>
      <c r="P164" s="11" t="s">
        <v>6</v>
      </c>
      <c r="Q164" s="12">
        <v>39356</v>
      </c>
      <c r="S164" s="13" t="s">
        <v>84</v>
      </c>
      <c r="T164" s="11">
        <f t="shared" ca="1" si="18"/>
        <v>12</v>
      </c>
      <c r="U164" s="12">
        <v>22871</v>
      </c>
      <c r="V164" s="13">
        <f t="shared" ca="1" si="19"/>
        <v>57</v>
      </c>
      <c r="W164" s="11" t="s">
        <v>9</v>
      </c>
      <c r="X164" s="11">
        <v>24</v>
      </c>
      <c r="Y164" s="14">
        <f t="shared" si="20"/>
        <v>2</v>
      </c>
      <c r="Z164" s="11">
        <v>20</v>
      </c>
      <c r="AA164" s="11" t="s">
        <v>876</v>
      </c>
      <c r="AB164" s="10">
        <f t="shared" si="21"/>
        <v>0.51282051282051277</v>
      </c>
      <c r="AC164" s="15">
        <v>1160</v>
      </c>
      <c r="AD164" s="15">
        <f t="shared" si="22"/>
        <v>254.33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f t="shared" si="23"/>
        <v>104.39999999999999</v>
      </c>
      <c r="AP164" s="15">
        <f t="shared" si="24"/>
        <v>53.166666666666671</v>
      </c>
      <c r="AQ164" s="15">
        <f t="shared" si="25"/>
        <v>26.5</v>
      </c>
      <c r="AR164" s="15">
        <v>0</v>
      </c>
      <c r="AS164" s="15">
        <v>0</v>
      </c>
      <c r="AT164" s="15">
        <v>0</v>
      </c>
      <c r="AU164" s="15">
        <v>0</v>
      </c>
      <c r="AV164" s="15">
        <f t="shared" si="26"/>
        <v>41.221730000000001</v>
      </c>
      <c r="AW164" s="15">
        <v>0</v>
      </c>
      <c r="AX164" s="15">
        <v>0</v>
      </c>
    </row>
    <row r="165" spans="1:50" ht="20.100000000000001" customHeight="1" x14ac:dyDescent="0.25">
      <c r="A165" s="8">
        <v>43922</v>
      </c>
      <c r="B165" s="8">
        <v>43951</v>
      </c>
      <c r="C165" s="8" t="s">
        <v>28</v>
      </c>
      <c r="D165" s="11" t="s">
        <v>0</v>
      </c>
      <c r="E165" s="11">
        <v>155</v>
      </c>
      <c r="F165" s="11" t="s">
        <v>291</v>
      </c>
      <c r="G165" s="11" t="s">
        <v>7</v>
      </c>
      <c r="H165" s="11">
        <v>1038</v>
      </c>
      <c r="I165" s="11">
        <v>1081</v>
      </c>
      <c r="J165" s="11">
        <v>102</v>
      </c>
      <c r="K165" s="11" t="s">
        <v>865</v>
      </c>
      <c r="L165" s="11" t="s">
        <v>875</v>
      </c>
      <c r="M165" s="11" t="s">
        <v>2</v>
      </c>
      <c r="N165" s="11" t="s">
        <v>23</v>
      </c>
      <c r="O165" s="11" t="s">
        <v>5</v>
      </c>
      <c r="P165" s="11" t="s">
        <v>8</v>
      </c>
      <c r="Q165" s="12">
        <v>39322</v>
      </c>
      <c r="S165" s="13" t="s">
        <v>84</v>
      </c>
      <c r="T165" s="11">
        <f t="shared" ca="1" si="18"/>
        <v>12</v>
      </c>
      <c r="U165" s="12">
        <v>24432</v>
      </c>
      <c r="V165" s="13">
        <f t="shared" ca="1" si="19"/>
        <v>53</v>
      </c>
      <c r="W165" s="11" t="s">
        <v>7</v>
      </c>
      <c r="X165" s="11">
        <v>30</v>
      </c>
      <c r="Y165" s="14">
        <f t="shared" si="20"/>
        <v>2.5</v>
      </c>
      <c r="Z165" s="11">
        <v>39</v>
      </c>
      <c r="AA165" s="11" t="s">
        <v>876</v>
      </c>
      <c r="AB165" s="10">
        <f t="shared" si="21"/>
        <v>1</v>
      </c>
      <c r="AC165" s="15">
        <v>1161</v>
      </c>
      <c r="AD165" s="15">
        <f t="shared" si="22"/>
        <v>254.54925000000003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v>0</v>
      </c>
      <c r="AO165" s="15">
        <f t="shared" si="23"/>
        <v>0</v>
      </c>
      <c r="AP165" s="15">
        <f t="shared" si="24"/>
        <v>0</v>
      </c>
      <c r="AQ165" s="15">
        <f t="shared" si="25"/>
        <v>26.5</v>
      </c>
      <c r="AR165" s="15">
        <v>0</v>
      </c>
      <c r="AS165" s="15">
        <v>0</v>
      </c>
      <c r="AT165" s="15">
        <v>0</v>
      </c>
      <c r="AU165" s="15">
        <v>0</v>
      </c>
      <c r="AV165" s="15">
        <f t="shared" si="26"/>
        <v>5.9346750000000004</v>
      </c>
      <c r="AW165" s="15">
        <v>219.07760000000002</v>
      </c>
      <c r="AX165" s="15">
        <v>0</v>
      </c>
    </row>
    <row r="166" spans="1:50" ht="20.100000000000001" customHeight="1" x14ac:dyDescent="0.25">
      <c r="A166" s="8">
        <v>43922</v>
      </c>
      <c r="B166" s="8">
        <v>43951</v>
      </c>
      <c r="C166" s="8" t="s">
        <v>28</v>
      </c>
      <c r="D166" s="11" t="s">
        <v>0</v>
      </c>
      <c r="E166" s="11">
        <v>156</v>
      </c>
      <c r="F166" s="11" t="s">
        <v>292</v>
      </c>
      <c r="G166" s="11" t="s">
        <v>7</v>
      </c>
      <c r="H166" s="11">
        <v>1036</v>
      </c>
      <c r="I166" s="11">
        <v>1079</v>
      </c>
      <c r="J166" s="11">
        <v>102</v>
      </c>
      <c r="K166" s="11" t="s">
        <v>865</v>
      </c>
      <c r="L166" s="11" t="s">
        <v>875</v>
      </c>
      <c r="M166" s="11" t="s">
        <v>2</v>
      </c>
      <c r="N166" s="11" t="s">
        <v>24</v>
      </c>
      <c r="O166" s="11" t="s">
        <v>5</v>
      </c>
      <c r="P166" s="11" t="s">
        <v>8</v>
      </c>
      <c r="Q166" s="12">
        <v>39448</v>
      </c>
      <c r="S166" s="13" t="s">
        <v>84</v>
      </c>
      <c r="T166" s="11">
        <f t="shared" ca="1" si="18"/>
        <v>12</v>
      </c>
      <c r="U166" s="12">
        <v>25393</v>
      </c>
      <c r="V166" s="13">
        <f t="shared" ca="1" si="19"/>
        <v>50</v>
      </c>
      <c r="W166" s="11" t="s">
        <v>7</v>
      </c>
      <c r="X166" s="11">
        <v>24</v>
      </c>
      <c r="Y166" s="14">
        <f t="shared" si="20"/>
        <v>2</v>
      </c>
      <c r="Z166" s="11">
        <v>34</v>
      </c>
      <c r="AA166" s="11" t="s">
        <v>876</v>
      </c>
      <c r="AB166" s="10">
        <f t="shared" si="21"/>
        <v>0.87179487179487181</v>
      </c>
      <c r="AC166" s="15">
        <v>1162</v>
      </c>
      <c r="AD166" s="15">
        <f t="shared" si="22"/>
        <v>254.76850000000002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f t="shared" si="23"/>
        <v>0</v>
      </c>
      <c r="AP166" s="15">
        <f t="shared" si="24"/>
        <v>0</v>
      </c>
      <c r="AQ166" s="15">
        <f t="shared" si="25"/>
        <v>26.5</v>
      </c>
      <c r="AR166" s="15">
        <v>0</v>
      </c>
      <c r="AS166" s="15">
        <v>0</v>
      </c>
      <c r="AT166" s="15">
        <v>0</v>
      </c>
      <c r="AU166" s="15">
        <v>0</v>
      </c>
      <c r="AV166" s="15">
        <f t="shared" si="26"/>
        <v>5.9346750000000004</v>
      </c>
      <c r="AW166" s="15">
        <v>0</v>
      </c>
      <c r="AX166" s="15">
        <v>0</v>
      </c>
    </row>
    <row r="167" spans="1:50" ht="20.100000000000001" customHeight="1" x14ac:dyDescent="0.25">
      <c r="A167" s="8">
        <v>43922</v>
      </c>
      <c r="B167" s="8">
        <v>43951</v>
      </c>
      <c r="C167" s="8" t="s">
        <v>28</v>
      </c>
      <c r="D167" s="11" t="s">
        <v>0</v>
      </c>
      <c r="E167" s="11">
        <v>157</v>
      </c>
      <c r="F167" s="11" t="s">
        <v>293</v>
      </c>
      <c r="G167" s="11" t="s">
        <v>7</v>
      </c>
      <c r="H167" s="11">
        <v>1021</v>
      </c>
      <c r="I167" s="11">
        <v>1034</v>
      </c>
      <c r="J167" s="11">
        <v>104</v>
      </c>
      <c r="K167" s="11" t="s">
        <v>867</v>
      </c>
      <c r="L167" s="11" t="s">
        <v>875</v>
      </c>
      <c r="M167" s="11" t="s">
        <v>2</v>
      </c>
      <c r="N167" s="11" t="s">
        <v>25</v>
      </c>
      <c r="O167" s="11" t="s">
        <v>5</v>
      </c>
      <c r="P167" s="11" t="s">
        <v>8</v>
      </c>
      <c r="Q167" s="12">
        <v>39448</v>
      </c>
      <c r="S167" s="13" t="s">
        <v>84</v>
      </c>
      <c r="T167" s="11">
        <f t="shared" ca="1" si="18"/>
        <v>12</v>
      </c>
      <c r="U167" s="12">
        <v>27560</v>
      </c>
      <c r="V167" s="13">
        <f t="shared" ca="1" si="19"/>
        <v>44</v>
      </c>
      <c r="W167" s="11" t="s">
        <v>7</v>
      </c>
      <c r="X167" s="11">
        <v>30</v>
      </c>
      <c r="Y167" s="14">
        <f t="shared" si="20"/>
        <v>2.5</v>
      </c>
      <c r="Z167" s="11">
        <v>39</v>
      </c>
      <c r="AA167" s="11" t="s">
        <v>876</v>
      </c>
      <c r="AB167" s="10">
        <f t="shared" si="21"/>
        <v>1</v>
      </c>
      <c r="AC167" s="15">
        <v>1163</v>
      </c>
      <c r="AD167" s="15">
        <f t="shared" si="22"/>
        <v>254.98775000000003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v>0</v>
      </c>
      <c r="AO167" s="15">
        <f t="shared" si="23"/>
        <v>0</v>
      </c>
      <c r="AP167" s="15">
        <f t="shared" si="24"/>
        <v>0</v>
      </c>
      <c r="AQ167" s="15">
        <f t="shared" si="25"/>
        <v>26.5</v>
      </c>
      <c r="AR167" s="15">
        <v>0</v>
      </c>
      <c r="AS167" s="15">
        <v>0</v>
      </c>
      <c r="AT167" s="15">
        <v>0</v>
      </c>
      <c r="AU167" s="15">
        <v>0</v>
      </c>
      <c r="AV167" s="15">
        <f t="shared" si="26"/>
        <v>5.9346750000000004</v>
      </c>
      <c r="AW167" s="15">
        <v>108.51280000000001</v>
      </c>
      <c r="AX167" s="15">
        <v>0</v>
      </c>
    </row>
    <row r="168" spans="1:50" ht="20.100000000000001" customHeight="1" x14ac:dyDescent="0.25">
      <c r="A168" s="8">
        <v>43922</v>
      </c>
      <c r="B168" s="8">
        <v>43951</v>
      </c>
      <c r="C168" s="8" t="s">
        <v>28</v>
      </c>
      <c r="D168" s="11" t="s">
        <v>0</v>
      </c>
      <c r="E168" s="11">
        <v>158</v>
      </c>
      <c r="F168" s="11" t="s">
        <v>294</v>
      </c>
      <c r="G168" s="11" t="s">
        <v>7</v>
      </c>
      <c r="H168" s="11">
        <v>1041</v>
      </c>
      <c r="I168" s="11">
        <v>1084</v>
      </c>
      <c r="J168" s="11">
        <v>102</v>
      </c>
      <c r="K168" s="11" t="s">
        <v>865</v>
      </c>
      <c r="L168" s="11" t="s">
        <v>875</v>
      </c>
      <c r="M168" s="11" t="s">
        <v>2</v>
      </c>
      <c r="N168" s="11" t="s">
        <v>24</v>
      </c>
      <c r="O168" s="11" t="s">
        <v>5</v>
      </c>
      <c r="P168" s="11" t="s">
        <v>8</v>
      </c>
      <c r="Q168" s="12">
        <v>39479</v>
      </c>
      <c r="S168" s="13" t="s">
        <v>84</v>
      </c>
      <c r="T168" s="11">
        <f t="shared" ca="1" si="18"/>
        <v>11</v>
      </c>
      <c r="U168" s="12">
        <v>29865</v>
      </c>
      <c r="V168" s="13">
        <f t="shared" ca="1" si="19"/>
        <v>38</v>
      </c>
      <c r="W168" s="11" t="s">
        <v>7</v>
      </c>
      <c r="X168" s="11">
        <v>30</v>
      </c>
      <c r="Y168" s="14">
        <f t="shared" si="20"/>
        <v>2.5</v>
      </c>
      <c r="Z168" s="11">
        <v>39</v>
      </c>
      <c r="AA168" s="11" t="s">
        <v>876</v>
      </c>
      <c r="AB168" s="10">
        <f t="shared" si="21"/>
        <v>1</v>
      </c>
      <c r="AC168" s="15">
        <v>1164</v>
      </c>
      <c r="AD168" s="15">
        <f t="shared" si="22"/>
        <v>255.20699999999999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0</v>
      </c>
      <c r="AM168" s="15">
        <v>0</v>
      </c>
      <c r="AN168" s="15">
        <v>0</v>
      </c>
      <c r="AO168" s="15">
        <f t="shared" si="23"/>
        <v>0</v>
      </c>
      <c r="AP168" s="15">
        <f t="shared" si="24"/>
        <v>0</v>
      </c>
      <c r="AQ168" s="15">
        <f t="shared" si="25"/>
        <v>26.5</v>
      </c>
      <c r="AR168" s="15">
        <v>0</v>
      </c>
      <c r="AS168" s="15">
        <v>0</v>
      </c>
      <c r="AT168" s="15">
        <v>0</v>
      </c>
      <c r="AU168" s="15">
        <v>0</v>
      </c>
      <c r="AV168" s="15">
        <f t="shared" si="26"/>
        <v>5.9346750000000004</v>
      </c>
      <c r="AW168" s="15">
        <v>0</v>
      </c>
      <c r="AX168" s="15">
        <v>0</v>
      </c>
    </row>
    <row r="169" spans="1:50" ht="20.100000000000001" customHeight="1" x14ac:dyDescent="0.25">
      <c r="A169" s="8">
        <v>43922</v>
      </c>
      <c r="B169" s="8">
        <v>43951</v>
      </c>
      <c r="C169" s="8" t="s">
        <v>28</v>
      </c>
      <c r="D169" s="11" t="s">
        <v>0</v>
      </c>
      <c r="E169" s="11">
        <v>159</v>
      </c>
      <c r="F169" s="11" t="s">
        <v>295</v>
      </c>
      <c r="G169" s="11" t="s">
        <v>7</v>
      </c>
      <c r="H169" s="11">
        <v>1024</v>
      </c>
      <c r="I169" s="11">
        <v>1054</v>
      </c>
      <c r="J169" s="11">
        <v>101</v>
      </c>
      <c r="K169" s="11" t="s">
        <v>864</v>
      </c>
      <c r="L169" s="11" t="s">
        <v>875</v>
      </c>
      <c r="M169" s="11" t="s">
        <v>2</v>
      </c>
      <c r="N169" s="11" t="s">
        <v>24</v>
      </c>
      <c r="O169" s="11" t="s">
        <v>5</v>
      </c>
      <c r="P169" s="11" t="s">
        <v>8</v>
      </c>
      <c r="Q169" s="12">
        <v>39508</v>
      </c>
      <c r="S169" s="13" t="s">
        <v>84</v>
      </c>
      <c r="T169" s="11">
        <f t="shared" ca="1" si="18"/>
        <v>11</v>
      </c>
      <c r="U169" s="12">
        <v>29960</v>
      </c>
      <c r="V169" s="13">
        <f t="shared" ca="1" si="19"/>
        <v>38</v>
      </c>
      <c r="W169" s="11" t="s">
        <v>7</v>
      </c>
      <c r="X169" s="11">
        <v>30</v>
      </c>
      <c r="Y169" s="14">
        <f t="shared" si="20"/>
        <v>2.5</v>
      </c>
      <c r="Z169" s="11">
        <v>39</v>
      </c>
      <c r="AA169" s="11" t="s">
        <v>876</v>
      </c>
      <c r="AB169" s="10">
        <f t="shared" si="21"/>
        <v>1</v>
      </c>
      <c r="AC169" s="15">
        <v>1165</v>
      </c>
      <c r="AD169" s="15">
        <f t="shared" si="22"/>
        <v>255.42624999999998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f t="shared" si="23"/>
        <v>0</v>
      </c>
      <c r="AP169" s="15">
        <f t="shared" si="24"/>
        <v>0</v>
      </c>
      <c r="AQ169" s="15">
        <f t="shared" si="25"/>
        <v>26.5</v>
      </c>
      <c r="AR169" s="15">
        <v>0</v>
      </c>
      <c r="AS169" s="15">
        <v>0</v>
      </c>
      <c r="AT169" s="15">
        <v>0</v>
      </c>
      <c r="AU169" s="15">
        <v>0</v>
      </c>
      <c r="AV169" s="15">
        <f t="shared" si="26"/>
        <v>5.9346750000000004</v>
      </c>
      <c r="AW169" s="15">
        <v>0</v>
      </c>
      <c r="AX169" s="15">
        <v>0</v>
      </c>
    </row>
    <row r="170" spans="1:50" ht="20.100000000000001" customHeight="1" x14ac:dyDescent="0.25">
      <c r="A170" s="8">
        <v>43922</v>
      </c>
      <c r="B170" s="8">
        <v>43951</v>
      </c>
      <c r="C170" s="8" t="s">
        <v>28</v>
      </c>
      <c r="D170" s="11" t="s">
        <v>0</v>
      </c>
      <c r="E170" s="11">
        <v>160</v>
      </c>
      <c r="F170" s="11" t="s">
        <v>296</v>
      </c>
      <c r="G170" s="11" t="s">
        <v>7</v>
      </c>
      <c r="H170" s="11">
        <v>1033</v>
      </c>
      <c r="I170" s="11">
        <v>1076</v>
      </c>
      <c r="J170" s="11">
        <v>102</v>
      </c>
      <c r="K170" s="11" t="s">
        <v>865</v>
      </c>
      <c r="L170" s="11" t="s">
        <v>875</v>
      </c>
      <c r="M170" s="11" t="s">
        <v>2</v>
      </c>
      <c r="N170" s="11" t="s">
        <v>25</v>
      </c>
      <c r="O170" s="11" t="s">
        <v>5</v>
      </c>
      <c r="P170" s="11" t="s">
        <v>8</v>
      </c>
      <c r="Q170" s="12">
        <v>39539</v>
      </c>
      <c r="S170" s="13" t="s">
        <v>84</v>
      </c>
      <c r="T170" s="11">
        <f t="shared" ca="1" si="18"/>
        <v>11</v>
      </c>
      <c r="U170" s="12">
        <v>25143</v>
      </c>
      <c r="V170" s="13">
        <f t="shared" ca="1" si="19"/>
        <v>51</v>
      </c>
      <c r="W170" s="11" t="s">
        <v>7</v>
      </c>
      <c r="X170" s="11">
        <v>30</v>
      </c>
      <c r="Y170" s="14">
        <f t="shared" si="20"/>
        <v>2.5</v>
      </c>
      <c r="Z170" s="11">
        <v>39</v>
      </c>
      <c r="AA170" s="11" t="s">
        <v>876</v>
      </c>
      <c r="AB170" s="10">
        <f t="shared" si="21"/>
        <v>1</v>
      </c>
      <c r="AC170" s="15">
        <v>1166</v>
      </c>
      <c r="AD170" s="15">
        <f t="shared" si="22"/>
        <v>255.64550000000003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f t="shared" si="23"/>
        <v>0</v>
      </c>
      <c r="AP170" s="15">
        <f t="shared" si="24"/>
        <v>0</v>
      </c>
      <c r="AQ170" s="15">
        <f t="shared" si="25"/>
        <v>26.5</v>
      </c>
      <c r="AR170" s="15">
        <v>0</v>
      </c>
      <c r="AS170" s="15">
        <v>0</v>
      </c>
      <c r="AT170" s="15">
        <v>0</v>
      </c>
      <c r="AU170" s="15">
        <v>0</v>
      </c>
      <c r="AV170" s="15">
        <f t="shared" si="26"/>
        <v>5.9346750000000004</v>
      </c>
      <c r="AW170" s="15">
        <v>0</v>
      </c>
      <c r="AX170" s="15">
        <v>0</v>
      </c>
    </row>
    <row r="171" spans="1:50" ht="20.100000000000001" customHeight="1" x14ac:dyDescent="0.25">
      <c r="A171" s="8">
        <v>43922</v>
      </c>
      <c r="B171" s="8">
        <v>43951</v>
      </c>
      <c r="C171" s="8" t="s">
        <v>28</v>
      </c>
      <c r="D171" s="11" t="s">
        <v>0</v>
      </c>
      <c r="E171" s="11">
        <v>161</v>
      </c>
      <c r="F171" s="11" t="s">
        <v>297</v>
      </c>
      <c r="G171" s="11" t="s">
        <v>7</v>
      </c>
      <c r="H171" s="11">
        <v>1051</v>
      </c>
      <c r="I171" s="11">
        <v>1094</v>
      </c>
      <c r="J171" s="11">
        <v>102</v>
      </c>
      <c r="K171" s="11" t="s">
        <v>865</v>
      </c>
      <c r="L171" s="11" t="s">
        <v>875</v>
      </c>
      <c r="M171" s="11" t="s">
        <v>2</v>
      </c>
      <c r="N171" s="11" t="s">
        <v>23</v>
      </c>
      <c r="O171" s="11" t="s">
        <v>5</v>
      </c>
      <c r="P171" s="11" t="s">
        <v>8</v>
      </c>
      <c r="Q171" s="12">
        <v>39539</v>
      </c>
      <c r="S171" s="13" t="s">
        <v>84</v>
      </c>
      <c r="T171" s="11">
        <f t="shared" ca="1" si="18"/>
        <v>11</v>
      </c>
      <c r="U171" s="12">
        <v>26901</v>
      </c>
      <c r="V171" s="13">
        <f t="shared" ca="1" si="19"/>
        <v>46</v>
      </c>
      <c r="W171" s="11" t="s">
        <v>7</v>
      </c>
      <c r="X171" s="11">
        <v>30</v>
      </c>
      <c r="Y171" s="14">
        <f t="shared" si="20"/>
        <v>2.5</v>
      </c>
      <c r="Z171" s="11">
        <v>39</v>
      </c>
      <c r="AA171" s="11" t="s">
        <v>876</v>
      </c>
      <c r="AB171" s="10">
        <f t="shared" si="21"/>
        <v>1</v>
      </c>
      <c r="AC171" s="15">
        <v>1167</v>
      </c>
      <c r="AD171" s="15">
        <f t="shared" si="22"/>
        <v>255.86475000000002</v>
      </c>
      <c r="AE171" s="15">
        <v>0</v>
      </c>
      <c r="AF171" s="15">
        <v>0</v>
      </c>
      <c r="AG171" s="15">
        <v>0</v>
      </c>
      <c r="AH171" s="15">
        <v>0</v>
      </c>
      <c r="AI171" s="15">
        <v>0</v>
      </c>
      <c r="AJ171" s="15">
        <v>0</v>
      </c>
      <c r="AK171" s="15">
        <v>0</v>
      </c>
      <c r="AL171" s="15">
        <v>0</v>
      </c>
      <c r="AM171" s="15">
        <v>0</v>
      </c>
      <c r="AN171" s="15">
        <v>0</v>
      </c>
      <c r="AO171" s="15">
        <f t="shared" si="23"/>
        <v>0</v>
      </c>
      <c r="AP171" s="15">
        <f t="shared" si="24"/>
        <v>0</v>
      </c>
      <c r="AQ171" s="15">
        <f t="shared" si="25"/>
        <v>26.5</v>
      </c>
      <c r="AR171" s="15">
        <v>0</v>
      </c>
      <c r="AS171" s="15">
        <v>0</v>
      </c>
      <c r="AT171" s="15">
        <v>0</v>
      </c>
      <c r="AU171" s="15">
        <v>0</v>
      </c>
      <c r="AV171" s="15">
        <f t="shared" si="26"/>
        <v>5.9346750000000004</v>
      </c>
      <c r="AW171" s="15">
        <v>293.4778</v>
      </c>
      <c r="AX171" s="15">
        <v>0</v>
      </c>
    </row>
    <row r="172" spans="1:50" ht="20.100000000000001" customHeight="1" x14ac:dyDescent="0.25">
      <c r="A172" s="8">
        <v>43922</v>
      </c>
      <c r="B172" s="8">
        <v>43951</v>
      </c>
      <c r="C172" s="8" t="s">
        <v>28</v>
      </c>
      <c r="D172" s="11" t="s">
        <v>0</v>
      </c>
      <c r="E172" s="11">
        <v>162</v>
      </c>
      <c r="F172" s="11" t="s">
        <v>298</v>
      </c>
      <c r="G172" s="11" t="s">
        <v>7</v>
      </c>
      <c r="H172" s="11">
        <v>1006</v>
      </c>
      <c r="I172" s="11">
        <v>1006</v>
      </c>
      <c r="J172" s="11">
        <v>100</v>
      </c>
      <c r="K172" s="11" t="s">
        <v>863</v>
      </c>
      <c r="L172" s="11" t="s">
        <v>875</v>
      </c>
      <c r="M172" s="11" t="s">
        <v>2</v>
      </c>
      <c r="N172" s="11" t="s">
        <v>25</v>
      </c>
      <c r="O172" s="11" t="s">
        <v>5</v>
      </c>
      <c r="P172" s="11" t="s">
        <v>8</v>
      </c>
      <c r="Q172" s="12">
        <v>39539</v>
      </c>
      <c r="S172" s="13" t="s">
        <v>84</v>
      </c>
      <c r="T172" s="11">
        <f t="shared" ca="1" si="18"/>
        <v>11</v>
      </c>
      <c r="U172" s="12">
        <v>23267</v>
      </c>
      <c r="V172" s="13">
        <f t="shared" ca="1" si="19"/>
        <v>56</v>
      </c>
      <c r="W172" s="11" t="s">
        <v>7</v>
      </c>
      <c r="X172" s="11">
        <v>30</v>
      </c>
      <c r="Y172" s="14">
        <f t="shared" si="20"/>
        <v>2.5</v>
      </c>
      <c r="Z172" s="11">
        <v>39</v>
      </c>
      <c r="AA172" s="11" t="s">
        <v>876</v>
      </c>
      <c r="AB172" s="10">
        <f t="shared" si="21"/>
        <v>1</v>
      </c>
      <c r="AC172" s="15">
        <v>1168</v>
      </c>
      <c r="AD172" s="15">
        <f t="shared" si="22"/>
        <v>256.084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0</v>
      </c>
      <c r="AM172" s="15">
        <v>0</v>
      </c>
      <c r="AN172" s="15">
        <v>0</v>
      </c>
      <c r="AO172" s="15">
        <f t="shared" si="23"/>
        <v>0</v>
      </c>
      <c r="AP172" s="15">
        <f t="shared" si="24"/>
        <v>0</v>
      </c>
      <c r="AQ172" s="15">
        <f t="shared" si="25"/>
        <v>26.5</v>
      </c>
      <c r="AR172" s="15">
        <v>0</v>
      </c>
      <c r="AS172" s="15">
        <v>0</v>
      </c>
      <c r="AT172" s="15">
        <v>0</v>
      </c>
      <c r="AU172" s="15">
        <v>0</v>
      </c>
      <c r="AV172" s="15">
        <f t="shared" si="26"/>
        <v>5.9346750000000004</v>
      </c>
      <c r="AW172" s="15">
        <v>0</v>
      </c>
      <c r="AX172" s="15">
        <v>0</v>
      </c>
    </row>
    <row r="173" spans="1:50" ht="20.100000000000001" customHeight="1" x14ac:dyDescent="0.25">
      <c r="A173" s="8">
        <v>43922</v>
      </c>
      <c r="B173" s="8">
        <v>43951</v>
      </c>
      <c r="C173" s="8" t="s">
        <v>28</v>
      </c>
      <c r="D173" s="11" t="s">
        <v>0</v>
      </c>
      <c r="E173" s="11">
        <v>163</v>
      </c>
      <c r="F173" s="11" t="s">
        <v>299</v>
      </c>
      <c r="G173" s="11" t="s">
        <v>7</v>
      </c>
      <c r="H173" s="11">
        <v>1022</v>
      </c>
      <c r="I173" s="11">
        <v>1053</v>
      </c>
      <c r="J173" s="11">
        <v>107</v>
      </c>
      <c r="K173" s="11" t="s">
        <v>870</v>
      </c>
      <c r="L173" s="11" t="s">
        <v>875</v>
      </c>
      <c r="M173" s="11" t="s">
        <v>2</v>
      </c>
      <c r="N173" s="11" t="s">
        <v>25</v>
      </c>
      <c r="O173" s="11" t="s">
        <v>5</v>
      </c>
      <c r="P173" s="11" t="s">
        <v>8</v>
      </c>
      <c r="Q173" s="12">
        <v>39569</v>
      </c>
      <c r="S173" s="13" t="s">
        <v>84</v>
      </c>
      <c r="T173" s="11">
        <f t="shared" ca="1" si="18"/>
        <v>11</v>
      </c>
      <c r="U173" s="12">
        <v>26178</v>
      </c>
      <c r="V173" s="13">
        <f t="shared" ca="1" si="19"/>
        <v>48</v>
      </c>
      <c r="W173" s="11" t="s">
        <v>9</v>
      </c>
      <c r="X173" s="11">
        <v>30</v>
      </c>
      <c r="Y173" s="14">
        <f t="shared" si="20"/>
        <v>2.5</v>
      </c>
      <c r="Z173" s="11">
        <v>39</v>
      </c>
      <c r="AA173" s="11" t="s">
        <v>876</v>
      </c>
      <c r="AB173" s="10">
        <f t="shared" si="21"/>
        <v>1</v>
      </c>
      <c r="AC173" s="15">
        <v>1169</v>
      </c>
      <c r="AD173" s="15">
        <f t="shared" si="22"/>
        <v>256.30324999999999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f t="shared" si="23"/>
        <v>67.442307692307693</v>
      </c>
      <c r="AP173" s="15">
        <f t="shared" si="24"/>
        <v>53.579166666666673</v>
      </c>
      <c r="AQ173" s="15">
        <f t="shared" si="25"/>
        <v>26.5</v>
      </c>
      <c r="AR173" s="15">
        <v>0</v>
      </c>
      <c r="AS173" s="15">
        <v>0</v>
      </c>
      <c r="AT173" s="15">
        <v>0</v>
      </c>
      <c r="AU173" s="15">
        <v>0</v>
      </c>
      <c r="AV173" s="15">
        <f t="shared" si="26"/>
        <v>33.037434182692309</v>
      </c>
      <c r="AW173" s="15">
        <v>0</v>
      </c>
      <c r="AX173" s="15">
        <v>0</v>
      </c>
    </row>
    <row r="174" spans="1:50" ht="20.100000000000001" customHeight="1" x14ac:dyDescent="0.25">
      <c r="A174" s="8">
        <v>43922</v>
      </c>
      <c r="B174" s="8">
        <v>43951</v>
      </c>
      <c r="C174" s="8" t="s">
        <v>28</v>
      </c>
      <c r="D174" s="11" t="s">
        <v>0</v>
      </c>
      <c r="E174" s="11">
        <v>164</v>
      </c>
      <c r="F174" s="11" t="s">
        <v>300</v>
      </c>
      <c r="G174" s="11" t="s">
        <v>7</v>
      </c>
      <c r="H174" s="11">
        <v>1005</v>
      </c>
      <c r="I174" s="11">
        <v>1005</v>
      </c>
      <c r="J174" s="11">
        <v>100</v>
      </c>
      <c r="K174" s="11" t="s">
        <v>863</v>
      </c>
      <c r="L174" s="11" t="s">
        <v>875</v>
      </c>
      <c r="M174" s="11" t="s">
        <v>2</v>
      </c>
      <c r="N174" s="11" t="s">
        <v>25</v>
      </c>
      <c r="O174" s="11" t="s">
        <v>5</v>
      </c>
      <c r="P174" s="11" t="s">
        <v>6</v>
      </c>
      <c r="Q174" s="12">
        <v>39630</v>
      </c>
      <c r="S174" s="13" t="s">
        <v>84</v>
      </c>
      <c r="T174" s="11">
        <f t="shared" ca="1" si="18"/>
        <v>11</v>
      </c>
      <c r="U174" s="12">
        <v>27488</v>
      </c>
      <c r="V174" s="13">
        <f t="shared" ca="1" si="19"/>
        <v>44</v>
      </c>
      <c r="W174" s="11" t="s">
        <v>7</v>
      </c>
      <c r="X174" s="11">
        <v>24</v>
      </c>
      <c r="Y174" s="14">
        <f t="shared" si="20"/>
        <v>2</v>
      </c>
      <c r="Z174" s="11">
        <v>32</v>
      </c>
      <c r="AA174" s="11" t="s">
        <v>876</v>
      </c>
      <c r="AB174" s="10">
        <f t="shared" si="21"/>
        <v>0.82051282051282048</v>
      </c>
      <c r="AC174" s="15">
        <v>1170</v>
      </c>
      <c r="AD174" s="15">
        <f t="shared" si="22"/>
        <v>256.52250000000004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f t="shared" si="23"/>
        <v>0</v>
      </c>
      <c r="AP174" s="15">
        <f t="shared" si="24"/>
        <v>0</v>
      </c>
      <c r="AQ174" s="15">
        <f t="shared" si="25"/>
        <v>26.5</v>
      </c>
      <c r="AR174" s="15">
        <v>0</v>
      </c>
      <c r="AS174" s="15">
        <v>0</v>
      </c>
      <c r="AT174" s="15">
        <v>0</v>
      </c>
      <c r="AU174" s="15">
        <v>0</v>
      </c>
      <c r="AV174" s="15">
        <f t="shared" si="26"/>
        <v>5.9346750000000004</v>
      </c>
      <c r="AW174" s="15">
        <v>0</v>
      </c>
      <c r="AX174" s="15">
        <v>0</v>
      </c>
    </row>
    <row r="175" spans="1:50" ht="20.100000000000001" customHeight="1" x14ac:dyDescent="0.25">
      <c r="A175" s="8">
        <v>43922</v>
      </c>
      <c r="B175" s="8">
        <v>43951</v>
      </c>
      <c r="C175" s="8" t="s">
        <v>28</v>
      </c>
      <c r="D175" s="11" t="s">
        <v>0</v>
      </c>
      <c r="E175" s="11">
        <v>165</v>
      </c>
      <c r="F175" s="11" t="s">
        <v>301</v>
      </c>
      <c r="G175" s="11" t="s">
        <v>7</v>
      </c>
      <c r="H175" s="11">
        <v>1033</v>
      </c>
      <c r="I175" s="11">
        <v>1076</v>
      </c>
      <c r="J175" s="11">
        <v>102</v>
      </c>
      <c r="K175" s="11" t="s">
        <v>865</v>
      </c>
      <c r="L175" s="11" t="s">
        <v>875</v>
      </c>
      <c r="M175" s="11" t="s">
        <v>2</v>
      </c>
      <c r="N175" s="11" t="s">
        <v>25</v>
      </c>
      <c r="O175" s="11" t="s">
        <v>5</v>
      </c>
      <c r="P175" s="11" t="s">
        <v>8</v>
      </c>
      <c r="Q175" s="12">
        <v>41275</v>
      </c>
      <c r="S175" s="13" t="s">
        <v>84</v>
      </c>
      <c r="T175" s="11">
        <f t="shared" ca="1" si="18"/>
        <v>7</v>
      </c>
      <c r="U175" s="12">
        <v>28394</v>
      </c>
      <c r="V175" s="13">
        <f t="shared" ca="1" si="19"/>
        <v>42</v>
      </c>
      <c r="W175" s="11" t="s">
        <v>7</v>
      </c>
      <c r="X175" s="11">
        <v>30</v>
      </c>
      <c r="Y175" s="14">
        <f t="shared" si="20"/>
        <v>2.5</v>
      </c>
      <c r="Z175" s="11">
        <v>39</v>
      </c>
      <c r="AA175" s="11" t="s">
        <v>876</v>
      </c>
      <c r="AB175" s="10">
        <f t="shared" si="21"/>
        <v>1</v>
      </c>
      <c r="AC175" s="15">
        <v>1171</v>
      </c>
      <c r="AD175" s="15">
        <f t="shared" si="22"/>
        <v>256.74175000000002</v>
      </c>
      <c r="AE175" s="15">
        <v>0</v>
      </c>
      <c r="AF175" s="15">
        <v>0</v>
      </c>
      <c r="AG175" s="15">
        <v>60</v>
      </c>
      <c r="AH175" s="15">
        <v>0</v>
      </c>
      <c r="AI175" s="15">
        <v>0</v>
      </c>
      <c r="AJ175" s="15">
        <v>0</v>
      </c>
      <c r="AK175" s="15">
        <v>0</v>
      </c>
      <c r="AL175" s="15">
        <v>0</v>
      </c>
      <c r="AM175" s="15">
        <v>0</v>
      </c>
      <c r="AN175" s="15">
        <v>0</v>
      </c>
      <c r="AO175" s="15">
        <f t="shared" si="23"/>
        <v>0</v>
      </c>
      <c r="AP175" s="15">
        <f t="shared" si="24"/>
        <v>0</v>
      </c>
      <c r="AQ175" s="15">
        <f t="shared" si="25"/>
        <v>26.5</v>
      </c>
      <c r="AR175" s="15">
        <v>0</v>
      </c>
      <c r="AS175" s="15">
        <v>0</v>
      </c>
      <c r="AT175" s="15">
        <v>0</v>
      </c>
      <c r="AU175" s="15">
        <v>0</v>
      </c>
      <c r="AV175" s="15">
        <f t="shared" si="26"/>
        <v>19.371675</v>
      </c>
      <c r="AW175" s="15">
        <v>133</v>
      </c>
      <c r="AX175" s="15">
        <v>0</v>
      </c>
    </row>
    <row r="176" spans="1:50" ht="20.100000000000001" customHeight="1" x14ac:dyDescent="0.25">
      <c r="A176" s="8">
        <v>43922</v>
      </c>
      <c r="B176" s="8">
        <v>43951</v>
      </c>
      <c r="C176" s="8" t="s">
        <v>28</v>
      </c>
      <c r="D176" s="11" t="s">
        <v>0</v>
      </c>
      <c r="E176" s="11">
        <v>166</v>
      </c>
      <c r="F176" s="11" t="s">
        <v>302</v>
      </c>
      <c r="G176" s="11" t="s">
        <v>7</v>
      </c>
      <c r="H176" s="11">
        <v>1022</v>
      </c>
      <c r="I176" s="11">
        <v>1060</v>
      </c>
      <c r="J176" s="11">
        <v>106</v>
      </c>
      <c r="K176" s="11" t="s">
        <v>869</v>
      </c>
      <c r="L176" s="11" t="s">
        <v>875</v>
      </c>
      <c r="M176" s="11" t="s">
        <v>2</v>
      </c>
      <c r="N176" s="11" t="s">
        <v>25</v>
      </c>
      <c r="O176" s="11" t="s">
        <v>5</v>
      </c>
      <c r="P176" s="11" t="s">
        <v>8</v>
      </c>
      <c r="Q176" s="12">
        <v>39630</v>
      </c>
      <c r="S176" s="13" t="s">
        <v>84</v>
      </c>
      <c r="T176" s="11">
        <f t="shared" ca="1" si="18"/>
        <v>11</v>
      </c>
      <c r="U176" s="12">
        <v>30552</v>
      </c>
      <c r="V176" s="13">
        <f t="shared" ca="1" si="19"/>
        <v>36</v>
      </c>
      <c r="W176" s="11" t="s">
        <v>9</v>
      </c>
      <c r="X176" s="11">
        <v>30</v>
      </c>
      <c r="Y176" s="14">
        <f t="shared" si="20"/>
        <v>2.5</v>
      </c>
      <c r="Z176" s="11">
        <v>39</v>
      </c>
      <c r="AA176" s="11" t="s">
        <v>876</v>
      </c>
      <c r="AB176" s="10">
        <f t="shared" si="21"/>
        <v>1</v>
      </c>
      <c r="AC176" s="15">
        <v>1172</v>
      </c>
      <c r="AD176" s="15">
        <f t="shared" si="22"/>
        <v>256.96100000000001</v>
      </c>
      <c r="AE176" s="15">
        <v>0</v>
      </c>
      <c r="AF176" s="15">
        <v>0</v>
      </c>
      <c r="AG176" s="15">
        <v>0</v>
      </c>
      <c r="AH176" s="15">
        <v>0</v>
      </c>
      <c r="AI176" s="15">
        <v>0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f t="shared" si="23"/>
        <v>67.615384615384613</v>
      </c>
      <c r="AP176" s="15">
        <f t="shared" si="24"/>
        <v>53.716666666666676</v>
      </c>
      <c r="AQ176" s="15">
        <f t="shared" si="25"/>
        <v>26.5</v>
      </c>
      <c r="AR176" s="15">
        <v>0</v>
      </c>
      <c r="AS176" s="15">
        <v>0</v>
      </c>
      <c r="AT176" s="15">
        <v>0</v>
      </c>
      <c r="AU176" s="15">
        <v>0</v>
      </c>
      <c r="AV176" s="15">
        <f t="shared" si="26"/>
        <v>33.106987884615386</v>
      </c>
      <c r="AW176" s="15">
        <v>0</v>
      </c>
      <c r="AX176" s="15">
        <v>0</v>
      </c>
    </row>
    <row r="177" spans="1:50" ht="20.100000000000001" customHeight="1" x14ac:dyDescent="0.25">
      <c r="A177" s="8">
        <v>43922</v>
      </c>
      <c r="B177" s="8">
        <v>43951</v>
      </c>
      <c r="C177" s="8" t="s">
        <v>28</v>
      </c>
      <c r="D177" s="11" t="s">
        <v>0</v>
      </c>
      <c r="E177" s="11">
        <v>167</v>
      </c>
      <c r="F177" s="11" t="s">
        <v>303</v>
      </c>
      <c r="G177" s="11" t="s">
        <v>7</v>
      </c>
      <c r="H177" s="11">
        <v>1019</v>
      </c>
      <c r="I177" s="11">
        <v>1025</v>
      </c>
      <c r="J177" s="11">
        <v>109</v>
      </c>
      <c r="K177" s="11" t="s">
        <v>872</v>
      </c>
      <c r="L177" s="11" t="s">
        <v>875</v>
      </c>
      <c r="M177" s="11" t="s">
        <v>2</v>
      </c>
      <c r="N177" s="11" t="s">
        <v>24</v>
      </c>
      <c r="O177" s="11" t="s">
        <v>5</v>
      </c>
      <c r="P177" s="11" t="s">
        <v>8</v>
      </c>
      <c r="Q177" s="12">
        <v>39630</v>
      </c>
      <c r="S177" s="13" t="s">
        <v>84</v>
      </c>
      <c r="T177" s="11">
        <f t="shared" ca="1" si="18"/>
        <v>11</v>
      </c>
      <c r="U177" s="12">
        <v>26672</v>
      </c>
      <c r="V177" s="13">
        <f t="shared" ca="1" si="19"/>
        <v>47</v>
      </c>
      <c r="W177" s="11" t="s">
        <v>7</v>
      </c>
      <c r="X177" s="11">
        <v>30</v>
      </c>
      <c r="Y177" s="14">
        <f t="shared" si="20"/>
        <v>2.5</v>
      </c>
      <c r="Z177" s="11">
        <v>39</v>
      </c>
      <c r="AA177" s="11" t="s">
        <v>876</v>
      </c>
      <c r="AB177" s="10">
        <f t="shared" si="21"/>
        <v>1</v>
      </c>
      <c r="AC177" s="15">
        <v>1173</v>
      </c>
      <c r="AD177" s="15">
        <f t="shared" si="22"/>
        <v>257.18025</v>
      </c>
      <c r="AE177" s="15">
        <v>0</v>
      </c>
      <c r="AF177" s="15">
        <v>0</v>
      </c>
      <c r="AG177" s="15">
        <v>30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v>0</v>
      </c>
      <c r="AO177" s="15">
        <f t="shared" si="23"/>
        <v>0</v>
      </c>
      <c r="AP177" s="15">
        <f t="shared" si="24"/>
        <v>0</v>
      </c>
      <c r="AQ177" s="15">
        <f t="shared" si="25"/>
        <v>26.5</v>
      </c>
      <c r="AR177" s="15">
        <v>0</v>
      </c>
      <c r="AS177" s="15">
        <v>0</v>
      </c>
      <c r="AT177" s="15">
        <v>0</v>
      </c>
      <c r="AU177" s="15">
        <v>0</v>
      </c>
      <c r="AV177" s="15">
        <f t="shared" si="26"/>
        <v>12.653175000000001</v>
      </c>
      <c r="AW177" s="15">
        <v>78.09</v>
      </c>
      <c r="AX177" s="15">
        <v>0</v>
      </c>
    </row>
    <row r="178" spans="1:50" ht="20.100000000000001" customHeight="1" x14ac:dyDescent="0.25">
      <c r="A178" s="8">
        <v>43922</v>
      </c>
      <c r="B178" s="8">
        <v>43951</v>
      </c>
      <c r="C178" s="8" t="s">
        <v>28</v>
      </c>
      <c r="D178" s="11" t="s">
        <v>0</v>
      </c>
      <c r="E178" s="11">
        <v>168</v>
      </c>
      <c r="F178" s="11" t="s">
        <v>304</v>
      </c>
      <c r="G178" s="11" t="s">
        <v>7</v>
      </c>
      <c r="H178" s="11">
        <v>1022</v>
      </c>
      <c r="I178" s="11">
        <v>1060</v>
      </c>
      <c r="J178" s="11">
        <v>106</v>
      </c>
      <c r="K178" s="11" t="s">
        <v>869</v>
      </c>
      <c r="L178" s="11" t="s">
        <v>875</v>
      </c>
      <c r="M178" s="11" t="s">
        <v>2</v>
      </c>
      <c r="N178" s="11" t="s">
        <v>25</v>
      </c>
      <c r="O178" s="11" t="s">
        <v>5</v>
      </c>
      <c r="P178" s="11" t="s">
        <v>8</v>
      </c>
      <c r="Q178" s="12">
        <v>39661</v>
      </c>
      <c r="S178" s="13" t="s">
        <v>84</v>
      </c>
      <c r="T178" s="11">
        <f t="shared" ca="1" si="18"/>
        <v>11</v>
      </c>
      <c r="U178" s="12">
        <v>33170</v>
      </c>
      <c r="V178" s="13">
        <f t="shared" ca="1" si="19"/>
        <v>29</v>
      </c>
      <c r="W178" s="11" t="s">
        <v>9</v>
      </c>
      <c r="X178" s="11">
        <v>30</v>
      </c>
      <c r="Y178" s="14">
        <f t="shared" si="20"/>
        <v>2.5</v>
      </c>
      <c r="Z178" s="11">
        <v>39</v>
      </c>
      <c r="AA178" s="11" t="s">
        <v>876</v>
      </c>
      <c r="AB178" s="10">
        <f t="shared" si="21"/>
        <v>1</v>
      </c>
      <c r="AC178" s="15">
        <v>1174</v>
      </c>
      <c r="AD178" s="15">
        <f t="shared" si="22"/>
        <v>257.39949999999999</v>
      </c>
      <c r="AE178" s="15">
        <v>0</v>
      </c>
      <c r="AF178" s="15">
        <v>0</v>
      </c>
      <c r="AG178" s="15">
        <v>0</v>
      </c>
      <c r="AH178" s="15">
        <v>0</v>
      </c>
      <c r="AI178" s="15">
        <v>0</v>
      </c>
      <c r="AJ178" s="15">
        <v>0</v>
      </c>
      <c r="AK178" s="15">
        <v>0</v>
      </c>
      <c r="AL178" s="15">
        <v>0</v>
      </c>
      <c r="AM178" s="15">
        <v>0</v>
      </c>
      <c r="AN178" s="15">
        <v>0</v>
      </c>
      <c r="AO178" s="15">
        <f t="shared" si="23"/>
        <v>67.730769230769241</v>
      </c>
      <c r="AP178" s="15">
        <f t="shared" si="24"/>
        <v>53.808333333333337</v>
      </c>
      <c r="AQ178" s="15">
        <f t="shared" si="25"/>
        <v>26.5</v>
      </c>
      <c r="AR178" s="15">
        <v>0</v>
      </c>
      <c r="AS178" s="15">
        <v>0</v>
      </c>
      <c r="AT178" s="15">
        <v>0</v>
      </c>
      <c r="AU178" s="15">
        <v>0</v>
      </c>
      <c r="AV178" s="15">
        <f t="shared" si="26"/>
        <v>33.153357019230768</v>
      </c>
      <c r="AW178" s="15">
        <v>0</v>
      </c>
      <c r="AX178" s="15">
        <v>0</v>
      </c>
    </row>
    <row r="179" spans="1:50" ht="20.100000000000001" customHeight="1" x14ac:dyDescent="0.25">
      <c r="A179" s="8">
        <v>43922</v>
      </c>
      <c r="B179" s="8">
        <v>43951</v>
      </c>
      <c r="C179" s="8" t="s">
        <v>28</v>
      </c>
      <c r="D179" s="11" t="s">
        <v>0</v>
      </c>
      <c r="E179" s="11">
        <v>169</v>
      </c>
      <c r="F179" s="11" t="s">
        <v>305</v>
      </c>
      <c r="G179" s="11" t="s">
        <v>7</v>
      </c>
      <c r="H179" s="11">
        <v>1008</v>
      </c>
      <c r="I179" s="11">
        <v>1008</v>
      </c>
      <c r="J179" s="11">
        <v>100</v>
      </c>
      <c r="K179" s="11" t="s">
        <v>863</v>
      </c>
      <c r="L179" s="11" t="s">
        <v>875</v>
      </c>
      <c r="M179" s="11" t="s">
        <v>2</v>
      </c>
      <c r="N179" s="11" t="s">
        <v>24</v>
      </c>
      <c r="O179" s="11" t="s">
        <v>5</v>
      </c>
      <c r="P179" s="11" t="s">
        <v>8</v>
      </c>
      <c r="Q179" s="12">
        <v>31460</v>
      </c>
      <c r="S179" s="13" t="s">
        <v>84</v>
      </c>
      <c r="T179" s="11">
        <f t="shared" ca="1" si="18"/>
        <v>33</v>
      </c>
      <c r="U179" s="12">
        <v>20307</v>
      </c>
      <c r="V179" s="13">
        <f t="shared" ca="1" si="19"/>
        <v>64</v>
      </c>
      <c r="W179" s="11" t="s">
        <v>7</v>
      </c>
      <c r="X179" s="11">
        <v>18</v>
      </c>
      <c r="Y179" s="14">
        <f t="shared" si="20"/>
        <v>1.5</v>
      </c>
      <c r="Z179" s="11">
        <v>24</v>
      </c>
      <c r="AA179" s="11" t="s">
        <v>876</v>
      </c>
      <c r="AB179" s="10">
        <f t="shared" si="21"/>
        <v>0.61538461538461542</v>
      </c>
      <c r="AC179" s="15">
        <v>1175</v>
      </c>
      <c r="AD179" s="15">
        <f t="shared" si="22"/>
        <v>257.61875000000003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v>0</v>
      </c>
      <c r="AO179" s="15">
        <f t="shared" si="23"/>
        <v>0</v>
      </c>
      <c r="AP179" s="15">
        <f t="shared" si="24"/>
        <v>0</v>
      </c>
      <c r="AQ179" s="15">
        <f t="shared" si="25"/>
        <v>26.5</v>
      </c>
      <c r="AR179" s="15">
        <v>0</v>
      </c>
      <c r="AS179" s="15">
        <v>0</v>
      </c>
      <c r="AT179" s="15">
        <v>0</v>
      </c>
      <c r="AU179" s="15">
        <v>0</v>
      </c>
      <c r="AV179" s="15">
        <f t="shared" si="26"/>
        <v>5.9346750000000004</v>
      </c>
      <c r="AW179" s="15">
        <v>0</v>
      </c>
      <c r="AX179" s="15">
        <v>0</v>
      </c>
    </row>
    <row r="180" spans="1:50" ht="20.100000000000001" customHeight="1" x14ac:dyDescent="0.25">
      <c r="A180" s="8">
        <v>43922</v>
      </c>
      <c r="B180" s="8">
        <v>43951</v>
      </c>
      <c r="C180" s="8" t="s">
        <v>28</v>
      </c>
      <c r="D180" s="11" t="s">
        <v>0</v>
      </c>
      <c r="E180" s="11">
        <v>170</v>
      </c>
      <c r="F180" s="11" t="s">
        <v>306</v>
      </c>
      <c r="G180" s="11" t="s">
        <v>7</v>
      </c>
      <c r="H180" s="11">
        <v>1039</v>
      </c>
      <c r="I180" s="11">
        <v>1082</v>
      </c>
      <c r="J180" s="11">
        <v>102</v>
      </c>
      <c r="K180" s="11" t="s">
        <v>865</v>
      </c>
      <c r="L180" s="11" t="s">
        <v>875</v>
      </c>
      <c r="M180" s="11" t="s">
        <v>2</v>
      </c>
      <c r="N180" s="11" t="s">
        <v>25</v>
      </c>
      <c r="O180" s="11" t="s">
        <v>5</v>
      </c>
      <c r="P180" s="11" t="s">
        <v>8</v>
      </c>
      <c r="Q180" s="12">
        <v>39692</v>
      </c>
      <c r="S180" s="13" t="s">
        <v>84</v>
      </c>
      <c r="T180" s="11">
        <f t="shared" ca="1" si="18"/>
        <v>11</v>
      </c>
      <c r="U180" s="12">
        <v>25290</v>
      </c>
      <c r="V180" s="13">
        <f t="shared" ca="1" si="19"/>
        <v>50</v>
      </c>
      <c r="W180" s="11" t="s">
        <v>7</v>
      </c>
      <c r="X180" s="11">
        <v>30</v>
      </c>
      <c r="Y180" s="14">
        <f t="shared" si="20"/>
        <v>2.5</v>
      </c>
      <c r="Z180" s="11">
        <v>39</v>
      </c>
      <c r="AA180" s="11" t="s">
        <v>876</v>
      </c>
      <c r="AB180" s="10">
        <f t="shared" si="21"/>
        <v>1</v>
      </c>
      <c r="AC180" s="15">
        <v>1176</v>
      </c>
      <c r="AD180" s="15">
        <f t="shared" si="22"/>
        <v>257.83800000000002</v>
      </c>
      <c r="AE180" s="15">
        <v>0</v>
      </c>
      <c r="AF180" s="15">
        <v>0</v>
      </c>
      <c r="AG180" s="15">
        <v>0</v>
      </c>
      <c r="AH180" s="15">
        <v>0</v>
      </c>
      <c r="AI180" s="15">
        <v>0</v>
      </c>
      <c r="AJ180" s="15">
        <v>0</v>
      </c>
      <c r="AK180" s="15">
        <v>0</v>
      </c>
      <c r="AL180" s="15">
        <v>0</v>
      </c>
      <c r="AM180" s="15">
        <v>0</v>
      </c>
      <c r="AN180" s="15">
        <v>0</v>
      </c>
      <c r="AO180" s="15">
        <f t="shared" si="23"/>
        <v>0</v>
      </c>
      <c r="AP180" s="15">
        <f t="shared" si="24"/>
        <v>0</v>
      </c>
      <c r="AQ180" s="15">
        <f t="shared" si="25"/>
        <v>26.5</v>
      </c>
      <c r="AR180" s="15">
        <v>0</v>
      </c>
      <c r="AS180" s="15">
        <v>0</v>
      </c>
      <c r="AT180" s="15">
        <v>0</v>
      </c>
      <c r="AU180" s="15">
        <v>0</v>
      </c>
      <c r="AV180" s="15">
        <f t="shared" si="26"/>
        <v>5.9346750000000004</v>
      </c>
      <c r="AW180" s="15">
        <v>0</v>
      </c>
      <c r="AX180" s="15">
        <v>0</v>
      </c>
    </row>
    <row r="181" spans="1:50" ht="20.100000000000001" customHeight="1" x14ac:dyDescent="0.25">
      <c r="A181" s="8">
        <v>43922</v>
      </c>
      <c r="B181" s="8">
        <v>43951</v>
      </c>
      <c r="C181" s="8" t="s">
        <v>28</v>
      </c>
      <c r="D181" s="11" t="s">
        <v>0</v>
      </c>
      <c r="E181" s="11">
        <v>171</v>
      </c>
      <c r="F181" s="11" t="s">
        <v>307</v>
      </c>
      <c r="G181" s="11" t="s">
        <v>7</v>
      </c>
      <c r="H181" s="11">
        <v>1050</v>
      </c>
      <c r="I181" s="11">
        <v>1093</v>
      </c>
      <c r="J181" s="11">
        <v>102</v>
      </c>
      <c r="K181" s="11" t="s">
        <v>865</v>
      </c>
      <c r="L181" s="11" t="s">
        <v>875</v>
      </c>
      <c r="M181" s="11" t="s">
        <v>2</v>
      </c>
      <c r="N181" s="11" t="s">
        <v>25</v>
      </c>
      <c r="O181" s="11" t="s">
        <v>5</v>
      </c>
      <c r="P181" s="11" t="s">
        <v>6</v>
      </c>
      <c r="Q181" s="12">
        <v>39706</v>
      </c>
      <c r="S181" s="13" t="s">
        <v>84</v>
      </c>
      <c r="T181" s="11">
        <f t="shared" ca="1" si="18"/>
        <v>11</v>
      </c>
      <c r="U181" s="12">
        <v>23989</v>
      </c>
      <c r="V181" s="13">
        <f t="shared" ca="1" si="19"/>
        <v>54</v>
      </c>
      <c r="W181" s="11" t="s">
        <v>7</v>
      </c>
      <c r="X181" s="11">
        <v>30</v>
      </c>
      <c r="Y181" s="14">
        <f t="shared" si="20"/>
        <v>2.5</v>
      </c>
      <c r="Z181" s="11">
        <v>35</v>
      </c>
      <c r="AA181" s="11" t="s">
        <v>876</v>
      </c>
      <c r="AB181" s="10">
        <f t="shared" si="21"/>
        <v>0.89743589743589747</v>
      </c>
      <c r="AC181" s="15">
        <v>1177</v>
      </c>
      <c r="AD181" s="15">
        <f t="shared" si="22"/>
        <v>258.05725000000001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v>0</v>
      </c>
      <c r="AO181" s="15">
        <f t="shared" si="23"/>
        <v>0</v>
      </c>
      <c r="AP181" s="15">
        <f t="shared" si="24"/>
        <v>0</v>
      </c>
      <c r="AQ181" s="15">
        <f t="shared" si="25"/>
        <v>26.5</v>
      </c>
      <c r="AR181" s="15">
        <v>0</v>
      </c>
      <c r="AS181" s="15">
        <v>0</v>
      </c>
      <c r="AT181" s="15">
        <v>0</v>
      </c>
      <c r="AU181" s="15">
        <v>0</v>
      </c>
      <c r="AV181" s="15">
        <f t="shared" si="26"/>
        <v>5.9346750000000004</v>
      </c>
      <c r="AW181" s="15">
        <v>0</v>
      </c>
      <c r="AX181" s="15">
        <v>0</v>
      </c>
    </row>
    <row r="182" spans="1:50" ht="20.100000000000001" customHeight="1" x14ac:dyDescent="0.25">
      <c r="A182" s="8">
        <v>43922</v>
      </c>
      <c r="B182" s="8">
        <v>43951</v>
      </c>
      <c r="C182" s="8" t="s">
        <v>28</v>
      </c>
      <c r="D182" s="11" t="s">
        <v>0</v>
      </c>
      <c r="E182" s="11">
        <v>172</v>
      </c>
      <c r="F182" s="11" t="s">
        <v>308</v>
      </c>
      <c r="G182" s="11" t="s">
        <v>7</v>
      </c>
      <c r="H182" s="11">
        <v>1009</v>
      </c>
      <c r="I182" s="11">
        <v>1009</v>
      </c>
      <c r="J182" s="11">
        <v>100</v>
      </c>
      <c r="K182" s="11" t="s">
        <v>863</v>
      </c>
      <c r="L182" s="11" t="s">
        <v>875</v>
      </c>
      <c r="M182" s="11" t="s">
        <v>2</v>
      </c>
      <c r="N182" s="11" t="s">
        <v>25</v>
      </c>
      <c r="O182" s="11" t="s">
        <v>5</v>
      </c>
      <c r="P182" s="11" t="s">
        <v>8</v>
      </c>
      <c r="Q182" s="12">
        <v>39706</v>
      </c>
      <c r="S182" s="13" t="s">
        <v>84</v>
      </c>
      <c r="T182" s="11">
        <f t="shared" ca="1" si="18"/>
        <v>11</v>
      </c>
      <c r="U182" s="12">
        <v>31438</v>
      </c>
      <c r="V182" s="13">
        <f t="shared" ca="1" si="19"/>
        <v>33</v>
      </c>
      <c r="W182" s="11" t="s">
        <v>7</v>
      </c>
      <c r="X182" s="11">
        <v>30</v>
      </c>
      <c r="Y182" s="14">
        <f t="shared" si="20"/>
        <v>2.5</v>
      </c>
      <c r="Z182" s="11">
        <v>39</v>
      </c>
      <c r="AA182" s="11" t="s">
        <v>876</v>
      </c>
      <c r="AB182" s="10">
        <f t="shared" si="21"/>
        <v>1</v>
      </c>
      <c r="AC182" s="15">
        <v>1178</v>
      </c>
      <c r="AD182" s="15">
        <f t="shared" si="22"/>
        <v>258.2765</v>
      </c>
      <c r="AE182" s="15">
        <v>-7.44</v>
      </c>
      <c r="AF182" s="15">
        <v>0</v>
      </c>
      <c r="AG182" s="15">
        <v>0</v>
      </c>
      <c r="AH182" s="15">
        <v>0</v>
      </c>
      <c r="AI182" s="15">
        <v>0</v>
      </c>
      <c r="AJ182" s="15">
        <v>0</v>
      </c>
      <c r="AK182" s="15">
        <v>0</v>
      </c>
      <c r="AL182" s="15">
        <v>0</v>
      </c>
      <c r="AM182" s="15">
        <v>0</v>
      </c>
      <c r="AN182" s="15">
        <v>0</v>
      </c>
      <c r="AO182" s="15">
        <f t="shared" si="23"/>
        <v>0</v>
      </c>
      <c r="AP182" s="15">
        <f t="shared" si="24"/>
        <v>0</v>
      </c>
      <c r="AQ182" s="15">
        <f t="shared" si="25"/>
        <v>26.5</v>
      </c>
      <c r="AR182" s="15">
        <v>0</v>
      </c>
      <c r="AS182" s="15">
        <v>0</v>
      </c>
      <c r="AT182" s="15">
        <v>0</v>
      </c>
      <c r="AU182" s="15">
        <v>0</v>
      </c>
      <c r="AV182" s="15">
        <f t="shared" si="26"/>
        <v>4.2684869999999995</v>
      </c>
      <c r="AW182" s="15">
        <v>0</v>
      </c>
      <c r="AX182" s="15">
        <v>0</v>
      </c>
    </row>
    <row r="183" spans="1:50" ht="20.100000000000001" customHeight="1" x14ac:dyDescent="0.25">
      <c r="A183" s="8">
        <v>43922</v>
      </c>
      <c r="B183" s="8">
        <v>43951</v>
      </c>
      <c r="C183" s="8" t="s">
        <v>28</v>
      </c>
      <c r="D183" s="11" t="s">
        <v>0</v>
      </c>
      <c r="E183" s="11">
        <v>173</v>
      </c>
      <c r="F183" s="11" t="s">
        <v>309</v>
      </c>
      <c r="G183" s="11" t="s">
        <v>7</v>
      </c>
      <c r="H183" s="11">
        <v>1040</v>
      </c>
      <c r="I183" s="11">
        <v>1083</v>
      </c>
      <c r="J183" s="11">
        <v>102</v>
      </c>
      <c r="K183" s="11" t="s">
        <v>865</v>
      </c>
      <c r="L183" s="11" t="s">
        <v>875</v>
      </c>
      <c r="M183" s="11" t="s">
        <v>2</v>
      </c>
      <c r="N183" s="11" t="s">
        <v>25</v>
      </c>
      <c r="O183" s="11" t="s">
        <v>5</v>
      </c>
      <c r="P183" s="11" t="s">
        <v>8</v>
      </c>
      <c r="Q183" s="12">
        <v>39722</v>
      </c>
      <c r="S183" s="13" t="s">
        <v>84</v>
      </c>
      <c r="T183" s="11">
        <f t="shared" ca="1" si="18"/>
        <v>11</v>
      </c>
      <c r="U183" s="12">
        <v>26161</v>
      </c>
      <c r="V183" s="13">
        <f t="shared" ca="1" si="19"/>
        <v>48</v>
      </c>
      <c r="W183" s="11" t="s">
        <v>7</v>
      </c>
      <c r="X183" s="11">
        <v>30</v>
      </c>
      <c r="Y183" s="14">
        <f t="shared" si="20"/>
        <v>2.5</v>
      </c>
      <c r="Z183" s="11">
        <v>39</v>
      </c>
      <c r="AA183" s="11" t="s">
        <v>876</v>
      </c>
      <c r="AB183" s="10">
        <f t="shared" si="21"/>
        <v>1</v>
      </c>
      <c r="AC183" s="15">
        <v>1179</v>
      </c>
      <c r="AD183" s="15">
        <f t="shared" si="22"/>
        <v>258.49574999999999</v>
      </c>
      <c r="AE183" s="15">
        <v>0</v>
      </c>
      <c r="AF183" s="15">
        <v>0</v>
      </c>
      <c r="AG183" s="15">
        <v>0</v>
      </c>
      <c r="AH183" s="15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v>0</v>
      </c>
      <c r="AO183" s="15">
        <f t="shared" si="23"/>
        <v>0</v>
      </c>
      <c r="AP183" s="15">
        <f t="shared" si="24"/>
        <v>0</v>
      </c>
      <c r="AQ183" s="15">
        <f t="shared" si="25"/>
        <v>26.5</v>
      </c>
      <c r="AR183" s="15">
        <v>0</v>
      </c>
      <c r="AS183" s="15">
        <v>0</v>
      </c>
      <c r="AT183" s="15">
        <v>0</v>
      </c>
      <c r="AU183" s="15">
        <v>0</v>
      </c>
      <c r="AV183" s="15">
        <f t="shared" si="26"/>
        <v>5.9346750000000004</v>
      </c>
      <c r="AW183" s="15">
        <v>0</v>
      </c>
      <c r="AX183" s="15">
        <v>0</v>
      </c>
    </row>
    <row r="184" spans="1:50" ht="20.100000000000001" customHeight="1" x14ac:dyDescent="0.25">
      <c r="A184" s="8">
        <v>43922</v>
      </c>
      <c r="B184" s="8">
        <v>43951</v>
      </c>
      <c r="C184" s="8" t="s">
        <v>28</v>
      </c>
      <c r="D184" s="11" t="s">
        <v>0</v>
      </c>
      <c r="E184" s="11">
        <v>174</v>
      </c>
      <c r="F184" s="11" t="s">
        <v>310</v>
      </c>
      <c r="G184" s="11" t="s">
        <v>7</v>
      </c>
      <c r="H184" s="11">
        <v>1022</v>
      </c>
      <c r="I184" s="11">
        <v>1029</v>
      </c>
      <c r="J184" s="11">
        <v>109</v>
      </c>
      <c r="K184" s="11" t="s">
        <v>872</v>
      </c>
      <c r="L184" s="11" t="s">
        <v>875</v>
      </c>
      <c r="M184" s="11" t="s">
        <v>2</v>
      </c>
      <c r="N184" s="11" t="s">
        <v>25</v>
      </c>
      <c r="O184" s="11" t="s">
        <v>5</v>
      </c>
      <c r="P184" s="11" t="s">
        <v>8</v>
      </c>
      <c r="Q184" s="12">
        <v>39753</v>
      </c>
      <c r="S184" s="13" t="s">
        <v>84</v>
      </c>
      <c r="T184" s="11">
        <f t="shared" ca="1" si="18"/>
        <v>11</v>
      </c>
      <c r="U184" s="12">
        <v>23987</v>
      </c>
      <c r="V184" s="13">
        <f t="shared" ca="1" si="19"/>
        <v>54</v>
      </c>
      <c r="W184" s="11" t="s">
        <v>9</v>
      </c>
      <c r="X184" s="11">
        <v>30</v>
      </c>
      <c r="Y184" s="14">
        <f t="shared" si="20"/>
        <v>2.5</v>
      </c>
      <c r="Z184" s="11">
        <v>39</v>
      </c>
      <c r="AA184" s="11" t="s">
        <v>876</v>
      </c>
      <c r="AB184" s="10">
        <f t="shared" si="21"/>
        <v>1</v>
      </c>
      <c r="AC184" s="15">
        <v>1180</v>
      </c>
      <c r="AD184" s="15">
        <f t="shared" si="22"/>
        <v>258.71500000000003</v>
      </c>
      <c r="AE184" s="15">
        <v>0</v>
      </c>
      <c r="AF184" s="15">
        <v>0</v>
      </c>
      <c r="AG184" s="15">
        <v>0</v>
      </c>
      <c r="AH184" s="15">
        <v>0</v>
      </c>
      <c r="AI184" s="15">
        <v>0</v>
      </c>
      <c r="AJ184" s="15">
        <v>0</v>
      </c>
      <c r="AK184" s="15">
        <v>0</v>
      </c>
      <c r="AL184" s="15">
        <v>0</v>
      </c>
      <c r="AM184" s="15">
        <v>0</v>
      </c>
      <c r="AN184" s="15">
        <v>0</v>
      </c>
      <c r="AO184" s="15">
        <f t="shared" si="23"/>
        <v>68.07692307692308</v>
      </c>
      <c r="AP184" s="15">
        <f t="shared" si="24"/>
        <v>54.083333333333336</v>
      </c>
      <c r="AQ184" s="15">
        <f t="shared" si="25"/>
        <v>26.5</v>
      </c>
      <c r="AR184" s="15">
        <v>0</v>
      </c>
      <c r="AS184" s="15">
        <v>0</v>
      </c>
      <c r="AT184" s="15">
        <v>0</v>
      </c>
      <c r="AU184" s="15">
        <v>0</v>
      </c>
      <c r="AV184" s="15">
        <f t="shared" si="26"/>
        <v>33.292464423076922</v>
      </c>
      <c r="AW184" s="15">
        <v>0</v>
      </c>
      <c r="AX184" s="15">
        <v>0</v>
      </c>
    </row>
    <row r="185" spans="1:50" ht="20.100000000000001" customHeight="1" x14ac:dyDescent="0.25">
      <c r="A185" s="8">
        <v>43922</v>
      </c>
      <c r="B185" s="8">
        <v>43951</v>
      </c>
      <c r="C185" s="8" t="s">
        <v>28</v>
      </c>
      <c r="D185" s="11" t="s">
        <v>0</v>
      </c>
      <c r="E185" s="11">
        <v>175</v>
      </c>
      <c r="F185" s="11" t="s">
        <v>311</v>
      </c>
      <c r="G185" s="11" t="s">
        <v>7</v>
      </c>
      <c r="H185" s="11">
        <v>1019</v>
      </c>
      <c r="I185" s="11">
        <v>1043</v>
      </c>
      <c r="J185" s="11">
        <v>103</v>
      </c>
      <c r="K185" s="11" t="s">
        <v>866</v>
      </c>
      <c r="L185" s="11" t="s">
        <v>875</v>
      </c>
      <c r="M185" s="11" t="s">
        <v>2</v>
      </c>
      <c r="N185" s="11" t="s">
        <v>24</v>
      </c>
      <c r="O185" s="11" t="s">
        <v>5</v>
      </c>
      <c r="P185" s="11" t="s">
        <v>8</v>
      </c>
      <c r="Q185" s="12">
        <v>39783</v>
      </c>
      <c r="S185" s="13" t="s">
        <v>84</v>
      </c>
      <c r="T185" s="11">
        <f t="shared" ca="1" si="18"/>
        <v>11</v>
      </c>
      <c r="U185" s="12">
        <v>28905</v>
      </c>
      <c r="V185" s="13">
        <f t="shared" ca="1" si="19"/>
        <v>40</v>
      </c>
      <c r="W185" s="11" t="s">
        <v>7</v>
      </c>
      <c r="X185" s="11">
        <v>30</v>
      </c>
      <c r="Y185" s="14">
        <f t="shared" si="20"/>
        <v>2.5</v>
      </c>
      <c r="Z185" s="11">
        <v>39</v>
      </c>
      <c r="AA185" s="11" t="s">
        <v>876</v>
      </c>
      <c r="AB185" s="10">
        <f t="shared" si="21"/>
        <v>1</v>
      </c>
      <c r="AC185" s="15">
        <v>1181</v>
      </c>
      <c r="AD185" s="15">
        <f t="shared" si="22"/>
        <v>258.93425000000002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>
        <v>0</v>
      </c>
      <c r="AL185" s="15">
        <v>0</v>
      </c>
      <c r="AM185" s="15">
        <v>0</v>
      </c>
      <c r="AN185" s="15">
        <v>0</v>
      </c>
      <c r="AO185" s="15">
        <f t="shared" si="23"/>
        <v>0</v>
      </c>
      <c r="AP185" s="15">
        <f t="shared" si="24"/>
        <v>0</v>
      </c>
      <c r="AQ185" s="15">
        <f t="shared" si="25"/>
        <v>26.5</v>
      </c>
      <c r="AR185" s="15">
        <v>0</v>
      </c>
      <c r="AS185" s="15">
        <v>0</v>
      </c>
      <c r="AT185" s="15">
        <v>0</v>
      </c>
      <c r="AU185" s="15">
        <v>0</v>
      </c>
      <c r="AV185" s="15">
        <f t="shared" si="26"/>
        <v>5.9346750000000004</v>
      </c>
      <c r="AW185" s="15">
        <v>172.87720000000002</v>
      </c>
      <c r="AX185" s="15">
        <v>0</v>
      </c>
    </row>
    <row r="186" spans="1:50" ht="20.100000000000001" customHeight="1" x14ac:dyDescent="0.25">
      <c r="A186" s="8">
        <v>43922</v>
      </c>
      <c r="B186" s="8">
        <v>43951</v>
      </c>
      <c r="C186" s="8" t="s">
        <v>28</v>
      </c>
      <c r="D186" s="11" t="s">
        <v>0</v>
      </c>
      <c r="E186" s="11">
        <v>176</v>
      </c>
      <c r="F186" s="11" t="s">
        <v>312</v>
      </c>
      <c r="G186" s="11" t="s">
        <v>7</v>
      </c>
      <c r="H186" s="11">
        <v>1038</v>
      </c>
      <c r="I186" s="11">
        <v>1081</v>
      </c>
      <c r="J186" s="11">
        <v>102</v>
      </c>
      <c r="K186" s="11" t="s">
        <v>865</v>
      </c>
      <c r="L186" s="11" t="s">
        <v>875</v>
      </c>
      <c r="M186" s="11" t="s">
        <v>2</v>
      </c>
      <c r="N186" s="11" t="s">
        <v>24</v>
      </c>
      <c r="O186" s="11" t="s">
        <v>5</v>
      </c>
      <c r="P186" s="11" t="s">
        <v>8</v>
      </c>
      <c r="Q186" s="12">
        <v>39814</v>
      </c>
      <c r="S186" s="13" t="s">
        <v>84</v>
      </c>
      <c r="T186" s="11">
        <f t="shared" ca="1" si="18"/>
        <v>11</v>
      </c>
      <c r="U186" s="12">
        <v>26903</v>
      </c>
      <c r="V186" s="13">
        <f t="shared" ca="1" si="19"/>
        <v>46</v>
      </c>
      <c r="W186" s="11" t="s">
        <v>7</v>
      </c>
      <c r="X186" s="11">
        <v>30</v>
      </c>
      <c r="Y186" s="14">
        <f t="shared" si="20"/>
        <v>2.5</v>
      </c>
      <c r="Z186" s="11">
        <v>39</v>
      </c>
      <c r="AA186" s="11" t="s">
        <v>876</v>
      </c>
      <c r="AB186" s="10">
        <f t="shared" si="21"/>
        <v>1</v>
      </c>
      <c r="AC186" s="15">
        <v>1182</v>
      </c>
      <c r="AD186" s="15">
        <f t="shared" si="22"/>
        <v>259.15350000000001</v>
      </c>
      <c r="AE186" s="15">
        <v>0</v>
      </c>
      <c r="AF186" s="15">
        <v>0</v>
      </c>
      <c r="AG186" s="15">
        <v>0</v>
      </c>
      <c r="AH186" s="15">
        <v>0</v>
      </c>
      <c r="AI186" s="15">
        <v>0</v>
      </c>
      <c r="AJ186" s="15">
        <v>0</v>
      </c>
      <c r="AK186" s="15">
        <v>0</v>
      </c>
      <c r="AL186" s="15">
        <v>0</v>
      </c>
      <c r="AM186" s="15">
        <v>0</v>
      </c>
      <c r="AN186" s="15">
        <v>0</v>
      </c>
      <c r="AO186" s="15">
        <f t="shared" si="23"/>
        <v>0</v>
      </c>
      <c r="AP186" s="15">
        <f t="shared" si="24"/>
        <v>0</v>
      </c>
      <c r="AQ186" s="15">
        <f t="shared" si="25"/>
        <v>26.5</v>
      </c>
      <c r="AR186" s="15">
        <v>0</v>
      </c>
      <c r="AS186" s="15">
        <v>0</v>
      </c>
      <c r="AT186" s="15">
        <v>0</v>
      </c>
      <c r="AU186" s="15">
        <v>0</v>
      </c>
      <c r="AV186" s="15">
        <f t="shared" si="26"/>
        <v>5.9346750000000004</v>
      </c>
      <c r="AW186" s="15">
        <v>158.29660000000001</v>
      </c>
      <c r="AX186" s="15">
        <v>0</v>
      </c>
    </row>
    <row r="187" spans="1:50" ht="20.100000000000001" customHeight="1" x14ac:dyDescent="0.25">
      <c r="A187" s="8">
        <v>43922</v>
      </c>
      <c r="B187" s="8">
        <v>43951</v>
      </c>
      <c r="C187" s="8" t="s">
        <v>28</v>
      </c>
      <c r="D187" s="11" t="s">
        <v>0</v>
      </c>
      <c r="E187" s="11">
        <v>177</v>
      </c>
      <c r="F187" s="11" t="s">
        <v>313</v>
      </c>
      <c r="G187" s="11" t="s">
        <v>7</v>
      </c>
      <c r="H187" s="11">
        <v>1022</v>
      </c>
      <c r="I187" s="11">
        <v>1060</v>
      </c>
      <c r="J187" s="11">
        <v>106</v>
      </c>
      <c r="K187" s="11" t="s">
        <v>869</v>
      </c>
      <c r="L187" s="11" t="s">
        <v>875</v>
      </c>
      <c r="M187" s="11" t="s">
        <v>2</v>
      </c>
      <c r="N187" s="11" t="s">
        <v>25</v>
      </c>
      <c r="O187" s="11" t="s">
        <v>5</v>
      </c>
      <c r="P187" s="11" t="s">
        <v>8</v>
      </c>
      <c r="Q187" s="12">
        <v>39873</v>
      </c>
      <c r="S187" s="13" t="s">
        <v>84</v>
      </c>
      <c r="T187" s="11">
        <f t="shared" ca="1" si="18"/>
        <v>10</v>
      </c>
      <c r="U187" s="12">
        <v>22236</v>
      </c>
      <c r="V187" s="13">
        <f t="shared" ca="1" si="19"/>
        <v>59</v>
      </c>
      <c r="W187" s="11" t="s">
        <v>9</v>
      </c>
      <c r="X187" s="11">
        <v>35</v>
      </c>
      <c r="Y187" s="14">
        <f t="shared" si="20"/>
        <v>2.9166666666666665</v>
      </c>
      <c r="Z187" s="11">
        <v>39</v>
      </c>
      <c r="AA187" s="11" t="s">
        <v>876</v>
      </c>
      <c r="AB187" s="10">
        <f t="shared" si="21"/>
        <v>1</v>
      </c>
      <c r="AC187" s="15">
        <v>1183</v>
      </c>
      <c r="AD187" s="15">
        <f t="shared" si="22"/>
        <v>259.37275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v>0</v>
      </c>
      <c r="AO187" s="15">
        <f t="shared" si="23"/>
        <v>79.625</v>
      </c>
      <c r="AP187" s="15">
        <f t="shared" si="24"/>
        <v>54.220833333333339</v>
      </c>
      <c r="AQ187" s="15">
        <f t="shared" si="25"/>
        <v>26.5</v>
      </c>
      <c r="AR187" s="15">
        <v>0</v>
      </c>
      <c r="AS187" s="15">
        <v>0</v>
      </c>
      <c r="AT187" s="15">
        <v>0</v>
      </c>
      <c r="AU187" s="15">
        <v>0</v>
      </c>
      <c r="AV187" s="15">
        <f t="shared" si="26"/>
        <v>35.909449375000001</v>
      </c>
      <c r="AW187" s="15">
        <v>0</v>
      </c>
      <c r="AX187" s="15">
        <v>0</v>
      </c>
    </row>
    <row r="188" spans="1:50" ht="20.100000000000001" customHeight="1" x14ac:dyDescent="0.25">
      <c r="A188" s="8">
        <v>43922</v>
      </c>
      <c r="B188" s="8">
        <v>43951</v>
      </c>
      <c r="C188" s="8" t="s">
        <v>28</v>
      </c>
      <c r="D188" s="11" t="s">
        <v>0</v>
      </c>
      <c r="E188" s="11">
        <v>178</v>
      </c>
      <c r="F188" s="11" t="s">
        <v>314</v>
      </c>
      <c r="G188" s="11" t="s">
        <v>7</v>
      </c>
      <c r="H188" s="11">
        <v>1022</v>
      </c>
      <c r="I188" s="11">
        <v>1053</v>
      </c>
      <c r="J188" s="11">
        <v>107</v>
      </c>
      <c r="K188" s="11" t="s">
        <v>870</v>
      </c>
      <c r="L188" s="11" t="s">
        <v>875</v>
      </c>
      <c r="M188" s="11" t="s">
        <v>2</v>
      </c>
      <c r="N188" s="11" t="s">
        <v>25</v>
      </c>
      <c r="O188" s="11" t="s">
        <v>5</v>
      </c>
      <c r="P188" s="11" t="s">
        <v>8</v>
      </c>
      <c r="Q188" s="12">
        <v>40026</v>
      </c>
      <c r="S188" s="13" t="s">
        <v>84</v>
      </c>
      <c r="T188" s="11">
        <f t="shared" ca="1" si="18"/>
        <v>10</v>
      </c>
      <c r="U188" s="12">
        <v>22133</v>
      </c>
      <c r="V188" s="13">
        <f t="shared" ca="1" si="19"/>
        <v>59</v>
      </c>
      <c r="W188" s="11" t="s">
        <v>9</v>
      </c>
      <c r="X188" s="11">
        <v>30</v>
      </c>
      <c r="Y188" s="14">
        <f t="shared" si="20"/>
        <v>2.5</v>
      </c>
      <c r="Z188" s="11">
        <v>39</v>
      </c>
      <c r="AA188" s="11" t="s">
        <v>876</v>
      </c>
      <c r="AB188" s="10">
        <f t="shared" si="21"/>
        <v>1</v>
      </c>
      <c r="AC188" s="15">
        <v>1184</v>
      </c>
      <c r="AD188" s="15">
        <f t="shared" si="22"/>
        <v>259.59199999999998</v>
      </c>
      <c r="AE188" s="15">
        <v>0</v>
      </c>
      <c r="AF188" s="15">
        <v>0</v>
      </c>
      <c r="AG188" s="15">
        <v>0</v>
      </c>
      <c r="AH188" s="15">
        <v>0</v>
      </c>
      <c r="AI188" s="15">
        <v>0</v>
      </c>
      <c r="AJ188" s="15">
        <v>0</v>
      </c>
      <c r="AK188" s="15">
        <v>0</v>
      </c>
      <c r="AL188" s="15">
        <v>0</v>
      </c>
      <c r="AM188" s="15">
        <v>0</v>
      </c>
      <c r="AN188" s="15">
        <v>0</v>
      </c>
      <c r="AO188" s="15">
        <f t="shared" si="23"/>
        <v>68.307692307692307</v>
      </c>
      <c r="AP188" s="15">
        <f t="shared" si="24"/>
        <v>54.266666666666673</v>
      </c>
      <c r="AQ188" s="15">
        <f t="shared" si="25"/>
        <v>26.5</v>
      </c>
      <c r="AR188" s="15">
        <v>0</v>
      </c>
      <c r="AS188" s="15">
        <v>0</v>
      </c>
      <c r="AT188" s="15">
        <v>0</v>
      </c>
      <c r="AU188" s="15">
        <v>0</v>
      </c>
      <c r="AV188" s="15">
        <f t="shared" si="26"/>
        <v>33.385202692307693</v>
      </c>
      <c r="AW188" s="15">
        <v>0</v>
      </c>
      <c r="AX188" s="15">
        <v>0</v>
      </c>
    </row>
    <row r="189" spans="1:50" ht="20.100000000000001" customHeight="1" x14ac:dyDescent="0.25">
      <c r="A189" s="8">
        <v>43922</v>
      </c>
      <c r="B189" s="8">
        <v>43951</v>
      </c>
      <c r="C189" s="8" t="s">
        <v>28</v>
      </c>
      <c r="D189" s="11" t="s">
        <v>0</v>
      </c>
      <c r="E189" s="11">
        <v>179</v>
      </c>
      <c r="F189" s="11" t="s">
        <v>315</v>
      </c>
      <c r="G189" s="11" t="s">
        <v>7</v>
      </c>
      <c r="H189" s="11">
        <v>1021</v>
      </c>
      <c r="I189" s="11">
        <v>1034</v>
      </c>
      <c r="J189" s="11">
        <v>104</v>
      </c>
      <c r="K189" s="11" t="s">
        <v>867</v>
      </c>
      <c r="L189" s="11" t="s">
        <v>875</v>
      </c>
      <c r="M189" s="11" t="s">
        <v>2</v>
      </c>
      <c r="N189" s="11" t="s">
        <v>25</v>
      </c>
      <c r="O189" s="11" t="s">
        <v>5</v>
      </c>
      <c r="P189" s="11" t="s">
        <v>8</v>
      </c>
      <c r="Q189" s="12">
        <v>40057</v>
      </c>
      <c r="S189" s="13" t="s">
        <v>84</v>
      </c>
      <c r="T189" s="11">
        <f t="shared" ca="1" si="18"/>
        <v>10</v>
      </c>
      <c r="U189" s="12">
        <v>31074</v>
      </c>
      <c r="V189" s="13">
        <f t="shared" ca="1" si="19"/>
        <v>34</v>
      </c>
      <c r="W189" s="11" t="s">
        <v>9</v>
      </c>
      <c r="X189" s="11">
        <v>30</v>
      </c>
      <c r="Y189" s="14">
        <f t="shared" si="20"/>
        <v>2.5</v>
      </c>
      <c r="Z189" s="11">
        <v>39</v>
      </c>
      <c r="AA189" s="11" t="s">
        <v>876</v>
      </c>
      <c r="AB189" s="10">
        <f t="shared" si="21"/>
        <v>1</v>
      </c>
      <c r="AC189" s="15">
        <v>1185</v>
      </c>
      <c r="AD189" s="15">
        <f t="shared" si="22"/>
        <v>259.81125000000003</v>
      </c>
      <c r="AE189" s="15">
        <v>0</v>
      </c>
      <c r="AF189" s="15">
        <v>0</v>
      </c>
      <c r="AG189" s="15">
        <v>60</v>
      </c>
      <c r="AH189" s="15">
        <v>0</v>
      </c>
      <c r="AI189" s="15">
        <v>0</v>
      </c>
      <c r="AJ189" s="15">
        <v>0</v>
      </c>
      <c r="AK189" s="15">
        <v>0</v>
      </c>
      <c r="AL189" s="15">
        <v>0</v>
      </c>
      <c r="AM189" s="15">
        <v>0</v>
      </c>
      <c r="AN189" s="15">
        <v>0</v>
      </c>
      <c r="AO189" s="15">
        <f t="shared" si="23"/>
        <v>68.365384615384613</v>
      </c>
      <c r="AP189" s="15">
        <f t="shared" si="24"/>
        <v>54.312500000000007</v>
      </c>
      <c r="AQ189" s="15">
        <f t="shared" si="25"/>
        <v>26.5</v>
      </c>
      <c r="AR189" s="15">
        <v>0</v>
      </c>
      <c r="AS189" s="15">
        <v>0</v>
      </c>
      <c r="AT189" s="15">
        <v>0</v>
      </c>
      <c r="AU189" s="15">
        <v>0</v>
      </c>
      <c r="AV189" s="15">
        <f t="shared" si="26"/>
        <v>46.845387259615386</v>
      </c>
      <c r="AW189" s="15">
        <v>107.16</v>
      </c>
      <c r="AX189" s="15">
        <v>0</v>
      </c>
    </row>
    <row r="190" spans="1:50" ht="20.100000000000001" customHeight="1" x14ac:dyDescent="0.25">
      <c r="A190" s="8">
        <v>43922</v>
      </c>
      <c r="B190" s="8">
        <v>43951</v>
      </c>
      <c r="C190" s="8" t="s">
        <v>28</v>
      </c>
      <c r="D190" s="11" t="s">
        <v>0</v>
      </c>
      <c r="E190" s="11">
        <v>180</v>
      </c>
      <c r="F190" s="11" t="s">
        <v>316</v>
      </c>
      <c r="G190" s="11" t="s">
        <v>7</v>
      </c>
      <c r="H190" s="11">
        <v>1022</v>
      </c>
      <c r="I190" s="11">
        <v>1053</v>
      </c>
      <c r="J190" s="11">
        <v>107</v>
      </c>
      <c r="K190" s="11" t="s">
        <v>870</v>
      </c>
      <c r="L190" s="11" t="s">
        <v>875</v>
      </c>
      <c r="M190" s="11" t="s">
        <v>2</v>
      </c>
      <c r="N190" s="11" t="s">
        <v>25</v>
      </c>
      <c r="O190" s="11" t="s">
        <v>5</v>
      </c>
      <c r="P190" s="11" t="s">
        <v>8</v>
      </c>
      <c r="Q190" s="12">
        <v>40179</v>
      </c>
      <c r="S190" s="13" t="s">
        <v>84</v>
      </c>
      <c r="T190" s="11">
        <f t="shared" ca="1" si="18"/>
        <v>10</v>
      </c>
      <c r="U190" s="12">
        <v>28026</v>
      </c>
      <c r="V190" s="13">
        <f t="shared" ca="1" si="19"/>
        <v>43</v>
      </c>
      <c r="W190" s="11" t="s">
        <v>9</v>
      </c>
      <c r="X190" s="11">
        <v>30</v>
      </c>
      <c r="Y190" s="14">
        <f t="shared" si="20"/>
        <v>2.5</v>
      </c>
      <c r="Z190" s="11">
        <v>39</v>
      </c>
      <c r="AA190" s="11" t="s">
        <v>876</v>
      </c>
      <c r="AB190" s="10">
        <f t="shared" si="21"/>
        <v>1</v>
      </c>
      <c r="AC190" s="15">
        <v>1186</v>
      </c>
      <c r="AD190" s="15">
        <f t="shared" si="22"/>
        <v>260.03050000000002</v>
      </c>
      <c r="AE190" s="15">
        <v>0</v>
      </c>
      <c r="AF190" s="15">
        <v>0</v>
      </c>
      <c r="AG190" s="15">
        <v>0</v>
      </c>
      <c r="AH190" s="15">
        <v>0</v>
      </c>
      <c r="AI190" s="15">
        <v>0</v>
      </c>
      <c r="AJ190" s="15">
        <v>0</v>
      </c>
      <c r="AK190" s="15">
        <v>0</v>
      </c>
      <c r="AL190" s="15">
        <v>0</v>
      </c>
      <c r="AM190" s="15">
        <v>0</v>
      </c>
      <c r="AN190" s="15">
        <v>0</v>
      </c>
      <c r="AO190" s="15">
        <f t="shared" si="23"/>
        <v>68.42307692307692</v>
      </c>
      <c r="AP190" s="15">
        <f t="shared" si="24"/>
        <v>54.358333333333334</v>
      </c>
      <c r="AQ190" s="15">
        <f t="shared" si="25"/>
        <v>26.5</v>
      </c>
      <c r="AR190" s="15">
        <v>0</v>
      </c>
      <c r="AS190" s="15">
        <v>0</v>
      </c>
      <c r="AT190" s="15">
        <v>0</v>
      </c>
      <c r="AU190" s="15">
        <v>0</v>
      </c>
      <c r="AV190" s="15">
        <f t="shared" si="26"/>
        <v>33.431571826923076</v>
      </c>
      <c r="AW190" s="15">
        <v>0</v>
      </c>
      <c r="AX190" s="15">
        <v>18.853333333333335</v>
      </c>
    </row>
    <row r="191" spans="1:50" ht="20.100000000000001" customHeight="1" x14ac:dyDescent="0.25">
      <c r="A191" s="8">
        <v>43922</v>
      </c>
      <c r="B191" s="8">
        <v>43951</v>
      </c>
      <c r="C191" s="8" t="s">
        <v>28</v>
      </c>
      <c r="D191" s="11" t="s">
        <v>0</v>
      </c>
      <c r="E191" s="11">
        <v>181</v>
      </c>
      <c r="F191" s="11" t="s">
        <v>317</v>
      </c>
      <c r="G191" s="11" t="s">
        <v>7</v>
      </c>
      <c r="H191" s="11">
        <v>1022</v>
      </c>
      <c r="I191" s="11">
        <v>1041</v>
      </c>
      <c r="J191" s="11">
        <v>105</v>
      </c>
      <c r="K191" s="11" t="s">
        <v>868</v>
      </c>
      <c r="L191" s="11" t="s">
        <v>875</v>
      </c>
      <c r="M191" s="11" t="s">
        <v>2</v>
      </c>
      <c r="N191" s="11" t="s">
        <v>25</v>
      </c>
      <c r="O191" s="11" t="s">
        <v>5</v>
      </c>
      <c r="P191" s="11" t="s">
        <v>8</v>
      </c>
      <c r="Q191" s="12">
        <v>40210</v>
      </c>
      <c r="S191" s="13" t="s">
        <v>84</v>
      </c>
      <c r="T191" s="11">
        <f t="shared" ca="1" si="18"/>
        <v>9</v>
      </c>
      <c r="U191" s="12">
        <v>28925</v>
      </c>
      <c r="V191" s="13">
        <f t="shared" ca="1" si="19"/>
        <v>40</v>
      </c>
      <c r="W191" s="11" t="s">
        <v>9</v>
      </c>
      <c r="X191" s="11">
        <v>30</v>
      </c>
      <c r="Y191" s="14">
        <f t="shared" si="20"/>
        <v>2.5</v>
      </c>
      <c r="Z191" s="11">
        <v>39</v>
      </c>
      <c r="AA191" s="11" t="s">
        <v>876</v>
      </c>
      <c r="AB191" s="10">
        <f t="shared" si="21"/>
        <v>1</v>
      </c>
      <c r="AC191" s="15">
        <v>1187</v>
      </c>
      <c r="AD191" s="15">
        <f t="shared" si="22"/>
        <v>260.24975000000001</v>
      </c>
      <c r="AE191" s="15">
        <v>0</v>
      </c>
      <c r="AF191" s="15">
        <v>0</v>
      </c>
      <c r="AG191" s="15">
        <v>0</v>
      </c>
      <c r="AH191" s="15">
        <v>0</v>
      </c>
      <c r="AI191" s="15">
        <v>0</v>
      </c>
      <c r="AJ191" s="15">
        <v>0</v>
      </c>
      <c r="AK191" s="15">
        <v>0</v>
      </c>
      <c r="AL191" s="15">
        <v>0</v>
      </c>
      <c r="AM191" s="15">
        <v>0</v>
      </c>
      <c r="AN191" s="15">
        <v>0</v>
      </c>
      <c r="AO191" s="15">
        <f t="shared" si="23"/>
        <v>68.480769230769226</v>
      </c>
      <c r="AP191" s="15">
        <f t="shared" si="24"/>
        <v>54.404166666666676</v>
      </c>
      <c r="AQ191" s="15">
        <f t="shared" si="25"/>
        <v>26.5</v>
      </c>
      <c r="AR191" s="15">
        <v>0</v>
      </c>
      <c r="AS191" s="15">
        <v>0</v>
      </c>
      <c r="AT191" s="15">
        <v>0</v>
      </c>
      <c r="AU191" s="15">
        <v>0</v>
      </c>
      <c r="AV191" s="15">
        <f t="shared" si="26"/>
        <v>33.45475639423077</v>
      </c>
      <c r="AW191" s="15">
        <v>0</v>
      </c>
      <c r="AX191" s="15">
        <v>18.853333333333335</v>
      </c>
    </row>
    <row r="192" spans="1:50" ht="20.100000000000001" customHeight="1" x14ac:dyDescent="0.25">
      <c r="A192" s="8">
        <v>43922</v>
      </c>
      <c r="B192" s="8">
        <v>43951</v>
      </c>
      <c r="C192" s="8" t="s">
        <v>28</v>
      </c>
      <c r="D192" s="11" t="s">
        <v>0</v>
      </c>
      <c r="E192" s="11">
        <v>182</v>
      </c>
      <c r="F192" s="11" t="s">
        <v>318</v>
      </c>
      <c r="G192" s="11" t="s">
        <v>7</v>
      </c>
      <c r="H192" s="11">
        <v>1010</v>
      </c>
      <c r="I192" s="11">
        <v>1010</v>
      </c>
      <c r="J192" s="11">
        <v>100</v>
      </c>
      <c r="K192" s="11" t="s">
        <v>863</v>
      </c>
      <c r="L192" s="11" t="s">
        <v>875</v>
      </c>
      <c r="M192" s="11" t="s">
        <v>2</v>
      </c>
      <c r="N192" s="11" t="s">
        <v>25</v>
      </c>
      <c r="O192" s="11" t="s">
        <v>5</v>
      </c>
      <c r="P192" s="11" t="s">
        <v>8</v>
      </c>
      <c r="Q192" s="12">
        <v>38596</v>
      </c>
      <c r="S192" s="13" t="s">
        <v>84</v>
      </c>
      <c r="T192" s="11">
        <f t="shared" ca="1" si="18"/>
        <v>14</v>
      </c>
      <c r="U192" s="12">
        <v>32416</v>
      </c>
      <c r="V192" s="13">
        <f t="shared" ca="1" si="19"/>
        <v>31</v>
      </c>
      <c r="W192" s="11" t="s">
        <v>7</v>
      </c>
      <c r="X192" s="11">
        <v>30</v>
      </c>
      <c r="Y192" s="14">
        <f t="shared" si="20"/>
        <v>2.5</v>
      </c>
      <c r="Z192" s="11">
        <v>39</v>
      </c>
      <c r="AA192" s="11" t="s">
        <v>876</v>
      </c>
      <c r="AB192" s="10">
        <f t="shared" si="21"/>
        <v>1</v>
      </c>
      <c r="AC192" s="15">
        <v>1188</v>
      </c>
      <c r="AD192" s="15">
        <f t="shared" si="22"/>
        <v>260.46899999999999</v>
      </c>
      <c r="AE192" s="15">
        <v>0</v>
      </c>
      <c r="AF192" s="15">
        <v>0</v>
      </c>
      <c r="AG192" s="15">
        <v>0</v>
      </c>
      <c r="AH192" s="15">
        <v>0</v>
      </c>
      <c r="AI192" s="15">
        <v>0</v>
      </c>
      <c r="AJ192" s="15">
        <v>0</v>
      </c>
      <c r="AK192" s="15">
        <v>0</v>
      </c>
      <c r="AL192" s="15">
        <v>0</v>
      </c>
      <c r="AM192" s="15">
        <v>0</v>
      </c>
      <c r="AN192" s="15">
        <v>0</v>
      </c>
      <c r="AO192" s="15">
        <f t="shared" si="23"/>
        <v>0</v>
      </c>
      <c r="AP192" s="15">
        <f t="shared" si="24"/>
        <v>0</v>
      </c>
      <c r="AQ192" s="15">
        <f t="shared" si="25"/>
        <v>26.5</v>
      </c>
      <c r="AR192" s="15">
        <v>0</v>
      </c>
      <c r="AS192" s="15">
        <v>0</v>
      </c>
      <c r="AT192" s="15">
        <v>0</v>
      </c>
      <c r="AU192" s="15">
        <v>0</v>
      </c>
      <c r="AV192" s="15">
        <f t="shared" si="26"/>
        <v>5.9346750000000004</v>
      </c>
      <c r="AW192" s="15">
        <v>0</v>
      </c>
      <c r="AX192" s="15">
        <v>23.726666666666667</v>
      </c>
    </row>
    <row r="193" spans="1:50" ht="20.100000000000001" customHeight="1" x14ac:dyDescent="0.25">
      <c r="A193" s="8">
        <v>43922</v>
      </c>
      <c r="B193" s="8">
        <v>43951</v>
      </c>
      <c r="C193" s="8" t="s">
        <v>28</v>
      </c>
      <c r="D193" s="11" t="s">
        <v>0</v>
      </c>
      <c r="E193" s="11">
        <v>183</v>
      </c>
      <c r="F193" s="11" t="s">
        <v>319</v>
      </c>
      <c r="G193" s="11" t="s">
        <v>7</v>
      </c>
      <c r="H193" s="11">
        <v>1021</v>
      </c>
      <c r="I193" s="11">
        <v>1022</v>
      </c>
      <c r="J193" s="11">
        <v>108</v>
      </c>
      <c r="K193" s="11" t="s">
        <v>871</v>
      </c>
      <c r="L193" s="11" t="s">
        <v>875</v>
      </c>
      <c r="M193" s="11" t="s">
        <v>2</v>
      </c>
      <c r="N193" s="11" t="s">
        <v>24</v>
      </c>
      <c r="O193" s="11" t="s">
        <v>5</v>
      </c>
      <c r="P193" s="11" t="s">
        <v>8</v>
      </c>
      <c r="Q193" s="12">
        <v>40374</v>
      </c>
      <c r="S193" s="13" t="s">
        <v>84</v>
      </c>
      <c r="T193" s="11">
        <f t="shared" ca="1" si="18"/>
        <v>9</v>
      </c>
      <c r="U193" s="12">
        <v>25007</v>
      </c>
      <c r="V193" s="13">
        <f t="shared" ca="1" si="19"/>
        <v>51</v>
      </c>
      <c r="W193" s="11" t="s">
        <v>7</v>
      </c>
      <c r="X193" s="11">
        <v>30</v>
      </c>
      <c r="Y193" s="14">
        <f t="shared" si="20"/>
        <v>2.5</v>
      </c>
      <c r="Z193" s="11">
        <v>39</v>
      </c>
      <c r="AA193" s="11" t="s">
        <v>876</v>
      </c>
      <c r="AB193" s="10">
        <f t="shared" si="21"/>
        <v>1</v>
      </c>
      <c r="AC193" s="15">
        <v>1189</v>
      </c>
      <c r="AD193" s="15">
        <f t="shared" si="22"/>
        <v>260.68825000000004</v>
      </c>
      <c r="AE193" s="15">
        <v>0</v>
      </c>
      <c r="AF193" s="15">
        <v>0</v>
      </c>
      <c r="AG193" s="15">
        <v>30</v>
      </c>
      <c r="AH193" s="15">
        <v>0</v>
      </c>
      <c r="AI193" s="15">
        <v>0</v>
      </c>
      <c r="AJ193" s="15">
        <v>0</v>
      </c>
      <c r="AK193" s="15">
        <v>0</v>
      </c>
      <c r="AL193" s="15">
        <v>0</v>
      </c>
      <c r="AM193" s="15">
        <v>0</v>
      </c>
      <c r="AN193" s="15">
        <v>0</v>
      </c>
      <c r="AO193" s="15">
        <f t="shared" si="23"/>
        <v>0</v>
      </c>
      <c r="AP193" s="15">
        <f t="shared" si="24"/>
        <v>0</v>
      </c>
      <c r="AQ193" s="15">
        <f t="shared" si="25"/>
        <v>26.5</v>
      </c>
      <c r="AR193" s="15">
        <v>0</v>
      </c>
      <c r="AS193" s="15">
        <v>0</v>
      </c>
      <c r="AT193" s="15">
        <v>0</v>
      </c>
      <c r="AU193" s="15">
        <v>0</v>
      </c>
      <c r="AV193" s="15">
        <f t="shared" si="26"/>
        <v>12.653175000000001</v>
      </c>
      <c r="AW193" s="15">
        <v>121.03</v>
      </c>
      <c r="AX193" s="15">
        <v>18.853333333333335</v>
      </c>
    </row>
    <row r="194" spans="1:50" ht="20.100000000000001" customHeight="1" x14ac:dyDescent="0.25">
      <c r="A194" s="8">
        <v>43922</v>
      </c>
      <c r="B194" s="8">
        <v>43951</v>
      </c>
      <c r="C194" s="8" t="s">
        <v>28</v>
      </c>
      <c r="D194" s="11" t="s">
        <v>0</v>
      </c>
      <c r="E194" s="11">
        <v>184</v>
      </c>
      <c r="F194" s="11" t="s">
        <v>320</v>
      </c>
      <c r="G194" s="11" t="s">
        <v>7</v>
      </c>
      <c r="H194" s="11">
        <v>1050</v>
      </c>
      <c r="I194" s="11">
        <v>1093</v>
      </c>
      <c r="J194" s="11">
        <v>100</v>
      </c>
      <c r="K194" s="11" t="s">
        <v>863</v>
      </c>
      <c r="L194" s="11" t="s">
        <v>875</v>
      </c>
      <c r="M194" s="11" t="s">
        <v>2</v>
      </c>
      <c r="N194" s="11" t="s">
        <v>25</v>
      </c>
      <c r="O194" s="11" t="s">
        <v>5</v>
      </c>
      <c r="P194" s="11" t="s">
        <v>8</v>
      </c>
      <c r="Q194" s="12">
        <v>40422</v>
      </c>
      <c r="S194" s="13" t="s">
        <v>84</v>
      </c>
      <c r="T194" s="11">
        <f t="shared" ca="1" si="18"/>
        <v>9</v>
      </c>
      <c r="U194" s="12">
        <v>31536</v>
      </c>
      <c r="V194" s="13">
        <f t="shared" ca="1" si="19"/>
        <v>33</v>
      </c>
      <c r="W194" s="11" t="s">
        <v>7</v>
      </c>
      <c r="X194" s="11">
        <v>30</v>
      </c>
      <c r="Y194" s="14">
        <f t="shared" si="20"/>
        <v>2.5</v>
      </c>
      <c r="Z194" s="11">
        <v>39</v>
      </c>
      <c r="AA194" s="11" t="s">
        <v>876</v>
      </c>
      <c r="AB194" s="10">
        <f t="shared" si="21"/>
        <v>1</v>
      </c>
      <c r="AC194" s="15">
        <v>1190</v>
      </c>
      <c r="AD194" s="15">
        <f t="shared" si="22"/>
        <v>260.90750000000003</v>
      </c>
      <c r="AE194" s="15">
        <v>0</v>
      </c>
      <c r="AF194" s="15">
        <v>0</v>
      </c>
      <c r="AG194" s="15">
        <v>0</v>
      </c>
      <c r="AH194" s="15">
        <v>0</v>
      </c>
      <c r="AI194" s="15">
        <v>0</v>
      </c>
      <c r="AJ194" s="15">
        <v>0</v>
      </c>
      <c r="AK194" s="15">
        <v>0</v>
      </c>
      <c r="AL194" s="15">
        <v>0</v>
      </c>
      <c r="AM194" s="15">
        <v>0</v>
      </c>
      <c r="AN194" s="15">
        <v>0</v>
      </c>
      <c r="AO194" s="15">
        <f t="shared" si="23"/>
        <v>0</v>
      </c>
      <c r="AP194" s="15">
        <f t="shared" si="24"/>
        <v>0</v>
      </c>
      <c r="AQ194" s="15">
        <f t="shared" si="25"/>
        <v>26.5</v>
      </c>
      <c r="AR194" s="15">
        <v>0</v>
      </c>
      <c r="AS194" s="15">
        <v>0</v>
      </c>
      <c r="AT194" s="15">
        <v>0</v>
      </c>
      <c r="AU194" s="15">
        <v>0</v>
      </c>
      <c r="AV194" s="15">
        <f t="shared" si="26"/>
        <v>5.9346750000000004</v>
      </c>
      <c r="AW194" s="15">
        <v>0</v>
      </c>
      <c r="AX194" s="15">
        <v>18.853333333333335</v>
      </c>
    </row>
    <row r="195" spans="1:50" ht="20.100000000000001" customHeight="1" x14ac:dyDescent="0.25">
      <c r="A195" s="8">
        <v>43922</v>
      </c>
      <c r="B195" s="8">
        <v>43951</v>
      </c>
      <c r="C195" s="8" t="s">
        <v>28</v>
      </c>
      <c r="D195" s="11" t="s">
        <v>0</v>
      </c>
      <c r="E195" s="11">
        <v>185</v>
      </c>
      <c r="F195" s="11" t="s">
        <v>321</v>
      </c>
      <c r="G195" s="11" t="s">
        <v>7</v>
      </c>
      <c r="H195" s="11">
        <v>1014</v>
      </c>
      <c r="I195" s="11">
        <v>1014</v>
      </c>
      <c r="J195" s="11">
        <v>100</v>
      </c>
      <c r="K195" s="11" t="s">
        <v>863</v>
      </c>
      <c r="L195" s="11" t="s">
        <v>875</v>
      </c>
      <c r="M195" s="11" t="s">
        <v>2</v>
      </c>
      <c r="N195" s="11" t="s">
        <v>25</v>
      </c>
      <c r="O195" s="11" t="s">
        <v>5</v>
      </c>
      <c r="P195" s="11" t="s">
        <v>6</v>
      </c>
      <c r="Q195" s="12">
        <v>40422</v>
      </c>
      <c r="S195" s="13" t="s">
        <v>84</v>
      </c>
      <c r="T195" s="11">
        <f t="shared" ca="1" si="18"/>
        <v>9</v>
      </c>
      <c r="U195" s="12">
        <v>34496</v>
      </c>
      <c r="V195" s="13">
        <f t="shared" ca="1" si="19"/>
        <v>25</v>
      </c>
      <c r="W195" s="11" t="s">
        <v>7</v>
      </c>
      <c r="X195" s="11">
        <v>30</v>
      </c>
      <c r="Y195" s="14">
        <f t="shared" si="20"/>
        <v>2.5</v>
      </c>
      <c r="Z195" s="11">
        <v>39</v>
      </c>
      <c r="AA195" s="11" t="s">
        <v>876</v>
      </c>
      <c r="AB195" s="10">
        <f t="shared" si="21"/>
        <v>1</v>
      </c>
      <c r="AC195" s="15">
        <v>1191</v>
      </c>
      <c r="AD195" s="15">
        <f t="shared" si="22"/>
        <v>261.12675000000002</v>
      </c>
      <c r="AE195" s="15">
        <v>0</v>
      </c>
      <c r="AF195" s="15">
        <v>0</v>
      </c>
      <c r="AG195" s="15">
        <v>0</v>
      </c>
      <c r="AH195" s="15">
        <v>0</v>
      </c>
      <c r="AI195" s="15">
        <v>0</v>
      </c>
      <c r="AJ195" s="15">
        <v>0</v>
      </c>
      <c r="AK195" s="15">
        <v>0</v>
      </c>
      <c r="AL195" s="15">
        <v>0</v>
      </c>
      <c r="AM195" s="15">
        <v>0</v>
      </c>
      <c r="AN195" s="15">
        <v>0</v>
      </c>
      <c r="AO195" s="15">
        <f t="shared" si="23"/>
        <v>0</v>
      </c>
      <c r="AP195" s="15">
        <f t="shared" si="24"/>
        <v>0</v>
      </c>
      <c r="AQ195" s="15">
        <f t="shared" si="25"/>
        <v>26.5</v>
      </c>
      <c r="AR195" s="15">
        <v>0</v>
      </c>
      <c r="AS195" s="15">
        <v>0</v>
      </c>
      <c r="AT195" s="15">
        <v>0</v>
      </c>
      <c r="AU195" s="15">
        <v>0</v>
      </c>
      <c r="AV195" s="15">
        <f t="shared" si="26"/>
        <v>5.9346750000000004</v>
      </c>
      <c r="AW195" s="15">
        <v>0</v>
      </c>
      <c r="AX195" s="15">
        <v>18.853333333333335</v>
      </c>
    </row>
    <row r="196" spans="1:50" ht="20.100000000000001" customHeight="1" x14ac:dyDescent="0.25">
      <c r="A196" s="8">
        <v>43922</v>
      </c>
      <c r="B196" s="8">
        <v>43951</v>
      </c>
      <c r="C196" s="8" t="s">
        <v>28</v>
      </c>
      <c r="D196" s="11" t="s">
        <v>0</v>
      </c>
      <c r="E196" s="11">
        <v>186</v>
      </c>
      <c r="F196" s="11" t="s">
        <v>322</v>
      </c>
      <c r="G196" s="11" t="s">
        <v>7</v>
      </c>
      <c r="H196" s="11">
        <v>1022</v>
      </c>
      <c r="I196" s="11">
        <v>1053</v>
      </c>
      <c r="J196" s="11">
        <v>107</v>
      </c>
      <c r="K196" s="11" t="s">
        <v>870</v>
      </c>
      <c r="L196" s="11" t="s">
        <v>875</v>
      </c>
      <c r="M196" s="11" t="s">
        <v>2</v>
      </c>
      <c r="N196" s="11" t="s">
        <v>25</v>
      </c>
      <c r="O196" s="11" t="s">
        <v>5</v>
      </c>
      <c r="P196" s="11" t="s">
        <v>8</v>
      </c>
      <c r="Q196" s="12">
        <v>40436</v>
      </c>
      <c r="S196" s="13" t="s">
        <v>84</v>
      </c>
      <c r="T196" s="11">
        <f t="shared" ref="T196:T259" ca="1" si="27">DATEDIF(Q196,IF(R196="",TODAY(),R196),"y")</f>
        <v>9</v>
      </c>
      <c r="U196" s="12">
        <v>22195</v>
      </c>
      <c r="V196" s="13">
        <f t="shared" ref="V196:V259" ca="1" si="28">DATEDIF(U196,TODAY(),"Y")</f>
        <v>59</v>
      </c>
      <c r="W196" s="11" t="s">
        <v>9</v>
      </c>
      <c r="X196" s="11">
        <v>30</v>
      </c>
      <c r="Y196" s="14">
        <f t="shared" ref="Y196:Y259" si="29">X196/12</f>
        <v>2.5</v>
      </c>
      <c r="Z196" s="11">
        <v>39</v>
      </c>
      <c r="AA196" s="11" t="s">
        <v>876</v>
      </c>
      <c r="AB196" s="10">
        <f t="shared" ref="AB196:AB259" si="30">IF(G196="Y",(Z196/39)/2,(Z196/39))</f>
        <v>1</v>
      </c>
      <c r="AC196" s="15">
        <v>1192</v>
      </c>
      <c r="AD196" s="15">
        <f t="shared" ref="AD196:AD259" si="31">IF(AC196&lt;6500,AC196*0.1135,65*11.35)+(IF(AC196&gt;4425,4425*0.08575,AC196*0.08575)+(IF(AC196&gt;7100,7100*0.02,AC196*0.02)))</f>
        <v>261.346</v>
      </c>
      <c r="AE196" s="15">
        <v>0</v>
      </c>
      <c r="AF196" s="15">
        <v>0</v>
      </c>
      <c r="AG196" s="15">
        <v>0</v>
      </c>
      <c r="AH196" s="15">
        <v>0</v>
      </c>
      <c r="AI196" s="15">
        <v>0</v>
      </c>
      <c r="AJ196" s="15">
        <v>0</v>
      </c>
      <c r="AK196" s="15">
        <v>0</v>
      </c>
      <c r="AL196" s="15">
        <v>0</v>
      </c>
      <c r="AM196" s="15">
        <v>0</v>
      </c>
      <c r="AN196" s="15">
        <v>0</v>
      </c>
      <c r="AO196" s="15">
        <f t="shared" ref="AO196:AO259" si="32">IF(W196="J",(AC196/((Z196*52)/12))*(Y196*7.8)*0.5,0)</f>
        <v>68.769230769230759</v>
      </c>
      <c r="AP196" s="15">
        <f t="shared" ref="AP196:AP259" si="33">IF(W196="J",(AC196/12)*0.55,0)</f>
        <v>54.633333333333333</v>
      </c>
      <c r="AQ196" s="15">
        <f t="shared" ref="AQ196:AQ259" si="34">IF(G196="N",26.5,13.25)</f>
        <v>26.5</v>
      </c>
      <c r="AR196" s="15">
        <v>0</v>
      </c>
      <c r="AS196" s="15">
        <v>0</v>
      </c>
      <c r="AT196" s="15">
        <v>0</v>
      </c>
      <c r="AU196" s="15">
        <v>0</v>
      </c>
      <c r="AV196" s="15">
        <f t="shared" ref="AV196:AV259" si="35">(SUM(AE196:AU196)*0.22395)</f>
        <v>33.57067923076923</v>
      </c>
      <c r="AW196" s="15">
        <v>0</v>
      </c>
      <c r="AX196" s="15">
        <v>18.853333333333335</v>
      </c>
    </row>
    <row r="197" spans="1:50" ht="20.100000000000001" customHeight="1" x14ac:dyDescent="0.25">
      <c r="A197" s="8">
        <v>43922</v>
      </c>
      <c r="B197" s="8">
        <v>43951</v>
      </c>
      <c r="C197" s="8" t="s">
        <v>28</v>
      </c>
      <c r="D197" s="11" t="s">
        <v>0</v>
      </c>
      <c r="E197" s="11">
        <v>187</v>
      </c>
      <c r="F197" s="11" t="s">
        <v>323</v>
      </c>
      <c r="G197" s="11" t="s">
        <v>7</v>
      </c>
      <c r="H197" s="11">
        <v>1021</v>
      </c>
      <c r="I197" s="11">
        <v>1046</v>
      </c>
      <c r="J197" s="11">
        <v>103</v>
      </c>
      <c r="K197" s="11" t="s">
        <v>866</v>
      </c>
      <c r="L197" s="11" t="s">
        <v>875</v>
      </c>
      <c r="M197" s="11" t="s">
        <v>2</v>
      </c>
      <c r="N197" s="11" t="s">
        <v>25</v>
      </c>
      <c r="O197" s="11" t="s">
        <v>5</v>
      </c>
      <c r="P197" s="11" t="s">
        <v>8</v>
      </c>
      <c r="Q197" s="12">
        <v>40422</v>
      </c>
      <c r="S197" s="13" t="s">
        <v>84</v>
      </c>
      <c r="T197" s="11">
        <f t="shared" ca="1" si="27"/>
        <v>9</v>
      </c>
      <c r="U197" s="12">
        <v>27907</v>
      </c>
      <c r="V197" s="13">
        <f t="shared" ca="1" si="28"/>
        <v>43</v>
      </c>
      <c r="W197" s="11" t="s">
        <v>9</v>
      </c>
      <c r="X197" s="11">
        <v>30</v>
      </c>
      <c r="Y197" s="14">
        <f t="shared" si="29"/>
        <v>2.5</v>
      </c>
      <c r="Z197" s="11">
        <v>39</v>
      </c>
      <c r="AA197" s="11" t="s">
        <v>876</v>
      </c>
      <c r="AB197" s="10">
        <f t="shared" si="30"/>
        <v>1</v>
      </c>
      <c r="AC197" s="15">
        <v>1193</v>
      </c>
      <c r="AD197" s="15">
        <f t="shared" si="31"/>
        <v>261.56524999999999</v>
      </c>
      <c r="AE197" s="15">
        <v>0</v>
      </c>
      <c r="AF197" s="15">
        <v>875</v>
      </c>
      <c r="AG197" s="15">
        <v>60</v>
      </c>
      <c r="AH197" s="15">
        <v>0</v>
      </c>
      <c r="AI197" s="15">
        <v>0</v>
      </c>
      <c r="AJ197" s="15">
        <v>0</v>
      </c>
      <c r="AK197" s="15">
        <v>0</v>
      </c>
      <c r="AL197" s="15">
        <v>0</v>
      </c>
      <c r="AM197" s="15">
        <v>0</v>
      </c>
      <c r="AN197" s="15">
        <v>0</v>
      </c>
      <c r="AO197" s="15">
        <f t="shared" si="32"/>
        <v>68.82692307692308</v>
      </c>
      <c r="AP197" s="15">
        <f t="shared" si="33"/>
        <v>54.679166666666674</v>
      </c>
      <c r="AQ197" s="15">
        <f t="shared" si="34"/>
        <v>26.5</v>
      </c>
      <c r="AR197" s="15">
        <v>0</v>
      </c>
      <c r="AS197" s="15">
        <v>0</v>
      </c>
      <c r="AT197" s="15">
        <v>0</v>
      </c>
      <c r="AU197" s="15">
        <v>0</v>
      </c>
      <c r="AV197" s="15">
        <f t="shared" si="35"/>
        <v>242.9871137980769</v>
      </c>
      <c r="AW197" s="15">
        <v>116.47</v>
      </c>
      <c r="AX197" s="15">
        <v>18.853333333333335</v>
      </c>
    </row>
    <row r="198" spans="1:50" ht="20.100000000000001" customHeight="1" x14ac:dyDescent="0.25">
      <c r="A198" s="8">
        <v>43922</v>
      </c>
      <c r="B198" s="8">
        <v>43951</v>
      </c>
      <c r="C198" s="8" t="s">
        <v>28</v>
      </c>
      <c r="D198" s="11" t="s">
        <v>0</v>
      </c>
      <c r="E198" s="11">
        <v>188</v>
      </c>
      <c r="F198" s="11" t="s">
        <v>324</v>
      </c>
      <c r="G198" s="11" t="s">
        <v>7</v>
      </c>
      <c r="H198" s="11">
        <v>1021</v>
      </c>
      <c r="I198" s="11">
        <v>1028</v>
      </c>
      <c r="J198" s="11">
        <v>109</v>
      </c>
      <c r="K198" s="11" t="s">
        <v>872</v>
      </c>
      <c r="L198" s="11" t="s">
        <v>875</v>
      </c>
      <c r="M198" s="11" t="s">
        <v>2</v>
      </c>
      <c r="N198" s="11" t="s">
        <v>24</v>
      </c>
      <c r="O198" s="11" t="s">
        <v>5</v>
      </c>
      <c r="P198" s="11" t="s">
        <v>8</v>
      </c>
      <c r="Q198" s="12">
        <v>40422</v>
      </c>
      <c r="S198" s="13" t="s">
        <v>84</v>
      </c>
      <c r="T198" s="11">
        <f t="shared" ca="1" si="27"/>
        <v>9</v>
      </c>
      <c r="U198" s="12">
        <v>26567</v>
      </c>
      <c r="V198" s="13">
        <f t="shared" ca="1" si="28"/>
        <v>47</v>
      </c>
      <c r="W198" s="11" t="s">
        <v>7</v>
      </c>
      <c r="X198" s="11">
        <v>30</v>
      </c>
      <c r="Y198" s="14">
        <f t="shared" si="29"/>
        <v>2.5</v>
      </c>
      <c r="Z198" s="11">
        <v>39</v>
      </c>
      <c r="AA198" s="11" t="s">
        <v>876</v>
      </c>
      <c r="AB198" s="10">
        <f t="shared" si="30"/>
        <v>1</v>
      </c>
      <c r="AC198" s="15">
        <v>1194</v>
      </c>
      <c r="AD198" s="15">
        <f t="shared" si="31"/>
        <v>261.78449999999998</v>
      </c>
      <c r="AE198" s="15">
        <v>0</v>
      </c>
      <c r="AF198" s="15">
        <v>0</v>
      </c>
      <c r="AG198" s="15">
        <v>60</v>
      </c>
      <c r="AH198" s="15">
        <v>0</v>
      </c>
      <c r="AI198" s="15">
        <v>0</v>
      </c>
      <c r="AJ198" s="15">
        <v>0</v>
      </c>
      <c r="AK198" s="15">
        <v>0</v>
      </c>
      <c r="AL198" s="15">
        <v>0</v>
      </c>
      <c r="AM198" s="15">
        <v>0</v>
      </c>
      <c r="AN198" s="15">
        <v>0</v>
      </c>
      <c r="AO198" s="15">
        <f t="shared" si="32"/>
        <v>0</v>
      </c>
      <c r="AP198" s="15">
        <f t="shared" si="33"/>
        <v>0</v>
      </c>
      <c r="AQ198" s="15">
        <f t="shared" si="34"/>
        <v>26.5</v>
      </c>
      <c r="AR198" s="15">
        <v>0</v>
      </c>
      <c r="AS198" s="15">
        <v>0</v>
      </c>
      <c r="AT198" s="15">
        <v>0</v>
      </c>
      <c r="AU198" s="15">
        <v>0</v>
      </c>
      <c r="AV198" s="15">
        <f t="shared" si="35"/>
        <v>19.371675</v>
      </c>
      <c r="AW198" s="15">
        <v>125.78</v>
      </c>
      <c r="AX198" s="15">
        <v>18.853333333333335</v>
      </c>
    </row>
    <row r="199" spans="1:50" ht="20.100000000000001" customHeight="1" x14ac:dyDescent="0.25">
      <c r="A199" s="8">
        <v>43922</v>
      </c>
      <c r="B199" s="8">
        <v>43951</v>
      </c>
      <c r="C199" s="8" t="s">
        <v>28</v>
      </c>
      <c r="D199" s="11" t="s">
        <v>0</v>
      </c>
      <c r="E199" s="11">
        <v>189</v>
      </c>
      <c r="F199" s="11" t="s">
        <v>325</v>
      </c>
      <c r="G199" s="11" t="s">
        <v>7</v>
      </c>
      <c r="H199" s="11">
        <v>1022</v>
      </c>
      <c r="I199" s="11">
        <v>1029</v>
      </c>
      <c r="J199" s="11">
        <v>109</v>
      </c>
      <c r="K199" s="11" t="s">
        <v>872</v>
      </c>
      <c r="L199" s="11" t="s">
        <v>875</v>
      </c>
      <c r="M199" s="11" t="s">
        <v>2</v>
      </c>
      <c r="N199" s="11" t="s">
        <v>25</v>
      </c>
      <c r="O199" s="11" t="s">
        <v>5</v>
      </c>
      <c r="P199" s="11" t="s">
        <v>8</v>
      </c>
      <c r="Q199" s="12">
        <v>40513</v>
      </c>
      <c r="S199" s="13" t="s">
        <v>84</v>
      </c>
      <c r="T199" s="11">
        <f t="shared" ca="1" si="27"/>
        <v>9</v>
      </c>
      <c r="U199" s="12">
        <v>30848</v>
      </c>
      <c r="V199" s="13">
        <f t="shared" ca="1" si="28"/>
        <v>35</v>
      </c>
      <c r="W199" s="11" t="s">
        <v>9</v>
      </c>
      <c r="X199" s="11">
        <v>30</v>
      </c>
      <c r="Y199" s="14">
        <f t="shared" si="29"/>
        <v>2.5</v>
      </c>
      <c r="Z199" s="11">
        <v>39</v>
      </c>
      <c r="AA199" s="11" t="s">
        <v>876</v>
      </c>
      <c r="AB199" s="10">
        <f t="shared" si="30"/>
        <v>1</v>
      </c>
      <c r="AC199" s="15">
        <v>1195</v>
      </c>
      <c r="AD199" s="15">
        <f t="shared" si="31"/>
        <v>262.00375000000003</v>
      </c>
      <c r="AE199" s="15">
        <v>0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f t="shared" si="32"/>
        <v>68.942307692307693</v>
      </c>
      <c r="AP199" s="15">
        <f t="shared" si="33"/>
        <v>54.770833333333336</v>
      </c>
      <c r="AQ199" s="15">
        <f t="shared" si="34"/>
        <v>26.5</v>
      </c>
      <c r="AR199" s="15">
        <v>0</v>
      </c>
      <c r="AS199" s="15">
        <v>0</v>
      </c>
      <c r="AT199" s="15">
        <v>0</v>
      </c>
      <c r="AU199" s="15">
        <v>0</v>
      </c>
      <c r="AV199" s="15">
        <f t="shared" si="35"/>
        <v>33.640232932692307</v>
      </c>
      <c r="AW199" s="15">
        <v>0</v>
      </c>
      <c r="AX199" s="15">
        <v>18.853333333333335</v>
      </c>
    </row>
    <row r="200" spans="1:50" ht="20.100000000000001" customHeight="1" x14ac:dyDescent="0.25">
      <c r="A200" s="8">
        <v>43922</v>
      </c>
      <c r="B200" s="8">
        <v>43951</v>
      </c>
      <c r="C200" s="8" t="s">
        <v>28</v>
      </c>
      <c r="D200" s="11" t="s">
        <v>0</v>
      </c>
      <c r="E200" s="11">
        <v>190</v>
      </c>
      <c r="F200" s="11" t="s">
        <v>326</v>
      </c>
      <c r="G200" s="11" t="s">
        <v>7</v>
      </c>
      <c r="H200" s="11">
        <v>1021</v>
      </c>
      <c r="I200" s="11">
        <v>1046</v>
      </c>
      <c r="J200" s="11">
        <v>103</v>
      </c>
      <c r="K200" s="11" t="s">
        <v>866</v>
      </c>
      <c r="L200" s="11" t="s">
        <v>875</v>
      </c>
      <c r="M200" s="11" t="s">
        <v>2</v>
      </c>
      <c r="N200" s="11" t="s">
        <v>25</v>
      </c>
      <c r="O200" s="11" t="s">
        <v>5</v>
      </c>
      <c r="P200" s="11" t="s">
        <v>8</v>
      </c>
      <c r="Q200" s="12">
        <v>40513</v>
      </c>
      <c r="S200" s="13" t="s">
        <v>84</v>
      </c>
      <c r="T200" s="11">
        <f t="shared" ca="1" si="27"/>
        <v>9</v>
      </c>
      <c r="U200" s="12">
        <v>21449</v>
      </c>
      <c r="V200" s="13">
        <f t="shared" ca="1" si="28"/>
        <v>61</v>
      </c>
      <c r="W200" s="11" t="s">
        <v>9</v>
      </c>
      <c r="X200" s="11">
        <v>30</v>
      </c>
      <c r="Y200" s="14">
        <f t="shared" si="29"/>
        <v>2.5</v>
      </c>
      <c r="Z200" s="11">
        <v>39</v>
      </c>
      <c r="AA200" s="11" t="s">
        <v>876</v>
      </c>
      <c r="AB200" s="10">
        <f t="shared" si="30"/>
        <v>1</v>
      </c>
      <c r="AC200" s="15">
        <v>1196</v>
      </c>
      <c r="AD200" s="15">
        <f t="shared" si="31"/>
        <v>262.22300000000001</v>
      </c>
      <c r="AE200" s="15">
        <v>0</v>
      </c>
      <c r="AF200" s="15">
        <v>0</v>
      </c>
      <c r="AG200" s="15">
        <v>60</v>
      </c>
      <c r="AH200" s="15">
        <v>0</v>
      </c>
      <c r="AI200" s="15">
        <v>0</v>
      </c>
      <c r="AJ200" s="15">
        <v>0</v>
      </c>
      <c r="AK200" s="15">
        <v>0</v>
      </c>
      <c r="AL200" s="15">
        <v>0</v>
      </c>
      <c r="AM200" s="15">
        <v>0</v>
      </c>
      <c r="AN200" s="15">
        <v>0</v>
      </c>
      <c r="AO200" s="15">
        <f t="shared" si="32"/>
        <v>69</v>
      </c>
      <c r="AP200" s="15">
        <f t="shared" si="33"/>
        <v>54.816666666666677</v>
      </c>
      <c r="AQ200" s="15">
        <f t="shared" si="34"/>
        <v>26.5</v>
      </c>
      <c r="AR200" s="15">
        <v>0</v>
      </c>
      <c r="AS200" s="15">
        <v>0</v>
      </c>
      <c r="AT200" s="15">
        <v>0</v>
      </c>
      <c r="AU200" s="15">
        <v>0</v>
      </c>
      <c r="AV200" s="15">
        <f t="shared" si="35"/>
        <v>47.100417499999999</v>
      </c>
      <c r="AW200" s="15">
        <v>78.09</v>
      </c>
      <c r="AX200" s="15">
        <v>18.853333333333335</v>
      </c>
    </row>
    <row r="201" spans="1:50" ht="20.100000000000001" customHeight="1" x14ac:dyDescent="0.25">
      <c r="A201" s="8">
        <v>43922</v>
      </c>
      <c r="B201" s="8">
        <v>43951</v>
      </c>
      <c r="C201" s="8" t="s">
        <v>28</v>
      </c>
      <c r="D201" s="11" t="s">
        <v>0</v>
      </c>
      <c r="E201" s="11">
        <v>191</v>
      </c>
      <c r="F201" s="11" t="s">
        <v>327</v>
      </c>
      <c r="G201" s="11" t="s">
        <v>7</v>
      </c>
      <c r="H201" s="11">
        <v>1040</v>
      </c>
      <c r="I201" s="11">
        <v>1083</v>
      </c>
      <c r="J201" s="11">
        <v>102</v>
      </c>
      <c r="K201" s="11" t="s">
        <v>865</v>
      </c>
      <c r="L201" s="11" t="s">
        <v>875</v>
      </c>
      <c r="M201" s="11" t="s">
        <v>2</v>
      </c>
      <c r="N201" s="11" t="s">
        <v>25</v>
      </c>
      <c r="O201" s="11" t="s">
        <v>5</v>
      </c>
      <c r="P201" s="11" t="s">
        <v>8</v>
      </c>
      <c r="Q201" s="12">
        <v>40544</v>
      </c>
      <c r="S201" s="13" t="s">
        <v>84</v>
      </c>
      <c r="T201" s="11">
        <f t="shared" ca="1" si="27"/>
        <v>9</v>
      </c>
      <c r="U201" s="12">
        <v>29262</v>
      </c>
      <c r="V201" s="13">
        <f t="shared" ca="1" si="28"/>
        <v>39</v>
      </c>
      <c r="W201" s="11" t="s">
        <v>7</v>
      </c>
      <c r="X201" s="11">
        <v>30</v>
      </c>
      <c r="Y201" s="14">
        <f t="shared" si="29"/>
        <v>2.5</v>
      </c>
      <c r="Z201" s="11">
        <v>39</v>
      </c>
      <c r="AA201" s="11" t="s">
        <v>876</v>
      </c>
      <c r="AB201" s="10">
        <f t="shared" si="30"/>
        <v>1</v>
      </c>
      <c r="AC201" s="15">
        <v>1197</v>
      </c>
      <c r="AD201" s="15">
        <f t="shared" si="31"/>
        <v>262.44225</v>
      </c>
      <c r="AE201" s="15">
        <v>0</v>
      </c>
      <c r="AF201" s="15">
        <v>0</v>
      </c>
      <c r="AG201" s="15">
        <v>0</v>
      </c>
      <c r="AH201" s="15">
        <v>0</v>
      </c>
      <c r="AI201" s="15">
        <v>0</v>
      </c>
      <c r="AJ201" s="15">
        <v>0</v>
      </c>
      <c r="AK201" s="15">
        <v>0</v>
      </c>
      <c r="AL201" s="15">
        <v>0</v>
      </c>
      <c r="AM201" s="15">
        <v>0</v>
      </c>
      <c r="AN201" s="15">
        <v>0</v>
      </c>
      <c r="AO201" s="15">
        <f t="shared" si="32"/>
        <v>0</v>
      </c>
      <c r="AP201" s="15">
        <f t="shared" si="33"/>
        <v>0</v>
      </c>
      <c r="AQ201" s="15">
        <f t="shared" si="34"/>
        <v>26.5</v>
      </c>
      <c r="AR201" s="15">
        <v>0</v>
      </c>
      <c r="AS201" s="15">
        <v>0</v>
      </c>
      <c r="AT201" s="15">
        <v>0</v>
      </c>
      <c r="AU201" s="15">
        <v>0</v>
      </c>
      <c r="AV201" s="15">
        <f t="shared" si="35"/>
        <v>5.9346750000000004</v>
      </c>
      <c r="AW201" s="15">
        <v>0</v>
      </c>
      <c r="AX201" s="15">
        <v>0</v>
      </c>
    </row>
    <row r="202" spans="1:50" ht="20.100000000000001" customHeight="1" x14ac:dyDescent="0.25">
      <c r="A202" s="8">
        <v>43922</v>
      </c>
      <c r="B202" s="8">
        <v>43951</v>
      </c>
      <c r="C202" s="8" t="s">
        <v>28</v>
      </c>
      <c r="D202" s="11" t="s">
        <v>0</v>
      </c>
      <c r="E202" s="11">
        <v>192</v>
      </c>
      <c r="F202" s="11" t="s">
        <v>328</v>
      </c>
      <c r="G202" s="11" t="s">
        <v>7</v>
      </c>
      <c r="H202" s="11">
        <v>1022</v>
      </c>
      <c r="I202" s="11">
        <v>1047</v>
      </c>
      <c r="J202" s="11">
        <v>103</v>
      </c>
      <c r="K202" s="11" t="s">
        <v>866</v>
      </c>
      <c r="L202" s="11" t="s">
        <v>875</v>
      </c>
      <c r="M202" s="11" t="s">
        <v>2</v>
      </c>
      <c r="N202" s="11" t="s">
        <v>25</v>
      </c>
      <c r="O202" s="11" t="s">
        <v>5</v>
      </c>
      <c r="P202" s="11" t="s">
        <v>8</v>
      </c>
      <c r="Q202" s="12">
        <v>40544</v>
      </c>
      <c r="S202" s="13" t="s">
        <v>84</v>
      </c>
      <c r="T202" s="11">
        <f t="shared" ca="1" si="27"/>
        <v>9</v>
      </c>
      <c r="U202" s="12">
        <v>30276</v>
      </c>
      <c r="V202" s="13">
        <f t="shared" ca="1" si="28"/>
        <v>37</v>
      </c>
      <c r="W202" s="11" t="s">
        <v>9</v>
      </c>
      <c r="X202" s="11">
        <v>30</v>
      </c>
      <c r="Y202" s="14">
        <f t="shared" si="29"/>
        <v>2.5</v>
      </c>
      <c r="Z202" s="11">
        <v>39</v>
      </c>
      <c r="AA202" s="11" t="s">
        <v>876</v>
      </c>
      <c r="AB202" s="10">
        <f t="shared" si="30"/>
        <v>1</v>
      </c>
      <c r="AC202" s="15">
        <v>1198</v>
      </c>
      <c r="AD202" s="15">
        <f t="shared" si="31"/>
        <v>262.66150000000005</v>
      </c>
      <c r="AE202" s="15">
        <v>0</v>
      </c>
      <c r="AF202" s="15">
        <v>0</v>
      </c>
      <c r="AG202" s="15">
        <v>0</v>
      </c>
      <c r="AH202" s="15">
        <v>0</v>
      </c>
      <c r="AI202" s="15">
        <v>0</v>
      </c>
      <c r="AJ202" s="15">
        <v>0</v>
      </c>
      <c r="AK202" s="15">
        <v>0</v>
      </c>
      <c r="AL202" s="15">
        <v>0</v>
      </c>
      <c r="AM202" s="15">
        <v>0</v>
      </c>
      <c r="AN202" s="15">
        <v>0</v>
      </c>
      <c r="AO202" s="15">
        <f t="shared" si="32"/>
        <v>69.115384615384613</v>
      </c>
      <c r="AP202" s="15">
        <f t="shared" si="33"/>
        <v>54.908333333333339</v>
      </c>
      <c r="AQ202" s="15">
        <f t="shared" si="34"/>
        <v>26.5</v>
      </c>
      <c r="AR202" s="15">
        <v>0</v>
      </c>
      <c r="AS202" s="15">
        <v>0</v>
      </c>
      <c r="AT202" s="15">
        <v>0</v>
      </c>
      <c r="AU202" s="15">
        <v>0</v>
      </c>
      <c r="AV202" s="15">
        <f t="shared" si="35"/>
        <v>33.709786634615384</v>
      </c>
      <c r="AW202" s="15">
        <v>0</v>
      </c>
      <c r="AX202" s="15">
        <v>0</v>
      </c>
    </row>
    <row r="203" spans="1:50" ht="20.100000000000001" customHeight="1" x14ac:dyDescent="0.25">
      <c r="A203" s="8">
        <v>43922</v>
      </c>
      <c r="B203" s="8">
        <v>43951</v>
      </c>
      <c r="C203" s="8" t="s">
        <v>28</v>
      </c>
      <c r="D203" s="11" t="s">
        <v>0</v>
      </c>
      <c r="E203" s="11">
        <v>193</v>
      </c>
      <c r="F203" s="11" t="s">
        <v>329</v>
      </c>
      <c r="G203" s="11" t="s">
        <v>7</v>
      </c>
      <c r="H203" s="11">
        <v>1039</v>
      </c>
      <c r="I203" s="11">
        <v>1082</v>
      </c>
      <c r="J203" s="11">
        <v>102</v>
      </c>
      <c r="K203" s="11" t="s">
        <v>865</v>
      </c>
      <c r="L203" s="11" t="s">
        <v>875</v>
      </c>
      <c r="M203" s="11" t="s">
        <v>2</v>
      </c>
      <c r="N203" s="11" t="s">
        <v>24</v>
      </c>
      <c r="O203" s="11" t="s">
        <v>5</v>
      </c>
      <c r="P203" s="11" t="s">
        <v>8</v>
      </c>
      <c r="Q203" s="12">
        <v>40575</v>
      </c>
      <c r="S203" s="13" t="s">
        <v>84</v>
      </c>
      <c r="T203" s="11">
        <f t="shared" ca="1" si="27"/>
        <v>8</v>
      </c>
      <c r="U203" s="12">
        <v>31062</v>
      </c>
      <c r="V203" s="13">
        <f t="shared" ca="1" si="28"/>
        <v>35</v>
      </c>
      <c r="W203" s="11" t="s">
        <v>7</v>
      </c>
      <c r="X203" s="11">
        <v>30</v>
      </c>
      <c r="Y203" s="14">
        <f t="shared" si="29"/>
        <v>2.5</v>
      </c>
      <c r="Z203" s="11">
        <v>39</v>
      </c>
      <c r="AA203" s="11" t="s">
        <v>876</v>
      </c>
      <c r="AB203" s="10">
        <f t="shared" si="30"/>
        <v>1</v>
      </c>
      <c r="AC203" s="15">
        <v>1199</v>
      </c>
      <c r="AD203" s="15">
        <f t="shared" si="31"/>
        <v>262.88075000000003</v>
      </c>
      <c r="AE203" s="15">
        <v>0</v>
      </c>
      <c r="AF203" s="15">
        <v>0</v>
      </c>
      <c r="AG203" s="15">
        <v>0</v>
      </c>
      <c r="AH203" s="15">
        <v>0</v>
      </c>
      <c r="AI203" s="15">
        <v>0</v>
      </c>
      <c r="AJ203" s="15">
        <v>0</v>
      </c>
      <c r="AK203" s="15">
        <v>0</v>
      </c>
      <c r="AL203" s="15">
        <v>0</v>
      </c>
      <c r="AM203" s="15">
        <v>0</v>
      </c>
      <c r="AN203" s="15">
        <v>0</v>
      </c>
      <c r="AO203" s="15">
        <f t="shared" si="32"/>
        <v>0</v>
      </c>
      <c r="AP203" s="15">
        <f t="shared" si="33"/>
        <v>0</v>
      </c>
      <c r="AQ203" s="15">
        <f t="shared" si="34"/>
        <v>26.5</v>
      </c>
      <c r="AR203" s="15">
        <v>0</v>
      </c>
      <c r="AS203" s="15">
        <v>0</v>
      </c>
      <c r="AT203" s="15">
        <v>0</v>
      </c>
      <c r="AU203" s="15">
        <v>0</v>
      </c>
      <c r="AV203" s="15">
        <f t="shared" si="35"/>
        <v>5.9346750000000004</v>
      </c>
      <c r="AW203" s="15">
        <v>0</v>
      </c>
      <c r="AX203" s="15">
        <v>0</v>
      </c>
    </row>
    <row r="204" spans="1:50" ht="20.100000000000001" customHeight="1" x14ac:dyDescent="0.25">
      <c r="A204" s="8">
        <v>43922</v>
      </c>
      <c r="B204" s="8">
        <v>43951</v>
      </c>
      <c r="C204" s="8" t="s">
        <v>28</v>
      </c>
      <c r="D204" s="11" t="s">
        <v>0</v>
      </c>
      <c r="E204" s="11">
        <v>194</v>
      </c>
      <c r="F204" s="11" t="s">
        <v>330</v>
      </c>
      <c r="G204" s="11" t="s">
        <v>7</v>
      </c>
      <c r="H204" s="11">
        <v>1038</v>
      </c>
      <c r="I204" s="11">
        <v>1081</v>
      </c>
      <c r="J204" s="11">
        <v>102</v>
      </c>
      <c r="K204" s="11" t="s">
        <v>865</v>
      </c>
      <c r="L204" s="11" t="s">
        <v>875</v>
      </c>
      <c r="M204" s="11" t="s">
        <v>2</v>
      </c>
      <c r="N204" s="11" t="s">
        <v>24</v>
      </c>
      <c r="O204" s="11" t="s">
        <v>5</v>
      </c>
      <c r="P204" s="11" t="s">
        <v>8</v>
      </c>
      <c r="Q204" s="12">
        <v>40575</v>
      </c>
      <c r="S204" s="13" t="s">
        <v>84</v>
      </c>
      <c r="T204" s="11">
        <f t="shared" ca="1" si="27"/>
        <v>8</v>
      </c>
      <c r="U204" s="12">
        <v>30446</v>
      </c>
      <c r="V204" s="13">
        <f t="shared" ca="1" si="28"/>
        <v>36</v>
      </c>
      <c r="W204" s="11" t="s">
        <v>7</v>
      </c>
      <c r="X204" s="11">
        <v>30</v>
      </c>
      <c r="Y204" s="14">
        <f t="shared" si="29"/>
        <v>2.5</v>
      </c>
      <c r="Z204" s="11">
        <v>39</v>
      </c>
      <c r="AA204" s="11" t="s">
        <v>876</v>
      </c>
      <c r="AB204" s="10">
        <f t="shared" si="30"/>
        <v>1</v>
      </c>
      <c r="AC204" s="15">
        <v>1200</v>
      </c>
      <c r="AD204" s="15">
        <f t="shared" si="31"/>
        <v>263.10000000000002</v>
      </c>
      <c r="AE204" s="15">
        <v>0</v>
      </c>
      <c r="AF204" s="15">
        <v>0</v>
      </c>
      <c r="AG204" s="15">
        <v>0</v>
      </c>
      <c r="AH204" s="15">
        <v>0</v>
      </c>
      <c r="AI204" s="15">
        <v>0</v>
      </c>
      <c r="AJ204" s="15">
        <v>0</v>
      </c>
      <c r="AK204" s="15">
        <v>0</v>
      </c>
      <c r="AL204" s="15">
        <v>0</v>
      </c>
      <c r="AM204" s="15">
        <v>0</v>
      </c>
      <c r="AN204" s="15">
        <v>0</v>
      </c>
      <c r="AO204" s="15">
        <f t="shared" si="32"/>
        <v>0</v>
      </c>
      <c r="AP204" s="15">
        <f t="shared" si="33"/>
        <v>0</v>
      </c>
      <c r="AQ204" s="15">
        <f t="shared" si="34"/>
        <v>26.5</v>
      </c>
      <c r="AR204" s="15">
        <v>0</v>
      </c>
      <c r="AS204" s="15">
        <v>0</v>
      </c>
      <c r="AT204" s="15">
        <v>0</v>
      </c>
      <c r="AU204" s="15">
        <v>0</v>
      </c>
      <c r="AV204" s="15">
        <f t="shared" si="35"/>
        <v>5.9346750000000004</v>
      </c>
      <c r="AW204" s="15">
        <v>159.9914</v>
      </c>
      <c r="AX204" s="15">
        <v>0</v>
      </c>
    </row>
    <row r="205" spans="1:50" ht="20.100000000000001" customHeight="1" x14ac:dyDescent="0.25">
      <c r="A205" s="8">
        <v>43922</v>
      </c>
      <c r="B205" s="8">
        <v>43951</v>
      </c>
      <c r="C205" s="8" t="s">
        <v>28</v>
      </c>
      <c r="D205" s="11" t="s">
        <v>0</v>
      </c>
      <c r="E205" s="11">
        <v>195</v>
      </c>
      <c r="F205" s="11" t="s">
        <v>331</v>
      </c>
      <c r="G205" s="11" t="s">
        <v>7</v>
      </c>
      <c r="H205" s="11">
        <v>1040</v>
      </c>
      <c r="I205" s="11">
        <v>1083</v>
      </c>
      <c r="J205" s="11">
        <v>102</v>
      </c>
      <c r="K205" s="11" t="s">
        <v>865</v>
      </c>
      <c r="L205" s="11" t="s">
        <v>875</v>
      </c>
      <c r="M205" s="11" t="s">
        <v>2</v>
      </c>
      <c r="N205" s="11" t="s">
        <v>25</v>
      </c>
      <c r="O205" s="11" t="s">
        <v>5</v>
      </c>
      <c r="P205" s="11" t="s">
        <v>6</v>
      </c>
      <c r="Q205" s="12">
        <v>40617</v>
      </c>
      <c r="S205" s="13" t="s">
        <v>84</v>
      </c>
      <c r="T205" s="11">
        <f t="shared" ca="1" si="27"/>
        <v>8</v>
      </c>
      <c r="U205" s="12">
        <v>31838</v>
      </c>
      <c r="V205" s="13">
        <f t="shared" ca="1" si="28"/>
        <v>32</v>
      </c>
      <c r="W205" s="11" t="s">
        <v>7</v>
      </c>
      <c r="X205" s="11">
        <v>30</v>
      </c>
      <c r="Y205" s="14">
        <f t="shared" si="29"/>
        <v>2.5</v>
      </c>
      <c r="Z205" s="11">
        <v>39</v>
      </c>
      <c r="AA205" s="11" t="s">
        <v>876</v>
      </c>
      <c r="AB205" s="10">
        <f t="shared" si="30"/>
        <v>1</v>
      </c>
      <c r="AC205" s="15">
        <v>1201</v>
      </c>
      <c r="AD205" s="15">
        <f t="shared" si="31"/>
        <v>263.31925000000001</v>
      </c>
      <c r="AE205" s="15">
        <v>0</v>
      </c>
      <c r="AF205" s="15">
        <v>0</v>
      </c>
      <c r="AG205" s="15">
        <v>0</v>
      </c>
      <c r="AH205" s="15">
        <v>0</v>
      </c>
      <c r="AI205" s="15">
        <v>0</v>
      </c>
      <c r="AJ205" s="15">
        <v>0</v>
      </c>
      <c r="AK205" s="15">
        <v>0</v>
      </c>
      <c r="AL205" s="15">
        <v>0</v>
      </c>
      <c r="AM205" s="15">
        <v>0</v>
      </c>
      <c r="AN205" s="15">
        <v>0</v>
      </c>
      <c r="AO205" s="15">
        <f t="shared" si="32"/>
        <v>0</v>
      </c>
      <c r="AP205" s="15">
        <f t="shared" si="33"/>
        <v>0</v>
      </c>
      <c r="AQ205" s="15">
        <f t="shared" si="34"/>
        <v>26.5</v>
      </c>
      <c r="AR205" s="15">
        <v>0</v>
      </c>
      <c r="AS205" s="15">
        <v>0</v>
      </c>
      <c r="AT205" s="15">
        <v>0</v>
      </c>
      <c r="AU205" s="15">
        <v>0</v>
      </c>
      <c r="AV205" s="15">
        <f t="shared" si="35"/>
        <v>5.9346750000000004</v>
      </c>
      <c r="AW205" s="15">
        <v>0</v>
      </c>
      <c r="AX205" s="15">
        <v>0</v>
      </c>
    </row>
    <row r="206" spans="1:50" ht="20.100000000000001" customHeight="1" x14ac:dyDescent="0.25">
      <c r="A206" s="8">
        <v>43922</v>
      </c>
      <c r="B206" s="8">
        <v>43951</v>
      </c>
      <c r="C206" s="8" t="s">
        <v>28</v>
      </c>
      <c r="D206" s="11" t="s">
        <v>0</v>
      </c>
      <c r="E206" s="11">
        <v>196</v>
      </c>
      <c r="F206" s="11" t="s">
        <v>332</v>
      </c>
      <c r="G206" s="11" t="s">
        <v>7</v>
      </c>
      <c r="H206" s="11">
        <v>1040</v>
      </c>
      <c r="I206" s="11">
        <v>1083</v>
      </c>
      <c r="J206" s="11">
        <v>102</v>
      </c>
      <c r="K206" s="11" t="s">
        <v>865</v>
      </c>
      <c r="L206" s="11" t="s">
        <v>875</v>
      </c>
      <c r="M206" s="11" t="s">
        <v>2</v>
      </c>
      <c r="N206" s="11" t="s">
        <v>24</v>
      </c>
      <c r="O206" s="11" t="s">
        <v>5</v>
      </c>
      <c r="P206" s="11" t="s">
        <v>8</v>
      </c>
      <c r="Q206" s="12">
        <v>40617</v>
      </c>
      <c r="S206" s="13" t="s">
        <v>84</v>
      </c>
      <c r="T206" s="11">
        <f t="shared" ca="1" si="27"/>
        <v>8</v>
      </c>
      <c r="U206" s="12">
        <v>30342</v>
      </c>
      <c r="V206" s="13">
        <f t="shared" ca="1" si="28"/>
        <v>36</v>
      </c>
      <c r="W206" s="11" t="s">
        <v>7</v>
      </c>
      <c r="X206" s="11">
        <v>30</v>
      </c>
      <c r="Y206" s="14">
        <f t="shared" si="29"/>
        <v>2.5</v>
      </c>
      <c r="Z206" s="11">
        <v>39</v>
      </c>
      <c r="AA206" s="11" t="s">
        <v>876</v>
      </c>
      <c r="AB206" s="10">
        <f t="shared" si="30"/>
        <v>1</v>
      </c>
      <c r="AC206" s="15">
        <v>1202</v>
      </c>
      <c r="AD206" s="15">
        <f t="shared" si="31"/>
        <v>263.5385</v>
      </c>
      <c r="AE206" s="15">
        <v>0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</v>
      </c>
      <c r="AM206" s="15">
        <v>0</v>
      </c>
      <c r="AN206" s="15">
        <v>0</v>
      </c>
      <c r="AO206" s="15">
        <f t="shared" si="32"/>
        <v>0</v>
      </c>
      <c r="AP206" s="15">
        <f t="shared" si="33"/>
        <v>0</v>
      </c>
      <c r="AQ206" s="15">
        <f t="shared" si="34"/>
        <v>26.5</v>
      </c>
      <c r="AR206" s="15">
        <v>0</v>
      </c>
      <c r="AS206" s="15">
        <v>0</v>
      </c>
      <c r="AT206" s="15">
        <v>0</v>
      </c>
      <c r="AU206" s="15">
        <v>0</v>
      </c>
      <c r="AV206" s="15">
        <f t="shared" si="35"/>
        <v>5.9346750000000004</v>
      </c>
      <c r="AW206" s="15">
        <v>0</v>
      </c>
      <c r="AX206" s="15">
        <v>0</v>
      </c>
    </row>
    <row r="207" spans="1:50" ht="20.100000000000001" customHeight="1" x14ac:dyDescent="0.25">
      <c r="A207" s="8">
        <v>43922</v>
      </c>
      <c r="B207" s="8">
        <v>43951</v>
      </c>
      <c r="C207" s="8" t="s">
        <v>28</v>
      </c>
      <c r="D207" s="11" t="s">
        <v>0</v>
      </c>
      <c r="E207" s="11">
        <v>197</v>
      </c>
      <c r="F207" s="11" t="s">
        <v>333</v>
      </c>
      <c r="G207" s="11" t="s">
        <v>7</v>
      </c>
      <c r="H207" s="11">
        <v>1022</v>
      </c>
      <c r="I207" s="11">
        <v>1053</v>
      </c>
      <c r="J207" s="11">
        <v>107</v>
      </c>
      <c r="K207" s="11" t="s">
        <v>870</v>
      </c>
      <c r="L207" s="11" t="s">
        <v>875</v>
      </c>
      <c r="M207" s="11" t="s">
        <v>2</v>
      </c>
      <c r="N207" s="11" t="s">
        <v>25</v>
      </c>
      <c r="O207" s="11" t="s">
        <v>5</v>
      </c>
      <c r="P207" s="11" t="s">
        <v>8</v>
      </c>
      <c r="Q207" s="12">
        <v>40634</v>
      </c>
      <c r="S207" s="13" t="s">
        <v>84</v>
      </c>
      <c r="T207" s="11">
        <f t="shared" ca="1" si="27"/>
        <v>8</v>
      </c>
      <c r="U207" s="12">
        <v>22175</v>
      </c>
      <c r="V207" s="13">
        <f t="shared" ca="1" si="28"/>
        <v>59</v>
      </c>
      <c r="W207" s="11" t="s">
        <v>9</v>
      </c>
      <c r="X207" s="11">
        <v>30</v>
      </c>
      <c r="Y207" s="14">
        <f t="shared" si="29"/>
        <v>2.5</v>
      </c>
      <c r="Z207" s="11">
        <v>39</v>
      </c>
      <c r="AA207" s="11" t="s">
        <v>876</v>
      </c>
      <c r="AB207" s="10">
        <f t="shared" si="30"/>
        <v>1</v>
      </c>
      <c r="AC207" s="15">
        <v>1203</v>
      </c>
      <c r="AD207" s="15">
        <f t="shared" si="31"/>
        <v>263.75774999999999</v>
      </c>
      <c r="AE207" s="15">
        <v>0</v>
      </c>
      <c r="AF207" s="15">
        <v>0</v>
      </c>
      <c r="AG207" s="15">
        <v>0</v>
      </c>
      <c r="AH207" s="15">
        <v>0</v>
      </c>
      <c r="AI207" s="15">
        <v>0</v>
      </c>
      <c r="AJ207" s="15">
        <v>0</v>
      </c>
      <c r="AK207" s="15">
        <v>0</v>
      </c>
      <c r="AL207" s="15">
        <v>0</v>
      </c>
      <c r="AM207" s="15">
        <v>0</v>
      </c>
      <c r="AN207" s="15">
        <v>0</v>
      </c>
      <c r="AO207" s="15">
        <f t="shared" si="32"/>
        <v>69.403846153846146</v>
      </c>
      <c r="AP207" s="15">
        <f t="shared" si="33"/>
        <v>55.137500000000003</v>
      </c>
      <c r="AQ207" s="15">
        <f t="shared" si="34"/>
        <v>26.5</v>
      </c>
      <c r="AR207" s="15">
        <v>0</v>
      </c>
      <c r="AS207" s="15">
        <v>0</v>
      </c>
      <c r="AT207" s="15">
        <v>0</v>
      </c>
      <c r="AU207" s="15">
        <v>0</v>
      </c>
      <c r="AV207" s="15">
        <f t="shared" si="35"/>
        <v>33.82570947115385</v>
      </c>
      <c r="AW207" s="15">
        <v>0</v>
      </c>
      <c r="AX207" s="15">
        <v>0</v>
      </c>
    </row>
    <row r="208" spans="1:50" ht="20.100000000000001" customHeight="1" x14ac:dyDescent="0.25">
      <c r="A208" s="8">
        <v>43922</v>
      </c>
      <c r="B208" s="8">
        <v>43951</v>
      </c>
      <c r="C208" s="8" t="s">
        <v>28</v>
      </c>
      <c r="D208" s="11" t="s">
        <v>0</v>
      </c>
      <c r="E208" s="11">
        <v>198</v>
      </c>
      <c r="F208" s="11" t="s">
        <v>334</v>
      </c>
      <c r="G208" s="11" t="s">
        <v>7</v>
      </c>
      <c r="H208" s="11">
        <v>1022</v>
      </c>
      <c r="I208" s="11">
        <v>1060</v>
      </c>
      <c r="J208" s="11">
        <v>106</v>
      </c>
      <c r="K208" s="11" t="s">
        <v>869</v>
      </c>
      <c r="L208" s="11" t="s">
        <v>875</v>
      </c>
      <c r="M208" s="11" t="s">
        <v>2</v>
      </c>
      <c r="N208" s="11" t="s">
        <v>25</v>
      </c>
      <c r="O208" s="11" t="s">
        <v>5</v>
      </c>
      <c r="P208" s="11" t="s">
        <v>8</v>
      </c>
      <c r="Q208" s="12">
        <v>40664</v>
      </c>
      <c r="S208" s="13" t="s">
        <v>84</v>
      </c>
      <c r="T208" s="11">
        <f t="shared" ca="1" si="27"/>
        <v>8</v>
      </c>
      <c r="U208" s="12">
        <v>23384</v>
      </c>
      <c r="V208" s="13">
        <f t="shared" ca="1" si="28"/>
        <v>56</v>
      </c>
      <c r="W208" s="11" t="s">
        <v>9</v>
      </c>
      <c r="X208" s="11">
        <v>30</v>
      </c>
      <c r="Y208" s="14">
        <f t="shared" si="29"/>
        <v>2.5</v>
      </c>
      <c r="Z208" s="11">
        <v>39</v>
      </c>
      <c r="AA208" s="11" t="s">
        <v>876</v>
      </c>
      <c r="AB208" s="10">
        <f t="shared" si="30"/>
        <v>1</v>
      </c>
      <c r="AC208" s="15">
        <v>1204</v>
      </c>
      <c r="AD208" s="15">
        <f t="shared" si="31"/>
        <v>263.97699999999998</v>
      </c>
      <c r="AE208" s="15">
        <v>0</v>
      </c>
      <c r="AF208" s="15">
        <v>0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</v>
      </c>
      <c r="AM208" s="15">
        <v>0</v>
      </c>
      <c r="AN208" s="15">
        <v>0</v>
      </c>
      <c r="AO208" s="15">
        <f t="shared" si="32"/>
        <v>69.461538461538467</v>
      </c>
      <c r="AP208" s="15">
        <f t="shared" si="33"/>
        <v>55.183333333333337</v>
      </c>
      <c r="AQ208" s="15">
        <f t="shared" si="34"/>
        <v>26.5</v>
      </c>
      <c r="AR208" s="15">
        <v>0</v>
      </c>
      <c r="AS208" s="15">
        <v>0</v>
      </c>
      <c r="AT208" s="15">
        <v>0</v>
      </c>
      <c r="AU208" s="15">
        <v>0</v>
      </c>
      <c r="AV208" s="15">
        <f t="shared" si="35"/>
        <v>33.848894038461538</v>
      </c>
      <c r="AW208" s="15">
        <v>0</v>
      </c>
      <c r="AX208" s="15">
        <v>0</v>
      </c>
    </row>
    <row r="209" spans="1:50" ht="20.100000000000001" customHeight="1" x14ac:dyDescent="0.25">
      <c r="A209" s="8">
        <v>43922</v>
      </c>
      <c r="B209" s="8">
        <v>43951</v>
      </c>
      <c r="C209" s="8" t="s">
        <v>28</v>
      </c>
      <c r="D209" s="11" t="s">
        <v>0</v>
      </c>
      <c r="E209" s="11">
        <v>199</v>
      </c>
      <c r="F209" s="11" t="s">
        <v>335</v>
      </c>
      <c r="G209" s="11" t="s">
        <v>7</v>
      </c>
      <c r="H209" s="11">
        <v>1022</v>
      </c>
      <c r="I209" s="11">
        <v>1053</v>
      </c>
      <c r="J209" s="11">
        <v>107</v>
      </c>
      <c r="K209" s="11" t="s">
        <v>870</v>
      </c>
      <c r="L209" s="11" t="s">
        <v>875</v>
      </c>
      <c r="M209" s="11" t="s">
        <v>2</v>
      </c>
      <c r="N209" s="11" t="s">
        <v>25</v>
      </c>
      <c r="O209" s="11" t="s">
        <v>5</v>
      </c>
      <c r="P209" s="11" t="s">
        <v>8</v>
      </c>
      <c r="Q209" s="12">
        <v>40664</v>
      </c>
      <c r="S209" s="13" t="s">
        <v>84</v>
      </c>
      <c r="T209" s="11">
        <f t="shared" ca="1" si="27"/>
        <v>8</v>
      </c>
      <c r="U209" s="12">
        <v>23544</v>
      </c>
      <c r="V209" s="13">
        <f t="shared" ca="1" si="28"/>
        <v>55</v>
      </c>
      <c r="W209" s="11" t="s">
        <v>9</v>
      </c>
      <c r="X209" s="11">
        <v>30</v>
      </c>
      <c r="Y209" s="14">
        <f t="shared" si="29"/>
        <v>2.5</v>
      </c>
      <c r="Z209" s="11">
        <v>39</v>
      </c>
      <c r="AA209" s="11" t="s">
        <v>876</v>
      </c>
      <c r="AB209" s="10">
        <f t="shared" si="30"/>
        <v>1</v>
      </c>
      <c r="AC209" s="15">
        <v>1205</v>
      </c>
      <c r="AD209" s="15">
        <f t="shared" si="31"/>
        <v>264.19625000000002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</v>
      </c>
      <c r="AL209" s="15">
        <v>0</v>
      </c>
      <c r="AM209" s="15">
        <v>0</v>
      </c>
      <c r="AN209" s="15">
        <v>0</v>
      </c>
      <c r="AO209" s="15">
        <f t="shared" si="32"/>
        <v>69.519230769230774</v>
      </c>
      <c r="AP209" s="15">
        <f t="shared" si="33"/>
        <v>55.229166666666671</v>
      </c>
      <c r="AQ209" s="15">
        <f t="shared" si="34"/>
        <v>26.5</v>
      </c>
      <c r="AR209" s="15">
        <v>0</v>
      </c>
      <c r="AS209" s="15">
        <v>0</v>
      </c>
      <c r="AT209" s="15">
        <v>0</v>
      </c>
      <c r="AU209" s="15">
        <v>0</v>
      </c>
      <c r="AV209" s="15">
        <f t="shared" si="35"/>
        <v>33.872078605769239</v>
      </c>
      <c r="AW209" s="15">
        <v>0</v>
      </c>
      <c r="AX209" s="15">
        <v>0</v>
      </c>
    </row>
    <row r="210" spans="1:50" ht="20.100000000000001" customHeight="1" x14ac:dyDescent="0.25">
      <c r="A210" s="8">
        <v>43922</v>
      </c>
      <c r="B210" s="8">
        <v>43951</v>
      </c>
      <c r="C210" s="8" t="s">
        <v>28</v>
      </c>
      <c r="D210" s="11" t="s">
        <v>0</v>
      </c>
      <c r="E210" s="11">
        <v>200</v>
      </c>
      <c r="F210" s="11" t="s">
        <v>336</v>
      </c>
      <c r="G210" s="11" t="s">
        <v>7</v>
      </c>
      <c r="H210" s="11">
        <v>1024</v>
      </c>
      <c r="I210" s="11">
        <v>1054</v>
      </c>
      <c r="J210" s="11">
        <v>101</v>
      </c>
      <c r="K210" s="11" t="s">
        <v>864</v>
      </c>
      <c r="L210" s="11" t="s">
        <v>875</v>
      </c>
      <c r="M210" s="11" t="s">
        <v>2</v>
      </c>
      <c r="N210" s="11" t="s">
        <v>25</v>
      </c>
      <c r="O210" s="11" t="s">
        <v>5</v>
      </c>
      <c r="P210" s="11" t="s">
        <v>8</v>
      </c>
      <c r="Q210" s="12">
        <v>40664</v>
      </c>
      <c r="S210" s="13" t="s">
        <v>84</v>
      </c>
      <c r="T210" s="11">
        <f t="shared" ca="1" si="27"/>
        <v>8</v>
      </c>
      <c r="U210" s="12">
        <v>27959</v>
      </c>
      <c r="V210" s="13">
        <f t="shared" ca="1" si="28"/>
        <v>43</v>
      </c>
      <c r="W210" s="11" t="s">
        <v>7</v>
      </c>
      <c r="X210" s="11">
        <v>30</v>
      </c>
      <c r="Y210" s="14">
        <f t="shared" si="29"/>
        <v>2.5</v>
      </c>
      <c r="Z210" s="11">
        <v>39</v>
      </c>
      <c r="AA210" s="11" t="s">
        <v>876</v>
      </c>
      <c r="AB210" s="10">
        <f t="shared" si="30"/>
        <v>1</v>
      </c>
      <c r="AC210" s="15">
        <v>1206</v>
      </c>
      <c r="AD210" s="15">
        <f t="shared" si="31"/>
        <v>264.41550000000001</v>
      </c>
      <c r="AE210" s="15">
        <v>0</v>
      </c>
      <c r="AF210" s="15">
        <v>0</v>
      </c>
      <c r="AG210" s="15">
        <v>0</v>
      </c>
      <c r="AH210" s="15">
        <v>0</v>
      </c>
      <c r="AI210" s="15">
        <v>0</v>
      </c>
      <c r="AJ210" s="15">
        <v>0</v>
      </c>
      <c r="AK210" s="15">
        <v>0</v>
      </c>
      <c r="AL210" s="15">
        <v>0</v>
      </c>
      <c r="AM210" s="15">
        <v>0</v>
      </c>
      <c r="AN210" s="15">
        <v>0</v>
      </c>
      <c r="AO210" s="15">
        <f t="shared" si="32"/>
        <v>0</v>
      </c>
      <c r="AP210" s="15">
        <f t="shared" si="33"/>
        <v>0</v>
      </c>
      <c r="AQ210" s="15">
        <f t="shared" si="34"/>
        <v>26.5</v>
      </c>
      <c r="AR210" s="15">
        <v>0</v>
      </c>
      <c r="AS210" s="15">
        <v>0</v>
      </c>
      <c r="AT210" s="15">
        <v>0</v>
      </c>
      <c r="AU210" s="15">
        <v>0</v>
      </c>
      <c r="AV210" s="15">
        <f t="shared" si="35"/>
        <v>5.9346750000000004</v>
      </c>
      <c r="AW210" s="15">
        <v>0</v>
      </c>
      <c r="AX210" s="15">
        <v>0</v>
      </c>
    </row>
    <row r="211" spans="1:50" ht="20.100000000000001" customHeight="1" x14ac:dyDescent="0.25">
      <c r="A211" s="8">
        <v>43922</v>
      </c>
      <c r="B211" s="8">
        <v>43951</v>
      </c>
      <c r="C211" s="8" t="s">
        <v>28</v>
      </c>
      <c r="D211" s="11" t="s">
        <v>0</v>
      </c>
      <c r="E211" s="11">
        <v>201</v>
      </c>
      <c r="F211" s="11" t="s">
        <v>337</v>
      </c>
      <c r="G211" s="11" t="s">
        <v>7</v>
      </c>
      <c r="H211" s="11">
        <v>1031</v>
      </c>
      <c r="I211" s="11">
        <v>1074</v>
      </c>
      <c r="J211" s="11">
        <v>102</v>
      </c>
      <c r="K211" s="11" t="s">
        <v>865</v>
      </c>
      <c r="L211" s="11" t="s">
        <v>875</v>
      </c>
      <c r="M211" s="11" t="s">
        <v>2</v>
      </c>
      <c r="N211" s="11" t="s">
        <v>25</v>
      </c>
      <c r="O211" s="11" t="s">
        <v>5</v>
      </c>
      <c r="P211" s="11" t="s">
        <v>8</v>
      </c>
      <c r="Q211" s="12">
        <v>40679</v>
      </c>
      <c r="S211" s="13" t="s">
        <v>84</v>
      </c>
      <c r="T211" s="11">
        <f t="shared" ca="1" si="27"/>
        <v>8</v>
      </c>
      <c r="U211" s="12">
        <v>29660</v>
      </c>
      <c r="V211" s="13">
        <f t="shared" ca="1" si="28"/>
        <v>38</v>
      </c>
      <c r="W211" s="11" t="s">
        <v>7</v>
      </c>
      <c r="X211" s="11">
        <v>30</v>
      </c>
      <c r="Y211" s="14">
        <f t="shared" si="29"/>
        <v>2.5</v>
      </c>
      <c r="Z211" s="11">
        <v>39</v>
      </c>
      <c r="AA211" s="11" t="s">
        <v>876</v>
      </c>
      <c r="AB211" s="10">
        <f t="shared" si="30"/>
        <v>1</v>
      </c>
      <c r="AC211" s="15">
        <v>1207</v>
      </c>
      <c r="AD211" s="15">
        <f t="shared" si="31"/>
        <v>264.63475000000005</v>
      </c>
      <c r="AE211" s="15">
        <v>0</v>
      </c>
      <c r="AF211" s="15">
        <v>0</v>
      </c>
      <c r="AG211" s="15">
        <v>0</v>
      </c>
      <c r="AH211" s="15">
        <v>0</v>
      </c>
      <c r="AI211" s="15">
        <v>0</v>
      </c>
      <c r="AJ211" s="15">
        <v>0</v>
      </c>
      <c r="AK211" s="15">
        <v>0</v>
      </c>
      <c r="AL211" s="15">
        <v>0</v>
      </c>
      <c r="AM211" s="15">
        <v>0</v>
      </c>
      <c r="AN211" s="15">
        <v>0</v>
      </c>
      <c r="AO211" s="15">
        <f t="shared" si="32"/>
        <v>0</v>
      </c>
      <c r="AP211" s="15">
        <f t="shared" si="33"/>
        <v>0</v>
      </c>
      <c r="AQ211" s="15">
        <f t="shared" si="34"/>
        <v>26.5</v>
      </c>
      <c r="AR211" s="15">
        <v>0</v>
      </c>
      <c r="AS211" s="15">
        <v>0</v>
      </c>
      <c r="AT211" s="15">
        <v>0</v>
      </c>
      <c r="AU211" s="15">
        <v>0</v>
      </c>
      <c r="AV211" s="15">
        <f t="shared" si="35"/>
        <v>5.9346750000000004</v>
      </c>
      <c r="AW211" s="15">
        <v>0</v>
      </c>
      <c r="AX211" s="15">
        <v>0</v>
      </c>
    </row>
    <row r="212" spans="1:50" ht="20.100000000000001" customHeight="1" x14ac:dyDescent="0.25">
      <c r="A212" s="8">
        <v>43922</v>
      </c>
      <c r="B212" s="8">
        <v>43951</v>
      </c>
      <c r="C212" s="8" t="s">
        <v>28</v>
      </c>
      <c r="D212" s="11" t="s">
        <v>0</v>
      </c>
      <c r="E212" s="11">
        <v>202</v>
      </c>
      <c r="F212" s="11" t="s">
        <v>338</v>
      </c>
      <c r="G212" s="11" t="s">
        <v>7</v>
      </c>
      <c r="H212" s="11">
        <v>1021</v>
      </c>
      <c r="I212" s="11">
        <v>1040</v>
      </c>
      <c r="J212" s="11">
        <v>105</v>
      </c>
      <c r="K212" s="11" t="s">
        <v>868</v>
      </c>
      <c r="L212" s="11" t="s">
        <v>875</v>
      </c>
      <c r="M212" s="11" t="s">
        <v>2</v>
      </c>
      <c r="N212" s="11" t="s">
        <v>24</v>
      </c>
      <c r="O212" s="11" t="s">
        <v>5</v>
      </c>
      <c r="P212" s="11" t="s">
        <v>8</v>
      </c>
      <c r="Q212" s="12">
        <v>40725</v>
      </c>
      <c r="S212" s="13" t="s">
        <v>84</v>
      </c>
      <c r="T212" s="11">
        <f t="shared" ca="1" si="27"/>
        <v>8</v>
      </c>
      <c r="U212" s="12">
        <v>29456</v>
      </c>
      <c r="V212" s="13">
        <f t="shared" ca="1" si="28"/>
        <v>39</v>
      </c>
      <c r="W212" s="11" t="s">
        <v>7</v>
      </c>
      <c r="X212" s="11">
        <v>30</v>
      </c>
      <c r="Y212" s="14">
        <f t="shared" si="29"/>
        <v>2.5</v>
      </c>
      <c r="Z212" s="11">
        <v>39</v>
      </c>
      <c r="AA212" s="11" t="s">
        <v>876</v>
      </c>
      <c r="AB212" s="10">
        <f t="shared" si="30"/>
        <v>1</v>
      </c>
      <c r="AC212" s="15">
        <v>1208</v>
      </c>
      <c r="AD212" s="15">
        <f t="shared" si="31"/>
        <v>264.85400000000004</v>
      </c>
      <c r="AE212" s="15">
        <v>0</v>
      </c>
      <c r="AF212" s="15">
        <v>0</v>
      </c>
      <c r="AG212" s="15">
        <v>60</v>
      </c>
      <c r="AH212" s="15">
        <v>0</v>
      </c>
      <c r="AI212" s="15">
        <v>0</v>
      </c>
      <c r="AJ212" s="15">
        <v>0</v>
      </c>
      <c r="AK212" s="15">
        <v>0</v>
      </c>
      <c r="AL212" s="15">
        <v>0</v>
      </c>
      <c r="AM212" s="15">
        <v>0</v>
      </c>
      <c r="AN212" s="15">
        <v>0</v>
      </c>
      <c r="AO212" s="15">
        <f t="shared" si="32"/>
        <v>0</v>
      </c>
      <c r="AP212" s="15">
        <f t="shared" si="33"/>
        <v>0</v>
      </c>
      <c r="AQ212" s="15">
        <f t="shared" si="34"/>
        <v>26.5</v>
      </c>
      <c r="AR212" s="15">
        <v>0</v>
      </c>
      <c r="AS212" s="15">
        <v>0</v>
      </c>
      <c r="AT212" s="15">
        <v>0</v>
      </c>
      <c r="AU212" s="15">
        <v>0</v>
      </c>
      <c r="AV212" s="15">
        <f t="shared" si="35"/>
        <v>19.371675</v>
      </c>
      <c r="AW212" s="15">
        <v>100.32000000000001</v>
      </c>
      <c r="AX212" s="15">
        <v>0</v>
      </c>
    </row>
    <row r="213" spans="1:50" ht="20.100000000000001" customHeight="1" x14ac:dyDescent="0.25">
      <c r="A213" s="8">
        <v>43922</v>
      </c>
      <c r="B213" s="8">
        <v>43951</v>
      </c>
      <c r="C213" s="8" t="s">
        <v>28</v>
      </c>
      <c r="D213" s="11" t="s">
        <v>0</v>
      </c>
      <c r="E213" s="11">
        <v>203</v>
      </c>
      <c r="F213" s="11" t="s">
        <v>339</v>
      </c>
      <c r="G213" s="11" t="s">
        <v>7</v>
      </c>
      <c r="H213" s="11">
        <v>1021</v>
      </c>
      <c r="I213" s="11">
        <v>1022</v>
      </c>
      <c r="J213" s="11">
        <v>108</v>
      </c>
      <c r="K213" s="11" t="s">
        <v>871</v>
      </c>
      <c r="L213" s="11" t="s">
        <v>875</v>
      </c>
      <c r="M213" s="11" t="s">
        <v>2</v>
      </c>
      <c r="N213" s="11" t="s">
        <v>25</v>
      </c>
      <c r="O213" s="11" t="s">
        <v>5</v>
      </c>
      <c r="P213" s="11" t="s">
        <v>8</v>
      </c>
      <c r="Q213" s="12">
        <v>40725</v>
      </c>
      <c r="S213" s="13" t="s">
        <v>84</v>
      </c>
      <c r="T213" s="11">
        <f t="shared" ca="1" si="27"/>
        <v>8</v>
      </c>
      <c r="U213" s="12">
        <v>21047</v>
      </c>
      <c r="V213" s="13">
        <f t="shared" ca="1" si="28"/>
        <v>62</v>
      </c>
      <c r="W213" s="11" t="s">
        <v>9</v>
      </c>
      <c r="X213" s="11">
        <v>30</v>
      </c>
      <c r="Y213" s="14">
        <f t="shared" si="29"/>
        <v>2.5</v>
      </c>
      <c r="Z213" s="11">
        <v>39</v>
      </c>
      <c r="AA213" s="11" t="s">
        <v>876</v>
      </c>
      <c r="AB213" s="10">
        <f t="shared" si="30"/>
        <v>1</v>
      </c>
      <c r="AC213" s="15">
        <v>1209</v>
      </c>
      <c r="AD213" s="15">
        <f t="shared" si="31"/>
        <v>265.07325000000003</v>
      </c>
      <c r="AE213" s="15">
        <v>0</v>
      </c>
      <c r="AF213" s="15">
        <v>425</v>
      </c>
      <c r="AG213" s="15">
        <v>60</v>
      </c>
      <c r="AH213" s="15">
        <v>0</v>
      </c>
      <c r="AI213" s="15">
        <v>0</v>
      </c>
      <c r="AJ213" s="15">
        <v>0</v>
      </c>
      <c r="AK213" s="15">
        <v>0</v>
      </c>
      <c r="AL213" s="15">
        <v>0</v>
      </c>
      <c r="AM213" s="15">
        <v>0</v>
      </c>
      <c r="AN213" s="15">
        <v>0</v>
      </c>
      <c r="AO213" s="15">
        <f t="shared" si="32"/>
        <v>69.75</v>
      </c>
      <c r="AP213" s="15">
        <f t="shared" si="33"/>
        <v>55.412500000000001</v>
      </c>
      <c r="AQ213" s="15">
        <f t="shared" si="34"/>
        <v>26.5</v>
      </c>
      <c r="AR213" s="15">
        <v>0</v>
      </c>
      <c r="AS213" s="15">
        <v>0</v>
      </c>
      <c r="AT213" s="15">
        <v>0</v>
      </c>
      <c r="AU213" s="15">
        <v>0</v>
      </c>
      <c r="AV213" s="15">
        <f t="shared" si="35"/>
        <v>142.58056687500002</v>
      </c>
      <c r="AW213" s="15">
        <v>79.040000000000006</v>
      </c>
      <c r="AX213" s="15">
        <v>0</v>
      </c>
    </row>
    <row r="214" spans="1:50" ht="20.100000000000001" customHeight="1" x14ac:dyDescent="0.25">
      <c r="A214" s="8">
        <v>43922</v>
      </c>
      <c r="B214" s="8">
        <v>43951</v>
      </c>
      <c r="C214" s="8" t="s">
        <v>28</v>
      </c>
      <c r="D214" s="11" t="s">
        <v>0</v>
      </c>
      <c r="E214" s="11">
        <v>204</v>
      </c>
      <c r="F214" s="11" t="s">
        <v>340</v>
      </c>
      <c r="G214" s="11" t="s">
        <v>7</v>
      </c>
      <c r="H214" s="11">
        <v>1018</v>
      </c>
      <c r="I214" s="11">
        <v>1048</v>
      </c>
      <c r="J214" s="11">
        <v>107</v>
      </c>
      <c r="K214" s="11" t="s">
        <v>870</v>
      </c>
      <c r="L214" s="11" t="s">
        <v>875</v>
      </c>
      <c r="M214" s="11" t="s">
        <v>2</v>
      </c>
      <c r="N214" s="11" t="s">
        <v>25</v>
      </c>
      <c r="O214" s="11" t="s">
        <v>5</v>
      </c>
      <c r="P214" s="11" t="s">
        <v>6</v>
      </c>
      <c r="Q214" s="12">
        <v>40742</v>
      </c>
      <c r="S214" s="13" t="s">
        <v>84</v>
      </c>
      <c r="T214" s="11">
        <f t="shared" ca="1" si="27"/>
        <v>8</v>
      </c>
      <c r="U214" s="12">
        <v>25457</v>
      </c>
      <c r="V214" s="13">
        <f t="shared" ca="1" si="28"/>
        <v>50</v>
      </c>
      <c r="W214" s="11" t="s">
        <v>9</v>
      </c>
      <c r="X214" s="11">
        <v>30</v>
      </c>
      <c r="Y214" s="14">
        <f t="shared" si="29"/>
        <v>2.5</v>
      </c>
      <c r="Z214" s="11">
        <v>39</v>
      </c>
      <c r="AA214" s="11" t="s">
        <v>876</v>
      </c>
      <c r="AB214" s="10">
        <f t="shared" si="30"/>
        <v>1</v>
      </c>
      <c r="AC214" s="15">
        <v>1210</v>
      </c>
      <c r="AD214" s="15">
        <f t="shared" si="31"/>
        <v>265.29250000000002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</v>
      </c>
      <c r="AL214" s="15">
        <v>0</v>
      </c>
      <c r="AM214" s="15">
        <v>0</v>
      </c>
      <c r="AN214" s="15">
        <v>0</v>
      </c>
      <c r="AO214" s="15">
        <f t="shared" si="32"/>
        <v>69.807692307692307</v>
      </c>
      <c r="AP214" s="15">
        <f t="shared" si="33"/>
        <v>55.458333333333336</v>
      </c>
      <c r="AQ214" s="15">
        <f t="shared" si="34"/>
        <v>26.5</v>
      </c>
      <c r="AR214" s="15">
        <v>0</v>
      </c>
      <c r="AS214" s="15">
        <v>0</v>
      </c>
      <c r="AT214" s="15">
        <v>0</v>
      </c>
      <c r="AU214" s="15">
        <v>0</v>
      </c>
      <c r="AV214" s="15">
        <f t="shared" si="35"/>
        <v>33.988001442307691</v>
      </c>
      <c r="AW214" s="15">
        <v>0</v>
      </c>
      <c r="AX214" s="15">
        <v>0</v>
      </c>
    </row>
    <row r="215" spans="1:50" ht="20.100000000000001" customHeight="1" x14ac:dyDescent="0.25">
      <c r="A215" s="8">
        <v>43922</v>
      </c>
      <c r="B215" s="8">
        <v>43951</v>
      </c>
      <c r="C215" s="8" t="s">
        <v>28</v>
      </c>
      <c r="D215" s="11" t="s">
        <v>0</v>
      </c>
      <c r="E215" s="11">
        <v>205</v>
      </c>
      <c r="F215" s="11" t="s">
        <v>341</v>
      </c>
      <c r="G215" s="11" t="s">
        <v>7</v>
      </c>
      <c r="H215" s="11">
        <v>1022</v>
      </c>
      <c r="I215" s="11">
        <v>1060</v>
      </c>
      <c r="J215" s="11">
        <v>106</v>
      </c>
      <c r="K215" s="11" t="s">
        <v>869</v>
      </c>
      <c r="L215" s="11" t="s">
        <v>875</v>
      </c>
      <c r="M215" s="11" t="s">
        <v>2</v>
      </c>
      <c r="N215" s="11" t="s">
        <v>25</v>
      </c>
      <c r="O215" s="11" t="s">
        <v>5</v>
      </c>
      <c r="P215" s="11" t="s">
        <v>8</v>
      </c>
      <c r="Q215" s="12">
        <v>42020</v>
      </c>
      <c r="S215" s="13" t="s">
        <v>84</v>
      </c>
      <c r="T215" s="11">
        <f t="shared" ca="1" si="27"/>
        <v>5</v>
      </c>
      <c r="U215" s="12">
        <v>34378</v>
      </c>
      <c r="V215" s="13">
        <f t="shared" ca="1" si="28"/>
        <v>25</v>
      </c>
      <c r="W215" s="11" t="s">
        <v>9</v>
      </c>
      <c r="X215" s="11">
        <v>30</v>
      </c>
      <c r="Y215" s="14">
        <f t="shared" si="29"/>
        <v>2.5</v>
      </c>
      <c r="Z215" s="11">
        <v>39</v>
      </c>
      <c r="AA215" s="11" t="s">
        <v>876</v>
      </c>
      <c r="AB215" s="10">
        <f t="shared" si="30"/>
        <v>1</v>
      </c>
      <c r="AC215" s="15">
        <v>1211</v>
      </c>
      <c r="AD215" s="15">
        <f t="shared" si="31"/>
        <v>265.51175000000001</v>
      </c>
      <c r="AE215" s="15">
        <v>0</v>
      </c>
      <c r="AF215" s="15">
        <v>0</v>
      </c>
      <c r="AG215" s="15">
        <v>0</v>
      </c>
      <c r="AH215" s="15">
        <v>0</v>
      </c>
      <c r="AI215" s="15">
        <v>0</v>
      </c>
      <c r="AJ215" s="15">
        <v>0</v>
      </c>
      <c r="AK215" s="15">
        <v>0</v>
      </c>
      <c r="AL215" s="15">
        <v>0</v>
      </c>
      <c r="AM215" s="15">
        <v>0</v>
      </c>
      <c r="AN215" s="15">
        <v>0</v>
      </c>
      <c r="AO215" s="15">
        <f t="shared" si="32"/>
        <v>69.865384615384613</v>
      </c>
      <c r="AP215" s="15">
        <f t="shared" si="33"/>
        <v>55.504166666666677</v>
      </c>
      <c r="AQ215" s="15">
        <f t="shared" si="34"/>
        <v>26.5</v>
      </c>
      <c r="AR215" s="15">
        <v>0</v>
      </c>
      <c r="AS215" s="15">
        <v>0</v>
      </c>
      <c r="AT215" s="15">
        <v>0</v>
      </c>
      <c r="AU215" s="15">
        <v>0</v>
      </c>
      <c r="AV215" s="15">
        <f t="shared" si="35"/>
        <v>34.011186009615393</v>
      </c>
      <c r="AW215" s="15">
        <v>0</v>
      </c>
      <c r="AX215" s="15">
        <v>2.1733333333333333</v>
      </c>
    </row>
    <row r="216" spans="1:50" ht="20.100000000000001" customHeight="1" x14ac:dyDescent="0.25">
      <c r="A216" s="8">
        <v>43922</v>
      </c>
      <c r="B216" s="8">
        <v>43951</v>
      </c>
      <c r="C216" s="8" t="s">
        <v>28</v>
      </c>
      <c r="D216" s="11" t="s">
        <v>0</v>
      </c>
      <c r="E216" s="11">
        <v>206</v>
      </c>
      <c r="F216" s="11" t="s">
        <v>342</v>
      </c>
      <c r="G216" s="11" t="s">
        <v>7</v>
      </c>
      <c r="H216" s="11">
        <v>1035</v>
      </c>
      <c r="I216" s="11">
        <v>1078</v>
      </c>
      <c r="J216" s="11">
        <v>102</v>
      </c>
      <c r="K216" s="11" t="s">
        <v>865</v>
      </c>
      <c r="L216" s="11" t="s">
        <v>875</v>
      </c>
      <c r="M216" s="11" t="s">
        <v>2</v>
      </c>
      <c r="N216" s="11" t="s">
        <v>25</v>
      </c>
      <c r="O216" s="11" t="s">
        <v>5</v>
      </c>
      <c r="P216" s="11" t="s">
        <v>8</v>
      </c>
      <c r="Q216" s="12">
        <v>40763</v>
      </c>
      <c r="S216" s="13" t="s">
        <v>84</v>
      </c>
      <c r="T216" s="11">
        <f t="shared" ca="1" si="27"/>
        <v>8</v>
      </c>
      <c r="U216" s="12">
        <v>30231</v>
      </c>
      <c r="V216" s="13">
        <f t="shared" ca="1" si="28"/>
        <v>37</v>
      </c>
      <c r="W216" s="11" t="s">
        <v>7</v>
      </c>
      <c r="X216" s="11">
        <v>30</v>
      </c>
      <c r="Y216" s="14">
        <f t="shared" si="29"/>
        <v>2.5</v>
      </c>
      <c r="Z216" s="11">
        <v>39</v>
      </c>
      <c r="AA216" s="11" t="s">
        <v>876</v>
      </c>
      <c r="AB216" s="10">
        <f t="shared" si="30"/>
        <v>1</v>
      </c>
      <c r="AC216" s="15">
        <v>1212</v>
      </c>
      <c r="AD216" s="15">
        <f t="shared" si="31"/>
        <v>265.73099999999999</v>
      </c>
      <c r="AE216" s="15">
        <v>0</v>
      </c>
      <c r="AF216" s="15">
        <v>0</v>
      </c>
      <c r="AG216" s="15">
        <v>0</v>
      </c>
      <c r="AH216" s="15">
        <v>0</v>
      </c>
      <c r="AI216" s="15">
        <v>0</v>
      </c>
      <c r="AJ216" s="15">
        <v>0</v>
      </c>
      <c r="AK216" s="15">
        <v>0</v>
      </c>
      <c r="AL216" s="15">
        <v>0</v>
      </c>
      <c r="AM216" s="15">
        <v>0</v>
      </c>
      <c r="AN216" s="15">
        <v>0</v>
      </c>
      <c r="AO216" s="15">
        <f t="shared" si="32"/>
        <v>0</v>
      </c>
      <c r="AP216" s="15">
        <f t="shared" si="33"/>
        <v>0</v>
      </c>
      <c r="AQ216" s="15">
        <f t="shared" si="34"/>
        <v>26.5</v>
      </c>
      <c r="AR216" s="15">
        <v>0</v>
      </c>
      <c r="AS216" s="15">
        <v>0</v>
      </c>
      <c r="AT216" s="15">
        <v>0</v>
      </c>
      <c r="AU216" s="15">
        <v>0</v>
      </c>
      <c r="AV216" s="15">
        <f t="shared" si="35"/>
        <v>5.9346750000000004</v>
      </c>
      <c r="AW216" s="15">
        <v>0</v>
      </c>
      <c r="AX216" s="15">
        <v>0</v>
      </c>
    </row>
    <row r="217" spans="1:50" ht="20.100000000000001" customHeight="1" x14ac:dyDescent="0.25">
      <c r="A217" s="8">
        <v>43922</v>
      </c>
      <c r="B217" s="8">
        <v>43951</v>
      </c>
      <c r="C217" s="8" t="s">
        <v>28</v>
      </c>
      <c r="D217" s="11" t="s">
        <v>0</v>
      </c>
      <c r="E217" s="11">
        <v>207</v>
      </c>
      <c r="F217" s="11" t="s">
        <v>343</v>
      </c>
      <c r="G217" s="11" t="s">
        <v>7</v>
      </c>
      <c r="H217" s="11">
        <v>1044</v>
      </c>
      <c r="I217" s="11">
        <v>1087</v>
      </c>
      <c r="J217" s="11">
        <v>102</v>
      </c>
      <c r="K217" s="11" t="s">
        <v>865</v>
      </c>
      <c r="L217" s="11" t="s">
        <v>875</v>
      </c>
      <c r="M217" s="11" t="s">
        <v>2</v>
      </c>
      <c r="N217" s="11" t="s">
        <v>25</v>
      </c>
      <c r="O217" s="11" t="s">
        <v>5</v>
      </c>
      <c r="P217" s="11" t="s">
        <v>8</v>
      </c>
      <c r="Q217" s="12">
        <v>40801</v>
      </c>
      <c r="S217" s="13" t="s">
        <v>84</v>
      </c>
      <c r="T217" s="11">
        <f t="shared" ca="1" si="27"/>
        <v>8</v>
      </c>
      <c r="U217" s="12">
        <v>27848</v>
      </c>
      <c r="V217" s="13">
        <f t="shared" ca="1" si="28"/>
        <v>43</v>
      </c>
      <c r="W217" s="11" t="s">
        <v>7</v>
      </c>
      <c r="X217" s="11">
        <v>30</v>
      </c>
      <c r="Y217" s="14">
        <f t="shared" si="29"/>
        <v>2.5</v>
      </c>
      <c r="Z217" s="11">
        <v>39</v>
      </c>
      <c r="AA217" s="11" t="s">
        <v>876</v>
      </c>
      <c r="AB217" s="10">
        <f t="shared" si="30"/>
        <v>1</v>
      </c>
      <c r="AC217" s="15">
        <v>1213</v>
      </c>
      <c r="AD217" s="15">
        <f t="shared" si="31"/>
        <v>265.95024999999998</v>
      </c>
      <c r="AE217" s="15">
        <v>0</v>
      </c>
      <c r="AF217" s="15">
        <v>0</v>
      </c>
      <c r="AG217" s="15">
        <v>0</v>
      </c>
      <c r="AH217" s="15">
        <v>0</v>
      </c>
      <c r="AI217" s="15">
        <v>0</v>
      </c>
      <c r="AJ217" s="15">
        <v>0</v>
      </c>
      <c r="AK217" s="15">
        <v>0</v>
      </c>
      <c r="AL217" s="15">
        <v>0</v>
      </c>
      <c r="AM217" s="15">
        <v>0</v>
      </c>
      <c r="AN217" s="15">
        <v>0</v>
      </c>
      <c r="AO217" s="15">
        <f t="shared" si="32"/>
        <v>0</v>
      </c>
      <c r="AP217" s="15">
        <f t="shared" si="33"/>
        <v>0</v>
      </c>
      <c r="AQ217" s="15">
        <f t="shared" si="34"/>
        <v>26.5</v>
      </c>
      <c r="AR217" s="15">
        <v>0</v>
      </c>
      <c r="AS217" s="15">
        <v>0</v>
      </c>
      <c r="AT217" s="15">
        <v>0</v>
      </c>
      <c r="AU217" s="15">
        <v>0</v>
      </c>
      <c r="AV217" s="15">
        <f t="shared" si="35"/>
        <v>5.9346750000000004</v>
      </c>
      <c r="AW217" s="15">
        <v>0</v>
      </c>
      <c r="AX217" s="15">
        <v>0</v>
      </c>
    </row>
    <row r="218" spans="1:50" ht="20.100000000000001" customHeight="1" x14ac:dyDescent="0.25">
      <c r="A218" s="8">
        <v>43922</v>
      </c>
      <c r="B218" s="8">
        <v>43951</v>
      </c>
      <c r="C218" s="8" t="s">
        <v>28</v>
      </c>
      <c r="D218" s="11" t="s">
        <v>0</v>
      </c>
      <c r="E218" s="11">
        <v>208</v>
      </c>
      <c r="F218" s="11" t="s">
        <v>344</v>
      </c>
      <c r="G218" s="11" t="s">
        <v>7</v>
      </c>
      <c r="H218" s="11">
        <v>1028</v>
      </c>
      <c r="I218" s="11">
        <v>1071</v>
      </c>
      <c r="J218" s="11">
        <v>102</v>
      </c>
      <c r="K218" s="11" t="s">
        <v>865</v>
      </c>
      <c r="L218" s="11" t="s">
        <v>875</v>
      </c>
      <c r="M218" s="11" t="s">
        <v>2</v>
      </c>
      <c r="N218" s="11" t="s">
        <v>25</v>
      </c>
      <c r="O218" s="11" t="s">
        <v>5</v>
      </c>
      <c r="P218" s="11" t="s">
        <v>8</v>
      </c>
      <c r="Q218" s="12">
        <v>41661</v>
      </c>
      <c r="S218" s="13" t="s">
        <v>84</v>
      </c>
      <c r="T218" s="11">
        <f t="shared" ca="1" si="27"/>
        <v>5</v>
      </c>
      <c r="U218" s="12">
        <v>32664</v>
      </c>
      <c r="V218" s="13">
        <f t="shared" ca="1" si="28"/>
        <v>30</v>
      </c>
      <c r="W218" s="11" t="s">
        <v>7</v>
      </c>
      <c r="X218" s="11">
        <v>30</v>
      </c>
      <c r="Y218" s="14">
        <f t="shared" si="29"/>
        <v>2.5</v>
      </c>
      <c r="Z218" s="11">
        <v>39</v>
      </c>
      <c r="AA218" s="11" t="s">
        <v>876</v>
      </c>
      <c r="AB218" s="10">
        <f t="shared" si="30"/>
        <v>1</v>
      </c>
      <c r="AC218" s="15">
        <v>1214</v>
      </c>
      <c r="AD218" s="15">
        <f t="shared" si="31"/>
        <v>266.16950000000003</v>
      </c>
      <c r="AE218" s="15">
        <v>0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</v>
      </c>
      <c r="AM218" s="15">
        <v>0</v>
      </c>
      <c r="AN218" s="15">
        <v>0</v>
      </c>
      <c r="AO218" s="15">
        <f t="shared" si="32"/>
        <v>0</v>
      </c>
      <c r="AP218" s="15">
        <f t="shared" si="33"/>
        <v>0</v>
      </c>
      <c r="AQ218" s="15">
        <f t="shared" si="34"/>
        <v>26.5</v>
      </c>
      <c r="AR218" s="15">
        <v>0</v>
      </c>
      <c r="AS218" s="15">
        <v>0</v>
      </c>
      <c r="AT218" s="15">
        <v>0</v>
      </c>
      <c r="AU218" s="15">
        <v>0</v>
      </c>
      <c r="AV218" s="15">
        <f t="shared" si="35"/>
        <v>5.9346750000000004</v>
      </c>
      <c r="AW218" s="15">
        <v>0</v>
      </c>
      <c r="AX218" s="15">
        <v>0</v>
      </c>
    </row>
    <row r="219" spans="1:50" ht="20.100000000000001" customHeight="1" x14ac:dyDescent="0.25">
      <c r="A219" s="8">
        <v>43922</v>
      </c>
      <c r="B219" s="8">
        <v>43951</v>
      </c>
      <c r="C219" s="8" t="s">
        <v>28</v>
      </c>
      <c r="D219" s="11" t="s">
        <v>0</v>
      </c>
      <c r="E219" s="11">
        <v>209</v>
      </c>
      <c r="F219" s="11" t="s">
        <v>345</v>
      </c>
      <c r="G219" s="11" t="s">
        <v>7</v>
      </c>
      <c r="H219" s="11">
        <v>1000</v>
      </c>
      <c r="I219" s="11">
        <v>1000</v>
      </c>
      <c r="J219" s="11">
        <v>100</v>
      </c>
      <c r="K219" s="11" t="s">
        <v>863</v>
      </c>
      <c r="L219" s="11" t="s">
        <v>875</v>
      </c>
      <c r="M219" s="11" t="s">
        <v>2</v>
      </c>
      <c r="N219" s="11" t="s">
        <v>25</v>
      </c>
      <c r="O219" s="11" t="s">
        <v>5</v>
      </c>
      <c r="P219" s="11" t="s">
        <v>6</v>
      </c>
      <c r="Q219" s="12">
        <v>40787</v>
      </c>
      <c r="S219" s="13" t="s">
        <v>84</v>
      </c>
      <c r="T219" s="11">
        <f t="shared" ca="1" si="27"/>
        <v>8</v>
      </c>
      <c r="U219" s="12">
        <v>34350</v>
      </c>
      <c r="V219" s="13">
        <f t="shared" ca="1" si="28"/>
        <v>26</v>
      </c>
      <c r="W219" s="11" t="s">
        <v>7</v>
      </c>
      <c r="X219" s="11">
        <v>30</v>
      </c>
      <c r="Y219" s="14">
        <f t="shared" si="29"/>
        <v>2.5</v>
      </c>
      <c r="Z219" s="11">
        <v>39</v>
      </c>
      <c r="AA219" s="11" t="s">
        <v>876</v>
      </c>
      <c r="AB219" s="10">
        <f t="shared" si="30"/>
        <v>1</v>
      </c>
      <c r="AC219" s="15">
        <v>1215</v>
      </c>
      <c r="AD219" s="15">
        <f t="shared" si="31"/>
        <v>266.38875000000002</v>
      </c>
      <c r="AE219" s="15">
        <v>0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</v>
      </c>
      <c r="AN219" s="15">
        <v>0</v>
      </c>
      <c r="AO219" s="15">
        <f t="shared" si="32"/>
        <v>0</v>
      </c>
      <c r="AP219" s="15">
        <f t="shared" si="33"/>
        <v>0</v>
      </c>
      <c r="AQ219" s="15">
        <f t="shared" si="34"/>
        <v>26.5</v>
      </c>
      <c r="AR219" s="15">
        <v>0</v>
      </c>
      <c r="AS219" s="15">
        <v>0</v>
      </c>
      <c r="AT219" s="15">
        <v>0</v>
      </c>
      <c r="AU219" s="15">
        <v>0</v>
      </c>
      <c r="AV219" s="15">
        <f t="shared" si="35"/>
        <v>5.9346750000000004</v>
      </c>
      <c r="AW219" s="15">
        <v>0</v>
      </c>
      <c r="AX219" s="15">
        <v>0</v>
      </c>
    </row>
    <row r="220" spans="1:50" ht="20.100000000000001" customHeight="1" x14ac:dyDescent="0.25">
      <c r="A220" s="8">
        <v>43922</v>
      </c>
      <c r="B220" s="8">
        <v>43951</v>
      </c>
      <c r="C220" s="8" t="s">
        <v>28</v>
      </c>
      <c r="D220" s="11" t="s">
        <v>0</v>
      </c>
      <c r="E220" s="11">
        <v>210</v>
      </c>
      <c r="F220" s="11" t="s">
        <v>346</v>
      </c>
      <c r="G220" s="11" t="s">
        <v>7</v>
      </c>
      <c r="H220" s="11">
        <v>1011</v>
      </c>
      <c r="I220" s="11">
        <v>1011</v>
      </c>
      <c r="J220" s="11">
        <v>100</v>
      </c>
      <c r="K220" s="11" t="s">
        <v>863</v>
      </c>
      <c r="L220" s="11" t="s">
        <v>875</v>
      </c>
      <c r="M220" s="11" t="s">
        <v>2</v>
      </c>
      <c r="N220" s="11" t="s">
        <v>25</v>
      </c>
      <c r="O220" s="11" t="s">
        <v>5</v>
      </c>
      <c r="P220" s="11" t="s">
        <v>6</v>
      </c>
      <c r="Q220" s="12">
        <v>40787</v>
      </c>
      <c r="S220" s="13" t="s">
        <v>84</v>
      </c>
      <c r="T220" s="11">
        <f t="shared" ca="1" si="27"/>
        <v>8</v>
      </c>
      <c r="U220" s="12">
        <v>34304</v>
      </c>
      <c r="V220" s="13">
        <f t="shared" ca="1" si="28"/>
        <v>26</v>
      </c>
      <c r="W220" s="11" t="s">
        <v>7</v>
      </c>
      <c r="X220" s="11">
        <v>30</v>
      </c>
      <c r="Y220" s="14">
        <f t="shared" si="29"/>
        <v>2.5</v>
      </c>
      <c r="Z220" s="11">
        <v>39</v>
      </c>
      <c r="AA220" s="11" t="s">
        <v>876</v>
      </c>
      <c r="AB220" s="10">
        <f t="shared" si="30"/>
        <v>1</v>
      </c>
      <c r="AC220" s="15">
        <v>1216</v>
      </c>
      <c r="AD220" s="15">
        <f t="shared" si="31"/>
        <v>266.608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</v>
      </c>
      <c r="AL220" s="15">
        <v>0</v>
      </c>
      <c r="AM220" s="15">
        <v>0</v>
      </c>
      <c r="AN220" s="15">
        <v>0</v>
      </c>
      <c r="AO220" s="15">
        <f t="shared" si="32"/>
        <v>0</v>
      </c>
      <c r="AP220" s="15">
        <f t="shared" si="33"/>
        <v>0</v>
      </c>
      <c r="AQ220" s="15">
        <f t="shared" si="34"/>
        <v>26.5</v>
      </c>
      <c r="AR220" s="15">
        <v>0</v>
      </c>
      <c r="AS220" s="15">
        <v>0</v>
      </c>
      <c r="AT220" s="15">
        <v>0</v>
      </c>
      <c r="AU220" s="15">
        <v>0</v>
      </c>
      <c r="AV220" s="15">
        <f t="shared" si="35"/>
        <v>5.9346750000000004</v>
      </c>
      <c r="AW220" s="15">
        <v>0</v>
      </c>
      <c r="AX220" s="15">
        <v>0</v>
      </c>
    </row>
    <row r="221" spans="1:50" ht="20.100000000000001" customHeight="1" x14ac:dyDescent="0.25">
      <c r="A221" s="8">
        <v>43922</v>
      </c>
      <c r="B221" s="8">
        <v>43951</v>
      </c>
      <c r="C221" s="8" t="s">
        <v>28</v>
      </c>
      <c r="D221" s="11" t="s">
        <v>0</v>
      </c>
      <c r="E221" s="11">
        <v>211</v>
      </c>
      <c r="F221" s="11" t="s">
        <v>347</v>
      </c>
      <c r="G221" s="11" t="s">
        <v>20</v>
      </c>
      <c r="H221" s="11">
        <v>1019</v>
      </c>
      <c r="I221" s="11">
        <v>1019</v>
      </c>
      <c r="J221" s="11">
        <v>108</v>
      </c>
      <c r="K221" s="11" t="s">
        <v>871</v>
      </c>
      <c r="L221" s="11" t="s">
        <v>875</v>
      </c>
      <c r="M221" s="11" t="s">
        <v>2</v>
      </c>
      <c r="N221" s="11" t="s">
        <v>25</v>
      </c>
      <c r="O221" s="11" t="s">
        <v>5</v>
      </c>
      <c r="P221" s="11" t="s">
        <v>8</v>
      </c>
      <c r="Q221" s="12">
        <v>40802</v>
      </c>
      <c r="S221" s="13" t="s">
        <v>84</v>
      </c>
      <c r="T221" s="11">
        <f t="shared" ca="1" si="27"/>
        <v>8</v>
      </c>
      <c r="U221" s="12">
        <v>23131</v>
      </c>
      <c r="V221" s="13">
        <f t="shared" ca="1" si="28"/>
        <v>56</v>
      </c>
      <c r="W221" s="11" t="s">
        <v>9</v>
      </c>
      <c r="X221" s="11">
        <v>30</v>
      </c>
      <c r="Y221" s="14">
        <f t="shared" si="29"/>
        <v>2.5</v>
      </c>
      <c r="Z221" s="11">
        <v>39</v>
      </c>
      <c r="AA221" s="11" t="s">
        <v>876</v>
      </c>
      <c r="AB221" s="10">
        <f t="shared" si="30"/>
        <v>0.5</v>
      </c>
      <c r="AC221" s="15">
        <v>1217</v>
      </c>
      <c r="AD221" s="15">
        <f t="shared" si="31"/>
        <v>266.82725000000005</v>
      </c>
      <c r="AE221" s="15">
        <v>0</v>
      </c>
      <c r="AF221" s="15">
        <v>0</v>
      </c>
      <c r="AG221" s="15">
        <v>15</v>
      </c>
      <c r="AH221" s="15">
        <v>0</v>
      </c>
      <c r="AI221" s="15">
        <v>0</v>
      </c>
      <c r="AJ221" s="15">
        <v>0</v>
      </c>
      <c r="AK221" s="15">
        <v>0</v>
      </c>
      <c r="AL221" s="15">
        <v>0</v>
      </c>
      <c r="AM221" s="15">
        <v>0</v>
      </c>
      <c r="AN221" s="15">
        <v>0</v>
      </c>
      <c r="AO221" s="15">
        <f t="shared" si="32"/>
        <v>70.211538461538453</v>
      </c>
      <c r="AP221" s="15">
        <f t="shared" si="33"/>
        <v>55.779166666666676</v>
      </c>
      <c r="AQ221" s="15">
        <f t="shared" si="34"/>
        <v>13.25</v>
      </c>
      <c r="AR221" s="15">
        <v>0</v>
      </c>
      <c r="AS221" s="15">
        <v>0</v>
      </c>
      <c r="AT221" s="15">
        <v>0</v>
      </c>
      <c r="AU221" s="15">
        <v>0</v>
      </c>
      <c r="AV221" s="15">
        <f t="shared" si="35"/>
        <v>34.542205913461537</v>
      </c>
      <c r="AW221" s="15">
        <v>40.564999999999998</v>
      </c>
      <c r="AX221" s="15">
        <v>0</v>
      </c>
    </row>
    <row r="222" spans="1:50" ht="20.100000000000001" customHeight="1" x14ac:dyDescent="0.25">
      <c r="A222" s="8">
        <v>43922</v>
      </c>
      <c r="B222" s="8">
        <v>43951</v>
      </c>
      <c r="C222" s="8" t="s">
        <v>28</v>
      </c>
      <c r="D222" s="11" t="s">
        <v>0</v>
      </c>
      <c r="E222" s="11">
        <v>211</v>
      </c>
      <c r="F222" s="11" t="s">
        <v>347</v>
      </c>
      <c r="G222" s="11" t="s">
        <v>20</v>
      </c>
      <c r="H222" s="11">
        <v>1019</v>
      </c>
      <c r="I222" s="11">
        <v>1025</v>
      </c>
      <c r="J222" s="11">
        <v>109</v>
      </c>
      <c r="K222" s="11" t="s">
        <v>872</v>
      </c>
      <c r="L222" s="11" t="s">
        <v>875</v>
      </c>
      <c r="M222" s="11" t="s">
        <v>2</v>
      </c>
      <c r="N222" s="11" t="s">
        <v>25</v>
      </c>
      <c r="O222" s="11" t="s">
        <v>5</v>
      </c>
      <c r="P222" s="11" t="s">
        <v>8</v>
      </c>
      <c r="Q222" s="12">
        <v>40802</v>
      </c>
      <c r="S222" s="13" t="s">
        <v>84</v>
      </c>
      <c r="T222" s="11">
        <f t="shared" ca="1" si="27"/>
        <v>8</v>
      </c>
      <c r="U222" s="12">
        <v>23131</v>
      </c>
      <c r="V222" s="13">
        <f t="shared" ca="1" si="28"/>
        <v>56</v>
      </c>
      <c r="W222" s="11" t="s">
        <v>9</v>
      </c>
      <c r="X222" s="11">
        <v>30</v>
      </c>
      <c r="Y222" s="14">
        <f t="shared" si="29"/>
        <v>2.5</v>
      </c>
      <c r="Z222" s="11">
        <v>39</v>
      </c>
      <c r="AA222" s="11" t="s">
        <v>876</v>
      </c>
      <c r="AB222" s="10">
        <f t="shared" si="30"/>
        <v>0.5</v>
      </c>
      <c r="AC222" s="15">
        <v>1218</v>
      </c>
      <c r="AD222" s="15">
        <f t="shared" si="31"/>
        <v>267.04650000000004</v>
      </c>
      <c r="AE222" s="15">
        <v>0</v>
      </c>
      <c r="AF222" s="15">
        <v>0</v>
      </c>
      <c r="AG222" s="15">
        <v>15</v>
      </c>
      <c r="AH222" s="15">
        <v>0</v>
      </c>
      <c r="AI222" s="15">
        <v>0</v>
      </c>
      <c r="AJ222" s="15">
        <v>0</v>
      </c>
      <c r="AK222" s="15">
        <v>0</v>
      </c>
      <c r="AL222" s="15">
        <v>0</v>
      </c>
      <c r="AM222" s="15">
        <v>0</v>
      </c>
      <c r="AN222" s="15">
        <v>0</v>
      </c>
      <c r="AO222" s="15">
        <f t="shared" si="32"/>
        <v>70.269230769230774</v>
      </c>
      <c r="AP222" s="15">
        <f t="shared" si="33"/>
        <v>55.825000000000003</v>
      </c>
      <c r="AQ222" s="15">
        <f t="shared" si="34"/>
        <v>13.25</v>
      </c>
      <c r="AR222" s="15">
        <v>0</v>
      </c>
      <c r="AS222" s="15">
        <v>0</v>
      </c>
      <c r="AT222" s="15">
        <v>0</v>
      </c>
      <c r="AU222" s="15">
        <v>0</v>
      </c>
      <c r="AV222" s="15">
        <f t="shared" si="35"/>
        <v>34.565390480769231</v>
      </c>
      <c r="AW222" s="15">
        <v>40.564999999999998</v>
      </c>
      <c r="AX222" s="15">
        <v>0</v>
      </c>
    </row>
    <row r="223" spans="1:50" ht="20.100000000000001" customHeight="1" x14ac:dyDescent="0.25">
      <c r="A223" s="8">
        <v>43922</v>
      </c>
      <c r="B223" s="8">
        <v>43951</v>
      </c>
      <c r="C223" s="8" t="s">
        <v>28</v>
      </c>
      <c r="D223" s="11" t="s">
        <v>0</v>
      </c>
      <c r="E223" s="11">
        <v>212</v>
      </c>
      <c r="F223" s="11" t="s">
        <v>348</v>
      </c>
      <c r="G223" s="11" t="s">
        <v>7</v>
      </c>
      <c r="H223" s="11">
        <v>1044</v>
      </c>
      <c r="I223" s="11">
        <v>1087</v>
      </c>
      <c r="J223" s="11">
        <v>102</v>
      </c>
      <c r="K223" s="11" t="s">
        <v>865</v>
      </c>
      <c r="L223" s="11" t="s">
        <v>875</v>
      </c>
      <c r="M223" s="11" t="s">
        <v>2</v>
      </c>
      <c r="N223" s="11" t="s">
        <v>25</v>
      </c>
      <c r="O223" s="11" t="s">
        <v>5</v>
      </c>
      <c r="P223" s="11" t="s">
        <v>8</v>
      </c>
      <c r="Q223" s="12">
        <v>40820</v>
      </c>
      <c r="S223" s="13" t="s">
        <v>84</v>
      </c>
      <c r="T223" s="11">
        <f t="shared" ca="1" si="27"/>
        <v>8</v>
      </c>
      <c r="U223" s="12">
        <v>30385</v>
      </c>
      <c r="V223" s="13">
        <f t="shared" ca="1" si="28"/>
        <v>36</v>
      </c>
      <c r="W223" s="11" t="s">
        <v>7</v>
      </c>
      <c r="X223" s="11">
        <v>30</v>
      </c>
      <c r="Y223" s="14">
        <f t="shared" si="29"/>
        <v>2.5</v>
      </c>
      <c r="Z223" s="11">
        <v>37</v>
      </c>
      <c r="AA223" s="11" t="s">
        <v>876</v>
      </c>
      <c r="AB223" s="10">
        <f t="shared" si="30"/>
        <v>0.94871794871794868</v>
      </c>
      <c r="AC223" s="15">
        <v>1219</v>
      </c>
      <c r="AD223" s="15">
        <f t="shared" si="31"/>
        <v>267.26575000000003</v>
      </c>
      <c r="AE223" s="15">
        <v>0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</v>
      </c>
      <c r="AL223" s="15">
        <v>0</v>
      </c>
      <c r="AM223" s="15">
        <v>0</v>
      </c>
      <c r="AN223" s="15">
        <v>0</v>
      </c>
      <c r="AO223" s="15">
        <f t="shared" si="32"/>
        <v>0</v>
      </c>
      <c r="AP223" s="15">
        <f t="shared" si="33"/>
        <v>0</v>
      </c>
      <c r="AQ223" s="15">
        <f t="shared" si="34"/>
        <v>26.5</v>
      </c>
      <c r="AR223" s="15">
        <v>0</v>
      </c>
      <c r="AS223" s="15">
        <v>0</v>
      </c>
      <c r="AT223" s="15">
        <v>0</v>
      </c>
      <c r="AU223" s="15">
        <v>0</v>
      </c>
      <c r="AV223" s="15">
        <f t="shared" si="35"/>
        <v>5.9346750000000004</v>
      </c>
      <c r="AW223" s="15">
        <v>0</v>
      </c>
      <c r="AX223" s="15">
        <v>0</v>
      </c>
    </row>
    <row r="224" spans="1:50" ht="20.100000000000001" customHeight="1" x14ac:dyDescent="0.25">
      <c r="A224" s="8">
        <v>43922</v>
      </c>
      <c r="B224" s="8">
        <v>43951</v>
      </c>
      <c r="C224" s="8" t="s">
        <v>28</v>
      </c>
      <c r="D224" s="11" t="s">
        <v>0</v>
      </c>
      <c r="E224" s="11">
        <v>213</v>
      </c>
      <c r="F224" s="11" t="s">
        <v>349</v>
      </c>
      <c r="G224" s="11" t="s">
        <v>7</v>
      </c>
      <c r="H224" s="11">
        <v>1001</v>
      </c>
      <c r="I224" s="11">
        <v>1001</v>
      </c>
      <c r="J224" s="11">
        <v>100</v>
      </c>
      <c r="K224" s="11" t="s">
        <v>863</v>
      </c>
      <c r="L224" s="11" t="s">
        <v>875</v>
      </c>
      <c r="M224" s="11" t="s">
        <v>2</v>
      </c>
      <c r="N224" s="11" t="s">
        <v>25</v>
      </c>
      <c r="O224" s="11" t="s">
        <v>5</v>
      </c>
      <c r="P224" s="11" t="s">
        <v>8</v>
      </c>
      <c r="Q224" s="12">
        <v>40817</v>
      </c>
      <c r="S224" s="13" t="s">
        <v>84</v>
      </c>
      <c r="T224" s="11">
        <f t="shared" ca="1" si="27"/>
        <v>8</v>
      </c>
      <c r="U224" s="12">
        <v>22762</v>
      </c>
      <c r="V224" s="13">
        <f t="shared" ca="1" si="28"/>
        <v>57</v>
      </c>
      <c r="W224" s="11" t="s">
        <v>7</v>
      </c>
      <c r="X224" s="11">
        <v>30</v>
      </c>
      <c r="Y224" s="14">
        <f t="shared" si="29"/>
        <v>2.5</v>
      </c>
      <c r="Z224" s="11">
        <v>39</v>
      </c>
      <c r="AA224" s="11" t="s">
        <v>876</v>
      </c>
      <c r="AB224" s="10">
        <f t="shared" si="30"/>
        <v>1</v>
      </c>
      <c r="AC224" s="15">
        <v>1220</v>
      </c>
      <c r="AD224" s="15">
        <f t="shared" si="31"/>
        <v>267.48500000000001</v>
      </c>
      <c r="AE224" s="15">
        <v>0</v>
      </c>
      <c r="AF224" s="15">
        <v>0</v>
      </c>
      <c r="AG224" s="15">
        <v>0</v>
      </c>
      <c r="AH224" s="15">
        <v>0</v>
      </c>
      <c r="AI224" s="15">
        <v>0</v>
      </c>
      <c r="AJ224" s="15">
        <v>0</v>
      </c>
      <c r="AK224" s="15">
        <v>0</v>
      </c>
      <c r="AL224" s="15">
        <v>0</v>
      </c>
      <c r="AM224" s="15">
        <v>0</v>
      </c>
      <c r="AN224" s="15">
        <v>0</v>
      </c>
      <c r="AO224" s="15">
        <f t="shared" si="32"/>
        <v>0</v>
      </c>
      <c r="AP224" s="15">
        <f t="shared" si="33"/>
        <v>0</v>
      </c>
      <c r="AQ224" s="15">
        <f t="shared" si="34"/>
        <v>26.5</v>
      </c>
      <c r="AR224" s="15">
        <v>0</v>
      </c>
      <c r="AS224" s="15">
        <v>0</v>
      </c>
      <c r="AT224" s="15">
        <v>0</v>
      </c>
      <c r="AU224" s="15">
        <v>0</v>
      </c>
      <c r="AV224" s="15">
        <f t="shared" si="35"/>
        <v>5.9346750000000004</v>
      </c>
      <c r="AW224" s="15">
        <v>0</v>
      </c>
      <c r="AX224" s="15">
        <v>0</v>
      </c>
    </row>
    <row r="225" spans="1:50" ht="20.100000000000001" customHeight="1" x14ac:dyDescent="0.25">
      <c r="A225" s="8">
        <v>43922</v>
      </c>
      <c r="B225" s="8">
        <v>43951</v>
      </c>
      <c r="C225" s="8" t="s">
        <v>28</v>
      </c>
      <c r="D225" s="11" t="s">
        <v>0</v>
      </c>
      <c r="E225" s="11">
        <v>214</v>
      </c>
      <c r="F225" s="11" t="s">
        <v>350</v>
      </c>
      <c r="G225" s="11" t="s">
        <v>7</v>
      </c>
      <c r="H225" s="11">
        <v>1016</v>
      </c>
      <c r="I225" s="11">
        <v>1016</v>
      </c>
      <c r="J225" s="11">
        <v>100</v>
      </c>
      <c r="K225" s="11" t="s">
        <v>863</v>
      </c>
      <c r="L225" s="11" t="s">
        <v>875</v>
      </c>
      <c r="M225" s="11" t="s">
        <v>2</v>
      </c>
      <c r="N225" s="11" t="s">
        <v>25</v>
      </c>
      <c r="O225" s="11" t="s">
        <v>5</v>
      </c>
      <c r="P225" s="11" t="s">
        <v>8</v>
      </c>
      <c r="Q225" s="12">
        <v>40817</v>
      </c>
      <c r="S225" s="13" t="s">
        <v>84</v>
      </c>
      <c r="T225" s="11">
        <f t="shared" ca="1" si="27"/>
        <v>8</v>
      </c>
      <c r="U225" s="12">
        <v>33313</v>
      </c>
      <c r="V225" s="13">
        <f t="shared" ca="1" si="28"/>
        <v>28</v>
      </c>
      <c r="W225" s="11" t="s">
        <v>7</v>
      </c>
      <c r="X225" s="11">
        <v>30</v>
      </c>
      <c r="Y225" s="14">
        <f t="shared" si="29"/>
        <v>2.5</v>
      </c>
      <c r="Z225" s="11">
        <v>39</v>
      </c>
      <c r="AA225" s="11" t="s">
        <v>876</v>
      </c>
      <c r="AB225" s="10">
        <f t="shared" si="30"/>
        <v>1</v>
      </c>
      <c r="AC225" s="15">
        <v>1221</v>
      </c>
      <c r="AD225" s="15">
        <f t="shared" si="31"/>
        <v>267.70425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</v>
      </c>
      <c r="AL225" s="15">
        <v>0</v>
      </c>
      <c r="AM225" s="15">
        <v>0</v>
      </c>
      <c r="AN225" s="15">
        <v>0</v>
      </c>
      <c r="AO225" s="15">
        <f t="shared" si="32"/>
        <v>0</v>
      </c>
      <c r="AP225" s="15">
        <f t="shared" si="33"/>
        <v>0</v>
      </c>
      <c r="AQ225" s="15">
        <f t="shared" si="34"/>
        <v>26.5</v>
      </c>
      <c r="AR225" s="15">
        <v>0</v>
      </c>
      <c r="AS225" s="15">
        <v>0</v>
      </c>
      <c r="AT225" s="15">
        <v>0</v>
      </c>
      <c r="AU225" s="15">
        <v>0</v>
      </c>
      <c r="AV225" s="15">
        <f t="shared" si="35"/>
        <v>5.9346750000000004</v>
      </c>
      <c r="AW225" s="15">
        <v>0</v>
      </c>
      <c r="AX225" s="15">
        <v>0</v>
      </c>
    </row>
    <row r="226" spans="1:50" ht="20.100000000000001" customHeight="1" x14ac:dyDescent="0.25">
      <c r="A226" s="8">
        <v>43922</v>
      </c>
      <c r="B226" s="8">
        <v>43951</v>
      </c>
      <c r="C226" s="8" t="s">
        <v>28</v>
      </c>
      <c r="D226" s="11" t="s">
        <v>0</v>
      </c>
      <c r="E226" s="11">
        <v>215</v>
      </c>
      <c r="F226" s="11" t="s">
        <v>351</v>
      </c>
      <c r="G226" s="11" t="s">
        <v>20</v>
      </c>
      <c r="H226" s="11">
        <v>1021</v>
      </c>
      <c r="I226" s="11">
        <v>1034</v>
      </c>
      <c r="J226" s="11">
        <v>104</v>
      </c>
      <c r="K226" s="11" t="s">
        <v>867</v>
      </c>
      <c r="L226" s="11" t="s">
        <v>875</v>
      </c>
      <c r="M226" s="11" t="s">
        <v>2</v>
      </c>
      <c r="N226" s="11" t="s">
        <v>25</v>
      </c>
      <c r="O226" s="11" t="s">
        <v>5</v>
      </c>
      <c r="P226" s="11" t="s">
        <v>8</v>
      </c>
      <c r="Q226" s="12">
        <v>40848</v>
      </c>
      <c r="S226" s="13" t="s">
        <v>84</v>
      </c>
      <c r="T226" s="11">
        <f t="shared" ca="1" si="27"/>
        <v>8</v>
      </c>
      <c r="U226" s="12">
        <v>30257</v>
      </c>
      <c r="V226" s="13">
        <f t="shared" ca="1" si="28"/>
        <v>37</v>
      </c>
      <c r="W226" s="11" t="s">
        <v>7</v>
      </c>
      <c r="X226" s="11">
        <v>30</v>
      </c>
      <c r="Y226" s="14">
        <f t="shared" si="29"/>
        <v>2.5</v>
      </c>
      <c r="Z226" s="11">
        <v>39</v>
      </c>
      <c r="AA226" s="11" t="s">
        <v>876</v>
      </c>
      <c r="AB226" s="10">
        <f t="shared" si="30"/>
        <v>0.5</v>
      </c>
      <c r="AC226" s="15">
        <v>1222</v>
      </c>
      <c r="AD226" s="15">
        <f t="shared" si="31"/>
        <v>267.92349999999999</v>
      </c>
      <c r="AE226" s="15">
        <v>0</v>
      </c>
      <c r="AF226" s="15">
        <v>0</v>
      </c>
      <c r="AG226" s="15">
        <v>15</v>
      </c>
      <c r="AH226" s="15">
        <v>0</v>
      </c>
      <c r="AI226" s="15">
        <v>0</v>
      </c>
      <c r="AJ226" s="15">
        <v>0</v>
      </c>
      <c r="AK226" s="15">
        <v>0</v>
      </c>
      <c r="AL226" s="15">
        <v>0</v>
      </c>
      <c r="AM226" s="15">
        <v>0</v>
      </c>
      <c r="AN226" s="15">
        <v>0</v>
      </c>
      <c r="AO226" s="15">
        <f t="shared" si="32"/>
        <v>0</v>
      </c>
      <c r="AP226" s="15">
        <f t="shared" si="33"/>
        <v>0</v>
      </c>
      <c r="AQ226" s="15">
        <f t="shared" si="34"/>
        <v>13.25</v>
      </c>
      <c r="AR226" s="15">
        <v>0</v>
      </c>
      <c r="AS226" s="15">
        <v>0</v>
      </c>
      <c r="AT226" s="15">
        <v>0</v>
      </c>
      <c r="AU226" s="15">
        <v>0</v>
      </c>
      <c r="AV226" s="15">
        <f t="shared" si="35"/>
        <v>6.3265875000000005</v>
      </c>
      <c r="AW226" s="15">
        <v>56.335000000000001</v>
      </c>
      <c r="AX226" s="15">
        <v>0</v>
      </c>
    </row>
    <row r="227" spans="1:50" ht="20.100000000000001" customHeight="1" x14ac:dyDescent="0.25">
      <c r="A227" s="8">
        <v>43922</v>
      </c>
      <c r="B227" s="8">
        <v>43951</v>
      </c>
      <c r="C227" s="8" t="s">
        <v>28</v>
      </c>
      <c r="D227" s="11" t="s">
        <v>0</v>
      </c>
      <c r="E227" s="11">
        <v>215</v>
      </c>
      <c r="F227" s="11" t="s">
        <v>351</v>
      </c>
      <c r="G227" s="11" t="s">
        <v>20</v>
      </c>
      <c r="H227" s="11">
        <v>1021</v>
      </c>
      <c r="I227" s="11">
        <v>1040</v>
      </c>
      <c r="J227" s="11">
        <v>105</v>
      </c>
      <c r="K227" s="11" t="s">
        <v>868</v>
      </c>
      <c r="L227" s="11" t="s">
        <v>875</v>
      </c>
      <c r="M227" s="11" t="s">
        <v>2</v>
      </c>
      <c r="N227" s="11" t="s">
        <v>25</v>
      </c>
      <c r="O227" s="11" t="s">
        <v>5</v>
      </c>
      <c r="P227" s="11" t="s">
        <v>8</v>
      </c>
      <c r="Q227" s="12">
        <v>40848</v>
      </c>
      <c r="S227" s="13" t="s">
        <v>84</v>
      </c>
      <c r="T227" s="11">
        <f t="shared" ca="1" si="27"/>
        <v>8</v>
      </c>
      <c r="U227" s="12">
        <v>30257</v>
      </c>
      <c r="V227" s="13">
        <f t="shared" ca="1" si="28"/>
        <v>37</v>
      </c>
      <c r="W227" s="11" t="s">
        <v>7</v>
      </c>
      <c r="X227" s="11">
        <v>30</v>
      </c>
      <c r="Y227" s="14">
        <f t="shared" si="29"/>
        <v>2.5</v>
      </c>
      <c r="Z227" s="11">
        <v>39</v>
      </c>
      <c r="AA227" s="11" t="s">
        <v>876</v>
      </c>
      <c r="AB227" s="10">
        <f t="shared" si="30"/>
        <v>0.5</v>
      </c>
      <c r="AC227" s="15">
        <v>1223</v>
      </c>
      <c r="AD227" s="15">
        <f t="shared" si="31"/>
        <v>268.14274999999998</v>
      </c>
      <c r="AE227" s="15">
        <v>0</v>
      </c>
      <c r="AF227" s="15">
        <v>0</v>
      </c>
      <c r="AG227" s="15">
        <v>15</v>
      </c>
      <c r="AH227" s="15">
        <v>0</v>
      </c>
      <c r="AI227" s="15">
        <v>0</v>
      </c>
      <c r="AJ227" s="15">
        <v>0</v>
      </c>
      <c r="AK227" s="15">
        <v>0</v>
      </c>
      <c r="AL227" s="15">
        <v>0</v>
      </c>
      <c r="AM227" s="15">
        <v>0</v>
      </c>
      <c r="AN227" s="15">
        <v>0</v>
      </c>
      <c r="AO227" s="15">
        <f t="shared" si="32"/>
        <v>0</v>
      </c>
      <c r="AP227" s="15">
        <f t="shared" si="33"/>
        <v>0</v>
      </c>
      <c r="AQ227" s="15">
        <f t="shared" si="34"/>
        <v>13.25</v>
      </c>
      <c r="AR227" s="15">
        <v>0</v>
      </c>
      <c r="AS227" s="15">
        <v>0</v>
      </c>
      <c r="AT227" s="15">
        <v>0</v>
      </c>
      <c r="AU227" s="15">
        <v>0</v>
      </c>
      <c r="AV227" s="15">
        <f t="shared" si="35"/>
        <v>6.3265875000000005</v>
      </c>
      <c r="AW227" s="15">
        <v>56.335000000000001</v>
      </c>
      <c r="AX227" s="15">
        <v>0</v>
      </c>
    </row>
    <row r="228" spans="1:50" ht="20.100000000000001" customHeight="1" x14ac:dyDescent="0.25">
      <c r="A228" s="8">
        <v>43922</v>
      </c>
      <c r="B228" s="8">
        <v>43951</v>
      </c>
      <c r="C228" s="8" t="s">
        <v>28</v>
      </c>
      <c r="D228" s="11" t="s">
        <v>0</v>
      </c>
      <c r="E228" s="11">
        <v>216</v>
      </c>
      <c r="F228" s="11" t="s">
        <v>352</v>
      </c>
      <c r="G228" s="11" t="s">
        <v>7</v>
      </c>
      <c r="H228" s="11">
        <v>1040</v>
      </c>
      <c r="I228" s="11">
        <v>1083</v>
      </c>
      <c r="J228" s="11">
        <v>102</v>
      </c>
      <c r="K228" s="11" t="s">
        <v>865</v>
      </c>
      <c r="L228" s="11" t="s">
        <v>875</v>
      </c>
      <c r="M228" s="11" t="s">
        <v>2</v>
      </c>
      <c r="N228" s="11" t="s">
        <v>24</v>
      </c>
      <c r="O228" s="11" t="s">
        <v>5</v>
      </c>
      <c r="P228" s="11" t="s">
        <v>8</v>
      </c>
      <c r="Q228" s="12">
        <v>40848</v>
      </c>
      <c r="S228" s="13" t="s">
        <v>84</v>
      </c>
      <c r="T228" s="11">
        <f t="shared" ca="1" si="27"/>
        <v>8</v>
      </c>
      <c r="U228" s="12">
        <v>31361</v>
      </c>
      <c r="V228" s="13">
        <f t="shared" ca="1" si="28"/>
        <v>34</v>
      </c>
      <c r="W228" s="11" t="s">
        <v>7</v>
      </c>
      <c r="X228" s="11">
        <v>30</v>
      </c>
      <c r="Y228" s="14">
        <f t="shared" si="29"/>
        <v>2.5</v>
      </c>
      <c r="Z228" s="11">
        <v>39</v>
      </c>
      <c r="AA228" s="11" t="s">
        <v>876</v>
      </c>
      <c r="AB228" s="10">
        <f t="shared" si="30"/>
        <v>1</v>
      </c>
      <c r="AC228" s="15">
        <v>1224</v>
      </c>
      <c r="AD228" s="15">
        <f t="shared" si="31"/>
        <v>268.36200000000002</v>
      </c>
      <c r="AE228" s="15">
        <v>0</v>
      </c>
      <c r="AF228" s="15">
        <v>0</v>
      </c>
      <c r="AG228" s="15">
        <v>0</v>
      </c>
      <c r="AH228" s="15">
        <v>0</v>
      </c>
      <c r="AI228" s="15">
        <v>0</v>
      </c>
      <c r="AJ228" s="15">
        <v>0</v>
      </c>
      <c r="AK228" s="15">
        <v>0</v>
      </c>
      <c r="AL228" s="15">
        <v>0</v>
      </c>
      <c r="AM228" s="15">
        <v>0</v>
      </c>
      <c r="AN228" s="15">
        <v>0</v>
      </c>
      <c r="AO228" s="15">
        <f t="shared" si="32"/>
        <v>0</v>
      </c>
      <c r="AP228" s="15">
        <f t="shared" si="33"/>
        <v>0</v>
      </c>
      <c r="AQ228" s="15">
        <f t="shared" si="34"/>
        <v>26.5</v>
      </c>
      <c r="AR228" s="15">
        <v>0</v>
      </c>
      <c r="AS228" s="15">
        <v>0</v>
      </c>
      <c r="AT228" s="15">
        <v>0</v>
      </c>
      <c r="AU228" s="15">
        <v>0</v>
      </c>
      <c r="AV228" s="15">
        <f t="shared" si="35"/>
        <v>5.9346750000000004</v>
      </c>
      <c r="AW228" s="15">
        <v>0</v>
      </c>
      <c r="AX228" s="15">
        <v>0</v>
      </c>
    </row>
    <row r="229" spans="1:50" ht="20.100000000000001" customHeight="1" x14ac:dyDescent="0.25">
      <c r="A229" s="8">
        <v>43922</v>
      </c>
      <c r="B229" s="8">
        <v>43951</v>
      </c>
      <c r="C229" s="8" t="s">
        <v>28</v>
      </c>
      <c r="D229" s="11" t="s">
        <v>0</v>
      </c>
      <c r="E229" s="11">
        <v>217</v>
      </c>
      <c r="F229" s="11" t="s">
        <v>353</v>
      </c>
      <c r="G229" s="11" t="s">
        <v>7</v>
      </c>
      <c r="H229" s="11">
        <v>1032</v>
      </c>
      <c r="I229" s="11">
        <v>1075</v>
      </c>
      <c r="J229" s="11">
        <v>102</v>
      </c>
      <c r="K229" s="11" t="s">
        <v>865</v>
      </c>
      <c r="L229" s="11" t="s">
        <v>875</v>
      </c>
      <c r="M229" s="11" t="s">
        <v>2</v>
      </c>
      <c r="N229" s="11" t="s">
        <v>24</v>
      </c>
      <c r="O229" s="11" t="s">
        <v>5</v>
      </c>
      <c r="P229" s="11" t="s">
        <v>8</v>
      </c>
      <c r="Q229" s="12">
        <v>40862</v>
      </c>
      <c r="S229" s="13" t="s">
        <v>84</v>
      </c>
      <c r="T229" s="11">
        <f t="shared" ca="1" si="27"/>
        <v>8</v>
      </c>
      <c r="U229" s="12">
        <v>31181</v>
      </c>
      <c r="V229" s="13">
        <f t="shared" ca="1" si="28"/>
        <v>34</v>
      </c>
      <c r="W229" s="11" t="s">
        <v>7</v>
      </c>
      <c r="X229" s="11">
        <v>30</v>
      </c>
      <c r="Y229" s="14">
        <f t="shared" si="29"/>
        <v>2.5</v>
      </c>
      <c r="Z229" s="11">
        <v>39</v>
      </c>
      <c r="AA229" s="11" t="s">
        <v>876</v>
      </c>
      <c r="AB229" s="10">
        <f t="shared" si="30"/>
        <v>1</v>
      </c>
      <c r="AC229" s="15">
        <v>1225</v>
      </c>
      <c r="AD229" s="15">
        <f t="shared" si="31"/>
        <v>268.58124999999995</v>
      </c>
      <c r="AE229" s="15">
        <v>0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</v>
      </c>
      <c r="AM229" s="15">
        <v>0</v>
      </c>
      <c r="AN229" s="15">
        <v>0</v>
      </c>
      <c r="AO229" s="15">
        <f t="shared" si="32"/>
        <v>0</v>
      </c>
      <c r="AP229" s="15">
        <f t="shared" si="33"/>
        <v>0</v>
      </c>
      <c r="AQ229" s="15">
        <f t="shared" si="34"/>
        <v>26.5</v>
      </c>
      <c r="AR229" s="15">
        <v>0</v>
      </c>
      <c r="AS229" s="15">
        <v>0</v>
      </c>
      <c r="AT229" s="15">
        <v>0</v>
      </c>
      <c r="AU229" s="15">
        <v>0</v>
      </c>
      <c r="AV229" s="15">
        <f t="shared" si="35"/>
        <v>5.9346750000000004</v>
      </c>
      <c r="AW229" s="15">
        <v>0</v>
      </c>
      <c r="AX229" s="15">
        <v>0</v>
      </c>
    </row>
    <row r="230" spans="1:50" ht="20.100000000000001" customHeight="1" x14ac:dyDescent="0.25">
      <c r="A230" s="8">
        <v>43922</v>
      </c>
      <c r="B230" s="8">
        <v>43951</v>
      </c>
      <c r="C230" s="8" t="s">
        <v>28</v>
      </c>
      <c r="D230" s="11" t="s">
        <v>0</v>
      </c>
      <c r="E230" s="11">
        <v>218</v>
      </c>
      <c r="F230" s="11" t="s">
        <v>354</v>
      </c>
      <c r="G230" s="11" t="s">
        <v>7</v>
      </c>
      <c r="H230" s="11">
        <v>1004</v>
      </c>
      <c r="I230" s="11">
        <v>1004</v>
      </c>
      <c r="J230" s="11">
        <v>100</v>
      </c>
      <c r="K230" s="11" t="s">
        <v>863</v>
      </c>
      <c r="L230" s="11" t="s">
        <v>875</v>
      </c>
      <c r="M230" s="11" t="s">
        <v>2</v>
      </c>
      <c r="N230" s="11" t="s">
        <v>25</v>
      </c>
      <c r="O230" s="11" t="s">
        <v>5</v>
      </c>
      <c r="P230" s="11" t="s">
        <v>8</v>
      </c>
      <c r="Q230" s="12">
        <v>40865</v>
      </c>
      <c r="S230" s="13" t="s">
        <v>84</v>
      </c>
      <c r="T230" s="11">
        <f t="shared" ca="1" si="27"/>
        <v>8</v>
      </c>
      <c r="U230" s="12">
        <v>31971</v>
      </c>
      <c r="V230" s="13">
        <f t="shared" ca="1" si="28"/>
        <v>32</v>
      </c>
      <c r="W230" s="11" t="s">
        <v>7</v>
      </c>
      <c r="X230" s="11">
        <v>30</v>
      </c>
      <c r="Y230" s="14">
        <f t="shared" si="29"/>
        <v>2.5</v>
      </c>
      <c r="Z230" s="11">
        <v>39</v>
      </c>
      <c r="AA230" s="11" t="s">
        <v>876</v>
      </c>
      <c r="AB230" s="10">
        <f t="shared" si="30"/>
        <v>1</v>
      </c>
      <c r="AC230" s="15">
        <v>1226</v>
      </c>
      <c r="AD230" s="15">
        <f t="shared" si="31"/>
        <v>268.80050000000006</v>
      </c>
      <c r="AE230" s="15">
        <v>0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</v>
      </c>
      <c r="AM230" s="15">
        <v>0</v>
      </c>
      <c r="AN230" s="15">
        <v>0</v>
      </c>
      <c r="AO230" s="15">
        <f t="shared" si="32"/>
        <v>0</v>
      </c>
      <c r="AP230" s="15">
        <f t="shared" si="33"/>
        <v>0</v>
      </c>
      <c r="AQ230" s="15">
        <f t="shared" si="34"/>
        <v>26.5</v>
      </c>
      <c r="AR230" s="15">
        <v>0</v>
      </c>
      <c r="AS230" s="15">
        <v>0</v>
      </c>
      <c r="AT230" s="15">
        <v>0</v>
      </c>
      <c r="AU230" s="15">
        <v>0</v>
      </c>
      <c r="AV230" s="15">
        <f t="shared" si="35"/>
        <v>5.9346750000000004</v>
      </c>
      <c r="AW230" s="15">
        <v>0</v>
      </c>
      <c r="AX230" s="15">
        <v>0</v>
      </c>
    </row>
    <row r="231" spans="1:50" ht="20.100000000000001" customHeight="1" x14ac:dyDescent="0.25">
      <c r="A231" s="8">
        <v>43922</v>
      </c>
      <c r="B231" s="8">
        <v>43951</v>
      </c>
      <c r="C231" s="8" t="s">
        <v>28</v>
      </c>
      <c r="D231" s="11" t="s">
        <v>0</v>
      </c>
      <c r="E231" s="11">
        <v>219</v>
      </c>
      <c r="F231" s="11" t="s">
        <v>355</v>
      </c>
      <c r="G231" s="11" t="s">
        <v>7</v>
      </c>
      <c r="H231" s="11">
        <v>1023</v>
      </c>
      <c r="I231" s="11">
        <v>1057</v>
      </c>
      <c r="J231" s="11">
        <v>106</v>
      </c>
      <c r="K231" s="11" t="s">
        <v>869</v>
      </c>
      <c r="L231" s="11" t="s">
        <v>875</v>
      </c>
      <c r="M231" s="11" t="s">
        <v>2</v>
      </c>
      <c r="N231" s="11" t="s">
        <v>25</v>
      </c>
      <c r="O231" s="11" t="s">
        <v>5</v>
      </c>
      <c r="P231" s="11" t="s">
        <v>6</v>
      </c>
      <c r="Q231" s="12">
        <v>40940</v>
      </c>
      <c r="S231" s="13" t="s">
        <v>84</v>
      </c>
      <c r="T231" s="11">
        <f t="shared" ca="1" si="27"/>
        <v>7</v>
      </c>
      <c r="U231" s="12">
        <v>31504</v>
      </c>
      <c r="V231" s="13">
        <f t="shared" ca="1" si="28"/>
        <v>33</v>
      </c>
      <c r="W231" s="11" t="s">
        <v>9</v>
      </c>
      <c r="X231" s="11">
        <v>35</v>
      </c>
      <c r="Y231" s="14">
        <f t="shared" si="29"/>
        <v>2.9166666666666665</v>
      </c>
      <c r="Z231" s="11">
        <v>39</v>
      </c>
      <c r="AA231" s="11" t="s">
        <v>876</v>
      </c>
      <c r="AB231" s="10">
        <f t="shared" si="30"/>
        <v>1</v>
      </c>
      <c r="AC231" s="15">
        <v>1227</v>
      </c>
      <c r="AD231" s="15">
        <f t="shared" si="31"/>
        <v>269.01975000000004</v>
      </c>
      <c r="AE231" s="15">
        <v>0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</v>
      </c>
      <c r="AN231" s="15">
        <v>0</v>
      </c>
      <c r="AO231" s="15">
        <f t="shared" si="32"/>
        <v>82.586538461538467</v>
      </c>
      <c r="AP231" s="15">
        <f t="shared" si="33"/>
        <v>56.237500000000004</v>
      </c>
      <c r="AQ231" s="15">
        <f t="shared" si="34"/>
        <v>26.5</v>
      </c>
      <c r="AR231" s="15">
        <v>0</v>
      </c>
      <c r="AS231" s="15">
        <v>0</v>
      </c>
      <c r="AT231" s="15">
        <v>0</v>
      </c>
      <c r="AU231" s="15">
        <v>0</v>
      </c>
      <c r="AV231" s="15">
        <f t="shared" si="35"/>
        <v>37.024318413461543</v>
      </c>
      <c r="AW231" s="15">
        <v>0</v>
      </c>
      <c r="AX231" s="15">
        <v>0</v>
      </c>
    </row>
    <row r="232" spans="1:50" ht="20.100000000000001" customHeight="1" x14ac:dyDescent="0.25">
      <c r="A232" s="8">
        <v>43922</v>
      </c>
      <c r="B232" s="8">
        <v>43951</v>
      </c>
      <c r="C232" s="8" t="s">
        <v>28</v>
      </c>
      <c r="D232" s="11" t="s">
        <v>0</v>
      </c>
      <c r="E232" s="11">
        <v>220</v>
      </c>
      <c r="F232" s="11" t="s">
        <v>356</v>
      </c>
      <c r="G232" s="11" t="s">
        <v>7</v>
      </c>
      <c r="H232" s="11">
        <v>1030</v>
      </c>
      <c r="I232" s="11">
        <v>1073</v>
      </c>
      <c r="J232" s="11">
        <v>102</v>
      </c>
      <c r="K232" s="11" t="s">
        <v>865</v>
      </c>
      <c r="L232" s="11" t="s">
        <v>875</v>
      </c>
      <c r="M232" s="11" t="s">
        <v>2</v>
      </c>
      <c r="N232" s="11" t="s">
        <v>25</v>
      </c>
      <c r="O232" s="11" t="s">
        <v>5</v>
      </c>
      <c r="P232" s="11" t="s">
        <v>8</v>
      </c>
      <c r="Q232" s="12">
        <v>40940</v>
      </c>
      <c r="S232" s="13" t="s">
        <v>84</v>
      </c>
      <c r="T232" s="11">
        <f t="shared" ca="1" si="27"/>
        <v>7</v>
      </c>
      <c r="U232" s="12">
        <v>29334</v>
      </c>
      <c r="V232" s="13">
        <f t="shared" ca="1" si="28"/>
        <v>39</v>
      </c>
      <c r="W232" s="11" t="s">
        <v>7</v>
      </c>
      <c r="X232" s="11">
        <v>30</v>
      </c>
      <c r="Y232" s="14">
        <f t="shared" si="29"/>
        <v>2.5</v>
      </c>
      <c r="Z232" s="11">
        <v>39</v>
      </c>
      <c r="AA232" s="11" t="s">
        <v>876</v>
      </c>
      <c r="AB232" s="10">
        <f t="shared" si="30"/>
        <v>1</v>
      </c>
      <c r="AC232" s="15">
        <v>1228</v>
      </c>
      <c r="AD232" s="15">
        <f t="shared" si="31"/>
        <v>269.23900000000003</v>
      </c>
      <c r="AE232" s="15">
        <v>0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</v>
      </c>
      <c r="AL232" s="15">
        <v>0</v>
      </c>
      <c r="AM232" s="15">
        <v>0</v>
      </c>
      <c r="AN232" s="15">
        <v>0</v>
      </c>
      <c r="AO232" s="15">
        <f t="shared" si="32"/>
        <v>0</v>
      </c>
      <c r="AP232" s="15">
        <f t="shared" si="33"/>
        <v>0</v>
      </c>
      <c r="AQ232" s="15">
        <f t="shared" si="34"/>
        <v>26.5</v>
      </c>
      <c r="AR232" s="15">
        <v>0</v>
      </c>
      <c r="AS232" s="15">
        <v>0</v>
      </c>
      <c r="AT232" s="15">
        <v>0</v>
      </c>
      <c r="AU232" s="15">
        <v>0</v>
      </c>
      <c r="AV232" s="15">
        <f t="shared" si="35"/>
        <v>5.9346750000000004</v>
      </c>
      <c r="AW232" s="15">
        <v>0</v>
      </c>
      <c r="AX232" s="15">
        <v>0</v>
      </c>
    </row>
    <row r="233" spans="1:50" ht="20.100000000000001" customHeight="1" x14ac:dyDescent="0.25">
      <c r="A233" s="8">
        <v>43922</v>
      </c>
      <c r="B233" s="8">
        <v>43951</v>
      </c>
      <c r="C233" s="8" t="s">
        <v>28</v>
      </c>
      <c r="D233" s="11" t="s">
        <v>0</v>
      </c>
      <c r="E233" s="11">
        <v>221</v>
      </c>
      <c r="F233" s="11" t="s">
        <v>357</v>
      </c>
      <c r="G233" s="11" t="s">
        <v>7</v>
      </c>
      <c r="H233" s="11">
        <v>1022</v>
      </c>
      <c r="I233" s="11">
        <v>1053</v>
      </c>
      <c r="J233" s="11">
        <v>107</v>
      </c>
      <c r="K233" s="11" t="s">
        <v>870</v>
      </c>
      <c r="L233" s="11" t="s">
        <v>875</v>
      </c>
      <c r="M233" s="11" t="s">
        <v>2</v>
      </c>
      <c r="N233" s="11" t="s">
        <v>25</v>
      </c>
      <c r="O233" s="11" t="s">
        <v>5</v>
      </c>
      <c r="P233" s="11" t="s">
        <v>8</v>
      </c>
      <c r="Q233" s="12">
        <v>40940</v>
      </c>
      <c r="S233" s="13" t="s">
        <v>84</v>
      </c>
      <c r="T233" s="11">
        <f t="shared" ca="1" si="27"/>
        <v>7</v>
      </c>
      <c r="U233" s="12">
        <v>27417</v>
      </c>
      <c r="V233" s="13">
        <f t="shared" ca="1" si="28"/>
        <v>44</v>
      </c>
      <c r="W233" s="11" t="s">
        <v>9</v>
      </c>
      <c r="X233" s="11">
        <v>30</v>
      </c>
      <c r="Y233" s="14">
        <f t="shared" si="29"/>
        <v>2.5</v>
      </c>
      <c r="Z233" s="11">
        <v>39</v>
      </c>
      <c r="AA233" s="11" t="s">
        <v>876</v>
      </c>
      <c r="AB233" s="10">
        <f t="shared" si="30"/>
        <v>1</v>
      </c>
      <c r="AC233" s="15">
        <v>1229</v>
      </c>
      <c r="AD233" s="15">
        <f t="shared" si="31"/>
        <v>269.45825000000002</v>
      </c>
      <c r="AE233" s="15">
        <v>0</v>
      </c>
      <c r="AF233" s="15">
        <v>0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</v>
      </c>
      <c r="AM233" s="15">
        <v>0</v>
      </c>
      <c r="AN233" s="15">
        <v>0</v>
      </c>
      <c r="AO233" s="15">
        <f t="shared" si="32"/>
        <v>70.90384615384616</v>
      </c>
      <c r="AP233" s="15">
        <f t="shared" si="33"/>
        <v>56.329166666666673</v>
      </c>
      <c r="AQ233" s="15">
        <f t="shared" si="34"/>
        <v>26.5</v>
      </c>
      <c r="AR233" s="15">
        <v>0</v>
      </c>
      <c r="AS233" s="15">
        <v>0</v>
      </c>
      <c r="AT233" s="15">
        <v>0</v>
      </c>
      <c r="AU233" s="15">
        <v>0</v>
      </c>
      <c r="AV233" s="15">
        <f t="shared" si="35"/>
        <v>34.428508221153855</v>
      </c>
      <c r="AW233" s="15">
        <v>0</v>
      </c>
      <c r="AX233" s="15">
        <v>0</v>
      </c>
    </row>
    <row r="234" spans="1:50" ht="20.100000000000001" customHeight="1" x14ac:dyDescent="0.25">
      <c r="A234" s="8">
        <v>43922</v>
      </c>
      <c r="B234" s="8">
        <v>43951</v>
      </c>
      <c r="C234" s="8" t="s">
        <v>28</v>
      </c>
      <c r="D234" s="11" t="s">
        <v>0</v>
      </c>
      <c r="E234" s="11">
        <v>222</v>
      </c>
      <c r="F234" s="11" t="s">
        <v>358</v>
      </c>
      <c r="G234" s="11" t="s">
        <v>7</v>
      </c>
      <c r="H234" s="11">
        <v>1018</v>
      </c>
      <c r="I234" s="11">
        <v>1042</v>
      </c>
      <c r="J234" s="11">
        <v>103</v>
      </c>
      <c r="K234" s="11" t="s">
        <v>866</v>
      </c>
      <c r="L234" s="11" t="s">
        <v>875</v>
      </c>
      <c r="M234" s="11" t="s">
        <v>2</v>
      </c>
      <c r="N234" s="11" t="s">
        <v>24</v>
      </c>
      <c r="O234" s="11" t="s">
        <v>5</v>
      </c>
      <c r="P234" s="11" t="s">
        <v>8</v>
      </c>
      <c r="Q234" s="12">
        <v>40954</v>
      </c>
      <c r="S234" s="13" t="s">
        <v>84</v>
      </c>
      <c r="T234" s="11">
        <f t="shared" ca="1" si="27"/>
        <v>7</v>
      </c>
      <c r="U234" s="12">
        <v>23761</v>
      </c>
      <c r="V234" s="13">
        <f t="shared" ca="1" si="28"/>
        <v>54</v>
      </c>
      <c r="W234" s="11" t="s">
        <v>7</v>
      </c>
      <c r="X234" s="11">
        <v>30</v>
      </c>
      <c r="Y234" s="14">
        <f t="shared" si="29"/>
        <v>2.5</v>
      </c>
      <c r="Z234" s="11">
        <v>39</v>
      </c>
      <c r="AA234" s="11" t="s">
        <v>876</v>
      </c>
      <c r="AB234" s="10">
        <f t="shared" si="30"/>
        <v>1</v>
      </c>
      <c r="AC234" s="15">
        <v>1230</v>
      </c>
      <c r="AD234" s="15">
        <f t="shared" si="31"/>
        <v>269.67750000000001</v>
      </c>
      <c r="AE234" s="15">
        <v>0</v>
      </c>
      <c r="AF234" s="15">
        <v>0</v>
      </c>
      <c r="AG234" s="15">
        <v>0</v>
      </c>
      <c r="AH234" s="15">
        <v>0</v>
      </c>
      <c r="AI234" s="15">
        <v>0</v>
      </c>
      <c r="AJ234" s="15">
        <v>0</v>
      </c>
      <c r="AK234" s="15">
        <v>0</v>
      </c>
      <c r="AL234" s="15">
        <v>0</v>
      </c>
      <c r="AM234" s="15">
        <v>0</v>
      </c>
      <c r="AN234" s="15">
        <v>0</v>
      </c>
      <c r="AO234" s="15">
        <f t="shared" si="32"/>
        <v>0</v>
      </c>
      <c r="AP234" s="15">
        <f t="shared" si="33"/>
        <v>0</v>
      </c>
      <c r="AQ234" s="15">
        <f t="shared" si="34"/>
        <v>26.5</v>
      </c>
      <c r="AR234" s="15">
        <v>0</v>
      </c>
      <c r="AS234" s="15">
        <v>0</v>
      </c>
      <c r="AT234" s="15">
        <v>0</v>
      </c>
      <c r="AU234" s="15">
        <v>0</v>
      </c>
      <c r="AV234" s="15">
        <f t="shared" si="35"/>
        <v>5.9346750000000004</v>
      </c>
      <c r="AW234" s="15">
        <v>139.45240000000001</v>
      </c>
      <c r="AX234" s="15">
        <v>0</v>
      </c>
    </row>
    <row r="235" spans="1:50" ht="20.100000000000001" customHeight="1" x14ac:dyDescent="0.25">
      <c r="A235" s="8">
        <v>43922</v>
      </c>
      <c r="B235" s="8">
        <v>43951</v>
      </c>
      <c r="C235" s="8" t="s">
        <v>28</v>
      </c>
      <c r="D235" s="11" t="s">
        <v>0</v>
      </c>
      <c r="E235" s="11">
        <v>223</v>
      </c>
      <c r="F235" s="11" t="s">
        <v>359</v>
      </c>
      <c r="G235" s="11" t="s">
        <v>7</v>
      </c>
      <c r="H235" s="11">
        <v>1005</v>
      </c>
      <c r="I235" s="11">
        <v>1005</v>
      </c>
      <c r="J235" s="11">
        <v>100</v>
      </c>
      <c r="K235" s="11" t="s">
        <v>863</v>
      </c>
      <c r="L235" s="11" t="s">
        <v>875</v>
      </c>
      <c r="M235" s="11" t="s">
        <v>2</v>
      </c>
      <c r="N235" s="11" t="s">
        <v>2</v>
      </c>
      <c r="O235" s="11" t="s">
        <v>5</v>
      </c>
      <c r="P235" s="11" t="s">
        <v>8</v>
      </c>
      <c r="Q235" s="12">
        <v>40940</v>
      </c>
      <c r="S235" s="13" t="s">
        <v>84</v>
      </c>
      <c r="T235" s="11">
        <f t="shared" ca="1" si="27"/>
        <v>7</v>
      </c>
      <c r="U235" s="12">
        <v>22756</v>
      </c>
      <c r="V235" s="13">
        <f t="shared" ca="1" si="28"/>
        <v>57</v>
      </c>
      <c r="W235" s="11" t="s">
        <v>7</v>
      </c>
      <c r="X235" s="11">
        <v>30</v>
      </c>
      <c r="Y235" s="14">
        <f t="shared" si="29"/>
        <v>2.5</v>
      </c>
      <c r="Z235" s="11">
        <v>39</v>
      </c>
      <c r="AA235" s="11" t="s">
        <v>876</v>
      </c>
      <c r="AB235" s="10">
        <f t="shared" si="30"/>
        <v>1</v>
      </c>
      <c r="AC235" s="15">
        <v>1231</v>
      </c>
      <c r="AD235" s="15">
        <f t="shared" si="31"/>
        <v>269.89675</v>
      </c>
      <c r="AE235" s="15">
        <v>-4.1399999999999997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</v>
      </c>
      <c r="AL235" s="15">
        <v>0</v>
      </c>
      <c r="AM235" s="15">
        <v>0</v>
      </c>
      <c r="AN235" s="15">
        <v>0</v>
      </c>
      <c r="AO235" s="15">
        <f t="shared" si="32"/>
        <v>0</v>
      </c>
      <c r="AP235" s="15">
        <f t="shared" si="33"/>
        <v>0</v>
      </c>
      <c r="AQ235" s="15">
        <f t="shared" si="34"/>
        <v>26.5</v>
      </c>
      <c r="AR235" s="15">
        <v>0</v>
      </c>
      <c r="AS235" s="15">
        <v>0</v>
      </c>
      <c r="AT235" s="15">
        <v>0</v>
      </c>
      <c r="AU235" s="15">
        <v>0</v>
      </c>
      <c r="AV235" s="15">
        <f t="shared" si="35"/>
        <v>5.0075219999999998</v>
      </c>
      <c r="AW235" s="15">
        <v>0</v>
      </c>
      <c r="AX235" s="15">
        <v>0</v>
      </c>
    </row>
    <row r="236" spans="1:50" ht="20.100000000000001" customHeight="1" x14ac:dyDescent="0.25">
      <c r="A236" s="8">
        <v>43922</v>
      </c>
      <c r="B236" s="8">
        <v>43951</v>
      </c>
      <c r="C236" s="8" t="s">
        <v>28</v>
      </c>
      <c r="D236" s="11" t="s">
        <v>0</v>
      </c>
      <c r="E236" s="11">
        <v>224</v>
      </c>
      <c r="F236" s="11" t="s">
        <v>360</v>
      </c>
      <c r="G236" s="11" t="s">
        <v>7</v>
      </c>
      <c r="H236" s="11">
        <v>1022</v>
      </c>
      <c r="I236" s="11">
        <v>1029</v>
      </c>
      <c r="J236" s="11">
        <v>109</v>
      </c>
      <c r="K236" s="11" t="s">
        <v>872</v>
      </c>
      <c r="L236" s="11" t="s">
        <v>875</v>
      </c>
      <c r="M236" s="11" t="s">
        <v>2</v>
      </c>
      <c r="N236" s="11" t="s">
        <v>25</v>
      </c>
      <c r="O236" s="11" t="s">
        <v>5</v>
      </c>
      <c r="P236" s="11" t="s">
        <v>8</v>
      </c>
      <c r="Q236" s="12">
        <v>40969</v>
      </c>
      <c r="S236" s="13" t="s">
        <v>84</v>
      </c>
      <c r="T236" s="11">
        <f t="shared" ca="1" si="27"/>
        <v>7</v>
      </c>
      <c r="U236" s="12">
        <v>24834</v>
      </c>
      <c r="V236" s="13">
        <f t="shared" ca="1" si="28"/>
        <v>52</v>
      </c>
      <c r="W236" s="11" t="s">
        <v>9</v>
      </c>
      <c r="X236" s="11">
        <v>30</v>
      </c>
      <c r="Y236" s="14">
        <f t="shared" si="29"/>
        <v>2.5</v>
      </c>
      <c r="Z236" s="11">
        <v>39</v>
      </c>
      <c r="AA236" s="11" t="s">
        <v>876</v>
      </c>
      <c r="AB236" s="10">
        <f t="shared" si="30"/>
        <v>1</v>
      </c>
      <c r="AC236" s="15">
        <v>1232</v>
      </c>
      <c r="AD236" s="15">
        <f t="shared" si="31"/>
        <v>270.11599999999999</v>
      </c>
      <c r="AE236" s="15">
        <v>0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</v>
      </c>
      <c r="AL236" s="15">
        <v>0</v>
      </c>
      <c r="AM236" s="15">
        <v>0</v>
      </c>
      <c r="AN236" s="15">
        <v>0</v>
      </c>
      <c r="AO236" s="15">
        <f t="shared" si="32"/>
        <v>71.07692307692308</v>
      </c>
      <c r="AP236" s="15">
        <f t="shared" si="33"/>
        <v>56.466666666666676</v>
      </c>
      <c r="AQ236" s="15">
        <f t="shared" si="34"/>
        <v>26.5</v>
      </c>
      <c r="AR236" s="15">
        <v>0</v>
      </c>
      <c r="AS236" s="15">
        <v>0</v>
      </c>
      <c r="AT236" s="15">
        <v>0</v>
      </c>
      <c r="AU236" s="15">
        <v>0</v>
      </c>
      <c r="AV236" s="15">
        <f t="shared" si="35"/>
        <v>34.498061923076932</v>
      </c>
      <c r="AW236" s="15">
        <v>0</v>
      </c>
      <c r="AX236" s="15">
        <v>0</v>
      </c>
    </row>
    <row r="237" spans="1:50" ht="20.100000000000001" customHeight="1" x14ac:dyDescent="0.25">
      <c r="A237" s="8">
        <v>43922</v>
      </c>
      <c r="B237" s="8">
        <v>43951</v>
      </c>
      <c r="C237" s="8" t="s">
        <v>28</v>
      </c>
      <c r="D237" s="11" t="s">
        <v>0</v>
      </c>
      <c r="E237" s="11">
        <v>225</v>
      </c>
      <c r="F237" s="11" t="s">
        <v>361</v>
      </c>
      <c r="G237" s="11" t="s">
        <v>7</v>
      </c>
      <c r="H237" s="11">
        <v>1022</v>
      </c>
      <c r="I237" s="11">
        <v>1053</v>
      </c>
      <c r="J237" s="11">
        <v>107</v>
      </c>
      <c r="K237" s="11" t="s">
        <v>870</v>
      </c>
      <c r="L237" s="11" t="s">
        <v>875</v>
      </c>
      <c r="M237" s="11" t="s">
        <v>2</v>
      </c>
      <c r="N237" s="11" t="s">
        <v>25</v>
      </c>
      <c r="O237" s="11" t="s">
        <v>5</v>
      </c>
      <c r="P237" s="11" t="s">
        <v>8</v>
      </c>
      <c r="Q237" s="12">
        <v>41000</v>
      </c>
      <c r="S237" s="13" t="s">
        <v>84</v>
      </c>
      <c r="T237" s="11">
        <f t="shared" ca="1" si="27"/>
        <v>7</v>
      </c>
      <c r="U237" s="12">
        <v>27131</v>
      </c>
      <c r="V237" s="13">
        <f t="shared" ca="1" si="28"/>
        <v>45</v>
      </c>
      <c r="W237" s="11" t="s">
        <v>9</v>
      </c>
      <c r="X237" s="11">
        <v>30</v>
      </c>
      <c r="Y237" s="14">
        <f t="shared" si="29"/>
        <v>2.5</v>
      </c>
      <c r="Z237" s="11">
        <v>39</v>
      </c>
      <c r="AA237" s="11" t="s">
        <v>876</v>
      </c>
      <c r="AB237" s="10">
        <f t="shared" si="30"/>
        <v>1</v>
      </c>
      <c r="AC237" s="15">
        <v>1233</v>
      </c>
      <c r="AD237" s="15">
        <f t="shared" si="31"/>
        <v>270.33525000000003</v>
      </c>
      <c r="AE237" s="15">
        <v>0</v>
      </c>
      <c r="AF237" s="15">
        <v>0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</v>
      </c>
      <c r="AN237" s="15">
        <v>0</v>
      </c>
      <c r="AO237" s="15">
        <f t="shared" si="32"/>
        <v>71.134615384615387</v>
      </c>
      <c r="AP237" s="15">
        <f t="shared" si="33"/>
        <v>56.512500000000003</v>
      </c>
      <c r="AQ237" s="15">
        <f t="shared" si="34"/>
        <v>26.5</v>
      </c>
      <c r="AR237" s="15">
        <v>0</v>
      </c>
      <c r="AS237" s="15">
        <v>0</v>
      </c>
      <c r="AT237" s="15">
        <v>0</v>
      </c>
      <c r="AU237" s="15">
        <v>0</v>
      </c>
      <c r="AV237" s="15">
        <f t="shared" si="35"/>
        <v>34.52124649038462</v>
      </c>
      <c r="AW237" s="15">
        <v>0</v>
      </c>
      <c r="AX237" s="15">
        <v>0</v>
      </c>
    </row>
    <row r="238" spans="1:50" ht="20.100000000000001" customHeight="1" x14ac:dyDescent="0.25">
      <c r="A238" s="8">
        <v>43922</v>
      </c>
      <c r="B238" s="8">
        <v>43951</v>
      </c>
      <c r="C238" s="8" t="s">
        <v>28</v>
      </c>
      <c r="D238" s="11" t="s">
        <v>0</v>
      </c>
      <c r="E238" s="11">
        <v>226</v>
      </c>
      <c r="F238" s="11" t="s">
        <v>362</v>
      </c>
      <c r="G238" s="11" t="s">
        <v>7</v>
      </c>
      <c r="H238" s="11">
        <v>1043</v>
      </c>
      <c r="I238" s="11">
        <v>1086</v>
      </c>
      <c r="J238" s="11">
        <v>102</v>
      </c>
      <c r="K238" s="11" t="s">
        <v>865</v>
      </c>
      <c r="L238" s="11" t="s">
        <v>875</v>
      </c>
      <c r="M238" s="11" t="s">
        <v>2</v>
      </c>
      <c r="N238" s="11" t="s">
        <v>25</v>
      </c>
      <c r="O238" s="11" t="s">
        <v>5</v>
      </c>
      <c r="P238" s="11" t="s">
        <v>6</v>
      </c>
      <c r="Q238" s="12">
        <v>41030</v>
      </c>
      <c r="S238" s="13" t="s">
        <v>84</v>
      </c>
      <c r="T238" s="11">
        <f t="shared" ca="1" si="27"/>
        <v>7</v>
      </c>
      <c r="U238" s="12">
        <v>28651</v>
      </c>
      <c r="V238" s="13">
        <f t="shared" ca="1" si="28"/>
        <v>41</v>
      </c>
      <c r="W238" s="11" t="s">
        <v>7</v>
      </c>
      <c r="X238" s="11">
        <v>35</v>
      </c>
      <c r="Y238" s="14">
        <f t="shared" si="29"/>
        <v>2.9166666666666665</v>
      </c>
      <c r="Z238" s="11">
        <v>39</v>
      </c>
      <c r="AA238" s="11" t="s">
        <v>876</v>
      </c>
      <c r="AB238" s="10">
        <f t="shared" si="30"/>
        <v>1</v>
      </c>
      <c r="AC238" s="15">
        <v>1234</v>
      </c>
      <c r="AD238" s="15">
        <f t="shared" si="31"/>
        <v>270.55450000000002</v>
      </c>
      <c r="AE238" s="15">
        <v>0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</v>
      </c>
      <c r="AL238" s="15">
        <v>0</v>
      </c>
      <c r="AM238" s="15">
        <v>0</v>
      </c>
      <c r="AN238" s="15">
        <v>0</v>
      </c>
      <c r="AO238" s="15">
        <f t="shared" si="32"/>
        <v>0</v>
      </c>
      <c r="AP238" s="15">
        <f t="shared" si="33"/>
        <v>0</v>
      </c>
      <c r="AQ238" s="15">
        <f t="shared" si="34"/>
        <v>26.5</v>
      </c>
      <c r="AR238" s="15">
        <v>0</v>
      </c>
      <c r="AS238" s="15">
        <v>0</v>
      </c>
      <c r="AT238" s="15">
        <v>0</v>
      </c>
      <c r="AU238" s="15">
        <v>0</v>
      </c>
      <c r="AV238" s="15">
        <f t="shared" si="35"/>
        <v>5.9346750000000004</v>
      </c>
      <c r="AW238" s="15">
        <v>0</v>
      </c>
      <c r="AX238" s="15">
        <v>0</v>
      </c>
    </row>
    <row r="239" spans="1:50" ht="20.100000000000001" customHeight="1" x14ac:dyDescent="0.25">
      <c r="A239" s="8">
        <v>43922</v>
      </c>
      <c r="B239" s="8">
        <v>43951</v>
      </c>
      <c r="C239" s="8" t="s">
        <v>28</v>
      </c>
      <c r="D239" s="11" t="s">
        <v>0</v>
      </c>
      <c r="E239" s="11">
        <v>227</v>
      </c>
      <c r="F239" s="11" t="s">
        <v>363</v>
      </c>
      <c r="G239" s="11" t="s">
        <v>7</v>
      </c>
      <c r="H239" s="11">
        <v>1028</v>
      </c>
      <c r="I239" s="11">
        <v>1071</v>
      </c>
      <c r="J239" s="11">
        <v>102</v>
      </c>
      <c r="K239" s="11" t="s">
        <v>865</v>
      </c>
      <c r="L239" s="11" t="s">
        <v>875</v>
      </c>
      <c r="M239" s="11" t="s">
        <v>2</v>
      </c>
      <c r="N239" s="11" t="s">
        <v>25</v>
      </c>
      <c r="O239" s="11" t="s">
        <v>5</v>
      </c>
      <c r="P239" s="11" t="s">
        <v>6</v>
      </c>
      <c r="Q239" s="12">
        <v>41030</v>
      </c>
      <c r="S239" s="13" t="s">
        <v>84</v>
      </c>
      <c r="T239" s="11">
        <f t="shared" ca="1" si="27"/>
        <v>7</v>
      </c>
      <c r="U239" s="12">
        <v>30690</v>
      </c>
      <c r="V239" s="13">
        <f t="shared" ca="1" si="28"/>
        <v>36</v>
      </c>
      <c r="W239" s="11" t="s">
        <v>7</v>
      </c>
      <c r="X239" s="11">
        <v>0</v>
      </c>
      <c r="Y239" s="14">
        <f t="shared" si="29"/>
        <v>0</v>
      </c>
      <c r="Z239" s="11">
        <v>30</v>
      </c>
      <c r="AA239" s="11" t="s">
        <v>876</v>
      </c>
      <c r="AB239" s="10">
        <f t="shared" si="30"/>
        <v>0.76923076923076927</v>
      </c>
      <c r="AC239" s="15">
        <v>1235</v>
      </c>
      <c r="AD239" s="15">
        <f t="shared" si="31"/>
        <v>270.77375000000001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</v>
      </c>
      <c r="AN239" s="15">
        <v>0</v>
      </c>
      <c r="AO239" s="15">
        <f t="shared" si="32"/>
        <v>0</v>
      </c>
      <c r="AP239" s="15">
        <f t="shared" si="33"/>
        <v>0</v>
      </c>
      <c r="AQ239" s="15">
        <f t="shared" si="34"/>
        <v>26.5</v>
      </c>
      <c r="AR239" s="15">
        <v>0</v>
      </c>
      <c r="AS239" s="15">
        <v>0</v>
      </c>
      <c r="AT239" s="15">
        <v>0</v>
      </c>
      <c r="AU239" s="15">
        <v>0</v>
      </c>
      <c r="AV239" s="15">
        <f t="shared" si="35"/>
        <v>5.9346750000000004</v>
      </c>
      <c r="AW239" s="15">
        <v>0</v>
      </c>
      <c r="AX239" s="15">
        <v>0</v>
      </c>
    </row>
    <row r="240" spans="1:50" ht="20.100000000000001" customHeight="1" x14ac:dyDescent="0.25">
      <c r="A240" s="8">
        <v>43922</v>
      </c>
      <c r="B240" s="8">
        <v>43951</v>
      </c>
      <c r="C240" s="8" t="s">
        <v>28</v>
      </c>
      <c r="D240" s="11" t="s">
        <v>0</v>
      </c>
      <c r="E240" s="11">
        <v>228</v>
      </c>
      <c r="F240" s="11" t="s">
        <v>364</v>
      </c>
      <c r="G240" s="11" t="s">
        <v>7</v>
      </c>
      <c r="H240" s="11">
        <v>1025</v>
      </c>
      <c r="I240" s="11">
        <v>1068</v>
      </c>
      <c r="J240" s="11">
        <v>102</v>
      </c>
      <c r="K240" s="11" t="s">
        <v>865</v>
      </c>
      <c r="L240" s="11" t="s">
        <v>875</v>
      </c>
      <c r="M240" s="11" t="s">
        <v>2</v>
      </c>
      <c r="N240" s="11" t="s">
        <v>25</v>
      </c>
      <c r="O240" s="11" t="s">
        <v>5</v>
      </c>
      <c r="P240" s="11" t="s">
        <v>6</v>
      </c>
      <c r="Q240" s="12">
        <v>41061</v>
      </c>
      <c r="S240" s="13" t="s">
        <v>84</v>
      </c>
      <c r="T240" s="11">
        <f t="shared" ca="1" si="27"/>
        <v>7</v>
      </c>
      <c r="U240" s="12">
        <v>21023</v>
      </c>
      <c r="V240" s="13">
        <f t="shared" ca="1" si="28"/>
        <v>62</v>
      </c>
      <c r="W240" s="11" t="s">
        <v>7</v>
      </c>
      <c r="X240" s="11">
        <v>30</v>
      </c>
      <c r="Y240" s="14">
        <f t="shared" si="29"/>
        <v>2.5</v>
      </c>
      <c r="Z240" s="11">
        <v>39</v>
      </c>
      <c r="AA240" s="11" t="s">
        <v>876</v>
      </c>
      <c r="AB240" s="10">
        <f t="shared" si="30"/>
        <v>1</v>
      </c>
      <c r="AC240" s="15">
        <v>1236</v>
      </c>
      <c r="AD240" s="15">
        <f t="shared" si="31"/>
        <v>270.99299999999999</v>
      </c>
      <c r="AE240" s="15">
        <v>0</v>
      </c>
      <c r="AF240" s="15">
        <v>0</v>
      </c>
      <c r="AG240" s="15">
        <v>0</v>
      </c>
      <c r="AH240" s="15">
        <v>0</v>
      </c>
      <c r="AI240" s="15">
        <v>0</v>
      </c>
      <c r="AJ240" s="15">
        <v>0</v>
      </c>
      <c r="AK240" s="15">
        <v>0</v>
      </c>
      <c r="AL240" s="15">
        <v>0</v>
      </c>
      <c r="AM240" s="15">
        <v>0</v>
      </c>
      <c r="AN240" s="15">
        <v>0</v>
      </c>
      <c r="AO240" s="15">
        <f t="shared" si="32"/>
        <v>0</v>
      </c>
      <c r="AP240" s="15">
        <f t="shared" si="33"/>
        <v>0</v>
      </c>
      <c r="AQ240" s="15">
        <f t="shared" si="34"/>
        <v>26.5</v>
      </c>
      <c r="AR240" s="15">
        <v>0</v>
      </c>
      <c r="AS240" s="15">
        <v>0</v>
      </c>
      <c r="AT240" s="15">
        <v>0</v>
      </c>
      <c r="AU240" s="15">
        <v>0</v>
      </c>
      <c r="AV240" s="15">
        <f t="shared" si="35"/>
        <v>5.9346750000000004</v>
      </c>
      <c r="AW240" s="15">
        <v>0</v>
      </c>
      <c r="AX240" s="15">
        <v>0</v>
      </c>
    </row>
    <row r="241" spans="1:50" ht="20.100000000000001" customHeight="1" x14ac:dyDescent="0.25">
      <c r="A241" s="8">
        <v>43922</v>
      </c>
      <c r="B241" s="8">
        <v>43951</v>
      </c>
      <c r="C241" s="8" t="s">
        <v>28</v>
      </c>
      <c r="D241" s="11" t="s">
        <v>0</v>
      </c>
      <c r="E241" s="11">
        <v>229</v>
      </c>
      <c r="F241" s="11" t="s">
        <v>365</v>
      </c>
      <c r="G241" s="11" t="s">
        <v>7</v>
      </c>
      <c r="H241" s="11">
        <v>1040</v>
      </c>
      <c r="I241" s="11">
        <v>1083</v>
      </c>
      <c r="J241" s="11">
        <v>102</v>
      </c>
      <c r="K241" s="11" t="s">
        <v>865</v>
      </c>
      <c r="L241" s="11" t="s">
        <v>875</v>
      </c>
      <c r="M241" s="11" t="s">
        <v>2</v>
      </c>
      <c r="N241" s="11" t="s">
        <v>25</v>
      </c>
      <c r="O241" s="11" t="s">
        <v>5</v>
      </c>
      <c r="P241" s="11" t="s">
        <v>8</v>
      </c>
      <c r="Q241" s="12">
        <v>41061</v>
      </c>
      <c r="S241" s="13" t="s">
        <v>84</v>
      </c>
      <c r="T241" s="11">
        <f t="shared" ca="1" si="27"/>
        <v>7</v>
      </c>
      <c r="U241" s="12">
        <v>31276</v>
      </c>
      <c r="V241" s="13">
        <f t="shared" ca="1" si="28"/>
        <v>34</v>
      </c>
      <c r="W241" s="11" t="s">
        <v>7</v>
      </c>
      <c r="X241" s="11">
        <v>30</v>
      </c>
      <c r="Y241" s="14">
        <f t="shared" si="29"/>
        <v>2.5</v>
      </c>
      <c r="Z241" s="11">
        <v>39</v>
      </c>
      <c r="AA241" s="11" t="s">
        <v>876</v>
      </c>
      <c r="AB241" s="10">
        <f t="shared" si="30"/>
        <v>1</v>
      </c>
      <c r="AC241" s="15">
        <v>1237</v>
      </c>
      <c r="AD241" s="15">
        <f t="shared" si="31"/>
        <v>271.21225000000004</v>
      </c>
      <c r="AE241" s="15">
        <v>0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</v>
      </c>
      <c r="AL241" s="15">
        <v>0</v>
      </c>
      <c r="AM241" s="15">
        <v>0</v>
      </c>
      <c r="AN241" s="15">
        <v>0</v>
      </c>
      <c r="AO241" s="15">
        <f t="shared" si="32"/>
        <v>0</v>
      </c>
      <c r="AP241" s="15">
        <f t="shared" si="33"/>
        <v>0</v>
      </c>
      <c r="AQ241" s="15">
        <f t="shared" si="34"/>
        <v>26.5</v>
      </c>
      <c r="AR241" s="15">
        <v>0</v>
      </c>
      <c r="AS241" s="15">
        <v>0</v>
      </c>
      <c r="AT241" s="15">
        <v>0</v>
      </c>
      <c r="AU241" s="15">
        <v>0</v>
      </c>
      <c r="AV241" s="15">
        <f t="shared" si="35"/>
        <v>5.9346750000000004</v>
      </c>
      <c r="AW241" s="15">
        <v>0</v>
      </c>
      <c r="AX241" s="15">
        <v>0</v>
      </c>
    </row>
    <row r="242" spans="1:50" ht="20.100000000000001" customHeight="1" x14ac:dyDescent="0.25">
      <c r="A242" s="8">
        <v>43922</v>
      </c>
      <c r="B242" s="8">
        <v>43951</v>
      </c>
      <c r="C242" s="8" t="s">
        <v>28</v>
      </c>
      <c r="D242" s="11" t="s">
        <v>0</v>
      </c>
      <c r="E242" s="11">
        <v>230</v>
      </c>
      <c r="F242" s="11" t="s">
        <v>366</v>
      </c>
      <c r="G242" s="11" t="s">
        <v>7</v>
      </c>
      <c r="H242" s="11">
        <v>1050</v>
      </c>
      <c r="I242" s="11">
        <v>1093</v>
      </c>
      <c r="J242" s="11">
        <v>102</v>
      </c>
      <c r="K242" s="11" t="s">
        <v>865</v>
      </c>
      <c r="L242" s="11" t="s">
        <v>875</v>
      </c>
      <c r="M242" s="11" t="s">
        <v>2</v>
      </c>
      <c r="N242" s="11" t="s">
        <v>25</v>
      </c>
      <c r="O242" s="11" t="s">
        <v>5</v>
      </c>
      <c r="P242" s="11" t="s">
        <v>8</v>
      </c>
      <c r="Q242" s="12">
        <v>41061</v>
      </c>
      <c r="S242" s="13" t="s">
        <v>84</v>
      </c>
      <c r="T242" s="11">
        <f t="shared" ca="1" si="27"/>
        <v>7</v>
      </c>
      <c r="U242" s="12">
        <v>21713</v>
      </c>
      <c r="V242" s="13">
        <f t="shared" ca="1" si="28"/>
        <v>60</v>
      </c>
      <c r="W242" s="11" t="s">
        <v>7</v>
      </c>
      <c r="X242" s="11">
        <v>30</v>
      </c>
      <c r="Y242" s="14">
        <f t="shared" si="29"/>
        <v>2.5</v>
      </c>
      <c r="Z242" s="11">
        <v>39</v>
      </c>
      <c r="AA242" s="11" t="s">
        <v>876</v>
      </c>
      <c r="AB242" s="10">
        <f t="shared" si="30"/>
        <v>1</v>
      </c>
      <c r="AC242" s="15">
        <v>1238</v>
      </c>
      <c r="AD242" s="15">
        <f t="shared" si="31"/>
        <v>271.43150000000003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</v>
      </c>
      <c r="AN242" s="15">
        <v>0</v>
      </c>
      <c r="AO242" s="15">
        <f t="shared" si="32"/>
        <v>0</v>
      </c>
      <c r="AP242" s="15">
        <f t="shared" si="33"/>
        <v>0</v>
      </c>
      <c r="AQ242" s="15">
        <f t="shared" si="34"/>
        <v>26.5</v>
      </c>
      <c r="AR242" s="15">
        <v>0</v>
      </c>
      <c r="AS242" s="15">
        <v>0</v>
      </c>
      <c r="AT242" s="15">
        <v>0</v>
      </c>
      <c r="AU242" s="15">
        <v>0</v>
      </c>
      <c r="AV242" s="15">
        <f t="shared" si="35"/>
        <v>5.9346750000000004</v>
      </c>
      <c r="AW242" s="15">
        <v>0</v>
      </c>
      <c r="AX242" s="15">
        <v>0</v>
      </c>
    </row>
    <row r="243" spans="1:50" ht="20.100000000000001" customHeight="1" x14ac:dyDescent="0.25">
      <c r="A243" s="8">
        <v>43922</v>
      </c>
      <c r="B243" s="8">
        <v>43951</v>
      </c>
      <c r="C243" s="8" t="s">
        <v>28</v>
      </c>
      <c r="D243" s="11" t="s">
        <v>0</v>
      </c>
      <c r="E243" s="11">
        <v>231</v>
      </c>
      <c r="F243" s="11" t="s">
        <v>367</v>
      </c>
      <c r="G243" s="11" t="s">
        <v>7</v>
      </c>
      <c r="H243" s="11">
        <v>1038</v>
      </c>
      <c r="I243" s="11">
        <v>1081</v>
      </c>
      <c r="J243" s="11">
        <v>102</v>
      </c>
      <c r="K243" s="11" t="s">
        <v>865</v>
      </c>
      <c r="L243" s="11" t="s">
        <v>875</v>
      </c>
      <c r="M243" s="11" t="s">
        <v>2</v>
      </c>
      <c r="N243" s="11" t="s">
        <v>24</v>
      </c>
      <c r="O243" s="11" t="s">
        <v>5</v>
      </c>
      <c r="P243" s="11" t="s">
        <v>8</v>
      </c>
      <c r="Q243" s="12">
        <v>41091</v>
      </c>
      <c r="S243" s="13" t="s">
        <v>84</v>
      </c>
      <c r="T243" s="11">
        <f t="shared" ca="1" si="27"/>
        <v>7</v>
      </c>
      <c r="U243" s="12">
        <v>30674</v>
      </c>
      <c r="V243" s="13">
        <f t="shared" ca="1" si="28"/>
        <v>36</v>
      </c>
      <c r="W243" s="11" t="s">
        <v>7</v>
      </c>
      <c r="X243" s="11">
        <v>30</v>
      </c>
      <c r="Y243" s="14">
        <f t="shared" si="29"/>
        <v>2.5</v>
      </c>
      <c r="Z243" s="11">
        <v>39</v>
      </c>
      <c r="AA243" s="11" t="s">
        <v>876</v>
      </c>
      <c r="AB243" s="10">
        <f t="shared" si="30"/>
        <v>1</v>
      </c>
      <c r="AC243" s="15">
        <v>1239</v>
      </c>
      <c r="AD243" s="15">
        <f t="shared" si="31"/>
        <v>271.65075000000002</v>
      </c>
      <c r="AE243" s="15">
        <v>0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</v>
      </c>
      <c r="AL243" s="15">
        <v>0</v>
      </c>
      <c r="AM243" s="15">
        <v>0</v>
      </c>
      <c r="AN243" s="15">
        <v>0</v>
      </c>
      <c r="AO243" s="15">
        <f t="shared" si="32"/>
        <v>0</v>
      </c>
      <c r="AP243" s="15">
        <f t="shared" si="33"/>
        <v>0</v>
      </c>
      <c r="AQ243" s="15">
        <f t="shared" si="34"/>
        <v>26.5</v>
      </c>
      <c r="AR243" s="15">
        <v>0</v>
      </c>
      <c r="AS243" s="15">
        <v>0</v>
      </c>
      <c r="AT243" s="15">
        <v>0</v>
      </c>
      <c r="AU243" s="15">
        <v>0</v>
      </c>
      <c r="AV243" s="15">
        <f t="shared" si="35"/>
        <v>5.9346750000000004</v>
      </c>
      <c r="AW243" s="15">
        <v>118.94759999999999</v>
      </c>
      <c r="AX243" s="15">
        <v>0</v>
      </c>
    </row>
    <row r="244" spans="1:50" ht="20.100000000000001" customHeight="1" x14ac:dyDescent="0.25">
      <c r="A244" s="8">
        <v>43922</v>
      </c>
      <c r="B244" s="8">
        <v>43951</v>
      </c>
      <c r="C244" s="8" t="s">
        <v>28</v>
      </c>
      <c r="D244" s="11" t="s">
        <v>0</v>
      </c>
      <c r="E244" s="11">
        <v>232</v>
      </c>
      <c r="F244" s="11" t="s">
        <v>368</v>
      </c>
      <c r="G244" s="11" t="s">
        <v>7</v>
      </c>
      <c r="H244" s="11">
        <v>1022</v>
      </c>
      <c r="I244" s="11">
        <v>1041</v>
      </c>
      <c r="J244" s="11">
        <v>105</v>
      </c>
      <c r="K244" s="11" t="s">
        <v>868</v>
      </c>
      <c r="L244" s="11" t="s">
        <v>875</v>
      </c>
      <c r="M244" s="11" t="s">
        <v>2</v>
      </c>
      <c r="N244" s="11" t="s">
        <v>25</v>
      </c>
      <c r="O244" s="11" t="s">
        <v>5</v>
      </c>
      <c r="P244" s="11" t="s">
        <v>8</v>
      </c>
      <c r="Q244" s="12">
        <v>41091</v>
      </c>
      <c r="S244" s="13" t="s">
        <v>84</v>
      </c>
      <c r="T244" s="11">
        <f t="shared" ca="1" si="27"/>
        <v>7</v>
      </c>
      <c r="U244" s="12">
        <v>29125</v>
      </c>
      <c r="V244" s="13">
        <f t="shared" ca="1" si="28"/>
        <v>40</v>
      </c>
      <c r="W244" s="11" t="s">
        <v>9</v>
      </c>
      <c r="X244" s="11">
        <v>30</v>
      </c>
      <c r="Y244" s="14">
        <f t="shared" si="29"/>
        <v>2.5</v>
      </c>
      <c r="Z244" s="11">
        <v>39</v>
      </c>
      <c r="AA244" s="11" t="s">
        <v>876</v>
      </c>
      <c r="AB244" s="10">
        <f t="shared" si="30"/>
        <v>1</v>
      </c>
      <c r="AC244" s="15">
        <v>1240</v>
      </c>
      <c r="AD244" s="15">
        <f t="shared" si="31"/>
        <v>271.87</v>
      </c>
      <c r="AE244" s="15">
        <v>0</v>
      </c>
      <c r="AF244" s="15">
        <v>0</v>
      </c>
      <c r="AG244" s="15">
        <v>0</v>
      </c>
      <c r="AH244" s="15">
        <v>0</v>
      </c>
      <c r="AI244" s="15">
        <v>0</v>
      </c>
      <c r="AJ244" s="15">
        <v>0</v>
      </c>
      <c r="AK244" s="15">
        <v>0</v>
      </c>
      <c r="AL244" s="15">
        <v>0</v>
      </c>
      <c r="AM244" s="15">
        <v>0</v>
      </c>
      <c r="AN244" s="15">
        <v>0</v>
      </c>
      <c r="AO244" s="15">
        <f t="shared" si="32"/>
        <v>71.538461538461547</v>
      </c>
      <c r="AP244" s="15">
        <f t="shared" si="33"/>
        <v>56.833333333333336</v>
      </c>
      <c r="AQ244" s="15">
        <f t="shared" si="34"/>
        <v>26.5</v>
      </c>
      <c r="AR244" s="15">
        <v>0</v>
      </c>
      <c r="AS244" s="15">
        <v>0</v>
      </c>
      <c r="AT244" s="15">
        <v>0</v>
      </c>
      <c r="AU244" s="15">
        <v>0</v>
      </c>
      <c r="AV244" s="15">
        <f t="shared" si="35"/>
        <v>34.683538461538468</v>
      </c>
      <c r="AW244" s="15">
        <v>0</v>
      </c>
      <c r="AX244" s="15">
        <v>0</v>
      </c>
    </row>
    <row r="245" spans="1:50" ht="20.100000000000001" customHeight="1" x14ac:dyDescent="0.25">
      <c r="A245" s="8">
        <v>43922</v>
      </c>
      <c r="B245" s="8">
        <v>43951</v>
      </c>
      <c r="C245" s="8" t="s">
        <v>28</v>
      </c>
      <c r="D245" s="11" t="s">
        <v>0</v>
      </c>
      <c r="E245" s="11">
        <v>233</v>
      </c>
      <c r="F245" s="11" t="s">
        <v>369</v>
      </c>
      <c r="G245" s="11" t="s">
        <v>7</v>
      </c>
      <c r="H245" s="11">
        <v>1039</v>
      </c>
      <c r="I245" s="11">
        <v>1082</v>
      </c>
      <c r="J245" s="11">
        <v>102</v>
      </c>
      <c r="K245" s="11" t="s">
        <v>865</v>
      </c>
      <c r="L245" s="11" t="s">
        <v>875</v>
      </c>
      <c r="M245" s="11" t="s">
        <v>2</v>
      </c>
      <c r="N245" s="11" t="s">
        <v>25</v>
      </c>
      <c r="O245" s="11" t="s">
        <v>5</v>
      </c>
      <c r="P245" s="11" t="s">
        <v>8</v>
      </c>
      <c r="Q245" s="12">
        <v>41122</v>
      </c>
      <c r="S245" s="13" t="s">
        <v>84</v>
      </c>
      <c r="T245" s="11">
        <f t="shared" ca="1" si="27"/>
        <v>7</v>
      </c>
      <c r="U245" s="12">
        <v>25853</v>
      </c>
      <c r="V245" s="13">
        <f t="shared" ca="1" si="28"/>
        <v>49</v>
      </c>
      <c r="W245" s="11" t="s">
        <v>7</v>
      </c>
      <c r="X245" s="11">
        <v>30</v>
      </c>
      <c r="Y245" s="14">
        <f t="shared" si="29"/>
        <v>2.5</v>
      </c>
      <c r="Z245" s="11">
        <v>39</v>
      </c>
      <c r="AA245" s="11" t="s">
        <v>876</v>
      </c>
      <c r="AB245" s="10">
        <f t="shared" si="30"/>
        <v>1</v>
      </c>
      <c r="AC245" s="15">
        <v>1241</v>
      </c>
      <c r="AD245" s="15">
        <f t="shared" si="31"/>
        <v>272.08924999999999</v>
      </c>
      <c r="AE245" s="15">
        <v>0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</v>
      </c>
      <c r="AL245" s="15">
        <v>0</v>
      </c>
      <c r="AM245" s="15">
        <v>0</v>
      </c>
      <c r="AN245" s="15">
        <v>0</v>
      </c>
      <c r="AO245" s="15">
        <f t="shared" si="32"/>
        <v>0</v>
      </c>
      <c r="AP245" s="15">
        <f t="shared" si="33"/>
        <v>0</v>
      </c>
      <c r="AQ245" s="15">
        <f t="shared" si="34"/>
        <v>26.5</v>
      </c>
      <c r="AR245" s="15">
        <v>0</v>
      </c>
      <c r="AS245" s="15">
        <v>0</v>
      </c>
      <c r="AT245" s="15">
        <v>0</v>
      </c>
      <c r="AU245" s="15">
        <v>0</v>
      </c>
      <c r="AV245" s="15">
        <f t="shared" si="35"/>
        <v>5.9346750000000004</v>
      </c>
      <c r="AW245" s="15">
        <v>0</v>
      </c>
      <c r="AX245" s="15">
        <v>0</v>
      </c>
    </row>
    <row r="246" spans="1:50" ht="20.100000000000001" customHeight="1" x14ac:dyDescent="0.25">
      <c r="A246" s="8">
        <v>43922</v>
      </c>
      <c r="B246" s="8">
        <v>43951</v>
      </c>
      <c r="C246" s="8" t="s">
        <v>28</v>
      </c>
      <c r="D246" s="11" t="s">
        <v>0</v>
      </c>
      <c r="E246" s="11">
        <v>234</v>
      </c>
      <c r="F246" s="11" t="s">
        <v>370</v>
      </c>
      <c r="G246" s="11" t="s">
        <v>7</v>
      </c>
      <c r="H246" s="11">
        <v>1044</v>
      </c>
      <c r="I246" s="11">
        <v>1087</v>
      </c>
      <c r="J246" s="11">
        <v>102</v>
      </c>
      <c r="K246" s="11" t="s">
        <v>865</v>
      </c>
      <c r="L246" s="11" t="s">
        <v>875</v>
      </c>
      <c r="M246" s="11" t="s">
        <v>2</v>
      </c>
      <c r="N246" s="11" t="s">
        <v>25</v>
      </c>
      <c r="O246" s="11" t="s">
        <v>5</v>
      </c>
      <c r="P246" s="11" t="s">
        <v>8</v>
      </c>
      <c r="Q246" s="12">
        <v>41122</v>
      </c>
      <c r="S246" s="13" t="s">
        <v>84</v>
      </c>
      <c r="T246" s="11">
        <f t="shared" ca="1" si="27"/>
        <v>7</v>
      </c>
      <c r="U246" s="12">
        <v>29085</v>
      </c>
      <c r="V246" s="13">
        <f t="shared" ca="1" si="28"/>
        <v>40</v>
      </c>
      <c r="W246" s="11" t="s">
        <v>7</v>
      </c>
      <c r="X246" s="11">
        <v>30</v>
      </c>
      <c r="Y246" s="14">
        <f t="shared" si="29"/>
        <v>2.5</v>
      </c>
      <c r="Z246" s="11">
        <v>39</v>
      </c>
      <c r="AA246" s="11" t="s">
        <v>876</v>
      </c>
      <c r="AB246" s="10">
        <f t="shared" si="30"/>
        <v>1</v>
      </c>
      <c r="AC246" s="15">
        <v>1242</v>
      </c>
      <c r="AD246" s="15">
        <f t="shared" si="31"/>
        <v>272.30849999999998</v>
      </c>
      <c r="AE246" s="15">
        <v>0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</v>
      </c>
      <c r="AL246" s="15">
        <v>0</v>
      </c>
      <c r="AM246" s="15">
        <v>0</v>
      </c>
      <c r="AN246" s="15">
        <v>0</v>
      </c>
      <c r="AO246" s="15">
        <f t="shared" si="32"/>
        <v>0</v>
      </c>
      <c r="AP246" s="15">
        <f t="shared" si="33"/>
        <v>0</v>
      </c>
      <c r="AQ246" s="15">
        <f t="shared" si="34"/>
        <v>26.5</v>
      </c>
      <c r="AR246" s="15">
        <v>0</v>
      </c>
      <c r="AS246" s="15">
        <v>0</v>
      </c>
      <c r="AT246" s="15">
        <v>0</v>
      </c>
      <c r="AU246" s="15">
        <v>0</v>
      </c>
      <c r="AV246" s="15">
        <f t="shared" si="35"/>
        <v>5.9346750000000004</v>
      </c>
      <c r="AW246" s="15">
        <v>0</v>
      </c>
      <c r="AX246" s="15">
        <v>0</v>
      </c>
    </row>
    <row r="247" spans="1:50" ht="20.100000000000001" customHeight="1" x14ac:dyDescent="0.25">
      <c r="A247" s="8">
        <v>43922</v>
      </c>
      <c r="B247" s="8">
        <v>43951</v>
      </c>
      <c r="C247" s="8" t="s">
        <v>28</v>
      </c>
      <c r="D247" s="11" t="s">
        <v>0</v>
      </c>
      <c r="E247" s="11">
        <v>235</v>
      </c>
      <c r="F247" s="11" t="s">
        <v>371</v>
      </c>
      <c r="G247" s="11" t="s">
        <v>7</v>
      </c>
      <c r="H247" s="11">
        <v>1025</v>
      </c>
      <c r="I247" s="11">
        <v>1068</v>
      </c>
      <c r="J247" s="11">
        <v>102</v>
      </c>
      <c r="K247" s="11" t="s">
        <v>865</v>
      </c>
      <c r="L247" s="11" t="s">
        <v>875</v>
      </c>
      <c r="M247" s="11" t="s">
        <v>2</v>
      </c>
      <c r="N247" s="11" t="s">
        <v>25</v>
      </c>
      <c r="O247" s="11" t="s">
        <v>5</v>
      </c>
      <c r="P247" s="11" t="s">
        <v>6</v>
      </c>
      <c r="Q247" s="12">
        <v>41153</v>
      </c>
      <c r="S247" s="13" t="s">
        <v>84</v>
      </c>
      <c r="T247" s="11">
        <f t="shared" ca="1" si="27"/>
        <v>7</v>
      </c>
      <c r="U247" s="12">
        <v>31076</v>
      </c>
      <c r="V247" s="13">
        <f t="shared" ca="1" si="28"/>
        <v>34</v>
      </c>
      <c r="W247" s="11" t="s">
        <v>7</v>
      </c>
      <c r="X247" s="11">
        <v>30</v>
      </c>
      <c r="Y247" s="14">
        <f t="shared" si="29"/>
        <v>2.5</v>
      </c>
      <c r="Z247" s="11">
        <v>39</v>
      </c>
      <c r="AA247" s="11" t="s">
        <v>876</v>
      </c>
      <c r="AB247" s="10">
        <f t="shared" si="30"/>
        <v>1</v>
      </c>
      <c r="AC247" s="15">
        <v>1243</v>
      </c>
      <c r="AD247" s="15">
        <f t="shared" si="31"/>
        <v>272.52774999999997</v>
      </c>
      <c r="AE247" s="15">
        <v>0</v>
      </c>
      <c r="AF247" s="15">
        <v>0</v>
      </c>
      <c r="AG247" s="15">
        <v>0</v>
      </c>
      <c r="AH247" s="15">
        <v>0</v>
      </c>
      <c r="AI247" s="15">
        <v>0</v>
      </c>
      <c r="AJ247" s="15">
        <v>0</v>
      </c>
      <c r="AK247" s="15">
        <v>0</v>
      </c>
      <c r="AL247" s="15">
        <v>0</v>
      </c>
      <c r="AM247" s="15">
        <v>0</v>
      </c>
      <c r="AN247" s="15">
        <v>0</v>
      </c>
      <c r="AO247" s="15">
        <f t="shared" si="32"/>
        <v>0</v>
      </c>
      <c r="AP247" s="15">
        <f t="shared" si="33"/>
        <v>0</v>
      </c>
      <c r="AQ247" s="15">
        <f t="shared" si="34"/>
        <v>26.5</v>
      </c>
      <c r="AR247" s="15">
        <v>0</v>
      </c>
      <c r="AS247" s="15">
        <v>0</v>
      </c>
      <c r="AT247" s="15">
        <v>0</v>
      </c>
      <c r="AU247" s="15">
        <v>0</v>
      </c>
      <c r="AV247" s="15">
        <f t="shared" si="35"/>
        <v>5.9346750000000004</v>
      </c>
      <c r="AW247" s="15">
        <v>0</v>
      </c>
      <c r="AX247" s="15">
        <v>0</v>
      </c>
    </row>
    <row r="248" spans="1:50" ht="20.100000000000001" customHeight="1" x14ac:dyDescent="0.25">
      <c r="A248" s="8">
        <v>43922</v>
      </c>
      <c r="B248" s="8">
        <v>43951</v>
      </c>
      <c r="C248" s="8" t="s">
        <v>28</v>
      </c>
      <c r="D248" s="11" t="s">
        <v>0</v>
      </c>
      <c r="E248" s="11">
        <v>236</v>
      </c>
      <c r="F248" s="11" t="s">
        <v>372</v>
      </c>
      <c r="G248" s="11" t="s">
        <v>7</v>
      </c>
      <c r="H248" s="11">
        <v>1044</v>
      </c>
      <c r="I248" s="11">
        <v>1087</v>
      </c>
      <c r="J248" s="11">
        <v>102</v>
      </c>
      <c r="K248" s="11" t="s">
        <v>865</v>
      </c>
      <c r="L248" s="11" t="s">
        <v>875</v>
      </c>
      <c r="M248" s="11" t="s">
        <v>2</v>
      </c>
      <c r="N248" s="11" t="s">
        <v>25</v>
      </c>
      <c r="O248" s="11" t="s">
        <v>5</v>
      </c>
      <c r="P248" s="11" t="s">
        <v>8</v>
      </c>
      <c r="Q248" s="12">
        <v>41153</v>
      </c>
      <c r="S248" s="13" t="s">
        <v>84</v>
      </c>
      <c r="T248" s="11">
        <f t="shared" ca="1" si="27"/>
        <v>7</v>
      </c>
      <c r="U248" s="12">
        <v>27276</v>
      </c>
      <c r="V248" s="13">
        <f t="shared" ca="1" si="28"/>
        <v>45</v>
      </c>
      <c r="W248" s="11" t="s">
        <v>7</v>
      </c>
      <c r="X248" s="11">
        <v>30</v>
      </c>
      <c r="Y248" s="14">
        <f t="shared" si="29"/>
        <v>2.5</v>
      </c>
      <c r="Z248" s="11">
        <v>39</v>
      </c>
      <c r="AA248" s="11" t="s">
        <v>876</v>
      </c>
      <c r="AB248" s="10">
        <f t="shared" si="30"/>
        <v>1</v>
      </c>
      <c r="AC248" s="15">
        <v>1244</v>
      </c>
      <c r="AD248" s="15">
        <f t="shared" si="31"/>
        <v>272.74700000000001</v>
      </c>
      <c r="AE248" s="15">
        <v>0</v>
      </c>
      <c r="AF248" s="15">
        <v>0</v>
      </c>
      <c r="AG248" s="15">
        <v>0</v>
      </c>
      <c r="AH248" s="15">
        <v>0</v>
      </c>
      <c r="AI248" s="15">
        <v>0</v>
      </c>
      <c r="AJ248" s="15">
        <v>0</v>
      </c>
      <c r="AK248" s="15">
        <v>0</v>
      </c>
      <c r="AL248" s="15">
        <v>0</v>
      </c>
      <c r="AM248" s="15">
        <v>0</v>
      </c>
      <c r="AN248" s="15">
        <v>0</v>
      </c>
      <c r="AO248" s="15">
        <f t="shared" si="32"/>
        <v>0</v>
      </c>
      <c r="AP248" s="15">
        <f t="shared" si="33"/>
        <v>0</v>
      </c>
      <c r="AQ248" s="15">
        <f t="shared" si="34"/>
        <v>26.5</v>
      </c>
      <c r="AR248" s="15">
        <v>0</v>
      </c>
      <c r="AS248" s="15">
        <v>0</v>
      </c>
      <c r="AT248" s="15">
        <v>0</v>
      </c>
      <c r="AU248" s="15">
        <v>0</v>
      </c>
      <c r="AV248" s="15">
        <f t="shared" si="35"/>
        <v>5.9346750000000004</v>
      </c>
      <c r="AW248" s="15">
        <v>0</v>
      </c>
      <c r="AX248" s="15">
        <v>0</v>
      </c>
    </row>
    <row r="249" spans="1:50" ht="20.100000000000001" customHeight="1" x14ac:dyDescent="0.25">
      <c r="A249" s="8">
        <v>43922</v>
      </c>
      <c r="B249" s="8">
        <v>43951</v>
      </c>
      <c r="C249" s="8" t="s">
        <v>28</v>
      </c>
      <c r="D249" s="11" t="s">
        <v>0</v>
      </c>
      <c r="E249" s="11">
        <v>237</v>
      </c>
      <c r="F249" s="11" t="s">
        <v>373</v>
      </c>
      <c r="G249" s="11" t="s">
        <v>7</v>
      </c>
      <c r="H249" s="11">
        <v>1022</v>
      </c>
      <c r="I249" s="11">
        <v>1053</v>
      </c>
      <c r="J249" s="11">
        <v>107</v>
      </c>
      <c r="K249" s="11" t="s">
        <v>870</v>
      </c>
      <c r="L249" s="11" t="s">
        <v>875</v>
      </c>
      <c r="M249" s="11" t="s">
        <v>2</v>
      </c>
      <c r="N249" s="11" t="s">
        <v>25</v>
      </c>
      <c r="O249" s="11" t="s">
        <v>5</v>
      </c>
      <c r="P249" s="11" t="s">
        <v>8</v>
      </c>
      <c r="Q249" s="12">
        <v>42395</v>
      </c>
      <c r="S249" s="13" t="s">
        <v>84</v>
      </c>
      <c r="T249" s="11">
        <f t="shared" ca="1" si="27"/>
        <v>3</v>
      </c>
      <c r="U249" s="12">
        <v>33815</v>
      </c>
      <c r="V249" s="13">
        <f t="shared" ca="1" si="28"/>
        <v>27</v>
      </c>
      <c r="W249" s="11" t="s">
        <v>9</v>
      </c>
      <c r="X249" s="11">
        <v>30</v>
      </c>
      <c r="Y249" s="14">
        <f t="shared" si="29"/>
        <v>2.5</v>
      </c>
      <c r="Z249" s="11">
        <v>39</v>
      </c>
      <c r="AA249" s="11" t="s">
        <v>876</v>
      </c>
      <c r="AB249" s="10">
        <f t="shared" si="30"/>
        <v>1</v>
      </c>
      <c r="AC249" s="15">
        <v>1245</v>
      </c>
      <c r="AD249" s="15">
        <f t="shared" si="31"/>
        <v>272.96625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</v>
      </c>
      <c r="AK249" s="15">
        <v>0</v>
      </c>
      <c r="AL249" s="15">
        <v>0</v>
      </c>
      <c r="AM249" s="15">
        <v>0</v>
      </c>
      <c r="AN249" s="15">
        <v>0</v>
      </c>
      <c r="AO249" s="15">
        <f t="shared" si="32"/>
        <v>71.82692307692308</v>
      </c>
      <c r="AP249" s="15">
        <f t="shared" si="33"/>
        <v>57.062500000000007</v>
      </c>
      <c r="AQ249" s="15">
        <f t="shared" si="34"/>
        <v>26.5</v>
      </c>
      <c r="AR249" s="15">
        <v>0</v>
      </c>
      <c r="AS249" s="15">
        <v>0</v>
      </c>
      <c r="AT249" s="15">
        <v>0</v>
      </c>
      <c r="AU249" s="15">
        <v>0</v>
      </c>
      <c r="AV249" s="15">
        <f t="shared" si="35"/>
        <v>34.799461298076928</v>
      </c>
      <c r="AW249" s="15">
        <v>0</v>
      </c>
      <c r="AX249" s="15">
        <v>0</v>
      </c>
    </row>
    <row r="250" spans="1:50" ht="20.100000000000001" customHeight="1" x14ac:dyDescent="0.25">
      <c r="A250" s="8">
        <v>43922</v>
      </c>
      <c r="B250" s="8">
        <v>43951</v>
      </c>
      <c r="C250" s="8" t="s">
        <v>28</v>
      </c>
      <c r="D250" s="11" t="s">
        <v>0</v>
      </c>
      <c r="E250" s="11">
        <v>238</v>
      </c>
      <c r="F250" s="11" t="s">
        <v>374</v>
      </c>
      <c r="G250" s="11" t="s">
        <v>7</v>
      </c>
      <c r="H250" s="11">
        <v>1027</v>
      </c>
      <c r="I250" s="11">
        <v>1070</v>
      </c>
      <c r="J250" s="11">
        <v>102</v>
      </c>
      <c r="K250" s="11" t="s">
        <v>865</v>
      </c>
      <c r="L250" s="11" t="s">
        <v>875</v>
      </c>
      <c r="M250" s="11" t="s">
        <v>2</v>
      </c>
      <c r="N250" s="11" t="s">
        <v>25</v>
      </c>
      <c r="O250" s="11" t="s">
        <v>5</v>
      </c>
      <c r="P250" s="11" t="s">
        <v>8</v>
      </c>
      <c r="Q250" s="12">
        <v>41183</v>
      </c>
      <c r="S250" s="13" t="s">
        <v>84</v>
      </c>
      <c r="T250" s="11">
        <f t="shared" ca="1" si="27"/>
        <v>7</v>
      </c>
      <c r="U250" s="12">
        <v>24965</v>
      </c>
      <c r="V250" s="13">
        <f t="shared" ca="1" si="28"/>
        <v>51</v>
      </c>
      <c r="W250" s="11" t="s">
        <v>7</v>
      </c>
      <c r="X250" s="11">
        <v>30</v>
      </c>
      <c r="Y250" s="14">
        <f t="shared" si="29"/>
        <v>2.5</v>
      </c>
      <c r="Z250" s="11">
        <v>39</v>
      </c>
      <c r="AA250" s="11" t="s">
        <v>876</v>
      </c>
      <c r="AB250" s="10">
        <f t="shared" si="30"/>
        <v>1</v>
      </c>
      <c r="AC250" s="15">
        <v>1246</v>
      </c>
      <c r="AD250" s="15">
        <f t="shared" si="31"/>
        <v>273.18549999999999</v>
      </c>
      <c r="AE250" s="15">
        <v>0</v>
      </c>
      <c r="AF250" s="15">
        <v>0</v>
      </c>
      <c r="AG250" s="15">
        <v>0</v>
      </c>
      <c r="AH250" s="15">
        <v>0</v>
      </c>
      <c r="AI250" s="15">
        <v>0</v>
      </c>
      <c r="AJ250" s="15">
        <v>0</v>
      </c>
      <c r="AK250" s="15">
        <v>0</v>
      </c>
      <c r="AL250" s="15">
        <v>0</v>
      </c>
      <c r="AM250" s="15">
        <v>0</v>
      </c>
      <c r="AN250" s="15">
        <v>0</v>
      </c>
      <c r="AO250" s="15">
        <f t="shared" si="32"/>
        <v>0</v>
      </c>
      <c r="AP250" s="15">
        <f t="shared" si="33"/>
        <v>0</v>
      </c>
      <c r="AQ250" s="15">
        <f t="shared" si="34"/>
        <v>26.5</v>
      </c>
      <c r="AR250" s="15">
        <v>0</v>
      </c>
      <c r="AS250" s="15">
        <v>0</v>
      </c>
      <c r="AT250" s="15">
        <v>0</v>
      </c>
      <c r="AU250" s="15">
        <v>0</v>
      </c>
      <c r="AV250" s="15">
        <f t="shared" si="35"/>
        <v>5.9346750000000004</v>
      </c>
      <c r="AW250" s="15">
        <v>0</v>
      </c>
      <c r="AX250" s="15">
        <v>0</v>
      </c>
    </row>
    <row r="251" spans="1:50" ht="20.100000000000001" customHeight="1" x14ac:dyDescent="0.25">
      <c r="A251" s="8">
        <v>43922</v>
      </c>
      <c r="B251" s="8">
        <v>43951</v>
      </c>
      <c r="C251" s="8" t="s">
        <v>28</v>
      </c>
      <c r="D251" s="11" t="s">
        <v>0</v>
      </c>
      <c r="E251" s="11">
        <v>239</v>
      </c>
      <c r="F251" s="11" t="s">
        <v>375</v>
      </c>
      <c r="G251" s="11" t="s">
        <v>7</v>
      </c>
      <c r="H251" s="11">
        <v>1009</v>
      </c>
      <c r="I251" s="11">
        <v>1009</v>
      </c>
      <c r="J251" s="11">
        <v>102</v>
      </c>
      <c r="K251" s="11" t="s">
        <v>865</v>
      </c>
      <c r="L251" s="11" t="s">
        <v>875</v>
      </c>
      <c r="M251" s="11" t="s">
        <v>2</v>
      </c>
      <c r="N251" s="11" t="s">
        <v>25</v>
      </c>
      <c r="O251" s="11" t="s">
        <v>5</v>
      </c>
      <c r="P251" s="11" t="s">
        <v>8</v>
      </c>
      <c r="Q251" s="12">
        <v>41183</v>
      </c>
      <c r="S251" s="13" t="s">
        <v>84</v>
      </c>
      <c r="T251" s="11">
        <f t="shared" ca="1" si="27"/>
        <v>7</v>
      </c>
      <c r="U251" s="12">
        <v>30673</v>
      </c>
      <c r="V251" s="13">
        <f t="shared" ca="1" si="28"/>
        <v>36</v>
      </c>
      <c r="W251" s="11" t="s">
        <v>9</v>
      </c>
      <c r="X251" s="11">
        <v>30</v>
      </c>
      <c r="Y251" s="14">
        <f t="shared" si="29"/>
        <v>2.5</v>
      </c>
      <c r="Z251" s="11">
        <v>39</v>
      </c>
      <c r="AA251" s="11" t="s">
        <v>876</v>
      </c>
      <c r="AB251" s="10">
        <f t="shared" si="30"/>
        <v>1</v>
      </c>
      <c r="AC251" s="15">
        <v>1247</v>
      </c>
      <c r="AD251" s="15">
        <f t="shared" si="31"/>
        <v>273.40475000000004</v>
      </c>
      <c r="AE251" s="15">
        <v>0</v>
      </c>
      <c r="AF251" s="15">
        <v>0</v>
      </c>
      <c r="AG251" s="15">
        <v>0</v>
      </c>
      <c r="AH251" s="15">
        <v>0</v>
      </c>
      <c r="AI251" s="15">
        <v>0</v>
      </c>
      <c r="AJ251" s="15">
        <v>0</v>
      </c>
      <c r="AK251" s="15">
        <v>0</v>
      </c>
      <c r="AL251" s="15">
        <v>0</v>
      </c>
      <c r="AM251" s="15">
        <v>0</v>
      </c>
      <c r="AN251" s="15">
        <v>0</v>
      </c>
      <c r="AO251" s="15">
        <f t="shared" si="32"/>
        <v>71.942307692307693</v>
      </c>
      <c r="AP251" s="15">
        <f t="shared" si="33"/>
        <v>57.154166666666676</v>
      </c>
      <c r="AQ251" s="15">
        <f t="shared" si="34"/>
        <v>26.5</v>
      </c>
      <c r="AR251" s="15">
        <v>0</v>
      </c>
      <c r="AS251" s="15">
        <v>0</v>
      </c>
      <c r="AT251" s="15">
        <v>0</v>
      </c>
      <c r="AU251" s="15">
        <v>0</v>
      </c>
      <c r="AV251" s="15">
        <f t="shared" si="35"/>
        <v>34.84583043269231</v>
      </c>
      <c r="AW251" s="15">
        <v>0</v>
      </c>
      <c r="AX251" s="15">
        <v>0</v>
      </c>
    </row>
    <row r="252" spans="1:50" ht="20.100000000000001" customHeight="1" x14ac:dyDescent="0.25">
      <c r="A252" s="8">
        <v>43922</v>
      </c>
      <c r="B252" s="8">
        <v>43951</v>
      </c>
      <c r="C252" s="8" t="s">
        <v>28</v>
      </c>
      <c r="D252" s="11" t="s">
        <v>0</v>
      </c>
      <c r="E252" s="11">
        <v>240</v>
      </c>
      <c r="F252" s="11" t="s">
        <v>376</v>
      </c>
      <c r="G252" s="11" t="s">
        <v>7</v>
      </c>
      <c r="H252" s="11">
        <v>1039</v>
      </c>
      <c r="I252" s="11">
        <v>1082</v>
      </c>
      <c r="J252" s="11">
        <v>102</v>
      </c>
      <c r="K252" s="11" t="s">
        <v>865</v>
      </c>
      <c r="L252" s="11" t="s">
        <v>875</v>
      </c>
      <c r="M252" s="11" t="s">
        <v>2</v>
      </c>
      <c r="N252" s="11" t="s">
        <v>25</v>
      </c>
      <c r="O252" s="11" t="s">
        <v>5</v>
      </c>
      <c r="P252" s="11" t="s">
        <v>6</v>
      </c>
      <c r="Q252" s="12">
        <v>41214</v>
      </c>
      <c r="S252" s="13" t="s">
        <v>84</v>
      </c>
      <c r="T252" s="11">
        <f t="shared" ca="1" si="27"/>
        <v>7</v>
      </c>
      <c r="U252" s="12">
        <v>32795</v>
      </c>
      <c r="V252" s="13">
        <f t="shared" ca="1" si="28"/>
        <v>30</v>
      </c>
      <c r="W252" s="11" t="s">
        <v>7</v>
      </c>
      <c r="X252" s="11">
        <v>30</v>
      </c>
      <c r="Y252" s="14">
        <f t="shared" si="29"/>
        <v>2.5</v>
      </c>
      <c r="Z252" s="11">
        <v>39</v>
      </c>
      <c r="AA252" s="11" t="s">
        <v>876</v>
      </c>
      <c r="AB252" s="10">
        <f t="shared" si="30"/>
        <v>1</v>
      </c>
      <c r="AC252" s="15">
        <v>1248</v>
      </c>
      <c r="AD252" s="15">
        <f t="shared" si="31"/>
        <v>273.62400000000002</v>
      </c>
      <c r="AE252" s="15">
        <v>0</v>
      </c>
      <c r="AF252" s="15">
        <v>0</v>
      </c>
      <c r="AG252" s="15">
        <v>0</v>
      </c>
      <c r="AH252" s="15">
        <v>137.81</v>
      </c>
      <c r="AI252" s="15">
        <v>0</v>
      </c>
      <c r="AJ252" s="15">
        <v>0</v>
      </c>
      <c r="AK252" s="15">
        <v>0</v>
      </c>
      <c r="AL252" s="15">
        <v>0</v>
      </c>
      <c r="AM252" s="15">
        <v>0</v>
      </c>
      <c r="AN252" s="15">
        <v>0</v>
      </c>
      <c r="AO252" s="15">
        <f t="shared" si="32"/>
        <v>0</v>
      </c>
      <c r="AP252" s="15">
        <f t="shared" si="33"/>
        <v>0</v>
      </c>
      <c r="AQ252" s="15">
        <f t="shared" si="34"/>
        <v>26.5</v>
      </c>
      <c r="AR252" s="15">
        <v>0</v>
      </c>
      <c r="AS252" s="15">
        <v>0</v>
      </c>
      <c r="AT252" s="15">
        <v>0</v>
      </c>
      <c r="AU252" s="15">
        <v>0</v>
      </c>
      <c r="AV252" s="15">
        <f t="shared" si="35"/>
        <v>36.797224499999999</v>
      </c>
      <c r="AW252" s="15">
        <v>0</v>
      </c>
      <c r="AX252" s="15">
        <v>0</v>
      </c>
    </row>
    <row r="253" spans="1:50" ht="20.100000000000001" customHeight="1" x14ac:dyDescent="0.25">
      <c r="A253" s="8">
        <v>43922</v>
      </c>
      <c r="B253" s="8">
        <v>43951</v>
      </c>
      <c r="C253" s="8" t="s">
        <v>28</v>
      </c>
      <c r="D253" s="11" t="s">
        <v>0</v>
      </c>
      <c r="E253" s="11">
        <v>241</v>
      </c>
      <c r="F253" s="11" t="s">
        <v>377</v>
      </c>
      <c r="G253" s="11" t="s">
        <v>7</v>
      </c>
      <c r="H253" s="11">
        <v>1016</v>
      </c>
      <c r="I253" s="11">
        <v>1016</v>
      </c>
      <c r="J253" s="11">
        <v>100</v>
      </c>
      <c r="K253" s="11" t="s">
        <v>863</v>
      </c>
      <c r="L253" s="11" t="s">
        <v>875</v>
      </c>
      <c r="M253" s="11" t="s">
        <v>2</v>
      </c>
      <c r="N253" s="11" t="s">
        <v>24</v>
      </c>
      <c r="O253" s="11" t="s">
        <v>5</v>
      </c>
      <c r="P253" s="11" t="s">
        <v>8</v>
      </c>
      <c r="Q253" s="12">
        <v>41228</v>
      </c>
      <c r="S253" s="13" t="s">
        <v>84</v>
      </c>
      <c r="T253" s="11">
        <f t="shared" ca="1" si="27"/>
        <v>7</v>
      </c>
      <c r="U253" s="12">
        <v>22296</v>
      </c>
      <c r="V253" s="13">
        <f t="shared" ca="1" si="28"/>
        <v>59</v>
      </c>
      <c r="W253" s="11" t="s">
        <v>7</v>
      </c>
      <c r="X253" s="11">
        <v>30</v>
      </c>
      <c r="Y253" s="14">
        <f t="shared" si="29"/>
        <v>2.5</v>
      </c>
      <c r="Z253" s="11">
        <v>39</v>
      </c>
      <c r="AA253" s="11" t="s">
        <v>876</v>
      </c>
      <c r="AB253" s="10">
        <f t="shared" si="30"/>
        <v>1</v>
      </c>
      <c r="AC253" s="15">
        <v>1249</v>
      </c>
      <c r="AD253" s="15">
        <f t="shared" si="31"/>
        <v>273.84325000000001</v>
      </c>
      <c r="AE253" s="15">
        <v>0</v>
      </c>
      <c r="AF253" s="15">
        <v>0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</v>
      </c>
      <c r="AN253" s="15">
        <v>0</v>
      </c>
      <c r="AO253" s="15">
        <f t="shared" si="32"/>
        <v>0</v>
      </c>
      <c r="AP253" s="15">
        <f t="shared" si="33"/>
        <v>0</v>
      </c>
      <c r="AQ253" s="15">
        <f t="shared" si="34"/>
        <v>26.5</v>
      </c>
      <c r="AR253" s="15">
        <v>0</v>
      </c>
      <c r="AS253" s="15">
        <v>0</v>
      </c>
      <c r="AT253" s="15">
        <v>0</v>
      </c>
      <c r="AU253" s="15">
        <v>0</v>
      </c>
      <c r="AV253" s="15">
        <f t="shared" si="35"/>
        <v>5.9346750000000004</v>
      </c>
      <c r="AW253" s="15">
        <v>0</v>
      </c>
      <c r="AX253" s="15">
        <v>0</v>
      </c>
    </row>
    <row r="254" spans="1:50" ht="20.100000000000001" customHeight="1" x14ac:dyDescent="0.25">
      <c r="A254" s="8">
        <v>43922</v>
      </c>
      <c r="B254" s="8">
        <v>43951</v>
      </c>
      <c r="C254" s="8" t="s">
        <v>28</v>
      </c>
      <c r="D254" s="11" t="s">
        <v>0</v>
      </c>
      <c r="E254" s="11">
        <v>242</v>
      </c>
      <c r="F254" s="11" t="s">
        <v>378</v>
      </c>
      <c r="G254" s="11" t="s">
        <v>7</v>
      </c>
      <c r="H254" s="11">
        <v>1029</v>
      </c>
      <c r="I254" s="11">
        <v>1072</v>
      </c>
      <c r="J254" s="11">
        <v>102</v>
      </c>
      <c r="K254" s="11" t="s">
        <v>865</v>
      </c>
      <c r="L254" s="11" t="s">
        <v>875</v>
      </c>
      <c r="M254" s="11" t="s">
        <v>2</v>
      </c>
      <c r="N254" s="11" t="s">
        <v>25</v>
      </c>
      <c r="O254" s="11" t="s">
        <v>5</v>
      </c>
      <c r="P254" s="11" t="s">
        <v>6</v>
      </c>
      <c r="Q254" s="12">
        <v>41654</v>
      </c>
      <c r="S254" s="13" t="s">
        <v>84</v>
      </c>
      <c r="T254" s="11">
        <f t="shared" ca="1" si="27"/>
        <v>6</v>
      </c>
      <c r="U254" s="12">
        <v>29115</v>
      </c>
      <c r="V254" s="13">
        <f t="shared" ca="1" si="28"/>
        <v>40</v>
      </c>
      <c r="W254" s="11" t="s">
        <v>7</v>
      </c>
      <c r="X254" s="11">
        <v>30</v>
      </c>
      <c r="Y254" s="14">
        <f t="shared" si="29"/>
        <v>2.5</v>
      </c>
      <c r="Z254" s="11">
        <v>16</v>
      </c>
      <c r="AA254" s="11" t="s">
        <v>876</v>
      </c>
      <c r="AB254" s="10">
        <f t="shared" si="30"/>
        <v>0.41025641025641024</v>
      </c>
      <c r="AC254" s="15">
        <v>1250</v>
      </c>
      <c r="AD254" s="15">
        <f t="shared" si="31"/>
        <v>274.0625</v>
      </c>
      <c r="AE254" s="15">
        <v>0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</v>
      </c>
      <c r="AL254" s="15">
        <v>0</v>
      </c>
      <c r="AM254" s="15">
        <v>0</v>
      </c>
      <c r="AN254" s="15">
        <v>0</v>
      </c>
      <c r="AO254" s="15">
        <f t="shared" si="32"/>
        <v>0</v>
      </c>
      <c r="AP254" s="15">
        <f t="shared" si="33"/>
        <v>0</v>
      </c>
      <c r="AQ254" s="15">
        <f t="shared" si="34"/>
        <v>26.5</v>
      </c>
      <c r="AR254" s="15">
        <v>0</v>
      </c>
      <c r="AS254" s="15">
        <v>0</v>
      </c>
      <c r="AT254" s="15">
        <v>0</v>
      </c>
      <c r="AU254" s="15">
        <v>0</v>
      </c>
      <c r="AV254" s="15">
        <f t="shared" si="35"/>
        <v>5.9346750000000004</v>
      </c>
      <c r="AW254" s="15">
        <v>0</v>
      </c>
      <c r="AX254" s="15">
        <v>0</v>
      </c>
    </row>
    <row r="255" spans="1:50" ht="20.100000000000001" customHeight="1" x14ac:dyDescent="0.25">
      <c r="A255" s="8">
        <v>43922</v>
      </c>
      <c r="B255" s="8">
        <v>43951</v>
      </c>
      <c r="C255" s="8" t="s">
        <v>28</v>
      </c>
      <c r="D255" s="11" t="s">
        <v>0</v>
      </c>
      <c r="E255" s="11">
        <v>243</v>
      </c>
      <c r="F255" s="11" t="s">
        <v>379</v>
      </c>
      <c r="G255" s="11" t="s">
        <v>7</v>
      </c>
      <c r="H255" s="11">
        <v>1021</v>
      </c>
      <c r="I255" s="11">
        <v>1059</v>
      </c>
      <c r="J255" s="11">
        <v>106</v>
      </c>
      <c r="K255" s="11" t="s">
        <v>869</v>
      </c>
      <c r="L255" s="11" t="s">
        <v>875</v>
      </c>
      <c r="M255" s="11" t="s">
        <v>2</v>
      </c>
      <c r="N255" s="11" t="s">
        <v>24</v>
      </c>
      <c r="O255" s="11" t="s">
        <v>5</v>
      </c>
      <c r="P255" s="11" t="s">
        <v>8</v>
      </c>
      <c r="Q255" s="12">
        <v>41244</v>
      </c>
      <c r="S255" s="13" t="s">
        <v>84</v>
      </c>
      <c r="T255" s="11">
        <f t="shared" ca="1" si="27"/>
        <v>7</v>
      </c>
      <c r="U255" s="12">
        <v>32158</v>
      </c>
      <c r="V255" s="13">
        <f t="shared" ca="1" si="28"/>
        <v>32</v>
      </c>
      <c r="W255" s="11" t="s">
        <v>7</v>
      </c>
      <c r="X255" s="11">
        <v>30</v>
      </c>
      <c r="Y255" s="14">
        <f t="shared" si="29"/>
        <v>2.5</v>
      </c>
      <c r="Z255" s="11">
        <v>39</v>
      </c>
      <c r="AA255" s="11" t="s">
        <v>876</v>
      </c>
      <c r="AB255" s="10">
        <f t="shared" si="30"/>
        <v>1</v>
      </c>
      <c r="AC255" s="15">
        <v>1251</v>
      </c>
      <c r="AD255" s="15">
        <f t="shared" si="31"/>
        <v>274.28174999999999</v>
      </c>
      <c r="AE255" s="15">
        <v>0</v>
      </c>
      <c r="AF255" s="15">
        <v>0</v>
      </c>
      <c r="AG255" s="15">
        <v>30</v>
      </c>
      <c r="AH255" s="15">
        <v>0</v>
      </c>
      <c r="AI255" s="15">
        <v>0</v>
      </c>
      <c r="AJ255" s="15">
        <v>0</v>
      </c>
      <c r="AK255" s="15">
        <v>0</v>
      </c>
      <c r="AL255" s="15">
        <v>0</v>
      </c>
      <c r="AM255" s="15">
        <v>0</v>
      </c>
      <c r="AN255" s="15">
        <v>0</v>
      </c>
      <c r="AO255" s="15">
        <f t="shared" si="32"/>
        <v>0</v>
      </c>
      <c r="AP255" s="15">
        <f t="shared" si="33"/>
        <v>0</v>
      </c>
      <c r="AQ255" s="15">
        <f t="shared" si="34"/>
        <v>26.5</v>
      </c>
      <c r="AR255" s="15">
        <v>0</v>
      </c>
      <c r="AS255" s="15">
        <v>0</v>
      </c>
      <c r="AT255" s="15">
        <v>0</v>
      </c>
      <c r="AU255" s="15">
        <v>0</v>
      </c>
      <c r="AV255" s="15">
        <f t="shared" si="35"/>
        <v>12.653175000000001</v>
      </c>
      <c r="AW255" s="15">
        <v>118.94</v>
      </c>
      <c r="AX255" s="15">
        <v>0</v>
      </c>
    </row>
    <row r="256" spans="1:50" ht="20.100000000000001" customHeight="1" x14ac:dyDescent="0.25">
      <c r="A256" s="8">
        <v>43922</v>
      </c>
      <c r="B256" s="8">
        <v>43951</v>
      </c>
      <c r="C256" s="8" t="s">
        <v>28</v>
      </c>
      <c r="D256" s="11" t="s">
        <v>0</v>
      </c>
      <c r="E256" s="11">
        <v>244</v>
      </c>
      <c r="F256" s="11" t="s">
        <v>380</v>
      </c>
      <c r="G256" s="11" t="s">
        <v>7</v>
      </c>
      <c r="H256" s="11">
        <v>1042</v>
      </c>
      <c r="I256" s="11">
        <v>1085</v>
      </c>
      <c r="J256" s="11">
        <v>102</v>
      </c>
      <c r="K256" s="11" t="s">
        <v>865</v>
      </c>
      <c r="L256" s="11" t="s">
        <v>875</v>
      </c>
      <c r="M256" s="11" t="s">
        <v>2</v>
      </c>
      <c r="N256" s="11" t="s">
        <v>25</v>
      </c>
      <c r="O256" s="11" t="s">
        <v>5</v>
      </c>
      <c r="P256" s="11" t="s">
        <v>8</v>
      </c>
      <c r="Q256" s="12">
        <v>41306</v>
      </c>
      <c r="S256" s="13" t="s">
        <v>84</v>
      </c>
      <c r="T256" s="11">
        <f t="shared" ca="1" si="27"/>
        <v>6</v>
      </c>
      <c r="U256" s="12">
        <v>31402</v>
      </c>
      <c r="V256" s="13">
        <f t="shared" ca="1" si="28"/>
        <v>34</v>
      </c>
      <c r="W256" s="11" t="s">
        <v>7</v>
      </c>
      <c r="X256" s="11">
        <v>30</v>
      </c>
      <c r="Y256" s="14">
        <f t="shared" si="29"/>
        <v>2.5</v>
      </c>
      <c r="Z256" s="11">
        <v>39</v>
      </c>
      <c r="AA256" s="11" t="s">
        <v>876</v>
      </c>
      <c r="AB256" s="10">
        <f t="shared" si="30"/>
        <v>1</v>
      </c>
      <c r="AC256" s="15">
        <v>1252</v>
      </c>
      <c r="AD256" s="15">
        <f t="shared" si="31"/>
        <v>274.50099999999998</v>
      </c>
      <c r="AE256" s="15">
        <v>0</v>
      </c>
      <c r="AF256" s="15">
        <v>0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</v>
      </c>
      <c r="AM256" s="15">
        <v>0</v>
      </c>
      <c r="AN256" s="15">
        <v>0</v>
      </c>
      <c r="AO256" s="15">
        <f t="shared" si="32"/>
        <v>0</v>
      </c>
      <c r="AP256" s="15">
        <f t="shared" si="33"/>
        <v>0</v>
      </c>
      <c r="AQ256" s="15">
        <f t="shared" si="34"/>
        <v>26.5</v>
      </c>
      <c r="AR256" s="15">
        <v>0</v>
      </c>
      <c r="AS256" s="15">
        <v>0</v>
      </c>
      <c r="AT256" s="15">
        <v>0</v>
      </c>
      <c r="AU256" s="15">
        <v>0</v>
      </c>
      <c r="AV256" s="15">
        <f t="shared" si="35"/>
        <v>5.9346750000000004</v>
      </c>
      <c r="AW256" s="15">
        <v>0</v>
      </c>
      <c r="AX256" s="15">
        <v>0</v>
      </c>
    </row>
    <row r="257" spans="1:50" ht="20.100000000000001" customHeight="1" x14ac:dyDescent="0.25">
      <c r="A257" s="8">
        <v>43922</v>
      </c>
      <c r="B257" s="8">
        <v>43951</v>
      </c>
      <c r="C257" s="8" t="s">
        <v>28</v>
      </c>
      <c r="D257" s="11" t="s">
        <v>0</v>
      </c>
      <c r="E257" s="11">
        <v>245</v>
      </c>
      <c r="F257" s="11" t="s">
        <v>381</v>
      </c>
      <c r="G257" s="11" t="s">
        <v>7</v>
      </c>
      <c r="H257" s="11">
        <v>1029</v>
      </c>
      <c r="I257" s="11">
        <v>1072</v>
      </c>
      <c r="J257" s="11">
        <v>102</v>
      </c>
      <c r="K257" s="11" t="s">
        <v>865</v>
      </c>
      <c r="L257" s="11" t="s">
        <v>875</v>
      </c>
      <c r="M257" s="11" t="s">
        <v>2</v>
      </c>
      <c r="N257" s="11" t="s">
        <v>25</v>
      </c>
      <c r="O257" s="11" t="s">
        <v>5</v>
      </c>
      <c r="P257" s="11" t="s">
        <v>8</v>
      </c>
      <c r="Q257" s="12">
        <v>41306</v>
      </c>
      <c r="S257" s="13" t="s">
        <v>84</v>
      </c>
      <c r="T257" s="11">
        <f t="shared" ca="1" si="27"/>
        <v>6</v>
      </c>
      <c r="U257" s="12">
        <v>27539</v>
      </c>
      <c r="V257" s="13">
        <f t="shared" ca="1" si="28"/>
        <v>44</v>
      </c>
      <c r="W257" s="11" t="s">
        <v>7</v>
      </c>
      <c r="X257" s="11">
        <v>30</v>
      </c>
      <c r="Y257" s="14">
        <f t="shared" si="29"/>
        <v>2.5</v>
      </c>
      <c r="Z257" s="11">
        <v>39</v>
      </c>
      <c r="AA257" s="11" t="s">
        <v>876</v>
      </c>
      <c r="AB257" s="10">
        <f t="shared" si="30"/>
        <v>1</v>
      </c>
      <c r="AC257" s="15">
        <v>1253</v>
      </c>
      <c r="AD257" s="15">
        <f t="shared" si="31"/>
        <v>274.72024999999996</v>
      </c>
      <c r="AE257" s="15">
        <v>0</v>
      </c>
      <c r="AF257" s="15">
        <v>0</v>
      </c>
      <c r="AG257" s="15">
        <v>30</v>
      </c>
      <c r="AH257" s="15">
        <v>0</v>
      </c>
      <c r="AI257" s="15">
        <v>0</v>
      </c>
      <c r="AJ257" s="15">
        <v>0</v>
      </c>
      <c r="AK257" s="15">
        <v>0</v>
      </c>
      <c r="AL257" s="15">
        <v>0</v>
      </c>
      <c r="AM257" s="15">
        <v>0</v>
      </c>
      <c r="AN257" s="15">
        <v>0</v>
      </c>
      <c r="AO257" s="15">
        <f t="shared" si="32"/>
        <v>0</v>
      </c>
      <c r="AP257" s="15">
        <f t="shared" si="33"/>
        <v>0</v>
      </c>
      <c r="AQ257" s="15">
        <f t="shared" si="34"/>
        <v>26.5</v>
      </c>
      <c r="AR257" s="15">
        <v>0</v>
      </c>
      <c r="AS257" s="15">
        <v>0</v>
      </c>
      <c r="AT257" s="15">
        <v>0</v>
      </c>
      <c r="AU257" s="15">
        <v>0</v>
      </c>
      <c r="AV257" s="15">
        <f t="shared" si="35"/>
        <v>12.653175000000001</v>
      </c>
      <c r="AW257" s="15">
        <v>99.56</v>
      </c>
      <c r="AX257" s="15">
        <v>0</v>
      </c>
    </row>
    <row r="258" spans="1:50" ht="20.100000000000001" customHeight="1" x14ac:dyDescent="0.25">
      <c r="A258" s="8">
        <v>43922</v>
      </c>
      <c r="B258" s="8">
        <v>43951</v>
      </c>
      <c r="C258" s="8" t="s">
        <v>28</v>
      </c>
      <c r="D258" s="11" t="s">
        <v>0</v>
      </c>
      <c r="E258" s="11">
        <v>246</v>
      </c>
      <c r="F258" s="11" t="s">
        <v>382</v>
      </c>
      <c r="G258" s="11" t="s">
        <v>7</v>
      </c>
      <c r="H258" s="11">
        <v>1044</v>
      </c>
      <c r="I258" s="11">
        <v>1087</v>
      </c>
      <c r="J258" s="11">
        <v>100</v>
      </c>
      <c r="K258" s="11" t="s">
        <v>863</v>
      </c>
      <c r="L258" s="11" t="s">
        <v>875</v>
      </c>
      <c r="M258" s="11" t="s">
        <v>2</v>
      </c>
      <c r="N258" s="11" t="s">
        <v>25</v>
      </c>
      <c r="O258" s="11" t="s">
        <v>5</v>
      </c>
      <c r="P258" s="11" t="s">
        <v>8</v>
      </c>
      <c r="Q258" s="12">
        <v>41306</v>
      </c>
      <c r="S258" s="13" t="s">
        <v>84</v>
      </c>
      <c r="T258" s="11">
        <f t="shared" ca="1" si="27"/>
        <v>6</v>
      </c>
      <c r="U258" s="12">
        <v>31248</v>
      </c>
      <c r="V258" s="13">
        <f t="shared" ca="1" si="28"/>
        <v>34</v>
      </c>
      <c r="W258" s="11" t="s">
        <v>7</v>
      </c>
      <c r="X258" s="11">
        <v>30</v>
      </c>
      <c r="Y258" s="14">
        <f t="shared" si="29"/>
        <v>2.5</v>
      </c>
      <c r="Z258" s="11">
        <v>35</v>
      </c>
      <c r="AA258" s="11" t="s">
        <v>876</v>
      </c>
      <c r="AB258" s="10">
        <f t="shared" si="30"/>
        <v>0.89743589743589747</v>
      </c>
      <c r="AC258" s="15">
        <v>1254</v>
      </c>
      <c r="AD258" s="15">
        <f t="shared" si="31"/>
        <v>274.93950000000001</v>
      </c>
      <c r="AE258" s="15">
        <v>0</v>
      </c>
      <c r="AF258" s="15">
        <v>0</v>
      </c>
      <c r="AG258" s="15">
        <v>0</v>
      </c>
      <c r="AH258" s="15">
        <v>0</v>
      </c>
      <c r="AI258" s="15">
        <v>0</v>
      </c>
      <c r="AJ258" s="15">
        <v>0</v>
      </c>
      <c r="AK258" s="15">
        <v>0</v>
      </c>
      <c r="AL258" s="15">
        <v>0</v>
      </c>
      <c r="AM258" s="15">
        <v>0</v>
      </c>
      <c r="AN258" s="15">
        <v>0</v>
      </c>
      <c r="AO258" s="15">
        <f t="shared" si="32"/>
        <v>0</v>
      </c>
      <c r="AP258" s="15">
        <f t="shared" si="33"/>
        <v>0</v>
      </c>
      <c r="AQ258" s="15">
        <f t="shared" si="34"/>
        <v>26.5</v>
      </c>
      <c r="AR258" s="15">
        <v>0</v>
      </c>
      <c r="AS258" s="15">
        <v>0</v>
      </c>
      <c r="AT258" s="15">
        <v>0</v>
      </c>
      <c r="AU258" s="15">
        <v>0</v>
      </c>
      <c r="AV258" s="15">
        <f t="shared" si="35"/>
        <v>5.9346750000000004</v>
      </c>
      <c r="AW258" s="15">
        <v>0</v>
      </c>
      <c r="AX258" s="15">
        <v>0</v>
      </c>
    </row>
    <row r="259" spans="1:50" ht="20.100000000000001" customHeight="1" x14ac:dyDescent="0.25">
      <c r="A259" s="8">
        <v>43922</v>
      </c>
      <c r="B259" s="8">
        <v>43951</v>
      </c>
      <c r="C259" s="8" t="s">
        <v>28</v>
      </c>
      <c r="D259" s="11" t="s">
        <v>0</v>
      </c>
      <c r="E259" s="11">
        <v>247</v>
      </c>
      <c r="F259" s="11" t="s">
        <v>383</v>
      </c>
      <c r="G259" s="11" t="s">
        <v>7</v>
      </c>
      <c r="H259" s="11">
        <v>1052</v>
      </c>
      <c r="I259" s="11">
        <v>1095</v>
      </c>
      <c r="J259" s="11">
        <v>100</v>
      </c>
      <c r="K259" s="11" t="s">
        <v>863</v>
      </c>
      <c r="L259" s="11" t="s">
        <v>875</v>
      </c>
      <c r="M259" s="11" t="s">
        <v>2</v>
      </c>
      <c r="N259" s="11" t="s">
        <v>25</v>
      </c>
      <c r="O259" s="11" t="s">
        <v>5</v>
      </c>
      <c r="P259" s="11" t="s">
        <v>8</v>
      </c>
      <c r="Q259" s="12">
        <v>41334</v>
      </c>
      <c r="S259" s="13" t="s">
        <v>84</v>
      </c>
      <c r="T259" s="11">
        <f t="shared" ca="1" si="27"/>
        <v>6</v>
      </c>
      <c r="U259" s="12">
        <v>23326</v>
      </c>
      <c r="V259" s="13">
        <f t="shared" ca="1" si="28"/>
        <v>56</v>
      </c>
      <c r="W259" s="11" t="s">
        <v>7</v>
      </c>
      <c r="X259" s="11">
        <v>30</v>
      </c>
      <c r="Y259" s="14">
        <f t="shared" si="29"/>
        <v>2.5</v>
      </c>
      <c r="Z259" s="11">
        <v>39</v>
      </c>
      <c r="AA259" s="11" t="s">
        <v>876</v>
      </c>
      <c r="AB259" s="10">
        <f t="shared" si="30"/>
        <v>1</v>
      </c>
      <c r="AC259" s="15">
        <v>1255</v>
      </c>
      <c r="AD259" s="15">
        <f t="shared" si="31"/>
        <v>275.15875</v>
      </c>
      <c r="AE259" s="15">
        <v>0</v>
      </c>
      <c r="AF259" s="15">
        <v>0</v>
      </c>
      <c r="AG259" s="15">
        <v>0</v>
      </c>
      <c r="AH259" s="15">
        <v>0</v>
      </c>
      <c r="AI259" s="15">
        <v>0</v>
      </c>
      <c r="AJ259" s="15">
        <v>0</v>
      </c>
      <c r="AK259" s="15">
        <v>0</v>
      </c>
      <c r="AL259" s="15">
        <v>0</v>
      </c>
      <c r="AM259" s="15">
        <v>0</v>
      </c>
      <c r="AN259" s="15">
        <v>0</v>
      </c>
      <c r="AO259" s="15">
        <f t="shared" si="32"/>
        <v>0</v>
      </c>
      <c r="AP259" s="15">
        <f t="shared" si="33"/>
        <v>0</v>
      </c>
      <c r="AQ259" s="15">
        <f t="shared" si="34"/>
        <v>26.5</v>
      </c>
      <c r="AR259" s="15">
        <v>0</v>
      </c>
      <c r="AS259" s="15">
        <v>0</v>
      </c>
      <c r="AT259" s="15">
        <v>0</v>
      </c>
      <c r="AU259" s="15">
        <v>0</v>
      </c>
      <c r="AV259" s="15">
        <f t="shared" si="35"/>
        <v>5.9346750000000004</v>
      </c>
      <c r="AW259" s="15">
        <v>0</v>
      </c>
      <c r="AX259" s="15">
        <v>0</v>
      </c>
    </row>
    <row r="260" spans="1:50" ht="20.100000000000001" customHeight="1" x14ac:dyDescent="0.25">
      <c r="A260" s="8">
        <v>43922</v>
      </c>
      <c r="B260" s="8">
        <v>43951</v>
      </c>
      <c r="C260" s="8" t="s">
        <v>28</v>
      </c>
      <c r="D260" s="11" t="s">
        <v>0</v>
      </c>
      <c r="E260" s="11">
        <v>248</v>
      </c>
      <c r="F260" s="11" t="s">
        <v>384</v>
      </c>
      <c r="G260" s="11" t="s">
        <v>7</v>
      </c>
      <c r="H260" s="11">
        <v>1021</v>
      </c>
      <c r="I260" s="11">
        <v>1059</v>
      </c>
      <c r="J260" s="11">
        <v>106</v>
      </c>
      <c r="K260" s="11" t="s">
        <v>869</v>
      </c>
      <c r="L260" s="11" t="s">
        <v>875</v>
      </c>
      <c r="M260" s="11" t="s">
        <v>2</v>
      </c>
      <c r="N260" s="11" t="s">
        <v>25</v>
      </c>
      <c r="O260" s="11" t="s">
        <v>5</v>
      </c>
      <c r="P260" s="11" t="s">
        <v>6</v>
      </c>
      <c r="Q260" s="12">
        <v>41365</v>
      </c>
      <c r="S260" s="13" t="s">
        <v>84</v>
      </c>
      <c r="T260" s="11">
        <f t="shared" ref="T260:T323" ca="1" si="36">DATEDIF(Q260,IF(R260="",TODAY(),R260),"y")</f>
        <v>6</v>
      </c>
      <c r="U260" s="12">
        <v>30303</v>
      </c>
      <c r="V260" s="13">
        <f t="shared" ref="V260:V323" ca="1" si="37">DATEDIF(U260,TODAY(),"Y")</f>
        <v>37</v>
      </c>
      <c r="W260" s="11" t="s">
        <v>9</v>
      </c>
      <c r="X260" s="11">
        <v>30</v>
      </c>
      <c r="Y260" s="14">
        <f t="shared" ref="Y260:Y323" si="38">X260/12</f>
        <v>2.5</v>
      </c>
      <c r="Z260" s="11">
        <v>39</v>
      </c>
      <c r="AA260" s="11" t="s">
        <v>876</v>
      </c>
      <c r="AB260" s="10">
        <f t="shared" ref="AB260:AB323" si="39">IF(G260="Y",(Z260/39)/2,(Z260/39))</f>
        <v>1</v>
      </c>
      <c r="AC260" s="15">
        <v>1256</v>
      </c>
      <c r="AD260" s="15">
        <f t="shared" ref="AD260:AD323" si="40">IF(AC260&lt;6500,AC260*0.1135,65*11.35)+(IF(AC260&gt;4425,4425*0.08575,AC260*0.08575)+(IF(AC260&gt;7100,7100*0.02,AC260*0.02)))</f>
        <v>275.37800000000004</v>
      </c>
      <c r="AE260" s="15">
        <v>0</v>
      </c>
      <c r="AF260" s="15">
        <v>0</v>
      </c>
      <c r="AG260" s="15">
        <v>30</v>
      </c>
      <c r="AH260" s="15">
        <v>0</v>
      </c>
      <c r="AI260" s="15">
        <v>425</v>
      </c>
      <c r="AJ260" s="15">
        <v>0</v>
      </c>
      <c r="AK260" s="15">
        <v>0</v>
      </c>
      <c r="AL260" s="15">
        <v>0</v>
      </c>
      <c r="AM260" s="15">
        <v>0</v>
      </c>
      <c r="AN260" s="15">
        <v>0</v>
      </c>
      <c r="AO260" s="15">
        <f t="shared" ref="AO260:AO323" si="41">IF(W260="J",(AC260/((Z260*52)/12))*(Y260*7.8)*0.5,0)</f>
        <v>72.461538461538453</v>
      </c>
      <c r="AP260" s="15">
        <f t="shared" ref="AP260:AP323" si="42">IF(W260="J",(AC260/12)*0.55,0)</f>
        <v>57.566666666666677</v>
      </c>
      <c r="AQ260" s="15">
        <f t="shared" ref="AQ260:AQ323" si="43">IF(G260="N",26.5,13.25)</f>
        <v>26.5</v>
      </c>
      <c r="AR260" s="15">
        <v>0</v>
      </c>
      <c r="AS260" s="15">
        <v>0</v>
      </c>
      <c r="AT260" s="15">
        <v>0</v>
      </c>
      <c r="AU260" s="15">
        <v>0</v>
      </c>
      <c r="AV260" s="15">
        <f t="shared" ref="AV260:AV323" si="44">(SUM(AE260:AU260)*0.22395)</f>
        <v>136.95174153846156</v>
      </c>
      <c r="AW260" s="15">
        <v>79.040000000000006</v>
      </c>
      <c r="AX260" s="15">
        <v>0</v>
      </c>
    </row>
    <row r="261" spans="1:50" ht="20.100000000000001" customHeight="1" x14ac:dyDescent="0.25">
      <c r="A261" s="8">
        <v>43922</v>
      </c>
      <c r="B261" s="8">
        <v>43951</v>
      </c>
      <c r="C261" s="8" t="s">
        <v>28</v>
      </c>
      <c r="D261" s="11" t="s">
        <v>0</v>
      </c>
      <c r="E261" s="11">
        <v>249</v>
      </c>
      <c r="F261" s="11" t="s">
        <v>385</v>
      </c>
      <c r="G261" s="11" t="s">
        <v>20</v>
      </c>
      <c r="H261" s="11">
        <v>1023</v>
      </c>
      <c r="I261" s="11">
        <v>1032</v>
      </c>
      <c r="J261" s="11">
        <v>104</v>
      </c>
      <c r="K261" s="11" t="s">
        <v>867</v>
      </c>
      <c r="L261" s="11" t="s">
        <v>875</v>
      </c>
      <c r="M261" s="11" t="s">
        <v>2</v>
      </c>
      <c r="N261" s="11" t="s">
        <v>24</v>
      </c>
      <c r="O261" s="11" t="s">
        <v>5</v>
      </c>
      <c r="P261" s="11" t="s">
        <v>8</v>
      </c>
      <c r="Q261" s="12">
        <v>41365</v>
      </c>
      <c r="S261" s="13" t="s">
        <v>84</v>
      </c>
      <c r="T261" s="11">
        <f t="shared" ca="1" si="36"/>
        <v>6</v>
      </c>
      <c r="U261" s="12">
        <v>24815</v>
      </c>
      <c r="V261" s="13">
        <f t="shared" ca="1" si="37"/>
        <v>52</v>
      </c>
      <c r="W261" s="11" t="s">
        <v>7</v>
      </c>
      <c r="X261" s="11">
        <v>30</v>
      </c>
      <c r="Y261" s="14">
        <f t="shared" si="38"/>
        <v>2.5</v>
      </c>
      <c r="Z261" s="11">
        <v>39</v>
      </c>
      <c r="AA261" s="11" t="s">
        <v>876</v>
      </c>
      <c r="AB261" s="10">
        <f t="shared" si="39"/>
        <v>0.5</v>
      </c>
      <c r="AC261" s="15">
        <v>1257</v>
      </c>
      <c r="AD261" s="15">
        <f t="shared" si="40"/>
        <v>275.59725000000003</v>
      </c>
      <c r="AE261" s="15">
        <v>0</v>
      </c>
      <c r="AF261" s="15">
        <v>0</v>
      </c>
      <c r="AG261" s="15">
        <v>0</v>
      </c>
      <c r="AH261" s="15">
        <v>0</v>
      </c>
      <c r="AI261" s="15">
        <v>175</v>
      </c>
      <c r="AJ261" s="15">
        <v>0</v>
      </c>
      <c r="AK261" s="15">
        <v>0</v>
      </c>
      <c r="AL261" s="15">
        <v>0</v>
      </c>
      <c r="AM261" s="15">
        <v>0</v>
      </c>
      <c r="AN261" s="15">
        <v>0</v>
      </c>
      <c r="AO261" s="15">
        <f t="shared" si="41"/>
        <v>0</v>
      </c>
      <c r="AP261" s="15">
        <f t="shared" si="42"/>
        <v>0</v>
      </c>
      <c r="AQ261" s="15">
        <f t="shared" si="43"/>
        <v>13.25</v>
      </c>
      <c r="AR261" s="15">
        <v>0</v>
      </c>
      <c r="AS261" s="15">
        <v>0</v>
      </c>
      <c r="AT261" s="15">
        <v>0</v>
      </c>
      <c r="AU261" s="15">
        <v>0</v>
      </c>
      <c r="AV261" s="15">
        <f t="shared" si="44"/>
        <v>42.158587500000003</v>
      </c>
      <c r="AW261" s="15">
        <v>177.5284</v>
      </c>
      <c r="AX261" s="15">
        <v>0</v>
      </c>
    </row>
    <row r="262" spans="1:50" ht="20.100000000000001" customHeight="1" x14ac:dyDescent="0.25">
      <c r="A262" s="8">
        <v>43922</v>
      </c>
      <c r="B262" s="8">
        <v>43951</v>
      </c>
      <c r="C262" s="8" t="s">
        <v>28</v>
      </c>
      <c r="D262" s="11" t="s">
        <v>0</v>
      </c>
      <c r="E262" s="11">
        <v>249</v>
      </c>
      <c r="F262" s="11" t="s">
        <v>385</v>
      </c>
      <c r="G262" s="11" t="s">
        <v>20</v>
      </c>
      <c r="H262" s="11">
        <v>1023</v>
      </c>
      <c r="I262" s="11">
        <v>1038</v>
      </c>
      <c r="J262" s="11">
        <v>105</v>
      </c>
      <c r="K262" s="11" t="s">
        <v>868</v>
      </c>
      <c r="L262" s="11" t="s">
        <v>875</v>
      </c>
      <c r="M262" s="11" t="s">
        <v>2</v>
      </c>
      <c r="N262" s="11" t="s">
        <v>24</v>
      </c>
      <c r="O262" s="11" t="s">
        <v>5</v>
      </c>
      <c r="P262" s="11" t="s">
        <v>8</v>
      </c>
      <c r="Q262" s="12">
        <v>41365</v>
      </c>
      <c r="S262" s="13" t="s">
        <v>84</v>
      </c>
      <c r="T262" s="11">
        <f t="shared" ca="1" si="36"/>
        <v>6</v>
      </c>
      <c r="U262" s="12">
        <v>24815</v>
      </c>
      <c r="V262" s="13">
        <f t="shared" ca="1" si="37"/>
        <v>52</v>
      </c>
      <c r="W262" s="11" t="s">
        <v>7</v>
      </c>
      <c r="X262" s="11">
        <v>30</v>
      </c>
      <c r="Y262" s="14">
        <f t="shared" si="38"/>
        <v>2.5</v>
      </c>
      <c r="Z262" s="11">
        <v>39</v>
      </c>
      <c r="AA262" s="11" t="s">
        <v>876</v>
      </c>
      <c r="AB262" s="10">
        <f t="shared" si="39"/>
        <v>0.5</v>
      </c>
      <c r="AC262" s="15">
        <v>1258</v>
      </c>
      <c r="AD262" s="15">
        <f t="shared" si="40"/>
        <v>275.81650000000002</v>
      </c>
      <c r="AE262" s="15">
        <v>0</v>
      </c>
      <c r="AF262" s="15">
        <v>0</v>
      </c>
      <c r="AG262" s="15">
        <v>0</v>
      </c>
      <c r="AH262" s="15">
        <v>0</v>
      </c>
      <c r="AI262" s="15">
        <v>175</v>
      </c>
      <c r="AJ262" s="15">
        <v>0</v>
      </c>
      <c r="AK262" s="15">
        <v>0</v>
      </c>
      <c r="AL262" s="15">
        <v>0</v>
      </c>
      <c r="AM262" s="15">
        <v>0</v>
      </c>
      <c r="AN262" s="15">
        <v>0</v>
      </c>
      <c r="AO262" s="15">
        <f t="shared" si="41"/>
        <v>0</v>
      </c>
      <c r="AP262" s="15">
        <f t="shared" si="42"/>
        <v>0</v>
      </c>
      <c r="AQ262" s="15">
        <f t="shared" si="43"/>
        <v>13.25</v>
      </c>
      <c r="AR262" s="15">
        <v>0</v>
      </c>
      <c r="AS262" s="15">
        <v>0</v>
      </c>
      <c r="AT262" s="15">
        <v>0</v>
      </c>
      <c r="AU262" s="15">
        <v>0</v>
      </c>
      <c r="AV262" s="15">
        <f t="shared" si="44"/>
        <v>42.158587500000003</v>
      </c>
      <c r="AW262" s="15">
        <v>177.5284</v>
      </c>
      <c r="AX262" s="15">
        <v>0</v>
      </c>
    </row>
    <row r="263" spans="1:50" ht="20.100000000000001" customHeight="1" x14ac:dyDescent="0.25">
      <c r="A263" s="8">
        <v>43922</v>
      </c>
      <c r="B263" s="8">
        <v>43951</v>
      </c>
      <c r="C263" s="8" t="s">
        <v>28</v>
      </c>
      <c r="D263" s="11" t="s">
        <v>0</v>
      </c>
      <c r="E263" s="11">
        <v>250</v>
      </c>
      <c r="F263" s="11" t="s">
        <v>386</v>
      </c>
      <c r="G263" s="11" t="s">
        <v>7</v>
      </c>
      <c r="H263" s="11">
        <v>1019</v>
      </c>
      <c r="I263" s="11">
        <v>1067</v>
      </c>
      <c r="J263" s="11">
        <v>107</v>
      </c>
      <c r="K263" s="11" t="s">
        <v>870</v>
      </c>
      <c r="L263" s="11" t="s">
        <v>875</v>
      </c>
      <c r="M263" s="11" t="s">
        <v>2</v>
      </c>
      <c r="N263" s="11" t="s">
        <v>25</v>
      </c>
      <c r="O263" s="11" t="s">
        <v>5</v>
      </c>
      <c r="P263" s="11" t="s">
        <v>8</v>
      </c>
      <c r="Q263" s="12">
        <v>41365</v>
      </c>
      <c r="S263" s="13" t="s">
        <v>84</v>
      </c>
      <c r="T263" s="11">
        <f t="shared" ca="1" si="36"/>
        <v>6</v>
      </c>
      <c r="U263" s="12">
        <v>23974</v>
      </c>
      <c r="V263" s="13">
        <f t="shared" ca="1" si="37"/>
        <v>54</v>
      </c>
      <c r="W263" s="11" t="s">
        <v>7</v>
      </c>
      <c r="X263" s="11">
        <v>30</v>
      </c>
      <c r="Y263" s="14">
        <f t="shared" si="38"/>
        <v>2.5</v>
      </c>
      <c r="Z263" s="11">
        <v>39</v>
      </c>
      <c r="AA263" s="11" t="s">
        <v>876</v>
      </c>
      <c r="AB263" s="10">
        <f t="shared" si="39"/>
        <v>1</v>
      </c>
      <c r="AC263" s="15">
        <v>1259</v>
      </c>
      <c r="AD263" s="15">
        <f t="shared" si="40"/>
        <v>276.03575000000001</v>
      </c>
      <c r="AE263" s="15">
        <v>0</v>
      </c>
      <c r="AF263" s="15">
        <v>0</v>
      </c>
      <c r="AG263" s="15">
        <v>0</v>
      </c>
      <c r="AH263" s="15">
        <v>0</v>
      </c>
      <c r="AI263" s="15">
        <v>0</v>
      </c>
      <c r="AJ263" s="15">
        <v>0</v>
      </c>
      <c r="AK263" s="15">
        <v>0</v>
      </c>
      <c r="AL263" s="15">
        <v>0</v>
      </c>
      <c r="AM263" s="15">
        <v>0</v>
      </c>
      <c r="AN263" s="15">
        <v>0</v>
      </c>
      <c r="AO263" s="15">
        <f t="shared" si="41"/>
        <v>0</v>
      </c>
      <c r="AP263" s="15">
        <f t="shared" si="42"/>
        <v>0</v>
      </c>
      <c r="AQ263" s="15">
        <f t="shared" si="43"/>
        <v>26.5</v>
      </c>
      <c r="AR263" s="15">
        <v>0</v>
      </c>
      <c r="AS263" s="15">
        <v>0</v>
      </c>
      <c r="AT263" s="15">
        <v>0</v>
      </c>
      <c r="AU263" s="15">
        <v>0</v>
      </c>
      <c r="AV263" s="15">
        <f t="shared" si="44"/>
        <v>5.9346750000000004</v>
      </c>
      <c r="AW263" s="15">
        <v>0</v>
      </c>
      <c r="AX263" s="15">
        <v>0</v>
      </c>
    </row>
    <row r="264" spans="1:50" ht="20.100000000000001" customHeight="1" x14ac:dyDescent="0.25">
      <c r="A264" s="8">
        <v>43922</v>
      </c>
      <c r="B264" s="8">
        <v>43951</v>
      </c>
      <c r="C264" s="8" t="s">
        <v>28</v>
      </c>
      <c r="D264" s="11" t="s">
        <v>0</v>
      </c>
      <c r="E264" s="11">
        <v>251</v>
      </c>
      <c r="F264" s="11" t="s">
        <v>387</v>
      </c>
      <c r="G264" s="11" t="s">
        <v>7</v>
      </c>
      <c r="H264" s="11">
        <v>1044</v>
      </c>
      <c r="I264" s="11">
        <v>1087</v>
      </c>
      <c r="J264" s="11">
        <v>102</v>
      </c>
      <c r="K264" s="11" t="s">
        <v>865</v>
      </c>
      <c r="L264" s="11" t="s">
        <v>875</v>
      </c>
      <c r="M264" s="11" t="s">
        <v>2</v>
      </c>
      <c r="N264" s="11" t="s">
        <v>24</v>
      </c>
      <c r="O264" s="11" t="s">
        <v>5</v>
      </c>
      <c r="P264" s="11" t="s">
        <v>8</v>
      </c>
      <c r="Q264" s="12">
        <v>41365</v>
      </c>
      <c r="S264" s="13" t="s">
        <v>84</v>
      </c>
      <c r="T264" s="11">
        <f t="shared" ca="1" si="36"/>
        <v>6</v>
      </c>
      <c r="U264" s="12">
        <v>29073</v>
      </c>
      <c r="V264" s="13">
        <f t="shared" ca="1" si="37"/>
        <v>40</v>
      </c>
      <c r="W264" s="11" t="s">
        <v>7</v>
      </c>
      <c r="X264" s="11">
        <v>30</v>
      </c>
      <c r="Y264" s="14">
        <f t="shared" si="38"/>
        <v>2.5</v>
      </c>
      <c r="Z264" s="11">
        <v>39</v>
      </c>
      <c r="AA264" s="11" t="s">
        <v>876</v>
      </c>
      <c r="AB264" s="10">
        <f t="shared" si="39"/>
        <v>1</v>
      </c>
      <c r="AC264" s="15">
        <v>1260</v>
      </c>
      <c r="AD264" s="15">
        <f t="shared" si="40"/>
        <v>276.255</v>
      </c>
      <c r="AE264" s="15">
        <v>0</v>
      </c>
      <c r="AF264" s="15">
        <v>0</v>
      </c>
      <c r="AG264" s="15">
        <v>0</v>
      </c>
      <c r="AH264" s="15">
        <v>0</v>
      </c>
      <c r="AI264" s="15">
        <v>0</v>
      </c>
      <c r="AJ264" s="15">
        <v>0</v>
      </c>
      <c r="AK264" s="15">
        <v>0</v>
      </c>
      <c r="AL264" s="15">
        <v>0</v>
      </c>
      <c r="AM264" s="15">
        <v>0</v>
      </c>
      <c r="AN264" s="15">
        <v>0</v>
      </c>
      <c r="AO264" s="15">
        <f t="shared" si="41"/>
        <v>0</v>
      </c>
      <c r="AP264" s="15">
        <f t="shared" si="42"/>
        <v>0</v>
      </c>
      <c r="AQ264" s="15">
        <f t="shared" si="43"/>
        <v>26.5</v>
      </c>
      <c r="AR264" s="15">
        <v>0</v>
      </c>
      <c r="AS264" s="15">
        <v>0</v>
      </c>
      <c r="AT264" s="15">
        <v>0</v>
      </c>
      <c r="AU264" s="15">
        <v>0</v>
      </c>
      <c r="AV264" s="15">
        <f t="shared" si="44"/>
        <v>5.9346750000000004</v>
      </c>
      <c r="AW264" s="15">
        <v>0</v>
      </c>
      <c r="AX264" s="15">
        <v>0</v>
      </c>
    </row>
    <row r="265" spans="1:50" ht="20.100000000000001" customHeight="1" x14ac:dyDescent="0.25">
      <c r="A265" s="8">
        <v>43922</v>
      </c>
      <c r="B265" s="8">
        <v>43951</v>
      </c>
      <c r="C265" s="8" t="s">
        <v>28</v>
      </c>
      <c r="D265" s="11" t="s">
        <v>0</v>
      </c>
      <c r="E265" s="11">
        <v>252</v>
      </c>
      <c r="F265" s="11" t="s">
        <v>388</v>
      </c>
      <c r="G265" s="11" t="s">
        <v>7</v>
      </c>
      <c r="H265" s="11">
        <v>1036</v>
      </c>
      <c r="I265" s="11">
        <v>1079</v>
      </c>
      <c r="J265" s="11">
        <v>102</v>
      </c>
      <c r="K265" s="11" t="s">
        <v>865</v>
      </c>
      <c r="L265" s="11" t="s">
        <v>875</v>
      </c>
      <c r="M265" s="11" t="s">
        <v>2</v>
      </c>
      <c r="N265" s="11" t="s">
        <v>25</v>
      </c>
      <c r="O265" s="11" t="s">
        <v>5</v>
      </c>
      <c r="P265" s="11" t="s">
        <v>8</v>
      </c>
      <c r="Q265" s="12">
        <v>41395</v>
      </c>
      <c r="S265" s="13" t="s">
        <v>84</v>
      </c>
      <c r="T265" s="11">
        <f t="shared" ca="1" si="36"/>
        <v>6</v>
      </c>
      <c r="U265" s="12">
        <v>23810</v>
      </c>
      <c r="V265" s="13">
        <f t="shared" ca="1" si="37"/>
        <v>54</v>
      </c>
      <c r="W265" s="11" t="s">
        <v>7</v>
      </c>
      <c r="X265" s="11">
        <v>30</v>
      </c>
      <c r="Y265" s="14">
        <f t="shared" si="38"/>
        <v>2.5</v>
      </c>
      <c r="Z265" s="11">
        <v>39</v>
      </c>
      <c r="AA265" s="11" t="s">
        <v>876</v>
      </c>
      <c r="AB265" s="10">
        <f t="shared" si="39"/>
        <v>1</v>
      </c>
      <c r="AC265" s="15">
        <v>1261</v>
      </c>
      <c r="AD265" s="15">
        <f t="shared" si="40"/>
        <v>276.47424999999998</v>
      </c>
      <c r="AE265" s="15">
        <v>0</v>
      </c>
      <c r="AF265" s="15">
        <v>0</v>
      </c>
      <c r="AG265" s="15">
        <v>0</v>
      </c>
      <c r="AH265" s="15">
        <v>0</v>
      </c>
      <c r="AI265" s="15">
        <v>0</v>
      </c>
      <c r="AJ265" s="15">
        <v>0</v>
      </c>
      <c r="AK265" s="15">
        <v>0</v>
      </c>
      <c r="AL265" s="15">
        <v>0</v>
      </c>
      <c r="AM265" s="15">
        <v>0</v>
      </c>
      <c r="AN265" s="15">
        <v>0</v>
      </c>
      <c r="AO265" s="15">
        <f t="shared" si="41"/>
        <v>0</v>
      </c>
      <c r="AP265" s="15">
        <f t="shared" si="42"/>
        <v>0</v>
      </c>
      <c r="AQ265" s="15">
        <f t="shared" si="43"/>
        <v>26.5</v>
      </c>
      <c r="AR265" s="15">
        <v>0</v>
      </c>
      <c r="AS265" s="15">
        <v>0</v>
      </c>
      <c r="AT265" s="15">
        <v>0</v>
      </c>
      <c r="AU265" s="15">
        <v>0</v>
      </c>
      <c r="AV265" s="15">
        <f t="shared" si="44"/>
        <v>5.9346750000000004</v>
      </c>
      <c r="AW265" s="15">
        <v>0</v>
      </c>
      <c r="AX265" s="15">
        <v>0</v>
      </c>
    </row>
    <row r="266" spans="1:50" ht="20.100000000000001" customHeight="1" x14ac:dyDescent="0.25">
      <c r="A266" s="8">
        <v>43922</v>
      </c>
      <c r="B266" s="8">
        <v>43951</v>
      </c>
      <c r="C266" s="8" t="s">
        <v>28</v>
      </c>
      <c r="D266" s="11" t="s">
        <v>0</v>
      </c>
      <c r="E266" s="11">
        <v>253</v>
      </c>
      <c r="F266" s="11" t="s">
        <v>389</v>
      </c>
      <c r="G266" s="11" t="s">
        <v>20</v>
      </c>
      <c r="H266" s="11">
        <v>1018</v>
      </c>
      <c r="I266" s="11">
        <v>1030</v>
      </c>
      <c r="J266" s="11">
        <v>104</v>
      </c>
      <c r="K266" s="11" t="s">
        <v>867</v>
      </c>
      <c r="L266" s="11" t="s">
        <v>875</v>
      </c>
      <c r="M266" s="11" t="s">
        <v>2</v>
      </c>
      <c r="N266" s="11" t="s">
        <v>24</v>
      </c>
      <c r="O266" s="11" t="s">
        <v>5</v>
      </c>
      <c r="P266" s="11" t="s">
        <v>8</v>
      </c>
      <c r="Q266" s="12">
        <v>41426</v>
      </c>
      <c r="S266" s="13" t="s">
        <v>84</v>
      </c>
      <c r="T266" s="11">
        <f t="shared" ca="1" si="36"/>
        <v>6</v>
      </c>
      <c r="U266" s="12">
        <v>26163</v>
      </c>
      <c r="V266" s="13">
        <f t="shared" ca="1" si="37"/>
        <v>48</v>
      </c>
      <c r="W266" s="11" t="s">
        <v>7</v>
      </c>
      <c r="X266" s="11">
        <v>30</v>
      </c>
      <c r="Y266" s="14">
        <f t="shared" si="38"/>
        <v>2.5</v>
      </c>
      <c r="Z266" s="11">
        <v>39</v>
      </c>
      <c r="AA266" s="11" t="s">
        <v>876</v>
      </c>
      <c r="AB266" s="10">
        <f t="shared" si="39"/>
        <v>0.5</v>
      </c>
      <c r="AC266" s="15">
        <v>1262</v>
      </c>
      <c r="AD266" s="15">
        <f t="shared" si="40"/>
        <v>276.69349999999997</v>
      </c>
      <c r="AE266" s="15">
        <v>0</v>
      </c>
      <c r="AF266" s="15">
        <v>0</v>
      </c>
      <c r="AG266" s="15">
        <v>0</v>
      </c>
      <c r="AH266" s="15">
        <v>0</v>
      </c>
      <c r="AI266" s="15">
        <v>0</v>
      </c>
      <c r="AJ266" s="15">
        <v>0</v>
      </c>
      <c r="AK266" s="15">
        <v>0</v>
      </c>
      <c r="AL266" s="15">
        <v>0</v>
      </c>
      <c r="AM266" s="15">
        <v>0</v>
      </c>
      <c r="AN266" s="15">
        <v>0</v>
      </c>
      <c r="AO266" s="15">
        <f t="shared" si="41"/>
        <v>0</v>
      </c>
      <c r="AP266" s="15">
        <f t="shared" si="42"/>
        <v>0</v>
      </c>
      <c r="AQ266" s="15">
        <f t="shared" si="43"/>
        <v>13.25</v>
      </c>
      <c r="AR266" s="15">
        <v>0</v>
      </c>
      <c r="AS266" s="15">
        <v>0</v>
      </c>
      <c r="AT266" s="15">
        <v>0</v>
      </c>
      <c r="AU266" s="15">
        <v>0</v>
      </c>
      <c r="AV266" s="15">
        <f t="shared" si="44"/>
        <v>2.9673375000000002</v>
      </c>
      <c r="AW266" s="15">
        <v>226.1456</v>
      </c>
      <c r="AX266" s="15">
        <v>0</v>
      </c>
    </row>
    <row r="267" spans="1:50" ht="20.100000000000001" customHeight="1" x14ac:dyDescent="0.25">
      <c r="A267" s="8">
        <v>43922</v>
      </c>
      <c r="B267" s="8">
        <v>43951</v>
      </c>
      <c r="C267" s="8" t="s">
        <v>28</v>
      </c>
      <c r="D267" s="11" t="s">
        <v>0</v>
      </c>
      <c r="E267" s="11">
        <v>253</v>
      </c>
      <c r="F267" s="11" t="s">
        <v>389</v>
      </c>
      <c r="G267" s="11" t="s">
        <v>20</v>
      </c>
      <c r="H267" s="11">
        <v>1018</v>
      </c>
      <c r="I267" s="11">
        <v>1036</v>
      </c>
      <c r="J267" s="11">
        <v>105</v>
      </c>
      <c r="K267" s="11" t="s">
        <v>868</v>
      </c>
      <c r="L267" s="11" t="s">
        <v>875</v>
      </c>
      <c r="M267" s="11" t="s">
        <v>2</v>
      </c>
      <c r="N267" s="11" t="s">
        <v>24</v>
      </c>
      <c r="O267" s="11" t="s">
        <v>5</v>
      </c>
      <c r="P267" s="11" t="s">
        <v>8</v>
      </c>
      <c r="Q267" s="12">
        <v>41426</v>
      </c>
      <c r="S267" s="13" t="s">
        <v>84</v>
      </c>
      <c r="T267" s="11">
        <f t="shared" ca="1" si="36"/>
        <v>6</v>
      </c>
      <c r="U267" s="12">
        <v>26163</v>
      </c>
      <c r="V267" s="13">
        <f t="shared" ca="1" si="37"/>
        <v>48</v>
      </c>
      <c r="W267" s="11" t="s">
        <v>7</v>
      </c>
      <c r="X267" s="11">
        <v>30</v>
      </c>
      <c r="Y267" s="14">
        <f t="shared" si="38"/>
        <v>2.5</v>
      </c>
      <c r="Z267" s="11">
        <v>39</v>
      </c>
      <c r="AA267" s="11" t="s">
        <v>876</v>
      </c>
      <c r="AB267" s="10">
        <f t="shared" si="39"/>
        <v>0.5</v>
      </c>
      <c r="AC267" s="15">
        <v>1263</v>
      </c>
      <c r="AD267" s="15">
        <f t="shared" si="40"/>
        <v>276.91275000000002</v>
      </c>
      <c r="AE267" s="15">
        <v>0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</v>
      </c>
      <c r="AL267" s="15">
        <v>0</v>
      </c>
      <c r="AM267" s="15">
        <v>0</v>
      </c>
      <c r="AN267" s="15">
        <v>0</v>
      </c>
      <c r="AO267" s="15">
        <f t="shared" si="41"/>
        <v>0</v>
      </c>
      <c r="AP267" s="15">
        <f t="shared" si="42"/>
        <v>0</v>
      </c>
      <c r="AQ267" s="15">
        <f t="shared" si="43"/>
        <v>13.25</v>
      </c>
      <c r="AR267" s="15">
        <v>0</v>
      </c>
      <c r="AS267" s="15">
        <v>0</v>
      </c>
      <c r="AT267" s="15">
        <v>0</v>
      </c>
      <c r="AU267" s="15">
        <v>0</v>
      </c>
      <c r="AV267" s="15">
        <f t="shared" si="44"/>
        <v>2.9673375000000002</v>
      </c>
      <c r="AW267" s="15">
        <v>226.1456</v>
      </c>
      <c r="AX267" s="15">
        <v>0</v>
      </c>
    </row>
    <row r="268" spans="1:50" ht="20.100000000000001" customHeight="1" x14ac:dyDescent="0.25">
      <c r="A268" s="8">
        <v>43922</v>
      </c>
      <c r="B268" s="8">
        <v>43951</v>
      </c>
      <c r="C268" s="8" t="s">
        <v>28</v>
      </c>
      <c r="D268" s="11" t="s">
        <v>0</v>
      </c>
      <c r="E268" s="11">
        <v>254</v>
      </c>
      <c r="F268" s="11" t="s">
        <v>390</v>
      </c>
      <c r="G268" s="11" t="s">
        <v>7</v>
      </c>
      <c r="H268" s="11">
        <v>1022</v>
      </c>
      <c r="I268" s="11">
        <v>1029</v>
      </c>
      <c r="J268" s="11">
        <v>109</v>
      </c>
      <c r="K268" s="11" t="s">
        <v>872</v>
      </c>
      <c r="L268" s="11" t="s">
        <v>875</v>
      </c>
      <c r="M268" s="11" t="s">
        <v>2</v>
      </c>
      <c r="N268" s="11" t="s">
        <v>25</v>
      </c>
      <c r="O268" s="11" t="s">
        <v>5</v>
      </c>
      <c r="P268" s="11" t="s">
        <v>8</v>
      </c>
      <c r="Q268" s="12">
        <v>41426</v>
      </c>
      <c r="S268" s="13" t="s">
        <v>84</v>
      </c>
      <c r="T268" s="11">
        <f t="shared" ca="1" si="36"/>
        <v>6</v>
      </c>
      <c r="U268" s="12">
        <v>33359</v>
      </c>
      <c r="V268" s="13">
        <f t="shared" ca="1" si="37"/>
        <v>28</v>
      </c>
      <c r="W268" s="11" t="s">
        <v>9</v>
      </c>
      <c r="X268" s="11">
        <v>30</v>
      </c>
      <c r="Y268" s="14">
        <f t="shared" si="38"/>
        <v>2.5</v>
      </c>
      <c r="Z268" s="11">
        <v>39</v>
      </c>
      <c r="AA268" s="11" t="s">
        <v>876</v>
      </c>
      <c r="AB268" s="10">
        <f t="shared" si="39"/>
        <v>1</v>
      </c>
      <c r="AC268" s="15">
        <v>1264</v>
      </c>
      <c r="AD268" s="15">
        <f t="shared" si="40"/>
        <v>277.13200000000001</v>
      </c>
      <c r="AE268" s="15">
        <v>0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</v>
      </c>
      <c r="AL268" s="15">
        <v>0</v>
      </c>
      <c r="AM268" s="15">
        <v>0</v>
      </c>
      <c r="AN268" s="15">
        <v>0</v>
      </c>
      <c r="AO268" s="15">
        <f t="shared" si="41"/>
        <v>72.92307692307692</v>
      </c>
      <c r="AP268" s="15">
        <f t="shared" si="42"/>
        <v>57.933333333333337</v>
      </c>
      <c r="AQ268" s="15">
        <f t="shared" si="43"/>
        <v>26.5</v>
      </c>
      <c r="AR268" s="15">
        <v>0</v>
      </c>
      <c r="AS268" s="15">
        <v>0</v>
      </c>
      <c r="AT268" s="15">
        <v>0</v>
      </c>
      <c r="AU268" s="15">
        <v>0</v>
      </c>
      <c r="AV268" s="15">
        <f t="shared" si="44"/>
        <v>35.239968076923077</v>
      </c>
      <c r="AW268" s="15">
        <v>0</v>
      </c>
      <c r="AX268" s="15">
        <v>0</v>
      </c>
    </row>
    <row r="269" spans="1:50" ht="20.100000000000001" customHeight="1" x14ac:dyDescent="0.25">
      <c r="A269" s="8">
        <v>43922</v>
      </c>
      <c r="B269" s="8">
        <v>43951</v>
      </c>
      <c r="C269" s="8" t="s">
        <v>28</v>
      </c>
      <c r="D269" s="11" t="s">
        <v>0</v>
      </c>
      <c r="E269" s="11">
        <v>255</v>
      </c>
      <c r="F269" s="11" t="s">
        <v>391</v>
      </c>
      <c r="G269" s="11" t="s">
        <v>7</v>
      </c>
      <c r="H269" s="11">
        <v>1039</v>
      </c>
      <c r="I269" s="11">
        <v>1082</v>
      </c>
      <c r="J269" s="11">
        <v>102</v>
      </c>
      <c r="K269" s="11" t="s">
        <v>865</v>
      </c>
      <c r="L269" s="11" t="s">
        <v>875</v>
      </c>
      <c r="M269" s="11" t="s">
        <v>2</v>
      </c>
      <c r="N269" s="11" t="s">
        <v>25</v>
      </c>
      <c r="O269" s="11" t="s">
        <v>5</v>
      </c>
      <c r="P269" s="11" t="s">
        <v>8</v>
      </c>
      <c r="Q269" s="12">
        <v>41426</v>
      </c>
      <c r="S269" s="13" t="s">
        <v>84</v>
      </c>
      <c r="T269" s="11">
        <f t="shared" ca="1" si="36"/>
        <v>6</v>
      </c>
      <c r="U269" s="12">
        <v>31777</v>
      </c>
      <c r="V269" s="13">
        <f t="shared" ca="1" si="37"/>
        <v>33</v>
      </c>
      <c r="W269" s="11" t="s">
        <v>7</v>
      </c>
      <c r="X269" s="11">
        <v>35</v>
      </c>
      <c r="Y269" s="14">
        <f t="shared" si="38"/>
        <v>2.9166666666666665</v>
      </c>
      <c r="Z269" s="11">
        <v>30</v>
      </c>
      <c r="AA269" s="11" t="s">
        <v>876</v>
      </c>
      <c r="AB269" s="10">
        <f t="shared" si="39"/>
        <v>0.76923076923076927</v>
      </c>
      <c r="AC269" s="15">
        <v>1265</v>
      </c>
      <c r="AD269" s="15">
        <f t="shared" si="40"/>
        <v>277.35125000000005</v>
      </c>
      <c r="AE269" s="15">
        <v>0</v>
      </c>
      <c r="AF269" s="15">
        <v>0</v>
      </c>
      <c r="AG269" s="15">
        <v>0</v>
      </c>
      <c r="AH269" s="15">
        <v>0</v>
      </c>
      <c r="AI269" s="15">
        <v>0</v>
      </c>
      <c r="AJ269" s="15">
        <v>0</v>
      </c>
      <c r="AK269" s="15">
        <v>0</v>
      </c>
      <c r="AL269" s="15">
        <v>0</v>
      </c>
      <c r="AM269" s="15">
        <v>0</v>
      </c>
      <c r="AN269" s="15">
        <v>0</v>
      </c>
      <c r="AO269" s="15">
        <f t="shared" si="41"/>
        <v>0</v>
      </c>
      <c r="AP269" s="15">
        <f t="shared" si="42"/>
        <v>0</v>
      </c>
      <c r="AQ269" s="15">
        <f t="shared" si="43"/>
        <v>26.5</v>
      </c>
      <c r="AR269" s="15">
        <v>0</v>
      </c>
      <c r="AS269" s="15">
        <v>0</v>
      </c>
      <c r="AT269" s="15">
        <v>0</v>
      </c>
      <c r="AU269" s="15">
        <v>0</v>
      </c>
      <c r="AV269" s="15">
        <f t="shared" si="44"/>
        <v>5.9346750000000004</v>
      </c>
      <c r="AW269" s="15">
        <v>0</v>
      </c>
      <c r="AX269" s="15">
        <v>0</v>
      </c>
    </row>
    <row r="270" spans="1:50" ht="20.100000000000001" customHeight="1" x14ac:dyDescent="0.25">
      <c r="A270" s="8">
        <v>43922</v>
      </c>
      <c r="B270" s="8">
        <v>43951</v>
      </c>
      <c r="C270" s="8" t="s">
        <v>28</v>
      </c>
      <c r="D270" s="11" t="s">
        <v>0</v>
      </c>
      <c r="E270" s="11">
        <v>256</v>
      </c>
      <c r="F270" s="11" t="s">
        <v>392</v>
      </c>
      <c r="G270" s="11" t="s">
        <v>7</v>
      </c>
      <c r="H270" s="11">
        <v>1037</v>
      </c>
      <c r="I270" s="11">
        <v>1080</v>
      </c>
      <c r="J270" s="11">
        <v>102</v>
      </c>
      <c r="K270" s="11" t="s">
        <v>865</v>
      </c>
      <c r="L270" s="11" t="s">
        <v>875</v>
      </c>
      <c r="M270" s="11" t="s">
        <v>2</v>
      </c>
      <c r="N270" s="11" t="s">
        <v>23</v>
      </c>
      <c r="O270" s="11" t="s">
        <v>5</v>
      </c>
      <c r="P270" s="11" t="s">
        <v>8</v>
      </c>
      <c r="Q270" s="12">
        <v>41426</v>
      </c>
      <c r="S270" s="13" t="s">
        <v>84</v>
      </c>
      <c r="T270" s="11">
        <f t="shared" ca="1" si="36"/>
        <v>6</v>
      </c>
      <c r="U270" s="12">
        <v>24347</v>
      </c>
      <c r="V270" s="13">
        <f t="shared" ca="1" si="37"/>
        <v>53</v>
      </c>
      <c r="W270" s="11" t="s">
        <v>7</v>
      </c>
      <c r="X270" s="11">
        <v>30</v>
      </c>
      <c r="Y270" s="14">
        <f t="shared" si="38"/>
        <v>2.5</v>
      </c>
      <c r="Z270" s="11">
        <v>39</v>
      </c>
      <c r="AA270" s="11" t="s">
        <v>876</v>
      </c>
      <c r="AB270" s="10">
        <f t="shared" si="39"/>
        <v>1</v>
      </c>
      <c r="AC270" s="15">
        <v>1266</v>
      </c>
      <c r="AD270" s="15">
        <f t="shared" si="40"/>
        <v>277.57050000000004</v>
      </c>
      <c r="AE270" s="15">
        <v>0</v>
      </c>
      <c r="AF270" s="15">
        <v>0</v>
      </c>
      <c r="AG270" s="15">
        <v>0</v>
      </c>
      <c r="AH270" s="15">
        <v>0</v>
      </c>
      <c r="AI270" s="15">
        <v>0</v>
      </c>
      <c r="AJ270" s="15">
        <v>0</v>
      </c>
      <c r="AK270" s="15">
        <v>2011.17</v>
      </c>
      <c r="AL270" s="15">
        <v>0</v>
      </c>
      <c r="AM270" s="15">
        <v>0</v>
      </c>
      <c r="AN270" s="15">
        <v>0</v>
      </c>
      <c r="AO270" s="15">
        <f t="shared" si="41"/>
        <v>0</v>
      </c>
      <c r="AP270" s="15">
        <f t="shared" si="42"/>
        <v>0</v>
      </c>
      <c r="AQ270" s="15">
        <f t="shared" si="43"/>
        <v>26.5</v>
      </c>
      <c r="AR270" s="15">
        <v>0</v>
      </c>
      <c r="AS270" s="15">
        <v>0</v>
      </c>
      <c r="AT270" s="15">
        <v>0</v>
      </c>
      <c r="AU270" s="15">
        <v>0</v>
      </c>
      <c r="AV270" s="15">
        <f t="shared" si="44"/>
        <v>456.33619650000003</v>
      </c>
      <c r="AW270" s="15">
        <v>352.86610000000002</v>
      </c>
      <c r="AX270" s="15">
        <v>0</v>
      </c>
    </row>
    <row r="271" spans="1:50" ht="20.100000000000001" customHeight="1" x14ac:dyDescent="0.25">
      <c r="A271" s="8">
        <v>43922</v>
      </c>
      <c r="B271" s="8">
        <v>43951</v>
      </c>
      <c r="C271" s="8" t="s">
        <v>28</v>
      </c>
      <c r="D271" s="11" t="s">
        <v>0</v>
      </c>
      <c r="E271" s="11">
        <v>257</v>
      </c>
      <c r="F271" s="11" t="s">
        <v>393</v>
      </c>
      <c r="G271" s="11" t="s">
        <v>7</v>
      </c>
      <c r="H271" s="11">
        <v>1044</v>
      </c>
      <c r="I271" s="11">
        <v>1087</v>
      </c>
      <c r="J271" s="11">
        <v>102</v>
      </c>
      <c r="K271" s="11" t="s">
        <v>865</v>
      </c>
      <c r="L271" s="11" t="s">
        <v>875</v>
      </c>
      <c r="M271" s="11" t="s">
        <v>2</v>
      </c>
      <c r="N271" s="11" t="s">
        <v>25</v>
      </c>
      <c r="O271" s="11" t="s">
        <v>5</v>
      </c>
      <c r="P271" s="11" t="s">
        <v>8</v>
      </c>
      <c r="Q271" s="12">
        <v>41456</v>
      </c>
      <c r="S271" s="13" t="s">
        <v>84</v>
      </c>
      <c r="T271" s="11">
        <f t="shared" ca="1" si="36"/>
        <v>6</v>
      </c>
      <c r="U271" s="12">
        <v>27522</v>
      </c>
      <c r="V271" s="13">
        <f t="shared" ca="1" si="37"/>
        <v>44</v>
      </c>
      <c r="W271" s="11" t="s">
        <v>7</v>
      </c>
      <c r="X271" s="11">
        <v>30</v>
      </c>
      <c r="Y271" s="14">
        <f t="shared" si="38"/>
        <v>2.5</v>
      </c>
      <c r="Z271" s="11">
        <v>39</v>
      </c>
      <c r="AA271" s="11" t="s">
        <v>876</v>
      </c>
      <c r="AB271" s="10">
        <f t="shared" si="39"/>
        <v>1</v>
      </c>
      <c r="AC271" s="15">
        <v>1267</v>
      </c>
      <c r="AD271" s="15">
        <f t="shared" si="40"/>
        <v>277.78975000000003</v>
      </c>
      <c r="AE271" s="15">
        <v>0</v>
      </c>
      <c r="AF271" s="15">
        <v>0</v>
      </c>
      <c r="AG271" s="15">
        <v>0</v>
      </c>
      <c r="AH271" s="15">
        <v>0</v>
      </c>
      <c r="AI271" s="15">
        <v>0</v>
      </c>
      <c r="AJ271" s="15">
        <v>0</v>
      </c>
      <c r="AK271" s="15">
        <v>0</v>
      </c>
      <c r="AL271" s="15">
        <v>0</v>
      </c>
      <c r="AM271" s="15">
        <v>0</v>
      </c>
      <c r="AN271" s="15">
        <v>0</v>
      </c>
      <c r="AO271" s="15">
        <f t="shared" si="41"/>
        <v>0</v>
      </c>
      <c r="AP271" s="15">
        <f t="shared" si="42"/>
        <v>0</v>
      </c>
      <c r="AQ271" s="15">
        <f t="shared" si="43"/>
        <v>26.5</v>
      </c>
      <c r="AR271" s="15">
        <v>0</v>
      </c>
      <c r="AS271" s="15">
        <v>0</v>
      </c>
      <c r="AT271" s="15">
        <v>0</v>
      </c>
      <c r="AU271" s="15">
        <v>0</v>
      </c>
      <c r="AV271" s="15">
        <f t="shared" si="44"/>
        <v>5.9346750000000004</v>
      </c>
      <c r="AW271" s="15">
        <v>0</v>
      </c>
      <c r="AX271" s="15">
        <v>0</v>
      </c>
    </row>
    <row r="272" spans="1:50" ht="20.100000000000001" customHeight="1" x14ac:dyDescent="0.25">
      <c r="A272" s="8">
        <v>43922</v>
      </c>
      <c r="B272" s="8">
        <v>43951</v>
      </c>
      <c r="C272" s="8" t="s">
        <v>28</v>
      </c>
      <c r="D272" s="11" t="s">
        <v>0</v>
      </c>
      <c r="E272" s="11">
        <v>258</v>
      </c>
      <c r="F272" s="11" t="s">
        <v>394</v>
      </c>
      <c r="G272" s="11" t="s">
        <v>7</v>
      </c>
      <c r="H272" s="11">
        <v>1020</v>
      </c>
      <c r="I272" s="11">
        <v>1062</v>
      </c>
      <c r="J272" s="11">
        <v>111</v>
      </c>
      <c r="K272" s="11" t="s">
        <v>874</v>
      </c>
      <c r="L272" s="11" t="s">
        <v>875</v>
      </c>
      <c r="M272" s="11" t="s">
        <v>2</v>
      </c>
      <c r="N272" s="11" t="s">
        <v>25</v>
      </c>
      <c r="O272" s="11" t="s">
        <v>5</v>
      </c>
      <c r="P272" s="11" t="s">
        <v>6</v>
      </c>
      <c r="Q272" s="12">
        <v>41470</v>
      </c>
      <c r="S272" s="13" t="s">
        <v>84</v>
      </c>
      <c r="T272" s="11">
        <f t="shared" ca="1" si="36"/>
        <v>6</v>
      </c>
      <c r="U272" s="12">
        <v>30428</v>
      </c>
      <c r="V272" s="13">
        <f t="shared" ca="1" si="37"/>
        <v>36</v>
      </c>
      <c r="W272" s="11" t="s">
        <v>7</v>
      </c>
      <c r="X272" s="11">
        <v>30</v>
      </c>
      <c r="Y272" s="14">
        <f t="shared" si="38"/>
        <v>2.5</v>
      </c>
      <c r="Z272" s="11">
        <v>39</v>
      </c>
      <c r="AA272" s="11" t="s">
        <v>876</v>
      </c>
      <c r="AB272" s="10">
        <f t="shared" si="39"/>
        <v>1</v>
      </c>
      <c r="AC272" s="15">
        <v>1268</v>
      </c>
      <c r="AD272" s="15">
        <f t="shared" si="40"/>
        <v>278.00900000000001</v>
      </c>
      <c r="AE272" s="15">
        <v>0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</v>
      </c>
      <c r="AL272" s="15">
        <v>0</v>
      </c>
      <c r="AM272" s="15">
        <v>0</v>
      </c>
      <c r="AN272" s="15">
        <v>0</v>
      </c>
      <c r="AO272" s="15">
        <f t="shared" si="41"/>
        <v>0</v>
      </c>
      <c r="AP272" s="15">
        <f t="shared" si="42"/>
        <v>0</v>
      </c>
      <c r="AQ272" s="15">
        <f t="shared" si="43"/>
        <v>26.5</v>
      </c>
      <c r="AR272" s="15">
        <v>0</v>
      </c>
      <c r="AS272" s="15">
        <v>0</v>
      </c>
      <c r="AT272" s="15">
        <v>0</v>
      </c>
      <c r="AU272" s="15">
        <v>0</v>
      </c>
      <c r="AV272" s="15">
        <f t="shared" si="44"/>
        <v>5.9346750000000004</v>
      </c>
      <c r="AW272" s="15">
        <v>0</v>
      </c>
      <c r="AX272" s="15">
        <v>0</v>
      </c>
    </row>
    <row r="273" spans="1:50" ht="20.100000000000001" customHeight="1" x14ac:dyDescent="0.25">
      <c r="A273" s="8">
        <v>43922</v>
      </c>
      <c r="B273" s="8">
        <v>43951</v>
      </c>
      <c r="C273" s="8" t="s">
        <v>28</v>
      </c>
      <c r="D273" s="11" t="s">
        <v>0</v>
      </c>
      <c r="E273" s="11">
        <v>259</v>
      </c>
      <c r="F273" s="11" t="s">
        <v>395</v>
      </c>
      <c r="G273" s="11" t="s">
        <v>7</v>
      </c>
      <c r="H273" s="11">
        <v>1044</v>
      </c>
      <c r="I273" s="11">
        <v>1087</v>
      </c>
      <c r="J273" s="11">
        <v>102</v>
      </c>
      <c r="K273" s="11" t="s">
        <v>865</v>
      </c>
      <c r="L273" s="11" t="s">
        <v>875</v>
      </c>
      <c r="M273" s="11" t="s">
        <v>2</v>
      </c>
      <c r="N273" s="11" t="s">
        <v>25</v>
      </c>
      <c r="O273" s="11" t="s">
        <v>5</v>
      </c>
      <c r="P273" s="11" t="s">
        <v>8</v>
      </c>
      <c r="Q273" s="12">
        <v>41456</v>
      </c>
      <c r="S273" s="13" t="s">
        <v>84</v>
      </c>
      <c r="T273" s="11">
        <f t="shared" ca="1" si="36"/>
        <v>6</v>
      </c>
      <c r="U273" s="12">
        <v>30255</v>
      </c>
      <c r="V273" s="13">
        <f t="shared" ca="1" si="37"/>
        <v>37</v>
      </c>
      <c r="W273" s="11" t="s">
        <v>7</v>
      </c>
      <c r="X273" s="11">
        <v>30</v>
      </c>
      <c r="Y273" s="14">
        <f t="shared" si="38"/>
        <v>2.5</v>
      </c>
      <c r="Z273" s="11">
        <v>39</v>
      </c>
      <c r="AA273" s="11" t="s">
        <v>876</v>
      </c>
      <c r="AB273" s="10">
        <f t="shared" si="39"/>
        <v>1</v>
      </c>
      <c r="AC273" s="15">
        <v>1269</v>
      </c>
      <c r="AD273" s="15">
        <f t="shared" si="40"/>
        <v>278.22825</v>
      </c>
      <c r="AE273" s="15">
        <v>0</v>
      </c>
      <c r="AF273" s="15">
        <v>0</v>
      </c>
      <c r="AG273" s="15">
        <v>0</v>
      </c>
      <c r="AH273" s="15">
        <v>0</v>
      </c>
      <c r="AI273" s="15">
        <v>0</v>
      </c>
      <c r="AJ273" s="15">
        <v>0</v>
      </c>
      <c r="AK273" s="15">
        <v>0</v>
      </c>
      <c r="AL273" s="15">
        <v>0</v>
      </c>
      <c r="AM273" s="15">
        <v>0</v>
      </c>
      <c r="AN273" s="15">
        <v>0</v>
      </c>
      <c r="AO273" s="15">
        <f t="shared" si="41"/>
        <v>0</v>
      </c>
      <c r="AP273" s="15">
        <f t="shared" si="42"/>
        <v>0</v>
      </c>
      <c r="AQ273" s="15">
        <f t="shared" si="43"/>
        <v>26.5</v>
      </c>
      <c r="AR273" s="15">
        <v>0</v>
      </c>
      <c r="AS273" s="15">
        <v>0</v>
      </c>
      <c r="AT273" s="15">
        <v>0</v>
      </c>
      <c r="AU273" s="15">
        <v>0</v>
      </c>
      <c r="AV273" s="15">
        <f t="shared" si="44"/>
        <v>5.9346750000000004</v>
      </c>
      <c r="AW273" s="15">
        <v>0</v>
      </c>
      <c r="AX273" s="15">
        <v>0</v>
      </c>
    </row>
    <row r="274" spans="1:50" ht="20.100000000000001" customHeight="1" x14ac:dyDescent="0.25">
      <c r="A274" s="8">
        <v>43922</v>
      </c>
      <c r="B274" s="8">
        <v>43951</v>
      </c>
      <c r="C274" s="8" t="s">
        <v>28</v>
      </c>
      <c r="D274" s="11" t="s">
        <v>0</v>
      </c>
      <c r="E274" s="11">
        <v>260</v>
      </c>
      <c r="F274" s="11" t="s">
        <v>396</v>
      </c>
      <c r="G274" s="11" t="s">
        <v>7</v>
      </c>
      <c r="H274" s="11">
        <v>1044</v>
      </c>
      <c r="I274" s="11">
        <v>1087</v>
      </c>
      <c r="J274" s="11">
        <v>102</v>
      </c>
      <c r="K274" s="11" t="s">
        <v>865</v>
      </c>
      <c r="L274" s="11" t="s">
        <v>875</v>
      </c>
      <c r="M274" s="11" t="s">
        <v>2</v>
      </c>
      <c r="N274" s="11" t="s">
        <v>25</v>
      </c>
      <c r="O274" s="11" t="s">
        <v>5</v>
      </c>
      <c r="P274" s="11" t="s">
        <v>8</v>
      </c>
      <c r="Q274" s="12">
        <v>41456</v>
      </c>
      <c r="S274" s="13" t="s">
        <v>84</v>
      </c>
      <c r="T274" s="11">
        <f t="shared" ca="1" si="36"/>
        <v>6</v>
      </c>
      <c r="U274" s="12">
        <v>29867</v>
      </c>
      <c r="V274" s="13">
        <f t="shared" ca="1" si="37"/>
        <v>38</v>
      </c>
      <c r="W274" s="11" t="s">
        <v>7</v>
      </c>
      <c r="X274" s="11">
        <v>30</v>
      </c>
      <c r="Y274" s="14">
        <f t="shared" si="38"/>
        <v>2.5</v>
      </c>
      <c r="Z274" s="11">
        <v>39</v>
      </c>
      <c r="AA274" s="11" t="s">
        <v>876</v>
      </c>
      <c r="AB274" s="10">
        <f t="shared" si="39"/>
        <v>1</v>
      </c>
      <c r="AC274" s="15">
        <v>1270</v>
      </c>
      <c r="AD274" s="15">
        <f t="shared" si="40"/>
        <v>278.44749999999999</v>
      </c>
      <c r="AE274" s="15">
        <v>0</v>
      </c>
      <c r="AF274" s="15">
        <v>0</v>
      </c>
      <c r="AG274" s="15">
        <v>0</v>
      </c>
      <c r="AH274" s="15">
        <v>0</v>
      </c>
      <c r="AI274" s="15">
        <v>0</v>
      </c>
      <c r="AJ274" s="15">
        <v>0</v>
      </c>
      <c r="AK274" s="15">
        <v>0</v>
      </c>
      <c r="AL274" s="15">
        <v>0</v>
      </c>
      <c r="AM274" s="15">
        <v>0</v>
      </c>
      <c r="AN274" s="15">
        <v>0</v>
      </c>
      <c r="AO274" s="15">
        <f t="shared" si="41"/>
        <v>0</v>
      </c>
      <c r="AP274" s="15">
        <f t="shared" si="42"/>
        <v>0</v>
      </c>
      <c r="AQ274" s="15">
        <f t="shared" si="43"/>
        <v>26.5</v>
      </c>
      <c r="AR274" s="15">
        <v>0</v>
      </c>
      <c r="AS274" s="15">
        <v>0</v>
      </c>
      <c r="AT274" s="15">
        <v>0</v>
      </c>
      <c r="AU274" s="15">
        <v>0</v>
      </c>
      <c r="AV274" s="15">
        <f t="shared" si="44"/>
        <v>5.9346750000000004</v>
      </c>
      <c r="AW274" s="15">
        <v>0</v>
      </c>
      <c r="AX274" s="15">
        <v>0</v>
      </c>
    </row>
    <row r="275" spans="1:50" ht="20.100000000000001" customHeight="1" x14ac:dyDescent="0.25">
      <c r="A275" s="8">
        <v>43922</v>
      </c>
      <c r="B275" s="8">
        <v>43951</v>
      </c>
      <c r="C275" s="8" t="s">
        <v>28</v>
      </c>
      <c r="D275" s="11" t="s">
        <v>0</v>
      </c>
      <c r="E275" s="11">
        <v>261</v>
      </c>
      <c r="F275" s="11" t="s">
        <v>397</v>
      </c>
      <c r="G275" s="11" t="s">
        <v>7</v>
      </c>
      <c r="H275" s="11">
        <v>1021</v>
      </c>
      <c r="I275" s="11">
        <v>1064</v>
      </c>
      <c r="J275" s="11">
        <v>111</v>
      </c>
      <c r="K275" s="11" t="s">
        <v>874</v>
      </c>
      <c r="L275" s="11" t="s">
        <v>875</v>
      </c>
      <c r="M275" s="11" t="s">
        <v>2</v>
      </c>
      <c r="N275" s="11" t="s">
        <v>25</v>
      </c>
      <c r="O275" s="11" t="s">
        <v>5</v>
      </c>
      <c r="P275" s="11" t="s">
        <v>8</v>
      </c>
      <c r="Q275" s="12">
        <v>41487</v>
      </c>
      <c r="S275" s="13" t="s">
        <v>84</v>
      </c>
      <c r="T275" s="11">
        <f t="shared" ca="1" si="36"/>
        <v>6</v>
      </c>
      <c r="U275" s="12">
        <v>28099</v>
      </c>
      <c r="V275" s="13">
        <f t="shared" ca="1" si="37"/>
        <v>43</v>
      </c>
      <c r="W275" s="11" t="s">
        <v>7</v>
      </c>
      <c r="X275" s="11">
        <v>30</v>
      </c>
      <c r="Y275" s="14">
        <f t="shared" si="38"/>
        <v>2.5</v>
      </c>
      <c r="Z275" s="11">
        <v>39</v>
      </c>
      <c r="AA275" s="11" t="s">
        <v>876</v>
      </c>
      <c r="AB275" s="10">
        <f t="shared" si="39"/>
        <v>1</v>
      </c>
      <c r="AC275" s="15">
        <v>1271</v>
      </c>
      <c r="AD275" s="15">
        <f t="shared" si="40"/>
        <v>278.66674999999998</v>
      </c>
      <c r="AE275" s="15">
        <v>0</v>
      </c>
      <c r="AF275" s="15">
        <v>0</v>
      </c>
      <c r="AG275" s="15">
        <v>30</v>
      </c>
      <c r="AH275" s="15">
        <v>0</v>
      </c>
      <c r="AI275" s="15">
        <v>0</v>
      </c>
      <c r="AJ275" s="15">
        <v>0</v>
      </c>
      <c r="AK275" s="15">
        <v>0</v>
      </c>
      <c r="AL275" s="15">
        <v>0</v>
      </c>
      <c r="AM275" s="15">
        <v>0</v>
      </c>
      <c r="AN275" s="15">
        <v>0</v>
      </c>
      <c r="AO275" s="15">
        <f t="shared" si="41"/>
        <v>0</v>
      </c>
      <c r="AP275" s="15">
        <f t="shared" si="42"/>
        <v>0</v>
      </c>
      <c r="AQ275" s="15">
        <f t="shared" si="43"/>
        <v>26.5</v>
      </c>
      <c r="AR275" s="15">
        <v>0</v>
      </c>
      <c r="AS275" s="15">
        <v>0</v>
      </c>
      <c r="AT275" s="15">
        <v>0</v>
      </c>
      <c r="AU275" s="15">
        <v>0</v>
      </c>
      <c r="AV275" s="15">
        <f t="shared" si="44"/>
        <v>12.653175000000001</v>
      </c>
      <c r="AW275" s="15">
        <v>102.03</v>
      </c>
      <c r="AX275" s="15">
        <v>0</v>
      </c>
    </row>
    <row r="276" spans="1:50" ht="20.100000000000001" customHeight="1" x14ac:dyDescent="0.25">
      <c r="A276" s="8">
        <v>43922</v>
      </c>
      <c r="B276" s="8">
        <v>43951</v>
      </c>
      <c r="C276" s="8" t="s">
        <v>28</v>
      </c>
      <c r="D276" s="11" t="s">
        <v>0</v>
      </c>
      <c r="E276" s="11">
        <v>262</v>
      </c>
      <c r="F276" s="11" t="s">
        <v>398</v>
      </c>
      <c r="G276" s="11" t="s">
        <v>7</v>
      </c>
      <c r="H276" s="11">
        <v>1022</v>
      </c>
      <c r="I276" s="11">
        <v>1060</v>
      </c>
      <c r="J276" s="11">
        <v>106</v>
      </c>
      <c r="K276" s="11" t="s">
        <v>869</v>
      </c>
      <c r="L276" s="11" t="s">
        <v>875</v>
      </c>
      <c r="M276" s="11" t="s">
        <v>2</v>
      </c>
      <c r="N276" s="11" t="s">
        <v>25</v>
      </c>
      <c r="O276" s="11" t="s">
        <v>5</v>
      </c>
      <c r="P276" s="11" t="s">
        <v>8</v>
      </c>
      <c r="Q276" s="12">
        <v>42558</v>
      </c>
      <c r="S276" s="13" t="s">
        <v>84</v>
      </c>
      <c r="T276" s="11">
        <f t="shared" ca="1" si="36"/>
        <v>3</v>
      </c>
      <c r="U276" s="12">
        <v>35088</v>
      </c>
      <c r="V276" s="13">
        <f t="shared" ca="1" si="37"/>
        <v>23</v>
      </c>
      <c r="W276" s="11" t="s">
        <v>9</v>
      </c>
      <c r="X276" s="11">
        <v>30</v>
      </c>
      <c r="Y276" s="14">
        <f t="shared" si="38"/>
        <v>2.5</v>
      </c>
      <c r="Z276" s="11">
        <v>39</v>
      </c>
      <c r="AA276" s="11" t="s">
        <v>876</v>
      </c>
      <c r="AB276" s="10">
        <f t="shared" si="39"/>
        <v>1</v>
      </c>
      <c r="AC276" s="15">
        <v>1272</v>
      </c>
      <c r="AD276" s="15">
        <f t="shared" si="40"/>
        <v>278.88600000000002</v>
      </c>
      <c r="AE276" s="15">
        <v>0</v>
      </c>
      <c r="AF276" s="15">
        <v>0</v>
      </c>
      <c r="AG276" s="15">
        <v>0</v>
      </c>
      <c r="AH276" s="15">
        <v>0</v>
      </c>
      <c r="AI276" s="15">
        <v>0</v>
      </c>
      <c r="AJ276" s="15">
        <v>0</v>
      </c>
      <c r="AK276" s="15">
        <v>0</v>
      </c>
      <c r="AL276" s="15">
        <v>0</v>
      </c>
      <c r="AM276" s="15">
        <v>0</v>
      </c>
      <c r="AN276" s="15">
        <v>0</v>
      </c>
      <c r="AO276" s="15">
        <f t="shared" si="41"/>
        <v>73.384615384615387</v>
      </c>
      <c r="AP276" s="15">
        <f t="shared" si="42"/>
        <v>58.300000000000004</v>
      </c>
      <c r="AQ276" s="15">
        <f t="shared" si="43"/>
        <v>26.5</v>
      </c>
      <c r="AR276" s="15">
        <v>0</v>
      </c>
      <c r="AS276" s="15">
        <v>0</v>
      </c>
      <c r="AT276" s="15">
        <v>0</v>
      </c>
      <c r="AU276" s="15">
        <v>0</v>
      </c>
      <c r="AV276" s="15">
        <f t="shared" si="44"/>
        <v>35.42544461538462</v>
      </c>
      <c r="AW276" s="15">
        <v>0</v>
      </c>
      <c r="AX276" s="15">
        <v>0</v>
      </c>
    </row>
    <row r="277" spans="1:50" ht="20.100000000000001" customHeight="1" x14ac:dyDescent="0.25">
      <c r="A277" s="8">
        <v>43922</v>
      </c>
      <c r="B277" s="8">
        <v>43951</v>
      </c>
      <c r="C277" s="8" t="s">
        <v>28</v>
      </c>
      <c r="D277" s="11" t="s">
        <v>0</v>
      </c>
      <c r="E277" s="11">
        <v>263</v>
      </c>
      <c r="F277" s="11" t="s">
        <v>399</v>
      </c>
      <c r="G277" s="11" t="s">
        <v>7</v>
      </c>
      <c r="H277" s="11">
        <v>1020</v>
      </c>
      <c r="I277" s="11">
        <v>1033</v>
      </c>
      <c r="J277" s="11">
        <v>104</v>
      </c>
      <c r="K277" s="11" t="s">
        <v>867</v>
      </c>
      <c r="L277" s="11" t="s">
        <v>875</v>
      </c>
      <c r="M277" s="11" t="s">
        <v>2</v>
      </c>
      <c r="N277" s="11" t="s">
        <v>25</v>
      </c>
      <c r="O277" s="11" t="s">
        <v>5</v>
      </c>
      <c r="P277" s="11" t="s">
        <v>6</v>
      </c>
      <c r="Q277" s="12">
        <v>42395</v>
      </c>
      <c r="S277" s="13" t="s">
        <v>84</v>
      </c>
      <c r="T277" s="11">
        <f t="shared" ca="1" si="36"/>
        <v>3</v>
      </c>
      <c r="U277" s="12">
        <v>34644</v>
      </c>
      <c r="V277" s="13">
        <f t="shared" ca="1" si="37"/>
        <v>25</v>
      </c>
      <c r="W277" s="11" t="s">
        <v>9</v>
      </c>
      <c r="X277" s="11">
        <v>30</v>
      </c>
      <c r="Y277" s="14">
        <f t="shared" si="38"/>
        <v>2.5</v>
      </c>
      <c r="Z277" s="11">
        <v>39</v>
      </c>
      <c r="AA277" s="11" t="s">
        <v>876</v>
      </c>
      <c r="AB277" s="10">
        <f t="shared" si="39"/>
        <v>1</v>
      </c>
      <c r="AC277" s="15">
        <v>1273</v>
      </c>
      <c r="AD277" s="15">
        <f t="shared" si="40"/>
        <v>279.10525000000001</v>
      </c>
      <c r="AE277" s="15">
        <v>0</v>
      </c>
      <c r="AF277" s="15">
        <v>0</v>
      </c>
      <c r="AG277" s="15">
        <v>0</v>
      </c>
      <c r="AH277" s="15">
        <v>0</v>
      </c>
      <c r="AI277" s="15">
        <v>0</v>
      </c>
      <c r="AJ277" s="15">
        <v>0</v>
      </c>
      <c r="AK277" s="15">
        <v>0</v>
      </c>
      <c r="AL277" s="15">
        <v>0</v>
      </c>
      <c r="AM277" s="15">
        <v>0</v>
      </c>
      <c r="AN277" s="15">
        <v>0</v>
      </c>
      <c r="AO277" s="15">
        <f t="shared" si="41"/>
        <v>73.442307692307693</v>
      </c>
      <c r="AP277" s="15">
        <f t="shared" si="42"/>
        <v>58.345833333333339</v>
      </c>
      <c r="AQ277" s="15">
        <f t="shared" si="43"/>
        <v>26.5</v>
      </c>
      <c r="AR277" s="15">
        <v>0</v>
      </c>
      <c r="AS277" s="15">
        <v>0</v>
      </c>
      <c r="AT277" s="15">
        <v>0</v>
      </c>
      <c r="AU277" s="15">
        <v>0</v>
      </c>
      <c r="AV277" s="15">
        <f t="shared" si="44"/>
        <v>35.448629182692315</v>
      </c>
      <c r="AW277" s="15">
        <v>0</v>
      </c>
      <c r="AX277" s="15">
        <v>0</v>
      </c>
    </row>
    <row r="278" spans="1:50" ht="20.100000000000001" customHeight="1" x14ac:dyDescent="0.25">
      <c r="A278" s="8">
        <v>43922</v>
      </c>
      <c r="B278" s="8">
        <v>43951</v>
      </c>
      <c r="C278" s="8" t="s">
        <v>28</v>
      </c>
      <c r="D278" s="11" t="s">
        <v>0</v>
      </c>
      <c r="E278" s="11">
        <v>264</v>
      </c>
      <c r="F278" s="11" t="s">
        <v>400</v>
      </c>
      <c r="G278" s="11" t="s">
        <v>7</v>
      </c>
      <c r="H278" s="11">
        <v>1004</v>
      </c>
      <c r="I278" s="11">
        <v>1004</v>
      </c>
      <c r="J278" s="11">
        <v>100</v>
      </c>
      <c r="K278" s="11" t="s">
        <v>863</v>
      </c>
      <c r="L278" s="11" t="s">
        <v>875</v>
      </c>
      <c r="M278" s="11" t="s">
        <v>2</v>
      </c>
      <c r="N278" s="11" t="s">
        <v>25</v>
      </c>
      <c r="O278" s="11" t="s">
        <v>5</v>
      </c>
      <c r="P278" s="11" t="s">
        <v>6</v>
      </c>
      <c r="Q278" s="12">
        <v>41518</v>
      </c>
      <c r="S278" s="13" t="s">
        <v>84</v>
      </c>
      <c r="T278" s="11">
        <f t="shared" ca="1" si="36"/>
        <v>6</v>
      </c>
      <c r="U278" s="12">
        <v>35528</v>
      </c>
      <c r="V278" s="13">
        <f t="shared" ca="1" si="37"/>
        <v>22</v>
      </c>
      <c r="W278" s="11" t="s">
        <v>7</v>
      </c>
      <c r="X278" s="11">
        <v>30</v>
      </c>
      <c r="Y278" s="14">
        <f t="shared" si="38"/>
        <v>2.5</v>
      </c>
      <c r="Z278" s="11">
        <v>39</v>
      </c>
      <c r="AA278" s="11" t="s">
        <v>876</v>
      </c>
      <c r="AB278" s="10">
        <f t="shared" si="39"/>
        <v>1</v>
      </c>
      <c r="AC278" s="15">
        <v>1274</v>
      </c>
      <c r="AD278" s="15">
        <f t="shared" si="40"/>
        <v>279.32450000000006</v>
      </c>
      <c r="AE278" s="15">
        <v>0</v>
      </c>
      <c r="AF278" s="15">
        <v>0</v>
      </c>
      <c r="AG278" s="15">
        <v>0</v>
      </c>
      <c r="AH278" s="15">
        <v>0</v>
      </c>
      <c r="AI278" s="15">
        <v>0</v>
      </c>
      <c r="AJ278" s="15">
        <v>0</v>
      </c>
      <c r="AK278" s="15">
        <v>0</v>
      </c>
      <c r="AL278" s="15">
        <v>0</v>
      </c>
      <c r="AM278" s="15">
        <v>0</v>
      </c>
      <c r="AN278" s="15">
        <v>0</v>
      </c>
      <c r="AO278" s="15">
        <f t="shared" si="41"/>
        <v>0</v>
      </c>
      <c r="AP278" s="15">
        <f t="shared" si="42"/>
        <v>0</v>
      </c>
      <c r="AQ278" s="15">
        <f t="shared" si="43"/>
        <v>26.5</v>
      </c>
      <c r="AR278" s="15">
        <v>0</v>
      </c>
      <c r="AS278" s="15">
        <v>0</v>
      </c>
      <c r="AT278" s="15">
        <v>0</v>
      </c>
      <c r="AU278" s="15">
        <v>0</v>
      </c>
      <c r="AV278" s="15">
        <f t="shared" si="44"/>
        <v>5.9346750000000004</v>
      </c>
      <c r="AW278" s="15">
        <v>0</v>
      </c>
      <c r="AX278" s="15">
        <v>0</v>
      </c>
    </row>
    <row r="279" spans="1:50" ht="20.100000000000001" customHeight="1" x14ac:dyDescent="0.25">
      <c r="A279" s="8">
        <v>43922</v>
      </c>
      <c r="B279" s="8">
        <v>43951</v>
      </c>
      <c r="C279" s="8" t="s">
        <v>28</v>
      </c>
      <c r="D279" s="11" t="s">
        <v>0</v>
      </c>
      <c r="E279" s="11">
        <v>265</v>
      </c>
      <c r="F279" s="11" t="s">
        <v>401</v>
      </c>
      <c r="G279" s="11" t="s">
        <v>7</v>
      </c>
      <c r="H279" s="11">
        <v>1000</v>
      </c>
      <c r="I279" s="11">
        <v>1000</v>
      </c>
      <c r="J279" s="11">
        <v>100</v>
      </c>
      <c r="K279" s="11" t="s">
        <v>863</v>
      </c>
      <c r="L279" s="11" t="s">
        <v>875</v>
      </c>
      <c r="M279" s="11" t="s">
        <v>2</v>
      </c>
      <c r="N279" s="11" t="s">
        <v>25</v>
      </c>
      <c r="O279" s="11" t="s">
        <v>5</v>
      </c>
      <c r="P279" s="11" t="s">
        <v>6</v>
      </c>
      <c r="Q279" s="12">
        <v>41518</v>
      </c>
      <c r="S279" s="13" t="s">
        <v>84</v>
      </c>
      <c r="T279" s="11">
        <f t="shared" ca="1" si="36"/>
        <v>6</v>
      </c>
      <c r="U279" s="12">
        <v>35505</v>
      </c>
      <c r="V279" s="13">
        <f t="shared" ca="1" si="37"/>
        <v>22</v>
      </c>
      <c r="W279" s="11" t="s">
        <v>7</v>
      </c>
      <c r="X279" s="11">
        <v>30</v>
      </c>
      <c r="Y279" s="14">
        <f t="shared" si="38"/>
        <v>2.5</v>
      </c>
      <c r="Z279" s="11">
        <v>39</v>
      </c>
      <c r="AA279" s="11" t="s">
        <v>876</v>
      </c>
      <c r="AB279" s="10">
        <f t="shared" si="39"/>
        <v>1</v>
      </c>
      <c r="AC279" s="15">
        <v>1275</v>
      </c>
      <c r="AD279" s="15">
        <f t="shared" si="40"/>
        <v>279.54375000000005</v>
      </c>
      <c r="AE279" s="15">
        <v>0</v>
      </c>
      <c r="AF279" s="15">
        <v>0</v>
      </c>
      <c r="AG279" s="15">
        <v>0</v>
      </c>
      <c r="AH279" s="15">
        <v>0</v>
      </c>
      <c r="AI279" s="15">
        <v>0</v>
      </c>
      <c r="AJ279" s="15">
        <v>0</v>
      </c>
      <c r="AK279" s="15">
        <v>0</v>
      </c>
      <c r="AL279" s="15">
        <v>0</v>
      </c>
      <c r="AM279" s="15">
        <v>0</v>
      </c>
      <c r="AN279" s="15">
        <v>0</v>
      </c>
      <c r="AO279" s="15">
        <f t="shared" si="41"/>
        <v>0</v>
      </c>
      <c r="AP279" s="15">
        <f t="shared" si="42"/>
        <v>0</v>
      </c>
      <c r="AQ279" s="15">
        <f t="shared" si="43"/>
        <v>26.5</v>
      </c>
      <c r="AR279" s="15">
        <v>0</v>
      </c>
      <c r="AS279" s="15">
        <v>0</v>
      </c>
      <c r="AT279" s="15">
        <v>0</v>
      </c>
      <c r="AU279" s="15">
        <v>0</v>
      </c>
      <c r="AV279" s="15">
        <f t="shared" si="44"/>
        <v>5.9346750000000004</v>
      </c>
      <c r="AW279" s="15">
        <v>0</v>
      </c>
      <c r="AX279" s="15">
        <v>0</v>
      </c>
    </row>
    <row r="280" spans="1:50" ht="20.100000000000001" customHeight="1" x14ac:dyDescent="0.25">
      <c r="A280" s="8">
        <v>43922</v>
      </c>
      <c r="B280" s="8">
        <v>43951</v>
      </c>
      <c r="C280" s="8" t="s">
        <v>28</v>
      </c>
      <c r="D280" s="11" t="s">
        <v>0</v>
      </c>
      <c r="E280" s="11">
        <v>266</v>
      </c>
      <c r="F280" s="11" t="s">
        <v>402</v>
      </c>
      <c r="G280" s="11" t="s">
        <v>7</v>
      </c>
      <c r="H280" s="11">
        <v>1017</v>
      </c>
      <c r="I280" s="11">
        <v>1017</v>
      </c>
      <c r="J280" s="11">
        <v>100</v>
      </c>
      <c r="K280" s="11" t="s">
        <v>863</v>
      </c>
      <c r="L280" s="11" t="s">
        <v>875</v>
      </c>
      <c r="M280" s="11" t="s">
        <v>2</v>
      </c>
      <c r="N280" s="11" t="s">
        <v>25</v>
      </c>
      <c r="O280" s="11" t="s">
        <v>5</v>
      </c>
      <c r="P280" s="11" t="s">
        <v>8</v>
      </c>
      <c r="Q280" s="12">
        <v>41518</v>
      </c>
      <c r="S280" s="13" t="s">
        <v>84</v>
      </c>
      <c r="T280" s="11">
        <f t="shared" ca="1" si="36"/>
        <v>6</v>
      </c>
      <c r="U280" s="12">
        <v>35457</v>
      </c>
      <c r="V280" s="13">
        <f t="shared" ca="1" si="37"/>
        <v>22</v>
      </c>
      <c r="W280" s="11" t="s">
        <v>7</v>
      </c>
      <c r="X280" s="11">
        <v>30</v>
      </c>
      <c r="Y280" s="14">
        <f t="shared" si="38"/>
        <v>2.5</v>
      </c>
      <c r="Z280" s="11">
        <v>34</v>
      </c>
      <c r="AA280" s="11" t="s">
        <v>876</v>
      </c>
      <c r="AB280" s="10">
        <f t="shared" si="39"/>
        <v>0.87179487179487181</v>
      </c>
      <c r="AC280" s="15">
        <v>1276</v>
      </c>
      <c r="AD280" s="15">
        <f t="shared" si="40"/>
        <v>279.76300000000003</v>
      </c>
      <c r="AE280" s="15">
        <v>0</v>
      </c>
      <c r="AF280" s="15">
        <v>0</v>
      </c>
      <c r="AG280" s="15">
        <v>0</v>
      </c>
      <c r="AH280" s="15">
        <v>0</v>
      </c>
      <c r="AI280" s="15">
        <v>0</v>
      </c>
      <c r="AJ280" s="15">
        <v>0</v>
      </c>
      <c r="AK280" s="15">
        <v>0</v>
      </c>
      <c r="AL280" s="15">
        <v>0</v>
      </c>
      <c r="AM280" s="15">
        <v>0</v>
      </c>
      <c r="AN280" s="15">
        <v>0</v>
      </c>
      <c r="AO280" s="15">
        <f t="shared" si="41"/>
        <v>0</v>
      </c>
      <c r="AP280" s="15">
        <f t="shared" si="42"/>
        <v>0</v>
      </c>
      <c r="AQ280" s="15">
        <f t="shared" si="43"/>
        <v>26.5</v>
      </c>
      <c r="AR280" s="15">
        <v>0</v>
      </c>
      <c r="AS280" s="15">
        <v>0</v>
      </c>
      <c r="AT280" s="15">
        <v>0</v>
      </c>
      <c r="AU280" s="15">
        <v>0</v>
      </c>
      <c r="AV280" s="15">
        <f t="shared" si="44"/>
        <v>5.9346750000000004</v>
      </c>
      <c r="AW280" s="15">
        <v>0</v>
      </c>
      <c r="AX280" s="15">
        <v>0</v>
      </c>
    </row>
    <row r="281" spans="1:50" ht="20.100000000000001" customHeight="1" x14ac:dyDescent="0.25">
      <c r="A281" s="8">
        <v>43922</v>
      </c>
      <c r="B281" s="8">
        <v>43951</v>
      </c>
      <c r="C281" s="8" t="s">
        <v>28</v>
      </c>
      <c r="D281" s="11" t="s">
        <v>0</v>
      </c>
      <c r="E281" s="11">
        <v>267</v>
      </c>
      <c r="F281" s="11" t="s">
        <v>403</v>
      </c>
      <c r="G281" s="11" t="s">
        <v>7</v>
      </c>
      <c r="H281" s="11">
        <v>1022</v>
      </c>
      <c r="I281" s="11">
        <v>1053</v>
      </c>
      <c r="J281" s="11">
        <v>107</v>
      </c>
      <c r="K281" s="11" t="s">
        <v>870</v>
      </c>
      <c r="L281" s="11" t="s">
        <v>875</v>
      </c>
      <c r="M281" s="11" t="s">
        <v>2</v>
      </c>
      <c r="N281" s="11" t="s">
        <v>25</v>
      </c>
      <c r="O281" s="11" t="s">
        <v>5</v>
      </c>
      <c r="P281" s="11" t="s">
        <v>8</v>
      </c>
      <c r="Q281" s="12">
        <v>41518</v>
      </c>
      <c r="S281" s="13" t="s">
        <v>84</v>
      </c>
      <c r="T281" s="11">
        <f t="shared" ca="1" si="36"/>
        <v>6</v>
      </c>
      <c r="U281" s="12">
        <v>32052</v>
      </c>
      <c r="V281" s="13">
        <f t="shared" ca="1" si="37"/>
        <v>32</v>
      </c>
      <c r="W281" s="11" t="s">
        <v>9</v>
      </c>
      <c r="X281" s="11">
        <v>30</v>
      </c>
      <c r="Y281" s="14">
        <f t="shared" si="38"/>
        <v>2.5</v>
      </c>
      <c r="Z281" s="11">
        <v>39</v>
      </c>
      <c r="AA281" s="11" t="s">
        <v>876</v>
      </c>
      <c r="AB281" s="10">
        <f t="shared" si="39"/>
        <v>1</v>
      </c>
      <c r="AC281" s="15">
        <v>1277</v>
      </c>
      <c r="AD281" s="15">
        <f t="shared" si="40"/>
        <v>279.98225000000002</v>
      </c>
      <c r="AE281" s="15">
        <v>0</v>
      </c>
      <c r="AF281" s="15">
        <v>0</v>
      </c>
      <c r="AG281" s="15">
        <v>0</v>
      </c>
      <c r="AH281" s="15">
        <v>0</v>
      </c>
      <c r="AI281" s="15">
        <v>0</v>
      </c>
      <c r="AJ281" s="15">
        <v>0</v>
      </c>
      <c r="AK281" s="15">
        <v>0</v>
      </c>
      <c r="AL281" s="15">
        <v>0</v>
      </c>
      <c r="AM281" s="15">
        <v>0</v>
      </c>
      <c r="AN281" s="15">
        <v>0</v>
      </c>
      <c r="AO281" s="15">
        <f t="shared" si="41"/>
        <v>73.67307692307692</v>
      </c>
      <c r="AP281" s="15">
        <f t="shared" si="42"/>
        <v>58.529166666666676</v>
      </c>
      <c r="AQ281" s="15">
        <f t="shared" si="43"/>
        <v>26.5</v>
      </c>
      <c r="AR281" s="15">
        <v>0</v>
      </c>
      <c r="AS281" s="15">
        <v>0</v>
      </c>
      <c r="AT281" s="15">
        <v>0</v>
      </c>
      <c r="AU281" s="15">
        <v>0</v>
      </c>
      <c r="AV281" s="15">
        <f t="shared" si="44"/>
        <v>35.54136745192308</v>
      </c>
      <c r="AW281" s="15">
        <v>0</v>
      </c>
      <c r="AX281" s="15">
        <v>0</v>
      </c>
    </row>
    <row r="282" spans="1:50" ht="20.100000000000001" customHeight="1" x14ac:dyDescent="0.25">
      <c r="A282" s="8">
        <v>43922</v>
      </c>
      <c r="B282" s="8">
        <v>43951</v>
      </c>
      <c r="C282" s="8" t="s">
        <v>28</v>
      </c>
      <c r="D282" s="11" t="s">
        <v>0</v>
      </c>
      <c r="E282" s="11">
        <v>268</v>
      </c>
      <c r="F282" s="11" t="s">
        <v>404</v>
      </c>
      <c r="G282" s="11" t="s">
        <v>7</v>
      </c>
      <c r="H282" s="11">
        <v>1034</v>
      </c>
      <c r="I282" s="11">
        <v>1077</v>
      </c>
      <c r="J282" s="11">
        <v>102</v>
      </c>
      <c r="K282" s="11" t="s">
        <v>865</v>
      </c>
      <c r="L282" s="11" t="s">
        <v>875</v>
      </c>
      <c r="M282" s="11" t="s">
        <v>2</v>
      </c>
      <c r="N282" s="11" t="s">
        <v>24</v>
      </c>
      <c r="O282" s="11" t="s">
        <v>5</v>
      </c>
      <c r="P282" s="11" t="s">
        <v>8</v>
      </c>
      <c r="Q282" s="12">
        <v>41548</v>
      </c>
      <c r="S282" s="13" t="s">
        <v>84</v>
      </c>
      <c r="T282" s="11">
        <f t="shared" ca="1" si="36"/>
        <v>6</v>
      </c>
      <c r="U282" s="12">
        <v>30473</v>
      </c>
      <c r="V282" s="13">
        <f t="shared" ca="1" si="37"/>
        <v>36</v>
      </c>
      <c r="W282" s="11" t="s">
        <v>7</v>
      </c>
      <c r="X282" s="11">
        <v>30</v>
      </c>
      <c r="Y282" s="14">
        <f t="shared" si="38"/>
        <v>2.5</v>
      </c>
      <c r="Z282" s="11">
        <v>39</v>
      </c>
      <c r="AA282" s="11" t="s">
        <v>876</v>
      </c>
      <c r="AB282" s="10">
        <f t="shared" si="39"/>
        <v>1</v>
      </c>
      <c r="AC282" s="15">
        <v>1278</v>
      </c>
      <c r="AD282" s="15">
        <f t="shared" si="40"/>
        <v>280.20150000000001</v>
      </c>
      <c r="AE282" s="15">
        <v>0</v>
      </c>
      <c r="AF282" s="15">
        <v>0</v>
      </c>
      <c r="AG282" s="15">
        <v>30</v>
      </c>
      <c r="AH282" s="15">
        <v>0</v>
      </c>
      <c r="AI282" s="15">
        <v>0</v>
      </c>
      <c r="AJ282" s="15">
        <v>0</v>
      </c>
      <c r="AK282" s="15">
        <v>0</v>
      </c>
      <c r="AL282" s="15">
        <v>0</v>
      </c>
      <c r="AM282" s="15">
        <v>0</v>
      </c>
      <c r="AN282" s="15">
        <v>0</v>
      </c>
      <c r="AO282" s="15">
        <f t="shared" si="41"/>
        <v>0</v>
      </c>
      <c r="AP282" s="15">
        <f t="shared" si="42"/>
        <v>0</v>
      </c>
      <c r="AQ282" s="15">
        <f t="shared" si="43"/>
        <v>26.5</v>
      </c>
      <c r="AR282" s="15">
        <v>0</v>
      </c>
      <c r="AS282" s="15">
        <v>0</v>
      </c>
      <c r="AT282" s="15">
        <v>0</v>
      </c>
      <c r="AU282" s="15">
        <v>0</v>
      </c>
      <c r="AV282" s="15">
        <f t="shared" si="44"/>
        <v>12.653175000000001</v>
      </c>
      <c r="AW282" s="15">
        <v>96.710000000000008</v>
      </c>
      <c r="AX282" s="15">
        <v>0</v>
      </c>
    </row>
    <row r="283" spans="1:50" ht="20.100000000000001" customHeight="1" x14ac:dyDescent="0.25">
      <c r="A283" s="8">
        <v>43922</v>
      </c>
      <c r="B283" s="8">
        <v>43951</v>
      </c>
      <c r="C283" s="8" t="s">
        <v>28</v>
      </c>
      <c r="D283" s="11" t="s">
        <v>0</v>
      </c>
      <c r="E283" s="11">
        <v>269</v>
      </c>
      <c r="F283" s="11" t="s">
        <v>405</v>
      </c>
      <c r="G283" s="11" t="s">
        <v>7</v>
      </c>
      <c r="H283" s="11">
        <v>1026</v>
      </c>
      <c r="I283" s="11">
        <v>1069</v>
      </c>
      <c r="J283" s="11">
        <v>102</v>
      </c>
      <c r="K283" s="11" t="s">
        <v>865</v>
      </c>
      <c r="L283" s="11" t="s">
        <v>875</v>
      </c>
      <c r="M283" s="11" t="s">
        <v>2</v>
      </c>
      <c r="N283" s="11" t="s">
        <v>24</v>
      </c>
      <c r="O283" s="11" t="s">
        <v>5</v>
      </c>
      <c r="P283" s="11" t="s">
        <v>8</v>
      </c>
      <c r="Q283" s="12">
        <v>41533</v>
      </c>
      <c r="S283" s="13" t="s">
        <v>84</v>
      </c>
      <c r="T283" s="11">
        <f t="shared" ca="1" si="36"/>
        <v>6</v>
      </c>
      <c r="U283" s="12">
        <v>32124</v>
      </c>
      <c r="V283" s="13">
        <f t="shared" ca="1" si="37"/>
        <v>32</v>
      </c>
      <c r="W283" s="11" t="s">
        <v>7</v>
      </c>
      <c r="X283" s="11">
        <v>30</v>
      </c>
      <c r="Y283" s="14">
        <f t="shared" si="38"/>
        <v>2.5</v>
      </c>
      <c r="Z283" s="11">
        <v>39</v>
      </c>
      <c r="AA283" s="11" t="s">
        <v>876</v>
      </c>
      <c r="AB283" s="10">
        <f t="shared" si="39"/>
        <v>1</v>
      </c>
      <c r="AC283" s="15">
        <v>1279</v>
      </c>
      <c r="AD283" s="15">
        <f t="shared" si="40"/>
        <v>280.42075</v>
      </c>
      <c r="AE283" s="15">
        <v>0</v>
      </c>
      <c r="AF283" s="15">
        <v>0</v>
      </c>
      <c r="AG283" s="15">
        <v>0</v>
      </c>
      <c r="AH283" s="15">
        <v>0</v>
      </c>
      <c r="AI283" s="15">
        <v>0</v>
      </c>
      <c r="AJ283" s="15">
        <v>0</v>
      </c>
      <c r="AK283" s="15">
        <v>0</v>
      </c>
      <c r="AL283" s="15">
        <v>0</v>
      </c>
      <c r="AM283" s="15">
        <v>0</v>
      </c>
      <c r="AN283" s="15">
        <v>0</v>
      </c>
      <c r="AO283" s="15">
        <f t="shared" si="41"/>
        <v>0</v>
      </c>
      <c r="AP283" s="15">
        <f t="shared" si="42"/>
        <v>0</v>
      </c>
      <c r="AQ283" s="15">
        <f t="shared" si="43"/>
        <v>26.5</v>
      </c>
      <c r="AR283" s="15">
        <v>0</v>
      </c>
      <c r="AS283" s="15">
        <v>0</v>
      </c>
      <c r="AT283" s="15">
        <v>0</v>
      </c>
      <c r="AU283" s="15">
        <v>0</v>
      </c>
      <c r="AV283" s="15">
        <f t="shared" si="44"/>
        <v>5.9346750000000004</v>
      </c>
      <c r="AW283" s="15">
        <v>0</v>
      </c>
      <c r="AX283" s="15">
        <v>0</v>
      </c>
    </row>
    <row r="284" spans="1:50" ht="20.100000000000001" customHeight="1" x14ac:dyDescent="0.25">
      <c r="A284" s="8">
        <v>43922</v>
      </c>
      <c r="B284" s="8">
        <v>43951</v>
      </c>
      <c r="C284" s="8" t="s">
        <v>28</v>
      </c>
      <c r="D284" s="11" t="s">
        <v>0</v>
      </c>
      <c r="E284" s="11">
        <v>270</v>
      </c>
      <c r="F284" s="11" t="s">
        <v>406</v>
      </c>
      <c r="G284" s="11" t="s">
        <v>7</v>
      </c>
      <c r="H284" s="11">
        <v>1021</v>
      </c>
      <c r="I284" s="11">
        <v>1063</v>
      </c>
      <c r="J284" s="11">
        <v>110</v>
      </c>
      <c r="K284" s="11" t="s">
        <v>873</v>
      </c>
      <c r="L284" s="11" t="s">
        <v>875</v>
      </c>
      <c r="M284" s="11" t="s">
        <v>2</v>
      </c>
      <c r="N284" s="11" t="s">
        <v>25</v>
      </c>
      <c r="O284" s="11" t="s">
        <v>5</v>
      </c>
      <c r="P284" s="11" t="s">
        <v>8</v>
      </c>
      <c r="Q284" s="12">
        <v>41579</v>
      </c>
      <c r="S284" s="13" t="s">
        <v>84</v>
      </c>
      <c r="T284" s="11">
        <f t="shared" ca="1" si="36"/>
        <v>6</v>
      </c>
      <c r="U284" s="12">
        <v>30813</v>
      </c>
      <c r="V284" s="13">
        <f t="shared" ca="1" si="37"/>
        <v>35</v>
      </c>
      <c r="W284" s="11" t="s">
        <v>7</v>
      </c>
      <c r="X284" s="11">
        <v>30</v>
      </c>
      <c r="Y284" s="14">
        <f t="shared" si="38"/>
        <v>2.5</v>
      </c>
      <c r="Z284" s="11">
        <v>39</v>
      </c>
      <c r="AA284" s="11" t="s">
        <v>876</v>
      </c>
      <c r="AB284" s="10">
        <f t="shared" si="39"/>
        <v>1</v>
      </c>
      <c r="AC284" s="15">
        <v>1280</v>
      </c>
      <c r="AD284" s="15">
        <f t="shared" si="40"/>
        <v>280.64</v>
      </c>
      <c r="AE284" s="15">
        <v>0</v>
      </c>
      <c r="AF284" s="15">
        <v>0</v>
      </c>
      <c r="AG284" s="15">
        <v>60</v>
      </c>
      <c r="AH284" s="15">
        <v>0</v>
      </c>
      <c r="AI284" s="15">
        <v>0</v>
      </c>
      <c r="AJ284" s="15">
        <v>0</v>
      </c>
      <c r="AK284" s="15">
        <v>0</v>
      </c>
      <c r="AL284" s="15">
        <v>0</v>
      </c>
      <c r="AM284" s="15">
        <v>0</v>
      </c>
      <c r="AN284" s="15">
        <v>0</v>
      </c>
      <c r="AO284" s="15">
        <f t="shared" si="41"/>
        <v>0</v>
      </c>
      <c r="AP284" s="15">
        <f t="shared" si="42"/>
        <v>0</v>
      </c>
      <c r="AQ284" s="15">
        <f t="shared" si="43"/>
        <v>26.5</v>
      </c>
      <c r="AR284" s="15">
        <v>0</v>
      </c>
      <c r="AS284" s="15">
        <v>0</v>
      </c>
      <c r="AT284" s="15">
        <v>0</v>
      </c>
      <c r="AU284" s="15">
        <v>0</v>
      </c>
      <c r="AV284" s="15">
        <f t="shared" si="44"/>
        <v>19.371675</v>
      </c>
      <c r="AW284" s="15">
        <v>128.63</v>
      </c>
      <c r="AX284" s="15">
        <v>0</v>
      </c>
    </row>
    <row r="285" spans="1:50" ht="20.100000000000001" customHeight="1" x14ac:dyDescent="0.25">
      <c r="A285" s="8">
        <v>43922</v>
      </c>
      <c r="B285" s="8">
        <v>43951</v>
      </c>
      <c r="C285" s="8" t="s">
        <v>28</v>
      </c>
      <c r="D285" s="11" t="s">
        <v>0</v>
      </c>
      <c r="E285" s="11">
        <v>271</v>
      </c>
      <c r="F285" s="11" t="s">
        <v>407</v>
      </c>
      <c r="G285" s="11" t="s">
        <v>7</v>
      </c>
      <c r="H285" s="11">
        <v>1022</v>
      </c>
      <c r="I285" s="11">
        <v>1060</v>
      </c>
      <c r="J285" s="11">
        <v>106</v>
      </c>
      <c r="K285" s="11" t="s">
        <v>869</v>
      </c>
      <c r="L285" s="11" t="s">
        <v>875</v>
      </c>
      <c r="M285" s="11" t="s">
        <v>2</v>
      </c>
      <c r="N285" s="11" t="s">
        <v>25</v>
      </c>
      <c r="O285" s="11" t="s">
        <v>5</v>
      </c>
      <c r="P285" s="11" t="s">
        <v>8</v>
      </c>
      <c r="Q285" s="12">
        <v>41579</v>
      </c>
      <c r="S285" s="13" t="s">
        <v>84</v>
      </c>
      <c r="T285" s="11">
        <f t="shared" ca="1" si="36"/>
        <v>6</v>
      </c>
      <c r="U285" s="12">
        <v>30862</v>
      </c>
      <c r="V285" s="13">
        <f t="shared" ca="1" si="37"/>
        <v>35</v>
      </c>
      <c r="W285" s="11" t="s">
        <v>9</v>
      </c>
      <c r="X285" s="11">
        <v>30</v>
      </c>
      <c r="Y285" s="14">
        <f t="shared" si="38"/>
        <v>2.5</v>
      </c>
      <c r="Z285" s="11">
        <v>39</v>
      </c>
      <c r="AA285" s="11" t="s">
        <v>876</v>
      </c>
      <c r="AB285" s="10">
        <f t="shared" si="39"/>
        <v>1</v>
      </c>
      <c r="AC285" s="15">
        <v>1281</v>
      </c>
      <c r="AD285" s="15">
        <f t="shared" si="40"/>
        <v>280.85925000000003</v>
      </c>
      <c r="AE285" s="15">
        <v>0</v>
      </c>
      <c r="AF285" s="15">
        <v>0</v>
      </c>
      <c r="AG285" s="15">
        <v>0</v>
      </c>
      <c r="AH285" s="15">
        <v>0</v>
      </c>
      <c r="AI285" s="15">
        <v>0</v>
      </c>
      <c r="AJ285" s="15">
        <v>0</v>
      </c>
      <c r="AK285" s="15">
        <v>0</v>
      </c>
      <c r="AL285" s="15">
        <v>0</v>
      </c>
      <c r="AM285" s="15">
        <v>0</v>
      </c>
      <c r="AN285" s="15">
        <v>0</v>
      </c>
      <c r="AO285" s="15">
        <f t="shared" si="41"/>
        <v>73.903846153846146</v>
      </c>
      <c r="AP285" s="15">
        <f t="shared" si="42"/>
        <v>58.712500000000006</v>
      </c>
      <c r="AQ285" s="15">
        <f t="shared" si="43"/>
        <v>26.5</v>
      </c>
      <c r="AR285" s="15">
        <v>0</v>
      </c>
      <c r="AS285" s="15">
        <v>0</v>
      </c>
      <c r="AT285" s="15">
        <v>0</v>
      </c>
      <c r="AU285" s="15">
        <v>0</v>
      </c>
      <c r="AV285" s="15">
        <f t="shared" si="44"/>
        <v>35.634105721153851</v>
      </c>
      <c r="AW285" s="15">
        <v>0</v>
      </c>
      <c r="AX285" s="15">
        <v>0</v>
      </c>
    </row>
    <row r="286" spans="1:50" ht="20.100000000000001" customHeight="1" x14ac:dyDescent="0.25">
      <c r="A286" s="8">
        <v>43922</v>
      </c>
      <c r="B286" s="8">
        <v>43951</v>
      </c>
      <c r="C286" s="8" t="s">
        <v>28</v>
      </c>
      <c r="D286" s="11" t="s">
        <v>0</v>
      </c>
      <c r="E286" s="11">
        <v>272</v>
      </c>
      <c r="F286" s="11" t="s">
        <v>408</v>
      </c>
      <c r="G286" s="11" t="s">
        <v>7</v>
      </c>
      <c r="H286" s="11">
        <v>1002</v>
      </c>
      <c r="I286" s="11">
        <v>1002</v>
      </c>
      <c r="J286" s="11">
        <v>100</v>
      </c>
      <c r="K286" s="11" t="s">
        <v>863</v>
      </c>
      <c r="L286" s="11" t="s">
        <v>875</v>
      </c>
      <c r="M286" s="11" t="s">
        <v>2</v>
      </c>
      <c r="N286" s="11" t="s">
        <v>24</v>
      </c>
      <c r="O286" s="11" t="s">
        <v>5</v>
      </c>
      <c r="P286" s="11" t="s">
        <v>8</v>
      </c>
      <c r="Q286" s="12">
        <v>41579</v>
      </c>
      <c r="S286" s="13" t="s">
        <v>84</v>
      </c>
      <c r="T286" s="11">
        <f t="shared" ca="1" si="36"/>
        <v>6</v>
      </c>
      <c r="U286" s="12">
        <v>30718</v>
      </c>
      <c r="V286" s="13">
        <f t="shared" ca="1" si="37"/>
        <v>35</v>
      </c>
      <c r="W286" s="11" t="s">
        <v>7</v>
      </c>
      <c r="X286" s="11">
        <v>30</v>
      </c>
      <c r="Y286" s="14">
        <f t="shared" si="38"/>
        <v>2.5</v>
      </c>
      <c r="Z286" s="11">
        <v>39</v>
      </c>
      <c r="AA286" s="11" t="s">
        <v>876</v>
      </c>
      <c r="AB286" s="10">
        <f t="shared" si="39"/>
        <v>1</v>
      </c>
      <c r="AC286" s="15">
        <v>1282</v>
      </c>
      <c r="AD286" s="15">
        <f t="shared" si="40"/>
        <v>281.07850000000002</v>
      </c>
      <c r="AE286" s="15">
        <v>0</v>
      </c>
      <c r="AF286" s="15">
        <v>0</v>
      </c>
      <c r="AG286" s="15">
        <v>0</v>
      </c>
      <c r="AH286" s="15">
        <v>0</v>
      </c>
      <c r="AI286" s="15">
        <v>0</v>
      </c>
      <c r="AJ286" s="15">
        <v>0</v>
      </c>
      <c r="AK286" s="15">
        <v>0</v>
      </c>
      <c r="AL286" s="15">
        <v>0</v>
      </c>
      <c r="AM286" s="15">
        <v>0</v>
      </c>
      <c r="AN286" s="15">
        <v>0</v>
      </c>
      <c r="AO286" s="15">
        <f t="shared" si="41"/>
        <v>0</v>
      </c>
      <c r="AP286" s="15">
        <f t="shared" si="42"/>
        <v>0</v>
      </c>
      <c r="AQ286" s="15">
        <f t="shared" si="43"/>
        <v>26.5</v>
      </c>
      <c r="AR286" s="15">
        <v>0</v>
      </c>
      <c r="AS286" s="15">
        <v>0</v>
      </c>
      <c r="AT286" s="15">
        <v>0</v>
      </c>
      <c r="AU286" s="15">
        <v>0</v>
      </c>
      <c r="AV286" s="15">
        <f t="shared" si="44"/>
        <v>5.9346750000000004</v>
      </c>
      <c r="AW286" s="15">
        <v>0</v>
      </c>
      <c r="AX286" s="15">
        <v>0</v>
      </c>
    </row>
    <row r="287" spans="1:50" ht="20.100000000000001" customHeight="1" x14ac:dyDescent="0.25">
      <c r="A287" s="8">
        <v>43922</v>
      </c>
      <c r="B287" s="8">
        <v>43951</v>
      </c>
      <c r="C287" s="8" t="s">
        <v>28</v>
      </c>
      <c r="D287" s="11" t="s">
        <v>0</v>
      </c>
      <c r="E287" s="11">
        <v>273</v>
      </c>
      <c r="F287" s="11" t="s">
        <v>409</v>
      </c>
      <c r="G287" s="11" t="s">
        <v>7</v>
      </c>
      <c r="H287" s="11">
        <v>1022</v>
      </c>
      <c r="I287" s="11">
        <v>1053</v>
      </c>
      <c r="J287" s="11">
        <v>107</v>
      </c>
      <c r="K287" s="11" t="s">
        <v>870</v>
      </c>
      <c r="L287" s="11" t="s">
        <v>875</v>
      </c>
      <c r="M287" s="11" t="s">
        <v>2</v>
      </c>
      <c r="N287" s="11" t="s">
        <v>25</v>
      </c>
      <c r="O287" s="11" t="s">
        <v>5</v>
      </c>
      <c r="P287" s="11" t="s">
        <v>8</v>
      </c>
      <c r="Q287" s="12">
        <v>41609</v>
      </c>
      <c r="S287" s="13" t="s">
        <v>84</v>
      </c>
      <c r="T287" s="11">
        <f t="shared" ca="1" si="36"/>
        <v>6</v>
      </c>
      <c r="U287" s="12">
        <v>23601</v>
      </c>
      <c r="V287" s="13">
        <f t="shared" ca="1" si="37"/>
        <v>55</v>
      </c>
      <c r="W287" s="11" t="s">
        <v>9</v>
      </c>
      <c r="X287" s="11">
        <v>30</v>
      </c>
      <c r="Y287" s="14">
        <f t="shared" si="38"/>
        <v>2.5</v>
      </c>
      <c r="Z287" s="11">
        <v>39</v>
      </c>
      <c r="AA287" s="11" t="s">
        <v>876</v>
      </c>
      <c r="AB287" s="10">
        <f t="shared" si="39"/>
        <v>1</v>
      </c>
      <c r="AC287" s="15">
        <v>1283</v>
      </c>
      <c r="AD287" s="15">
        <f t="shared" si="40"/>
        <v>281.29775000000001</v>
      </c>
      <c r="AE287" s="15">
        <v>0</v>
      </c>
      <c r="AF287" s="15">
        <v>0</v>
      </c>
      <c r="AG287" s="15">
        <v>0</v>
      </c>
      <c r="AH287" s="15">
        <v>0</v>
      </c>
      <c r="AI287" s="15">
        <v>0</v>
      </c>
      <c r="AJ287" s="15">
        <v>0</v>
      </c>
      <c r="AK287" s="15">
        <v>0</v>
      </c>
      <c r="AL287" s="15">
        <v>0</v>
      </c>
      <c r="AM287" s="15">
        <v>0</v>
      </c>
      <c r="AN287" s="15">
        <v>0</v>
      </c>
      <c r="AO287" s="15">
        <f t="shared" si="41"/>
        <v>74.019230769230774</v>
      </c>
      <c r="AP287" s="15">
        <f t="shared" si="42"/>
        <v>58.804166666666674</v>
      </c>
      <c r="AQ287" s="15">
        <f t="shared" si="43"/>
        <v>26.5</v>
      </c>
      <c r="AR287" s="15">
        <v>0</v>
      </c>
      <c r="AS287" s="15">
        <v>0</v>
      </c>
      <c r="AT287" s="15">
        <v>0</v>
      </c>
      <c r="AU287" s="15">
        <v>0</v>
      </c>
      <c r="AV287" s="15">
        <f t="shared" si="44"/>
        <v>35.680474855769233</v>
      </c>
      <c r="AW287" s="15">
        <v>0</v>
      </c>
      <c r="AX287" s="15">
        <v>0</v>
      </c>
    </row>
    <row r="288" spans="1:50" ht="20.100000000000001" customHeight="1" x14ac:dyDescent="0.25">
      <c r="A288" s="8">
        <v>43922</v>
      </c>
      <c r="B288" s="8">
        <v>43951</v>
      </c>
      <c r="C288" s="8" t="s">
        <v>28</v>
      </c>
      <c r="D288" s="11" t="s">
        <v>0</v>
      </c>
      <c r="E288" s="11">
        <v>274</v>
      </c>
      <c r="F288" s="11" t="s">
        <v>410</v>
      </c>
      <c r="G288" s="11" t="s">
        <v>7</v>
      </c>
      <c r="H288" s="11">
        <v>1022</v>
      </c>
      <c r="I288" s="11">
        <v>1035</v>
      </c>
      <c r="J288" s="11">
        <v>104</v>
      </c>
      <c r="K288" s="11" t="s">
        <v>867</v>
      </c>
      <c r="L288" s="11" t="s">
        <v>875</v>
      </c>
      <c r="M288" s="11" t="s">
        <v>2</v>
      </c>
      <c r="N288" s="11" t="s">
        <v>25</v>
      </c>
      <c r="O288" s="11" t="s">
        <v>5</v>
      </c>
      <c r="P288" s="11" t="s">
        <v>8</v>
      </c>
      <c r="Q288" s="12">
        <v>41640</v>
      </c>
      <c r="S288" s="13" t="s">
        <v>84</v>
      </c>
      <c r="T288" s="11">
        <f t="shared" ca="1" si="36"/>
        <v>6</v>
      </c>
      <c r="U288" s="12">
        <v>21558</v>
      </c>
      <c r="V288" s="13">
        <f t="shared" ca="1" si="37"/>
        <v>61</v>
      </c>
      <c r="W288" s="11" t="s">
        <v>9</v>
      </c>
      <c r="X288" s="11">
        <v>30</v>
      </c>
      <c r="Y288" s="14">
        <f t="shared" si="38"/>
        <v>2.5</v>
      </c>
      <c r="Z288" s="11">
        <v>39</v>
      </c>
      <c r="AA288" s="11" t="s">
        <v>876</v>
      </c>
      <c r="AB288" s="10">
        <f t="shared" si="39"/>
        <v>1</v>
      </c>
      <c r="AC288" s="15">
        <v>1284</v>
      </c>
      <c r="AD288" s="15">
        <f t="shared" si="40"/>
        <v>281.51700000000005</v>
      </c>
      <c r="AE288" s="15">
        <v>0</v>
      </c>
      <c r="AF288" s="15">
        <v>0</v>
      </c>
      <c r="AG288" s="15">
        <v>0</v>
      </c>
      <c r="AH288" s="15">
        <v>0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f t="shared" si="41"/>
        <v>74.07692307692308</v>
      </c>
      <c r="AP288" s="15">
        <f t="shared" si="42"/>
        <v>58.85</v>
      </c>
      <c r="AQ288" s="15">
        <f t="shared" si="43"/>
        <v>26.5</v>
      </c>
      <c r="AR288" s="15">
        <v>0</v>
      </c>
      <c r="AS288" s="15">
        <v>0</v>
      </c>
      <c r="AT288" s="15">
        <v>0</v>
      </c>
      <c r="AU288" s="15">
        <v>0</v>
      </c>
      <c r="AV288" s="15">
        <f t="shared" si="44"/>
        <v>35.703659423076928</v>
      </c>
      <c r="AW288" s="15">
        <v>0</v>
      </c>
      <c r="AX288" s="15">
        <v>0</v>
      </c>
    </row>
    <row r="289" spans="1:50" ht="20.100000000000001" customHeight="1" x14ac:dyDescent="0.25">
      <c r="A289" s="8">
        <v>43922</v>
      </c>
      <c r="B289" s="8">
        <v>43951</v>
      </c>
      <c r="C289" s="8" t="s">
        <v>28</v>
      </c>
      <c r="D289" s="11" t="s">
        <v>0</v>
      </c>
      <c r="E289" s="11">
        <v>275</v>
      </c>
      <c r="F289" s="11" t="s">
        <v>411</v>
      </c>
      <c r="G289" s="11" t="s">
        <v>7</v>
      </c>
      <c r="H289" s="11">
        <v>1022</v>
      </c>
      <c r="I289" s="11">
        <v>1053</v>
      </c>
      <c r="J289" s="11">
        <v>107</v>
      </c>
      <c r="K289" s="11" t="s">
        <v>870</v>
      </c>
      <c r="L289" s="11" t="s">
        <v>875</v>
      </c>
      <c r="M289" s="11" t="s">
        <v>2</v>
      </c>
      <c r="N289" s="11" t="s">
        <v>25</v>
      </c>
      <c r="O289" s="11" t="s">
        <v>5</v>
      </c>
      <c r="P289" s="11" t="s">
        <v>8</v>
      </c>
      <c r="Q289" s="12">
        <v>41640</v>
      </c>
      <c r="S289" s="13" t="s">
        <v>84</v>
      </c>
      <c r="T289" s="11">
        <f t="shared" ca="1" si="36"/>
        <v>6</v>
      </c>
      <c r="U289" s="12">
        <v>31596</v>
      </c>
      <c r="V289" s="13">
        <f t="shared" ca="1" si="37"/>
        <v>33</v>
      </c>
      <c r="W289" s="11" t="s">
        <v>9</v>
      </c>
      <c r="X289" s="11">
        <v>30</v>
      </c>
      <c r="Y289" s="14">
        <f t="shared" si="38"/>
        <v>2.5</v>
      </c>
      <c r="Z289" s="11">
        <v>39</v>
      </c>
      <c r="AA289" s="11" t="s">
        <v>876</v>
      </c>
      <c r="AB289" s="10">
        <f t="shared" si="39"/>
        <v>1</v>
      </c>
      <c r="AC289" s="15">
        <v>1285</v>
      </c>
      <c r="AD289" s="15">
        <f t="shared" si="40"/>
        <v>281.73625000000004</v>
      </c>
      <c r="AE289" s="15">
        <v>0</v>
      </c>
      <c r="AF289" s="15">
        <v>0</v>
      </c>
      <c r="AG289" s="15">
        <v>0</v>
      </c>
      <c r="AH289" s="15">
        <v>0</v>
      </c>
      <c r="AI289" s="15">
        <v>0</v>
      </c>
      <c r="AJ289" s="15">
        <v>0</v>
      </c>
      <c r="AK289" s="15">
        <v>0</v>
      </c>
      <c r="AL289" s="15">
        <v>0</v>
      </c>
      <c r="AM289" s="15">
        <v>0</v>
      </c>
      <c r="AN289" s="15">
        <v>0</v>
      </c>
      <c r="AO289" s="15">
        <f t="shared" si="41"/>
        <v>74.134615384615387</v>
      </c>
      <c r="AP289" s="15">
        <f t="shared" si="42"/>
        <v>58.895833333333336</v>
      </c>
      <c r="AQ289" s="15">
        <f t="shared" si="43"/>
        <v>26.5</v>
      </c>
      <c r="AR289" s="15">
        <v>0</v>
      </c>
      <c r="AS289" s="15">
        <v>0</v>
      </c>
      <c r="AT289" s="15">
        <v>0</v>
      </c>
      <c r="AU289" s="15">
        <v>0</v>
      </c>
      <c r="AV289" s="15">
        <f t="shared" si="44"/>
        <v>35.726843990384623</v>
      </c>
      <c r="AW289" s="15">
        <v>0</v>
      </c>
      <c r="AX289" s="15">
        <v>0</v>
      </c>
    </row>
    <row r="290" spans="1:50" ht="20.100000000000001" customHeight="1" x14ac:dyDescent="0.25">
      <c r="A290" s="8">
        <v>43922</v>
      </c>
      <c r="B290" s="8">
        <v>43951</v>
      </c>
      <c r="C290" s="8" t="s">
        <v>28</v>
      </c>
      <c r="D290" s="11" t="s">
        <v>0</v>
      </c>
      <c r="E290" s="11">
        <v>276</v>
      </c>
      <c r="F290" s="11" t="s">
        <v>412</v>
      </c>
      <c r="G290" s="11" t="s">
        <v>7</v>
      </c>
      <c r="H290" s="11">
        <v>1016</v>
      </c>
      <c r="I290" s="11">
        <v>1016</v>
      </c>
      <c r="J290" s="11">
        <v>100</v>
      </c>
      <c r="K290" s="11" t="s">
        <v>863</v>
      </c>
      <c r="L290" s="11" t="s">
        <v>875</v>
      </c>
      <c r="M290" s="11" t="s">
        <v>2</v>
      </c>
      <c r="N290" s="11" t="s">
        <v>25</v>
      </c>
      <c r="O290" s="11" t="s">
        <v>5</v>
      </c>
      <c r="P290" s="11" t="s">
        <v>6</v>
      </c>
      <c r="Q290" s="12">
        <v>41671</v>
      </c>
      <c r="S290" s="13" t="s">
        <v>84</v>
      </c>
      <c r="T290" s="11">
        <f t="shared" ca="1" si="36"/>
        <v>5</v>
      </c>
      <c r="U290" s="12">
        <v>30142</v>
      </c>
      <c r="V290" s="13">
        <f t="shared" ca="1" si="37"/>
        <v>37</v>
      </c>
      <c r="W290" s="11" t="s">
        <v>7</v>
      </c>
      <c r="X290" s="11">
        <v>24</v>
      </c>
      <c r="Y290" s="14">
        <f t="shared" si="38"/>
        <v>2</v>
      </c>
      <c r="Z290" s="11">
        <v>18</v>
      </c>
      <c r="AA290" s="11" t="s">
        <v>876</v>
      </c>
      <c r="AB290" s="10">
        <f t="shared" si="39"/>
        <v>0.46153846153846156</v>
      </c>
      <c r="AC290" s="15">
        <v>1286</v>
      </c>
      <c r="AD290" s="15">
        <f t="shared" si="40"/>
        <v>281.95550000000003</v>
      </c>
      <c r="AE290" s="15">
        <v>0</v>
      </c>
      <c r="AF290" s="15">
        <v>0</v>
      </c>
      <c r="AG290" s="15">
        <v>0</v>
      </c>
      <c r="AH290" s="15">
        <v>0</v>
      </c>
      <c r="AI290" s="15">
        <v>0</v>
      </c>
      <c r="AJ290" s="15">
        <v>0</v>
      </c>
      <c r="AK290" s="15">
        <v>0</v>
      </c>
      <c r="AL290" s="15">
        <v>0</v>
      </c>
      <c r="AM290" s="15">
        <v>0</v>
      </c>
      <c r="AN290" s="15">
        <v>0</v>
      </c>
      <c r="AO290" s="15">
        <f t="shared" si="41"/>
        <v>0</v>
      </c>
      <c r="AP290" s="15">
        <f t="shared" si="42"/>
        <v>0</v>
      </c>
      <c r="AQ290" s="15">
        <f t="shared" si="43"/>
        <v>26.5</v>
      </c>
      <c r="AR290" s="15">
        <v>0</v>
      </c>
      <c r="AS290" s="15">
        <v>0</v>
      </c>
      <c r="AT290" s="15">
        <v>0</v>
      </c>
      <c r="AU290" s="15">
        <v>0</v>
      </c>
      <c r="AV290" s="15">
        <f t="shared" si="44"/>
        <v>5.9346750000000004</v>
      </c>
      <c r="AW290" s="15">
        <v>0</v>
      </c>
      <c r="AX290" s="15">
        <v>0</v>
      </c>
    </row>
    <row r="291" spans="1:50" ht="20.100000000000001" customHeight="1" x14ac:dyDescent="0.25">
      <c r="A291" s="8">
        <v>43922</v>
      </c>
      <c r="B291" s="8">
        <v>43951</v>
      </c>
      <c r="C291" s="8" t="s">
        <v>28</v>
      </c>
      <c r="D291" s="11" t="s">
        <v>0</v>
      </c>
      <c r="E291" s="11">
        <v>277</v>
      </c>
      <c r="F291" s="11" t="s">
        <v>413</v>
      </c>
      <c r="G291" s="11" t="s">
        <v>7</v>
      </c>
      <c r="H291" s="11">
        <v>1013</v>
      </c>
      <c r="I291" s="11">
        <v>1013</v>
      </c>
      <c r="J291" s="11">
        <v>100</v>
      </c>
      <c r="K291" s="11" t="s">
        <v>863</v>
      </c>
      <c r="L291" s="11" t="s">
        <v>875</v>
      </c>
      <c r="M291" s="11" t="s">
        <v>2</v>
      </c>
      <c r="N291" s="11" t="s">
        <v>24</v>
      </c>
      <c r="O291" s="11" t="s">
        <v>5</v>
      </c>
      <c r="P291" s="11" t="s">
        <v>8</v>
      </c>
      <c r="Q291" s="12">
        <v>41671</v>
      </c>
      <c r="S291" s="13" t="s">
        <v>84</v>
      </c>
      <c r="T291" s="11">
        <f t="shared" ca="1" si="36"/>
        <v>5</v>
      </c>
      <c r="U291" s="12">
        <v>25506</v>
      </c>
      <c r="V291" s="13">
        <f t="shared" ca="1" si="37"/>
        <v>50</v>
      </c>
      <c r="W291" s="11" t="s">
        <v>7</v>
      </c>
      <c r="X291" s="11">
        <v>30</v>
      </c>
      <c r="Y291" s="14">
        <f t="shared" si="38"/>
        <v>2.5</v>
      </c>
      <c r="Z291" s="11">
        <v>39</v>
      </c>
      <c r="AA291" s="11" t="s">
        <v>876</v>
      </c>
      <c r="AB291" s="10">
        <f t="shared" si="39"/>
        <v>1</v>
      </c>
      <c r="AC291" s="15">
        <v>1287</v>
      </c>
      <c r="AD291" s="15">
        <f t="shared" si="40"/>
        <v>282.17475000000002</v>
      </c>
      <c r="AE291" s="15">
        <v>0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>
        <v>0</v>
      </c>
      <c r="AL291" s="15">
        <v>0</v>
      </c>
      <c r="AM291" s="15">
        <v>0</v>
      </c>
      <c r="AN291" s="15">
        <v>0</v>
      </c>
      <c r="AO291" s="15">
        <f t="shared" si="41"/>
        <v>0</v>
      </c>
      <c r="AP291" s="15">
        <f t="shared" si="42"/>
        <v>0</v>
      </c>
      <c r="AQ291" s="15">
        <f t="shared" si="43"/>
        <v>26.5</v>
      </c>
      <c r="AR291" s="15">
        <v>0</v>
      </c>
      <c r="AS291" s="15">
        <v>0</v>
      </c>
      <c r="AT291" s="15">
        <v>0</v>
      </c>
      <c r="AU291" s="15">
        <v>0</v>
      </c>
      <c r="AV291" s="15">
        <f t="shared" si="44"/>
        <v>5.9346750000000004</v>
      </c>
      <c r="AW291" s="15">
        <v>0</v>
      </c>
      <c r="AX291" s="15">
        <v>0</v>
      </c>
    </row>
    <row r="292" spans="1:50" ht="20.100000000000001" customHeight="1" x14ac:dyDescent="0.25">
      <c r="A292" s="8">
        <v>43922</v>
      </c>
      <c r="B292" s="8">
        <v>43951</v>
      </c>
      <c r="C292" s="8" t="s">
        <v>28</v>
      </c>
      <c r="D292" s="11" t="s">
        <v>0</v>
      </c>
      <c r="E292" s="11">
        <v>278</v>
      </c>
      <c r="F292" s="11" t="s">
        <v>414</v>
      </c>
      <c r="G292" s="11" t="s">
        <v>7</v>
      </c>
      <c r="H292" s="11">
        <v>1025</v>
      </c>
      <c r="I292" s="11">
        <v>1068</v>
      </c>
      <c r="J292" s="11">
        <v>102</v>
      </c>
      <c r="K292" s="11" t="s">
        <v>865</v>
      </c>
      <c r="L292" s="11" t="s">
        <v>875</v>
      </c>
      <c r="M292" s="11" t="s">
        <v>2</v>
      </c>
      <c r="N292" s="11" t="s">
        <v>25</v>
      </c>
      <c r="O292" s="11" t="s">
        <v>5</v>
      </c>
      <c r="P292" s="11" t="s">
        <v>8</v>
      </c>
      <c r="Q292" s="12">
        <v>41699</v>
      </c>
      <c r="S292" s="13" t="s">
        <v>84</v>
      </c>
      <c r="T292" s="11">
        <f t="shared" ca="1" si="36"/>
        <v>5</v>
      </c>
      <c r="U292" s="12">
        <v>22265</v>
      </c>
      <c r="V292" s="13">
        <f t="shared" ca="1" si="37"/>
        <v>59</v>
      </c>
      <c r="W292" s="11" t="s">
        <v>7</v>
      </c>
      <c r="X292" s="11">
        <v>30</v>
      </c>
      <c r="Y292" s="14">
        <f t="shared" si="38"/>
        <v>2.5</v>
      </c>
      <c r="Z292" s="11">
        <v>39</v>
      </c>
      <c r="AA292" s="11" t="s">
        <v>876</v>
      </c>
      <c r="AB292" s="10">
        <f t="shared" si="39"/>
        <v>1</v>
      </c>
      <c r="AC292" s="15">
        <v>1288</v>
      </c>
      <c r="AD292" s="15">
        <f t="shared" si="40"/>
        <v>282.39400000000001</v>
      </c>
      <c r="AE292" s="15">
        <v>0</v>
      </c>
      <c r="AF292" s="15">
        <v>0</v>
      </c>
      <c r="AG292" s="15">
        <v>0</v>
      </c>
      <c r="AH292" s="15">
        <v>0</v>
      </c>
      <c r="AI292" s="15">
        <v>0</v>
      </c>
      <c r="AJ292" s="15">
        <v>0</v>
      </c>
      <c r="AK292" s="15">
        <v>0</v>
      </c>
      <c r="AL292" s="15">
        <v>0</v>
      </c>
      <c r="AM292" s="15">
        <v>0</v>
      </c>
      <c r="AN292" s="15">
        <v>0</v>
      </c>
      <c r="AO292" s="15">
        <f t="shared" si="41"/>
        <v>0</v>
      </c>
      <c r="AP292" s="15">
        <f t="shared" si="42"/>
        <v>0</v>
      </c>
      <c r="AQ292" s="15">
        <f t="shared" si="43"/>
        <v>26.5</v>
      </c>
      <c r="AR292" s="15">
        <v>0</v>
      </c>
      <c r="AS292" s="15">
        <v>0</v>
      </c>
      <c r="AT292" s="15">
        <v>0</v>
      </c>
      <c r="AU292" s="15">
        <v>0</v>
      </c>
      <c r="AV292" s="15">
        <f t="shared" si="44"/>
        <v>5.9346750000000004</v>
      </c>
      <c r="AW292" s="15">
        <v>0</v>
      </c>
      <c r="AX292" s="15">
        <v>0</v>
      </c>
    </row>
    <row r="293" spans="1:50" ht="20.100000000000001" customHeight="1" x14ac:dyDescent="0.25">
      <c r="A293" s="8">
        <v>43922</v>
      </c>
      <c r="B293" s="8">
        <v>43951</v>
      </c>
      <c r="C293" s="8" t="s">
        <v>28</v>
      </c>
      <c r="D293" s="11" t="s">
        <v>0</v>
      </c>
      <c r="E293" s="11">
        <v>279</v>
      </c>
      <c r="F293" s="11" t="s">
        <v>415</v>
      </c>
      <c r="G293" s="11" t="s">
        <v>7</v>
      </c>
      <c r="H293" s="11">
        <v>1025</v>
      </c>
      <c r="I293" s="11">
        <v>1068</v>
      </c>
      <c r="J293" s="11">
        <v>102</v>
      </c>
      <c r="K293" s="11" t="s">
        <v>865</v>
      </c>
      <c r="L293" s="11" t="s">
        <v>875</v>
      </c>
      <c r="M293" s="11" t="s">
        <v>2</v>
      </c>
      <c r="N293" s="11" t="s">
        <v>24</v>
      </c>
      <c r="O293" s="11" t="s">
        <v>5</v>
      </c>
      <c r="P293" s="11" t="s">
        <v>8</v>
      </c>
      <c r="Q293" s="12">
        <v>41699</v>
      </c>
      <c r="S293" s="13" t="s">
        <v>84</v>
      </c>
      <c r="T293" s="11">
        <f t="shared" ca="1" si="36"/>
        <v>5</v>
      </c>
      <c r="U293" s="12">
        <v>29737</v>
      </c>
      <c r="V293" s="13">
        <f t="shared" ca="1" si="37"/>
        <v>38</v>
      </c>
      <c r="W293" s="11" t="s">
        <v>7</v>
      </c>
      <c r="X293" s="11">
        <v>30</v>
      </c>
      <c r="Y293" s="14">
        <f t="shared" si="38"/>
        <v>2.5</v>
      </c>
      <c r="Z293" s="11">
        <v>39</v>
      </c>
      <c r="AA293" s="11" t="s">
        <v>876</v>
      </c>
      <c r="AB293" s="10">
        <f t="shared" si="39"/>
        <v>1</v>
      </c>
      <c r="AC293" s="15">
        <v>1289</v>
      </c>
      <c r="AD293" s="15">
        <f t="shared" si="40"/>
        <v>282.61324999999999</v>
      </c>
      <c r="AE293" s="15">
        <v>0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</v>
      </c>
      <c r="AL293" s="15">
        <v>0</v>
      </c>
      <c r="AM293" s="15">
        <v>0</v>
      </c>
      <c r="AN293" s="15">
        <v>0</v>
      </c>
      <c r="AO293" s="15">
        <f t="shared" si="41"/>
        <v>0</v>
      </c>
      <c r="AP293" s="15">
        <f t="shared" si="42"/>
        <v>0</v>
      </c>
      <c r="AQ293" s="15">
        <f t="shared" si="43"/>
        <v>26.5</v>
      </c>
      <c r="AR293" s="15">
        <v>0</v>
      </c>
      <c r="AS293" s="15">
        <v>0</v>
      </c>
      <c r="AT293" s="15">
        <v>0</v>
      </c>
      <c r="AU293" s="15">
        <v>0</v>
      </c>
      <c r="AV293" s="15">
        <f t="shared" si="44"/>
        <v>5.9346750000000004</v>
      </c>
      <c r="AW293" s="15">
        <v>0</v>
      </c>
      <c r="AX293" s="15">
        <v>0</v>
      </c>
    </row>
    <row r="294" spans="1:50" ht="20.100000000000001" customHeight="1" x14ac:dyDescent="0.25">
      <c r="A294" s="8">
        <v>43922</v>
      </c>
      <c r="B294" s="8">
        <v>43951</v>
      </c>
      <c r="C294" s="8" t="s">
        <v>28</v>
      </c>
      <c r="D294" s="11" t="s">
        <v>0</v>
      </c>
      <c r="E294" s="11">
        <v>280</v>
      </c>
      <c r="F294" s="11" t="s">
        <v>416</v>
      </c>
      <c r="G294" s="11" t="s">
        <v>7</v>
      </c>
      <c r="H294" s="11">
        <v>1047</v>
      </c>
      <c r="I294" s="11">
        <v>1090</v>
      </c>
      <c r="J294" s="11">
        <v>102</v>
      </c>
      <c r="K294" s="11" t="s">
        <v>865</v>
      </c>
      <c r="L294" s="11" t="s">
        <v>875</v>
      </c>
      <c r="M294" s="11" t="s">
        <v>2</v>
      </c>
      <c r="N294" s="11" t="s">
        <v>25</v>
      </c>
      <c r="O294" s="11" t="s">
        <v>5</v>
      </c>
      <c r="P294" s="11" t="s">
        <v>6</v>
      </c>
      <c r="Q294" s="12">
        <v>41730</v>
      </c>
      <c r="S294" s="13" t="s">
        <v>84</v>
      </c>
      <c r="T294" s="11">
        <f t="shared" ca="1" si="36"/>
        <v>5</v>
      </c>
      <c r="U294" s="12">
        <v>28695</v>
      </c>
      <c r="V294" s="13">
        <f t="shared" ca="1" si="37"/>
        <v>41</v>
      </c>
      <c r="W294" s="11" t="s">
        <v>7</v>
      </c>
      <c r="X294" s="11">
        <v>35</v>
      </c>
      <c r="Y294" s="14">
        <f t="shared" si="38"/>
        <v>2.9166666666666665</v>
      </c>
      <c r="Z294" s="11">
        <v>39</v>
      </c>
      <c r="AA294" s="11" t="s">
        <v>876</v>
      </c>
      <c r="AB294" s="10">
        <f t="shared" si="39"/>
        <v>1</v>
      </c>
      <c r="AC294" s="15">
        <v>1290</v>
      </c>
      <c r="AD294" s="15">
        <f t="shared" si="40"/>
        <v>282.83249999999998</v>
      </c>
      <c r="AE294" s="15">
        <v>0</v>
      </c>
      <c r="AF294" s="15">
        <v>0</v>
      </c>
      <c r="AG294" s="15">
        <v>0</v>
      </c>
      <c r="AH294" s="15">
        <v>0</v>
      </c>
      <c r="AI294" s="15">
        <v>0</v>
      </c>
      <c r="AJ294" s="15">
        <v>0</v>
      </c>
      <c r="AK294" s="15">
        <v>0</v>
      </c>
      <c r="AL294" s="15">
        <v>0</v>
      </c>
      <c r="AM294" s="15">
        <v>0</v>
      </c>
      <c r="AN294" s="15">
        <v>0</v>
      </c>
      <c r="AO294" s="15">
        <f t="shared" si="41"/>
        <v>0</v>
      </c>
      <c r="AP294" s="15">
        <f t="shared" si="42"/>
        <v>0</v>
      </c>
      <c r="AQ294" s="15">
        <f t="shared" si="43"/>
        <v>26.5</v>
      </c>
      <c r="AR294" s="15">
        <v>0</v>
      </c>
      <c r="AS294" s="15">
        <v>0</v>
      </c>
      <c r="AT294" s="15">
        <v>0</v>
      </c>
      <c r="AU294" s="15">
        <v>0</v>
      </c>
      <c r="AV294" s="15">
        <f t="shared" si="44"/>
        <v>5.9346750000000004</v>
      </c>
      <c r="AW294" s="15">
        <v>0</v>
      </c>
      <c r="AX294" s="15">
        <v>0</v>
      </c>
    </row>
    <row r="295" spans="1:50" ht="20.100000000000001" customHeight="1" x14ac:dyDescent="0.25">
      <c r="A295" s="8">
        <v>43922</v>
      </c>
      <c r="B295" s="8">
        <v>43951</v>
      </c>
      <c r="C295" s="8" t="s">
        <v>28</v>
      </c>
      <c r="D295" s="11" t="s">
        <v>0</v>
      </c>
      <c r="E295" s="11">
        <v>281</v>
      </c>
      <c r="F295" s="11" t="s">
        <v>417</v>
      </c>
      <c r="G295" s="11" t="s">
        <v>7</v>
      </c>
      <c r="H295" s="11">
        <v>1030</v>
      </c>
      <c r="I295" s="11">
        <v>1073</v>
      </c>
      <c r="J295" s="11">
        <v>102</v>
      </c>
      <c r="K295" s="11" t="s">
        <v>865</v>
      </c>
      <c r="L295" s="11" t="s">
        <v>875</v>
      </c>
      <c r="M295" s="11" t="s">
        <v>2</v>
      </c>
      <c r="N295" s="11" t="s">
        <v>24</v>
      </c>
      <c r="O295" s="11" t="s">
        <v>5</v>
      </c>
      <c r="P295" s="11" t="s">
        <v>8</v>
      </c>
      <c r="Q295" s="12">
        <v>41730</v>
      </c>
      <c r="S295" s="13" t="s">
        <v>84</v>
      </c>
      <c r="T295" s="11">
        <f t="shared" ca="1" si="36"/>
        <v>5</v>
      </c>
      <c r="U295" s="12">
        <v>32572</v>
      </c>
      <c r="V295" s="13">
        <f t="shared" ca="1" si="37"/>
        <v>30</v>
      </c>
      <c r="W295" s="11" t="s">
        <v>7</v>
      </c>
      <c r="X295" s="11">
        <v>30</v>
      </c>
      <c r="Y295" s="14">
        <f t="shared" si="38"/>
        <v>2.5</v>
      </c>
      <c r="Z295" s="11">
        <v>39</v>
      </c>
      <c r="AA295" s="11" t="s">
        <v>876</v>
      </c>
      <c r="AB295" s="10">
        <f t="shared" si="39"/>
        <v>1</v>
      </c>
      <c r="AC295" s="15">
        <v>1291</v>
      </c>
      <c r="AD295" s="15">
        <f t="shared" si="40"/>
        <v>283.05175000000003</v>
      </c>
      <c r="AE295" s="15">
        <v>0</v>
      </c>
      <c r="AF295" s="15">
        <v>0</v>
      </c>
      <c r="AG295" s="15">
        <v>0</v>
      </c>
      <c r="AH295" s="15">
        <v>0</v>
      </c>
      <c r="AI295" s="15">
        <v>0</v>
      </c>
      <c r="AJ295" s="15">
        <v>0</v>
      </c>
      <c r="AK295" s="15">
        <v>0</v>
      </c>
      <c r="AL295" s="15">
        <v>0</v>
      </c>
      <c r="AM295" s="15">
        <v>0</v>
      </c>
      <c r="AN295" s="15">
        <v>0</v>
      </c>
      <c r="AO295" s="15">
        <f t="shared" si="41"/>
        <v>0</v>
      </c>
      <c r="AP295" s="15">
        <f t="shared" si="42"/>
        <v>0</v>
      </c>
      <c r="AQ295" s="15">
        <f t="shared" si="43"/>
        <v>26.5</v>
      </c>
      <c r="AR295" s="15">
        <v>0</v>
      </c>
      <c r="AS295" s="15">
        <v>0</v>
      </c>
      <c r="AT295" s="15">
        <v>0</v>
      </c>
      <c r="AU295" s="15">
        <v>0</v>
      </c>
      <c r="AV295" s="15">
        <f t="shared" si="44"/>
        <v>5.9346750000000004</v>
      </c>
      <c r="AW295" s="15">
        <v>0</v>
      </c>
      <c r="AX295" s="15">
        <v>0</v>
      </c>
    </row>
    <row r="296" spans="1:50" ht="20.100000000000001" customHeight="1" x14ac:dyDescent="0.25">
      <c r="A296" s="8">
        <v>43922</v>
      </c>
      <c r="B296" s="8">
        <v>43951</v>
      </c>
      <c r="C296" s="8" t="s">
        <v>28</v>
      </c>
      <c r="D296" s="11" t="s">
        <v>0</v>
      </c>
      <c r="E296" s="11">
        <v>282</v>
      </c>
      <c r="F296" s="11" t="s">
        <v>418</v>
      </c>
      <c r="G296" s="11" t="s">
        <v>7</v>
      </c>
      <c r="H296" s="11">
        <v>1050</v>
      </c>
      <c r="I296" s="11">
        <v>1093</v>
      </c>
      <c r="J296" s="11">
        <v>100</v>
      </c>
      <c r="K296" s="11" t="s">
        <v>863</v>
      </c>
      <c r="L296" s="11" t="s">
        <v>875</v>
      </c>
      <c r="M296" s="11" t="s">
        <v>2</v>
      </c>
      <c r="N296" s="11" t="s">
        <v>25</v>
      </c>
      <c r="O296" s="11" t="s">
        <v>5</v>
      </c>
      <c r="P296" s="11" t="s">
        <v>8</v>
      </c>
      <c r="Q296" s="12">
        <v>41715</v>
      </c>
      <c r="S296" s="13" t="s">
        <v>84</v>
      </c>
      <c r="T296" s="11">
        <f t="shared" ca="1" si="36"/>
        <v>5</v>
      </c>
      <c r="U296" s="12">
        <v>35544</v>
      </c>
      <c r="V296" s="13">
        <f t="shared" ca="1" si="37"/>
        <v>22</v>
      </c>
      <c r="W296" s="11" t="s">
        <v>7</v>
      </c>
      <c r="X296" s="11">
        <v>30</v>
      </c>
      <c r="Y296" s="14">
        <f t="shared" si="38"/>
        <v>2.5</v>
      </c>
      <c r="Z296" s="11">
        <v>39</v>
      </c>
      <c r="AA296" s="11" t="s">
        <v>876</v>
      </c>
      <c r="AB296" s="10">
        <f t="shared" si="39"/>
        <v>1</v>
      </c>
      <c r="AC296" s="15">
        <v>1292</v>
      </c>
      <c r="AD296" s="15">
        <f t="shared" si="40"/>
        <v>283.27100000000002</v>
      </c>
      <c r="AE296" s="15">
        <v>0</v>
      </c>
      <c r="AF296" s="15">
        <v>0</v>
      </c>
      <c r="AG296" s="15">
        <v>0</v>
      </c>
      <c r="AH296" s="15">
        <v>0</v>
      </c>
      <c r="AI296" s="15">
        <v>0</v>
      </c>
      <c r="AJ296" s="15">
        <v>0</v>
      </c>
      <c r="AK296" s="15">
        <v>0</v>
      </c>
      <c r="AL296" s="15">
        <v>0</v>
      </c>
      <c r="AM296" s="15">
        <v>0</v>
      </c>
      <c r="AN296" s="15">
        <v>0</v>
      </c>
      <c r="AO296" s="15">
        <f t="shared" si="41"/>
        <v>0</v>
      </c>
      <c r="AP296" s="15">
        <f t="shared" si="42"/>
        <v>0</v>
      </c>
      <c r="AQ296" s="15">
        <f t="shared" si="43"/>
        <v>26.5</v>
      </c>
      <c r="AR296" s="15">
        <v>0</v>
      </c>
      <c r="AS296" s="15">
        <v>0</v>
      </c>
      <c r="AT296" s="15">
        <v>0</v>
      </c>
      <c r="AU296" s="15">
        <v>0</v>
      </c>
      <c r="AV296" s="15">
        <f t="shared" si="44"/>
        <v>5.9346750000000004</v>
      </c>
      <c r="AW296" s="15">
        <v>0</v>
      </c>
      <c r="AX296" s="15">
        <v>0</v>
      </c>
    </row>
    <row r="297" spans="1:50" ht="20.100000000000001" customHeight="1" x14ac:dyDescent="0.25">
      <c r="A297" s="8">
        <v>43922</v>
      </c>
      <c r="B297" s="8">
        <v>43951</v>
      </c>
      <c r="C297" s="8" t="s">
        <v>28</v>
      </c>
      <c r="D297" s="11" t="s">
        <v>0</v>
      </c>
      <c r="E297" s="11">
        <v>283</v>
      </c>
      <c r="F297" s="11" t="s">
        <v>419</v>
      </c>
      <c r="G297" s="11" t="s">
        <v>7</v>
      </c>
      <c r="H297" s="11">
        <v>1010</v>
      </c>
      <c r="I297" s="11">
        <v>1010</v>
      </c>
      <c r="J297" s="11">
        <v>100</v>
      </c>
      <c r="K297" s="11" t="s">
        <v>863</v>
      </c>
      <c r="L297" s="11" t="s">
        <v>875</v>
      </c>
      <c r="M297" s="11" t="s">
        <v>2</v>
      </c>
      <c r="N297" s="11" t="s">
        <v>25</v>
      </c>
      <c r="O297" s="11" t="s">
        <v>5</v>
      </c>
      <c r="P297" s="11" t="s">
        <v>8</v>
      </c>
      <c r="Q297" s="12">
        <v>41760</v>
      </c>
      <c r="S297" s="13" t="s">
        <v>84</v>
      </c>
      <c r="T297" s="11">
        <f t="shared" ca="1" si="36"/>
        <v>5</v>
      </c>
      <c r="U297" s="12">
        <v>27888</v>
      </c>
      <c r="V297" s="13">
        <f t="shared" ca="1" si="37"/>
        <v>43</v>
      </c>
      <c r="W297" s="11" t="s">
        <v>7</v>
      </c>
      <c r="X297" s="11">
        <v>30</v>
      </c>
      <c r="Y297" s="14">
        <f t="shared" si="38"/>
        <v>2.5</v>
      </c>
      <c r="Z297" s="11">
        <v>39</v>
      </c>
      <c r="AA297" s="11" t="s">
        <v>876</v>
      </c>
      <c r="AB297" s="10">
        <f t="shared" si="39"/>
        <v>1</v>
      </c>
      <c r="AC297" s="15">
        <v>1293</v>
      </c>
      <c r="AD297" s="15">
        <f t="shared" si="40"/>
        <v>283.49025000000006</v>
      </c>
      <c r="AE297" s="15">
        <v>0</v>
      </c>
      <c r="AF297" s="15">
        <v>0</v>
      </c>
      <c r="AG297" s="15">
        <v>0</v>
      </c>
      <c r="AH297" s="15">
        <v>0</v>
      </c>
      <c r="AI297" s="15">
        <v>0</v>
      </c>
      <c r="AJ297" s="15">
        <v>0</v>
      </c>
      <c r="AK297" s="15">
        <v>0</v>
      </c>
      <c r="AL297" s="15">
        <v>0</v>
      </c>
      <c r="AM297" s="15">
        <v>0</v>
      </c>
      <c r="AN297" s="15">
        <v>0</v>
      </c>
      <c r="AO297" s="15">
        <f t="shared" si="41"/>
        <v>0</v>
      </c>
      <c r="AP297" s="15">
        <f t="shared" si="42"/>
        <v>0</v>
      </c>
      <c r="AQ297" s="15">
        <f t="shared" si="43"/>
        <v>26.5</v>
      </c>
      <c r="AR297" s="15">
        <v>0</v>
      </c>
      <c r="AS297" s="15">
        <v>0</v>
      </c>
      <c r="AT297" s="15">
        <v>0</v>
      </c>
      <c r="AU297" s="15">
        <v>0</v>
      </c>
      <c r="AV297" s="15">
        <f t="shared" si="44"/>
        <v>5.9346750000000004</v>
      </c>
      <c r="AW297" s="15">
        <v>0</v>
      </c>
      <c r="AX297" s="15">
        <v>0</v>
      </c>
    </row>
    <row r="298" spans="1:50" ht="20.100000000000001" customHeight="1" x14ac:dyDescent="0.25">
      <c r="A298" s="8">
        <v>43922</v>
      </c>
      <c r="B298" s="8">
        <v>43951</v>
      </c>
      <c r="C298" s="8" t="s">
        <v>28</v>
      </c>
      <c r="D298" s="11" t="s">
        <v>0</v>
      </c>
      <c r="E298" s="11">
        <v>284</v>
      </c>
      <c r="F298" s="11" t="s">
        <v>420</v>
      </c>
      <c r="G298" s="11" t="s">
        <v>7</v>
      </c>
      <c r="H298" s="11">
        <v>1019</v>
      </c>
      <c r="I298" s="11">
        <v>1031</v>
      </c>
      <c r="J298" s="11">
        <v>104</v>
      </c>
      <c r="K298" s="11" t="s">
        <v>867</v>
      </c>
      <c r="L298" s="11" t="s">
        <v>875</v>
      </c>
      <c r="M298" s="11" t="s">
        <v>2</v>
      </c>
      <c r="N298" s="11" t="s">
        <v>25</v>
      </c>
      <c r="O298" s="11" t="s">
        <v>5</v>
      </c>
      <c r="P298" s="11" t="s">
        <v>8</v>
      </c>
      <c r="Q298" s="12">
        <v>41774</v>
      </c>
      <c r="S298" s="13" t="s">
        <v>84</v>
      </c>
      <c r="T298" s="11">
        <f t="shared" ca="1" si="36"/>
        <v>5</v>
      </c>
      <c r="U298" s="12">
        <v>30609</v>
      </c>
      <c r="V298" s="13">
        <f t="shared" ca="1" si="37"/>
        <v>36</v>
      </c>
      <c r="W298" s="11" t="s">
        <v>7</v>
      </c>
      <c r="X298" s="11">
        <v>30</v>
      </c>
      <c r="Y298" s="14">
        <f t="shared" si="38"/>
        <v>2.5</v>
      </c>
      <c r="Z298" s="11">
        <v>39</v>
      </c>
      <c r="AA298" s="11" t="s">
        <v>876</v>
      </c>
      <c r="AB298" s="10">
        <f t="shared" si="39"/>
        <v>1</v>
      </c>
      <c r="AC298" s="15">
        <v>1294</v>
      </c>
      <c r="AD298" s="15">
        <f t="shared" si="40"/>
        <v>283.70950000000005</v>
      </c>
      <c r="AE298" s="15">
        <v>0</v>
      </c>
      <c r="AF298" s="15">
        <v>0</v>
      </c>
      <c r="AG298" s="15">
        <v>30</v>
      </c>
      <c r="AH298" s="15">
        <v>0</v>
      </c>
      <c r="AI298" s="15">
        <v>0</v>
      </c>
      <c r="AJ298" s="15">
        <v>0</v>
      </c>
      <c r="AK298" s="15">
        <v>0</v>
      </c>
      <c r="AL298" s="15">
        <v>0</v>
      </c>
      <c r="AM298" s="15">
        <v>0</v>
      </c>
      <c r="AN298" s="15">
        <v>0</v>
      </c>
      <c r="AO298" s="15">
        <f t="shared" si="41"/>
        <v>0</v>
      </c>
      <c r="AP298" s="15">
        <f t="shared" si="42"/>
        <v>0</v>
      </c>
      <c r="AQ298" s="15">
        <f t="shared" si="43"/>
        <v>26.5</v>
      </c>
      <c r="AR298" s="15">
        <v>0</v>
      </c>
      <c r="AS298" s="15">
        <v>0</v>
      </c>
      <c r="AT298" s="15">
        <v>0</v>
      </c>
      <c r="AU298" s="15">
        <v>0</v>
      </c>
      <c r="AV298" s="15">
        <f t="shared" si="44"/>
        <v>12.653175000000001</v>
      </c>
      <c r="AW298" s="15">
        <v>83.79</v>
      </c>
      <c r="AX298" s="15">
        <v>0</v>
      </c>
    </row>
    <row r="299" spans="1:50" ht="20.100000000000001" customHeight="1" x14ac:dyDescent="0.25">
      <c r="A299" s="8">
        <v>43922</v>
      </c>
      <c r="B299" s="8">
        <v>43951</v>
      </c>
      <c r="C299" s="8" t="s">
        <v>28</v>
      </c>
      <c r="D299" s="11" t="s">
        <v>0</v>
      </c>
      <c r="E299" s="11">
        <v>285</v>
      </c>
      <c r="F299" s="11" t="s">
        <v>421</v>
      </c>
      <c r="G299" s="11" t="s">
        <v>7</v>
      </c>
      <c r="H299" s="11">
        <v>1022</v>
      </c>
      <c r="I299" s="11">
        <v>1047</v>
      </c>
      <c r="J299" s="11">
        <v>103</v>
      </c>
      <c r="K299" s="11" t="s">
        <v>866</v>
      </c>
      <c r="L299" s="11" t="s">
        <v>875</v>
      </c>
      <c r="M299" s="11" t="s">
        <v>2</v>
      </c>
      <c r="N299" s="11" t="s">
        <v>25</v>
      </c>
      <c r="O299" s="11" t="s">
        <v>5</v>
      </c>
      <c r="P299" s="11" t="s">
        <v>8</v>
      </c>
      <c r="Q299" s="12">
        <v>41791</v>
      </c>
      <c r="S299" s="13" t="s">
        <v>84</v>
      </c>
      <c r="T299" s="11">
        <f t="shared" ca="1" si="36"/>
        <v>5</v>
      </c>
      <c r="U299" s="12">
        <v>23950</v>
      </c>
      <c r="V299" s="13">
        <f t="shared" ca="1" si="37"/>
        <v>54</v>
      </c>
      <c r="W299" s="11" t="s">
        <v>9</v>
      </c>
      <c r="X299" s="11">
        <v>30</v>
      </c>
      <c r="Y299" s="14">
        <f t="shared" si="38"/>
        <v>2.5</v>
      </c>
      <c r="Z299" s="11">
        <v>39</v>
      </c>
      <c r="AA299" s="11" t="s">
        <v>876</v>
      </c>
      <c r="AB299" s="10">
        <f t="shared" si="39"/>
        <v>1</v>
      </c>
      <c r="AC299" s="15">
        <v>1295</v>
      </c>
      <c r="AD299" s="15">
        <f t="shared" si="40"/>
        <v>283.92875000000004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</v>
      </c>
      <c r="AO299" s="15">
        <f t="shared" si="41"/>
        <v>74.711538461538453</v>
      </c>
      <c r="AP299" s="15">
        <f t="shared" si="42"/>
        <v>59.354166666666671</v>
      </c>
      <c r="AQ299" s="15">
        <f t="shared" si="43"/>
        <v>26.5</v>
      </c>
      <c r="AR299" s="15">
        <v>0</v>
      </c>
      <c r="AS299" s="15">
        <v>0</v>
      </c>
      <c r="AT299" s="15">
        <v>0</v>
      </c>
      <c r="AU299" s="15">
        <v>0</v>
      </c>
      <c r="AV299" s="15">
        <f t="shared" si="44"/>
        <v>35.958689663461541</v>
      </c>
      <c r="AW299" s="15">
        <v>0</v>
      </c>
      <c r="AX299" s="15">
        <v>0</v>
      </c>
    </row>
    <row r="300" spans="1:50" ht="20.100000000000001" customHeight="1" x14ac:dyDescent="0.25">
      <c r="A300" s="8">
        <v>43922</v>
      </c>
      <c r="B300" s="8">
        <v>43951</v>
      </c>
      <c r="C300" s="8" t="s">
        <v>28</v>
      </c>
      <c r="D300" s="11" t="s">
        <v>0</v>
      </c>
      <c r="E300" s="11">
        <v>286</v>
      </c>
      <c r="F300" s="11" t="s">
        <v>422</v>
      </c>
      <c r="G300" s="11" t="s">
        <v>7</v>
      </c>
      <c r="H300" s="11">
        <v>1022</v>
      </c>
      <c r="I300" s="11">
        <v>1053</v>
      </c>
      <c r="J300" s="11">
        <v>107</v>
      </c>
      <c r="K300" s="11" t="s">
        <v>870</v>
      </c>
      <c r="L300" s="11" t="s">
        <v>875</v>
      </c>
      <c r="M300" s="11" t="s">
        <v>2</v>
      </c>
      <c r="N300" s="11" t="s">
        <v>25</v>
      </c>
      <c r="O300" s="11" t="s">
        <v>5</v>
      </c>
      <c r="P300" s="11" t="s">
        <v>8</v>
      </c>
      <c r="Q300" s="12">
        <v>41791</v>
      </c>
      <c r="S300" s="13" t="s">
        <v>84</v>
      </c>
      <c r="T300" s="11">
        <f t="shared" ca="1" si="36"/>
        <v>5</v>
      </c>
      <c r="U300" s="12">
        <v>33428</v>
      </c>
      <c r="V300" s="13">
        <f t="shared" ca="1" si="37"/>
        <v>28</v>
      </c>
      <c r="W300" s="11" t="s">
        <v>9</v>
      </c>
      <c r="X300" s="11">
        <v>30</v>
      </c>
      <c r="Y300" s="14">
        <f t="shared" si="38"/>
        <v>2.5</v>
      </c>
      <c r="Z300" s="11">
        <v>39</v>
      </c>
      <c r="AA300" s="11" t="s">
        <v>876</v>
      </c>
      <c r="AB300" s="10">
        <f t="shared" si="39"/>
        <v>1</v>
      </c>
      <c r="AC300" s="15">
        <v>1296</v>
      </c>
      <c r="AD300" s="15">
        <f t="shared" si="40"/>
        <v>284.14800000000002</v>
      </c>
      <c r="AE300" s="15">
        <v>0</v>
      </c>
      <c r="AF300" s="15">
        <v>0</v>
      </c>
      <c r="AG300" s="15">
        <v>0</v>
      </c>
      <c r="AH300" s="15">
        <v>0</v>
      </c>
      <c r="AI300" s="15">
        <v>0</v>
      </c>
      <c r="AJ300" s="15">
        <v>0</v>
      </c>
      <c r="AK300" s="15">
        <v>0</v>
      </c>
      <c r="AL300" s="15">
        <v>0</v>
      </c>
      <c r="AM300" s="15">
        <v>0</v>
      </c>
      <c r="AN300" s="15">
        <v>0</v>
      </c>
      <c r="AO300" s="15">
        <f t="shared" si="41"/>
        <v>74.769230769230774</v>
      </c>
      <c r="AP300" s="15">
        <f t="shared" si="42"/>
        <v>59.400000000000006</v>
      </c>
      <c r="AQ300" s="15">
        <f t="shared" si="43"/>
        <v>26.5</v>
      </c>
      <c r="AR300" s="15">
        <v>0</v>
      </c>
      <c r="AS300" s="15">
        <v>0</v>
      </c>
      <c r="AT300" s="15">
        <v>0</v>
      </c>
      <c r="AU300" s="15">
        <v>0</v>
      </c>
      <c r="AV300" s="15">
        <f t="shared" si="44"/>
        <v>35.981874230769236</v>
      </c>
      <c r="AW300" s="15">
        <v>0</v>
      </c>
      <c r="AX300" s="15">
        <v>0</v>
      </c>
    </row>
    <row r="301" spans="1:50" ht="20.100000000000001" customHeight="1" x14ac:dyDescent="0.25">
      <c r="A301" s="8">
        <v>43922</v>
      </c>
      <c r="B301" s="8">
        <v>43951</v>
      </c>
      <c r="C301" s="8" t="s">
        <v>28</v>
      </c>
      <c r="D301" s="11" t="s">
        <v>0</v>
      </c>
      <c r="E301" s="11">
        <v>287</v>
      </c>
      <c r="F301" s="11" t="s">
        <v>423</v>
      </c>
      <c r="G301" s="11" t="s">
        <v>7</v>
      </c>
      <c r="H301" s="11">
        <v>1020</v>
      </c>
      <c r="I301" s="11">
        <v>1051</v>
      </c>
      <c r="J301" s="11">
        <v>107</v>
      </c>
      <c r="K301" s="11" t="s">
        <v>870</v>
      </c>
      <c r="L301" s="11" t="s">
        <v>875</v>
      </c>
      <c r="M301" s="11" t="s">
        <v>2</v>
      </c>
      <c r="N301" s="11" t="s">
        <v>25</v>
      </c>
      <c r="O301" s="11" t="s">
        <v>5</v>
      </c>
      <c r="P301" s="11" t="s">
        <v>8</v>
      </c>
      <c r="Q301" s="12">
        <v>41791</v>
      </c>
      <c r="S301" s="13" t="s">
        <v>84</v>
      </c>
      <c r="T301" s="11">
        <f t="shared" ca="1" si="36"/>
        <v>5</v>
      </c>
      <c r="U301" s="12">
        <v>32391</v>
      </c>
      <c r="V301" s="13">
        <f t="shared" ca="1" si="37"/>
        <v>31</v>
      </c>
      <c r="W301" s="11" t="s">
        <v>9</v>
      </c>
      <c r="X301" s="11">
        <v>30</v>
      </c>
      <c r="Y301" s="14">
        <f t="shared" si="38"/>
        <v>2.5</v>
      </c>
      <c r="Z301" s="11">
        <v>39</v>
      </c>
      <c r="AA301" s="11" t="s">
        <v>876</v>
      </c>
      <c r="AB301" s="10">
        <f t="shared" si="39"/>
        <v>1</v>
      </c>
      <c r="AC301" s="15">
        <v>1297</v>
      </c>
      <c r="AD301" s="15">
        <f t="shared" si="40"/>
        <v>284.36725000000001</v>
      </c>
      <c r="AE301" s="15">
        <v>0</v>
      </c>
      <c r="AF301" s="15">
        <v>0</v>
      </c>
      <c r="AG301" s="15">
        <v>0</v>
      </c>
      <c r="AH301" s="15">
        <v>0</v>
      </c>
      <c r="AI301" s="15">
        <v>0</v>
      </c>
      <c r="AJ301" s="15">
        <v>0</v>
      </c>
      <c r="AK301" s="15">
        <v>0</v>
      </c>
      <c r="AL301" s="15">
        <v>0</v>
      </c>
      <c r="AM301" s="15">
        <v>0</v>
      </c>
      <c r="AN301" s="15">
        <v>0</v>
      </c>
      <c r="AO301" s="15">
        <f t="shared" si="41"/>
        <v>74.82692307692308</v>
      </c>
      <c r="AP301" s="15">
        <f t="shared" si="42"/>
        <v>59.445833333333333</v>
      </c>
      <c r="AQ301" s="15">
        <f t="shared" si="43"/>
        <v>26.5</v>
      </c>
      <c r="AR301" s="15">
        <v>0</v>
      </c>
      <c r="AS301" s="15">
        <v>0</v>
      </c>
      <c r="AT301" s="15">
        <v>0</v>
      </c>
      <c r="AU301" s="15">
        <v>0</v>
      </c>
      <c r="AV301" s="15">
        <f t="shared" si="44"/>
        <v>36.005058798076924</v>
      </c>
      <c r="AW301" s="15">
        <v>0</v>
      </c>
      <c r="AX301" s="15">
        <v>0</v>
      </c>
    </row>
    <row r="302" spans="1:50" ht="20.100000000000001" customHeight="1" x14ac:dyDescent="0.25">
      <c r="A302" s="8">
        <v>43922</v>
      </c>
      <c r="B302" s="8">
        <v>43951</v>
      </c>
      <c r="C302" s="8" t="s">
        <v>28</v>
      </c>
      <c r="D302" s="11" t="s">
        <v>0</v>
      </c>
      <c r="E302" s="11">
        <v>288</v>
      </c>
      <c r="F302" s="11" t="s">
        <v>424</v>
      </c>
      <c r="G302" s="11" t="s">
        <v>7</v>
      </c>
      <c r="H302" s="11">
        <v>1045</v>
      </c>
      <c r="I302" s="11">
        <v>1088</v>
      </c>
      <c r="J302" s="11">
        <v>102</v>
      </c>
      <c r="K302" s="11" t="s">
        <v>865</v>
      </c>
      <c r="L302" s="11" t="s">
        <v>875</v>
      </c>
      <c r="M302" s="11" t="s">
        <v>2</v>
      </c>
      <c r="N302" s="11" t="s">
        <v>2</v>
      </c>
      <c r="O302" s="11" t="s">
        <v>5</v>
      </c>
      <c r="P302" s="11" t="s">
        <v>6</v>
      </c>
      <c r="Q302" s="12">
        <v>41821</v>
      </c>
      <c r="S302" s="13" t="s">
        <v>84</v>
      </c>
      <c r="T302" s="11">
        <f t="shared" ca="1" si="36"/>
        <v>5</v>
      </c>
      <c r="U302" s="12">
        <v>30586</v>
      </c>
      <c r="V302" s="13">
        <f t="shared" ca="1" si="37"/>
        <v>36</v>
      </c>
      <c r="W302" s="11" t="s">
        <v>7</v>
      </c>
      <c r="X302" s="11">
        <v>30</v>
      </c>
      <c r="Y302" s="14">
        <f t="shared" si="38"/>
        <v>2.5</v>
      </c>
      <c r="Z302" s="11">
        <v>39</v>
      </c>
      <c r="AA302" s="11" t="s">
        <v>876</v>
      </c>
      <c r="AB302" s="10">
        <f t="shared" si="39"/>
        <v>1</v>
      </c>
      <c r="AC302" s="15">
        <v>1298</v>
      </c>
      <c r="AD302" s="15">
        <f t="shared" si="40"/>
        <v>284.5865</v>
      </c>
      <c r="AE302" s="15">
        <v>0</v>
      </c>
      <c r="AF302" s="15">
        <v>0</v>
      </c>
      <c r="AG302" s="15">
        <v>0</v>
      </c>
      <c r="AH302" s="15">
        <v>0</v>
      </c>
      <c r="AI302" s="15">
        <v>0</v>
      </c>
      <c r="AJ302" s="15">
        <v>0</v>
      </c>
      <c r="AK302" s="15">
        <v>0</v>
      </c>
      <c r="AL302" s="15">
        <v>0</v>
      </c>
      <c r="AM302" s="15">
        <v>0</v>
      </c>
      <c r="AN302" s="15">
        <v>0</v>
      </c>
      <c r="AO302" s="15">
        <f t="shared" si="41"/>
        <v>0</v>
      </c>
      <c r="AP302" s="15">
        <f t="shared" si="42"/>
        <v>0</v>
      </c>
      <c r="AQ302" s="15">
        <f t="shared" si="43"/>
        <v>26.5</v>
      </c>
      <c r="AR302" s="15">
        <v>0</v>
      </c>
      <c r="AS302" s="15">
        <v>0</v>
      </c>
      <c r="AT302" s="15">
        <v>0</v>
      </c>
      <c r="AU302" s="15">
        <v>0</v>
      </c>
      <c r="AV302" s="15">
        <f t="shared" si="44"/>
        <v>5.9346750000000004</v>
      </c>
      <c r="AW302" s="15">
        <v>0</v>
      </c>
      <c r="AX302" s="15">
        <v>0</v>
      </c>
    </row>
    <row r="303" spans="1:50" ht="20.100000000000001" customHeight="1" x14ac:dyDescent="0.25">
      <c r="A303" s="8">
        <v>43922</v>
      </c>
      <c r="B303" s="8">
        <v>43951</v>
      </c>
      <c r="C303" s="8" t="s">
        <v>28</v>
      </c>
      <c r="D303" s="11" t="s">
        <v>0</v>
      </c>
      <c r="E303" s="11">
        <v>289</v>
      </c>
      <c r="F303" s="11" t="s">
        <v>425</v>
      </c>
      <c r="G303" s="11" t="s">
        <v>7</v>
      </c>
      <c r="H303" s="11">
        <v>1022</v>
      </c>
      <c r="I303" s="11">
        <v>1035</v>
      </c>
      <c r="J303" s="11">
        <v>104</v>
      </c>
      <c r="K303" s="11" t="s">
        <v>867</v>
      </c>
      <c r="L303" s="11" t="s">
        <v>875</v>
      </c>
      <c r="M303" s="11" t="s">
        <v>2</v>
      </c>
      <c r="N303" s="11" t="s">
        <v>25</v>
      </c>
      <c r="O303" s="11" t="s">
        <v>5</v>
      </c>
      <c r="P303" s="11" t="s">
        <v>8</v>
      </c>
      <c r="Q303" s="12">
        <v>41821</v>
      </c>
      <c r="S303" s="13" t="s">
        <v>84</v>
      </c>
      <c r="T303" s="11">
        <f t="shared" ca="1" si="36"/>
        <v>5</v>
      </c>
      <c r="U303" s="12">
        <v>30561</v>
      </c>
      <c r="V303" s="13">
        <f t="shared" ca="1" si="37"/>
        <v>36</v>
      </c>
      <c r="W303" s="11" t="s">
        <v>9</v>
      </c>
      <c r="X303" s="11">
        <v>30</v>
      </c>
      <c r="Y303" s="14">
        <f t="shared" si="38"/>
        <v>2.5</v>
      </c>
      <c r="Z303" s="11">
        <v>39</v>
      </c>
      <c r="AA303" s="11" t="s">
        <v>876</v>
      </c>
      <c r="AB303" s="10">
        <f t="shared" si="39"/>
        <v>1</v>
      </c>
      <c r="AC303" s="15">
        <v>1299</v>
      </c>
      <c r="AD303" s="15">
        <f t="shared" si="40"/>
        <v>284.80574999999999</v>
      </c>
      <c r="AE303" s="15">
        <v>0</v>
      </c>
      <c r="AF303" s="15">
        <v>0</v>
      </c>
      <c r="AG303" s="15">
        <v>0</v>
      </c>
      <c r="AH303" s="15">
        <v>0</v>
      </c>
      <c r="AI303" s="15">
        <v>0</v>
      </c>
      <c r="AJ303" s="15">
        <v>0</v>
      </c>
      <c r="AK303" s="15">
        <v>0</v>
      </c>
      <c r="AL303" s="15">
        <v>0</v>
      </c>
      <c r="AM303" s="15">
        <v>0</v>
      </c>
      <c r="AN303" s="15">
        <v>0</v>
      </c>
      <c r="AO303" s="15">
        <f t="shared" si="41"/>
        <v>74.942307692307693</v>
      </c>
      <c r="AP303" s="15">
        <f t="shared" si="42"/>
        <v>59.537500000000001</v>
      </c>
      <c r="AQ303" s="15">
        <f t="shared" si="43"/>
        <v>26.5</v>
      </c>
      <c r="AR303" s="15">
        <v>0</v>
      </c>
      <c r="AS303" s="15">
        <v>0</v>
      </c>
      <c r="AT303" s="15">
        <v>0</v>
      </c>
      <c r="AU303" s="15">
        <v>0</v>
      </c>
      <c r="AV303" s="15">
        <f t="shared" si="44"/>
        <v>36.051427932692313</v>
      </c>
      <c r="AW303" s="15">
        <v>0</v>
      </c>
      <c r="AX303" s="15">
        <v>0</v>
      </c>
    </row>
    <row r="304" spans="1:50" ht="20.100000000000001" customHeight="1" x14ac:dyDescent="0.25">
      <c r="A304" s="8">
        <v>43922</v>
      </c>
      <c r="B304" s="8">
        <v>43951</v>
      </c>
      <c r="C304" s="8" t="s">
        <v>28</v>
      </c>
      <c r="D304" s="11" t="s">
        <v>0</v>
      </c>
      <c r="E304" s="11">
        <v>290</v>
      </c>
      <c r="F304" s="11" t="s">
        <v>426</v>
      </c>
      <c r="G304" s="11" t="s">
        <v>7</v>
      </c>
      <c r="H304" s="11">
        <v>1016</v>
      </c>
      <c r="I304" s="11">
        <v>1016</v>
      </c>
      <c r="J304" s="11">
        <v>100</v>
      </c>
      <c r="K304" s="11" t="s">
        <v>863</v>
      </c>
      <c r="L304" s="11" t="s">
        <v>875</v>
      </c>
      <c r="M304" s="11" t="s">
        <v>2</v>
      </c>
      <c r="N304" s="11" t="s">
        <v>25</v>
      </c>
      <c r="O304" s="11" t="s">
        <v>5</v>
      </c>
      <c r="P304" s="11" t="s">
        <v>6</v>
      </c>
      <c r="Q304" s="12">
        <v>41821</v>
      </c>
      <c r="S304" s="13" t="s">
        <v>84</v>
      </c>
      <c r="T304" s="11">
        <f t="shared" ca="1" si="36"/>
        <v>5</v>
      </c>
      <c r="U304" s="12">
        <v>32537</v>
      </c>
      <c r="V304" s="13">
        <f t="shared" ca="1" si="37"/>
        <v>30</v>
      </c>
      <c r="W304" s="11" t="s">
        <v>7</v>
      </c>
      <c r="X304" s="11">
        <v>30</v>
      </c>
      <c r="Y304" s="14">
        <f t="shared" si="38"/>
        <v>2.5</v>
      </c>
      <c r="Z304" s="11">
        <v>39</v>
      </c>
      <c r="AA304" s="11" t="s">
        <v>876</v>
      </c>
      <c r="AB304" s="10">
        <f t="shared" si="39"/>
        <v>1</v>
      </c>
      <c r="AC304" s="15">
        <v>1300</v>
      </c>
      <c r="AD304" s="15">
        <f t="shared" si="40"/>
        <v>285.02500000000003</v>
      </c>
      <c r="AE304" s="15">
        <v>0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</v>
      </c>
      <c r="AL304" s="15">
        <v>0</v>
      </c>
      <c r="AM304" s="15">
        <v>0</v>
      </c>
      <c r="AN304" s="15">
        <v>0</v>
      </c>
      <c r="AO304" s="15">
        <f t="shared" si="41"/>
        <v>0</v>
      </c>
      <c r="AP304" s="15">
        <f t="shared" si="42"/>
        <v>0</v>
      </c>
      <c r="AQ304" s="15">
        <f t="shared" si="43"/>
        <v>26.5</v>
      </c>
      <c r="AR304" s="15">
        <v>0</v>
      </c>
      <c r="AS304" s="15">
        <v>0</v>
      </c>
      <c r="AT304" s="15">
        <v>0</v>
      </c>
      <c r="AU304" s="15">
        <v>0</v>
      </c>
      <c r="AV304" s="15">
        <f t="shared" si="44"/>
        <v>5.9346750000000004</v>
      </c>
      <c r="AW304" s="15">
        <v>0</v>
      </c>
      <c r="AX304" s="15">
        <v>0</v>
      </c>
    </row>
    <row r="305" spans="1:50" ht="20.100000000000001" customHeight="1" x14ac:dyDescent="0.25">
      <c r="A305" s="8">
        <v>43922</v>
      </c>
      <c r="B305" s="8">
        <v>43951</v>
      </c>
      <c r="C305" s="8" t="s">
        <v>28</v>
      </c>
      <c r="D305" s="11" t="s">
        <v>0</v>
      </c>
      <c r="E305" s="11">
        <v>291</v>
      </c>
      <c r="F305" s="11" t="s">
        <v>427</v>
      </c>
      <c r="G305" s="11" t="s">
        <v>7</v>
      </c>
      <c r="H305" s="11">
        <v>1022</v>
      </c>
      <c r="I305" s="11">
        <v>1060</v>
      </c>
      <c r="J305" s="11">
        <v>106</v>
      </c>
      <c r="K305" s="11" t="s">
        <v>869</v>
      </c>
      <c r="L305" s="11" t="s">
        <v>875</v>
      </c>
      <c r="M305" s="11" t="s">
        <v>2</v>
      </c>
      <c r="N305" s="11" t="s">
        <v>25</v>
      </c>
      <c r="O305" s="11" t="s">
        <v>5</v>
      </c>
      <c r="P305" s="11" t="s">
        <v>8</v>
      </c>
      <c r="Q305" s="12">
        <v>41883</v>
      </c>
      <c r="S305" s="13" t="s">
        <v>84</v>
      </c>
      <c r="T305" s="11">
        <f t="shared" ca="1" si="36"/>
        <v>5</v>
      </c>
      <c r="U305" s="12">
        <v>32821</v>
      </c>
      <c r="V305" s="13">
        <f t="shared" ca="1" si="37"/>
        <v>30</v>
      </c>
      <c r="W305" s="11" t="s">
        <v>9</v>
      </c>
      <c r="X305" s="11">
        <v>30</v>
      </c>
      <c r="Y305" s="14">
        <f t="shared" si="38"/>
        <v>2.5</v>
      </c>
      <c r="Z305" s="11">
        <v>39</v>
      </c>
      <c r="AA305" s="11" t="s">
        <v>876</v>
      </c>
      <c r="AB305" s="10">
        <f t="shared" si="39"/>
        <v>1</v>
      </c>
      <c r="AC305" s="15">
        <v>1301</v>
      </c>
      <c r="AD305" s="15">
        <f t="shared" si="40"/>
        <v>285.24425000000002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0</v>
      </c>
      <c r="AK305" s="15">
        <v>0</v>
      </c>
      <c r="AL305" s="15">
        <v>0</v>
      </c>
      <c r="AM305" s="15">
        <v>0</v>
      </c>
      <c r="AN305" s="15">
        <v>0</v>
      </c>
      <c r="AO305" s="15">
        <f t="shared" si="41"/>
        <v>75.057692307692307</v>
      </c>
      <c r="AP305" s="15">
        <f t="shared" si="42"/>
        <v>59.629166666666677</v>
      </c>
      <c r="AQ305" s="15">
        <f t="shared" si="43"/>
        <v>26.5</v>
      </c>
      <c r="AR305" s="15">
        <v>0</v>
      </c>
      <c r="AS305" s="15">
        <v>0</v>
      </c>
      <c r="AT305" s="15">
        <v>0</v>
      </c>
      <c r="AU305" s="15">
        <v>0</v>
      </c>
      <c r="AV305" s="15">
        <f t="shared" si="44"/>
        <v>36.097797067307695</v>
      </c>
      <c r="AW305" s="15">
        <v>0</v>
      </c>
      <c r="AX305" s="15">
        <v>0</v>
      </c>
    </row>
    <row r="306" spans="1:50" ht="20.100000000000001" customHeight="1" x14ac:dyDescent="0.25">
      <c r="A306" s="8">
        <v>43922</v>
      </c>
      <c r="B306" s="8">
        <v>43951</v>
      </c>
      <c r="C306" s="8" t="s">
        <v>28</v>
      </c>
      <c r="D306" s="11" t="s">
        <v>0</v>
      </c>
      <c r="E306" s="11">
        <v>292</v>
      </c>
      <c r="F306" s="11" t="s">
        <v>428</v>
      </c>
      <c r="G306" s="11" t="s">
        <v>7</v>
      </c>
      <c r="H306" s="11">
        <v>1023</v>
      </c>
      <c r="I306" s="11">
        <v>1050</v>
      </c>
      <c r="J306" s="11">
        <v>107</v>
      </c>
      <c r="K306" s="11" t="s">
        <v>870</v>
      </c>
      <c r="L306" s="11" t="s">
        <v>875</v>
      </c>
      <c r="M306" s="11" t="s">
        <v>2</v>
      </c>
      <c r="N306" s="11" t="s">
        <v>25</v>
      </c>
      <c r="O306" s="11" t="s">
        <v>5</v>
      </c>
      <c r="P306" s="11" t="s">
        <v>6</v>
      </c>
      <c r="Q306" s="12">
        <v>42759</v>
      </c>
      <c r="S306" s="13" t="s">
        <v>84</v>
      </c>
      <c r="T306" s="11">
        <f t="shared" ca="1" si="36"/>
        <v>2</v>
      </c>
      <c r="U306" s="12">
        <v>35308</v>
      </c>
      <c r="V306" s="13">
        <f t="shared" ca="1" si="37"/>
        <v>23</v>
      </c>
      <c r="W306" s="11" t="s">
        <v>9</v>
      </c>
      <c r="X306" s="11">
        <v>30</v>
      </c>
      <c r="Y306" s="14">
        <f t="shared" si="38"/>
        <v>2.5</v>
      </c>
      <c r="Z306" s="11">
        <v>39</v>
      </c>
      <c r="AA306" s="11" t="s">
        <v>876</v>
      </c>
      <c r="AB306" s="10">
        <f t="shared" si="39"/>
        <v>1</v>
      </c>
      <c r="AC306" s="15">
        <v>1302</v>
      </c>
      <c r="AD306" s="15">
        <f t="shared" si="40"/>
        <v>285.46350000000001</v>
      </c>
      <c r="AE306" s="15">
        <v>0</v>
      </c>
      <c r="AF306" s="15">
        <v>0</v>
      </c>
      <c r="AG306" s="15">
        <v>0</v>
      </c>
      <c r="AH306" s="15">
        <v>0</v>
      </c>
      <c r="AI306" s="15">
        <v>0</v>
      </c>
      <c r="AJ306" s="15">
        <v>0</v>
      </c>
      <c r="AK306" s="15">
        <v>0</v>
      </c>
      <c r="AL306" s="15">
        <v>0</v>
      </c>
      <c r="AM306" s="15">
        <v>0</v>
      </c>
      <c r="AN306" s="15">
        <v>0</v>
      </c>
      <c r="AO306" s="15">
        <f t="shared" si="41"/>
        <v>75.115384615384613</v>
      </c>
      <c r="AP306" s="15">
        <f t="shared" si="42"/>
        <v>59.675000000000004</v>
      </c>
      <c r="AQ306" s="15">
        <f t="shared" si="43"/>
        <v>26.5</v>
      </c>
      <c r="AR306" s="15">
        <v>0</v>
      </c>
      <c r="AS306" s="15">
        <v>0</v>
      </c>
      <c r="AT306" s="15">
        <v>0</v>
      </c>
      <c r="AU306" s="15">
        <v>0</v>
      </c>
      <c r="AV306" s="15">
        <f t="shared" si="44"/>
        <v>36.12098163461539</v>
      </c>
      <c r="AW306" s="15">
        <v>0</v>
      </c>
      <c r="AX306" s="15">
        <v>0</v>
      </c>
    </row>
    <row r="307" spans="1:50" ht="20.100000000000001" customHeight="1" x14ac:dyDescent="0.25">
      <c r="A307" s="8">
        <v>43922</v>
      </c>
      <c r="B307" s="8">
        <v>43951</v>
      </c>
      <c r="C307" s="8" t="s">
        <v>28</v>
      </c>
      <c r="D307" s="11" t="s">
        <v>0</v>
      </c>
      <c r="E307" s="11">
        <v>293</v>
      </c>
      <c r="F307" s="11" t="s">
        <v>429</v>
      </c>
      <c r="G307" s="11" t="s">
        <v>7</v>
      </c>
      <c r="H307" s="11">
        <v>1019</v>
      </c>
      <c r="I307" s="11">
        <v>1067</v>
      </c>
      <c r="J307" s="11">
        <v>111</v>
      </c>
      <c r="K307" s="11" t="s">
        <v>874</v>
      </c>
      <c r="L307" s="11" t="s">
        <v>875</v>
      </c>
      <c r="M307" s="11" t="s">
        <v>2</v>
      </c>
      <c r="N307" s="11" t="s">
        <v>25</v>
      </c>
      <c r="O307" s="11" t="s">
        <v>5</v>
      </c>
      <c r="P307" s="11" t="s">
        <v>8</v>
      </c>
      <c r="Q307" s="12">
        <v>41883</v>
      </c>
      <c r="S307" s="13" t="s">
        <v>84</v>
      </c>
      <c r="T307" s="11">
        <f t="shared" ca="1" si="36"/>
        <v>5</v>
      </c>
      <c r="U307" s="12">
        <v>34506</v>
      </c>
      <c r="V307" s="13">
        <f t="shared" ca="1" si="37"/>
        <v>25</v>
      </c>
      <c r="W307" s="11" t="s">
        <v>7</v>
      </c>
      <c r="X307" s="11">
        <v>30</v>
      </c>
      <c r="Y307" s="14">
        <f t="shared" si="38"/>
        <v>2.5</v>
      </c>
      <c r="Z307" s="11">
        <v>39</v>
      </c>
      <c r="AA307" s="11" t="s">
        <v>876</v>
      </c>
      <c r="AB307" s="10">
        <f t="shared" si="39"/>
        <v>1</v>
      </c>
      <c r="AC307" s="15">
        <v>1303</v>
      </c>
      <c r="AD307" s="15">
        <f t="shared" si="40"/>
        <v>285.68275000000006</v>
      </c>
      <c r="AE307" s="15">
        <v>0</v>
      </c>
      <c r="AF307" s="15">
        <v>0</v>
      </c>
      <c r="AG307" s="15">
        <v>0</v>
      </c>
      <c r="AH307" s="15">
        <v>0</v>
      </c>
      <c r="AI307" s="15">
        <v>0</v>
      </c>
      <c r="AJ307" s="15">
        <v>0</v>
      </c>
      <c r="AK307" s="15">
        <v>0</v>
      </c>
      <c r="AL307" s="15">
        <v>0</v>
      </c>
      <c r="AM307" s="15">
        <v>0</v>
      </c>
      <c r="AN307" s="15">
        <v>0</v>
      </c>
      <c r="AO307" s="15">
        <f t="shared" si="41"/>
        <v>0</v>
      </c>
      <c r="AP307" s="15">
        <f t="shared" si="42"/>
        <v>0</v>
      </c>
      <c r="AQ307" s="15">
        <f t="shared" si="43"/>
        <v>26.5</v>
      </c>
      <c r="AR307" s="15">
        <v>0</v>
      </c>
      <c r="AS307" s="15">
        <v>0</v>
      </c>
      <c r="AT307" s="15">
        <v>0</v>
      </c>
      <c r="AU307" s="15">
        <v>0</v>
      </c>
      <c r="AV307" s="15">
        <f t="shared" si="44"/>
        <v>5.9346750000000004</v>
      </c>
      <c r="AW307" s="15">
        <v>0</v>
      </c>
      <c r="AX307" s="15">
        <v>0</v>
      </c>
    </row>
    <row r="308" spans="1:50" ht="20.100000000000001" customHeight="1" x14ac:dyDescent="0.25">
      <c r="A308" s="8">
        <v>43922</v>
      </c>
      <c r="B308" s="8">
        <v>43951</v>
      </c>
      <c r="C308" s="8" t="s">
        <v>28</v>
      </c>
      <c r="D308" s="11" t="s">
        <v>0</v>
      </c>
      <c r="E308" s="11">
        <v>294</v>
      </c>
      <c r="F308" s="11" t="s">
        <v>430</v>
      </c>
      <c r="G308" s="11" t="s">
        <v>7</v>
      </c>
      <c r="H308" s="11">
        <v>1022</v>
      </c>
      <c r="I308" s="11">
        <v>1029</v>
      </c>
      <c r="J308" s="11">
        <v>109</v>
      </c>
      <c r="K308" s="11" t="s">
        <v>872</v>
      </c>
      <c r="L308" s="11" t="s">
        <v>875</v>
      </c>
      <c r="M308" s="11" t="s">
        <v>2</v>
      </c>
      <c r="N308" s="11" t="s">
        <v>25</v>
      </c>
      <c r="O308" s="11" t="s">
        <v>5</v>
      </c>
      <c r="P308" s="11" t="s">
        <v>8</v>
      </c>
      <c r="Q308" s="12">
        <v>43118</v>
      </c>
      <c r="S308" s="13" t="s">
        <v>84</v>
      </c>
      <c r="T308" s="11">
        <f t="shared" ca="1" si="36"/>
        <v>1</v>
      </c>
      <c r="U308" s="12">
        <v>35947</v>
      </c>
      <c r="V308" s="13">
        <f t="shared" ca="1" si="37"/>
        <v>21</v>
      </c>
      <c r="W308" s="11" t="s">
        <v>9</v>
      </c>
      <c r="X308" s="11">
        <v>30</v>
      </c>
      <c r="Y308" s="14">
        <f t="shared" si="38"/>
        <v>2.5</v>
      </c>
      <c r="Z308" s="11">
        <v>39</v>
      </c>
      <c r="AA308" s="11" t="s">
        <v>876</v>
      </c>
      <c r="AB308" s="10">
        <f t="shared" si="39"/>
        <v>1</v>
      </c>
      <c r="AC308" s="15">
        <v>1304</v>
      </c>
      <c r="AD308" s="15">
        <f t="shared" si="40"/>
        <v>285.90200000000004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>
        <v>0</v>
      </c>
      <c r="AL308" s="15">
        <v>0</v>
      </c>
      <c r="AM308" s="15">
        <v>0</v>
      </c>
      <c r="AN308" s="15">
        <v>0</v>
      </c>
      <c r="AO308" s="15">
        <f t="shared" si="41"/>
        <v>75.230769230769241</v>
      </c>
      <c r="AP308" s="15">
        <f t="shared" si="42"/>
        <v>59.766666666666673</v>
      </c>
      <c r="AQ308" s="15">
        <f t="shared" si="43"/>
        <v>26.5</v>
      </c>
      <c r="AR308" s="15">
        <v>0</v>
      </c>
      <c r="AS308" s="15">
        <v>0</v>
      </c>
      <c r="AT308" s="15">
        <v>0</v>
      </c>
      <c r="AU308" s="15">
        <v>0</v>
      </c>
      <c r="AV308" s="15">
        <f t="shared" si="44"/>
        <v>36.167350769230772</v>
      </c>
      <c r="AW308" s="15">
        <v>0</v>
      </c>
      <c r="AX308" s="15">
        <v>1.9716666666666665</v>
      </c>
    </row>
    <row r="309" spans="1:50" ht="20.100000000000001" customHeight="1" x14ac:dyDescent="0.25">
      <c r="A309" s="8">
        <v>43922</v>
      </c>
      <c r="B309" s="8">
        <v>43951</v>
      </c>
      <c r="C309" s="8" t="s">
        <v>28</v>
      </c>
      <c r="D309" s="11" t="s">
        <v>0</v>
      </c>
      <c r="E309" s="11">
        <v>295</v>
      </c>
      <c r="F309" s="11" t="s">
        <v>431</v>
      </c>
      <c r="G309" s="11" t="s">
        <v>7</v>
      </c>
      <c r="H309" s="11">
        <v>1002</v>
      </c>
      <c r="I309" s="11">
        <v>1002</v>
      </c>
      <c r="J309" s="11">
        <v>100</v>
      </c>
      <c r="K309" s="11" t="s">
        <v>863</v>
      </c>
      <c r="L309" s="11" t="s">
        <v>875</v>
      </c>
      <c r="M309" s="11" t="s">
        <v>2</v>
      </c>
      <c r="N309" s="11" t="s">
        <v>25</v>
      </c>
      <c r="O309" s="11" t="s">
        <v>5</v>
      </c>
      <c r="P309" s="11" t="s">
        <v>6</v>
      </c>
      <c r="Q309" s="12">
        <v>41883</v>
      </c>
      <c r="S309" s="13" t="s">
        <v>84</v>
      </c>
      <c r="T309" s="11">
        <f t="shared" ca="1" si="36"/>
        <v>5</v>
      </c>
      <c r="U309" s="12">
        <v>35610</v>
      </c>
      <c r="V309" s="13">
        <f t="shared" ca="1" si="37"/>
        <v>22</v>
      </c>
      <c r="W309" s="11" t="s">
        <v>7</v>
      </c>
      <c r="X309" s="11">
        <v>30</v>
      </c>
      <c r="Y309" s="14">
        <f t="shared" si="38"/>
        <v>2.5</v>
      </c>
      <c r="Z309" s="11">
        <v>39</v>
      </c>
      <c r="AA309" s="11" t="s">
        <v>876</v>
      </c>
      <c r="AB309" s="10">
        <f t="shared" si="39"/>
        <v>1</v>
      </c>
      <c r="AC309" s="15">
        <v>1305</v>
      </c>
      <c r="AD309" s="15">
        <f t="shared" si="40"/>
        <v>286.12125000000003</v>
      </c>
      <c r="AE309" s="15">
        <v>0</v>
      </c>
      <c r="AF309" s="15">
        <v>0</v>
      </c>
      <c r="AG309" s="15">
        <v>0</v>
      </c>
      <c r="AH309" s="15">
        <v>0</v>
      </c>
      <c r="AI309" s="15">
        <v>0</v>
      </c>
      <c r="AJ309" s="15">
        <v>0</v>
      </c>
      <c r="AK309" s="15">
        <v>0</v>
      </c>
      <c r="AL309" s="15">
        <v>0</v>
      </c>
      <c r="AM309" s="15">
        <v>0</v>
      </c>
      <c r="AN309" s="15">
        <v>0</v>
      </c>
      <c r="AO309" s="15">
        <f t="shared" si="41"/>
        <v>0</v>
      </c>
      <c r="AP309" s="15">
        <f t="shared" si="42"/>
        <v>0</v>
      </c>
      <c r="AQ309" s="15">
        <f t="shared" si="43"/>
        <v>26.5</v>
      </c>
      <c r="AR309" s="15">
        <v>0</v>
      </c>
      <c r="AS309" s="15">
        <v>0</v>
      </c>
      <c r="AT309" s="15">
        <v>0</v>
      </c>
      <c r="AU309" s="15">
        <v>0</v>
      </c>
      <c r="AV309" s="15">
        <f t="shared" si="44"/>
        <v>5.9346750000000004</v>
      </c>
      <c r="AW309" s="15">
        <v>0</v>
      </c>
      <c r="AX309" s="15">
        <v>0</v>
      </c>
    </row>
    <row r="310" spans="1:50" ht="20.100000000000001" customHeight="1" x14ac:dyDescent="0.25">
      <c r="A310" s="8">
        <v>43922</v>
      </c>
      <c r="B310" s="8">
        <v>43951</v>
      </c>
      <c r="C310" s="8" t="s">
        <v>28</v>
      </c>
      <c r="D310" s="11" t="s">
        <v>0</v>
      </c>
      <c r="E310" s="11">
        <v>296</v>
      </c>
      <c r="F310" s="11" t="s">
        <v>432</v>
      </c>
      <c r="G310" s="11" t="s">
        <v>7</v>
      </c>
      <c r="H310" s="11">
        <v>1017</v>
      </c>
      <c r="I310" s="11">
        <v>1017</v>
      </c>
      <c r="J310" s="11">
        <v>100</v>
      </c>
      <c r="K310" s="11" t="s">
        <v>863</v>
      </c>
      <c r="L310" s="11" t="s">
        <v>875</v>
      </c>
      <c r="M310" s="11" t="s">
        <v>2</v>
      </c>
      <c r="N310" s="11" t="s">
        <v>25</v>
      </c>
      <c r="O310" s="11" t="s">
        <v>5</v>
      </c>
      <c r="P310" s="11" t="s">
        <v>6</v>
      </c>
      <c r="Q310" s="12">
        <v>41883</v>
      </c>
      <c r="S310" s="13" t="s">
        <v>84</v>
      </c>
      <c r="T310" s="11">
        <f t="shared" ca="1" si="36"/>
        <v>5</v>
      </c>
      <c r="U310" s="12">
        <v>35872</v>
      </c>
      <c r="V310" s="13">
        <f t="shared" ca="1" si="37"/>
        <v>21</v>
      </c>
      <c r="W310" s="11" t="s">
        <v>7</v>
      </c>
      <c r="X310" s="11">
        <v>30</v>
      </c>
      <c r="Y310" s="14">
        <f t="shared" si="38"/>
        <v>2.5</v>
      </c>
      <c r="Z310" s="11">
        <v>39</v>
      </c>
      <c r="AA310" s="11" t="s">
        <v>876</v>
      </c>
      <c r="AB310" s="10">
        <f t="shared" si="39"/>
        <v>1</v>
      </c>
      <c r="AC310" s="15">
        <v>1306</v>
      </c>
      <c r="AD310" s="15">
        <f t="shared" si="40"/>
        <v>286.34050000000002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</v>
      </c>
      <c r="AL310" s="15">
        <v>0</v>
      </c>
      <c r="AM310" s="15">
        <v>0</v>
      </c>
      <c r="AN310" s="15">
        <v>0</v>
      </c>
      <c r="AO310" s="15">
        <f t="shared" si="41"/>
        <v>0</v>
      </c>
      <c r="AP310" s="15">
        <f t="shared" si="42"/>
        <v>0</v>
      </c>
      <c r="AQ310" s="15">
        <f t="shared" si="43"/>
        <v>26.5</v>
      </c>
      <c r="AR310" s="15">
        <v>0</v>
      </c>
      <c r="AS310" s="15">
        <v>0</v>
      </c>
      <c r="AT310" s="15">
        <v>0</v>
      </c>
      <c r="AU310" s="15">
        <v>0</v>
      </c>
      <c r="AV310" s="15">
        <f t="shared" si="44"/>
        <v>5.9346750000000004</v>
      </c>
      <c r="AW310" s="15">
        <v>0</v>
      </c>
      <c r="AX310" s="15">
        <v>0</v>
      </c>
    </row>
    <row r="311" spans="1:50" ht="20.100000000000001" customHeight="1" x14ac:dyDescent="0.25">
      <c r="A311" s="8">
        <v>43922</v>
      </c>
      <c r="B311" s="8">
        <v>43951</v>
      </c>
      <c r="C311" s="8" t="s">
        <v>28</v>
      </c>
      <c r="D311" s="11" t="s">
        <v>0</v>
      </c>
      <c r="E311" s="11">
        <v>297</v>
      </c>
      <c r="F311" s="11" t="s">
        <v>433</v>
      </c>
      <c r="G311" s="11" t="s">
        <v>7</v>
      </c>
      <c r="H311" s="11">
        <v>1010</v>
      </c>
      <c r="I311" s="11">
        <v>1010</v>
      </c>
      <c r="J311" s="11">
        <v>100</v>
      </c>
      <c r="K311" s="11" t="s">
        <v>863</v>
      </c>
      <c r="L311" s="11" t="s">
        <v>875</v>
      </c>
      <c r="M311" s="11" t="s">
        <v>2</v>
      </c>
      <c r="N311" s="11" t="s">
        <v>25</v>
      </c>
      <c r="O311" s="11" t="s">
        <v>5</v>
      </c>
      <c r="P311" s="11" t="s">
        <v>8</v>
      </c>
      <c r="Q311" s="12">
        <v>41883</v>
      </c>
      <c r="S311" s="13" t="s">
        <v>84</v>
      </c>
      <c r="T311" s="11">
        <f t="shared" ca="1" si="36"/>
        <v>5</v>
      </c>
      <c r="U311" s="12">
        <v>35968</v>
      </c>
      <c r="V311" s="13">
        <f t="shared" ca="1" si="37"/>
        <v>21</v>
      </c>
      <c r="W311" s="11" t="s">
        <v>7</v>
      </c>
      <c r="X311" s="11">
        <v>30</v>
      </c>
      <c r="Y311" s="14">
        <f t="shared" si="38"/>
        <v>2.5</v>
      </c>
      <c r="Z311" s="11">
        <v>39</v>
      </c>
      <c r="AA311" s="11" t="s">
        <v>876</v>
      </c>
      <c r="AB311" s="10">
        <f t="shared" si="39"/>
        <v>1</v>
      </c>
      <c r="AC311" s="15">
        <v>1307</v>
      </c>
      <c r="AD311" s="15">
        <f t="shared" si="40"/>
        <v>286.55975000000001</v>
      </c>
      <c r="AE311" s="15">
        <v>0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>
        <v>0</v>
      </c>
      <c r="AL311" s="15">
        <v>0</v>
      </c>
      <c r="AM311" s="15">
        <v>0</v>
      </c>
      <c r="AN311" s="15">
        <v>0</v>
      </c>
      <c r="AO311" s="15">
        <f t="shared" si="41"/>
        <v>0</v>
      </c>
      <c r="AP311" s="15">
        <f t="shared" si="42"/>
        <v>0</v>
      </c>
      <c r="AQ311" s="15">
        <f t="shared" si="43"/>
        <v>26.5</v>
      </c>
      <c r="AR311" s="15">
        <v>0</v>
      </c>
      <c r="AS311" s="15">
        <v>0</v>
      </c>
      <c r="AT311" s="15">
        <v>0</v>
      </c>
      <c r="AU311" s="15">
        <v>0</v>
      </c>
      <c r="AV311" s="15">
        <f t="shared" si="44"/>
        <v>5.9346750000000004</v>
      </c>
      <c r="AW311" s="15">
        <v>0</v>
      </c>
      <c r="AX311" s="15">
        <v>0</v>
      </c>
    </row>
    <row r="312" spans="1:50" ht="20.100000000000001" customHeight="1" x14ac:dyDescent="0.25">
      <c r="A312" s="8">
        <v>43922</v>
      </c>
      <c r="B312" s="8">
        <v>43951</v>
      </c>
      <c r="C312" s="8" t="s">
        <v>28</v>
      </c>
      <c r="D312" s="11" t="s">
        <v>0</v>
      </c>
      <c r="E312" s="11">
        <v>298</v>
      </c>
      <c r="F312" s="11" t="s">
        <v>434</v>
      </c>
      <c r="G312" s="11" t="s">
        <v>7</v>
      </c>
      <c r="H312" s="11">
        <v>1004</v>
      </c>
      <c r="I312" s="11">
        <v>1004</v>
      </c>
      <c r="J312" s="11">
        <v>100</v>
      </c>
      <c r="K312" s="11" t="s">
        <v>863</v>
      </c>
      <c r="L312" s="11" t="s">
        <v>875</v>
      </c>
      <c r="M312" s="11" t="s">
        <v>2</v>
      </c>
      <c r="N312" s="11" t="s">
        <v>25</v>
      </c>
      <c r="O312" s="11" t="s">
        <v>5</v>
      </c>
      <c r="P312" s="11" t="s">
        <v>6</v>
      </c>
      <c r="Q312" s="12">
        <v>41883</v>
      </c>
      <c r="S312" s="13" t="s">
        <v>84</v>
      </c>
      <c r="T312" s="11">
        <f t="shared" ca="1" si="36"/>
        <v>5</v>
      </c>
      <c r="U312" s="12">
        <v>35973</v>
      </c>
      <c r="V312" s="13">
        <f t="shared" ca="1" si="37"/>
        <v>21</v>
      </c>
      <c r="W312" s="11" t="s">
        <v>7</v>
      </c>
      <c r="X312" s="11">
        <v>30</v>
      </c>
      <c r="Y312" s="14">
        <f t="shared" si="38"/>
        <v>2.5</v>
      </c>
      <c r="Z312" s="11">
        <v>39</v>
      </c>
      <c r="AA312" s="11" t="s">
        <v>876</v>
      </c>
      <c r="AB312" s="10">
        <f t="shared" si="39"/>
        <v>1</v>
      </c>
      <c r="AC312" s="15">
        <v>1308</v>
      </c>
      <c r="AD312" s="15">
        <f t="shared" si="40"/>
        <v>286.779</v>
      </c>
      <c r="AE312" s="15">
        <v>0</v>
      </c>
      <c r="AF312" s="15">
        <v>0</v>
      </c>
      <c r="AG312" s="15">
        <v>0</v>
      </c>
      <c r="AH312" s="15">
        <v>0</v>
      </c>
      <c r="AI312" s="15">
        <v>0</v>
      </c>
      <c r="AJ312" s="15">
        <v>0</v>
      </c>
      <c r="AK312" s="15">
        <v>0</v>
      </c>
      <c r="AL312" s="15">
        <v>0</v>
      </c>
      <c r="AM312" s="15">
        <v>0</v>
      </c>
      <c r="AN312" s="15">
        <v>0</v>
      </c>
      <c r="AO312" s="15">
        <f t="shared" si="41"/>
        <v>0</v>
      </c>
      <c r="AP312" s="15">
        <f t="shared" si="42"/>
        <v>0</v>
      </c>
      <c r="AQ312" s="15">
        <f t="shared" si="43"/>
        <v>26.5</v>
      </c>
      <c r="AR312" s="15">
        <v>0</v>
      </c>
      <c r="AS312" s="15">
        <v>0</v>
      </c>
      <c r="AT312" s="15">
        <v>0</v>
      </c>
      <c r="AU312" s="15">
        <v>0</v>
      </c>
      <c r="AV312" s="15">
        <f t="shared" si="44"/>
        <v>5.9346750000000004</v>
      </c>
      <c r="AW312" s="15">
        <v>0</v>
      </c>
      <c r="AX312" s="15">
        <v>0</v>
      </c>
    </row>
    <row r="313" spans="1:50" ht="20.100000000000001" customHeight="1" x14ac:dyDescent="0.25">
      <c r="A313" s="8">
        <v>43922</v>
      </c>
      <c r="B313" s="8">
        <v>43951</v>
      </c>
      <c r="C313" s="8" t="s">
        <v>28</v>
      </c>
      <c r="D313" s="11" t="s">
        <v>0</v>
      </c>
      <c r="E313" s="11">
        <v>299</v>
      </c>
      <c r="F313" s="11" t="s">
        <v>435</v>
      </c>
      <c r="G313" s="11" t="s">
        <v>7</v>
      </c>
      <c r="H313" s="11">
        <v>1022</v>
      </c>
      <c r="I313" s="11">
        <v>1041</v>
      </c>
      <c r="J313" s="11">
        <v>105</v>
      </c>
      <c r="K313" s="11" t="s">
        <v>868</v>
      </c>
      <c r="L313" s="11" t="s">
        <v>875</v>
      </c>
      <c r="M313" s="11" t="s">
        <v>2</v>
      </c>
      <c r="N313" s="11" t="s">
        <v>25</v>
      </c>
      <c r="O313" s="11" t="s">
        <v>5</v>
      </c>
      <c r="P313" s="11" t="s">
        <v>8</v>
      </c>
      <c r="Q313" s="12">
        <v>41930</v>
      </c>
      <c r="S313" s="13" t="s">
        <v>84</v>
      </c>
      <c r="T313" s="11">
        <f t="shared" ca="1" si="36"/>
        <v>5</v>
      </c>
      <c r="U313" s="12">
        <v>24000</v>
      </c>
      <c r="V313" s="13">
        <f t="shared" ca="1" si="37"/>
        <v>54</v>
      </c>
      <c r="W313" s="11" t="s">
        <v>9</v>
      </c>
      <c r="X313" s="11">
        <v>30</v>
      </c>
      <c r="Y313" s="14">
        <f t="shared" si="38"/>
        <v>2.5</v>
      </c>
      <c r="Z313" s="11">
        <v>39</v>
      </c>
      <c r="AA313" s="11" t="s">
        <v>876</v>
      </c>
      <c r="AB313" s="10">
        <f t="shared" si="39"/>
        <v>1</v>
      </c>
      <c r="AC313" s="15">
        <v>1309</v>
      </c>
      <c r="AD313" s="15">
        <f t="shared" si="40"/>
        <v>286.99824999999998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</v>
      </c>
      <c r="AK313" s="15">
        <v>0</v>
      </c>
      <c r="AL313" s="15">
        <v>0</v>
      </c>
      <c r="AM313" s="15">
        <v>0</v>
      </c>
      <c r="AN313" s="15">
        <v>0</v>
      </c>
      <c r="AO313" s="15">
        <f t="shared" si="41"/>
        <v>75.519230769230774</v>
      </c>
      <c r="AP313" s="15">
        <f t="shared" si="42"/>
        <v>59.995833333333337</v>
      </c>
      <c r="AQ313" s="15">
        <f t="shared" si="43"/>
        <v>26.5</v>
      </c>
      <c r="AR313" s="15">
        <v>0</v>
      </c>
      <c r="AS313" s="15">
        <v>0</v>
      </c>
      <c r="AT313" s="15">
        <v>0</v>
      </c>
      <c r="AU313" s="15">
        <v>0</v>
      </c>
      <c r="AV313" s="15">
        <f t="shared" si="44"/>
        <v>36.283273605769232</v>
      </c>
      <c r="AW313" s="15">
        <v>0</v>
      </c>
      <c r="AX313" s="15">
        <v>0</v>
      </c>
    </row>
    <row r="314" spans="1:50" ht="20.100000000000001" customHeight="1" x14ac:dyDescent="0.25">
      <c r="A314" s="8">
        <v>43922</v>
      </c>
      <c r="B314" s="8">
        <v>43951</v>
      </c>
      <c r="C314" s="8" t="s">
        <v>28</v>
      </c>
      <c r="D314" s="11" t="s">
        <v>0</v>
      </c>
      <c r="E314" s="11">
        <v>300</v>
      </c>
      <c r="F314" s="11" t="s">
        <v>436</v>
      </c>
      <c r="G314" s="11" t="s">
        <v>20</v>
      </c>
      <c r="H314" s="11">
        <v>1018</v>
      </c>
      <c r="I314" s="11">
        <v>1030</v>
      </c>
      <c r="J314" s="11">
        <v>104</v>
      </c>
      <c r="K314" s="11" t="s">
        <v>867</v>
      </c>
      <c r="L314" s="11" t="s">
        <v>875</v>
      </c>
      <c r="M314" s="11" t="s">
        <v>2</v>
      </c>
      <c r="N314" s="11" t="s">
        <v>25</v>
      </c>
      <c r="O314" s="11" t="s">
        <v>5</v>
      </c>
      <c r="P314" s="11" t="s">
        <v>6</v>
      </c>
      <c r="Q314" s="12">
        <v>41913</v>
      </c>
      <c r="S314" s="13" t="s">
        <v>84</v>
      </c>
      <c r="T314" s="11">
        <f t="shared" ca="1" si="36"/>
        <v>5</v>
      </c>
      <c r="U314" s="12">
        <v>24550</v>
      </c>
      <c r="V314" s="13">
        <f t="shared" ca="1" si="37"/>
        <v>52</v>
      </c>
      <c r="W314" s="11" t="s">
        <v>9</v>
      </c>
      <c r="X314" s="11">
        <v>30</v>
      </c>
      <c r="Y314" s="14">
        <f t="shared" si="38"/>
        <v>2.5</v>
      </c>
      <c r="Z314" s="11">
        <v>39</v>
      </c>
      <c r="AA314" s="11" t="s">
        <v>876</v>
      </c>
      <c r="AB314" s="10">
        <f t="shared" si="39"/>
        <v>0.5</v>
      </c>
      <c r="AC314" s="15">
        <v>1310</v>
      </c>
      <c r="AD314" s="15">
        <f t="shared" si="40"/>
        <v>287.21749999999997</v>
      </c>
      <c r="AE314" s="15">
        <v>0</v>
      </c>
      <c r="AF314" s="15">
        <v>0</v>
      </c>
      <c r="AG314" s="15">
        <v>0</v>
      </c>
      <c r="AH314" s="15">
        <v>0</v>
      </c>
      <c r="AI314" s="15">
        <v>0</v>
      </c>
      <c r="AJ314" s="15">
        <v>0</v>
      </c>
      <c r="AK314" s="15">
        <v>0</v>
      </c>
      <c r="AL314" s="15">
        <v>0</v>
      </c>
      <c r="AM314" s="15">
        <v>0</v>
      </c>
      <c r="AN314" s="15">
        <v>0</v>
      </c>
      <c r="AO314" s="15">
        <f t="shared" si="41"/>
        <v>75.57692307692308</v>
      </c>
      <c r="AP314" s="15">
        <f t="shared" si="42"/>
        <v>60.041666666666671</v>
      </c>
      <c r="AQ314" s="15">
        <f t="shared" si="43"/>
        <v>13.25</v>
      </c>
      <c r="AR314" s="15">
        <v>0</v>
      </c>
      <c r="AS314" s="15">
        <v>0</v>
      </c>
      <c r="AT314" s="15">
        <v>0</v>
      </c>
      <c r="AU314" s="15">
        <v>0</v>
      </c>
      <c r="AV314" s="15">
        <f t="shared" si="44"/>
        <v>33.339120673076927</v>
      </c>
      <c r="AW314" s="15">
        <v>0</v>
      </c>
      <c r="AX314" s="15">
        <v>0</v>
      </c>
    </row>
    <row r="315" spans="1:50" ht="20.100000000000001" customHeight="1" x14ac:dyDescent="0.25">
      <c r="A315" s="8">
        <v>43922</v>
      </c>
      <c r="B315" s="8">
        <v>43951</v>
      </c>
      <c r="C315" s="8" t="s">
        <v>28</v>
      </c>
      <c r="D315" s="11" t="s">
        <v>0</v>
      </c>
      <c r="E315" s="11">
        <v>300</v>
      </c>
      <c r="F315" s="11" t="s">
        <v>436</v>
      </c>
      <c r="G315" s="11" t="s">
        <v>20</v>
      </c>
      <c r="H315" s="11">
        <v>1018</v>
      </c>
      <c r="I315" s="11">
        <v>1036</v>
      </c>
      <c r="J315" s="11">
        <v>105</v>
      </c>
      <c r="K315" s="11" t="s">
        <v>868</v>
      </c>
      <c r="L315" s="11" t="s">
        <v>875</v>
      </c>
      <c r="M315" s="11" t="s">
        <v>2</v>
      </c>
      <c r="N315" s="11" t="s">
        <v>25</v>
      </c>
      <c r="O315" s="11" t="s">
        <v>5</v>
      </c>
      <c r="P315" s="11" t="s">
        <v>6</v>
      </c>
      <c r="Q315" s="12">
        <v>41913</v>
      </c>
      <c r="S315" s="13" t="s">
        <v>84</v>
      </c>
      <c r="T315" s="11">
        <f t="shared" ca="1" si="36"/>
        <v>5</v>
      </c>
      <c r="U315" s="12">
        <v>24550</v>
      </c>
      <c r="V315" s="13">
        <f t="shared" ca="1" si="37"/>
        <v>52</v>
      </c>
      <c r="W315" s="11" t="s">
        <v>9</v>
      </c>
      <c r="X315" s="11">
        <v>30</v>
      </c>
      <c r="Y315" s="14">
        <f t="shared" si="38"/>
        <v>2.5</v>
      </c>
      <c r="Z315" s="11">
        <v>39</v>
      </c>
      <c r="AA315" s="11" t="s">
        <v>876</v>
      </c>
      <c r="AB315" s="10">
        <f t="shared" si="39"/>
        <v>0.5</v>
      </c>
      <c r="AC315" s="15">
        <v>1311</v>
      </c>
      <c r="AD315" s="15">
        <f t="shared" si="40"/>
        <v>287.43675000000007</v>
      </c>
      <c r="AE315" s="15">
        <v>0</v>
      </c>
      <c r="AF315" s="15">
        <v>0</v>
      </c>
      <c r="AG315" s="15">
        <v>0</v>
      </c>
      <c r="AH315" s="15">
        <v>0</v>
      </c>
      <c r="AI315" s="15">
        <v>0</v>
      </c>
      <c r="AJ315" s="15">
        <v>0</v>
      </c>
      <c r="AK315" s="15">
        <v>0</v>
      </c>
      <c r="AL315" s="15">
        <v>0</v>
      </c>
      <c r="AM315" s="15">
        <v>0</v>
      </c>
      <c r="AN315" s="15">
        <v>0</v>
      </c>
      <c r="AO315" s="15">
        <f t="shared" si="41"/>
        <v>75.634615384615387</v>
      </c>
      <c r="AP315" s="15">
        <f t="shared" si="42"/>
        <v>60.087500000000006</v>
      </c>
      <c r="AQ315" s="15">
        <f t="shared" si="43"/>
        <v>13.25</v>
      </c>
      <c r="AR315" s="15">
        <v>0</v>
      </c>
      <c r="AS315" s="15">
        <v>0</v>
      </c>
      <c r="AT315" s="15">
        <v>0</v>
      </c>
      <c r="AU315" s="15">
        <v>0</v>
      </c>
      <c r="AV315" s="15">
        <f t="shared" si="44"/>
        <v>33.362305240384622</v>
      </c>
      <c r="AW315" s="15">
        <v>0</v>
      </c>
      <c r="AX315" s="15">
        <v>0</v>
      </c>
    </row>
    <row r="316" spans="1:50" ht="20.100000000000001" customHeight="1" x14ac:dyDescent="0.25">
      <c r="A316" s="8">
        <v>43922</v>
      </c>
      <c r="B316" s="8">
        <v>43951</v>
      </c>
      <c r="C316" s="8" t="s">
        <v>28</v>
      </c>
      <c r="D316" s="11" t="s">
        <v>0</v>
      </c>
      <c r="E316" s="11">
        <v>301</v>
      </c>
      <c r="F316" s="11" t="s">
        <v>437</v>
      </c>
      <c r="G316" s="11" t="s">
        <v>7</v>
      </c>
      <c r="H316" s="11">
        <v>1003</v>
      </c>
      <c r="I316" s="11">
        <v>1003</v>
      </c>
      <c r="J316" s="11">
        <v>100</v>
      </c>
      <c r="K316" s="11" t="s">
        <v>863</v>
      </c>
      <c r="L316" s="11" t="s">
        <v>875</v>
      </c>
      <c r="M316" s="11" t="s">
        <v>2</v>
      </c>
      <c r="N316" s="11" t="s">
        <v>2</v>
      </c>
      <c r="O316" s="11" t="s">
        <v>5</v>
      </c>
      <c r="P316" s="11" t="s">
        <v>8</v>
      </c>
      <c r="Q316" s="12">
        <v>39326</v>
      </c>
      <c r="S316" s="13" t="s">
        <v>84</v>
      </c>
      <c r="T316" s="11">
        <f t="shared" ca="1" si="36"/>
        <v>12</v>
      </c>
      <c r="U316" s="12">
        <v>33233</v>
      </c>
      <c r="V316" s="13">
        <f t="shared" ca="1" si="37"/>
        <v>29</v>
      </c>
      <c r="W316" s="11" t="s">
        <v>7</v>
      </c>
      <c r="X316" s="11">
        <v>30</v>
      </c>
      <c r="Y316" s="14">
        <f t="shared" si="38"/>
        <v>2.5</v>
      </c>
      <c r="Z316" s="11">
        <v>39</v>
      </c>
      <c r="AA316" s="11" t="s">
        <v>876</v>
      </c>
      <c r="AB316" s="10">
        <f t="shared" si="39"/>
        <v>1</v>
      </c>
      <c r="AC316" s="15">
        <v>1312</v>
      </c>
      <c r="AD316" s="15">
        <f t="shared" si="40"/>
        <v>287.65600000000001</v>
      </c>
      <c r="AE316" s="15">
        <v>0</v>
      </c>
      <c r="AF316" s="15">
        <v>0</v>
      </c>
      <c r="AG316" s="15">
        <v>0</v>
      </c>
      <c r="AH316" s="15">
        <v>0</v>
      </c>
      <c r="AI316" s="15">
        <v>0</v>
      </c>
      <c r="AJ316" s="15">
        <v>0</v>
      </c>
      <c r="AK316" s="15">
        <v>0</v>
      </c>
      <c r="AL316" s="15">
        <v>0</v>
      </c>
      <c r="AM316" s="15">
        <v>0</v>
      </c>
      <c r="AN316" s="15">
        <v>0</v>
      </c>
      <c r="AO316" s="15">
        <f t="shared" si="41"/>
        <v>0</v>
      </c>
      <c r="AP316" s="15">
        <f t="shared" si="42"/>
        <v>0</v>
      </c>
      <c r="AQ316" s="15">
        <f t="shared" si="43"/>
        <v>26.5</v>
      </c>
      <c r="AR316" s="15">
        <v>0</v>
      </c>
      <c r="AS316" s="15">
        <v>0</v>
      </c>
      <c r="AT316" s="15">
        <v>0</v>
      </c>
      <c r="AU316" s="15">
        <v>0</v>
      </c>
      <c r="AV316" s="15">
        <f t="shared" si="44"/>
        <v>5.9346750000000004</v>
      </c>
      <c r="AW316" s="15">
        <v>0</v>
      </c>
      <c r="AX316" s="15">
        <v>0</v>
      </c>
    </row>
    <row r="317" spans="1:50" ht="20.100000000000001" customHeight="1" x14ac:dyDescent="0.25">
      <c r="A317" s="8">
        <v>43922</v>
      </c>
      <c r="B317" s="8">
        <v>43951</v>
      </c>
      <c r="C317" s="8" t="s">
        <v>28</v>
      </c>
      <c r="D317" s="11" t="s">
        <v>0</v>
      </c>
      <c r="E317" s="11">
        <v>302</v>
      </c>
      <c r="F317" s="11" t="s">
        <v>438</v>
      </c>
      <c r="G317" s="11" t="s">
        <v>7</v>
      </c>
      <c r="H317" s="11">
        <v>1041</v>
      </c>
      <c r="I317" s="11">
        <v>1084</v>
      </c>
      <c r="J317" s="11">
        <v>102</v>
      </c>
      <c r="K317" s="11" t="s">
        <v>865</v>
      </c>
      <c r="L317" s="11" t="s">
        <v>875</v>
      </c>
      <c r="M317" s="11" t="s">
        <v>2</v>
      </c>
      <c r="N317" s="11" t="s">
        <v>25</v>
      </c>
      <c r="O317" s="11" t="s">
        <v>5</v>
      </c>
      <c r="P317" s="11" t="s">
        <v>8</v>
      </c>
      <c r="Q317" s="12">
        <v>41944</v>
      </c>
      <c r="S317" s="13" t="s">
        <v>84</v>
      </c>
      <c r="T317" s="11">
        <f t="shared" ca="1" si="36"/>
        <v>5</v>
      </c>
      <c r="U317" s="12">
        <v>32999</v>
      </c>
      <c r="V317" s="13">
        <f t="shared" ca="1" si="37"/>
        <v>29</v>
      </c>
      <c r="W317" s="11" t="s">
        <v>7</v>
      </c>
      <c r="X317" s="11">
        <v>30</v>
      </c>
      <c r="Y317" s="14">
        <f t="shared" si="38"/>
        <v>2.5</v>
      </c>
      <c r="Z317" s="11">
        <v>39</v>
      </c>
      <c r="AA317" s="11" t="s">
        <v>876</v>
      </c>
      <c r="AB317" s="10">
        <f t="shared" si="39"/>
        <v>1</v>
      </c>
      <c r="AC317" s="15">
        <v>1313</v>
      </c>
      <c r="AD317" s="15">
        <f t="shared" si="40"/>
        <v>287.87524999999999</v>
      </c>
      <c r="AE317" s="15">
        <v>0</v>
      </c>
      <c r="AF317" s="15">
        <v>0</v>
      </c>
      <c r="AG317" s="15">
        <v>0</v>
      </c>
      <c r="AH317" s="15">
        <v>0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</v>
      </c>
      <c r="AO317" s="15">
        <f t="shared" si="41"/>
        <v>0</v>
      </c>
      <c r="AP317" s="15">
        <f t="shared" si="42"/>
        <v>0</v>
      </c>
      <c r="AQ317" s="15">
        <f t="shared" si="43"/>
        <v>26.5</v>
      </c>
      <c r="AR317" s="15">
        <v>0</v>
      </c>
      <c r="AS317" s="15">
        <v>0</v>
      </c>
      <c r="AT317" s="15">
        <v>0</v>
      </c>
      <c r="AU317" s="15">
        <v>0</v>
      </c>
      <c r="AV317" s="15">
        <f t="shared" si="44"/>
        <v>5.9346750000000004</v>
      </c>
      <c r="AW317" s="15">
        <v>0</v>
      </c>
      <c r="AX317" s="15">
        <v>0</v>
      </c>
    </row>
    <row r="318" spans="1:50" ht="20.100000000000001" customHeight="1" x14ac:dyDescent="0.25">
      <c r="A318" s="8">
        <v>43922</v>
      </c>
      <c r="B318" s="8">
        <v>43951</v>
      </c>
      <c r="C318" s="8" t="s">
        <v>28</v>
      </c>
      <c r="D318" s="11" t="s">
        <v>0</v>
      </c>
      <c r="E318" s="11">
        <v>303</v>
      </c>
      <c r="F318" s="11" t="s">
        <v>439</v>
      </c>
      <c r="G318" s="11" t="s">
        <v>7</v>
      </c>
      <c r="H318" s="11">
        <v>1025</v>
      </c>
      <c r="I318" s="11">
        <v>1068</v>
      </c>
      <c r="J318" s="11">
        <v>102</v>
      </c>
      <c r="K318" s="11" t="s">
        <v>865</v>
      </c>
      <c r="L318" s="11" t="s">
        <v>875</v>
      </c>
      <c r="M318" s="11" t="s">
        <v>2</v>
      </c>
      <c r="N318" s="11" t="s">
        <v>25</v>
      </c>
      <c r="O318" s="11" t="s">
        <v>5</v>
      </c>
      <c r="P318" s="11" t="s">
        <v>6</v>
      </c>
      <c r="Q318" s="12">
        <v>41974</v>
      </c>
      <c r="S318" s="13" t="s">
        <v>84</v>
      </c>
      <c r="T318" s="11">
        <f t="shared" ca="1" si="36"/>
        <v>5</v>
      </c>
      <c r="U318" s="12">
        <v>21116</v>
      </c>
      <c r="V318" s="13">
        <f t="shared" ca="1" si="37"/>
        <v>62</v>
      </c>
      <c r="W318" s="11" t="s">
        <v>7</v>
      </c>
      <c r="X318" s="11">
        <v>12</v>
      </c>
      <c r="Y318" s="14">
        <f t="shared" si="38"/>
        <v>1</v>
      </c>
      <c r="Z318" s="11">
        <v>16</v>
      </c>
      <c r="AA318" s="11" t="s">
        <v>876</v>
      </c>
      <c r="AB318" s="10">
        <f t="shared" si="39"/>
        <v>0.41025641025641024</v>
      </c>
      <c r="AC318" s="15">
        <v>1314</v>
      </c>
      <c r="AD318" s="15">
        <f t="shared" si="40"/>
        <v>288.09450000000004</v>
      </c>
      <c r="AE318" s="15">
        <v>0</v>
      </c>
      <c r="AF318" s="15">
        <v>0</v>
      </c>
      <c r="AG318" s="15">
        <v>0</v>
      </c>
      <c r="AH318" s="15">
        <v>0</v>
      </c>
      <c r="AI318" s="15">
        <v>0</v>
      </c>
      <c r="AJ318" s="15">
        <v>0</v>
      </c>
      <c r="AK318" s="15">
        <v>0</v>
      </c>
      <c r="AL318" s="15">
        <v>0</v>
      </c>
      <c r="AM318" s="15">
        <v>0</v>
      </c>
      <c r="AN318" s="15">
        <v>0</v>
      </c>
      <c r="AO318" s="15">
        <f t="shared" si="41"/>
        <v>0</v>
      </c>
      <c r="AP318" s="15">
        <f t="shared" si="42"/>
        <v>0</v>
      </c>
      <c r="AQ318" s="15">
        <f t="shared" si="43"/>
        <v>26.5</v>
      </c>
      <c r="AR318" s="15">
        <v>0</v>
      </c>
      <c r="AS318" s="15">
        <v>0</v>
      </c>
      <c r="AT318" s="15">
        <v>0</v>
      </c>
      <c r="AU318" s="15">
        <v>0</v>
      </c>
      <c r="AV318" s="15">
        <f t="shared" si="44"/>
        <v>5.9346750000000004</v>
      </c>
      <c r="AW318" s="15">
        <v>0</v>
      </c>
      <c r="AX318" s="15">
        <v>0</v>
      </c>
    </row>
    <row r="319" spans="1:50" ht="20.100000000000001" customHeight="1" x14ac:dyDescent="0.25">
      <c r="A319" s="8">
        <v>43922</v>
      </c>
      <c r="B319" s="8">
        <v>43951</v>
      </c>
      <c r="C319" s="8" t="s">
        <v>28</v>
      </c>
      <c r="D319" s="11" t="s">
        <v>0</v>
      </c>
      <c r="E319" s="11">
        <v>304</v>
      </c>
      <c r="F319" s="11" t="s">
        <v>440</v>
      </c>
      <c r="G319" s="11" t="s">
        <v>7</v>
      </c>
      <c r="H319" s="11">
        <v>1041</v>
      </c>
      <c r="I319" s="11">
        <v>1084</v>
      </c>
      <c r="J319" s="11">
        <v>102</v>
      </c>
      <c r="K319" s="11" t="s">
        <v>865</v>
      </c>
      <c r="L319" s="11" t="s">
        <v>875</v>
      </c>
      <c r="M319" s="11" t="s">
        <v>2</v>
      </c>
      <c r="N319" s="11" t="s">
        <v>25</v>
      </c>
      <c r="O319" s="11" t="s">
        <v>5</v>
      </c>
      <c r="P319" s="11" t="s">
        <v>8</v>
      </c>
      <c r="Q319" s="12">
        <v>39326</v>
      </c>
      <c r="S319" s="13" t="s">
        <v>84</v>
      </c>
      <c r="T319" s="11">
        <f t="shared" ca="1" si="36"/>
        <v>12</v>
      </c>
      <c r="U319" s="12">
        <v>27103</v>
      </c>
      <c r="V319" s="13">
        <f t="shared" ca="1" si="37"/>
        <v>45</v>
      </c>
      <c r="W319" s="11" t="s">
        <v>7</v>
      </c>
      <c r="X319" s="11">
        <v>30</v>
      </c>
      <c r="Y319" s="14">
        <f t="shared" si="38"/>
        <v>2.5</v>
      </c>
      <c r="Z319" s="11">
        <v>39</v>
      </c>
      <c r="AA319" s="11" t="s">
        <v>876</v>
      </c>
      <c r="AB319" s="10">
        <f t="shared" si="39"/>
        <v>1</v>
      </c>
      <c r="AC319" s="15">
        <v>1315</v>
      </c>
      <c r="AD319" s="15">
        <f t="shared" si="40"/>
        <v>288.31375000000003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</v>
      </c>
      <c r="AL319" s="15">
        <v>0</v>
      </c>
      <c r="AM319" s="15">
        <v>0</v>
      </c>
      <c r="AN319" s="15">
        <v>0</v>
      </c>
      <c r="AO319" s="15">
        <f t="shared" si="41"/>
        <v>0</v>
      </c>
      <c r="AP319" s="15">
        <f t="shared" si="42"/>
        <v>0</v>
      </c>
      <c r="AQ319" s="15">
        <f t="shared" si="43"/>
        <v>26.5</v>
      </c>
      <c r="AR319" s="15">
        <v>0</v>
      </c>
      <c r="AS319" s="15">
        <v>0</v>
      </c>
      <c r="AT319" s="15">
        <v>0</v>
      </c>
      <c r="AU319" s="15">
        <v>0</v>
      </c>
      <c r="AV319" s="15">
        <f t="shared" si="44"/>
        <v>5.9346750000000004</v>
      </c>
      <c r="AW319" s="15">
        <v>0</v>
      </c>
      <c r="AX319" s="15">
        <v>0</v>
      </c>
    </row>
    <row r="320" spans="1:50" ht="20.100000000000001" customHeight="1" x14ac:dyDescent="0.25">
      <c r="A320" s="8">
        <v>43922</v>
      </c>
      <c r="B320" s="8">
        <v>43951</v>
      </c>
      <c r="C320" s="8" t="s">
        <v>28</v>
      </c>
      <c r="D320" s="11" t="s">
        <v>0</v>
      </c>
      <c r="E320" s="11">
        <v>305</v>
      </c>
      <c r="F320" s="11" t="s">
        <v>441</v>
      </c>
      <c r="G320" s="11" t="s">
        <v>7</v>
      </c>
      <c r="H320" s="11">
        <v>1041</v>
      </c>
      <c r="I320" s="11">
        <v>1084</v>
      </c>
      <c r="J320" s="11">
        <v>102</v>
      </c>
      <c r="K320" s="11" t="s">
        <v>865</v>
      </c>
      <c r="L320" s="11" t="s">
        <v>875</v>
      </c>
      <c r="M320" s="11" t="s">
        <v>2</v>
      </c>
      <c r="N320" s="11" t="s">
        <v>25</v>
      </c>
      <c r="O320" s="11" t="s">
        <v>5</v>
      </c>
      <c r="P320" s="11" t="s">
        <v>8</v>
      </c>
      <c r="Q320" s="12">
        <v>41974</v>
      </c>
      <c r="S320" s="13" t="s">
        <v>84</v>
      </c>
      <c r="T320" s="11">
        <f t="shared" ca="1" si="36"/>
        <v>5</v>
      </c>
      <c r="U320" s="12">
        <v>25735</v>
      </c>
      <c r="V320" s="13">
        <f t="shared" ca="1" si="37"/>
        <v>49</v>
      </c>
      <c r="W320" s="11" t="s">
        <v>7</v>
      </c>
      <c r="X320" s="11">
        <v>30</v>
      </c>
      <c r="Y320" s="14">
        <f t="shared" si="38"/>
        <v>2.5</v>
      </c>
      <c r="Z320" s="11">
        <v>39</v>
      </c>
      <c r="AA320" s="11" t="s">
        <v>876</v>
      </c>
      <c r="AB320" s="10">
        <f t="shared" si="39"/>
        <v>1</v>
      </c>
      <c r="AC320" s="15">
        <v>1316</v>
      </c>
      <c r="AD320" s="15">
        <f t="shared" si="40"/>
        <v>288.53300000000002</v>
      </c>
      <c r="AE320" s="15">
        <v>0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0</v>
      </c>
      <c r="AL320" s="15">
        <v>0</v>
      </c>
      <c r="AM320" s="15">
        <v>0</v>
      </c>
      <c r="AN320" s="15">
        <v>0</v>
      </c>
      <c r="AO320" s="15">
        <f t="shared" si="41"/>
        <v>0</v>
      </c>
      <c r="AP320" s="15">
        <f t="shared" si="42"/>
        <v>0</v>
      </c>
      <c r="AQ320" s="15">
        <f t="shared" si="43"/>
        <v>26.5</v>
      </c>
      <c r="AR320" s="15">
        <v>0</v>
      </c>
      <c r="AS320" s="15">
        <v>0</v>
      </c>
      <c r="AT320" s="15">
        <v>0</v>
      </c>
      <c r="AU320" s="15">
        <v>0</v>
      </c>
      <c r="AV320" s="15">
        <f t="shared" si="44"/>
        <v>5.9346750000000004</v>
      </c>
      <c r="AW320" s="15">
        <v>0</v>
      </c>
      <c r="AX320" s="15">
        <v>0</v>
      </c>
    </row>
    <row r="321" spans="1:50" ht="20.100000000000001" customHeight="1" x14ac:dyDescent="0.25">
      <c r="A321" s="8">
        <v>43922</v>
      </c>
      <c r="B321" s="8">
        <v>43951</v>
      </c>
      <c r="C321" s="8" t="s">
        <v>28</v>
      </c>
      <c r="D321" s="11" t="s">
        <v>0</v>
      </c>
      <c r="E321" s="11">
        <v>306</v>
      </c>
      <c r="F321" s="11" t="s">
        <v>442</v>
      </c>
      <c r="G321" s="11" t="s">
        <v>7</v>
      </c>
      <c r="H321" s="11">
        <v>1022</v>
      </c>
      <c r="I321" s="11">
        <v>1029</v>
      </c>
      <c r="J321" s="11">
        <v>109</v>
      </c>
      <c r="K321" s="11" t="s">
        <v>872</v>
      </c>
      <c r="L321" s="11" t="s">
        <v>875</v>
      </c>
      <c r="M321" s="11" t="s">
        <v>2</v>
      </c>
      <c r="N321" s="11" t="s">
        <v>25</v>
      </c>
      <c r="O321" s="11" t="s">
        <v>5</v>
      </c>
      <c r="P321" s="11" t="s">
        <v>8</v>
      </c>
      <c r="Q321" s="12">
        <v>41974</v>
      </c>
      <c r="S321" s="13" t="s">
        <v>84</v>
      </c>
      <c r="T321" s="11">
        <f t="shared" ca="1" si="36"/>
        <v>5</v>
      </c>
      <c r="U321" s="12">
        <v>29705</v>
      </c>
      <c r="V321" s="13">
        <f t="shared" ca="1" si="37"/>
        <v>38</v>
      </c>
      <c r="W321" s="11" t="s">
        <v>9</v>
      </c>
      <c r="X321" s="11">
        <v>30</v>
      </c>
      <c r="Y321" s="14">
        <f t="shared" si="38"/>
        <v>2.5</v>
      </c>
      <c r="Z321" s="11">
        <v>39</v>
      </c>
      <c r="AA321" s="11" t="s">
        <v>876</v>
      </c>
      <c r="AB321" s="10">
        <f t="shared" si="39"/>
        <v>1</v>
      </c>
      <c r="AC321" s="15">
        <v>1317</v>
      </c>
      <c r="AD321" s="15">
        <f t="shared" si="40"/>
        <v>288.75225</v>
      </c>
      <c r="AE321" s="15">
        <v>0</v>
      </c>
      <c r="AF321" s="15">
        <v>0</v>
      </c>
      <c r="AG321" s="15">
        <v>0</v>
      </c>
      <c r="AH321" s="15">
        <v>0</v>
      </c>
      <c r="AI321" s="15">
        <v>0</v>
      </c>
      <c r="AJ321" s="15">
        <v>0</v>
      </c>
      <c r="AK321" s="15">
        <v>0</v>
      </c>
      <c r="AL321" s="15">
        <v>0</v>
      </c>
      <c r="AM321" s="15">
        <v>0</v>
      </c>
      <c r="AN321" s="15">
        <v>0</v>
      </c>
      <c r="AO321" s="15">
        <f t="shared" si="41"/>
        <v>75.980769230769226</v>
      </c>
      <c r="AP321" s="15">
        <f t="shared" si="42"/>
        <v>60.362500000000004</v>
      </c>
      <c r="AQ321" s="15">
        <f t="shared" si="43"/>
        <v>26.5</v>
      </c>
      <c r="AR321" s="15">
        <v>0</v>
      </c>
      <c r="AS321" s="15">
        <v>0</v>
      </c>
      <c r="AT321" s="15">
        <v>0</v>
      </c>
      <c r="AU321" s="15">
        <v>0</v>
      </c>
      <c r="AV321" s="15">
        <f t="shared" si="44"/>
        <v>36.468750144230775</v>
      </c>
      <c r="AW321" s="15">
        <v>0</v>
      </c>
      <c r="AX321" s="15">
        <v>0</v>
      </c>
    </row>
    <row r="322" spans="1:50" ht="20.100000000000001" customHeight="1" x14ac:dyDescent="0.25">
      <c r="A322" s="8">
        <v>43922</v>
      </c>
      <c r="B322" s="8">
        <v>43951</v>
      </c>
      <c r="C322" s="8" t="s">
        <v>28</v>
      </c>
      <c r="D322" s="11" t="s">
        <v>0</v>
      </c>
      <c r="E322" s="11">
        <v>307</v>
      </c>
      <c r="F322" s="11" t="s">
        <v>443</v>
      </c>
      <c r="G322" s="11" t="s">
        <v>7</v>
      </c>
      <c r="H322" s="11">
        <v>1001</v>
      </c>
      <c r="I322" s="11">
        <v>1001</v>
      </c>
      <c r="J322" s="11">
        <v>100</v>
      </c>
      <c r="K322" s="11" t="s">
        <v>863</v>
      </c>
      <c r="L322" s="11" t="s">
        <v>875</v>
      </c>
      <c r="M322" s="11" t="s">
        <v>2</v>
      </c>
      <c r="N322" s="11" t="s">
        <v>25</v>
      </c>
      <c r="O322" s="11" t="s">
        <v>5</v>
      </c>
      <c r="P322" s="11" t="s">
        <v>8</v>
      </c>
      <c r="Q322" s="12">
        <v>41518</v>
      </c>
      <c r="S322" s="13" t="s">
        <v>84</v>
      </c>
      <c r="T322" s="11">
        <f t="shared" ca="1" si="36"/>
        <v>6</v>
      </c>
      <c r="U322" s="12">
        <v>27731</v>
      </c>
      <c r="V322" s="13">
        <f t="shared" ca="1" si="37"/>
        <v>44</v>
      </c>
      <c r="W322" s="11" t="s">
        <v>7</v>
      </c>
      <c r="X322" s="11">
        <v>30</v>
      </c>
      <c r="Y322" s="14">
        <f t="shared" si="38"/>
        <v>2.5</v>
      </c>
      <c r="Z322" s="11">
        <v>39</v>
      </c>
      <c r="AA322" s="11" t="s">
        <v>876</v>
      </c>
      <c r="AB322" s="10">
        <f t="shared" si="39"/>
        <v>1</v>
      </c>
      <c r="AC322" s="15">
        <v>1318</v>
      </c>
      <c r="AD322" s="15">
        <f t="shared" si="40"/>
        <v>288.97149999999999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>
        <v>0</v>
      </c>
      <c r="AL322" s="15">
        <v>0</v>
      </c>
      <c r="AM322" s="15">
        <v>0</v>
      </c>
      <c r="AN322" s="15">
        <v>0</v>
      </c>
      <c r="AO322" s="15">
        <f t="shared" si="41"/>
        <v>0</v>
      </c>
      <c r="AP322" s="15">
        <f t="shared" si="42"/>
        <v>0</v>
      </c>
      <c r="AQ322" s="15">
        <f t="shared" si="43"/>
        <v>26.5</v>
      </c>
      <c r="AR322" s="15">
        <v>0</v>
      </c>
      <c r="AS322" s="15">
        <v>0</v>
      </c>
      <c r="AT322" s="15">
        <v>0</v>
      </c>
      <c r="AU322" s="15">
        <v>0</v>
      </c>
      <c r="AV322" s="15">
        <f t="shared" si="44"/>
        <v>5.9346750000000004</v>
      </c>
      <c r="AW322" s="15">
        <v>0</v>
      </c>
      <c r="AX322" s="15">
        <v>0</v>
      </c>
    </row>
    <row r="323" spans="1:50" ht="20.100000000000001" customHeight="1" x14ac:dyDescent="0.25">
      <c r="A323" s="8">
        <v>43922</v>
      </c>
      <c r="B323" s="8">
        <v>43951</v>
      </c>
      <c r="C323" s="8" t="s">
        <v>28</v>
      </c>
      <c r="D323" s="11" t="s">
        <v>0</v>
      </c>
      <c r="E323" s="11">
        <v>308</v>
      </c>
      <c r="F323" s="11" t="s">
        <v>444</v>
      </c>
      <c r="G323" s="11" t="s">
        <v>7</v>
      </c>
      <c r="H323" s="11">
        <v>1000</v>
      </c>
      <c r="I323" s="11">
        <v>1000</v>
      </c>
      <c r="J323" s="11">
        <v>100</v>
      </c>
      <c r="K323" s="11" t="s">
        <v>863</v>
      </c>
      <c r="L323" s="11" t="s">
        <v>875</v>
      </c>
      <c r="M323" s="11" t="s">
        <v>2</v>
      </c>
      <c r="N323" s="11" t="s">
        <v>25</v>
      </c>
      <c r="O323" s="11" t="s">
        <v>5</v>
      </c>
      <c r="P323" s="11" t="s">
        <v>8</v>
      </c>
      <c r="Q323" s="12">
        <v>37865</v>
      </c>
      <c r="S323" s="13" t="s">
        <v>84</v>
      </c>
      <c r="T323" s="11">
        <f t="shared" ca="1" si="36"/>
        <v>16</v>
      </c>
      <c r="U323" s="12">
        <v>31760</v>
      </c>
      <c r="V323" s="13">
        <f t="shared" ca="1" si="37"/>
        <v>33</v>
      </c>
      <c r="W323" s="11" t="s">
        <v>7</v>
      </c>
      <c r="X323" s="11">
        <v>30</v>
      </c>
      <c r="Y323" s="14">
        <f t="shared" si="38"/>
        <v>2.5</v>
      </c>
      <c r="Z323" s="11">
        <v>39</v>
      </c>
      <c r="AA323" s="11" t="s">
        <v>876</v>
      </c>
      <c r="AB323" s="10">
        <f t="shared" si="39"/>
        <v>1</v>
      </c>
      <c r="AC323" s="15">
        <v>1319</v>
      </c>
      <c r="AD323" s="15">
        <f t="shared" si="40"/>
        <v>289.19074999999998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>
        <v>0</v>
      </c>
      <c r="AL323" s="15">
        <v>0</v>
      </c>
      <c r="AM323" s="15">
        <v>0</v>
      </c>
      <c r="AN323" s="15">
        <v>0</v>
      </c>
      <c r="AO323" s="15">
        <f t="shared" si="41"/>
        <v>0</v>
      </c>
      <c r="AP323" s="15">
        <f t="shared" si="42"/>
        <v>0</v>
      </c>
      <c r="AQ323" s="15">
        <f t="shared" si="43"/>
        <v>26.5</v>
      </c>
      <c r="AR323" s="15">
        <v>0</v>
      </c>
      <c r="AS323" s="15">
        <v>0</v>
      </c>
      <c r="AT323" s="15">
        <v>0</v>
      </c>
      <c r="AU323" s="15">
        <v>0</v>
      </c>
      <c r="AV323" s="15">
        <f t="shared" si="44"/>
        <v>5.9346750000000004</v>
      </c>
      <c r="AW323" s="15">
        <v>0</v>
      </c>
      <c r="AX323" s="15">
        <v>0</v>
      </c>
    </row>
    <row r="324" spans="1:50" ht="20.100000000000001" customHeight="1" x14ac:dyDescent="0.25">
      <c r="A324" s="8">
        <v>43922</v>
      </c>
      <c r="B324" s="8">
        <v>43951</v>
      </c>
      <c r="C324" s="8" t="s">
        <v>28</v>
      </c>
      <c r="D324" s="11" t="s">
        <v>0</v>
      </c>
      <c r="E324" s="11">
        <v>309</v>
      </c>
      <c r="F324" s="11" t="s">
        <v>445</v>
      </c>
      <c r="G324" s="11" t="s">
        <v>7</v>
      </c>
      <c r="H324" s="11">
        <v>1006</v>
      </c>
      <c r="I324" s="11">
        <v>1006</v>
      </c>
      <c r="J324" s="11">
        <v>100</v>
      </c>
      <c r="K324" s="11" t="s">
        <v>863</v>
      </c>
      <c r="L324" s="11" t="s">
        <v>875</v>
      </c>
      <c r="M324" s="11" t="s">
        <v>2</v>
      </c>
      <c r="N324" s="11" t="s">
        <v>25</v>
      </c>
      <c r="O324" s="11" t="s">
        <v>5</v>
      </c>
      <c r="P324" s="11" t="s">
        <v>8</v>
      </c>
      <c r="Q324" s="12">
        <v>36770</v>
      </c>
      <c r="S324" s="13" t="s">
        <v>84</v>
      </c>
      <c r="T324" s="11">
        <f t="shared" ref="T324:T387" ca="1" si="45">DATEDIF(Q324,IF(R324="",TODAY(),R324),"y")</f>
        <v>19</v>
      </c>
      <c r="U324" s="12">
        <v>30320</v>
      </c>
      <c r="V324" s="13">
        <f t="shared" ref="V324:V387" ca="1" si="46">DATEDIF(U324,TODAY(),"Y")</f>
        <v>37</v>
      </c>
      <c r="W324" s="11" t="s">
        <v>7</v>
      </c>
      <c r="X324" s="11">
        <v>30</v>
      </c>
      <c r="Y324" s="14">
        <f t="shared" ref="Y324:Y387" si="47">X324/12</f>
        <v>2.5</v>
      </c>
      <c r="Z324" s="11">
        <v>39</v>
      </c>
      <c r="AA324" s="11" t="s">
        <v>876</v>
      </c>
      <c r="AB324" s="10">
        <f t="shared" ref="AB324:AB387" si="48">IF(G324="Y",(Z324/39)/2,(Z324/39))</f>
        <v>1</v>
      </c>
      <c r="AC324" s="15">
        <v>1320</v>
      </c>
      <c r="AD324" s="15">
        <f t="shared" ref="AD324:AD387" si="49">IF(AC324&lt;6500,AC324*0.1135,65*11.35)+(IF(AC324&gt;4425,4425*0.08575,AC324*0.08575)+(IF(AC324&gt;7100,7100*0.02,AC324*0.02)))</f>
        <v>289.40999999999997</v>
      </c>
      <c r="AE324" s="15">
        <v>0</v>
      </c>
      <c r="AF324" s="15">
        <v>0</v>
      </c>
      <c r="AG324" s="15">
        <v>0</v>
      </c>
      <c r="AH324" s="15">
        <v>0</v>
      </c>
      <c r="AI324" s="15">
        <v>0</v>
      </c>
      <c r="AJ324" s="15">
        <v>0</v>
      </c>
      <c r="AK324" s="15">
        <v>0</v>
      </c>
      <c r="AL324" s="15">
        <v>0</v>
      </c>
      <c r="AM324" s="15">
        <v>0</v>
      </c>
      <c r="AN324" s="15">
        <v>0</v>
      </c>
      <c r="AO324" s="15">
        <f t="shared" ref="AO324:AO387" si="50">IF(W324="J",(AC324/((Z324*52)/12))*(Y324*7.8)*0.5,0)</f>
        <v>0</v>
      </c>
      <c r="AP324" s="15">
        <f t="shared" ref="AP324:AP387" si="51">IF(W324="J",(AC324/12)*0.55,0)</f>
        <v>0</v>
      </c>
      <c r="AQ324" s="15">
        <f t="shared" ref="AQ324:AQ387" si="52">IF(G324="N",26.5,13.25)</f>
        <v>26.5</v>
      </c>
      <c r="AR324" s="15">
        <v>0</v>
      </c>
      <c r="AS324" s="15">
        <v>0</v>
      </c>
      <c r="AT324" s="15">
        <v>0</v>
      </c>
      <c r="AU324" s="15">
        <v>0</v>
      </c>
      <c r="AV324" s="15">
        <f t="shared" ref="AV324:AV387" si="53">(SUM(AE324:AU324)*0.22395)</f>
        <v>5.9346750000000004</v>
      </c>
      <c r="AW324" s="15">
        <v>0</v>
      </c>
      <c r="AX324" s="15">
        <v>28.601666666666667</v>
      </c>
    </row>
    <row r="325" spans="1:50" ht="20.100000000000001" customHeight="1" x14ac:dyDescent="0.25">
      <c r="A325" s="8">
        <v>43922</v>
      </c>
      <c r="B325" s="8">
        <v>43951</v>
      </c>
      <c r="C325" s="8" t="s">
        <v>28</v>
      </c>
      <c r="D325" s="11" t="s">
        <v>0</v>
      </c>
      <c r="E325" s="11">
        <v>310</v>
      </c>
      <c r="F325" s="11" t="s">
        <v>446</v>
      </c>
      <c r="G325" s="11" t="s">
        <v>7</v>
      </c>
      <c r="H325" s="11">
        <v>1006</v>
      </c>
      <c r="I325" s="11">
        <v>1006</v>
      </c>
      <c r="J325" s="11">
        <v>100</v>
      </c>
      <c r="K325" s="11" t="s">
        <v>863</v>
      </c>
      <c r="L325" s="11" t="s">
        <v>875</v>
      </c>
      <c r="M325" s="11" t="s">
        <v>2</v>
      </c>
      <c r="N325" s="11" t="s">
        <v>25</v>
      </c>
      <c r="O325" s="11" t="s">
        <v>5</v>
      </c>
      <c r="P325" s="11" t="s">
        <v>8</v>
      </c>
      <c r="Q325" s="12">
        <v>38961</v>
      </c>
      <c r="S325" s="13" t="s">
        <v>84</v>
      </c>
      <c r="T325" s="11">
        <f t="shared" ca="1" si="45"/>
        <v>13</v>
      </c>
      <c r="U325" s="12">
        <v>33153</v>
      </c>
      <c r="V325" s="13">
        <f t="shared" ca="1" si="46"/>
        <v>29</v>
      </c>
      <c r="W325" s="11" t="s">
        <v>7</v>
      </c>
      <c r="X325" s="11">
        <v>30</v>
      </c>
      <c r="Y325" s="14">
        <f t="shared" si="47"/>
        <v>2.5</v>
      </c>
      <c r="Z325" s="11">
        <v>39</v>
      </c>
      <c r="AA325" s="11" t="s">
        <v>876</v>
      </c>
      <c r="AB325" s="10">
        <f t="shared" si="48"/>
        <v>1</v>
      </c>
      <c r="AC325" s="15">
        <v>1321</v>
      </c>
      <c r="AD325" s="15">
        <f t="shared" si="49"/>
        <v>289.62925000000001</v>
      </c>
      <c r="AE325" s="15">
        <v>0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f t="shared" si="50"/>
        <v>0</v>
      </c>
      <c r="AP325" s="15">
        <f t="shared" si="51"/>
        <v>0</v>
      </c>
      <c r="AQ325" s="15">
        <f t="shared" si="52"/>
        <v>26.5</v>
      </c>
      <c r="AR325" s="15">
        <v>0</v>
      </c>
      <c r="AS325" s="15">
        <v>0</v>
      </c>
      <c r="AT325" s="15">
        <v>0</v>
      </c>
      <c r="AU325" s="15">
        <v>0</v>
      </c>
      <c r="AV325" s="15">
        <f t="shared" si="53"/>
        <v>5.9346750000000004</v>
      </c>
      <c r="AW325" s="15">
        <v>0</v>
      </c>
      <c r="AX325" s="15">
        <v>0</v>
      </c>
    </row>
    <row r="326" spans="1:50" ht="20.100000000000001" customHeight="1" x14ac:dyDescent="0.25">
      <c r="A326" s="8">
        <v>43922</v>
      </c>
      <c r="B326" s="8">
        <v>43951</v>
      </c>
      <c r="C326" s="8" t="s">
        <v>28</v>
      </c>
      <c r="D326" s="11" t="s">
        <v>0</v>
      </c>
      <c r="E326" s="11">
        <v>311</v>
      </c>
      <c r="F326" s="11" t="s">
        <v>447</v>
      </c>
      <c r="G326" s="11" t="s">
        <v>7</v>
      </c>
      <c r="H326" s="11">
        <v>1006</v>
      </c>
      <c r="I326" s="11">
        <v>1006</v>
      </c>
      <c r="J326" s="11">
        <v>100</v>
      </c>
      <c r="K326" s="11" t="s">
        <v>863</v>
      </c>
      <c r="L326" s="11" t="s">
        <v>875</v>
      </c>
      <c r="M326" s="11" t="s">
        <v>2</v>
      </c>
      <c r="N326" s="11" t="s">
        <v>25</v>
      </c>
      <c r="O326" s="11" t="s">
        <v>5</v>
      </c>
      <c r="P326" s="11" t="s">
        <v>8</v>
      </c>
      <c r="Q326" s="12">
        <v>35856</v>
      </c>
      <c r="S326" s="13" t="s">
        <v>84</v>
      </c>
      <c r="T326" s="11">
        <f t="shared" ca="1" si="45"/>
        <v>21</v>
      </c>
      <c r="U326" s="12">
        <v>29007</v>
      </c>
      <c r="V326" s="13">
        <f t="shared" ca="1" si="46"/>
        <v>40</v>
      </c>
      <c r="W326" s="11" t="s">
        <v>7</v>
      </c>
      <c r="X326" s="11">
        <v>30</v>
      </c>
      <c r="Y326" s="14">
        <f t="shared" si="47"/>
        <v>2.5</v>
      </c>
      <c r="Z326" s="11">
        <v>39</v>
      </c>
      <c r="AA326" s="11" t="s">
        <v>876</v>
      </c>
      <c r="AB326" s="10">
        <f t="shared" si="48"/>
        <v>1</v>
      </c>
      <c r="AC326" s="15">
        <v>1322</v>
      </c>
      <c r="AD326" s="15">
        <f t="shared" si="49"/>
        <v>289.8485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</v>
      </c>
      <c r="AN326" s="15">
        <v>0</v>
      </c>
      <c r="AO326" s="15">
        <f t="shared" si="50"/>
        <v>0</v>
      </c>
      <c r="AP326" s="15">
        <f t="shared" si="51"/>
        <v>0</v>
      </c>
      <c r="AQ326" s="15">
        <f t="shared" si="52"/>
        <v>26.5</v>
      </c>
      <c r="AR326" s="15">
        <v>0</v>
      </c>
      <c r="AS326" s="15">
        <v>0</v>
      </c>
      <c r="AT326" s="15">
        <v>0</v>
      </c>
      <c r="AU326" s="15">
        <v>0</v>
      </c>
      <c r="AV326" s="15">
        <f t="shared" si="53"/>
        <v>5.9346750000000004</v>
      </c>
      <c r="AW326" s="15">
        <v>0</v>
      </c>
      <c r="AX326" s="15">
        <v>0</v>
      </c>
    </row>
    <row r="327" spans="1:50" ht="20.100000000000001" customHeight="1" x14ac:dyDescent="0.25">
      <c r="A327" s="8">
        <v>43922</v>
      </c>
      <c r="B327" s="8">
        <v>43951</v>
      </c>
      <c r="C327" s="8" t="s">
        <v>28</v>
      </c>
      <c r="D327" s="11" t="s">
        <v>0</v>
      </c>
      <c r="E327" s="11">
        <v>312</v>
      </c>
      <c r="F327" s="11" t="s">
        <v>448</v>
      </c>
      <c r="G327" s="11" t="s">
        <v>7</v>
      </c>
      <c r="H327" s="11">
        <v>1037</v>
      </c>
      <c r="I327" s="11">
        <v>1080</v>
      </c>
      <c r="J327" s="11">
        <v>102</v>
      </c>
      <c r="K327" s="11" t="s">
        <v>865</v>
      </c>
      <c r="L327" s="11" t="s">
        <v>875</v>
      </c>
      <c r="M327" s="11" t="s">
        <v>2</v>
      </c>
      <c r="N327" s="11" t="s">
        <v>2</v>
      </c>
      <c r="O327" s="11" t="s">
        <v>5</v>
      </c>
      <c r="P327" s="11" t="s">
        <v>6</v>
      </c>
      <c r="Q327" s="12">
        <v>42019</v>
      </c>
      <c r="S327" s="13" t="s">
        <v>84</v>
      </c>
      <c r="T327" s="11">
        <f t="shared" ca="1" si="45"/>
        <v>5</v>
      </c>
      <c r="U327" s="12">
        <v>25938</v>
      </c>
      <c r="V327" s="13">
        <f t="shared" ca="1" si="46"/>
        <v>49</v>
      </c>
      <c r="W327" s="11" t="s">
        <v>7</v>
      </c>
      <c r="X327" s="11">
        <v>30</v>
      </c>
      <c r="Y327" s="14">
        <f t="shared" si="47"/>
        <v>2.5</v>
      </c>
      <c r="Z327" s="11">
        <v>39</v>
      </c>
      <c r="AA327" s="11" t="s">
        <v>876</v>
      </c>
      <c r="AB327" s="10">
        <f t="shared" si="48"/>
        <v>1</v>
      </c>
      <c r="AC327" s="15">
        <v>1323</v>
      </c>
      <c r="AD327" s="15">
        <f t="shared" si="49"/>
        <v>290.06775000000005</v>
      </c>
      <c r="AE327" s="15">
        <v>0</v>
      </c>
      <c r="AF327" s="15">
        <v>0</v>
      </c>
      <c r="AG327" s="15">
        <v>0</v>
      </c>
      <c r="AH327" s="15">
        <v>0</v>
      </c>
      <c r="AI327" s="15">
        <v>0</v>
      </c>
      <c r="AJ327" s="15">
        <v>0</v>
      </c>
      <c r="AK327" s="15">
        <v>0</v>
      </c>
      <c r="AL327" s="15">
        <v>0</v>
      </c>
      <c r="AM327" s="15">
        <v>0</v>
      </c>
      <c r="AN327" s="15">
        <v>0</v>
      </c>
      <c r="AO327" s="15">
        <f t="shared" si="50"/>
        <v>0</v>
      </c>
      <c r="AP327" s="15">
        <f t="shared" si="51"/>
        <v>0</v>
      </c>
      <c r="AQ327" s="15">
        <f t="shared" si="52"/>
        <v>26.5</v>
      </c>
      <c r="AR327" s="15">
        <v>0</v>
      </c>
      <c r="AS327" s="15">
        <v>0</v>
      </c>
      <c r="AT327" s="15">
        <v>0</v>
      </c>
      <c r="AU327" s="15">
        <v>0</v>
      </c>
      <c r="AV327" s="15">
        <f t="shared" si="53"/>
        <v>5.9346750000000004</v>
      </c>
      <c r="AW327" s="15">
        <v>0</v>
      </c>
      <c r="AX327" s="15">
        <v>2.1733333333333333</v>
      </c>
    </row>
    <row r="328" spans="1:50" ht="20.100000000000001" customHeight="1" x14ac:dyDescent="0.25">
      <c r="A328" s="8">
        <v>43922</v>
      </c>
      <c r="B328" s="8">
        <v>43951</v>
      </c>
      <c r="C328" s="8" t="s">
        <v>28</v>
      </c>
      <c r="D328" s="11" t="s">
        <v>0</v>
      </c>
      <c r="E328" s="11">
        <v>313</v>
      </c>
      <c r="F328" s="11" t="s">
        <v>449</v>
      </c>
      <c r="G328" s="11" t="s">
        <v>7</v>
      </c>
      <c r="H328" s="11">
        <v>1010</v>
      </c>
      <c r="I328" s="11">
        <v>1010</v>
      </c>
      <c r="J328" s="11">
        <v>100</v>
      </c>
      <c r="K328" s="11" t="s">
        <v>863</v>
      </c>
      <c r="L328" s="11" t="s">
        <v>875</v>
      </c>
      <c r="M328" s="11" t="s">
        <v>2</v>
      </c>
      <c r="N328" s="11" t="s">
        <v>25</v>
      </c>
      <c r="O328" s="11" t="s">
        <v>5</v>
      </c>
      <c r="P328" s="11" t="s">
        <v>6</v>
      </c>
      <c r="Q328" s="12">
        <v>42005</v>
      </c>
      <c r="S328" s="13" t="s">
        <v>84</v>
      </c>
      <c r="T328" s="11">
        <f t="shared" ca="1" si="45"/>
        <v>5</v>
      </c>
      <c r="U328" s="12">
        <v>30133</v>
      </c>
      <c r="V328" s="13">
        <f t="shared" ca="1" si="46"/>
        <v>37</v>
      </c>
      <c r="W328" s="11" t="s">
        <v>7</v>
      </c>
      <c r="X328" s="11">
        <v>30</v>
      </c>
      <c r="Y328" s="14">
        <f t="shared" si="47"/>
        <v>2.5</v>
      </c>
      <c r="Z328" s="11">
        <v>39</v>
      </c>
      <c r="AA328" s="11" t="s">
        <v>876</v>
      </c>
      <c r="AB328" s="10">
        <f t="shared" si="48"/>
        <v>1</v>
      </c>
      <c r="AC328" s="15">
        <v>1324</v>
      </c>
      <c r="AD328" s="15">
        <f t="shared" si="49"/>
        <v>290.28700000000003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0</v>
      </c>
      <c r="AM328" s="15">
        <v>0</v>
      </c>
      <c r="AN328" s="15">
        <v>0</v>
      </c>
      <c r="AO328" s="15">
        <f t="shared" si="50"/>
        <v>0</v>
      </c>
      <c r="AP328" s="15">
        <f t="shared" si="51"/>
        <v>0</v>
      </c>
      <c r="AQ328" s="15">
        <f t="shared" si="52"/>
        <v>26.5</v>
      </c>
      <c r="AR328" s="15">
        <v>0</v>
      </c>
      <c r="AS328" s="15">
        <v>0</v>
      </c>
      <c r="AT328" s="15">
        <v>0</v>
      </c>
      <c r="AU328" s="15">
        <v>0</v>
      </c>
      <c r="AV328" s="15">
        <f t="shared" si="53"/>
        <v>5.9346750000000004</v>
      </c>
      <c r="AW328" s="15">
        <v>0</v>
      </c>
      <c r="AX328" s="15">
        <v>2.1733333333333333</v>
      </c>
    </row>
    <row r="329" spans="1:50" ht="20.100000000000001" customHeight="1" x14ac:dyDescent="0.25">
      <c r="A329" s="8">
        <v>43922</v>
      </c>
      <c r="B329" s="8">
        <v>43951</v>
      </c>
      <c r="C329" s="8" t="s">
        <v>28</v>
      </c>
      <c r="D329" s="11" t="s">
        <v>0</v>
      </c>
      <c r="E329" s="11">
        <v>314</v>
      </c>
      <c r="F329" s="11" t="s">
        <v>450</v>
      </c>
      <c r="G329" s="11" t="s">
        <v>7</v>
      </c>
      <c r="H329" s="11">
        <v>1044</v>
      </c>
      <c r="I329" s="11">
        <v>1087</v>
      </c>
      <c r="J329" s="11">
        <v>102</v>
      </c>
      <c r="K329" s="11" t="s">
        <v>865</v>
      </c>
      <c r="L329" s="11" t="s">
        <v>875</v>
      </c>
      <c r="M329" s="11" t="s">
        <v>2</v>
      </c>
      <c r="N329" s="11" t="s">
        <v>25</v>
      </c>
      <c r="O329" s="11" t="s">
        <v>5</v>
      </c>
      <c r="P329" s="11" t="s">
        <v>8</v>
      </c>
      <c r="Q329" s="12">
        <v>42036</v>
      </c>
      <c r="S329" s="13" t="s">
        <v>84</v>
      </c>
      <c r="T329" s="11">
        <f t="shared" ca="1" si="45"/>
        <v>4</v>
      </c>
      <c r="U329" s="12">
        <v>24326</v>
      </c>
      <c r="V329" s="13">
        <f t="shared" ca="1" si="46"/>
        <v>53</v>
      </c>
      <c r="W329" s="11" t="s">
        <v>7</v>
      </c>
      <c r="X329" s="11">
        <v>30</v>
      </c>
      <c r="Y329" s="14">
        <f t="shared" si="47"/>
        <v>2.5</v>
      </c>
      <c r="Z329" s="11">
        <v>39</v>
      </c>
      <c r="AA329" s="11" t="s">
        <v>876</v>
      </c>
      <c r="AB329" s="10">
        <f t="shared" si="48"/>
        <v>1</v>
      </c>
      <c r="AC329" s="15">
        <v>1325</v>
      </c>
      <c r="AD329" s="15">
        <f t="shared" si="49"/>
        <v>290.50625000000002</v>
      </c>
      <c r="AE329" s="15">
        <v>0</v>
      </c>
      <c r="AF329" s="15">
        <v>0</v>
      </c>
      <c r="AG329" s="15">
        <v>0</v>
      </c>
      <c r="AH329" s="15">
        <v>0</v>
      </c>
      <c r="AI329" s="15">
        <v>0</v>
      </c>
      <c r="AJ329" s="15">
        <v>0</v>
      </c>
      <c r="AK329" s="15">
        <v>0</v>
      </c>
      <c r="AL329" s="15">
        <v>0</v>
      </c>
      <c r="AM329" s="15">
        <v>0</v>
      </c>
      <c r="AN329" s="15">
        <v>0</v>
      </c>
      <c r="AO329" s="15">
        <f t="shared" si="50"/>
        <v>0</v>
      </c>
      <c r="AP329" s="15">
        <f t="shared" si="51"/>
        <v>0</v>
      </c>
      <c r="AQ329" s="15">
        <f t="shared" si="52"/>
        <v>26.5</v>
      </c>
      <c r="AR329" s="15">
        <v>0</v>
      </c>
      <c r="AS329" s="15">
        <v>0</v>
      </c>
      <c r="AT329" s="15">
        <v>0</v>
      </c>
      <c r="AU329" s="15">
        <v>0</v>
      </c>
      <c r="AV329" s="15">
        <f t="shared" si="53"/>
        <v>5.9346750000000004</v>
      </c>
      <c r="AW329" s="15">
        <v>0</v>
      </c>
      <c r="AX329" s="15">
        <v>2.1733333333333333</v>
      </c>
    </row>
    <row r="330" spans="1:50" ht="20.100000000000001" customHeight="1" x14ac:dyDescent="0.25">
      <c r="A330" s="8">
        <v>43922</v>
      </c>
      <c r="B330" s="8">
        <v>43951</v>
      </c>
      <c r="C330" s="8" t="s">
        <v>28</v>
      </c>
      <c r="D330" s="11" t="s">
        <v>0</v>
      </c>
      <c r="E330" s="11">
        <v>315</v>
      </c>
      <c r="F330" s="11" t="s">
        <v>451</v>
      </c>
      <c r="G330" s="11" t="s">
        <v>7</v>
      </c>
      <c r="H330" s="11">
        <v>1048</v>
      </c>
      <c r="I330" s="11">
        <v>1091</v>
      </c>
      <c r="J330" s="11">
        <v>102</v>
      </c>
      <c r="K330" s="11" t="s">
        <v>865</v>
      </c>
      <c r="L330" s="11" t="s">
        <v>875</v>
      </c>
      <c r="M330" s="11" t="s">
        <v>2</v>
      </c>
      <c r="N330" s="11" t="s">
        <v>24</v>
      </c>
      <c r="O330" s="11" t="s">
        <v>5</v>
      </c>
      <c r="P330" s="11" t="s">
        <v>6</v>
      </c>
      <c r="Q330" s="12">
        <v>42036</v>
      </c>
      <c r="S330" s="13" t="s">
        <v>84</v>
      </c>
      <c r="T330" s="11">
        <f t="shared" ca="1" si="45"/>
        <v>4</v>
      </c>
      <c r="U330" s="12">
        <v>27268</v>
      </c>
      <c r="V330" s="13">
        <f t="shared" ca="1" si="46"/>
        <v>45</v>
      </c>
      <c r="W330" s="11" t="s">
        <v>7</v>
      </c>
      <c r="X330" s="11">
        <v>30</v>
      </c>
      <c r="Y330" s="14">
        <f t="shared" si="47"/>
        <v>2.5</v>
      </c>
      <c r="Z330" s="11">
        <v>39</v>
      </c>
      <c r="AA330" s="11" t="s">
        <v>876</v>
      </c>
      <c r="AB330" s="10">
        <f t="shared" si="48"/>
        <v>1</v>
      </c>
      <c r="AC330" s="15">
        <v>1326</v>
      </c>
      <c r="AD330" s="15">
        <f t="shared" si="49"/>
        <v>290.72550000000001</v>
      </c>
      <c r="AE330" s="15">
        <v>0</v>
      </c>
      <c r="AF330" s="15">
        <v>0</v>
      </c>
      <c r="AG330" s="15">
        <v>0</v>
      </c>
      <c r="AH330" s="15">
        <v>0</v>
      </c>
      <c r="AI330" s="15">
        <v>0</v>
      </c>
      <c r="AJ330" s="15">
        <v>0</v>
      </c>
      <c r="AK330" s="15">
        <v>0</v>
      </c>
      <c r="AL330" s="15">
        <v>0</v>
      </c>
      <c r="AM330" s="15">
        <v>0</v>
      </c>
      <c r="AN330" s="15">
        <v>0</v>
      </c>
      <c r="AO330" s="15">
        <f t="shared" si="50"/>
        <v>0</v>
      </c>
      <c r="AP330" s="15">
        <f t="shared" si="51"/>
        <v>0</v>
      </c>
      <c r="AQ330" s="15">
        <f t="shared" si="52"/>
        <v>26.5</v>
      </c>
      <c r="AR330" s="15">
        <v>0</v>
      </c>
      <c r="AS330" s="15">
        <v>0</v>
      </c>
      <c r="AT330" s="15">
        <v>0</v>
      </c>
      <c r="AU330" s="15">
        <v>0</v>
      </c>
      <c r="AV330" s="15">
        <f t="shared" si="53"/>
        <v>5.9346750000000004</v>
      </c>
      <c r="AW330" s="15">
        <v>0</v>
      </c>
      <c r="AX330" s="15">
        <v>2.1733333333333333</v>
      </c>
    </row>
    <row r="331" spans="1:50" ht="20.100000000000001" customHeight="1" x14ac:dyDescent="0.25">
      <c r="A331" s="8">
        <v>43922</v>
      </c>
      <c r="B331" s="8">
        <v>43951</v>
      </c>
      <c r="C331" s="8" t="s">
        <v>28</v>
      </c>
      <c r="D331" s="11" t="s">
        <v>0</v>
      </c>
      <c r="E331" s="11">
        <v>316</v>
      </c>
      <c r="F331" s="11" t="s">
        <v>452</v>
      </c>
      <c r="G331" s="11" t="s">
        <v>7</v>
      </c>
      <c r="H331" s="11">
        <v>1019</v>
      </c>
      <c r="I331" s="11">
        <v>1043</v>
      </c>
      <c r="J331" s="11">
        <v>103</v>
      </c>
      <c r="K331" s="11" t="s">
        <v>866</v>
      </c>
      <c r="L331" s="11" t="s">
        <v>875</v>
      </c>
      <c r="M331" s="11" t="s">
        <v>2</v>
      </c>
      <c r="N331" s="11" t="s">
        <v>25</v>
      </c>
      <c r="O331" s="11" t="s">
        <v>5</v>
      </c>
      <c r="P331" s="11" t="s">
        <v>6</v>
      </c>
      <c r="Q331" s="12">
        <v>42051</v>
      </c>
      <c r="S331" s="13" t="s">
        <v>84</v>
      </c>
      <c r="T331" s="11">
        <f t="shared" ca="1" si="45"/>
        <v>4</v>
      </c>
      <c r="U331" s="12">
        <v>32872</v>
      </c>
      <c r="V331" s="13">
        <f t="shared" ca="1" si="46"/>
        <v>30</v>
      </c>
      <c r="W331" s="11" t="s">
        <v>9</v>
      </c>
      <c r="X331" s="11">
        <v>30</v>
      </c>
      <c r="Y331" s="14">
        <f t="shared" si="47"/>
        <v>2.5</v>
      </c>
      <c r="Z331" s="11">
        <v>39</v>
      </c>
      <c r="AA331" s="11" t="s">
        <v>876</v>
      </c>
      <c r="AB331" s="10">
        <f t="shared" si="48"/>
        <v>1</v>
      </c>
      <c r="AC331" s="15">
        <v>1327</v>
      </c>
      <c r="AD331" s="15">
        <f t="shared" si="49"/>
        <v>290.94475</v>
      </c>
      <c r="AE331" s="15">
        <v>0</v>
      </c>
      <c r="AF331" s="15">
        <v>0</v>
      </c>
      <c r="AG331" s="15">
        <v>0</v>
      </c>
      <c r="AH331" s="15">
        <v>0</v>
      </c>
      <c r="AI331" s="15">
        <v>0</v>
      </c>
      <c r="AJ331" s="15">
        <v>0</v>
      </c>
      <c r="AK331" s="15">
        <v>0</v>
      </c>
      <c r="AL331" s="15">
        <v>0</v>
      </c>
      <c r="AM331" s="15">
        <v>0</v>
      </c>
      <c r="AN331" s="15">
        <v>0</v>
      </c>
      <c r="AO331" s="15">
        <f t="shared" si="50"/>
        <v>76.557692307692307</v>
      </c>
      <c r="AP331" s="15">
        <f t="shared" si="51"/>
        <v>60.820833333333333</v>
      </c>
      <c r="AQ331" s="15">
        <f t="shared" si="52"/>
        <v>26.5</v>
      </c>
      <c r="AR331" s="15">
        <v>0</v>
      </c>
      <c r="AS331" s="15">
        <v>0</v>
      </c>
      <c r="AT331" s="15">
        <v>0</v>
      </c>
      <c r="AU331" s="15">
        <v>0</v>
      </c>
      <c r="AV331" s="15">
        <f t="shared" si="53"/>
        <v>36.700595817307693</v>
      </c>
      <c r="AW331" s="15">
        <v>0</v>
      </c>
      <c r="AX331" s="15">
        <v>2.1733333333333333</v>
      </c>
    </row>
    <row r="332" spans="1:50" ht="20.100000000000001" customHeight="1" x14ac:dyDescent="0.25">
      <c r="A332" s="8">
        <v>43922</v>
      </c>
      <c r="B332" s="8">
        <v>43951</v>
      </c>
      <c r="C332" s="8" t="s">
        <v>28</v>
      </c>
      <c r="D332" s="11" t="s">
        <v>0</v>
      </c>
      <c r="E332" s="11">
        <v>317</v>
      </c>
      <c r="F332" s="11" t="s">
        <v>453</v>
      </c>
      <c r="G332" s="11" t="s">
        <v>7</v>
      </c>
      <c r="H332" s="11">
        <v>1021</v>
      </c>
      <c r="I332" s="11">
        <v>1052</v>
      </c>
      <c r="J332" s="11">
        <v>107</v>
      </c>
      <c r="K332" s="11" t="s">
        <v>870</v>
      </c>
      <c r="L332" s="11" t="s">
        <v>875</v>
      </c>
      <c r="M332" s="11" t="s">
        <v>2</v>
      </c>
      <c r="N332" s="11" t="s">
        <v>24</v>
      </c>
      <c r="O332" s="11" t="s">
        <v>5</v>
      </c>
      <c r="P332" s="11" t="s">
        <v>8</v>
      </c>
      <c r="Q332" s="12">
        <v>42064</v>
      </c>
      <c r="S332" s="13" t="s">
        <v>84</v>
      </c>
      <c r="T332" s="11">
        <f t="shared" ca="1" si="45"/>
        <v>4</v>
      </c>
      <c r="U332" s="12">
        <v>29785</v>
      </c>
      <c r="V332" s="13">
        <f t="shared" ca="1" si="46"/>
        <v>38</v>
      </c>
      <c r="W332" s="11" t="s">
        <v>7</v>
      </c>
      <c r="X332" s="11">
        <v>30</v>
      </c>
      <c r="Y332" s="14">
        <f t="shared" si="47"/>
        <v>2.5</v>
      </c>
      <c r="Z332" s="11">
        <v>39</v>
      </c>
      <c r="AA332" s="11" t="s">
        <v>876</v>
      </c>
      <c r="AB332" s="10">
        <f t="shared" si="48"/>
        <v>1</v>
      </c>
      <c r="AC332" s="15">
        <v>1328</v>
      </c>
      <c r="AD332" s="15">
        <f t="shared" si="49"/>
        <v>291.16399999999999</v>
      </c>
      <c r="AE332" s="15">
        <v>0</v>
      </c>
      <c r="AF332" s="15">
        <v>0</v>
      </c>
      <c r="AG332" s="15">
        <v>30</v>
      </c>
      <c r="AH332" s="15">
        <v>0</v>
      </c>
      <c r="AI332" s="15">
        <v>0</v>
      </c>
      <c r="AJ332" s="15">
        <v>0</v>
      </c>
      <c r="AK332" s="15">
        <v>0</v>
      </c>
      <c r="AL332" s="15">
        <v>0</v>
      </c>
      <c r="AM332" s="15">
        <v>0</v>
      </c>
      <c r="AN332" s="15">
        <v>0</v>
      </c>
      <c r="AO332" s="15">
        <f t="shared" si="50"/>
        <v>0</v>
      </c>
      <c r="AP332" s="15">
        <f t="shared" si="51"/>
        <v>0</v>
      </c>
      <c r="AQ332" s="15">
        <f t="shared" si="52"/>
        <v>26.5</v>
      </c>
      <c r="AR332" s="15">
        <v>0</v>
      </c>
      <c r="AS332" s="15">
        <v>0</v>
      </c>
      <c r="AT332" s="15">
        <v>0</v>
      </c>
      <c r="AU332" s="15">
        <v>0</v>
      </c>
      <c r="AV332" s="15">
        <f t="shared" si="53"/>
        <v>12.653175000000001</v>
      </c>
      <c r="AW332" s="15">
        <v>118.18</v>
      </c>
      <c r="AX332" s="15">
        <v>2.1733333333333333</v>
      </c>
    </row>
    <row r="333" spans="1:50" ht="20.100000000000001" customHeight="1" x14ac:dyDescent="0.25">
      <c r="A333" s="8">
        <v>43922</v>
      </c>
      <c r="B333" s="8">
        <v>43951</v>
      </c>
      <c r="C333" s="8" t="s">
        <v>28</v>
      </c>
      <c r="D333" s="11" t="s">
        <v>0</v>
      </c>
      <c r="E333" s="11">
        <v>318</v>
      </c>
      <c r="F333" s="11" t="s">
        <v>454</v>
      </c>
      <c r="G333" s="11" t="s">
        <v>7</v>
      </c>
      <c r="H333" s="11">
        <v>1021</v>
      </c>
      <c r="I333" s="11">
        <v>1028</v>
      </c>
      <c r="J333" s="11">
        <v>109</v>
      </c>
      <c r="K333" s="11" t="s">
        <v>872</v>
      </c>
      <c r="L333" s="11" t="s">
        <v>875</v>
      </c>
      <c r="M333" s="11" t="s">
        <v>2</v>
      </c>
      <c r="N333" s="11" t="s">
        <v>25</v>
      </c>
      <c r="O333" s="11" t="s">
        <v>5</v>
      </c>
      <c r="P333" s="11" t="s">
        <v>8</v>
      </c>
      <c r="Q333" s="12">
        <v>42095</v>
      </c>
      <c r="S333" s="13" t="s">
        <v>84</v>
      </c>
      <c r="T333" s="11">
        <f t="shared" ca="1" si="45"/>
        <v>4</v>
      </c>
      <c r="U333" s="12">
        <v>24715</v>
      </c>
      <c r="V333" s="13">
        <f t="shared" ca="1" si="46"/>
        <v>52</v>
      </c>
      <c r="W333" s="11" t="s">
        <v>9</v>
      </c>
      <c r="X333" s="11">
        <v>30</v>
      </c>
      <c r="Y333" s="14">
        <f t="shared" si="47"/>
        <v>2.5</v>
      </c>
      <c r="Z333" s="11">
        <v>39</v>
      </c>
      <c r="AA333" s="11" t="s">
        <v>876</v>
      </c>
      <c r="AB333" s="10">
        <f t="shared" si="48"/>
        <v>1</v>
      </c>
      <c r="AC333" s="15">
        <v>1329</v>
      </c>
      <c r="AD333" s="15">
        <f t="shared" si="49"/>
        <v>291.38324999999998</v>
      </c>
      <c r="AE333" s="15">
        <v>0</v>
      </c>
      <c r="AF333" s="15">
        <v>0</v>
      </c>
      <c r="AG333" s="15">
        <v>30</v>
      </c>
      <c r="AH333" s="15">
        <v>0</v>
      </c>
      <c r="AI333" s="15">
        <v>236.72</v>
      </c>
      <c r="AJ333" s="15">
        <v>200</v>
      </c>
      <c r="AK333" s="15">
        <v>0</v>
      </c>
      <c r="AL333" s="15">
        <v>0</v>
      </c>
      <c r="AM333" s="15">
        <v>0</v>
      </c>
      <c r="AN333" s="15">
        <v>0</v>
      </c>
      <c r="AO333" s="15">
        <f t="shared" si="50"/>
        <v>76.673076923076934</v>
      </c>
      <c r="AP333" s="15">
        <f t="shared" si="51"/>
        <v>60.912500000000001</v>
      </c>
      <c r="AQ333" s="15">
        <f t="shared" si="52"/>
        <v>26.5</v>
      </c>
      <c r="AR333" s="15">
        <v>0</v>
      </c>
      <c r="AS333" s="15">
        <v>0</v>
      </c>
      <c r="AT333" s="15">
        <v>0</v>
      </c>
      <c r="AU333" s="15">
        <v>0</v>
      </c>
      <c r="AV333" s="15">
        <f t="shared" si="53"/>
        <v>141.26890895192309</v>
      </c>
      <c r="AW333" s="15">
        <v>100.32000000000001</v>
      </c>
      <c r="AX333" s="15">
        <v>2.1733333333333333</v>
      </c>
    </row>
    <row r="334" spans="1:50" ht="20.100000000000001" customHeight="1" x14ac:dyDescent="0.25">
      <c r="A334" s="8">
        <v>43922</v>
      </c>
      <c r="B334" s="8">
        <v>43951</v>
      </c>
      <c r="C334" s="8" t="s">
        <v>28</v>
      </c>
      <c r="D334" s="11" t="s">
        <v>0</v>
      </c>
      <c r="E334" s="11">
        <v>319</v>
      </c>
      <c r="F334" s="11" t="s">
        <v>455</v>
      </c>
      <c r="G334" s="11" t="s">
        <v>7</v>
      </c>
      <c r="H334" s="11">
        <v>1044</v>
      </c>
      <c r="I334" s="11">
        <v>1087</v>
      </c>
      <c r="J334" s="11">
        <v>102</v>
      </c>
      <c r="K334" s="11" t="s">
        <v>865</v>
      </c>
      <c r="L334" s="11" t="s">
        <v>875</v>
      </c>
      <c r="M334" s="11" t="s">
        <v>2</v>
      </c>
      <c r="N334" s="11" t="s">
        <v>24</v>
      </c>
      <c r="O334" s="11" t="s">
        <v>5</v>
      </c>
      <c r="P334" s="11" t="s">
        <v>8</v>
      </c>
      <c r="Q334" s="12">
        <v>42095</v>
      </c>
      <c r="S334" s="13" t="s">
        <v>84</v>
      </c>
      <c r="T334" s="11">
        <f t="shared" ca="1" si="45"/>
        <v>4</v>
      </c>
      <c r="U334" s="12">
        <v>30483</v>
      </c>
      <c r="V334" s="13">
        <f t="shared" ca="1" si="46"/>
        <v>36</v>
      </c>
      <c r="W334" s="11" t="s">
        <v>7</v>
      </c>
      <c r="X334" s="11">
        <v>30</v>
      </c>
      <c r="Y334" s="14">
        <f t="shared" si="47"/>
        <v>2.5</v>
      </c>
      <c r="Z334" s="11">
        <v>39</v>
      </c>
      <c r="AA334" s="11" t="s">
        <v>876</v>
      </c>
      <c r="AB334" s="10">
        <f t="shared" si="48"/>
        <v>1</v>
      </c>
      <c r="AC334" s="15">
        <v>1330</v>
      </c>
      <c r="AD334" s="15">
        <f t="shared" si="49"/>
        <v>291.60250000000002</v>
      </c>
      <c r="AE334" s="15">
        <v>0</v>
      </c>
      <c r="AF334" s="15">
        <v>0</v>
      </c>
      <c r="AG334" s="15">
        <v>0</v>
      </c>
      <c r="AH334" s="15">
        <v>0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f t="shared" si="50"/>
        <v>0</v>
      </c>
      <c r="AP334" s="15">
        <f t="shared" si="51"/>
        <v>0</v>
      </c>
      <c r="AQ334" s="15">
        <f t="shared" si="52"/>
        <v>26.5</v>
      </c>
      <c r="AR334" s="15">
        <v>0</v>
      </c>
      <c r="AS334" s="15">
        <v>0</v>
      </c>
      <c r="AT334" s="15">
        <v>0</v>
      </c>
      <c r="AU334" s="15">
        <v>0</v>
      </c>
      <c r="AV334" s="15">
        <f t="shared" si="53"/>
        <v>5.9346750000000004</v>
      </c>
      <c r="AW334" s="15">
        <v>0</v>
      </c>
      <c r="AX334" s="15">
        <v>2.1733333333333333</v>
      </c>
    </row>
    <row r="335" spans="1:50" ht="20.100000000000001" customHeight="1" x14ac:dyDescent="0.25">
      <c r="A335" s="8">
        <v>43922</v>
      </c>
      <c r="B335" s="8">
        <v>43951</v>
      </c>
      <c r="C335" s="8" t="s">
        <v>28</v>
      </c>
      <c r="D335" s="11" t="s">
        <v>0</v>
      </c>
      <c r="E335" s="11">
        <v>320</v>
      </c>
      <c r="F335" s="11" t="s">
        <v>456</v>
      </c>
      <c r="G335" s="11" t="s">
        <v>7</v>
      </c>
      <c r="H335" s="11">
        <v>1003</v>
      </c>
      <c r="I335" s="11">
        <v>1003</v>
      </c>
      <c r="J335" s="11">
        <v>100</v>
      </c>
      <c r="K335" s="11" t="s">
        <v>863</v>
      </c>
      <c r="L335" s="11" t="s">
        <v>875</v>
      </c>
      <c r="M335" s="11" t="s">
        <v>2</v>
      </c>
      <c r="N335" s="11" t="s">
        <v>2</v>
      </c>
      <c r="O335" s="11" t="s">
        <v>5</v>
      </c>
      <c r="P335" s="11" t="s">
        <v>8</v>
      </c>
      <c r="Q335" s="12">
        <v>42095</v>
      </c>
      <c r="S335" s="13" t="s">
        <v>84</v>
      </c>
      <c r="T335" s="11">
        <f t="shared" ca="1" si="45"/>
        <v>4</v>
      </c>
      <c r="U335" s="12">
        <v>32006</v>
      </c>
      <c r="V335" s="13">
        <f t="shared" ca="1" si="46"/>
        <v>32</v>
      </c>
      <c r="W335" s="11" t="s">
        <v>7</v>
      </c>
      <c r="X335" s="11">
        <v>30</v>
      </c>
      <c r="Y335" s="14">
        <f t="shared" si="47"/>
        <v>2.5</v>
      </c>
      <c r="Z335" s="11">
        <v>39</v>
      </c>
      <c r="AA335" s="11" t="s">
        <v>876</v>
      </c>
      <c r="AB335" s="10">
        <f t="shared" si="48"/>
        <v>1</v>
      </c>
      <c r="AC335" s="15">
        <v>1331</v>
      </c>
      <c r="AD335" s="15">
        <f t="shared" si="49"/>
        <v>291.82175000000001</v>
      </c>
      <c r="AE335" s="15">
        <v>0</v>
      </c>
      <c r="AF335" s="15">
        <v>0</v>
      </c>
      <c r="AG335" s="15">
        <v>0</v>
      </c>
      <c r="AH335" s="15">
        <v>0</v>
      </c>
      <c r="AI335" s="15">
        <v>0</v>
      </c>
      <c r="AJ335" s="15">
        <v>0</v>
      </c>
      <c r="AK335" s="15">
        <v>0</v>
      </c>
      <c r="AL335" s="15">
        <v>0</v>
      </c>
      <c r="AM335" s="15">
        <v>0</v>
      </c>
      <c r="AN335" s="15">
        <v>0</v>
      </c>
      <c r="AO335" s="15">
        <f t="shared" si="50"/>
        <v>0</v>
      </c>
      <c r="AP335" s="15">
        <f t="shared" si="51"/>
        <v>0</v>
      </c>
      <c r="AQ335" s="15">
        <f t="shared" si="52"/>
        <v>26.5</v>
      </c>
      <c r="AR335" s="15">
        <v>0</v>
      </c>
      <c r="AS335" s="15">
        <v>0</v>
      </c>
      <c r="AT335" s="15">
        <v>0</v>
      </c>
      <c r="AU335" s="15">
        <v>0</v>
      </c>
      <c r="AV335" s="15">
        <f t="shared" si="53"/>
        <v>5.9346750000000004</v>
      </c>
      <c r="AW335" s="15">
        <v>0</v>
      </c>
      <c r="AX335" s="15">
        <v>2.1733333333333333</v>
      </c>
    </row>
    <row r="336" spans="1:50" ht="20.100000000000001" customHeight="1" x14ac:dyDescent="0.25">
      <c r="A336" s="8">
        <v>43922</v>
      </c>
      <c r="B336" s="8">
        <v>43951</v>
      </c>
      <c r="C336" s="8" t="s">
        <v>28</v>
      </c>
      <c r="D336" s="11" t="s">
        <v>0</v>
      </c>
      <c r="E336" s="11">
        <v>321</v>
      </c>
      <c r="F336" s="11" t="s">
        <v>457</v>
      </c>
      <c r="G336" s="11" t="s">
        <v>7</v>
      </c>
      <c r="H336" s="11">
        <v>1019</v>
      </c>
      <c r="I336" s="11">
        <v>1056</v>
      </c>
      <c r="J336" s="11">
        <v>106</v>
      </c>
      <c r="K336" s="11" t="s">
        <v>869</v>
      </c>
      <c r="L336" s="11" t="s">
        <v>875</v>
      </c>
      <c r="M336" s="11" t="s">
        <v>2</v>
      </c>
      <c r="N336" s="11" t="s">
        <v>25</v>
      </c>
      <c r="O336" s="11" t="s">
        <v>5</v>
      </c>
      <c r="P336" s="11" t="s">
        <v>6</v>
      </c>
      <c r="Q336" s="12">
        <v>42109</v>
      </c>
      <c r="S336" s="13" t="s">
        <v>84</v>
      </c>
      <c r="T336" s="11">
        <f t="shared" ca="1" si="45"/>
        <v>4</v>
      </c>
      <c r="U336" s="12">
        <v>31539</v>
      </c>
      <c r="V336" s="13">
        <f t="shared" ca="1" si="46"/>
        <v>33</v>
      </c>
      <c r="W336" s="11" t="s">
        <v>9</v>
      </c>
      <c r="X336" s="11">
        <v>30</v>
      </c>
      <c r="Y336" s="14">
        <f t="shared" si="47"/>
        <v>2.5</v>
      </c>
      <c r="Z336" s="11">
        <v>39</v>
      </c>
      <c r="AA336" s="11" t="s">
        <v>876</v>
      </c>
      <c r="AB336" s="10">
        <f t="shared" si="48"/>
        <v>1</v>
      </c>
      <c r="AC336" s="15">
        <v>1332</v>
      </c>
      <c r="AD336" s="15">
        <f t="shared" si="49"/>
        <v>292.04100000000005</v>
      </c>
      <c r="AE336" s="15">
        <v>0</v>
      </c>
      <c r="AF336" s="15">
        <v>0</v>
      </c>
      <c r="AG336" s="15">
        <v>0</v>
      </c>
      <c r="AH336" s="15">
        <v>0</v>
      </c>
      <c r="AI336" s="15">
        <v>0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f t="shared" si="50"/>
        <v>76.846153846153854</v>
      </c>
      <c r="AP336" s="15">
        <f t="shared" si="51"/>
        <v>61.050000000000004</v>
      </c>
      <c r="AQ336" s="15">
        <f t="shared" si="52"/>
        <v>26.5</v>
      </c>
      <c r="AR336" s="15">
        <v>0</v>
      </c>
      <c r="AS336" s="15">
        <v>0</v>
      </c>
      <c r="AT336" s="15">
        <v>0</v>
      </c>
      <c r="AU336" s="15">
        <v>0</v>
      </c>
      <c r="AV336" s="15">
        <f t="shared" si="53"/>
        <v>36.81651865384616</v>
      </c>
      <c r="AW336" s="15">
        <v>0</v>
      </c>
      <c r="AX336" s="15">
        <v>2.1733333333333333</v>
      </c>
    </row>
    <row r="337" spans="1:50" ht="20.100000000000001" customHeight="1" x14ac:dyDescent="0.25">
      <c r="A337" s="8">
        <v>43922</v>
      </c>
      <c r="B337" s="8">
        <v>43951</v>
      </c>
      <c r="C337" s="8" t="s">
        <v>28</v>
      </c>
      <c r="D337" s="11" t="s">
        <v>0</v>
      </c>
      <c r="E337" s="11">
        <v>322</v>
      </c>
      <c r="F337" s="11" t="s">
        <v>458</v>
      </c>
      <c r="G337" s="11" t="s">
        <v>7</v>
      </c>
      <c r="H337" s="11">
        <v>1038</v>
      </c>
      <c r="I337" s="11">
        <v>1081</v>
      </c>
      <c r="J337" s="11">
        <v>102</v>
      </c>
      <c r="K337" s="11" t="s">
        <v>865</v>
      </c>
      <c r="L337" s="11" t="s">
        <v>875</v>
      </c>
      <c r="M337" s="11" t="s">
        <v>2</v>
      </c>
      <c r="N337" s="11" t="s">
        <v>25</v>
      </c>
      <c r="O337" s="11" t="s">
        <v>5</v>
      </c>
      <c r="P337" s="11" t="s">
        <v>6</v>
      </c>
      <c r="Q337" s="12">
        <v>42116</v>
      </c>
      <c r="S337" s="13" t="s">
        <v>84</v>
      </c>
      <c r="T337" s="11">
        <f t="shared" ca="1" si="45"/>
        <v>4</v>
      </c>
      <c r="U337" s="12">
        <v>30669</v>
      </c>
      <c r="V337" s="13">
        <f t="shared" ca="1" si="46"/>
        <v>36</v>
      </c>
      <c r="W337" s="11" t="s">
        <v>7</v>
      </c>
      <c r="X337" s="11">
        <v>30</v>
      </c>
      <c r="Y337" s="14">
        <f t="shared" si="47"/>
        <v>2.5</v>
      </c>
      <c r="Z337" s="11">
        <v>39</v>
      </c>
      <c r="AA337" s="11" t="s">
        <v>876</v>
      </c>
      <c r="AB337" s="10">
        <f t="shared" si="48"/>
        <v>1</v>
      </c>
      <c r="AC337" s="15">
        <v>1333</v>
      </c>
      <c r="AD337" s="15">
        <f t="shared" si="49"/>
        <v>292.26025000000004</v>
      </c>
      <c r="AE337" s="15">
        <v>0</v>
      </c>
      <c r="AF337" s="15">
        <v>0</v>
      </c>
      <c r="AG337" s="15">
        <v>0</v>
      </c>
      <c r="AH337" s="15">
        <v>0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f t="shared" si="50"/>
        <v>0</v>
      </c>
      <c r="AP337" s="15">
        <f t="shared" si="51"/>
        <v>0</v>
      </c>
      <c r="AQ337" s="15">
        <f t="shared" si="52"/>
        <v>26.5</v>
      </c>
      <c r="AR337" s="15">
        <v>0</v>
      </c>
      <c r="AS337" s="15">
        <v>0</v>
      </c>
      <c r="AT337" s="15">
        <v>0</v>
      </c>
      <c r="AU337" s="15">
        <v>0</v>
      </c>
      <c r="AV337" s="15">
        <f t="shared" si="53"/>
        <v>5.9346750000000004</v>
      </c>
      <c r="AW337" s="15">
        <v>0</v>
      </c>
      <c r="AX337" s="15">
        <v>2.1733333333333333</v>
      </c>
    </row>
    <row r="338" spans="1:50" ht="20.100000000000001" customHeight="1" x14ac:dyDescent="0.25">
      <c r="A338" s="8">
        <v>43922</v>
      </c>
      <c r="B338" s="8">
        <v>43951</v>
      </c>
      <c r="C338" s="8" t="s">
        <v>28</v>
      </c>
      <c r="D338" s="11" t="s">
        <v>0</v>
      </c>
      <c r="E338" s="11">
        <v>323</v>
      </c>
      <c r="F338" s="11" t="s">
        <v>459</v>
      </c>
      <c r="G338" s="11" t="s">
        <v>7</v>
      </c>
      <c r="H338" s="11">
        <v>1035</v>
      </c>
      <c r="I338" s="11">
        <v>1078</v>
      </c>
      <c r="J338" s="11">
        <v>102</v>
      </c>
      <c r="K338" s="11" t="s">
        <v>865</v>
      </c>
      <c r="L338" s="11" t="s">
        <v>875</v>
      </c>
      <c r="M338" s="11" t="s">
        <v>2</v>
      </c>
      <c r="N338" s="11" t="s">
        <v>25</v>
      </c>
      <c r="O338" s="11" t="s">
        <v>5</v>
      </c>
      <c r="P338" s="11" t="s">
        <v>6</v>
      </c>
      <c r="Q338" s="12">
        <v>42125</v>
      </c>
      <c r="S338" s="13" t="s">
        <v>84</v>
      </c>
      <c r="T338" s="11">
        <f t="shared" ca="1" si="45"/>
        <v>4</v>
      </c>
      <c r="U338" s="12">
        <v>30855</v>
      </c>
      <c r="V338" s="13">
        <f t="shared" ca="1" si="46"/>
        <v>35</v>
      </c>
      <c r="W338" s="11" t="s">
        <v>7</v>
      </c>
      <c r="X338" s="11">
        <v>30</v>
      </c>
      <c r="Y338" s="14">
        <f t="shared" si="47"/>
        <v>2.5</v>
      </c>
      <c r="Z338" s="11">
        <v>30</v>
      </c>
      <c r="AA338" s="11" t="s">
        <v>876</v>
      </c>
      <c r="AB338" s="10">
        <f t="shared" si="48"/>
        <v>0.76923076923076927</v>
      </c>
      <c r="AC338" s="15">
        <v>1334</v>
      </c>
      <c r="AD338" s="15">
        <f t="shared" si="49"/>
        <v>292.47950000000003</v>
      </c>
      <c r="AE338" s="15">
        <v>0</v>
      </c>
      <c r="AF338" s="15">
        <v>0</v>
      </c>
      <c r="AG338" s="15">
        <v>0</v>
      </c>
      <c r="AH338" s="15">
        <v>0</v>
      </c>
      <c r="AI338" s="15">
        <v>0</v>
      </c>
      <c r="AJ338" s="15">
        <v>0</v>
      </c>
      <c r="AK338" s="15">
        <v>0</v>
      </c>
      <c r="AL338" s="15">
        <v>0</v>
      </c>
      <c r="AM338" s="15">
        <v>0</v>
      </c>
      <c r="AN338" s="15">
        <v>0</v>
      </c>
      <c r="AO338" s="15">
        <f t="shared" si="50"/>
        <v>0</v>
      </c>
      <c r="AP338" s="15">
        <f t="shared" si="51"/>
        <v>0</v>
      </c>
      <c r="AQ338" s="15">
        <f t="shared" si="52"/>
        <v>26.5</v>
      </c>
      <c r="AR338" s="15">
        <v>0</v>
      </c>
      <c r="AS338" s="15">
        <v>0</v>
      </c>
      <c r="AT338" s="15">
        <v>0</v>
      </c>
      <c r="AU338" s="15">
        <v>0</v>
      </c>
      <c r="AV338" s="15">
        <f t="shared" si="53"/>
        <v>5.9346750000000004</v>
      </c>
      <c r="AW338" s="15">
        <v>152.1216</v>
      </c>
      <c r="AX338" s="15">
        <v>2.1733333333333333</v>
      </c>
    </row>
    <row r="339" spans="1:50" ht="20.100000000000001" customHeight="1" x14ac:dyDescent="0.25">
      <c r="A339" s="8">
        <v>43922</v>
      </c>
      <c r="B339" s="8">
        <v>43951</v>
      </c>
      <c r="C339" s="8" t="s">
        <v>28</v>
      </c>
      <c r="D339" s="11" t="s">
        <v>0</v>
      </c>
      <c r="E339" s="11">
        <v>324</v>
      </c>
      <c r="F339" s="11" t="s">
        <v>460</v>
      </c>
      <c r="G339" s="11" t="s">
        <v>7</v>
      </c>
      <c r="H339" s="11">
        <v>1022</v>
      </c>
      <c r="I339" s="11">
        <v>1047</v>
      </c>
      <c r="J339" s="11">
        <v>103</v>
      </c>
      <c r="K339" s="11" t="s">
        <v>866</v>
      </c>
      <c r="L339" s="11" t="s">
        <v>875</v>
      </c>
      <c r="M339" s="11" t="s">
        <v>2</v>
      </c>
      <c r="N339" s="11" t="s">
        <v>25</v>
      </c>
      <c r="O339" s="11" t="s">
        <v>5</v>
      </c>
      <c r="P339" s="11" t="s">
        <v>8</v>
      </c>
      <c r="Q339" s="12">
        <v>42125</v>
      </c>
      <c r="S339" s="13" t="s">
        <v>84</v>
      </c>
      <c r="T339" s="11">
        <f t="shared" ca="1" si="45"/>
        <v>4</v>
      </c>
      <c r="U339" s="12">
        <v>29322</v>
      </c>
      <c r="V339" s="13">
        <f t="shared" ca="1" si="46"/>
        <v>39</v>
      </c>
      <c r="W339" s="11" t="s">
        <v>9</v>
      </c>
      <c r="X339" s="11">
        <v>30</v>
      </c>
      <c r="Y339" s="14">
        <f t="shared" si="47"/>
        <v>2.5</v>
      </c>
      <c r="Z339" s="11">
        <v>39</v>
      </c>
      <c r="AA339" s="11" t="s">
        <v>876</v>
      </c>
      <c r="AB339" s="10">
        <f t="shared" si="48"/>
        <v>1</v>
      </c>
      <c r="AC339" s="15">
        <v>1335</v>
      </c>
      <c r="AD339" s="15">
        <f t="shared" si="49"/>
        <v>292.69875000000002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>
        <v>0</v>
      </c>
      <c r="AL339" s="15">
        <v>0</v>
      </c>
      <c r="AM339" s="15">
        <v>0</v>
      </c>
      <c r="AN339" s="15">
        <v>0</v>
      </c>
      <c r="AO339" s="15">
        <f t="shared" si="50"/>
        <v>77.019230769230774</v>
      </c>
      <c r="AP339" s="15">
        <f t="shared" si="51"/>
        <v>61.187500000000007</v>
      </c>
      <c r="AQ339" s="15">
        <f t="shared" si="52"/>
        <v>26.5</v>
      </c>
      <c r="AR339" s="15">
        <v>0</v>
      </c>
      <c r="AS339" s="15">
        <v>0</v>
      </c>
      <c r="AT339" s="15">
        <v>0</v>
      </c>
      <c r="AU339" s="15">
        <v>0</v>
      </c>
      <c r="AV339" s="15">
        <f t="shared" si="53"/>
        <v>36.886072355769237</v>
      </c>
      <c r="AW339" s="15">
        <v>0</v>
      </c>
      <c r="AX339" s="15">
        <v>2.1733333333333333</v>
      </c>
    </row>
    <row r="340" spans="1:50" ht="20.100000000000001" customHeight="1" x14ac:dyDescent="0.25">
      <c r="A340" s="8">
        <v>43922</v>
      </c>
      <c r="B340" s="8">
        <v>43951</v>
      </c>
      <c r="C340" s="8" t="s">
        <v>28</v>
      </c>
      <c r="D340" s="11" t="s">
        <v>0</v>
      </c>
      <c r="E340" s="11">
        <v>325</v>
      </c>
      <c r="F340" s="11" t="s">
        <v>461</v>
      </c>
      <c r="G340" s="11" t="s">
        <v>7</v>
      </c>
      <c r="H340" s="11">
        <v>1005</v>
      </c>
      <c r="I340" s="11">
        <v>1005</v>
      </c>
      <c r="J340" s="11">
        <v>100</v>
      </c>
      <c r="K340" s="11" t="s">
        <v>863</v>
      </c>
      <c r="L340" s="11" t="s">
        <v>875</v>
      </c>
      <c r="M340" s="11" t="s">
        <v>2</v>
      </c>
      <c r="N340" s="11" t="s">
        <v>25</v>
      </c>
      <c r="O340" s="11" t="s">
        <v>5</v>
      </c>
      <c r="P340" s="11" t="s">
        <v>8</v>
      </c>
      <c r="Q340" s="12">
        <v>42125</v>
      </c>
      <c r="S340" s="13" t="s">
        <v>84</v>
      </c>
      <c r="T340" s="11">
        <f t="shared" ca="1" si="45"/>
        <v>4</v>
      </c>
      <c r="U340" s="12">
        <v>32721</v>
      </c>
      <c r="V340" s="13">
        <f t="shared" ca="1" si="46"/>
        <v>30</v>
      </c>
      <c r="W340" s="11" t="s">
        <v>7</v>
      </c>
      <c r="X340" s="11">
        <v>30</v>
      </c>
      <c r="Y340" s="14">
        <f t="shared" si="47"/>
        <v>2.5</v>
      </c>
      <c r="Z340" s="11">
        <v>39</v>
      </c>
      <c r="AA340" s="11" t="s">
        <v>876</v>
      </c>
      <c r="AB340" s="10">
        <f t="shared" si="48"/>
        <v>1</v>
      </c>
      <c r="AC340" s="15">
        <v>1336</v>
      </c>
      <c r="AD340" s="15">
        <f t="shared" si="49"/>
        <v>292.91800000000001</v>
      </c>
      <c r="AE340" s="15">
        <v>0</v>
      </c>
      <c r="AF340" s="15">
        <v>0</v>
      </c>
      <c r="AG340" s="15">
        <v>0</v>
      </c>
      <c r="AH340" s="15">
        <v>0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>
        <v>0</v>
      </c>
      <c r="AO340" s="15">
        <f t="shared" si="50"/>
        <v>0</v>
      </c>
      <c r="AP340" s="15">
        <f t="shared" si="51"/>
        <v>0</v>
      </c>
      <c r="AQ340" s="15">
        <f t="shared" si="52"/>
        <v>26.5</v>
      </c>
      <c r="AR340" s="15">
        <v>0</v>
      </c>
      <c r="AS340" s="15">
        <v>0</v>
      </c>
      <c r="AT340" s="15">
        <v>0</v>
      </c>
      <c r="AU340" s="15">
        <v>0</v>
      </c>
      <c r="AV340" s="15">
        <f t="shared" si="53"/>
        <v>5.9346750000000004</v>
      </c>
      <c r="AW340" s="15">
        <v>0</v>
      </c>
      <c r="AX340" s="15">
        <v>2.1733333333333333</v>
      </c>
    </row>
    <row r="341" spans="1:50" ht="20.100000000000001" customHeight="1" x14ac:dyDescent="0.25">
      <c r="A341" s="8">
        <v>43922</v>
      </c>
      <c r="B341" s="8">
        <v>43951</v>
      </c>
      <c r="C341" s="8" t="s">
        <v>28</v>
      </c>
      <c r="D341" s="11" t="s">
        <v>0</v>
      </c>
      <c r="E341" s="11">
        <v>326</v>
      </c>
      <c r="F341" s="11" t="s">
        <v>462</v>
      </c>
      <c r="G341" s="11" t="s">
        <v>7</v>
      </c>
      <c r="H341" s="11">
        <v>1038</v>
      </c>
      <c r="I341" s="11">
        <v>1081</v>
      </c>
      <c r="J341" s="11">
        <v>102</v>
      </c>
      <c r="K341" s="11" t="s">
        <v>865</v>
      </c>
      <c r="L341" s="11" t="s">
        <v>875</v>
      </c>
      <c r="M341" s="11" t="s">
        <v>2</v>
      </c>
      <c r="N341" s="11" t="s">
        <v>25</v>
      </c>
      <c r="O341" s="11" t="s">
        <v>5</v>
      </c>
      <c r="P341" s="11" t="s">
        <v>6</v>
      </c>
      <c r="Q341" s="12">
        <v>42125</v>
      </c>
      <c r="S341" s="13" t="s">
        <v>84</v>
      </c>
      <c r="T341" s="11">
        <f t="shared" ca="1" si="45"/>
        <v>4</v>
      </c>
      <c r="U341" s="12">
        <v>33057</v>
      </c>
      <c r="V341" s="13">
        <f t="shared" ca="1" si="46"/>
        <v>29</v>
      </c>
      <c r="W341" s="11" t="s">
        <v>7</v>
      </c>
      <c r="X341" s="11">
        <v>30</v>
      </c>
      <c r="Y341" s="14">
        <f t="shared" si="47"/>
        <v>2.5</v>
      </c>
      <c r="Z341" s="11">
        <v>39</v>
      </c>
      <c r="AA341" s="11" t="s">
        <v>876</v>
      </c>
      <c r="AB341" s="10">
        <f t="shared" si="48"/>
        <v>1</v>
      </c>
      <c r="AC341" s="15">
        <v>1337</v>
      </c>
      <c r="AD341" s="15">
        <f t="shared" si="49"/>
        <v>293.13724999999999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>
        <v>0</v>
      </c>
      <c r="AO341" s="15">
        <f t="shared" si="50"/>
        <v>0</v>
      </c>
      <c r="AP341" s="15">
        <f t="shared" si="51"/>
        <v>0</v>
      </c>
      <c r="AQ341" s="15">
        <f t="shared" si="52"/>
        <v>26.5</v>
      </c>
      <c r="AR341" s="15">
        <v>0</v>
      </c>
      <c r="AS341" s="15">
        <v>0</v>
      </c>
      <c r="AT341" s="15">
        <v>0</v>
      </c>
      <c r="AU341" s="15">
        <v>0</v>
      </c>
      <c r="AV341" s="15">
        <f t="shared" si="53"/>
        <v>5.9346750000000004</v>
      </c>
      <c r="AW341" s="15">
        <v>0</v>
      </c>
      <c r="AX341" s="15">
        <v>2.1733333333333333</v>
      </c>
    </row>
    <row r="342" spans="1:50" ht="20.100000000000001" customHeight="1" x14ac:dyDescent="0.25">
      <c r="A342" s="8">
        <v>43922</v>
      </c>
      <c r="B342" s="8">
        <v>43951</v>
      </c>
      <c r="C342" s="8" t="s">
        <v>28</v>
      </c>
      <c r="D342" s="11" t="s">
        <v>0</v>
      </c>
      <c r="E342" s="11">
        <v>327</v>
      </c>
      <c r="F342" s="11" t="s">
        <v>463</v>
      </c>
      <c r="G342" s="11" t="s">
        <v>7</v>
      </c>
      <c r="H342" s="11">
        <v>1022</v>
      </c>
      <c r="I342" s="11">
        <v>1023</v>
      </c>
      <c r="J342" s="11">
        <v>108</v>
      </c>
      <c r="K342" s="11" t="s">
        <v>871</v>
      </c>
      <c r="L342" s="11" t="s">
        <v>875</v>
      </c>
      <c r="M342" s="11" t="s">
        <v>2</v>
      </c>
      <c r="N342" s="11" t="s">
        <v>25</v>
      </c>
      <c r="O342" s="11" t="s">
        <v>5</v>
      </c>
      <c r="P342" s="11" t="s">
        <v>8</v>
      </c>
      <c r="Q342" s="12">
        <v>42125</v>
      </c>
      <c r="S342" s="13" t="s">
        <v>84</v>
      </c>
      <c r="T342" s="11">
        <f t="shared" ca="1" si="45"/>
        <v>4</v>
      </c>
      <c r="U342" s="12">
        <v>28814</v>
      </c>
      <c r="V342" s="13">
        <f t="shared" ca="1" si="46"/>
        <v>41</v>
      </c>
      <c r="W342" s="11" t="s">
        <v>9</v>
      </c>
      <c r="X342" s="11">
        <v>30</v>
      </c>
      <c r="Y342" s="14">
        <f t="shared" si="47"/>
        <v>2.5</v>
      </c>
      <c r="Z342" s="11">
        <v>39</v>
      </c>
      <c r="AA342" s="11" t="s">
        <v>876</v>
      </c>
      <c r="AB342" s="10">
        <f t="shared" si="48"/>
        <v>1</v>
      </c>
      <c r="AC342" s="15">
        <v>1338</v>
      </c>
      <c r="AD342" s="15">
        <f t="shared" si="49"/>
        <v>293.35649999999998</v>
      </c>
      <c r="AE342" s="15">
        <v>0</v>
      </c>
      <c r="AF342" s="15">
        <v>0</v>
      </c>
      <c r="AG342" s="15">
        <v>0</v>
      </c>
      <c r="AH342" s="15">
        <v>0</v>
      </c>
      <c r="AI342" s="15">
        <v>0</v>
      </c>
      <c r="AJ342" s="15">
        <v>0</v>
      </c>
      <c r="AK342" s="15">
        <v>0</v>
      </c>
      <c r="AL342" s="15">
        <v>0</v>
      </c>
      <c r="AM342" s="15">
        <v>0</v>
      </c>
      <c r="AN342" s="15">
        <v>0</v>
      </c>
      <c r="AO342" s="15">
        <f t="shared" si="50"/>
        <v>77.192307692307693</v>
      </c>
      <c r="AP342" s="15">
        <f t="shared" si="51"/>
        <v>61.325000000000003</v>
      </c>
      <c r="AQ342" s="15">
        <f t="shared" si="52"/>
        <v>26.5</v>
      </c>
      <c r="AR342" s="15">
        <v>0</v>
      </c>
      <c r="AS342" s="15">
        <v>0</v>
      </c>
      <c r="AT342" s="15">
        <v>0</v>
      </c>
      <c r="AU342" s="15">
        <v>0</v>
      </c>
      <c r="AV342" s="15">
        <f t="shared" si="53"/>
        <v>36.955626057692314</v>
      </c>
      <c r="AW342" s="15">
        <v>0</v>
      </c>
      <c r="AX342" s="15">
        <v>2.1733333333333333</v>
      </c>
    </row>
    <row r="343" spans="1:50" ht="20.100000000000001" customHeight="1" x14ac:dyDescent="0.25">
      <c r="A343" s="8">
        <v>43922</v>
      </c>
      <c r="B343" s="8">
        <v>43951</v>
      </c>
      <c r="C343" s="8" t="s">
        <v>28</v>
      </c>
      <c r="D343" s="11" t="s">
        <v>0</v>
      </c>
      <c r="E343" s="11">
        <v>328</v>
      </c>
      <c r="F343" s="11" t="s">
        <v>464</v>
      </c>
      <c r="G343" s="11" t="s">
        <v>7</v>
      </c>
      <c r="H343" s="11">
        <v>1019</v>
      </c>
      <c r="I343" s="11">
        <v>1037</v>
      </c>
      <c r="J343" s="11">
        <v>105</v>
      </c>
      <c r="K343" s="11" t="s">
        <v>868</v>
      </c>
      <c r="L343" s="11" t="s">
        <v>875</v>
      </c>
      <c r="M343" s="11" t="s">
        <v>2</v>
      </c>
      <c r="N343" s="11" t="s">
        <v>25</v>
      </c>
      <c r="O343" s="11" t="s">
        <v>5</v>
      </c>
      <c r="P343" s="11" t="s">
        <v>8</v>
      </c>
      <c r="Q343" s="12">
        <v>42156</v>
      </c>
      <c r="S343" s="13" t="s">
        <v>84</v>
      </c>
      <c r="T343" s="11">
        <f t="shared" ca="1" si="45"/>
        <v>4</v>
      </c>
      <c r="U343" s="12">
        <v>27927</v>
      </c>
      <c r="V343" s="13">
        <f t="shared" ca="1" si="46"/>
        <v>43</v>
      </c>
      <c r="W343" s="11" t="s">
        <v>9</v>
      </c>
      <c r="X343" s="11">
        <v>30</v>
      </c>
      <c r="Y343" s="14">
        <f t="shared" si="47"/>
        <v>2.5</v>
      </c>
      <c r="Z343" s="11">
        <v>39</v>
      </c>
      <c r="AA343" s="11" t="s">
        <v>876</v>
      </c>
      <c r="AB343" s="10">
        <f t="shared" si="48"/>
        <v>1</v>
      </c>
      <c r="AC343" s="15">
        <v>1339</v>
      </c>
      <c r="AD343" s="15">
        <f t="shared" si="49"/>
        <v>293.57575000000003</v>
      </c>
      <c r="AE343" s="15">
        <v>0</v>
      </c>
      <c r="AF343" s="15">
        <v>0</v>
      </c>
      <c r="AG343" s="15">
        <v>0</v>
      </c>
      <c r="AH343" s="15">
        <v>0</v>
      </c>
      <c r="AI343" s="15">
        <v>0</v>
      </c>
      <c r="AJ343" s="15">
        <v>0</v>
      </c>
      <c r="AK343" s="15">
        <v>0</v>
      </c>
      <c r="AL343" s="15">
        <v>0</v>
      </c>
      <c r="AM343" s="15">
        <v>0</v>
      </c>
      <c r="AN343" s="15">
        <v>0</v>
      </c>
      <c r="AO343" s="15">
        <f t="shared" si="50"/>
        <v>77.25</v>
      </c>
      <c r="AP343" s="15">
        <f t="shared" si="51"/>
        <v>61.370833333333337</v>
      </c>
      <c r="AQ343" s="15">
        <f t="shared" si="52"/>
        <v>26.5</v>
      </c>
      <c r="AR343" s="15">
        <v>0</v>
      </c>
      <c r="AS343" s="15">
        <v>0</v>
      </c>
      <c r="AT343" s="15">
        <v>0</v>
      </c>
      <c r="AU343" s="15">
        <v>0</v>
      </c>
      <c r="AV343" s="15">
        <f t="shared" si="53"/>
        <v>36.978810625000001</v>
      </c>
      <c r="AW343" s="15">
        <v>0</v>
      </c>
      <c r="AX343" s="15">
        <v>2.1733333333333333</v>
      </c>
    </row>
    <row r="344" spans="1:50" ht="20.100000000000001" customHeight="1" x14ac:dyDescent="0.25">
      <c r="A344" s="8">
        <v>43922</v>
      </c>
      <c r="B344" s="8">
        <v>43951</v>
      </c>
      <c r="C344" s="8" t="s">
        <v>28</v>
      </c>
      <c r="D344" s="11" t="s">
        <v>0</v>
      </c>
      <c r="E344" s="11">
        <v>329</v>
      </c>
      <c r="F344" s="11" t="s">
        <v>465</v>
      </c>
      <c r="G344" s="11" t="s">
        <v>7</v>
      </c>
      <c r="H344" s="11">
        <v>1022</v>
      </c>
      <c r="I344" s="11">
        <v>1023</v>
      </c>
      <c r="J344" s="11">
        <v>108</v>
      </c>
      <c r="K344" s="11" t="s">
        <v>871</v>
      </c>
      <c r="L344" s="11" t="s">
        <v>875</v>
      </c>
      <c r="M344" s="11" t="s">
        <v>2</v>
      </c>
      <c r="N344" s="11" t="s">
        <v>25</v>
      </c>
      <c r="O344" s="11" t="s">
        <v>5</v>
      </c>
      <c r="P344" s="11" t="s">
        <v>8</v>
      </c>
      <c r="Q344" s="12">
        <v>42186</v>
      </c>
      <c r="S344" s="13" t="s">
        <v>84</v>
      </c>
      <c r="T344" s="11">
        <f t="shared" ca="1" si="45"/>
        <v>4</v>
      </c>
      <c r="U344" s="12">
        <v>24927</v>
      </c>
      <c r="V344" s="13">
        <f t="shared" ca="1" si="46"/>
        <v>51</v>
      </c>
      <c r="W344" s="11" t="s">
        <v>9</v>
      </c>
      <c r="X344" s="11">
        <v>30</v>
      </c>
      <c r="Y344" s="14">
        <f t="shared" si="47"/>
        <v>2.5</v>
      </c>
      <c r="Z344" s="11">
        <v>39</v>
      </c>
      <c r="AA344" s="11" t="s">
        <v>876</v>
      </c>
      <c r="AB344" s="10">
        <f t="shared" si="48"/>
        <v>1</v>
      </c>
      <c r="AC344" s="15">
        <v>1340</v>
      </c>
      <c r="AD344" s="15">
        <f t="shared" si="49"/>
        <v>293.79500000000002</v>
      </c>
      <c r="AE344" s="15">
        <v>0</v>
      </c>
      <c r="AF344" s="15">
        <v>0</v>
      </c>
      <c r="AG344" s="15">
        <v>0</v>
      </c>
      <c r="AH344" s="15">
        <v>0</v>
      </c>
      <c r="AI344" s="15">
        <v>0</v>
      </c>
      <c r="AJ344" s="15">
        <v>0</v>
      </c>
      <c r="AK344" s="15">
        <v>0</v>
      </c>
      <c r="AL344" s="15">
        <v>0</v>
      </c>
      <c r="AM344" s="15">
        <v>0</v>
      </c>
      <c r="AN344" s="15">
        <v>0</v>
      </c>
      <c r="AO344" s="15">
        <f t="shared" si="50"/>
        <v>77.307692307692307</v>
      </c>
      <c r="AP344" s="15">
        <f t="shared" si="51"/>
        <v>61.416666666666671</v>
      </c>
      <c r="AQ344" s="15">
        <f t="shared" si="52"/>
        <v>26.5</v>
      </c>
      <c r="AR344" s="15">
        <v>0</v>
      </c>
      <c r="AS344" s="15">
        <v>0</v>
      </c>
      <c r="AT344" s="15">
        <v>0</v>
      </c>
      <c r="AU344" s="15">
        <v>0</v>
      </c>
      <c r="AV344" s="15">
        <f t="shared" si="53"/>
        <v>37.001995192307696</v>
      </c>
      <c r="AW344" s="15">
        <v>0</v>
      </c>
      <c r="AX344" s="15">
        <v>2.1733333333333333</v>
      </c>
    </row>
    <row r="345" spans="1:50" ht="20.100000000000001" customHeight="1" x14ac:dyDescent="0.25">
      <c r="A345" s="8">
        <v>43922</v>
      </c>
      <c r="B345" s="8">
        <v>43951</v>
      </c>
      <c r="C345" s="8" t="s">
        <v>28</v>
      </c>
      <c r="D345" s="11" t="s">
        <v>0</v>
      </c>
      <c r="E345" s="11">
        <v>330</v>
      </c>
      <c r="F345" s="11" t="s">
        <v>466</v>
      </c>
      <c r="G345" s="11" t="s">
        <v>7</v>
      </c>
      <c r="H345" s="11">
        <v>1022</v>
      </c>
      <c r="I345" s="11">
        <v>1029</v>
      </c>
      <c r="J345" s="11">
        <v>109</v>
      </c>
      <c r="K345" s="11" t="s">
        <v>872</v>
      </c>
      <c r="L345" s="11" t="s">
        <v>875</v>
      </c>
      <c r="M345" s="11" t="s">
        <v>2</v>
      </c>
      <c r="N345" s="11" t="s">
        <v>25</v>
      </c>
      <c r="O345" s="11" t="s">
        <v>5</v>
      </c>
      <c r="P345" s="11" t="s">
        <v>8</v>
      </c>
      <c r="Q345" s="12">
        <v>42186</v>
      </c>
      <c r="S345" s="13" t="s">
        <v>84</v>
      </c>
      <c r="T345" s="11">
        <f t="shared" ca="1" si="45"/>
        <v>4</v>
      </c>
      <c r="U345" s="12">
        <v>31162</v>
      </c>
      <c r="V345" s="13">
        <f t="shared" ca="1" si="46"/>
        <v>34</v>
      </c>
      <c r="W345" s="11" t="s">
        <v>9</v>
      </c>
      <c r="X345" s="11">
        <v>30</v>
      </c>
      <c r="Y345" s="14">
        <f t="shared" si="47"/>
        <v>2.5</v>
      </c>
      <c r="Z345" s="11">
        <v>39</v>
      </c>
      <c r="AA345" s="11" t="s">
        <v>876</v>
      </c>
      <c r="AB345" s="10">
        <f t="shared" si="48"/>
        <v>1</v>
      </c>
      <c r="AC345" s="15">
        <v>1341</v>
      </c>
      <c r="AD345" s="15">
        <f t="shared" si="49"/>
        <v>294.01425</v>
      </c>
      <c r="AE345" s="15">
        <v>0</v>
      </c>
      <c r="AF345" s="15">
        <v>0</v>
      </c>
      <c r="AG345" s="15">
        <v>0</v>
      </c>
      <c r="AH345" s="15">
        <v>0</v>
      </c>
      <c r="AI345" s="15">
        <v>0</v>
      </c>
      <c r="AJ345" s="15">
        <v>0</v>
      </c>
      <c r="AK345" s="15">
        <v>0</v>
      </c>
      <c r="AL345" s="15">
        <v>0</v>
      </c>
      <c r="AM345" s="15">
        <v>0</v>
      </c>
      <c r="AN345" s="15">
        <v>0</v>
      </c>
      <c r="AO345" s="15">
        <f t="shared" si="50"/>
        <v>77.365384615384613</v>
      </c>
      <c r="AP345" s="15">
        <f t="shared" si="51"/>
        <v>61.462500000000006</v>
      </c>
      <c r="AQ345" s="15">
        <f t="shared" si="52"/>
        <v>26.5</v>
      </c>
      <c r="AR345" s="15">
        <v>0</v>
      </c>
      <c r="AS345" s="15">
        <v>0</v>
      </c>
      <c r="AT345" s="15">
        <v>0</v>
      </c>
      <c r="AU345" s="15">
        <v>0</v>
      </c>
      <c r="AV345" s="15">
        <f t="shared" si="53"/>
        <v>37.025179759615384</v>
      </c>
      <c r="AW345" s="15">
        <v>0</v>
      </c>
      <c r="AX345" s="15">
        <v>2.1733333333333333</v>
      </c>
    </row>
    <row r="346" spans="1:50" ht="20.100000000000001" customHeight="1" x14ac:dyDescent="0.25">
      <c r="A346" s="8">
        <v>43922</v>
      </c>
      <c r="B346" s="8">
        <v>43951</v>
      </c>
      <c r="C346" s="8" t="s">
        <v>28</v>
      </c>
      <c r="D346" s="11" t="s">
        <v>0</v>
      </c>
      <c r="E346" s="11">
        <v>331</v>
      </c>
      <c r="F346" s="11" t="s">
        <v>467</v>
      </c>
      <c r="G346" s="11" t="s">
        <v>7</v>
      </c>
      <c r="H346" s="11">
        <v>1034</v>
      </c>
      <c r="I346" s="11">
        <v>1077</v>
      </c>
      <c r="J346" s="11">
        <v>102</v>
      </c>
      <c r="K346" s="11" t="s">
        <v>865</v>
      </c>
      <c r="L346" s="11" t="s">
        <v>875</v>
      </c>
      <c r="M346" s="11" t="s">
        <v>2</v>
      </c>
      <c r="N346" s="11" t="s">
        <v>25</v>
      </c>
      <c r="O346" s="11" t="s">
        <v>5</v>
      </c>
      <c r="P346" s="11" t="s">
        <v>8</v>
      </c>
      <c r="Q346" s="12">
        <v>42200</v>
      </c>
      <c r="S346" s="13" t="s">
        <v>84</v>
      </c>
      <c r="T346" s="11">
        <f t="shared" ca="1" si="45"/>
        <v>4</v>
      </c>
      <c r="U346" s="12">
        <v>27265</v>
      </c>
      <c r="V346" s="13">
        <f t="shared" ca="1" si="46"/>
        <v>45</v>
      </c>
      <c r="W346" s="11" t="s">
        <v>7</v>
      </c>
      <c r="X346" s="11">
        <v>30</v>
      </c>
      <c r="Y346" s="14">
        <f t="shared" si="47"/>
        <v>2.5</v>
      </c>
      <c r="Z346" s="11">
        <v>39</v>
      </c>
      <c r="AA346" s="11" t="s">
        <v>876</v>
      </c>
      <c r="AB346" s="10">
        <f t="shared" si="48"/>
        <v>1</v>
      </c>
      <c r="AC346" s="15">
        <v>1342</v>
      </c>
      <c r="AD346" s="15">
        <f t="shared" si="49"/>
        <v>294.23350000000005</v>
      </c>
      <c r="AE346" s="15">
        <v>0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>
        <v>0</v>
      </c>
      <c r="AL346" s="15">
        <v>0</v>
      </c>
      <c r="AM346" s="15">
        <v>0</v>
      </c>
      <c r="AN346" s="15">
        <v>0</v>
      </c>
      <c r="AO346" s="15">
        <f t="shared" si="50"/>
        <v>0</v>
      </c>
      <c r="AP346" s="15">
        <f t="shared" si="51"/>
        <v>0</v>
      </c>
      <c r="AQ346" s="15">
        <f t="shared" si="52"/>
        <v>26.5</v>
      </c>
      <c r="AR346" s="15">
        <v>0</v>
      </c>
      <c r="AS346" s="15">
        <v>0</v>
      </c>
      <c r="AT346" s="15">
        <v>0</v>
      </c>
      <c r="AU346" s="15">
        <v>0</v>
      </c>
      <c r="AV346" s="15">
        <f t="shared" si="53"/>
        <v>5.9346750000000004</v>
      </c>
      <c r="AW346" s="15">
        <v>201.52539999999999</v>
      </c>
      <c r="AX346" s="15">
        <v>2.1733333333333333</v>
      </c>
    </row>
    <row r="347" spans="1:50" ht="20.100000000000001" customHeight="1" x14ac:dyDescent="0.25">
      <c r="A347" s="8">
        <v>43922</v>
      </c>
      <c r="B347" s="8">
        <v>43951</v>
      </c>
      <c r="C347" s="8" t="s">
        <v>28</v>
      </c>
      <c r="D347" s="11" t="s">
        <v>0</v>
      </c>
      <c r="E347" s="11">
        <v>332</v>
      </c>
      <c r="F347" s="11" t="s">
        <v>468</v>
      </c>
      <c r="G347" s="11" t="s">
        <v>7</v>
      </c>
      <c r="H347" s="11">
        <v>1023</v>
      </c>
      <c r="I347" s="11">
        <v>1044</v>
      </c>
      <c r="J347" s="11">
        <v>103</v>
      </c>
      <c r="K347" s="11" t="s">
        <v>866</v>
      </c>
      <c r="L347" s="11" t="s">
        <v>875</v>
      </c>
      <c r="M347" s="11" t="s">
        <v>2</v>
      </c>
      <c r="N347" s="11" t="s">
        <v>25</v>
      </c>
      <c r="O347" s="11" t="s">
        <v>5</v>
      </c>
      <c r="P347" s="11" t="s">
        <v>6</v>
      </c>
      <c r="Q347" s="12">
        <v>43279</v>
      </c>
      <c r="S347" s="13" t="s">
        <v>84</v>
      </c>
      <c r="T347" s="11">
        <f t="shared" ca="1" si="45"/>
        <v>1</v>
      </c>
      <c r="U347" s="12">
        <v>35144</v>
      </c>
      <c r="V347" s="13">
        <f t="shared" ca="1" si="46"/>
        <v>23</v>
      </c>
      <c r="W347" s="11" t="s">
        <v>9</v>
      </c>
      <c r="X347" s="11">
        <v>30</v>
      </c>
      <c r="Y347" s="14">
        <f t="shared" si="47"/>
        <v>2.5</v>
      </c>
      <c r="Z347" s="11">
        <v>39</v>
      </c>
      <c r="AA347" s="11" t="s">
        <v>876</v>
      </c>
      <c r="AB347" s="10">
        <f t="shared" si="48"/>
        <v>1</v>
      </c>
      <c r="AC347" s="15">
        <v>1343</v>
      </c>
      <c r="AD347" s="15">
        <f t="shared" si="49"/>
        <v>294.45275000000004</v>
      </c>
      <c r="AE347" s="15">
        <v>0</v>
      </c>
      <c r="AF347" s="15">
        <v>0</v>
      </c>
      <c r="AG347" s="15">
        <v>0</v>
      </c>
      <c r="AH347" s="15">
        <v>0</v>
      </c>
      <c r="AI347" s="15">
        <v>0</v>
      </c>
      <c r="AJ347" s="15">
        <v>0</v>
      </c>
      <c r="AK347" s="15">
        <v>0</v>
      </c>
      <c r="AL347" s="15">
        <v>0</v>
      </c>
      <c r="AM347" s="15">
        <v>0</v>
      </c>
      <c r="AN347" s="15">
        <v>0</v>
      </c>
      <c r="AO347" s="15">
        <f t="shared" si="50"/>
        <v>77.480769230769241</v>
      </c>
      <c r="AP347" s="15">
        <f t="shared" si="51"/>
        <v>61.554166666666674</v>
      </c>
      <c r="AQ347" s="15">
        <f t="shared" si="52"/>
        <v>26.5</v>
      </c>
      <c r="AR347" s="15">
        <v>0</v>
      </c>
      <c r="AS347" s="15">
        <v>0</v>
      </c>
      <c r="AT347" s="15">
        <v>0</v>
      </c>
      <c r="AU347" s="15">
        <v>0</v>
      </c>
      <c r="AV347" s="15">
        <f t="shared" si="53"/>
        <v>37.071548894230773</v>
      </c>
      <c r="AW347" s="15">
        <v>0</v>
      </c>
      <c r="AX347" s="15">
        <v>1.9716666666666665</v>
      </c>
    </row>
    <row r="348" spans="1:50" ht="20.100000000000001" customHeight="1" x14ac:dyDescent="0.25">
      <c r="A348" s="8">
        <v>43922</v>
      </c>
      <c r="B348" s="8">
        <v>43951</v>
      </c>
      <c r="C348" s="8" t="s">
        <v>28</v>
      </c>
      <c r="D348" s="11" t="s">
        <v>0</v>
      </c>
      <c r="E348" s="11">
        <v>333</v>
      </c>
      <c r="F348" s="11" t="s">
        <v>469</v>
      </c>
      <c r="G348" s="11" t="s">
        <v>7</v>
      </c>
      <c r="H348" s="11">
        <v>1021</v>
      </c>
      <c r="I348" s="11">
        <v>1063</v>
      </c>
      <c r="J348" s="11">
        <v>110</v>
      </c>
      <c r="K348" s="11" t="s">
        <v>873</v>
      </c>
      <c r="L348" s="11" t="s">
        <v>875</v>
      </c>
      <c r="M348" s="11" t="s">
        <v>2</v>
      </c>
      <c r="N348" s="11" t="s">
        <v>25</v>
      </c>
      <c r="O348" s="11" t="s">
        <v>5</v>
      </c>
      <c r="P348" s="11" t="s">
        <v>8</v>
      </c>
      <c r="Q348" s="12">
        <v>42217</v>
      </c>
      <c r="S348" s="13" t="s">
        <v>84</v>
      </c>
      <c r="T348" s="11">
        <f t="shared" ca="1" si="45"/>
        <v>4</v>
      </c>
      <c r="U348" s="12">
        <v>22057</v>
      </c>
      <c r="V348" s="13">
        <f t="shared" ca="1" si="46"/>
        <v>59</v>
      </c>
      <c r="W348" s="11" t="s">
        <v>7</v>
      </c>
      <c r="X348" s="11">
        <v>30</v>
      </c>
      <c r="Y348" s="14">
        <f t="shared" si="47"/>
        <v>2.5</v>
      </c>
      <c r="Z348" s="11">
        <v>39</v>
      </c>
      <c r="AA348" s="11" t="s">
        <v>876</v>
      </c>
      <c r="AB348" s="10">
        <f t="shared" si="48"/>
        <v>1</v>
      </c>
      <c r="AC348" s="15">
        <v>1344</v>
      </c>
      <c r="AD348" s="15">
        <f t="shared" si="49"/>
        <v>294.67200000000003</v>
      </c>
      <c r="AE348" s="15">
        <v>0</v>
      </c>
      <c r="AF348" s="15">
        <v>0</v>
      </c>
      <c r="AG348" s="15">
        <v>30</v>
      </c>
      <c r="AH348" s="15">
        <v>0</v>
      </c>
      <c r="AI348" s="15">
        <v>0</v>
      </c>
      <c r="AJ348" s="15">
        <v>0</v>
      </c>
      <c r="AK348" s="15">
        <v>0</v>
      </c>
      <c r="AL348" s="15">
        <v>0</v>
      </c>
      <c r="AM348" s="15">
        <v>0</v>
      </c>
      <c r="AN348" s="15">
        <v>0</v>
      </c>
      <c r="AO348" s="15">
        <f t="shared" si="50"/>
        <v>0</v>
      </c>
      <c r="AP348" s="15">
        <f t="shared" si="51"/>
        <v>0</v>
      </c>
      <c r="AQ348" s="15">
        <f t="shared" si="52"/>
        <v>26.5</v>
      </c>
      <c r="AR348" s="15">
        <v>0</v>
      </c>
      <c r="AS348" s="15">
        <v>0</v>
      </c>
      <c r="AT348" s="15">
        <v>0</v>
      </c>
      <c r="AU348" s="15">
        <v>0</v>
      </c>
      <c r="AV348" s="15">
        <f t="shared" si="53"/>
        <v>12.653175000000001</v>
      </c>
      <c r="AW348" s="15">
        <v>118.37</v>
      </c>
      <c r="AX348" s="15">
        <v>2.1733333333333333</v>
      </c>
    </row>
    <row r="349" spans="1:50" ht="20.100000000000001" customHeight="1" x14ac:dyDescent="0.25">
      <c r="A349" s="8">
        <v>43922</v>
      </c>
      <c r="B349" s="8">
        <v>43951</v>
      </c>
      <c r="C349" s="8" t="s">
        <v>28</v>
      </c>
      <c r="D349" s="11" t="s">
        <v>0</v>
      </c>
      <c r="E349" s="11">
        <v>334</v>
      </c>
      <c r="F349" s="11" t="s">
        <v>470</v>
      </c>
      <c r="G349" s="11" t="s">
        <v>7</v>
      </c>
      <c r="H349" s="11">
        <v>1022</v>
      </c>
      <c r="I349" s="11">
        <v>1041</v>
      </c>
      <c r="J349" s="11">
        <v>105</v>
      </c>
      <c r="K349" s="11" t="s">
        <v>868</v>
      </c>
      <c r="L349" s="11" t="s">
        <v>875</v>
      </c>
      <c r="M349" s="11" t="s">
        <v>2</v>
      </c>
      <c r="N349" s="11" t="s">
        <v>25</v>
      </c>
      <c r="O349" s="11" t="s">
        <v>5</v>
      </c>
      <c r="P349" s="11" t="s">
        <v>8</v>
      </c>
      <c r="Q349" s="12">
        <v>42217</v>
      </c>
      <c r="S349" s="13" t="s">
        <v>84</v>
      </c>
      <c r="T349" s="11">
        <f t="shared" ca="1" si="45"/>
        <v>4</v>
      </c>
      <c r="U349" s="12">
        <v>25109</v>
      </c>
      <c r="V349" s="13">
        <f t="shared" ca="1" si="46"/>
        <v>51</v>
      </c>
      <c r="W349" s="11" t="s">
        <v>9</v>
      </c>
      <c r="X349" s="11">
        <v>30</v>
      </c>
      <c r="Y349" s="14">
        <f t="shared" si="47"/>
        <v>2.5</v>
      </c>
      <c r="Z349" s="11">
        <v>39</v>
      </c>
      <c r="AA349" s="11" t="s">
        <v>876</v>
      </c>
      <c r="AB349" s="10">
        <f t="shared" si="48"/>
        <v>1</v>
      </c>
      <c r="AC349" s="15">
        <v>1345</v>
      </c>
      <c r="AD349" s="15">
        <f t="shared" si="49"/>
        <v>294.89125000000001</v>
      </c>
      <c r="AE349" s="15">
        <v>0</v>
      </c>
      <c r="AF349" s="15">
        <v>0</v>
      </c>
      <c r="AG349" s="15">
        <v>0</v>
      </c>
      <c r="AH349" s="15">
        <v>0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f t="shared" si="50"/>
        <v>77.59615384615384</v>
      </c>
      <c r="AP349" s="15">
        <f t="shared" si="51"/>
        <v>61.645833333333336</v>
      </c>
      <c r="AQ349" s="15">
        <f t="shared" si="52"/>
        <v>26.5</v>
      </c>
      <c r="AR349" s="15">
        <v>0</v>
      </c>
      <c r="AS349" s="15">
        <v>0</v>
      </c>
      <c r="AT349" s="15">
        <v>0</v>
      </c>
      <c r="AU349" s="15">
        <v>0</v>
      </c>
      <c r="AV349" s="15">
        <f t="shared" si="53"/>
        <v>37.117918028846155</v>
      </c>
      <c r="AW349" s="15">
        <v>0</v>
      </c>
      <c r="AX349" s="15">
        <v>2.1733333333333333</v>
      </c>
    </row>
    <row r="350" spans="1:50" ht="20.100000000000001" customHeight="1" x14ac:dyDescent="0.25">
      <c r="A350" s="8">
        <v>43922</v>
      </c>
      <c r="B350" s="8">
        <v>43951</v>
      </c>
      <c r="C350" s="8" t="s">
        <v>28</v>
      </c>
      <c r="D350" s="11" t="s">
        <v>0</v>
      </c>
      <c r="E350" s="11">
        <v>335</v>
      </c>
      <c r="F350" s="11" t="s">
        <v>471</v>
      </c>
      <c r="G350" s="11" t="s">
        <v>7</v>
      </c>
      <c r="H350" s="11">
        <v>1029</v>
      </c>
      <c r="I350" s="11">
        <v>1072</v>
      </c>
      <c r="J350" s="11">
        <v>102</v>
      </c>
      <c r="K350" s="11" t="s">
        <v>865</v>
      </c>
      <c r="L350" s="11" t="s">
        <v>875</v>
      </c>
      <c r="M350" s="11" t="s">
        <v>2</v>
      </c>
      <c r="N350" s="11" t="s">
        <v>25</v>
      </c>
      <c r="O350" s="11" t="s">
        <v>5</v>
      </c>
      <c r="P350" s="11" t="s">
        <v>8</v>
      </c>
      <c r="Q350" s="12">
        <v>42234</v>
      </c>
      <c r="S350" s="13" t="s">
        <v>84</v>
      </c>
      <c r="T350" s="11">
        <f t="shared" ca="1" si="45"/>
        <v>4</v>
      </c>
      <c r="U350" s="12">
        <v>31891</v>
      </c>
      <c r="V350" s="13">
        <f t="shared" ca="1" si="46"/>
        <v>32</v>
      </c>
      <c r="W350" s="11" t="s">
        <v>7</v>
      </c>
      <c r="X350" s="11">
        <v>30</v>
      </c>
      <c r="Y350" s="14">
        <f t="shared" si="47"/>
        <v>2.5</v>
      </c>
      <c r="Z350" s="11">
        <v>39</v>
      </c>
      <c r="AA350" s="11" t="s">
        <v>876</v>
      </c>
      <c r="AB350" s="10">
        <f t="shared" si="48"/>
        <v>1</v>
      </c>
      <c r="AC350" s="15">
        <v>1346</v>
      </c>
      <c r="AD350" s="15">
        <f t="shared" si="49"/>
        <v>295.1105</v>
      </c>
      <c r="AE350" s="15">
        <v>0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>
        <v>0</v>
      </c>
      <c r="AL350" s="15">
        <v>0</v>
      </c>
      <c r="AM350" s="15">
        <v>0</v>
      </c>
      <c r="AN350" s="15">
        <v>0</v>
      </c>
      <c r="AO350" s="15">
        <f t="shared" si="50"/>
        <v>0</v>
      </c>
      <c r="AP350" s="15">
        <f t="shared" si="51"/>
        <v>0</v>
      </c>
      <c r="AQ350" s="15">
        <f t="shared" si="52"/>
        <v>26.5</v>
      </c>
      <c r="AR350" s="15">
        <v>0</v>
      </c>
      <c r="AS350" s="15">
        <v>0</v>
      </c>
      <c r="AT350" s="15">
        <v>0</v>
      </c>
      <c r="AU350" s="15">
        <v>0</v>
      </c>
      <c r="AV350" s="15">
        <f t="shared" si="53"/>
        <v>5.9346750000000004</v>
      </c>
      <c r="AW350" s="15">
        <v>0</v>
      </c>
      <c r="AX350" s="15">
        <v>2.1733333333333333</v>
      </c>
    </row>
    <row r="351" spans="1:50" ht="20.100000000000001" customHeight="1" x14ac:dyDescent="0.25">
      <c r="A351" s="8">
        <v>43922</v>
      </c>
      <c r="B351" s="8">
        <v>43951</v>
      </c>
      <c r="C351" s="8" t="s">
        <v>28</v>
      </c>
      <c r="D351" s="11" t="s">
        <v>0</v>
      </c>
      <c r="E351" s="11">
        <v>336</v>
      </c>
      <c r="F351" s="11" t="s">
        <v>472</v>
      </c>
      <c r="G351" s="11" t="s">
        <v>7</v>
      </c>
      <c r="H351" s="11">
        <v>1020</v>
      </c>
      <c r="I351" s="11">
        <v>1045</v>
      </c>
      <c r="J351" s="11">
        <v>103</v>
      </c>
      <c r="K351" s="11" t="s">
        <v>866</v>
      </c>
      <c r="L351" s="11" t="s">
        <v>875</v>
      </c>
      <c r="M351" s="11" t="s">
        <v>2</v>
      </c>
      <c r="N351" s="11" t="s">
        <v>25</v>
      </c>
      <c r="O351" s="11" t="s">
        <v>5</v>
      </c>
      <c r="P351" s="11" t="s">
        <v>6</v>
      </c>
      <c r="Q351" s="12">
        <v>42248</v>
      </c>
      <c r="S351" s="13" t="s">
        <v>84</v>
      </c>
      <c r="T351" s="11">
        <f t="shared" ca="1" si="45"/>
        <v>4</v>
      </c>
      <c r="U351" s="12">
        <v>22672</v>
      </c>
      <c r="V351" s="13">
        <f t="shared" ca="1" si="46"/>
        <v>57</v>
      </c>
      <c r="W351" s="11" t="s">
        <v>9</v>
      </c>
      <c r="X351" s="11">
        <v>30</v>
      </c>
      <c r="Y351" s="14">
        <f t="shared" si="47"/>
        <v>2.5</v>
      </c>
      <c r="Z351" s="11">
        <v>25</v>
      </c>
      <c r="AA351" s="11" t="s">
        <v>876</v>
      </c>
      <c r="AB351" s="10">
        <f t="shared" si="48"/>
        <v>0.64102564102564108</v>
      </c>
      <c r="AC351" s="15">
        <v>1347</v>
      </c>
      <c r="AD351" s="15">
        <f t="shared" si="49"/>
        <v>295.32974999999999</v>
      </c>
      <c r="AE351" s="15">
        <v>0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>
        <v>0</v>
      </c>
      <c r="AL351" s="15">
        <v>0</v>
      </c>
      <c r="AM351" s="15">
        <v>0</v>
      </c>
      <c r="AN351" s="15">
        <v>0</v>
      </c>
      <c r="AO351" s="15">
        <f t="shared" si="50"/>
        <v>121.23</v>
      </c>
      <c r="AP351" s="15">
        <f t="shared" si="51"/>
        <v>61.737500000000004</v>
      </c>
      <c r="AQ351" s="15">
        <f t="shared" si="52"/>
        <v>26.5</v>
      </c>
      <c r="AR351" s="15">
        <v>0</v>
      </c>
      <c r="AS351" s="15">
        <v>0</v>
      </c>
      <c r="AT351" s="15">
        <v>0</v>
      </c>
      <c r="AU351" s="15">
        <v>0</v>
      </c>
      <c r="AV351" s="15">
        <f t="shared" si="53"/>
        <v>46.910246624999999</v>
      </c>
      <c r="AW351" s="15">
        <v>0</v>
      </c>
      <c r="AX351" s="15">
        <v>2.1733333333333333</v>
      </c>
    </row>
    <row r="352" spans="1:50" ht="20.100000000000001" customHeight="1" x14ac:dyDescent="0.25">
      <c r="A352" s="8">
        <v>43922</v>
      </c>
      <c r="B352" s="8">
        <v>43951</v>
      </c>
      <c r="C352" s="8" t="s">
        <v>28</v>
      </c>
      <c r="D352" s="11" t="s">
        <v>0</v>
      </c>
      <c r="E352" s="11">
        <v>337</v>
      </c>
      <c r="F352" s="11" t="s">
        <v>473</v>
      </c>
      <c r="G352" s="11" t="s">
        <v>7</v>
      </c>
      <c r="H352" s="11">
        <v>1050</v>
      </c>
      <c r="I352" s="11">
        <v>1093</v>
      </c>
      <c r="J352" s="11">
        <v>102</v>
      </c>
      <c r="K352" s="11" t="s">
        <v>865</v>
      </c>
      <c r="L352" s="11" t="s">
        <v>875</v>
      </c>
      <c r="M352" s="11" t="s">
        <v>2</v>
      </c>
      <c r="N352" s="11" t="s">
        <v>25</v>
      </c>
      <c r="O352" s="11" t="s">
        <v>5</v>
      </c>
      <c r="P352" s="11" t="s">
        <v>8</v>
      </c>
      <c r="Q352" s="12">
        <v>42248</v>
      </c>
      <c r="S352" s="13" t="s">
        <v>84</v>
      </c>
      <c r="T352" s="11">
        <f t="shared" ca="1" si="45"/>
        <v>4</v>
      </c>
      <c r="U352" s="12">
        <v>33673</v>
      </c>
      <c r="V352" s="13">
        <f t="shared" ca="1" si="46"/>
        <v>27</v>
      </c>
      <c r="W352" s="11" t="s">
        <v>7</v>
      </c>
      <c r="X352" s="11">
        <v>30</v>
      </c>
      <c r="Y352" s="14">
        <f t="shared" si="47"/>
        <v>2.5</v>
      </c>
      <c r="Z352" s="11">
        <v>39</v>
      </c>
      <c r="AA352" s="11" t="s">
        <v>876</v>
      </c>
      <c r="AB352" s="10">
        <f t="shared" si="48"/>
        <v>1</v>
      </c>
      <c r="AC352" s="15">
        <v>1348</v>
      </c>
      <c r="AD352" s="15">
        <f t="shared" si="49"/>
        <v>295.54900000000004</v>
      </c>
      <c r="AE352" s="15">
        <v>0</v>
      </c>
      <c r="AF352" s="15">
        <v>0</v>
      </c>
      <c r="AG352" s="15">
        <v>0</v>
      </c>
      <c r="AH352" s="15">
        <v>0</v>
      </c>
      <c r="AI352" s="15">
        <v>0</v>
      </c>
      <c r="AJ352" s="15">
        <v>0</v>
      </c>
      <c r="AK352" s="15">
        <v>0</v>
      </c>
      <c r="AL352" s="15">
        <v>0</v>
      </c>
      <c r="AM352" s="15">
        <v>0</v>
      </c>
      <c r="AN352" s="15">
        <v>0</v>
      </c>
      <c r="AO352" s="15">
        <f t="shared" si="50"/>
        <v>0</v>
      </c>
      <c r="AP352" s="15">
        <f t="shared" si="51"/>
        <v>0</v>
      </c>
      <c r="AQ352" s="15">
        <f t="shared" si="52"/>
        <v>26.5</v>
      </c>
      <c r="AR352" s="15">
        <v>0</v>
      </c>
      <c r="AS352" s="15">
        <v>0</v>
      </c>
      <c r="AT352" s="15">
        <v>0</v>
      </c>
      <c r="AU352" s="15">
        <v>0</v>
      </c>
      <c r="AV352" s="15">
        <f t="shared" si="53"/>
        <v>5.9346750000000004</v>
      </c>
      <c r="AW352" s="15">
        <v>0</v>
      </c>
      <c r="AX352" s="15">
        <v>2.1733333333333333</v>
      </c>
    </row>
    <row r="353" spans="1:50" ht="20.100000000000001" customHeight="1" x14ac:dyDescent="0.25">
      <c r="A353" s="8">
        <v>43922</v>
      </c>
      <c r="B353" s="8">
        <v>43951</v>
      </c>
      <c r="C353" s="8" t="s">
        <v>28</v>
      </c>
      <c r="D353" s="11" t="s">
        <v>0</v>
      </c>
      <c r="E353" s="11">
        <v>338</v>
      </c>
      <c r="F353" s="11" t="s">
        <v>474</v>
      </c>
      <c r="G353" s="11" t="s">
        <v>7</v>
      </c>
      <c r="H353" s="11">
        <v>1019</v>
      </c>
      <c r="I353" s="11">
        <v>1067</v>
      </c>
      <c r="J353" s="11">
        <v>111</v>
      </c>
      <c r="K353" s="11" t="s">
        <v>874</v>
      </c>
      <c r="L353" s="11" t="s">
        <v>875</v>
      </c>
      <c r="M353" s="11" t="s">
        <v>2</v>
      </c>
      <c r="N353" s="11" t="s">
        <v>25</v>
      </c>
      <c r="O353" s="11" t="s">
        <v>5</v>
      </c>
      <c r="P353" s="11" t="s">
        <v>6</v>
      </c>
      <c r="Q353" s="12">
        <v>42248</v>
      </c>
      <c r="S353" s="13" t="s">
        <v>84</v>
      </c>
      <c r="T353" s="11">
        <f t="shared" ca="1" si="45"/>
        <v>4</v>
      </c>
      <c r="U353" s="12">
        <v>29767</v>
      </c>
      <c r="V353" s="13">
        <f t="shared" ca="1" si="46"/>
        <v>38</v>
      </c>
      <c r="W353" s="11" t="s">
        <v>7</v>
      </c>
      <c r="X353" s="11">
        <v>30</v>
      </c>
      <c r="Y353" s="14">
        <f t="shared" si="47"/>
        <v>2.5</v>
      </c>
      <c r="Z353" s="11">
        <v>35</v>
      </c>
      <c r="AA353" s="11" t="s">
        <v>876</v>
      </c>
      <c r="AB353" s="10">
        <f t="shared" si="48"/>
        <v>0.89743589743589747</v>
      </c>
      <c r="AC353" s="15">
        <v>1349</v>
      </c>
      <c r="AD353" s="15">
        <f t="shared" si="49"/>
        <v>295.76825000000002</v>
      </c>
      <c r="AE353" s="15">
        <v>0</v>
      </c>
      <c r="AF353" s="15">
        <v>0</v>
      </c>
      <c r="AG353" s="15">
        <v>0</v>
      </c>
      <c r="AH353" s="15">
        <v>0</v>
      </c>
      <c r="AI353" s="15">
        <v>0</v>
      </c>
      <c r="AJ353" s="15">
        <v>0</v>
      </c>
      <c r="AK353" s="15">
        <v>0</v>
      </c>
      <c r="AL353" s="15">
        <v>0</v>
      </c>
      <c r="AM353" s="15">
        <v>0</v>
      </c>
      <c r="AN353" s="15">
        <v>0</v>
      </c>
      <c r="AO353" s="15">
        <f t="shared" si="50"/>
        <v>0</v>
      </c>
      <c r="AP353" s="15">
        <f t="shared" si="51"/>
        <v>0</v>
      </c>
      <c r="AQ353" s="15">
        <f t="shared" si="52"/>
        <v>26.5</v>
      </c>
      <c r="AR353" s="15">
        <v>0</v>
      </c>
      <c r="AS353" s="15">
        <v>0</v>
      </c>
      <c r="AT353" s="15">
        <v>0</v>
      </c>
      <c r="AU353" s="15">
        <v>0</v>
      </c>
      <c r="AV353" s="15">
        <f t="shared" si="53"/>
        <v>5.9346750000000004</v>
      </c>
      <c r="AW353" s="15">
        <v>0</v>
      </c>
      <c r="AX353" s="15">
        <v>2.1733333333333333</v>
      </c>
    </row>
    <row r="354" spans="1:50" ht="20.100000000000001" customHeight="1" x14ac:dyDescent="0.25">
      <c r="A354" s="8">
        <v>43922</v>
      </c>
      <c r="B354" s="8">
        <v>43951</v>
      </c>
      <c r="C354" s="8" t="s">
        <v>28</v>
      </c>
      <c r="D354" s="11" t="s">
        <v>0</v>
      </c>
      <c r="E354" s="11">
        <v>339</v>
      </c>
      <c r="F354" s="11" t="s">
        <v>475</v>
      </c>
      <c r="G354" s="11" t="s">
        <v>7</v>
      </c>
      <c r="H354" s="11">
        <v>1024</v>
      </c>
      <c r="I354" s="11">
        <v>1054</v>
      </c>
      <c r="J354" s="11">
        <v>101</v>
      </c>
      <c r="K354" s="11" t="s">
        <v>864</v>
      </c>
      <c r="L354" s="11" t="s">
        <v>875</v>
      </c>
      <c r="M354" s="11" t="s">
        <v>2</v>
      </c>
      <c r="N354" s="11" t="s">
        <v>25</v>
      </c>
      <c r="O354" s="11" t="s">
        <v>5</v>
      </c>
      <c r="P354" s="11" t="s">
        <v>8</v>
      </c>
      <c r="Q354" s="12">
        <v>42248</v>
      </c>
      <c r="S354" s="13" t="s">
        <v>84</v>
      </c>
      <c r="T354" s="11">
        <f t="shared" ca="1" si="45"/>
        <v>4</v>
      </c>
      <c r="U354" s="12">
        <v>29948</v>
      </c>
      <c r="V354" s="13">
        <f t="shared" ca="1" si="46"/>
        <v>38</v>
      </c>
      <c r="W354" s="11" t="s">
        <v>7</v>
      </c>
      <c r="X354" s="11">
        <v>30</v>
      </c>
      <c r="Y354" s="14">
        <f t="shared" si="47"/>
        <v>2.5</v>
      </c>
      <c r="Z354" s="11">
        <v>39</v>
      </c>
      <c r="AA354" s="11" t="s">
        <v>876</v>
      </c>
      <c r="AB354" s="10">
        <f t="shared" si="48"/>
        <v>1</v>
      </c>
      <c r="AC354" s="15">
        <v>1350</v>
      </c>
      <c r="AD354" s="15">
        <f t="shared" si="49"/>
        <v>295.98749999999995</v>
      </c>
      <c r="AE354" s="15">
        <v>0</v>
      </c>
      <c r="AF354" s="15">
        <v>0</v>
      </c>
      <c r="AG354" s="15">
        <v>0</v>
      </c>
      <c r="AH354" s="15">
        <v>0</v>
      </c>
      <c r="AI354" s="15">
        <v>0</v>
      </c>
      <c r="AJ354" s="15">
        <v>0</v>
      </c>
      <c r="AK354" s="15">
        <v>0</v>
      </c>
      <c r="AL354" s="15">
        <v>0</v>
      </c>
      <c r="AM354" s="15">
        <v>0</v>
      </c>
      <c r="AN354" s="15">
        <v>0</v>
      </c>
      <c r="AO354" s="15">
        <f t="shared" si="50"/>
        <v>0</v>
      </c>
      <c r="AP354" s="15">
        <f t="shared" si="51"/>
        <v>0</v>
      </c>
      <c r="AQ354" s="15">
        <f t="shared" si="52"/>
        <v>26.5</v>
      </c>
      <c r="AR354" s="15">
        <v>0</v>
      </c>
      <c r="AS354" s="15">
        <v>0</v>
      </c>
      <c r="AT354" s="15">
        <v>0</v>
      </c>
      <c r="AU354" s="15">
        <v>0</v>
      </c>
      <c r="AV354" s="15">
        <f t="shared" si="53"/>
        <v>5.9346750000000004</v>
      </c>
      <c r="AW354" s="15">
        <v>0</v>
      </c>
      <c r="AX354" s="15">
        <v>2.1733333333333333</v>
      </c>
    </row>
    <row r="355" spans="1:50" ht="20.100000000000001" customHeight="1" x14ac:dyDescent="0.25">
      <c r="A355" s="8">
        <v>43922</v>
      </c>
      <c r="B355" s="8">
        <v>43951</v>
      </c>
      <c r="C355" s="8" t="s">
        <v>28</v>
      </c>
      <c r="D355" s="11" t="s">
        <v>0</v>
      </c>
      <c r="E355" s="11">
        <v>340</v>
      </c>
      <c r="F355" s="11" t="s">
        <v>476</v>
      </c>
      <c r="G355" s="11" t="s">
        <v>7</v>
      </c>
      <c r="H355" s="11">
        <v>1022</v>
      </c>
      <c r="I355" s="11">
        <v>1035</v>
      </c>
      <c r="J355" s="11">
        <v>104</v>
      </c>
      <c r="K355" s="11" t="s">
        <v>867</v>
      </c>
      <c r="L355" s="11" t="s">
        <v>875</v>
      </c>
      <c r="M355" s="11" t="s">
        <v>2</v>
      </c>
      <c r="N355" s="11" t="s">
        <v>25</v>
      </c>
      <c r="O355" s="11" t="s">
        <v>5</v>
      </c>
      <c r="P355" s="11" t="s">
        <v>8</v>
      </c>
      <c r="Q355" s="12">
        <v>42248</v>
      </c>
      <c r="S355" s="13" t="s">
        <v>84</v>
      </c>
      <c r="T355" s="11">
        <f t="shared" ca="1" si="45"/>
        <v>4</v>
      </c>
      <c r="U355" s="12">
        <v>23442</v>
      </c>
      <c r="V355" s="13">
        <f t="shared" ca="1" si="46"/>
        <v>55</v>
      </c>
      <c r="W355" s="11" t="s">
        <v>9</v>
      </c>
      <c r="X355" s="11">
        <v>30</v>
      </c>
      <c r="Y355" s="14">
        <f t="shared" si="47"/>
        <v>2.5</v>
      </c>
      <c r="Z355" s="11">
        <v>39</v>
      </c>
      <c r="AA355" s="11" t="s">
        <v>876</v>
      </c>
      <c r="AB355" s="10">
        <f t="shared" si="48"/>
        <v>1</v>
      </c>
      <c r="AC355" s="15">
        <v>1351</v>
      </c>
      <c r="AD355" s="15">
        <f t="shared" si="49"/>
        <v>296.20675000000006</v>
      </c>
      <c r="AE355" s="15">
        <v>0</v>
      </c>
      <c r="AF355" s="15">
        <v>0</v>
      </c>
      <c r="AG355" s="15">
        <v>0</v>
      </c>
      <c r="AH355" s="15">
        <v>0</v>
      </c>
      <c r="AI355" s="15">
        <v>0</v>
      </c>
      <c r="AJ355" s="15">
        <v>0</v>
      </c>
      <c r="AK355" s="15">
        <v>0</v>
      </c>
      <c r="AL355" s="15">
        <v>0</v>
      </c>
      <c r="AM355" s="15">
        <v>0</v>
      </c>
      <c r="AN355" s="15">
        <v>0</v>
      </c>
      <c r="AO355" s="15">
        <f t="shared" si="50"/>
        <v>77.942307692307693</v>
      </c>
      <c r="AP355" s="15">
        <f t="shared" si="51"/>
        <v>61.920833333333334</v>
      </c>
      <c r="AQ355" s="15">
        <f t="shared" si="52"/>
        <v>26.5</v>
      </c>
      <c r="AR355" s="15">
        <v>0</v>
      </c>
      <c r="AS355" s="15">
        <v>0</v>
      </c>
      <c r="AT355" s="15">
        <v>0</v>
      </c>
      <c r="AU355" s="15">
        <v>0</v>
      </c>
      <c r="AV355" s="15">
        <f t="shared" si="53"/>
        <v>37.257025432692309</v>
      </c>
      <c r="AW355" s="15">
        <v>0</v>
      </c>
      <c r="AX355" s="15">
        <v>2.1733333333333333</v>
      </c>
    </row>
    <row r="356" spans="1:50" ht="20.100000000000001" customHeight="1" x14ac:dyDescent="0.25">
      <c r="A356" s="8">
        <v>43922</v>
      </c>
      <c r="B356" s="8">
        <v>43951</v>
      </c>
      <c r="C356" s="8" t="s">
        <v>28</v>
      </c>
      <c r="D356" s="11" t="s">
        <v>0</v>
      </c>
      <c r="E356" s="11">
        <v>341</v>
      </c>
      <c r="F356" s="11" t="s">
        <v>477</v>
      </c>
      <c r="G356" s="11" t="s">
        <v>7</v>
      </c>
      <c r="H356" s="11">
        <v>1050</v>
      </c>
      <c r="I356" s="11">
        <v>1093</v>
      </c>
      <c r="J356" s="11">
        <v>102</v>
      </c>
      <c r="K356" s="11" t="s">
        <v>865</v>
      </c>
      <c r="L356" s="11" t="s">
        <v>875</v>
      </c>
      <c r="M356" s="11" t="s">
        <v>2</v>
      </c>
      <c r="N356" s="11" t="s">
        <v>25</v>
      </c>
      <c r="O356" s="11" t="s">
        <v>5</v>
      </c>
      <c r="P356" s="11" t="s">
        <v>8</v>
      </c>
      <c r="Q356" s="12">
        <v>42248</v>
      </c>
      <c r="S356" s="13" t="s">
        <v>84</v>
      </c>
      <c r="T356" s="11">
        <f t="shared" ca="1" si="45"/>
        <v>4</v>
      </c>
      <c r="U356" s="12">
        <v>23869</v>
      </c>
      <c r="V356" s="13">
        <f t="shared" ca="1" si="46"/>
        <v>54</v>
      </c>
      <c r="W356" s="11" t="s">
        <v>7</v>
      </c>
      <c r="X356" s="11">
        <v>30</v>
      </c>
      <c r="Y356" s="14">
        <f t="shared" si="47"/>
        <v>2.5</v>
      </c>
      <c r="Z356" s="11">
        <v>39</v>
      </c>
      <c r="AA356" s="11" t="s">
        <v>876</v>
      </c>
      <c r="AB356" s="10">
        <f t="shared" si="48"/>
        <v>1</v>
      </c>
      <c r="AC356" s="15">
        <v>1352</v>
      </c>
      <c r="AD356" s="15">
        <f t="shared" si="49"/>
        <v>296.42600000000004</v>
      </c>
      <c r="AE356" s="15">
        <v>0</v>
      </c>
      <c r="AF356" s="15">
        <v>0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0</v>
      </c>
      <c r="AN356" s="15">
        <v>0</v>
      </c>
      <c r="AO356" s="15">
        <f t="shared" si="50"/>
        <v>0</v>
      </c>
      <c r="AP356" s="15">
        <f t="shared" si="51"/>
        <v>0</v>
      </c>
      <c r="AQ356" s="15">
        <f t="shared" si="52"/>
        <v>26.5</v>
      </c>
      <c r="AR356" s="15">
        <v>0</v>
      </c>
      <c r="AS356" s="15">
        <v>0</v>
      </c>
      <c r="AT356" s="15">
        <v>0</v>
      </c>
      <c r="AU356" s="15">
        <v>0</v>
      </c>
      <c r="AV356" s="15">
        <f t="shared" si="53"/>
        <v>5.9346750000000004</v>
      </c>
      <c r="AW356" s="15">
        <v>0</v>
      </c>
      <c r="AX356" s="15">
        <v>2.1733333333333333</v>
      </c>
    </row>
    <row r="357" spans="1:50" ht="20.100000000000001" customHeight="1" x14ac:dyDescent="0.25">
      <c r="A357" s="8">
        <v>43922</v>
      </c>
      <c r="B357" s="8">
        <v>43951</v>
      </c>
      <c r="C357" s="8" t="s">
        <v>28</v>
      </c>
      <c r="D357" s="11" t="s">
        <v>0</v>
      </c>
      <c r="E357" s="11">
        <v>342</v>
      </c>
      <c r="F357" s="11" t="s">
        <v>478</v>
      </c>
      <c r="G357" s="11" t="s">
        <v>7</v>
      </c>
      <c r="H357" s="11">
        <v>1039</v>
      </c>
      <c r="I357" s="11">
        <v>1082</v>
      </c>
      <c r="J357" s="11">
        <v>100</v>
      </c>
      <c r="K357" s="11" t="s">
        <v>863</v>
      </c>
      <c r="L357" s="11" t="s">
        <v>875</v>
      </c>
      <c r="M357" s="11" t="s">
        <v>2</v>
      </c>
      <c r="N357" s="11" t="s">
        <v>25</v>
      </c>
      <c r="O357" s="11" t="s">
        <v>5</v>
      </c>
      <c r="P357" s="11" t="s">
        <v>8</v>
      </c>
      <c r="Q357" s="12">
        <v>42248</v>
      </c>
      <c r="S357" s="13" t="s">
        <v>84</v>
      </c>
      <c r="T357" s="11">
        <f t="shared" ca="1" si="45"/>
        <v>4</v>
      </c>
      <c r="U357" s="12">
        <v>31413</v>
      </c>
      <c r="V357" s="13">
        <f t="shared" ca="1" si="46"/>
        <v>34</v>
      </c>
      <c r="W357" s="11" t="s">
        <v>7</v>
      </c>
      <c r="X357" s="11">
        <v>30</v>
      </c>
      <c r="Y357" s="14">
        <f t="shared" si="47"/>
        <v>2.5</v>
      </c>
      <c r="Z357" s="11">
        <v>39</v>
      </c>
      <c r="AA357" s="11" t="s">
        <v>876</v>
      </c>
      <c r="AB357" s="10">
        <f t="shared" si="48"/>
        <v>1</v>
      </c>
      <c r="AC357" s="15">
        <v>1353</v>
      </c>
      <c r="AD357" s="15">
        <f t="shared" si="49"/>
        <v>296.64525000000003</v>
      </c>
      <c r="AE357" s="15">
        <v>0</v>
      </c>
      <c r="AF357" s="15">
        <v>0</v>
      </c>
      <c r="AG357" s="15">
        <v>0</v>
      </c>
      <c r="AH357" s="15">
        <v>0</v>
      </c>
      <c r="AI357" s="15">
        <v>0</v>
      </c>
      <c r="AJ357" s="15">
        <v>0</v>
      </c>
      <c r="AK357" s="15">
        <v>0</v>
      </c>
      <c r="AL357" s="15">
        <v>0</v>
      </c>
      <c r="AM357" s="15">
        <v>0</v>
      </c>
      <c r="AN357" s="15">
        <v>0</v>
      </c>
      <c r="AO357" s="15">
        <f t="shared" si="50"/>
        <v>0</v>
      </c>
      <c r="AP357" s="15">
        <f t="shared" si="51"/>
        <v>0</v>
      </c>
      <c r="AQ357" s="15">
        <f t="shared" si="52"/>
        <v>26.5</v>
      </c>
      <c r="AR357" s="15">
        <v>0</v>
      </c>
      <c r="AS357" s="15">
        <v>0</v>
      </c>
      <c r="AT357" s="15">
        <v>0</v>
      </c>
      <c r="AU357" s="15">
        <v>0</v>
      </c>
      <c r="AV357" s="15">
        <f t="shared" si="53"/>
        <v>5.9346750000000004</v>
      </c>
      <c r="AW357" s="15">
        <v>0</v>
      </c>
      <c r="AX357" s="15">
        <v>2.1733333333333333</v>
      </c>
    </row>
    <row r="358" spans="1:50" ht="20.100000000000001" customHeight="1" x14ac:dyDescent="0.25">
      <c r="A358" s="8">
        <v>43922</v>
      </c>
      <c r="B358" s="8">
        <v>43951</v>
      </c>
      <c r="C358" s="8" t="s">
        <v>28</v>
      </c>
      <c r="D358" s="11" t="s">
        <v>0</v>
      </c>
      <c r="E358" s="11">
        <v>343</v>
      </c>
      <c r="F358" s="11" t="s">
        <v>479</v>
      </c>
      <c r="G358" s="11" t="s">
        <v>7</v>
      </c>
      <c r="H358" s="11">
        <v>1036</v>
      </c>
      <c r="I358" s="11">
        <v>1079</v>
      </c>
      <c r="J358" s="11">
        <v>102</v>
      </c>
      <c r="K358" s="11" t="s">
        <v>865</v>
      </c>
      <c r="L358" s="11" t="s">
        <v>875</v>
      </c>
      <c r="M358" s="11" t="s">
        <v>2</v>
      </c>
      <c r="N358" s="11" t="s">
        <v>25</v>
      </c>
      <c r="O358" s="11" t="s">
        <v>5</v>
      </c>
      <c r="P358" s="11" t="s">
        <v>8</v>
      </c>
      <c r="Q358" s="12">
        <v>42248</v>
      </c>
      <c r="S358" s="13" t="s">
        <v>84</v>
      </c>
      <c r="T358" s="11">
        <f t="shared" ca="1" si="45"/>
        <v>4</v>
      </c>
      <c r="U358" s="12">
        <v>30013</v>
      </c>
      <c r="V358" s="13">
        <f t="shared" ca="1" si="46"/>
        <v>37</v>
      </c>
      <c r="W358" s="11" t="s">
        <v>7</v>
      </c>
      <c r="X358" s="11">
        <v>30</v>
      </c>
      <c r="Y358" s="14">
        <f t="shared" si="47"/>
        <v>2.5</v>
      </c>
      <c r="Z358" s="11">
        <v>39</v>
      </c>
      <c r="AA358" s="11" t="s">
        <v>876</v>
      </c>
      <c r="AB358" s="10">
        <f t="shared" si="48"/>
        <v>1</v>
      </c>
      <c r="AC358" s="15">
        <v>1354</v>
      </c>
      <c r="AD358" s="15">
        <f t="shared" si="49"/>
        <v>296.86450000000002</v>
      </c>
      <c r="AE358" s="15">
        <v>0</v>
      </c>
      <c r="AF358" s="15">
        <v>0</v>
      </c>
      <c r="AG358" s="15">
        <v>0</v>
      </c>
      <c r="AH358" s="15">
        <v>0</v>
      </c>
      <c r="AI358" s="15">
        <v>0</v>
      </c>
      <c r="AJ358" s="15">
        <v>0</v>
      </c>
      <c r="AK358" s="15">
        <v>0</v>
      </c>
      <c r="AL358" s="15">
        <v>0</v>
      </c>
      <c r="AM358" s="15">
        <v>0</v>
      </c>
      <c r="AN358" s="15">
        <v>0</v>
      </c>
      <c r="AO358" s="15">
        <f t="shared" si="50"/>
        <v>0</v>
      </c>
      <c r="AP358" s="15">
        <f t="shared" si="51"/>
        <v>0</v>
      </c>
      <c r="AQ358" s="15">
        <f t="shared" si="52"/>
        <v>26.5</v>
      </c>
      <c r="AR358" s="15">
        <v>0</v>
      </c>
      <c r="AS358" s="15">
        <v>0</v>
      </c>
      <c r="AT358" s="15">
        <v>0</v>
      </c>
      <c r="AU358" s="15">
        <v>0</v>
      </c>
      <c r="AV358" s="15">
        <f t="shared" si="53"/>
        <v>5.9346750000000004</v>
      </c>
      <c r="AW358" s="15">
        <v>0</v>
      </c>
      <c r="AX358" s="15">
        <v>2.1733333333333333</v>
      </c>
    </row>
    <row r="359" spans="1:50" ht="20.100000000000001" customHeight="1" x14ac:dyDescent="0.25">
      <c r="A359" s="8">
        <v>43922</v>
      </c>
      <c r="B359" s="8">
        <v>43951</v>
      </c>
      <c r="C359" s="8" t="s">
        <v>28</v>
      </c>
      <c r="D359" s="11" t="s">
        <v>0</v>
      </c>
      <c r="E359" s="11">
        <v>344</v>
      </c>
      <c r="F359" s="11" t="s">
        <v>480</v>
      </c>
      <c r="G359" s="11" t="s">
        <v>7</v>
      </c>
      <c r="H359" s="11">
        <v>1050</v>
      </c>
      <c r="I359" s="11">
        <v>1093</v>
      </c>
      <c r="J359" s="11">
        <v>102</v>
      </c>
      <c r="K359" s="11" t="s">
        <v>865</v>
      </c>
      <c r="L359" s="11" t="s">
        <v>875</v>
      </c>
      <c r="M359" s="11" t="s">
        <v>2</v>
      </c>
      <c r="N359" s="11" t="s">
        <v>25</v>
      </c>
      <c r="O359" s="11" t="s">
        <v>5</v>
      </c>
      <c r="P359" s="11" t="s">
        <v>8</v>
      </c>
      <c r="Q359" s="12">
        <v>42248</v>
      </c>
      <c r="S359" s="13" t="s">
        <v>84</v>
      </c>
      <c r="T359" s="11">
        <f t="shared" ca="1" si="45"/>
        <v>4</v>
      </c>
      <c r="U359" s="12">
        <v>31622</v>
      </c>
      <c r="V359" s="13">
        <f t="shared" ca="1" si="46"/>
        <v>33</v>
      </c>
      <c r="W359" s="11" t="s">
        <v>7</v>
      </c>
      <c r="X359" s="11">
        <v>30</v>
      </c>
      <c r="Y359" s="14">
        <f t="shared" si="47"/>
        <v>2.5</v>
      </c>
      <c r="Z359" s="11">
        <v>39</v>
      </c>
      <c r="AA359" s="11" t="s">
        <v>876</v>
      </c>
      <c r="AB359" s="10">
        <f t="shared" si="48"/>
        <v>1</v>
      </c>
      <c r="AC359" s="15">
        <v>1355</v>
      </c>
      <c r="AD359" s="15">
        <f t="shared" si="49"/>
        <v>297.08375000000001</v>
      </c>
      <c r="AE359" s="15">
        <v>0</v>
      </c>
      <c r="AF359" s="15">
        <v>0</v>
      </c>
      <c r="AG359" s="15">
        <v>0</v>
      </c>
      <c r="AH359" s="15">
        <v>0</v>
      </c>
      <c r="AI359" s="15">
        <v>0</v>
      </c>
      <c r="AJ359" s="15">
        <v>0</v>
      </c>
      <c r="AK359" s="15">
        <v>0</v>
      </c>
      <c r="AL359" s="15">
        <v>0</v>
      </c>
      <c r="AM359" s="15">
        <v>0</v>
      </c>
      <c r="AN359" s="15">
        <v>0</v>
      </c>
      <c r="AO359" s="15">
        <f t="shared" si="50"/>
        <v>0</v>
      </c>
      <c r="AP359" s="15">
        <f t="shared" si="51"/>
        <v>0</v>
      </c>
      <c r="AQ359" s="15">
        <f t="shared" si="52"/>
        <v>26.5</v>
      </c>
      <c r="AR359" s="15">
        <v>0</v>
      </c>
      <c r="AS359" s="15">
        <v>0</v>
      </c>
      <c r="AT359" s="15">
        <v>0</v>
      </c>
      <c r="AU359" s="15">
        <v>0</v>
      </c>
      <c r="AV359" s="15">
        <f t="shared" si="53"/>
        <v>5.9346750000000004</v>
      </c>
      <c r="AW359" s="15">
        <v>0</v>
      </c>
      <c r="AX359" s="15">
        <v>2.1733333333333333</v>
      </c>
    </row>
    <row r="360" spans="1:50" ht="20.100000000000001" customHeight="1" x14ac:dyDescent="0.25">
      <c r="A360" s="8">
        <v>43922</v>
      </c>
      <c r="B360" s="8">
        <v>43951</v>
      </c>
      <c r="C360" s="8" t="s">
        <v>28</v>
      </c>
      <c r="D360" s="11" t="s">
        <v>0</v>
      </c>
      <c r="E360" s="11">
        <v>345</v>
      </c>
      <c r="F360" s="11" t="s">
        <v>481</v>
      </c>
      <c r="G360" s="11" t="s">
        <v>20</v>
      </c>
      <c r="H360" s="11">
        <v>1023</v>
      </c>
      <c r="I360" s="11">
        <v>1026</v>
      </c>
      <c r="J360" s="11">
        <v>109</v>
      </c>
      <c r="K360" s="11" t="s">
        <v>872</v>
      </c>
      <c r="L360" s="11" t="s">
        <v>875</v>
      </c>
      <c r="M360" s="11" t="s">
        <v>2</v>
      </c>
      <c r="N360" s="11" t="s">
        <v>25</v>
      </c>
      <c r="O360" s="11" t="s">
        <v>5</v>
      </c>
      <c r="P360" s="11" t="s">
        <v>8</v>
      </c>
      <c r="Q360" s="12">
        <v>43295</v>
      </c>
      <c r="S360" s="13" t="s">
        <v>84</v>
      </c>
      <c r="T360" s="11">
        <f t="shared" ca="1" si="45"/>
        <v>1</v>
      </c>
      <c r="U360" s="12">
        <v>35534</v>
      </c>
      <c r="V360" s="13">
        <f t="shared" ca="1" si="46"/>
        <v>22</v>
      </c>
      <c r="W360" s="11" t="s">
        <v>9</v>
      </c>
      <c r="X360" s="11">
        <v>30</v>
      </c>
      <c r="Y360" s="14">
        <f t="shared" si="47"/>
        <v>2.5</v>
      </c>
      <c r="Z360" s="11">
        <v>39</v>
      </c>
      <c r="AA360" s="11" t="s">
        <v>876</v>
      </c>
      <c r="AB360" s="10">
        <f t="shared" si="48"/>
        <v>0.5</v>
      </c>
      <c r="AC360" s="15">
        <v>1356</v>
      </c>
      <c r="AD360" s="15">
        <f t="shared" si="49"/>
        <v>297.303</v>
      </c>
      <c r="AE360" s="15">
        <v>0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</v>
      </c>
      <c r="AL360" s="15">
        <v>0</v>
      </c>
      <c r="AM360" s="15">
        <v>0</v>
      </c>
      <c r="AN360" s="15">
        <v>0</v>
      </c>
      <c r="AO360" s="15">
        <f t="shared" si="50"/>
        <v>78.230769230769226</v>
      </c>
      <c r="AP360" s="15">
        <f t="shared" si="51"/>
        <v>62.150000000000006</v>
      </c>
      <c r="AQ360" s="15">
        <f t="shared" si="52"/>
        <v>13.25</v>
      </c>
      <c r="AR360" s="15">
        <v>0</v>
      </c>
      <c r="AS360" s="15">
        <v>0</v>
      </c>
      <c r="AT360" s="15">
        <v>0</v>
      </c>
      <c r="AU360" s="15">
        <v>0</v>
      </c>
      <c r="AV360" s="15">
        <f t="shared" si="53"/>
        <v>34.405610769230769</v>
      </c>
      <c r="AW360" s="15">
        <v>0</v>
      </c>
      <c r="AX360" s="15">
        <v>0.98583333333333323</v>
      </c>
    </row>
    <row r="361" spans="1:50" ht="20.100000000000001" customHeight="1" x14ac:dyDescent="0.25">
      <c r="A361" s="8">
        <v>43922</v>
      </c>
      <c r="B361" s="8">
        <v>43951</v>
      </c>
      <c r="C361" s="8" t="s">
        <v>28</v>
      </c>
      <c r="D361" s="11" t="s">
        <v>0</v>
      </c>
      <c r="E361" s="11">
        <v>345</v>
      </c>
      <c r="F361" s="11" t="s">
        <v>481</v>
      </c>
      <c r="G361" s="11" t="s">
        <v>20</v>
      </c>
      <c r="H361" s="11">
        <v>1023</v>
      </c>
      <c r="I361" s="11">
        <v>1020</v>
      </c>
      <c r="J361" s="11">
        <v>108</v>
      </c>
      <c r="K361" s="11" t="s">
        <v>871</v>
      </c>
      <c r="L361" s="11" t="s">
        <v>875</v>
      </c>
      <c r="M361" s="11" t="s">
        <v>2</v>
      </c>
      <c r="N361" s="11" t="s">
        <v>25</v>
      </c>
      <c r="O361" s="11" t="s">
        <v>5</v>
      </c>
      <c r="P361" s="11" t="s">
        <v>8</v>
      </c>
      <c r="Q361" s="12">
        <v>43295</v>
      </c>
      <c r="S361" s="13" t="s">
        <v>84</v>
      </c>
      <c r="T361" s="11">
        <f t="shared" ca="1" si="45"/>
        <v>1</v>
      </c>
      <c r="U361" s="12">
        <v>35534</v>
      </c>
      <c r="V361" s="13">
        <f t="shared" ca="1" si="46"/>
        <v>22</v>
      </c>
      <c r="W361" s="11" t="s">
        <v>9</v>
      </c>
      <c r="X361" s="11">
        <v>30</v>
      </c>
      <c r="Y361" s="14">
        <f t="shared" si="47"/>
        <v>2.5</v>
      </c>
      <c r="Z361" s="11">
        <v>39</v>
      </c>
      <c r="AA361" s="11" t="s">
        <v>876</v>
      </c>
      <c r="AB361" s="10">
        <f t="shared" si="48"/>
        <v>0.5</v>
      </c>
      <c r="AC361" s="15">
        <v>1357</v>
      </c>
      <c r="AD361" s="15">
        <f t="shared" si="49"/>
        <v>297.52224999999999</v>
      </c>
      <c r="AE361" s="15">
        <v>0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0</v>
      </c>
      <c r="AL361" s="15">
        <v>0</v>
      </c>
      <c r="AM361" s="15">
        <v>0</v>
      </c>
      <c r="AN361" s="15">
        <v>0</v>
      </c>
      <c r="AO361" s="15">
        <f t="shared" si="50"/>
        <v>78.288461538461533</v>
      </c>
      <c r="AP361" s="15">
        <f t="shared" si="51"/>
        <v>62.195833333333333</v>
      </c>
      <c r="AQ361" s="15">
        <f t="shared" si="52"/>
        <v>13.25</v>
      </c>
      <c r="AR361" s="15">
        <v>0</v>
      </c>
      <c r="AS361" s="15">
        <v>0</v>
      </c>
      <c r="AT361" s="15">
        <v>0</v>
      </c>
      <c r="AU361" s="15">
        <v>0</v>
      </c>
      <c r="AV361" s="15">
        <f t="shared" si="53"/>
        <v>34.428795336538464</v>
      </c>
      <c r="AW361" s="15">
        <v>0</v>
      </c>
      <c r="AX361" s="15">
        <v>0.98583333333333323</v>
      </c>
    </row>
    <row r="362" spans="1:50" ht="20.100000000000001" customHeight="1" x14ac:dyDescent="0.25">
      <c r="A362" s="8">
        <v>43922</v>
      </c>
      <c r="B362" s="8">
        <v>43951</v>
      </c>
      <c r="C362" s="8" t="s">
        <v>28</v>
      </c>
      <c r="D362" s="11" t="s">
        <v>0</v>
      </c>
      <c r="E362" s="11">
        <v>346</v>
      </c>
      <c r="F362" s="11" t="s">
        <v>482</v>
      </c>
      <c r="G362" s="11" t="s">
        <v>7</v>
      </c>
      <c r="H362" s="11">
        <v>1014</v>
      </c>
      <c r="I362" s="11">
        <v>1014</v>
      </c>
      <c r="J362" s="11">
        <v>100</v>
      </c>
      <c r="K362" s="11" t="s">
        <v>863</v>
      </c>
      <c r="L362" s="11" t="s">
        <v>875</v>
      </c>
      <c r="M362" s="11" t="s">
        <v>2</v>
      </c>
      <c r="N362" s="11" t="s">
        <v>25</v>
      </c>
      <c r="O362" s="11" t="s">
        <v>5</v>
      </c>
      <c r="P362" s="11" t="s">
        <v>6</v>
      </c>
      <c r="Q362" s="12">
        <v>42248</v>
      </c>
      <c r="S362" s="13" t="s">
        <v>84</v>
      </c>
      <c r="T362" s="11">
        <f t="shared" ca="1" si="45"/>
        <v>4</v>
      </c>
      <c r="U362" s="12">
        <v>36228</v>
      </c>
      <c r="V362" s="13">
        <f t="shared" ca="1" si="46"/>
        <v>20</v>
      </c>
      <c r="W362" s="11" t="s">
        <v>7</v>
      </c>
      <c r="X362" s="11">
        <v>30</v>
      </c>
      <c r="Y362" s="14">
        <f t="shared" si="47"/>
        <v>2.5</v>
      </c>
      <c r="Z362" s="11">
        <v>39</v>
      </c>
      <c r="AA362" s="11" t="s">
        <v>876</v>
      </c>
      <c r="AB362" s="10">
        <f t="shared" si="48"/>
        <v>1</v>
      </c>
      <c r="AC362" s="15">
        <v>1358</v>
      </c>
      <c r="AD362" s="15">
        <f t="shared" si="49"/>
        <v>297.74150000000003</v>
      </c>
      <c r="AE362" s="15">
        <v>0</v>
      </c>
      <c r="AF362" s="15">
        <v>0</v>
      </c>
      <c r="AG362" s="15">
        <v>0</v>
      </c>
      <c r="AH362" s="15">
        <v>0</v>
      </c>
      <c r="AI362" s="15">
        <v>0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f t="shared" si="50"/>
        <v>0</v>
      </c>
      <c r="AP362" s="15">
        <f t="shared" si="51"/>
        <v>0</v>
      </c>
      <c r="AQ362" s="15">
        <f t="shared" si="52"/>
        <v>26.5</v>
      </c>
      <c r="AR362" s="15">
        <v>0</v>
      </c>
      <c r="AS362" s="15">
        <v>0</v>
      </c>
      <c r="AT362" s="15">
        <v>0</v>
      </c>
      <c r="AU362" s="15">
        <v>0</v>
      </c>
      <c r="AV362" s="15">
        <f t="shared" si="53"/>
        <v>5.9346750000000004</v>
      </c>
      <c r="AW362" s="15">
        <v>0</v>
      </c>
      <c r="AX362" s="15">
        <v>2.1733333333333333</v>
      </c>
    </row>
    <row r="363" spans="1:50" ht="20.100000000000001" customHeight="1" x14ac:dyDescent="0.25">
      <c r="A363" s="8">
        <v>43922</v>
      </c>
      <c r="B363" s="8">
        <v>43951</v>
      </c>
      <c r="C363" s="8" t="s">
        <v>28</v>
      </c>
      <c r="D363" s="11" t="s">
        <v>0</v>
      </c>
      <c r="E363" s="11">
        <v>347</v>
      </c>
      <c r="F363" s="11" t="s">
        <v>483</v>
      </c>
      <c r="G363" s="11" t="s">
        <v>7</v>
      </c>
      <c r="H363" s="11">
        <v>1000</v>
      </c>
      <c r="I363" s="11">
        <v>1000</v>
      </c>
      <c r="J363" s="11">
        <v>100</v>
      </c>
      <c r="K363" s="11" t="s">
        <v>863</v>
      </c>
      <c r="L363" s="11" t="s">
        <v>875</v>
      </c>
      <c r="M363" s="11" t="s">
        <v>2</v>
      </c>
      <c r="N363" s="11" t="s">
        <v>25</v>
      </c>
      <c r="O363" s="11" t="s">
        <v>5</v>
      </c>
      <c r="P363" s="11" t="s">
        <v>6</v>
      </c>
      <c r="Q363" s="12">
        <v>42248</v>
      </c>
      <c r="S363" s="13" t="s">
        <v>84</v>
      </c>
      <c r="T363" s="11">
        <f t="shared" ca="1" si="45"/>
        <v>4</v>
      </c>
      <c r="U363" s="12">
        <v>36274</v>
      </c>
      <c r="V363" s="13">
        <f t="shared" ca="1" si="46"/>
        <v>20</v>
      </c>
      <c r="W363" s="11" t="s">
        <v>7</v>
      </c>
      <c r="X363" s="11">
        <v>30</v>
      </c>
      <c r="Y363" s="14">
        <f t="shared" si="47"/>
        <v>2.5</v>
      </c>
      <c r="Z363" s="11">
        <v>39</v>
      </c>
      <c r="AA363" s="11" t="s">
        <v>876</v>
      </c>
      <c r="AB363" s="10">
        <f t="shared" si="48"/>
        <v>1</v>
      </c>
      <c r="AC363" s="15">
        <v>1359</v>
      </c>
      <c r="AD363" s="15">
        <f t="shared" si="49"/>
        <v>297.96075000000002</v>
      </c>
      <c r="AE363" s="15">
        <v>0</v>
      </c>
      <c r="AF363" s="15">
        <v>0</v>
      </c>
      <c r="AG363" s="15">
        <v>0</v>
      </c>
      <c r="AH363" s="15">
        <v>0</v>
      </c>
      <c r="AI363" s="15">
        <v>0</v>
      </c>
      <c r="AJ363" s="15">
        <v>0</v>
      </c>
      <c r="AK363" s="15">
        <v>0</v>
      </c>
      <c r="AL363" s="15">
        <v>0</v>
      </c>
      <c r="AM363" s="15">
        <v>0</v>
      </c>
      <c r="AN363" s="15">
        <v>0</v>
      </c>
      <c r="AO363" s="15">
        <f t="shared" si="50"/>
        <v>0</v>
      </c>
      <c r="AP363" s="15">
        <f t="shared" si="51"/>
        <v>0</v>
      </c>
      <c r="AQ363" s="15">
        <f t="shared" si="52"/>
        <v>26.5</v>
      </c>
      <c r="AR363" s="15">
        <v>0</v>
      </c>
      <c r="AS363" s="15">
        <v>0</v>
      </c>
      <c r="AT363" s="15">
        <v>0</v>
      </c>
      <c r="AU363" s="15">
        <v>0</v>
      </c>
      <c r="AV363" s="15">
        <f t="shared" si="53"/>
        <v>5.9346750000000004</v>
      </c>
      <c r="AW363" s="15">
        <v>0</v>
      </c>
      <c r="AX363" s="15">
        <v>2.1733333333333333</v>
      </c>
    </row>
    <row r="364" spans="1:50" ht="20.100000000000001" customHeight="1" x14ac:dyDescent="0.25">
      <c r="A364" s="8">
        <v>43922</v>
      </c>
      <c r="B364" s="8">
        <v>43951</v>
      </c>
      <c r="C364" s="8" t="s">
        <v>28</v>
      </c>
      <c r="D364" s="11" t="s">
        <v>0</v>
      </c>
      <c r="E364" s="11">
        <v>348</v>
      </c>
      <c r="F364" s="11" t="s">
        <v>484</v>
      </c>
      <c r="G364" s="11" t="s">
        <v>7</v>
      </c>
      <c r="H364" s="11">
        <v>1013</v>
      </c>
      <c r="I364" s="11">
        <v>1013</v>
      </c>
      <c r="J364" s="11">
        <v>100</v>
      </c>
      <c r="K364" s="11" t="s">
        <v>863</v>
      </c>
      <c r="L364" s="11" t="s">
        <v>875</v>
      </c>
      <c r="M364" s="11" t="s">
        <v>2</v>
      </c>
      <c r="N364" s="11" t="s">
        <v>25</v>
      </c>
      <c r="O364" s="11" t="s">
        <v>5</v>
      </c>
      <c r="P364" s="11" t="s">
        <v>8</v>
      </c>
      <c r="Q364" s="12">
        <v>42248</v>
      </c>
      <c r="S364" s="13" t="s">
        <v>84</v>
      </c>
      <c r="T364" s="11">
        <f t="shared" ca="1" si="45"/>
        <v>4</v>
      </c>
      <c r="U364" s="12">
        <v>34752</v>
      </c>
      <c r="V364" s="13">
        <f t="shared" ca="1" si="46"/>
        <v>24</v>
      </c>
      <c r="W364" s="11" t="s">
        <v>7</v>
      </c>
      <c r="X364" s="11">
        <v>30</v>
      </c>
      <c r="Y364" s="14">
        <f t="shared" si="47"/>
        <v>2.5</v>
      </c>
      <c r="Z364" s="11">
        <v>39</v>
      </c>
      <c r="AA364" s="11" t="s">
        <v>876</v>
      </c>
      <c r="AB364" s="10">
        <f t="shared" si="48"/>
        <v>1</v>
      </c>
      <c r="AC364" s="15">
        <v>1360</v>
      </c>
      <c r="AD364" s="15">
        <f t="shared" si="49"/>
        <v>298.18</v>
      </c>
      <c r="AE364" s="15">
        <v>0</v>
      </c>
      <c r="AF364" s="15">
        <v>0</v>
      </c>
      <c r="AG364" s="15">
        <v>0</v>
      </c>
      <c r="AH364" s="15">
        <v>0</v>
      </c>
      <c r="AI364" s="15">
        <v>0</v>
      </c>
      <c r="AJ364" s="15">
        <v>0</v>
      </c>
      <c r="AK364" s="15">
        <v>0</v>
      </c>
      <c r="AL364" s="15">
        <v>0</v>
      </c>
      <c r="AM364" s="15">
        <v>0</v>
      </c>
      <c r="AN364" s="15">
        <v>0</v>
      </c>
      <c r="AO364" s="15">
        <f t="shared" si="50"/>
        <v>0</v>
      </c>
      <c r="AP364" s="15">
        <f t="shared" si="51"/>
        <v>0</v>
      </c>
      <c r="AQ364" s="15">
        <f t="shared" si="52"/>
        <v>26.5</v>
      </c>
      <c r="AR364" s="15">
        <v>0</v>
      </c>
      <c r="AS364" s="15">
        <v>0</v>
      </c>
      <c r="AT364" s="15">
        <v>0</v>
      </c>
      <c r="AU364" s="15">
        <v>0</v>
      </c>
      <c r="AV364" s="15">
        <f t="shared" si="53"/>
        <v>5.9346750000000004</v>
      </c>
      <c r="AW364" s="15">
        <v>0</v>
      </c>
      <c r="AX364" s="15">
        <v>2.1733333333333333</v>
      </c>
    </row>
    <row r="365" spans="1:50" ht="20.100000000000001" customHeight="1" x14ac:dyDescent="0.25">
      <c r="A365" s="8">
        <v>43922</v>
      </c>
      <c r="B365" s="8">
        <v>43951</v>
      </c>
      <c r="C365" s="8" t="s">
        <v>28</v>
      </c>
      <c r="D365" s="11" t="s">
        <v>0</v>
      </c>
      <c r="E365" s="11">
        <v>349</v>
      </c>
      <c r="F365" s="11" t="s">
        <v>485</v>
      </c>
      <c r="G365" s="11" t="s">
        <v>7</v>
      </c>
      <c r="H365" s="11">
        <v>1010</v>
      </c>
      <c r="I365" s="11">
        <v>1010</v>
      </c>
      <c r="J365" s="11">
        <v>100</v>
      </c>
      <c r="K365" s="11" t="s">
        <v>863</v>
      </c>
      <c r="L365" s="11" t="s">
        <v>875</v>
      </c>
      <c r="M365" s="11" t="s">
        <v>2</v>
      </c>
      <c r="N365" s="11" t="s">
        <v>25</v>
      </c>
      <c r="O365" s="11" t="s">
        <v>5</v>
      </c>
      <c r="P365" s="11" t="s">
        <v>6</v>
      </c>
      <c r="Q365" s="12">
        <v>42248</v>
      </c>
      <c r="S365" s="13" t="s">
        <v>84</v>
      </c>
      <c r="T365" s="11">
        <f t="shared" ca="1" si="45"/>
        <v>4</v>
      </c>
      <c r="U365" s="12">
        <v>36333</v>
      </c>
      <c r="V365" s="13">
        <f t="shared" ca="1" si="46"/>
        <v>20</v>
      </c>
      <c r="W365" s="11" t="s">
        <v>7</v>
      </c>
      <c r="X365" s="11">
        <v>30</v>
      </c>
      <c r="Y365" s="14">
        <f t="shared" si="47"/>
        <v>2.5</v>
      </c>
      <c r="Z365" s="11">
        <v>39</v>
      </c>
      <c r="AA365" s="11" t="s">
        <v>876</v>
      </c>
      <c r="AB365" s="10">
        <f t="shared" si="48"/>
        <v>1</v>
      </c>
      <c r="AC365" s="15">
        <v>1361</v>
      </c>
      <c r="AD365" s="15">
        <f t="shared" si="49"/>
        <v>298.39924999999999</v>
      </c>
      <c r="AE365" s="15">
        <v>0</v>
      </c>
      <c r="AF365" s="15">
        <v>0</v>
      </c>
      <c r="AG365" s="15">
        <v>0</v>
      </c>
      <c r="AH365" s="15">
        <v>0</v>
      </c>
      <c r="AI365" s="15">
        <v>0</v>
      </c>
      <c r="AJ365" s="15">
        <v>0</v>
      </c>
      <c r="AK365" s="15">
        <v>0</v>
      </c>
      <c r="AL365" s="15">
        <v>0</v>
      </c>
      <c r="AM365" s="15">
        <v>0</v>
      </c>
      <c r="AN365" s="15">
        <v>0</v>
      </c>
      <c r="AO365" s="15">
        <f t="shared" si="50"/>
        <v>0</v>
      </c>
      <c r="AP365" s="15">
        <f t="shared" si="51"/>
        <v>0</v>
      </c>
      <c r="AQ365" s="15">
        <f t="shared" si="52"/>
        <v>26.5</v>
      </c>
      <c r="AR365" s="15">
        <v>0</v>
      </c>
      <c r="AS365" s="15">
        <v>0</v>
      </c>
      <c r="AT365" s="15">
        <v>0</v>
      </c>
      <c r="AU365" s="15">
        <v>0</v>
      </c>
      <c r="AV365" s="15">
        <f t="shared" si="53"/>
        <v>5.9346750000000004</v>
      </c>
      <c r="AW365" s="15">
        <v>0</v>
      </c>
      <c r="AX365" s="15">
        <v>2.1733333333333333</v>
      </c>
    </row>
    <row r="366" spans="1:50" ht="20.100000000000001" customHeight="1" x14ac:dyDescent="0.25">
      <c r="A366" s="8">
        <v>43922</v>
      </c>
      <c r="B366" s="8">
        <v>43951</v>
      </c>
      <c r="C366" s="8" t="s">
        <v>28</v>
      </c>
      <c r="D366" s="11" t="s">
        <v>0</v>
      </c>
      <c r="E366" s="11">
        <v>350</v>
      </c>
      <c r="F366" s="11" t="s">
        <v>486</v>
      </c>
      <c r="G366" s="11" t="s">
        <v>7</v>
      </c>
      <c r="H366" s="11">
        <v>1001</v>
      </c>
      <c r="I366" s="11">
        <v>1001</v>
      </c>
      <c r="J366" s="11">
        <v>100</v>
      </c>
      <c r="K366" s="11" t="s">
        <v>863</v>
      </c>
      <c r="L366" s="11" t="s">
        <v>875</v>
      </c>
      <c r="M366" s="11" t="s">
        <v>2</v>
      </c>
      <c r="N366" s="11" t="s">
        <v>25</v>
      </c>
      <c r="O366" s="11" t="s">
        <v>5</v>
      </c>
      <c r="P366" s="11" t="s">
        <v>8</v>
      </c>
      <c r="Q366" s="12">
        <v>39326</v>
      </c>
      <c r="S366" s="13" t="s">
        <v>84</v>
      </c>
      <c r="T366" s="11">
        <f t="shared" ca="1" si="45"/>
        <v>12</v>
      </c>
      <c r="U366" s="12">
        <v>33179</v>
      </c>
      <c r="V366" s="13">
        <f t="shared" ca="1" si="46"/>
        <v>29</v>
      </c>
      <c r="W366" s="11" t="s">
        <v>7</v>
      </c>
      <c r="X366" s="11">
        <v>30</v>
      </c>
      <c r="Y366" s="14">
        <f t="shared" si="47"/>
        <v>2.5</v>
      </c>
      <c r="Z366" s="11">
        <v>39</v>
      </c>
      <c r="AA366" s="11" t="s">
        <v>876</v>
      </c>
      <c r="AB366" s="10">
        <f t="shared" si="48"/>
        <v>1</v>
      </c>
      <c r="AC366" s="15">
        <v>1362</v>
      </c>
      <c r="AD366" s="15">
        <f t="shared" si="49"/>
        <v>298.61850000000004</v>
      </c>
      <c r="AE366" s="15">
        <v>0</v>
      </c>
      <c r="AF366" s="15">
        <v>0</v>
      </c>
      <c r="AG366" s="15">
        <v>0</v>
      </c>
      <c r="AH366" s="15">
        <v>0</v>
      </c>
      <c r="AI366" s="15">
        <v>0</v>
      </c>
      <c r="AJ366" s="15">
        <v>0</v>
      </c>
      <c r="AK366" s="15">
        <v>0</v>
      </c>
      <c r="AL366" s="15">
        <v>0</v>
      </c>
      <c r="AM366" s="15">
        <v>0</v>
      </c>
      <c r="AN366" s="15">
        <v>0</v>
      </c>
      <c r="AO366" s="15">
        <f t="shared" si="50"/>
        <v>0</v>
      </c>
      <c r="AP366" s="15">
        <f t="shared" si="51"/>
        <v>0</v>
      </c>
      <c r="AQ366" s="15">
        <f t="shared" si="52"/>
        <v>26.5</v>
      </c>
      <c r="AR366" s="15">
        <v>0</v>
      </c>
      <c r="AS366" s="15">
        <v>0</v>
      </c>
      <c r="AT366" s="15">
        <v>0</v>
      </c>
      <c r="AU366" s="15">
        <v>0</v>
      </c>
      <c r="AV366" s="15">
        <f t="shared" si="53"/>
        <v>5.9346750000000004</v>
      </c>
      <c r="AW366" s="15">
        <v>0</v>
      </c>
      <c r="AX366" s="15">
        <v>0</v>
      </c>
    </row>
    <row r="367" spans="1:50" ht="20.100000000000001" customHeight="1" x14ac:dyDescent="0.25">
      <c r="A367" s="8">
        <v>43922</v>
      </c>
      <c r="B367" s="8">
        <v>43951</v>
      </c>
      <c r="C367" s="8" t="s">
        <v>28</v>
      </c>
      <c r="D367" s="11" t="s">
        <v>0</v>
      </c>
      <c r="E367" s="11">
        <v>351</v>
      </c>
      <c r="F367" s="11" t="s">
        <v>487</v>
      </c>
      <c r="G367" s="11" t="s">
        <v>7</v>
      </c>
      <c r="H367" s="11">
        <v>1019</v>
      </c>
      <c r="I367" s="11">
        <v>1049</v>
      </c>
      <c r="J367" s="11">
        <v>107</v>
      </c>
      <c r="K367" s="11" t="s">
        <v>870</v>
      </c>
      <c r="L367" s="11" t="s">
        <v>875</v>
      </c>
      <c r="M367" s="11" t="s">
        <v>2</v>
      </c>
      <c r="N367" s="11" t="s">
        <v>24</v>
      </c>
      <c r="O367" s="11" t="s">
        <v>5</v>
      </c>
      <c r="P367" s="11" t="s">
        <v>8</v>
      </c>
      <c r="Q367" s="12">
        <v>42278</v>
      </c>
      <c r="S367" s="13" t="s">
        <v>84</v>
      </c>
      <c r="T367" s="11">
        <f t="shared" ca="1" si="45"/>
        <v>4</v>
      </c>
      <c r="U367" s="12">
        <v>32721</v>
      </c>
      <c r="V367" s="13">
        <f t="shared" ca="1" si="46"/>
        <v>30</v>
      </c>
      <c r="W367" s="11" t="s">
        <v>7</v>
      </c>
      <c r="X367" s="11">
        <v>30</v>
      </c>
      <c r="Y367" s="14">
        <f t="shared" si="47"/>
        <v>2.5</v>
      </c>
      <c r="Z367" s="11">
        <v>39</v>
      </c>
      <c r="AA367" s="11" t="s">
        <v>876</v>
      </c>
      <c r="AB367" s="10">
        <f t="shared" si="48"/>
        <v>1</v>
      </c>
      <c r="AC367" s="15">
        <v>1363</v>
      </c>
      <c r="AD367" s="15">
        <f t="shared" si="49"/>
        <v>298.83775000000003</v>
      </c>
      <c r="AE367" s="15">
        <v>0</v>
      </c>
      <c r="AF367" s="15">
        <v>0</v>
      </c>
      <c r="AG367" s="15">
        <v>30</v>
      </c>
      <c r="AH367" s="15">
        <v>0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>
        <v>0</v>
      </c>
      <c r="AO367" s="15">
        <f t="shared" si="50"/>
        <v>0</v>
      </c>
      <c r="AP367" s="15">
        <f t="shared" si="51"/>
        <v>0</v>
      </c>
      <c r="AQ367" s="15">
        <f t="shared" si="52"/>
        <v>26.5</v>
      </c>
      <c r="AR367" s="15">
        <v>0</v>
      </c>
      <c r="AS367" s="15">
        <v>0</v>
      </c>
      <c r="AT367" s="15">
        <v>0</v>
      </c>
      <c r="AU367" s="15">
        <v>0</v>
      </c>
      <c r="AV367" s="15">
        <f t="shared" si="53"/>
        <v>12.653175000000001</v>
      </c>
      <c r="AW367" s="15">
        <v>79.61</v>
      </c>
      <c r="AX367" s="15">
        <v>2.1733333333333333</v>
      </c>
    </row>
    <row r="368" spans="1:50" ht="20.100000000000001" customHeight="1" x14ac:dyDescent="0.25">
      <c r="A368" s="8">
        <v>43922</v>
      </c>
      <c r="B368" s="8">
        <v>43951</v>
      </c>
      <c r="C368" s="8" t="s">
        <v>28</v>
      </c>
      <c r="D368" s="11" t="s">
        <v>0</v>
      </c>
      <c r="E368" s="11">
        <v>352</v>
      </c>
      <c r="F368" s="11" t="s">
        <v>488</v>
      </c>
      <c r="G368" s="11" t="s">
        <v>7</v>
      </c>
      <c r="H368" s="11">
        <v>1028</v>
      </c>
      <c r="I368" s="11">
        <v>1071</v>
      </c>
      <c r="J368" s="11">
        <v>102</v>
      </c>
      <c r="K368" s="11" t="s">
        <v>865</v>
      </c>
      <c r="L368" s="11" t="s">
        <v>875</v>
      </c>
      <c r="M368" s="11" t="s">
        <v>2</v>
      </c>
      <c r="N368" s="11" t="s">
        <v>24</v>
      </c>
      <c r="O368" s="11" t="s">
        <v>5</v>
      </c>
      <c r="P368" s="11" t="s">
        <v>6</v>
      </c>
      <c r="Q368" s="12">
        <v>42278</v>
      </c>
      <c r="S368" s="13" t="s">
        <v>84</v>
      </c>
      <c r="T368" s="11">
        <f t="shared" ca="1" si="45"/>
        <v>4</v>
      </c>
      <c r="U368" s="12">
        <v>33892</v>
      </c>
      <c r="V368" s="13">
        <f t="shared" ca="1" si="46"/>
        <v>27</v>
      </c>
      <c r="W368" s="11" t="s">
        <v>7</v>
      </c>
      <c r="X368" s="11">
        <v>30</v>
      </c>
      <c r="Y368" s="14">
        <f t="shared" si="47"/>
        <v>2.5</v>
      </c>
      <c r="Z368" s="11">
        <v>39</v>
      </c>
      <c r="AA368" s="11" t="s">
        <v>876</v>
      </c>
      <c r="AB368" s="10">
        <f t="shared" si="48"/>
        <v>1</v>
      </c>
      <c r="AC368" s="15">
        <v>1364</v>
      </c>
      <c r="AD368" s="15">
        <f t="shared" si="49"/>
        <v>299.05700000000002</v>
      </c>
      <c r="AE368" s="15">
        <v>0</v>
      </c>
      <c r="AF368" s="15">
        <v>0</v>
      </c>
      <c r="AG368" s="15">
        <v>0</v>
      </c>
      <c r="AH368" s="15">
        <v>0</v>
      </c>
      <c r="AI368" s="15">
        <v>0</v>
      </c>
      <c r="AJ368" s="15">
        <v>0</v>
      </c>
      <c r="AK368" s="15">
        <v>0</v>
      </c>
      <c r="AL368" s="15">
        <v>0</v>
      </c>
      <c r="AM368" s="15">
        <v>0</v>
      </c>
      <c r="AN368" s="15">
        <v>0</v>
      </c>
      <c r="AO368" s="15">
        <f t="shared" si="50"/>
        <v>0</v>
      </c>
      <c r="AP368" s="15">
        <f t="shared" si="51"/>
        <v>0</v>
      </c>
      <c r="AQ368" s="15">
        <f t="shared" si="52"/>
        <v>26.5</v>
      </c>
      <c r="AR368" s="15">
        <v>0</v>
      </c>
      <c r="AS368" s="15">
        <v>0</v>
      </c>
      <c r="AT368" s="15">
        <v>0</v>
      </c>
      <c r="AU368" s="15">
        <v>0</v>
      </c>
      <c r="AV368" s="15">
        <f t="shared" si="53"/>
        <v>5.9346750000000004</v>
      </c>
      <c r="AW368" s="15">
        <v>0</v>
      </c>
      <c r="AX368" s="15">
        <v>2.1733333333333333</v>
      </c>
    </row>
    <row r="369" spans="1:50" ht="20.100000000000001" customHeight="1" x14ac:dyDescent="0.25">
      <c r="A369" s="8">
        <v>43922</v>
      </c>
      <c r="B369" s="8">
        <v>43951</v>
      </c>
      <c r="C369" s="8" t="s">
        <v>28</v>
      </c>
      <c r="D369" s="11" t="s">
        <v>0</v>
      </c>
      <c r="E369" s="11">
        <v>353</v>
      </c>
      <c r="F369" s="11" t="s">
        <v>489</v>
      </c>
      <c r="G369" s="11" t="s">
        <v>7</v>
      </c>
      <c r="H369" s="11">
        <v>1032</v>
      </c>
      <c r="I369" s="11">
        <v>1075</v>
      </c>
      <c r="J369" s="11">
        <v>102</v>
      </c>
      <c r="K369" s="11" t="s">
        <v>865</v>
      </c>
      <c r="L369" s="11" t="s">
        <v>875</v>
      </c>
      <c r="M369" s="11" t="s">
        <v>2</v>
      </c>
      <c r="N369" s="11" t="s">
        <v>2</v>
      </c>
      <c r="O369" s="11" t="s">
        <v>5</v>
      </c>
      <c r="P369" s="11" t="s">
        <v>6</v>
      </c>
      <c r="Q369" s="12">
        <v>42278</v>
      </c>
      <c r="S369" s="13" t="s">
        <v>84</v>
      </c>
      <c r="T369" s="11">
        <f t="shared" ca="1" si="45"/>
        <v>4</v>
      </c>
      <c r="U369" s="12">
        <v>26100</v>
      </c>
      <c r="V369" s="13">
        <f t="shared" ca="1" si="46"/>
        <v>48</v>
      </c>
      <c r="W369" s="11" t="s">
        <v>7</v>
      </c>
      <c r="X369" s="11">
        <v>30</v>
      </c>
      <c r="Y369" s="14">
        <f t="shared" si="47"/>
        <v>2.5</v>
      </c>
      <c r="Z369" s="11">
        <v>39</v>
      </c>
      <c r="AA369" s="11" t="s">
        <v>876</v>
      </c>
      <c r="AB369" s="10">
        <f t="shared" si="48"/>
        <v>1</v>
      </c>
      <c r="AC369" s="15">
        <v>1365</v>
      </c>
      <c r="AD369" s="15">
        <f t="shared" si="49"/>
        <v>299.27625</v>
      </c>
      <c r="AE369" s="15">
        <v>0</v>
      </c>
      <c r="AF369" s="15">
        <v>0</v>
      </c>
      <c r="AG369" s="15">
        <v>0</v>
      </c>
      <c r="AH369" s="15">
        <v>0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0</v>
      </c>
      <c r="AO369" s="15">
        <f t="shared" si="50"/>
        <v>0</v>
      </c>
      <c r="AP369" s="15">
        <f t="shared" si="51"/>
        <v>0</v>
      </c>
      <c r="AQ369" s="15">
        <f t="shared" si="52"/>
        <v>26.5</v>
      </c>
      <c r="AR369" s="15">
        <v>0</v>
      </c>
      <c r="AS369" s="15">
        <v>0</v>
      </c>
      <c r="AT369" s="15">
        <v>0</v>
      </c>
      <c r="AU369" s="15">
        <v>0</v>
      </c>
      <c r="AV369" s="15">
        <f t="shared" si="53"/>
        <v>5.9346750000000004</v>
      </c>
      <c r="AW369" s="15">
        <v>0</v>
      </c>
      <c r="AX369" s="15">
        <v>2.1733333333333333</v>
      </c>
    </row>
    <row r="370" spans="1:50" ht="20.100000000000001" customHeight="1" x14ac:dyDescent="0.25">
      <c r="A370" s="8">
        <v>43922</v>
      </c>
      <c r="B370" s="8">
        <v>43951</v>
      </c>
      <c r="C370" s="8" t="s">
        <v>28</v>
      </c>
      <c r="D370" s="11" t="s">
        <v>0</v>
      </c>
      <c r="E370" s="11">
        <v>354</v>
      </c>
      <c r="F370" s="11" t="s">
        <v>490</v>
      </c>
      <c r="G370" s="11" t="s">
        <v>20</v>
      </c>
      <c r="H370" s="11">
        <v>1019</v>
      </c>
      <c r="I370" s="11">
        <v>1019</v>
      </c>
      <c r="J370" s="11">
        <v>108</v>
      </c>
      <c r="K370" s="11" t="s">
        <v>871</v>
      </c>
      <c r="L370" s="11" t="s">
        <v>875</v>
      </c>
      <c r="M370" s="11" t="s">
        <v>2</v>
      </c>
      <c r="N370" s="11" t="s">
        <v>25</v>
      </c>
      <c r="O370" s="11" t="s">
        <v>5</v>
      </c>
      <c r="P370" s="11" t="s">
        <v>8</v>
      </c>
      <c r="Q370" s="12">
        <v>42278</v>
      </c>
      <c r="S370" s="13" t="s">
        <v>84</v>
      </c>
      <c r="T370" s="11">
        <f t="shared" ca="1" si="45"/>
        <v>4</v>
      </c>
      <c r="U370" s="12">
        <v>24229</v>
      </c>
      <c r="V370" s="13">
        <f t="shared" ca="1" si="46"/>
        <v>53</v>
      </c>
      <c r="W370" s="11" t="s">
        <v>7</v>
      </c>
      <c r="X370" s="11">
        <v>30</v>
      </c>
      <c r="Y370" s="14">
        <f t="shared" si="47"/>
        <v>2.5</v>
      </c>
      <c r="Z370" s="11">
        <v>39</v>
      </c>
      <c r="AA370" s="11" t="s">
        <v>876</v>
      </c>
      <c r="AB370" s="10">
        <f t="shared" si="48"/>
        <v>0.5</v>
      </c>
      <c r="AC370" s="15">
        <v>1366</v>
      </c>
      <c r="AD370" s="15">
        <f t="shared" si="49"/>
        <v>299.49549999999999</v>
      </c>
      <c r="AE370" s="15">
        <v>0</v>
      </c>
      <c r="AF370" s="15">
        <v>0</v>
      </c>
      <c r="AG370" s="15">
        <v>15</v>
      </c>
      <c r="AH370" s="15">
        <v>0</v>
      </c>
      <c r="AI370" s="15">
        <v>400</v>
      </c>
      <c r="AJ370" s="15">
        <v>0</v>
      </c>
      <c r="AK370" s="15">
        <v>0</v>
      </c>
      <c r="AL370" s="15">
        <v>0</v>
      </c>
      <c r="AM370" s="15">
        <v>0</v>
      </c>
      <c r="AN370" s="15">
        <v>0</v>
      </c>
      <c r="AO370" s="15">
        <f t="shared" si="50"/>
        <v>0</v>
      </c>
      <c r="AP370" s="15">
        <f t="shared" si="51"/>
        <v>0</v>
      </c>
      <c r="AQ370" s="15">
        <f t="shared" si="52"/>
        <v>13.25</v>
      </c>
      <c r="AR370" s="15">
        <v>0</v>
      </c>
      <c r="AS370" s="15">
        <v>0</v>
      </c>
      <c r="AT370" s="15">
        <v>0</v>
      </c>
      <c r="AU370" s="15">
        <v>0</v>
      </c>
      <c r="AV370" s="15">
        <f t="shared" si="53"/>
        <v>95.906587500000001</v>
      </c>
      <c r="AW370" s="15">
        <v>38.57</v>
      </c>
      <c r="AX370" s="15">
        <v>1.0866666666666667</v>
      </c>
    </row>
    <row r="371" spans="1:50" ht="20.100000000000001" customHeight="1" x14ac:dyDescent="0.25">
      <c r="A371" s="8">
        <v>43922</v>
      </c>
      <c r="B371" s="8">
        <v>43951</v>
      </c>
      <c r="C371" s="8" t="s">
        <v>28</v>
      </c>
      <c r="D371" s="11" t="s">
        <v>0</v>
      </c>
      <c r="E371" s="11">
        <v>354</v>
      </c>
      <c r="F371" s="11" t="s">
        <v>490</v>
      </c>
      <c r="G371" s="11" t="s">
        <v>20</v>
      </c>
      <c r="H371" s="11">
        <v>1019</v>
      </c>
      <c r="I371" s="11">
        <v>1025</v>
      </c>
      <c r="J371" s="11">
        <v>109</v>
      </c>
      <c r="K371" s="11" t="s">
        <v>872</v>
      </c>
      <c r="L371" s="11" t="s">
        <v>875</v>
      </c>
      <c r="M371" s="11" t="s">
        <v>2</v>
      </c>
      <c r="N371" s="11" t="s">
        <v>25</v>
      </c>
      <c r="O371" s="11" t="s">
        <v>5</v>
      </c>
      <c r="P371" s="11" t="s">
        <v>8</v>
      </c>
      <c r="Q371" s="12">
        <v>42278</v>
      </c>
      <c r="S371" s="13" t="s">
        <v>84</v>
      </c>
      <c r="T371" s="11">
        <f t="shared" ca="1" si="45"/>
        <v>4</v>
      </c>
      <c r="U371" s="12">
        <v>24229</v>
      </c>
      <c r="V371" s="13">
        <f t="shared" ca="1" si="46"/>
        <v>53</v>
      </c>
      <c r="W371" s="11" t="s">
        <v>7</v>
      </c>
      <c r="X371" s="11">
        <v>30</v>
      </c>
      <c r="Y371" s="14">
        <f t="shared" si="47"/>
        <v>2.5</v>
      </c>
      <c r="Z371" s="11">
        <v>39</v>
      </c>
      <c r="AA371" s="11" t="s">
        <v>876</v>
      </c>
      <c r="AB371" s="10">
        <f t="shared" si="48"/>
        <v>0.5</v>
      </c>
      <c r="AC371" s="15">
        <v>1367</v>
      </c>
      <c r="AD371" s="15">
        <f t="shared" si="49"/>
        <v>299.71474999999998</v>
      </c>
      <c r="AE371" s="15">
        <v>0</v>
      </c>
      <c r="AF371" s="15">
        <v>0</v>
      </c>
      <c r="AG371" s="15">
        <v>15</v>
      </c>
      <c r="AH371" s="15">
        <v>0</v>
      </c>
      <c r="AI371" s="15">
        <v>400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f t="shared" si="50"/>
        <v>0</v>
      </c>
      <c r="AP371" s="15">
        <f t="shared" si="51"/>
        <v>0</v>
      </c>
      <c r="AQ371" s="15">
        <f t="shared" si="52"/>
        <v>13.25</v>
      </c>
      <c r="AR371" s="15">
        <v>0</v>
      </c>
      <c r="AS371" s="15">
        <v>0</v>
      </c>
      <c r="AT371" s="15">
        <v>0</v>
      </c>
      <c r="AU371" s="15">
        <v>0</v>
      </c>
      <c r="AV371" s="15">
        <f t="shared" si="53"/>
        <v>95.906587500000001</v>
      </c>
      <c r="AW371" s="15">
        <v>38.57</v>
      </c>
      <c r="AX371" s="15">
        <v>1.0866666666666667</v>
      </c>
    </row>
    <row r="372" spans="1:50" ht="20.100000000000001" customHeight="1" x14ac:dyDescent="0.25">
      <c r="A372" s="8">
        <v>43922</v>
      </c>
      <c r="B372" s="8">
        <v>43951</v>
      </c>
      <c r="C372" s="8" t="s">
        <v>28</v>
      </c>
      <c r="D372" s="11" t="s">
        <v>0</v>
      </c>
      <c r="E372" s="11">
        <v>355</v>
      </c>
      <c r="F372" s="11" t="s">
        <v>491</v>
      </c>
      <c r="G372" s="11" t="s">
        <v>7</v>
      </c>
      <c r="H372" s="11">
        <v>1021</v>
      </c>
      <c r="I372" s="11">
        <v>1028</v>
      </c>
      <c r="J372" s="11">
        <v>109</v>
      </c>
      <c r="K372" s="11" t="s">
        <v>872</v>
      </c>
      <c r="L372" s="11" t="s">
        <v>875</v>
      </c>
      <c r="M372" s="11" t="s">
        <v>2</v>
      </c>
      <c r="N372" s="11" t="s">
        <v>25</v>
      </c>
      <c r="O372" s="11" t="s">
        <v>5</v>
      </c>
      <c r="P372" s="11" t="s">
        <v>8</v>
      </c>
      <c r="Q372" s="12">
        <v>42278</v>
      </c>
      <c r="S372" s="13" t="s">
        <v>84</v>
      </c>
      <c r="T372" s="11">
        <f t="shared" ca="1" si="45"/>
        <v>4</v>
      </c>
      <c r="U372" s="12">
        <v>25529</v>
      </c>
      <c r="V372" s="13">
        <f t="shared" ca="1" si="46"/>
        <v>50</v>
      </c>
      <c r="W372" s="11" t="s">
        <v>9</v>
      </c>
      <c r="X372" s="11">
        <v>30</v>
      </c>
      <c r="Y372" s="14">
        <f t="shared" si="47"/>
        <v>2.5</v>
      </c>
      <c r="Z372" s="11">
        <v>39</v>
      </c>
      <c r="AA372" s="11" t="s">
        <v>876</v>
      </c>
      <c r="AB372" s="10">
        <f t="shared" si="48"/>
        <v>1</v>
      </c>
      <c r="AC372" s="15">
        <v>1368</v>
      </c>
      <c r="AD372" s="15">
        <f t="shared" si="49"/>
        <v>299.93399999999997</v>
      </c>
      <c r="AE372" s="15">
        <v>0</v>
      </c>
      <c r="AF372" s="15">
        <v>0</v>
      </c>
      <c r="AG372" s="15">
        <v>30</v>
      </c>
      <c r="AH372" s="15">
        <v>0</v>
      </c>
      <c r="AI372" s="15">
        <v>875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f t="shared" si="50"/>
        <v>78.923076923076934</v>
      </c>
      <c r="AP372" s="15">
        <f t="shared" si="51"/>
        <v>62.7</v>
      </c>
      <c r="AQ372" s="15">
        <f t="shared" si="52"/>
        <v>26.5</v>
      </c>
      <c r="AR372" s="15">
        <v>0</v>
      </c>
      <c r="AS372" s="15">
        <v>0</v>
      </c>
      <c r="AT372" s="15">
        <v>0</v>
      </c>
      <c r="AU372" s="15">
        <v>0</v>
      </c>
      <c r="AV372" s="15">
        <f t="shared" si="53"/>
        <v>240.32591307692309</v>
      </c>
      <c r="AW372" s="15">
        <v>102.41</v>
      </c>
      <c r="AX372" s="15">
        <v>2.1733333333333333</v>
      </c>
    </row>
    <row r="373" spans="1:50" ht="20.100000000000001" customHeight="1" x14ac:dyDescent="0.25">
      <c r="A373" s="8">
        <v>43922</v>
      </c>
      <c r="B373" s="8">
        <v>43951</v>
      </c>
      <c r="C373" s="8" t="s">
        <v>28</v>
      </c>
      <c r="D373" s="11" t="s">
        <v>0</v>
      </c>
      <c r="E373" s="11">
        <v>356</v>
      </c>
      <c r="F373" s="11" t="s">
        <v>492</v>
      </c>
      <c r="G373" s="11" t="s">
        <v>7</v>
      </c>
      <c r="H373" s="11">
        <v>1005</v>
      </c>
      <c r="I373" s="11">
        <v>1005</v>
      </c>
      <c r="J373" s="11">
        <v>100</v>
      </c>
      <c r="K373" s="11" t="s">
        <v>863</v>
      </c>
      <c r="L373" s="11" t="s">
        <v>875</v>
      </c>
      <c r="M373" s="11" t="s">
        <v>2</v>
      </c>
      <c r="N373" s="11" t="s">
        <v>25</v>
      </c>
      <c r="O373" s="11" t="s">
        <v>5</v>
      </c>
      <c r="P373" s="11" t="s">
        <v>8</v>
      </c>
      <c r="Q373" s="12">
        <v>40634</v>
      </c>
      <c r="S373" s="13" t="s">
        <v>84</v>
      </c>
      <c r="T373" s="11">
        <f t="shared" ca="1" si="45"/>
        <v>8</v>
      </c>
      <c r="U373" s="12">
        <v>31783</v>
      </c>
      <c r="V373" s="13">
        <f t="shared" ca="1" si="46"/>
        <v>33</v>
      </c>
      <c r="W373" s="11" t="s">
        <v>7</v>
      </c>
      <c r="X373" s="11">
        <v>30</v>
      </c>
      <c r="Y373" s="14">
        <f t="shared" si="47"/>
        <v>2.5</v>
      </c>
      <c r="Z373" s="11">
        <v>39</v>
      </c>
      <c r="AA373" s="11" t="s">
        <v>876</v>
      </c>
      <c r="AB373" s="10">
        <f t="shared" si="48"/>
        <v>1</v>
      </c>
      <c r="AC373" s="15">
        <v>1369</v>
      </c>
      <c r="AD373" s="15">
        <f t="shared" si="49"/>
        <v>300.15325000000007</v>
      </c>
      <c r="AE373" s="15">
        <v>0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0</v>
      </c>
      <c r="AL373" s="15">
        <v>0</v>
      </c>
      <c r="AM373" s="15">
        <v>0</v>
      </c>
      <c r="AN373" s="15">
        <v>0</v>
      </c>
      <c r="AO373" s="15">
        <f t="shared" si="50"/>
        <v>0</v>
      </c>
      <c r="AP373" s="15">
        <f t="shared" si="51"/>
        <v>0</v>
      </c>
      <c r="AQ373" s="15">
        <f t="shared" si="52"/>
        <v>26.5</v>
      </c>
      <c r="AR373" s="15">
        <v>0</v>
      </c>
      <c r="AS373" s="15">
        <v>0</v>
      </c>
      <c r="AT373" s="15">
        <v>0</v>
      </c>
      <c r="AU373" s="15">
        <v>0</v>
      </c>
      <c r="AV373" s="15">
        <f t="shared" si="53"/>
        <v>5.9346750000000004</v>
      </c>
      <c r="AW373" s="15">
        <v>0</v>
      </c>
      <c r="AX373" s="15">
        <v>0</v>
      </c>
    </row>
    <row r="374" spans="1:50" ht="20.100000000000001" customHeight="1" x14ac:dyDescent="0.25">
      <c r="A374" s="8">
        <v>43922</v>
      </c>
      <c r="B374" s="8">
        <v>43951</v>
      </c>
      <c r="C374" s="8" t="s">
        <v>28</v>
      </c>
      <c r="D374" s="11" t="s">
        <v>0</v>
      </c>
      <c r="E374" s="11">
        <v>357</v>
      </c>
      <c r="F374" s="11" t="s">
        <v>493</v>
      </c>
      <c r="G374" s="11" t="s">
        <v>7</v>
      </c>
      <c r="H374" s="11">
        <v>1030</v>
      </c>
      <c r="I374" s="11">
        <v>1073</v>
      </c>
      <c r="J374" s="11">
        <v>102</v>
      </c>
      <c r="K374" s="11" t="s">
        <v>865</v>
      </c>
      <c r="L374" s="11" t="s">
        <v>875</v>
      </c>
      <c r="M374" s="11" t="s">
        <v>2</v>
      </c>
      <c r="N374" s="11" t="s">
        <v>25</v>
      </c>
      <c r="O374" s="11" t="s">
        <v>5</v>
      </c>
      <c r="P374" s="11" t="s">
        <v>8</v>
      </c>
      <c r="Q374" s="12">
        <v>42309</v>
      </c>
      <c r="S374" s="13" t="s">
        <v>84</v>
      </c>
      <c r="T374" s="11">
        <f t="shared" ca="1" si="45"/>
        <v>4</v>
      </c>
      <c r="U374" s="12">
        <v>31228</v>
      </c>
      <c r="V374" s="13">
        <f t="shared" ca="1" si="46"/>
        <v>34</v>
      </c>
      <c r="W374" s="11" t="s">
        <v>7</v>
      </c>
      <c r="X374" s="11">
        <v>30</v>
      </c>
      <c r="Y374" s="14">
        <f t="shared" si="47"/>
        <v>2.5</v>
      </c>
      <c r="Z374" s="11">
        <v>39</v>
      </c>
      <c r="AA374" s="11" t="s">
        <v>876</v>
      </c>
      <c r="AB374" s="10">
        <f t="shared" si="48"/>
        <v>1</v>
      </c>
      <c r="AC374" s="15">
        <v>1370</v>
      </c>
      <c r="AD374" s="15">
        <f t="shared" si="49"/>
        <v>300.3725</v>
      </c>
      <c r="AE374" s="15">
        <v>0</v>
      </c>
      <c r="AF374" s="15">
        <v>0</v>
      </c>
      <c r="AG374" s="15">
        <v>0</v>
      </c>
      <c r="AH374" s="15">
        <v>0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>
        <v>0</v>
      </c>
      <c r="AO374" s="15">
        <f t="shared" si="50"/>
        <v>0</v>
      </c>
      <c r="AP374" s="15">
        <f t="shared" si="51"/>
        <v>0</v>
      </c>
      <c r="AQ374" s="15">
        <f t="shared" si="52"/>
        <v>26.5</v>
      </c>
      <c r="AR374" s="15">
        <v>0</v>
      </c>
      <c r="AS374" s="15">
        <v>0</v>
      </c>
      <c r="AT374" s="15">
        <v>0</v>
      </c>
      <c r="AU374" s="15">
        <v>0</v>
      </c>
      <c r="AV374" s="15">
        <f t="shared" si="53"/>
        <v>5.9346750000000004</v>
      </c>
      <c r="AW374" s="15">
        <v>0</v>
      </c>
      <c r="AX374" s="15">
        <v>2.1733333333333333</v>
      </c>
    </row>
    <row r="375" spans="1:50" ht="20.100000000000001" customHeight="1" x14ac:dyDescent="0.25">
      <c r="A375" s="8">
        <v>43922</v>
      </c>
      <c r="B375" s="8">
        <v>43951</v>
      </c>
      <c r="C375" s="8" t="s">
        <v>28</v>
      </c>
      <c r="D375" s="11" t="s">
        <v>0</v>
      </c>
      <c r="E375" s="11">
        <v>358</v>
      </c>
      <c r="F375" s="11" t="s">
        <v>494</v>
      </c>
      <c r="G375" s="11" t="s">
        <v>7</v>
      </c>
      <c r="H375" s="11">
        <v>1024</v>
      </c>
      <c r="I375" s="11">
        <v>1054</v>
      </c>
      <c r="J375" s="11">
        <v>101</v>
      </c>
      <c r="K375" s="11" t="s">
        <v>864</v>
      </c>
      <c r="L375" s="11" t="s">
        <v>875</v>
      </c>
      <c r="M375" s="11" t="s">
        <v>2</v>
      </c>
      <c r="N375" s="11" t="s">
        <v>25</v>
      </c>
      <c r="O375" s="11" t="s">
        <v>5</v>
      </c>
      <c r="P375" s="11" t="s">
        <v>8</v>
      </c>
      <c r="Q375" s="12">
        <v>42309</v>
      </c>
      <c r="S375" s="13" t="s">
        <v>84</v>
      </c>
      <c r="T375" s="11">
        <f t="shared" ca="1" si="45"/>
        <v>4</v>
      </c>
      <c r="U375" s="12">
        <v>26754</v>
      </c>
      <c r="V375" s="13">
        <f t="shared" ca="1" si="46"/>
        <v>46</v>
      </c>
      <c r="W375" s="11" t="s">
        <v>7</v>
      </c>
      <c r="X375" s="11">
        <v>30</v>
      </c>
      <c r="Y375" s="14">
        <f t="shared" si="47"/>
        <v>2.5</v>
      </c>
      <c r="Z375" s="11">
        <v>39</v>
      </c>
      <c r="AA375" s="11" t="s">
        <v>876</v>
      </c>
      <c r="AB375" s="10">
        <f t="shared" si="48"/>
        <v>1</v>
      </c>
      <c r="AC375" s="15">
        <v>1371</v>
      </c>
      <c r="AD375" s="15">
        <f t="shared" si="49"/>
        <v>300.59174999999999</v>
      </c>
      <c r="AE375" s="15">
        <v>0</v>
      </c>
      <c r="AF375" s="15">
        <v>0</v>
      </c>
      <c r="AG375" s="15">
        <v>0</v>
      </c>
      <c r="AH375" s="15">
        <v>0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>
        <v>0</v>
      </c>
      <c r="AO375" s="15">
        <f t="shared" si="50"/>
        <v>0</v>
      </c>
      <c r="AP375" s="15">
        <f t="shared" si="51"/>
        <v>0</v>
      </c>
      <c r="AQ375" s="15">
        <f t="shared" si="52"/>
        <v>26.5</v>
      </c>
      <c r="AR375" s="15">
        <v>0</v>
      </c>
      <c r="AS375" s="15">
        <v>0</v>
      </c>
      <c r="AT375" s="15">
        <v>0</v>
      </c>
      <c r="AU375" s="15">
        <v>0</v>
      </c>
      <c r="AV375" s="15">
        <f t="shared" si="53"/>
        <v>5.9346750000000004</v>
      </c>
      <c r="AW375" s="15">
        <v>0</v>
      </c>
      <c r="AX375" s="15">
        <v>2.1733333333333333</v>
      </c>
    </row>
    <row r="376" spans="1:50" ht="20.100000000000001" customHeight="1" x14ac:dyDescent="0.25">
      <c r="A376" s="8">
        <v>43922</v>
      </c>
      <c r="B376" s="8">
        <v>43951</v>
      </c>
      <c r="C376" s="8" t="s">
        <v>28</v>
      </c>
      <c r="D376" s="11" t="s">
        <v>0</v>
      </c>
      <c r="E376" s="11">
        <v>359</v>
      </c>
      <c r="F376" s="11" t="s">
        <v>495</v>
      </c>
      <c r="G376" s="11" t="s">
        <v>7</v>
      </c>
      <c r="H376" s="11">
        <v>1022</v>
      </c>
      <c r="I376" s="11">
        <v>1035</v>
      </c>
      <c r="J376" s="11">
        <v>104</v>
      </c>
      <c r="K376" s="11" t="s">
        <v>867</v>
      </c>
      <c r="L376" s="11" t="s">
        <v>875</v>
      </c>
      <c r="M376" s="11" t="s">
        <v>2</v>
      </c>
      <c r="N376" s="11" t="s">
        <v>25</v>
      </c>
      <c r="O376" s="11" t="s">
        <v>5</v>
      </c>
      <c r="P376" s="11" t="s">
        <v>8</v>
      </c>
      <c r="Q376" s="12">
        <v>42309</v>
      </c>
      <c r="S376" s="13" t="s">
        <v>84</v>
      </c>
      <c r="T376" s="11">
        <f t="shared" ca="1" si="45"/>
        <v>4</v>
      </c>
      <c r="U376" s="12">
        <v>34416</v>
      </c>
      <c r="V376" s="13">
        <f t="shared" ca="1" si="46"/>
        <v>25</v>
      </c>
      <c r="W376" s="11" t="s">
        <v>9</v>
      </c>
      <c r="X376" s="11">
        <v>30</v>
      </c>
      <c r="Y376" s="14">
        <f t="shared" si="47"/>
        <v>2.5</v>
      </c>
      <c r="Z376" s="11">
        <v>39</v>
      </c>
      <c r="AA376" s="11" t="s">
        <v>876</v>
      </c>
      <c r="AB376" s="10">
        <f t="shared" si="48"/>
        <v>1</v>
      </c>
      <c r="AC376" s="15">
        <v>1372</v>
      </c>
      <c r="AD376" s="15">
        <f t="shared" si="49"/>
        <v>300.81100000000004</v>
      </c>
      <c r="AE376" s="15">
        <v>0</v>
      </c>
      <c r="AF376" s="15">
        <v>0</v>
      </c>
      <c r="AG376" s="15">
        <v>0</v>
      </c>
      <c r="AH376" s="15">
        <v>0</v>
      </c>
      <c r="AI376" s="15">
        <v>0</v>
      </c>
      <c r="AJ376" s="15">
        <v>0</v>
      </c>
      <c r="AK376" s="15">
        <v>0</v>
      </c>
      <c r="AL376" s="15">
        <v>0</v>
      </c>
      <c r="AM376" s="15">
        <v>0</v>
      </c>
      <c r="AN376" s="15">
        <v>0</v>
      </c>
      <c r="AO376" s="15">
        <f t="shared" si="50"/>
        <v>79.153846153846146</v>
      </c>
      <c r="AP376" s="15">
        <f t="shared" si="51"/>
        <v>62.883333333333333</v>
      </c>
      <c r="AQ376" s="15">
        <f t="shared" si="52"/>
        <v>26.5</v>
      </c>
      <c r="AR376" s="15">
        <v>0</v>
      </c>
      <c r="AS376" s="15">
        <v>0</v>
      </c>
      <c r="AT376" s="15">
        <v>0</v>
      </c>
      <c r="AU376" s="15">
        <v>0</v>
      </c>
      <c r="AV376" s="15">
        <f t="shared" si="53"/>
        <v>37.743901346153848</v>
      </c>
      <c r="AW376" s="15">
        <v>0</v>
      </c>
      <c r="AX376" s="15">
        <v>2.1733333333333333</v>
      </c>
    </row>
    <row r="377" spans="1:50" ht="20.100000000000001" customHeight="1" x14ac:dyDescent="0.25">
      <c r="A377" s="8">
        <v>43922</v>
      </c>
      <c r="B377" s="8">
        <v>43951</v>
      </c>
      <c r="C377" s="8" t="s">
        <v>28</v>
      </c>
      <c r="D377" s="11" t="s">
        <v>0</v>
      </c>
      <c r="E377" s="11">
        <v>360</v>
      </c>
      <c r="F377" s="11" t="s">
        <v>496</v>
      </c>
      <c r="G377" s="11" t="s">
        <v>7</v>
      </c>
      <c r="H377" s="11">
        <v>1050</v>
      </c>
      <c r="I377" s="11">
        <v>1093</v>
      </c>
      <c r="J377" s="11">
        <v>102</v>
      </c>
      <c r="K377" s="11" t="s">
        <v>865</v>
      </c>
      <c r="L377" s="11" t="s">
        <v>875</v>
      </c>
      <c r="M377" s="11" t="s">
        <v>2</v>
      </c>
      <c r="N377" s="11" t="s">
        <v>23</v>
      </c>
      <c r="O377" s="11" t="s">
        <v>5</v>
      </c>
      <c r="P377" s="11" t="s">
        <v>8</v>
      </c>
      <c r="Q377" s="12">
        <v>42339</v>
      </c>
      <c r="S377" s="13" t="s">
        <v>84</v>
      </c>
      <c r="T377" s="11">
        <f t="shared" ca="1" si="45"/>
        <v>4</v>
      </c>
      <c r="U377" s="12">
        <v>25658</v>
      </c>
      <c r="V377" s="13">
        <f t="shared" ca="1" si="46"/>
        <v>49</v>
      </c>
      <c r="W377" s="11" t="s">
        <v>7</v>
      </c>
      <c r="X377" s="11">
        <v>30</v>
      </c>
      <c r="Y377" s="14">
        <f t="shared" si="47"/>
        <v>2.5</v>
      </c>
      <c r="Z377" s="11">
        <v>39</v>
      </c>
      <c r="AA377" s="11" t="s">
        <v>876</v>
      </c>
      <c r="AB377" s="10">
        <f t="shared" si="48"/>
        <v>1</v>
      </c>
      <c r="AC377" s="15">
        <v>1373</v>
      </c>
      <c r="AD377" s="15">
        <f t="shared" si="49"/>
        <v>301.03025000000002</v>
      </c>
      <c r="AE377" s="15">
        <v>0</v>
      </c>
      <c r="AF377" s="15">
        <v>0</v>
      </c>
      <c r="AG377" s="15">
        <v>0</v>
      </c>
      <c r="AH377" s="15">
        <v>0</v>
      </c>
      <c r="AI377" s="15">
        <v>0</v>
      </c>
      <c r="AJ377" s="15">
        <v>0</v>
      </c>
      <c r="AK377" s="15">
        <v>0</v>
      </c>
      <c r="AL377" s="15">
        <v>0</v>
      </c>
      <c r="AM377" s="15">
        <v>0</v>
      </c>
      <c r="AN377" s="15">
        <v>0</v>
      </c>
      <c r="AO377" s="15">
        <f t="shared" si="50"/>
        <v>0</v>
      </c>
      <c r="AP377" s="15">
        <f t="shared" si="51"/>
        <v>0</v>
      </c>
      <c r="AQ377" s="15">
        <f t="shared" si="52"/>
        <v>26.5</v>
      </c>
      <c r="AR377" s="15">
        <v>0</v>
      </c>
      <c r="AS377" s="15">
        <v>0</v>
      </c>
      <c r="AT377" s="15">
        <v>0</v>
      </c>
      <c r="AU377" s="15">
        <v>0</v>
      </c>
      <c r="AV377" s="15">
        <f t="shared" si="53"/>
        <v>5.9346750000000004</v>
      </c>
      <c r="AW377" s="15">
        <v>193.40099999999998</v>
      </c>
      <c r="AX377" s="15">
        <v>2.1733333333333333</v>
      </c>
    </row>
    <row r="378" spans="1:50" ht="20.100000000000001" customHeight="1" x14ac:dyDescent="0.25">
      <c r="A378" s="8">
        <v>43922</v>
      </c>
      <c r="B378" s="8">
        <v>43951</v>
      </c>
      <c r="C378" s="8" t="s">
        <v>28</v>
      </c>
      <c r="D378" s="11" t="s">
        <v>0</v>
      </c>
      <c r="E378" s="11">
        <v>361</v>
      </c>
      <c r="F378" s="11" t="s">
        <v>497</v>
      </c>
      <c r="G378" s="11" t="s">
        <v>7</v>
      </c>
      <c r="H378" s="11">
        <v>1021</v>
      </c>
      <c r="I378" s="11">
        <v>1028</v>
      </c>
      <c r="J378" s="11">
        <v>109</v>
      </c>
      <c r="K378" s="11" t="s">
        <v>872</v>
      </c>
      <c r="L378" s="11" t="s">
        <v>875</v>
      </c>
      <c r="M378" s="11" t="s">
        <v>2</v>
      </c>
      <c r="N378" s="11" t="s">
        <v>25</v>
      </c>
      <c r="O378" s="11" t="s">
        <v>5</v>
      </c>
      <c r="P378" s="11" t="s">
        <v>8</v>
      </c>
      <c r="Q378" s="12">
        <v>42370</v>
      </c>
      <c r="S378" s="13" t="s">
        <v>84</v>
      </c>
      <c r="T378" s="11">
        <f t="shared" ca="1" si="45"/>
        <v>4</v>
      </c>
      <c r="U378" s="12">
        <v>21462</v>
      </c>
      <c r="V378" s="13">
        <f t="shared" ca="1" si="46"/>
        <v>61</v>
      </c>
      <c r="W378" s="11" t="s">
        <v>9</v>
      </c>
      <c r="X378" s="11">
        <v>30</v>
      </c>
      <c r="Y378" s="14">
        <f t="shared" si="47"/>
        <v>2.5</v>
      </c>
      <c r="Z378" s="11">
        <v>39</v>
      </c>
      <c r="AA378" s="11" t="s">
        <v>876</v>
      </c>
      <c r="AB378" s="10">
        <f t="shared" si="48"/>
        <v>1</v>
      </c>
      <c r="AC378" s="15">
        <v>1374</v>
      </c>
      <c r="AD378" s="15">
        <f t="shared" si="49"/>
        <v>301.24950000000001</v>
      </c>
      <c r="AE378" s="15">
        <v>0</v>
      </c>
      <c r="AF378" s="15">
        <v>0</v>
      </c>
      <c r="AG378" s="15">
        <v>30</v>
      </c>
      <c r="AH378" s="15">
        <v>0</v>
      </c>
      <c r="AI378" s="15">
        <v>787.99</v>
      </c>
      <c r="AJ378" s="15">
        <v>0</v>
      </c>
      <c r="AK378" s="15">
        <v>0</v>
      </c>
      <c r="AL378" s="15">
        <v>0</v>
      </c>
      <c r="AM378" s="15">
        <v>0</v>
      </c>
      <c r="AN378" s="15">
        <v>0</v>
      </c>
      <c r="AO378" s="15">
        <f t="shared" si="50"/>
        <v>79.269230769230774</v>
      </c>
      <c r="AP378" s="15">
        <f t="shared" si="51"/>
        <v>62.975000000000009</v>
      </c>
      <c r="AQ378" s="15">
        <f t="shared" si="52"/>
        <v>26.5</v>
      </c>
      <c r="AR378" s="15">
        <v>0</v>
      </c>
      <c r="AS378" s="15">
        <v>0</v>
      </c>
      <c r="AT378" s="15">
        <v>0</v>
      </c>
      <c r="AU378" s="15">
        <v>0</v>
      </c>
      <c r="AV378" s="15">
        <f t="shared" si="53"/>
        <v>220.97913098076924</v>
      </c>
      <c r="AW378" s="15">
        <v>78.28</v>
      </c>
      <c r="AX378" s="15">
        <v>0</v>
      </c>
    </row>
    <row r="379" spans="1:50" ht="20.100000000000001" customHeight="1" x14ac:dyDescent="0.25">
      <c r="A379" s="8">
        <v>43922</v>
      </c>
      <c r="B379" s="8">
        <v>43951</v>
      </c>
      <c r="C379" s="8" t="s">
        <v>28</v>
      </c>
      <c r="D379" s="11" t="s">
        <v>0</v>
      </c>
      <c r="E379" s="11">
        <v>362</v>
      </c>
      <c r="F379" s="11" t="s">
        <v>498</v>
      </c>
      <c r="G379" s="11" t="s">
        <v>7</v>
      </c>
      <c r="H379" s="11">
        <v>1032</v>
      </c>
      <c r="I379" s="11">
        <v>1075</v>
      </c>
      <c r="J379" s="11">
        <v>102</v>
      </c>
      <c r="K379" s="11" t="s">
        <v>865</v>
      </c>
      <c r="L379" s="11" t="s">
        <v>875</v>
      </c>
      <c r="M379" s="11" t="s">
        <v>2</v>
      </c>
      <c r="N379" s="11" t="s">
        <v>25</v>
      </c>
      <c r="O379" s="11" t="s">
        <v>5</v>
      </c>
      <c r="P379" s="11" t="s">
        <v>8</v>
      </c>
      <c r="Q379" s="12">
        <v>42370</v>
      </c>
      <c r="S379" s="13" t="s">
        <v>84</v>
      </c>
      <c r="T379" s="11">
        <f t="shared" ca="1" si="45"/>
        <v>4</v>
      </c>
      <c r="U379" s="12">
        <v>25850</v>
      </c>
      <c r="V379" s="13">
        <f t="shared" ca="1" si="46"/>
        <v>49</v>
      </c>
      <c r="W379" s="11" t="s">
        <v>7</v>
      </c>
      <c r="X379" s="11">
        <v>30</v>
      </c>
      <c r="Y379" s="14">
        <f t="shared" si="47"/>
        <v>2.5</v>
      </c>
      <c r="Z379" s="11">
        <v>39</v>
      </c>
      <c r="AA379" s="11" t="s">
        <v>876</v>
      </c>
      <c r="AB379" s="10">
        <f t="shared" si="48"/>
        <v>1</v>
      </c>
      <c r="AC379" s="15">
        <v>1375</v>
      </c>
      <c r="AD379" s="15">
        <f t="shared" si="49"/>
        <v>301.46875</v>
      </c>
      <c r="AE379" s="15">
        <v>0</v>
      </c>
      <c r="AF379" s="15">
        <v>0</v>
      </c>
      <c r="AG379" s="15">
        <v>0</v>
      </c>
      <c r="AH379" s="15">
        <v>0</v>
      </c>
      <c r="AI379" s="15">
        <v>0</v>
      </c>
      <c r="AJ379" s="15">
        <v>0</v>
      </c>
      <c r="AK379" s="15">
        <v>0</v>
      </c>
      <c r="AL379" s="15">
        <v>0</v>
      </c>
      <c r="AM379" s="15">
        <v>0</v>
      </c>
      <c r="AN379" s="15">
        <v>0</v>
      </c>
      <c r="AO379" s="15">
        <f t="shared" si="50"/>
        <v>0</v>
      </c>
      <c r="AP379" s="15">
        <f t="shared" si="51"/>
        <v>0</v>
      </c>
      <c r="AQ379" s="15">
        <f t="shared" si="52"/>
        <v>26.5</v>
      </c>
      <c r="AR379" s="15">
        <v>0</v>
      </c>
      <c r="AS379" s="15">
        <v>0</v>
      </c>
      <c r="AT379" s="15">
        <v>0</v>
      </c>
      <c r="AU379" s="15">
        <v>0</v>
      </c>
      <c r="AV379" s="15">
        <f t="shared" si="53"/>
        <v>5.9346750000000004</v>
      </c>
      <c r="AW379" s="15">
        <v>0</v>
      </c>
      <c r="AX379" s="15">
        <v>0</v>
      </c>
    </row>
    <row r="380" spans="1:50" ht="20.100000000000001" customHeight="1" x14ac:dyDescent="0.25">
      <c r="A380" s="8">
        <v>43922</v>
      </c>
      <c r="B380" s="8">
        <v>43951</v>
      </c>
      <c r="C380" s="8" t="s">
        <v>28</v>
      </c>
      <c r="D380" s="11" t="s">
        <v>0</v>
      </c>
      <c r="E380" s="11">
        <v>363</v>
      </c>
      <c r="F380" s="11" t="s">
        <v>499</v>
      </c>
      <c r="G380" s="11" t="s">
        <v>7</v>
      </c>
      <c r="H380" s="11">
        <v>1022</v>
      </c>
      <c r="I380" s="11">
        <v>1035</v>
      </c>
      <c r="J380" s="11">
        <v>104</v>
      </c>
      <c r="K380" s="11" t="s">
        <v>867</v>
      </c>
      <c r="L380" s="11" t="s">
        <v>875</v>
      </c>
      <c r="M380" s="11" t="s">
        <v>2</v>
      </c>
      <c r="N380" s="11" t="s">
        <v>25</v>
      </c>
      <c r="O380" s="11" t="s">
        <v>5</v>
      </c>
      <c r="P380" s="11" t="s">
        <v>8</v>
      </c>
      <c r="Q380" s="12">
        <v>42370</v>
      </c>
      <c r="S380" s="13" t="s">
        <v>84</v>
      </c>
      <c r="T380" s="11">
        <f t="shared" ca="1" si="45"/>
        <v>4</v>
      </c>
      <c r="U380" s="12">
        <v>33191</v>
      </c>
      <c r="V380" s="13">
        <f t="shared" ca="1" si="46"/>
        <v>29</v>
      </c>
      <c r="W380" s="11" t="s">
        <v>9</v>
      </c>
      <c r="X380" s="11">
        <v>30</v>
      </c>
      <c r="Y380" s="14">
        <f t="shared" si="47"/>
        <v>2.5</v>
      </c>
      <c r="Z380" s="11">
        <v>39</v>
      </c>
      <c r="AA380" s="11" t="s">
        <v>876</v>
      </c>
      <c r="AB380" s="10">
        <f t="shared" si="48"/>
        <v>1</v>
      </c>
      <c r="AC380" s="15">
        <v>1376</v>
      </c>
      <c r="AD380" s="15">
        <f t="shared" si="49"/>
        <v>301.68799999999999</v>
      </c>
      <c r="AE380" s="15">
        <v>0</v>
      </c>
      <c r="AF380" s="15">
        <v>0</v>
      </c>
      <c r="AG380" s="15">
        <v>0</v>
      </c>
      <c r="AH380" s="15">
        <v>0</v>
      </c>
      <c r="AI380" s="15">
        <v>0</v>
      </c>
      <c r="AJ380" s="15">
        <v>0</v>
      </c>
      <c r="AK380" s="15">
        <v>0</v>
      </c>
      <c r="AL380" s="15">
        <v>0</v>
      </c>
      <c r="AM380" s="15">
        <v>0</v>
      </c>
      <c r="AN380" s="15">
        <v>0</v>
      </c>
      <c r="AO380" s="15">
        <f t="shared" si="50"/>
        <v>79.384615384615387</v>
      </c>
      <c r="AP380" s="15">
        <f t="shared" si="51"/>
        <v>63.066666666666677</v>
      </c>
      <c r="AQ380" s="15">
        <f t="shared" si="52"/>
        <v>26.5</v>
      </c>
      <c r="AR380" s="15">
        <v>0</v>
      </c>
      <c r="AS380" s="15">
        <v>0</v>
      </c>
      <c r="AT380" s="15">
        <v>0</v>
      </c>
      <c r="AU380" s="15">
        <v>0</v>
      </c>
      <c r="AV380" s="15">
        <f t="shared" si="53"/>
        <v>37.83663961538462</v>
      </c>
      <c r="AW380" s="15">
        <v>0</v>
      </c>
      <c r="AX380" s="15">
        <v>0</v>
      </c>
    </row>
    <row r="381" spans="1:50" ht="20.100000000000001" customHeight="1" x14ac:dyDescent="0.25">
      <c r="A381" s="8">
        <v>43922</v>
      </c>
      <c r="B381" s="8">
        <v>43951</v>
      </c>
      <c r="C381" s="8" t="s">
        <v>28</v>
      </c>
      <c r="D381" s="11" t="s">
        <v>0</v>
      </c>
      <c r="E381" s="11">
        <v>364</v>
      </c>
      <c r="F381" s="11" t="s">
        <v>500</v>
      </c>
      <c r="G381" s="11" t="s">
        <v>7</v>
      </c>
      <c r="H381" s="11">
        <v>1019</v>
      </c>
      <c r="I381" s="11">
        <v>1067</v>
      </c>
      <c r="J381" s="11">
        <v>107</v>
      </c>
      <c r="K381" s="11" t="s">
        <v>870</v>
      </c>
      <c r="L381" s="11" t="s">
        <v>875</v>
      </c>
      <c r="M381" s="11" t="s">
        <v>2</v>
      </c>
      <c r="N381" s="11" t="s">
        <v>25</v>
      </c>
      <c r="O381" s="11" t="s">
        <v>5</v>
      </c>
      <c r="P381" s="11" t="s">
        <v>8</v>
      </c>
      <c r="Q381" s="12">
        <v>42403</v>
      </c>
      <c r="S381" s="13" t="s">
        <v>84</v>
      </c>
      <c r="T381" s="11">
        <f t="shared" ca="1" si="45"/>
        <v>3</v>
      </c>
      <c r="U381" s="12">
        <v>32394</v>
      </c>
      <c r="V381" s="13">
        <f t="shared" ca="1" si="46"/>
        <v>31</v>
      </c>
      <c r="W381" s="11" t="s">
        <v>7</v>
      </c>
      <c r="X381" s="11">
        <v>30</v>
      </c>
      <c r="Y381" s="14">
        <f t="shared" si="47"/>
        <v>2.5</v>
      </c>
      <c r="Z381" s="11">
        <v>39</v>
      </c>
      <c r="AA381" s="11" t="s">
        <v>876</v>
      </c>
      <c r="AB381" s="10">
        <f t="shared" si="48"/>
        <v>1</v>
      </c>
      <c r="AC381" s="15">
        <v>1377</v>
      </c>
      <c r="AD381" s="15">
        <f t="shared" si="49"/>
        <v>301.90724999999998</v>
      </c>
      <c r="AE381" s="15">
        <v>0</v>
      </c>
      <c r="AF381" s="15">
        <v>0</v>
      </c>
      <c r="AG381" s="15">
        <v>0</v>
      </c>
      <c r="AH381" s="15">
        <v>0</v>
      </c>
      <c r="AI381" s="15">
        <v>0</v>
      </c>
      <c r="AJ381" s="15">
        <v>0</v>
      </c>
      <c r="AK381" s="15">
        <v>0</v>
      </c>
      <c r="AL381" s="15">
        <v>0</v>
      </c>
      <c r="AM381" s="15">
        <v>0</v>
      </c>
      <c r="AN381" s="15">
        <v>0</v>
      </c>
      <c r="AO381" s="15">
        <f t="shared" si="50"/>
        <v>0</v>
      </c>
      <c r="AP381" s="15">
        <f t="shared" si="51"/>
        <v>0</v>
      </c>
      <c r="AQ381" s="15">
        <f t="shared" si="52"/>
        <v>26.5</v>
      </c>
      <c r="AR381" s="15">
        <v>0</v>
      </c>
      <c r="AS381" s="15">
        <v>0</v>
      </c>
      <c r="AT381" s="15">
        <v>0</v>
      </c>
      <c r="AU381" s="15">
        <v>0</v>
      </c>
      <c r="AV381" s="15">
        <f t="shared" si="53"/>
        <v>5.9346750000000004</v>
      </c>
      <c r="AW381" s="15">
        <v>0</v>
      </c>
      <c r="AX381" s="15">
        <v>0</v>
      </c>
    </row>
    <row r="382" spans="1:50" ht="20.100000000000001" customHeight="1" x14ac:dyDescent="0.25">
      <c r="A382" s="8">
        <v>43922</v>
      </c>
      <c r="B382" s="8">
        <v>43951</v>
      </c>
      <c r="C382" s="8" t="s">
        <v>28</v>
      </c>
      <c r="D382" s="11" t="s">
        <v>0</v>
      </c>
      <c r="E382" s="11">
        <v>365</v>
      </c>
      <c r="F382" s="11" t="s">
        <v>501</v>
      </c>
      <c r="G382" s="11" t="s">
        <v>7</v>
      </c>
      <c r="H382" s="11">
        <v>1036</v>
      </c>
      <c r="I382" s="11">
        <v>1079</v>
      </c>
      <c r="J382" s="11">
        <v>102</v>
      </c>
      <c r="K382" s="11" t="s">
        <v>865</v>
      </c>
      <c r="L382" s="11" t="s">
        <v>875</v>
      </c>
      <c r="M382" s="11" t="s">
        <v>2</v>
      </c>
      <c r="N382" s="11" t="s">
        <v>25</v>
      </c>
      <c r="O382" s="11" t="s">
        <v>5</v>
      </c>
      <c r="P382" s="11" t="s">
        <v>6</v>
      </c>
      <c r="Q382" s="12">
        <v>42401</v>
      </c>
      <c r="S382" s="13" t="s">
        <v>84</v>
      </c>
      <c r="T382" s="11">
        <f t="shared" ca="1" si="45"/>
        <v>3</v>
      </c>
      <c r="U382" s="12">
        <v>31537</v>
      </c>
      <c r="V382" s="13">
        <f t="shared" ca="1" si="46"/>
        <v>33</v>
      </c>
      <c r="W382" s="11" t="s">
        <v>7</v>
      </c>
      <c r="X382" s="11">
        <v>30</v>
      </c>
      <c r="Y382" s="14">
        <f t="shared" si="47"/>
        <v>2.5</v>
      </c>
      <c r="Z382" s="11">
        <v>16</v>
      </c>
      <c r="AA382" s="11" t="s">
        <v>876</v>
      </c>
      <c r="AB382" s="10">
        <f t="shared" si="48"/>
        <v>0.41025641025641024</v>
      </c>
      <c r="AC382" s="15">
        <v>1378</v>
      </c>
      <c r="AD382" s="15">
        <f t="shared" si="49"/>
        <v>302.12649999999996</v>
      </c>
      <c r="AE382" s="15">
        <v>0</v>
      </c>
      <c r="AF382" s="15">
        <v>0</v>
      </c>
      <c r="AG382" s="15">
        <v>0</v>
      </c>
      <c r="AH382" s="15">
        <v>0</v>
      </c>
      <c r="AI382" s="15">
        <v>0</v>
      </c>
      <c r="AJ382" s="15">
        <v>0</v>
      </c>
      <c r="AK382" s="15">
        <v>0</v>
      </c>
      <c r="AL382" s="15">
        <v>0</v>
      </c>
      <c r="AM382" s="15">
        <v>0</v>
      </c>
      <c r="AN382" s="15">
        <v>0</v>
      </c>
      <c r="AO382" s="15">
        <f t="shared" si="50"/>
        <v>0</v>
      </c>
      <c r="AP382" s="15">
        <f t="shared" si="51"/>
        <v>0</v>
      </c>
      <c r="AQ382" s="15">
        <f t="shared" si="52"/>
        <v>26.5</v>
      </c>
      <c r="AR382" s="15">
        <v>0</v>
      </c>
      <c r="AS382" s="15">
        <v>0</v>
      </c>
      <c r="AT382" s="15">
        <v>0</v>
      </c>
      <c r="AU382" s="15">
        <v>0</v>
      </c>
      <c r="AV382" s="15">
        <f t="shared" si="53"/>
        <v>5.9346750000000004</v>
      </c>
      <c r="AW382" s="15">
        <v>0</v>
      </c>
      <c r="AX382" s="15">
        <v>0</v>
      </c>
    </row>
    <row r="383" spans="1:50" ht="20.100000000000001" customHeight="1" x14ac:dyDescent="0.25">
      <c r="A383" s="8">
        <v>43922</v>
      </c>
      <c r="B383" s="8">
        <v>43951</v>
      </c>
      <c r="C383" s="8" t="s">
        <v>28</v>
      </c>
      <c r="D383" s="11" t="s">
        <v>0</v>
      </c>
      <c r="E383" s="11">
        <v>366</v>
      </c>
      <c r="F383" s="11" t="s">
        <v>502</v>
      </c>
      <c r="G383" s="11" t="s">
        <v>7</v>
      </c>
      <c r="H383" s="11">
        <v>1021</v>
      </c>
      <c r="I383" s="11">
        <v>1028</v>
      </c>
      <c r="J383" s="11">
        <v>109</v>
      </c>
      <c r="K383" s="11" t="s">
        <v>872</v>
      </c>
      <c r="L383" s="11" t="s">
        <v>875</v>
      </c>
      <c r="M383" s="11" t="s">
        <v>2</v>
      </c>
      <c r="N383" s="11" t="s">
        <v>25</v>
      </c>
      <c r="O383" s="11" t="s">
        <v>5</v>
      </c>
      <c r="P383" s="11" t="s">
        <v>8</v>
      </c>
      <c r="Q383" s="12">
        <v>42401</v>
      </c>
      <c r="S383" s="13" t="s">
        <v>84</v>
      </c>
      <c r="T383" s="11">
        <f t="shared" ca="1" si="45"/>
        <v>3</v>
      </c>
      <c r="U383" s="12">
        <v>22420</v>
      </c>
      <c r="V383" s="13">
        <f t="shared" ca="1" si="46"/>
        <v>58</v>
      </c>
      <c r="W383" s="11" t="s">
        <v>9</v>
      </c>
      <c r="X383" s="11">
        <v>30</v>
      </c>
      <c r="Y383" s="14">
        <f t="shared" si="47"/>
        <v>2.5</v>
      </c>
      <c r="Z383" s="11">
        <v>39</v>
      </c>
      <c r="AA383" s="11" t="s">
        <v>876</v>
      </c>
      <c r="AB383" s="10">
        <f t="shared" si="48"/>
        <v>1</v>
      </c>
      <c r="AC383" s="15">
        <v>1379</v>
      </c>
      <c r="AD383" s="15">
        <f t="shared" si="49"/>
        <v>302.34575000000001</v>
      </c>
      <c r="AE383" s="15">
        <v>0</v>
      </c>
      <c r="AF383" s="15">
        <v>0</v>
      </c>
      <c r="AG383" s="15">
        <v>30</v>
      </c>
      <c r="AH383" s="15">
        <v>0</v>
      </c>
      <c r="AI383" s="15">
        <v>0</v>
      </c>
      <c r="AJ383" s="15">
        <v>0</v>
      </c>
      <c r="AK383" s="15">
        <v>0</v>
      </c>
      <c r="AL383" s="15">
        <v>0</v>
      </c>
      <c r="AM383" s="15">
        <v>0</v>
      </c>
      <c r="AN383" s="15">
        <v>0</v>
      </c>
      <c r="AO383" s="15">
        <f t="shared" si="50"/>
        <v>79.557692307692307</v>
      </c>
      <c r="AP383" s="15">
        <f t="shared" si="51"/>
        <v>63.204166666666673</v>
      </c>
      <c r="AQ383" s="15">
        <f t="shared" si="52"/>
        <v>26.5</v>
      </c>
      <c r="AR383" s="15">
        <v>0</v>
      </c>
      <c r="AS383" s="15">
        <v>0</v>
      </c>
      <c r="AT383" s="15">
        <v>0</v>
      </c>
      <c r="AU383" s="15">
        <v>0</v>
      </c>
      <c r="AV383" s="15">
        <f t="shared" si="53"/>
        <v>44.624693317307695</v>
      </c>
      <c r="AW383" s="15">
        <v>76.95</v>
      </c>
      <c r="AX383" s="15">
        <v>0</v>
      </c>
    </row>
    <row r="384" spans="1:50" ht="20.100000000000001" customHeight="1" x14ac:dyDescent="0.25">
      <c r="A384" s="8">
        <v>43922</v>
      </c>
      <c r="B384" s="8">
        <v>43951</v>
      </c>
      <c r="C384" s="8" t="s">
        <v>28</v>
      </c>
      <c r="D384" s="11" t="s">
        <v>0</v>
      </c>
      <c r="E384" s="11">
        <v>367</v>
      </c>
      <c r="F384" s="11" t="s">
        <v>503</v>
      </c>
      <c r="G384" s="11" t="s">
        <v>7</v>
      </c>
      <c r="H384" s="11">
        <v>1021</v>
      </c>
      <c r="I384" s="11">
        <v>1022</v>
      </c>
      <c r="J384" s="11">
        <v>108</v>
      </c>
      <c r="K384" s="11" t="s">
        <v>871</v>
      </c>
      <c r="L384" s="11" t="s">
        <v>875</v>
      </c>
      <c r="M384" s="11" t="s">
        <v>2</v>
      </c>
      <c r="N384" s="11" t="s">
        <v>25</v>
      </c>
      <c r="O384" s="11" t="s">
        <v>5</v>
      </c>
      <c r="P384" s="11" t="s">
        <v>8</v>
      </c>
      <c r="Q384" s="12">
        <v>42430</v>
      </c>
      <c r="S384" s="13" t="s">
        <v>84</v>
      </c>
      <c r="T384" s="11">
        <f t="shared" ca="1" si="45"/>
        <v>3</v>
      </c>
      <c r="U384" s="12">
        <v>30300</v>
      </c>
      <c r="V384" s="13">
        <f t="shared" ca="1" si="46"/>
        <v>37</v>
      </c>
      <c r="W384" s="11" t="s">
        <v>9</v>
      </c>
      <c r="X384" s="11">
        <v>30</v>
      </c>
      <c r="Y384" s="14">
        <f t="shared" si="47"/>
        <v>2.5</v>
      </c>
      <c r="Z384" s="11">
        <v>39</v>
      </c>
      <c r="AA384" s="11" t="s">
        <v>876</v>
      </c>
      <c r="AB384" s="10">
        <f t="shared" si="48"/>
        <v>1</v>
      </c>
      <c r="AC384" s="15">
        <v>1380</v>
      </c>
      <c r="AD384" s="15">
        <f t="shared" si="49"/>
        <v>302.565</v>
      </c>
      <c r="AE384" s="15">
        <v>0</v>
      </c>
      <c r="AF384" s="15">
        <v>0</v>
      </c>
      <c r="AG384" s="15">
        <v>30</v>
      </c>
      <c r="AH384" s="15">
        <v>0</v>
      </c>
      <c r="AI384" s="15">
        <v>875</v>
      </c>
      <c r="AJ384" s="15">
        <v>0</v>
      </c>
      <c r="AK384" s="15">
        <v>0</v>
      </c>
      <c r="AL384" s="15">
        <v>0</v>
      </c>
      <c r="AM384" s="15">
        <v>0</v>
      </c>
      <c r="AN384" s="15">
        <v>0</v>
      </c>
      <c r="AO384" s="15">
        <f t="shared" si="50"/>
        <v>79.615384615384613</v>
      </c>
      <c r="AP384" s="15">
        <f t="shared" si="51"/>
        <v>63.250000000000007</v>
      </c>
      <c r="AQ384" s="15">
        <f t="shared" si="52"/>
        <v>26.5</v>
      </c>
      <c r="AR384" s="15">
        <v>0</v>
      </c>
      <c r="AS384" s="15">
        <v>0</v>
      </c>
      <c r="AT384" s="15">
        <v>0</v>
      </c>
      <c r="AU384" s="15">
        <v>0</v>
      </c>
      <c r="AV384" s="15">
        <f t="shared" si="53"/>
        <v>240.60412788461542</v>
      </c>
      <c r="AW384" s="15">
        <v>113.24</v>
      </c>
      <c r="AX384" s="15">
        <v>0</v>
      </c>
    </row>
    <row r="385" spans="1:50" ht="20.100000000000001" customHeight="1" x14ac:dyDescent="0.25">
      <c r="A385" s="8">
        <v>43922</v>
      </c>
      <c r="B385" s="8">
        <v>43951</v>
      </c>
      <c r="C385" s="8" t="s">
        <v>28</v>
      </c>
      <c r="D385" s="11" t="s">
        <v>0</v>
      </c>
      <c r="E385" s="11">
        <v>368</v>
      </c>
      <c r="F385" s="11" t="s">
        <v>504</v>
      </c>
      <c r="G385" s="11" t="s">
        <v>7</v>
      </c>
      <c r="H385" s="11">
        <v>1019</v>
      </c>
      <c r="I385" s="11">
        <v>1067</v>
      </c>
      <c r="J385" s="11">
        <v>111</v>
      </c>
      <c r="K385" s="11" t="s">
        <v>874</v>
      </c>
      <c r="L385" s="11" t="s">
        <v>875</v>
      </c>
      <c r="M385" s="11" t="s">
        <v>2</v>
      </c>
      <c r="N385" s="11" t="s">
        <v>25</v>
      </c>
      <c r="O385" s="11" t="s">
        <v>5</v>
      </c>
      <c r="P385" s="11" t="s">
        <v>8</v>
      </c>
      <c r="Q385" s="12">
        <v>42430</v>
      </c>
      <c r="S385" s="13" t="s">
        <v>84</v>
      </c>
      <c r="T385" s="11">
        <f t="shared" ca="1" si="45"/>
        <v>3</v>
      </c>
      <c r="U385" s="12">
        <v>22681</v>
      </c>
      <c r="V385" s="13">
        <f t="shared" ca="1" si="46"/>
        <v>57</v>
      </c>
      <c r="W385" s="11" t="s">
        <v>7</v>
      </c>
      <c r="X385" s="11">
        <v>30</v>
      </c>
      <c r="Y385" s="14">
        <f t="shared" si="47"/>
        <v>2.5</v>
      </c>
      <c r="Z385" s="11">
        <v>39</v>
      </c>
      <c r="AA385" s="11" t="s">
        <v>876</v>
      </c>
      <c r="AB385" s="10">
        <f t="shared" si="48"/>
        <v>1</v>
      </c>
      <c r="AC385" s="15">
        <v>1381</v>
      </c>
      <c r="AD385" s="15">
        <f t="shared" si="49"/>
        <v>302.78425000000004</v>
      </c>
      <c r="AE385" s="15">
        <v>0</v>
      </c>
      <c r="AF385" s="15">
        <v>0</v>
      </c>
      <c r="AG385" s="15">
        <v>30</v>
      </c>
      <c r="AH385" s="15">
        <v>0</v>
      </c>
      <c r="AI385" s="15">
        <v>0</v>
      </c>
      <c r="AJ385" s="15">
        <v>0</v>
      </c>
      <c r="AK385" s="15">
        <v>0</v>
      </c>
      <c r="AL385" s="15">
        <v>0</v>
      </c>
      <c r="AM385" s="15">
        <v>0</v>
      </c>
      <c r="AN385" s="15">
        <v>0</v>
      </c>
      <c r="AO385" s="15">
        <f t="shared" si="50"/>
        <v>0</v>
      </c>
      <c r="AP385" s="15">
        <f t="shared" si="51"/>
        <v>0</v>
      </c>
      <c r="AQ385" s="15">
        <f t="shared" si="52"/>
        <v>26.5</v>
      </c>
      <c r="AR385" s="15">
        <v>0</v>
      </c>
      <c r="AS385" s="15">
        <v>0</v>
      </c>
      <c r="AT385" s="15">
        <v>0</v>
      </c>
      <c r="AU385" s="15">
        <v>0</v>
      </c>
      <c r="AV385" s="15">
        <f t="shared" si="53"/>
        <v>12.653175000000001</v>
      </c>
      <c r="AW385" s="15">
        <v>95</v>
      </c>
      <c r="AX385" s="15">
        <v>0</v>
      </c>
    </row>
    <row r="386" spans="1:50" ht="20.100000000000001" customHeight="1" x14ac:dyDescent="0.25">
      <c r="A386" s="8">
        <v>43922</v>
      </c>
      <c r="B386" s="8">
        <v>43951</v>
      </c>
      <c r="C386" s="8" t="s">
        <v>28</v>
      </c>
      <c r="D386" s="11" t="s">
        <v>0</v>
      </c>
      <c r="E386" s="11">
        <v>369</v>
      </c>
      <c r="F386" s="11" t="s">
        <v>505</v>
      </c>
      <c r="G386" s="11" t="s">
        <v>7</v>
      </c>
      <c r="H386" s="11">
        <v>1020</v>
      </c>
      <c r="I386" s="11">
        <v>1065</v>
      </c>
      <c r="J386" s="11">
        <v>110</v>
      </c>
      <c r="K386" s="11" t="s">
        <v>873</v>
      </c>
      <c r="L386" s="11" t="s">
        <v>875</v>
      </c>
      <c r="M386" s="11" t="s">
        <v>2</v>
      </c>
      <c r="N386" s="11" t="s">
        <v>25</v>
      </c>
      <c r="O386" s="11" t="s">
        <v>5</v>
      </c>
      <c r="P386" s="11" t="s">
        <v>6</v>
      </c>
      <c r="Q386" s="12">
        <v>42461</v>
      </c>
      <c r="S386" s="13" t="s">
        <v>84</v>
      </c>
      <c r="T386" s="11">
        <f t="shared" ca="1" si="45"/>
        <v>3</v>
      </c>
      <c r="U386" s="12">
        <v>28325</v>
      </c>
      <c r="V386" s="13">
        <f t="shared" ca="1" si="46"/>
        <v>42</v>
      </c>
      <c r="W386" s="11" t="s">
        <v>7</v>
      </c>
      <c r="X386" s="11">
        <v>30</v>
      </c>
      <c r="Y386" s="14">
        <f t="shared" si="47"/>
        <v>2.5</v>
      </c>
      <c r="Z386" s="11">
        <v>39</v>
      </c>
      <c r="AA386" s="11" t="s">
        <v>876</v>
      </c>
      <c r="AB386" s="10">
        <f t="shared" si="48"/>
        <v>1</v>
      </c>
      <c r="AC386" s="15">
        <v>1382</v>
      </c>
      <c r="AD386" s="15">
        <f t="shared" si="49"/>
        <v>303.00350000000003</v>
      </c>
      <c r="AE386" s="15">
        <v>0</v>
      </c>
      <c r="AF386" s="15">
        <v>0</v>
      </c>
      <c r="AG386" s="15">
        <v>0</v>
      </c>
      <c r="AH386" s="15">
        <v>0</v>
      </c>
      <c r="AI386" s="15">
        <v>0</v>
      </c>
      <c r="AJ386" s="15">
        <v>0</v>
      </c>
      <c r="AK386" s="15">
        <v>0</v>
      </c>
      <c r="AL386" s="15">
        <v>0</v>
      </c>
      <c r="AM386" s="15">
        <v>0</v>
      </c>
      <c r="AN386" s="15">
        <v>0</v>
      </c>
      <c r="AO386" s="15">
        <f t="shared" si="50"/>
        <v>0</v>
      </c>
      <c r="AP386" s="15">
        <f t="shared" si="51"/>
        <v>0</v>
      </c>
      <c r="AQ386" s="15">
        <f t="shared" si="52"/>
        <v>26.5</v>
      </c>
      <c r="AR386" s="15">
        <v>0</v>
      </c>
      <c r="AS386" s="15">
        <v>0</v>
      </c>
      <c r="AT386" s="15">
        <v>0</v>
      </c>
      <c r="AU386" s="15">
        <v>0</v>
      </c>
      <c r="AV386" s="15">
        <f t="shared" si="53"/>
        <v>5.9346750000000004</v>
      </c>
      <c r="AW386" s="15">
        <v>0</v>
      </c>
      <c r="AX386" s="15">
        <v>0</v>
      </c>
    </row>
    <row r="387" spans="1:50" ht="20.100000000000001" customHeight="1" x14ac:dyDescent="0.25">
      <c r="A387" s="8">
        <v>43922</v>
      </c>
      <c r="B387" s="8">
        <v>43951</v>
      </c>
      <c r="C387" s="8" t="s">
        <v>28</v>
      </c>
      <c r="D387" s="11" t="s">
        <v>0</v>
      </c>
      <c r="E387" s="11">
        <v>370</v>
      </c>
      <c r="F387" s="11" t="s">
        <v>506</v>
      </c>
      <c r="G387" s="11" t="s">
        <v>20</v>
      </c>
      <c r="H387" s="11">
        <v>1023</v>
      </c>
      <c r="I387" s="11">
        <v>1050</v>
      </c>
      <c r="J387" s="11">
        <v>107</v>
      </c>
      <c r="K387" s="11" t="s">
        <v>870</v>
      </c>
      <c r="L387" s="11" t="s">
        <v>875</v>
      </c>
      <c r="M387" s="11" t="s">
        <v>2</v>
      </c>
      <c r="N387" s="11" t="s">
        <v>25</v>
      </c>
      <c r="O387" s="11" t="s">
        <v>5</v>
      </c>
      <c r="P387" s="11" t="s">
        <v>6</v>
      </c>
      <c r="Q387" s="12">
        <v>42476</v>
      </c>
      <c r="S387" s="13" t="s">
        <v>84</v>
      </c>
      <c r="T387" s="11">
        <f t="shared" ca="1" si="45"/>
        <v>3</v>
      </c>
      <c r="U387" s="12">
        <v>32392</v>
      </c>
      <c r="V387" s="13">
        <f t="shared" ca="1" si="46"/>
        <v>31</v>
      </c>
      <c r="W387" s="11" t="s">
        <v>9</v>
      </c>
      <c r="X387" s="11">
        <v>30</v>
      </c>
      <c r="Y387" s="14">
        <f t="shared" si="47"/>
        <v>2.5</v>
      </c>
      <c r="Z387" s="11">
        <v>39</v>
      </c>
      <c r="AA387" s="11" t="s">
        <v>876</v>
      </c>
      <c r="AB387" s="10">
        <f t="shared" si="48"/>
        <v>0.5</v>
      </c>
      <c r="AC387" s="15">
        <v>1383</v>
      </c>
      <c r="AD387" s="15">
        <f t="shared" si="49"/>
        <v>303.22275000000002</v>
      </c>
      <c r="AE387" s="15">
        <v>0</v>
      </c>
      <c r="AF387" s="15">
        <v>0</v>
      </c>
      <c r="AG387" s="15">
        <v>0</v>
      </c>
      <c r="AH387" s="15">
        <v>0</v>
      </c>
      <c r="AI387" s="15">
        <v>0</v>
      </c>
      <c r="AJ387" s="15">
        <v>0</v>
      </c>
      <c r="AK387" s="15">
        <v>0</v>
      </c>
      <c r="AL387" s="15">
        <v>0</v>
      </c>
      <c r="AM387" s="15">
        <v>0</v>
      </c>
      <c r="AN387" s="15">
        <v>0</v>
      </c>
      <c r="AO387" s="15">
        <f t="shared" si="50"/>
        <v>79.788461538461547</v>
      </c>
      <c r="AP387" s="15">
        <f t="shared" si="51"/>
        <v>63.387500000000003</v>
      </c>
      <c r="AQ387" s="15">
        <f t="shared" si="52"/>
        <v>13.25</v>
      </c>
      <c r="AR387" s="15">
        <v>0</v>
      </c>
      <c r="AS387" s="15">
        <v>0</v>
      </c>
      <c r="AT387" s="15">
        <v>0</v>
      </c>
      <c r="AU387" s="15">
        <v>0</v>
      </c>
      <c r="AV387" s="15">
        <f t="shared" si="53"/>
        <v>35.031594086538462</v>
      </c>
      <c r="AW387" s="15">
        <v>0</v>
      </c>
      <c r="AX387" s="15">
        <v>0</v>
      </c>
    </row>
    <row r="388" spans="1:50" ht="20.100000000000001" customHeight="1" x14ac:dyDescent="0.25">
      <c r="A388" s="8">
        <v>43922</v>
      </c>
      <c r="B388" s="8">
        <v>43951</v>
      </c>
      <c r="C388" s="8" t="s">
        <v>28</v>
      </c>
      <c r="D388" s="11" t="s">
        <v>0</v>
      </c>
      <c r="E388" s="11">
        <v>370</v>
      </c>
      <c r="F388" s="11" t="s">
        <v>506</v>
      </c>
      <c r="G388" s="11" t="s">
        <v>20</v>
      </c>
      <c r="H388" s="11">
        <v>1023</v>
      </c>
      <c r="I388" s="11">
        <v>1057</v>
      </c>
      <c r="J388" s="11">
        <v>106</v>
      </c>
      <c r="K388" s="11" t="s">
        <v>869</v>
      </c>
      <c r="L388" s="11" t="s">
        <v>875</v>
      </c>
      <c r="M388" s="11" t="s">
        <v>2</v>
      </c>
      <c r="N388" s="11" t="s">
        <v>25</v>
      </c>
      <c r="O388" s="11" t="s">
        <v>5</v>
      </c>
      <c r="P388" s="11" t="s">
        <v>6</v>
      </c>
      <c r="Q388" s="12">
        <v>42476</v>
      </c>
      <c r="S388" s="13" t="s">
        <v>84</v>
      </c>
      <c r="T388" s="11">
        <f t="shared" ref="T388:T451" ca="1" si="54">DATEDIF(Q388,IF(R388="",TODAY(),R388),"y")</f>
        <v>3</v>
      </c>
      <c r="U388" s="12">
        <v>32392</v>
      </c>
      <c r="V388" s="13">
        <f t="shared" ref="V388:V451" ca="1" si="55">DATEDIF(U388,TODAY(),"Y")</f>
        <v>31</v>
      </c>
      <c r="W388" s="11" t="s">
        <v>9</v>
      </c>
      <c r="X388" s="11">
        <v>30</v>
      </c>
      <c r="Y388" s="14">
        <f t="shared" ref="Y388:Y451" si="56">X388/12</f>
        <v>2.5</v>
      </c>
      <c r="Z388" s="11">
        <v>39</v>
      </c>
      <c r="AA388" s="11" t="s">
        <v>876</v>
      </c>
      <c r="AB388" s="10">
        <f t="shared" ref="AB388:AB451" si="57">IF(G388="Y",(Z388/39)/2,(Z388/39))</f>
        <v>0.5</v>
      </c>
      <c r="AC388" s="15">
        <v>1384</v>
      </c>
      <c r="AD388" s="15">
        <f t="shared" ref="AD388:AD451" si="58">IF(AC388&lt;6500,AC388*0.1135,65*11.35)+(IF(AC388&gt;4425,4425*0.08575,AC388*0.08575)+(IF(AC388&gt;7100,7100*0.02,AC388*0.02)))</f>
        <v>303.44200000000001</v>
      </c>
      <c r="AE388" s="15">
        <v>0</v>
      </c>
      <c r="AF388" s="15">
        <v>0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f t="shared" ref="AO388:AO451" si="59">IF(W388="J",(AC388/((Z388*52)/12))*(Y388*7.8)*0.5,0)</f>
        <v>79.84615384615384</v>
      </c>
      <c r="AP388" s="15">
        <f t="shared" ref="AP388:AP451" si="60">IF(W388="J",(AC388/12)*0.55,0)</f>
        <v>63.433333333333337</v>
      </c>
      <c r="AQ388" s="15">
        <f t="shared" ref="AQ388:AQ451" si="61">IF(G388="N",26.5,13.25)</f>
        <v>13.25</v>
      </c>
      <c r="AR388" s="15">
        <v>0</v>
      </c>
      <c r="AS388" s="15">
        <v>0</v>
      </c>
      <c r="AT388" s="15">
        <v>0</v>
      </c>
      <c r="AU388" s="15">
        <v>0</v>
      </c>
      <c r="AV388" s="15">
        <f t="shared" ref="AV388:AV451" si="62">(SUM(AE388:AU388)*0.22395)</f>
        <v>35.054778653846157</v>
      </c>
      <c r="AW388" s="15">
        <v>0</v>
      </c>
      <c r="AX388" s="15">
        <v>0</v>
      </c>
    </row>
    <row r="389" spans="1:50" ht="20.100000000000001" customHeight="1" x14ac:dyDescent="0.25">
      <c r="A389" s="8">
        <v>43922</v>
      </c>
      <c r="B389" s="8">
        <v>43951</v>
      </c>
      <c r="C389" s="8" t="s">
        <v>28</v>
      </c>
      <c r="D389" s="11" t="s">
        <v>0</v>
      </c>
      <c r="E389" s="11">
        <v>371</v>
      </c>
      <c r="F389" s="11" t="s">
        <v>507</v>
      </c>
      <c r="G389" s="11" t="s">
        <v>7</v>
      </c>
      <c r="H389" s="11">
        <v>1032</v>
      </c>
      <c r="I389" s="11">
        <v>1075</v>
      </c>
      <c r="J389" s="11">
        <v>102</v>
      </c>
      <c r="K389" s="11" t="s">
        <v>865</v>
      </c>
      <c r="L389" s="11" t="s">
        <v>875</v>
      </c>
      <c r="M389" s="11" t="s">
        <v>2</v>
      </c>
      <c r="N389" s="11" t="s">
        <v>25</v>
      </c>
      <c r="O389" s="11" t="s">
        <v>5</v>
      </c>
      <c r="P389" s="11" t="s">
        <v>8</v>
      </c>
      <c r="Q389" s="12">
        <v>42461</v>
      </c>
      <c r="S389" s="13" t="s">
        <v>84</v>
      </c>
      <c r="T389" s="11">
        <f t="shared" ca="1" si="54"/>
        <v>3</v>
      </c>
      <c r="U389" s="12">
        <v>32609</v>
      </c>
      <c r="V389" s="13">
        <f t="shared" ca="1" si="55"/>
        <v>30</v>
      </c>
      <c r="W389" s="11" t="s">
        <v>7</v>
      </c>
      <c r="X389" s="11">
        <v>30</v>
      </c>
      <c r="Y389" s="14">
        <f t="shared" si="56"/>
        <v>2.5</v>
      </c>
      <c r="Z389" s="11">
        <v>39</v>
      </c>
      <c r="AA389" s="11" t="s">
        <v>876</v>
      </c>
      <c r="AB389" s="10">
        <f t="shared" si="57"/>
        <v>1</v>
      </c>
      <c r="AC389" s="15">
        <v>1385</v>
      </c>
      <c r="AD389" s="15">
        <f t="shared" si="58"/>
        <v>303.66125</v>
      </c>
      <c r="AE389" s="15">
        <v>0</v>
      </c>
      <c r="AF389" s="15">
        <v>0</v>
      </c>
      <c r="AG389" s="15">
        <v>0</v>
      </c>
      <c r="AH389" s="15">
        <v>0</v>
      </c>
      <c r="AI389" s="15">
        <v>0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f t="shared" si="59"/>
        <v>0</v>
      </c>
      <c r="AP389" s="15">
        <f t="shared" si="60"/>
        <v>0</v>
      </c>
      <c r="AQ389" s="15">
        <f t="shared" si="61"/>
        <v>26.5</v>
      </c>
      <c r="AR389" s="15">
        <v>0</v>
      </c>
      <c r="AS389" s="15">
        <v>0</v>
      </c>
      <c r="AT389" s="15">
        <v>0</v>
      </c>
      <c r="AU389" s="15">
        <v>0</v>
      </c>
      <c r="AV389" s="15">
        <f t="shared" si="62"/>
        <v>5.9346750000000004</v>
      </c>
      <c r="AW389" s="15">
        <v>0</v>
      </c>
      <c r="AX389" s="15">
        <v>0</v>
      </c>
    </row>
    <row r="390" spans="1:50" ht="20.100000000000001" customHeight="1" x14ac:dyDescent="0.25">
      <c r="A390" s="8">
        <v>43922</v>
      </c>
      <c r="B390" s="8">
        <v>43951</v>
      </c>
      <c r="C390" s="8" t="s">
        <v>28</v>
      </c>
      <c r="D390" s="11" t="s">
        <v>0</v>
      </c>
      <c r="E390" s="11">
        <v>372</v>
      </c>
      <c r="F390" s="11" t="s">
        <v>508</v>
      </c>
      <c r="G390" s="11" t="s">
        <v>7</v>
      </c>
      <c r="H390" s="11">
        <v>1045</v>
      </c>
      <c r="I390" s="11">
        <v>1088</v>
      </c>
      <c r="J390" s="11">
        <v>102</v>
      </c>
      <c r="K390" s="11" t="s">
        <v>865</v>
      </c>
      <c r="L390" s="11" t="s">
        <v>875</v>
      </c>
      <c r="M390" s="11" t="s">
        <v>2</v>
      </c>
      <c r="N390" s="11" t="s">
        <v>2</v>
      </c>
      <c r="O390" s="11" t="s">
        <v>5</v>
      </c>
      <c r="P390" s="11" t="s">
        <v>8</v>
      </c>
      <c r="Q390" s="12">
        <v>42461</v>
      </c>
      <c r="S390" s="13" t="s">
        <v>84</v>
      </c>
      <c r="T390" s="11">
        <f t="shared" ca="1" si="54"/>
        <v>3</v>
      </c>
      <c r="U390" s="12">
        <v>23637</v>
      </c>
      <c r="V390" s="13">
        <f t="shared" ca="1" si="55"/>
        <v>55</v>
      </c>
      <c r="W390" s="11" t="s">
        <v>7</v>
      </c>
      <c r="X390" s="11">
        <v>30</v>
      </c>
      <c r="Y390" s="14">
        <f t="shared" si="56"/>
        <v>2.5</v>
      </c>
      <c r="Z390" s="11">
        <v>39</v>
      </c>
      <c r="AA390" s="11" t="s">
        <v>876</v>
      </c>
      <c r="AB390" s="10">
        <f t="shared" si="57"/>
        <v>1</v>
      </c>
      <c r="AC390" s="15">
        <v>1386</v>
      </c>
      <c r="AD390" s="15">
        <f t="shared" si="58"/>
        <v>303.88049999999998</v>
      </c>
      <c r="AE390" s="15">
        <v>0</v>
      </c>
      <c r="AF390" s="15">
        <v>0</v>
      </c>
      <c r="AG390" s="15">
        <v>0</v>
      </c>
      <c r="AH390" s="15">
        <v>0</v>
      </c>
      <c r="AI390" s="15">
        <v>0</v>
      </c>
      <c r="AJ390" s="15">
        <v>0</v>
      </c>
      <c r="AK390" s="15">
        <v>0</v>
      </c>
      <c r="AL390" s="15">
        <v>0</v>
      </c>
      <c r="AM390" s="15">
        <v>0</v>
      </c>
      <c r="AN390" s="15">
        <v>0</v>
      </c>
      <c r="AO390" s="15">
        <f t="shared" si="59"/>
        <v>0</v>
      </c>
      <c r="AP390" s="15">
        <f t="shared" si="60"/>
        <v>0</v>
      </c>
      <c r="AQ390" s="15">
        <f t="shared" si="61"/>
        <v>26.5</v>
      </c>
      <c r="AR390" s="15">
        <v>0</v>
      </c>
      <c r="AS390" s="15">
        <v>0</v>
      </c>
      <c r="AT390" s="15">
        <v>0</v>
      </c>
      <c r="AU390" s="15">
        <v>0</v>
      </c>
      <c r="AV390" s="15">
        <f t="shared" si="62"/>
        <v>5.9346750000000004</v>
      </c>
      <c r="AW390" s="15">
        <v>0</v>
      </c>
      <c r="AX390" s="15">
        <v>0</v>
      </c>
    </row>
    <row r="391" spans="1:50" ht="20.100000000000001" customHeight="1" x14ac:dyDescent="0.25">
      <c r="A391" s="8">
        <v>43922</v>
      </c>
      <c r="B391" s="8">
        <v>43951</v>
      </c>
      <c r="C391" s="8" t="s">
        <v>28</v>
      </c>
      <c r="D391" s="11" t="s">
        <v>0</v>
      </c>
      <c r="E391" s="11">
        <v>373</v>
      </c>
      <c r="F391" s="11" t="s">
        <v>509</v>
      </c>
      <c r="G391" s="11" t="s">
        <v>7</v>
      </c>
      <c r="H391" s="11">
        <v>1028</v>
      </c>
      <c r="I391" s="11">
        <v>1071</v>
      </c>
      <c r="J391" s="11">
        <v>102</v>
      </c>
      <c r="K391" s="11" t="s">
        <v>865</v>
      </c>
      <c r="L391" s="11" t="s">
        <v>875</v>
      </c>
      <c r="M391" s="11" t="s">
        <v>2</v>
      </c>
      <c r="N391" s="11" t="s">
        <v>25</v>
      </c>
      <c r="O391" s="11" t="s">
        <v>5</v>
      </c>
      <c r="P391" s="11" t="s">
        <v>8</v>
      </c>
      <c r="Q391" s="12">
        <v>42461</v>
      </c>
      <c r="S391" s="13" t="s">
        <v>84</v>
      </c>
      <c r="T391" s="11">
        <f t="shared" ca="1" si="54"/>
        <v>3</v>
      </c>
      <c r="U391" s="12">
        <v>24258</v>
      </c>
      <c r="V391" s="13">
        <f t="shared" ca="1" si="55"/>
        <v>53</v>
      </c>
      <c r="W391" s="11" t="s">
        <v>7</v>
      </c>
      <c r="X391" s="11">
        <v>30</v>
      </c>
      <c r="Y391" s="14">
        <f t="shared" si="56"/>
        <v>2.5</v>
      </c>
      <c r="Z391" s="11">
        <v>39</v>
      </c>
      <c r="AA391" s="11" t="s">
        <v>876</v>
      </c>
      <c r="AB391" s="10">
        <f t="shared" si="57"/>
        <v>1</v>
      </c>
      <c r="AC391" s="15">
        <v>1387</v>
      </c>
      <c r="AD391" s="15">
        <f t="shared" si="58"/>
        <v>304.09974999999997</v>
      </c>
      <c r="AE391" s="15">
        <v>0</v>
      </c>
      <c r="AF391" s="15">
        <v>0</v>
      </c>
      <c r="AG391" s="15">
        <v>0</v>
      </c>
      <c r="AH391" s="15">
        <v>0</v>
      </c>
      <c r="AI391" s="15">
        <v>0</v>
      </c>
      <c r="AJ391" s="15">
        <v>0</v>
      </c>
      <c r="AK391" s="15">
        <v>0</v>
      </c>
      <c r="AL391" s="15">
        <v>0</v>
      </c>
      <c r="AM391" s="15">
        <v>0</v>
      </c>
      <c r="AN391" s="15">
        <v>0</v>
      </c>
      <c r="AO391" s="15">
        <f t="shared" si="59"/>
        <v>0</v>
      </c>
      <c r="AP391" s="15">
        <f t="shared" si="60"/>
        <v>0</v>
      </c>
      <c r="AQ391" s="15">
        <f t="shared" si="61"/>
        <v>26.5</v>
      </c>
      <c r="AR391" s="15">
        <v>0</v>
      </c>
      <c r="AS391" s="15">
        <v>0</v>
      </c>
      <c r="AT391" s="15">
        <v>0</v>
      </c>
      <c r="AU391" s="15">
        <v>0</v>
      </c>
      <c r="AV391" s="15">
        <f t="shared" si="62"/>
        <v>5.9346750000000004</v>
      </c>
      <c r="AW391" s="15">
        <v>0</v>
      </c>
      <c r="AX391" s="15">
        <v>0</v>
      </c>
    </row>
    <row r="392" spans="1:50" ht="20.100000000000001" customHeight="1" x14ac:dyDescent="0.25">
      <c r="A392" s="8">
        <v>43922</v>
      </c>
      <c r="B392" s="8">
        <v>43951</v>
      </c>
      <c r="C392" s="8" t="s">
        <v>28</v>
      </c>
      <c r="D392" s="11" t="s">
        <v>0</v>
      </c>
      <c r="E392" s="11">
        <v>374</v>
      </c>
      <c r="F392" s="11" t="s">
        <v>510</v>
      </c>
      <c r="G392" s="11" t="s">
        <v>7</v>
      </c>
      <c r="H392" s="11">
        <v>1032</v>
      </c>
      <c r="I392" s="11">
        <v>1075</v>
      </c>
      <c r="J392" s="11">
        <v>102</v>
      </c>
      <c r="K392" s="11" t="s">
        <v>865</v>
      </c>
      <c r="L392" s="11" t="s">
        <v>875</v>
      </c>
      <c r="M392" s="11" t="s">
        <v>2</v>
      </c>
      <c r="N392" s="11" t="s">
        <v>25</v>
      </c>
      <c r="O392" s="11" t="s">
        <v>5</v>
      </c>
      <c r="P392" s="11" t="s">
        <v>6</v>
      </c>
      <c r="Q392" s="12">
        <v>42461</v>
      </c>
      <c r="S392" s="13" t="s">
        <v>84</v>
      </c>
      <c r="T392" s="11">
        <f t="shared" ca="1" si="54"/>
        <v>3</v>
      </c>
      <c r="U392" s="12">
        <v>30046</v>
      </c>
      <c r="V392" s="13">
        <f t="shared" ca="1" si="55"/>
        <v>37</v>
      </c>
      <c r="W392" s="11" t="s">
        <v>7</v>
      </c>
      <c r="X392" s="11">
        <v>30</v>
      </c>
      <c r="Y392" s="14">
        <f t="shared" si="56"/>
        <v>2.5</v>
      </c>
      <c r="Z392" s="11">
        <v>39</v>
      </c>
      <c r="AA392" s="11" t="s">
        <v>876</v>
      </c>
      <c r="AB392" s="10">
        <f t="shared" si="57"/>
        <v>1</v>
      </c>
      <c r="AC392" s="15">
        <v>1388</v>
      </c>
      <c r="AD392" s="15">
        <f t="shared" si="58"/>
        <v>304.31900000000002</v>
      </c>
      <c r="AE392" s="15">
        <v>0</v>
      </c>
      <c r="AF392" s="15">
        <v>0</v>
      </c>
      <c r="AG392" s="15">
        <v>0</v>
      </c>
      <c r="AH392" s="15">
        <v>0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f t="shared" si="59"/>
        <v>0</v>
      </c>
      <c r="AP392" s="15">
        <f t="shared" si="60"/>
        <v>0</v>
      </c>
      <c r="AQ392" s="15">
        <f t="shared" si="61"/>
        <v>26.5</v>
      </c>
      <c r="AR392" s="15">
        <v>0</v>
      </c>
      <c r="AS392" s="15">
        <v>0</v>
      </c>
      <c r="AT392" s="15">
        <v>0</v>
      </c>
      <c r="AU392" s="15">
        <v>0</v>
      </c>
      <c r="AV392" s="15">
        <f t="shared" si="62"/>
        <v>5.9346750000000004</v>
      </c>
      <c r="AW392" s="15">
        <v>0</v>
      </c>
      <c r="AX392" s="15">
        <v>0</v>
      </c>
    </row>
    <row r="393" spans="1:50" ht="20.100000000000001" customHeight="1" x14ac:dyDescent="0.25">
      <c r="A393" s="8">
        <v>43922</v>
      </c>
      <c r="B393" s="8">
        <v>43951</v>
      </c>
      <c r="C393" s="8" t="s">
        <v>28</v>
      </c>
      <c r="D393" s="11" t="s">
        <v>0</v>
      </c>
      <c r="E393" s="11">
        <v>375</v>
      </c>
      <c r="F393" s="11" t="s">
        <v>511</v>
      </c>
      <c r="G393" s="11" t="s">
        <v>7</v>
      </c>
      <c r="H393" s="11">
        <v>1019</v>
      </c>
      <c r="I393" s="11">
        <v>1049</v>
      </c>
      <c r="J393" s="11">
        <v>107</v>
      </c>
      <c r="K393" s="11" t="s">
        <v>870</v>
      </c>
      <c r="L393" s="11" t="s">
        <v>875</v>
      </c>
      <c r="M393" s="11" t="s">
        <v>2</v>
      </c>
      <c r="N393" s="11" t="s">
        <v>25</v>
      </c>
      <c r="O393" s="11" t="s">
        <v>5</v>
      </c>
      <c r="P393" s="11" t="s">
        <v>8</v>
      </c>
      <c r="Q393" s="12">
        <v>42491</v>
      </c>
      <c r="S393" s="13" t="s">
        <v>84</v>
      </c>
      <c r="T393" s="11">
        <f t="shared" ca="1" si="54"/>
        <v>3</v>
      </c>
      <c r="U393" s="12">
        <v>25527</v>
      </c>
      <c r="V393" s="13">
        <f t="shared" ca="1" si="55"/>
        <v>50</v>
      </c>
      <c r="W393" s="11" t="s">
        <v>9</v>
      </c>
      <c r="X393" s="11">
        <v>30</v>
      </c>
      <c r="Y393" s="14">
        <f t="shared" si="56"/>
        <v>2.5</v>
      </c>
      <c r="Z393" s="11">
        <v>39</v>
      </c>
      <c r="AA393" s="11" t="s">
        <v>876</v>
      </c>
      <c r="AB393" s="10">
        <f t="shared" si="57"/>
        <v>1</v>
      </c>
      <c r="AC393" s="15">
        <v>1389</v>
      </c>
      <c r="AD393" s="15">
        <f t="shared" si="58"/>
        <v>304.53825000000001</v>
      </c>
      <c r="AE393" s="15">
        <v>0</v>
      </c>
      <c r="AF393" s="15">
        <v>0</v>
      </c>
      <c r="AG393" s="15">
        <v>0</v>
      </c>
      <c r="AH393" s="15">
        <v>0</v>
      </c>
      <c r="AI393" s="15">
        <v>0</v>
      </c>
      <c r="AJ393" s="15">
        <v>0</v>
      </c>
      <c r="AK393" s="15">
        <v>0</v>
      </c>
      <c r="AL393" s="15">
        <v>0</v>
      </c>
      <c r="AM393" s="15">
        <v>0</v>
      </c>
      <c r="AN393" s="15">
        <v>0</v>
      </c>
      <c r="AO393" s="15">
        <f t="shared" si="59"/>
        <v>80.134615384615387</v>
      </c>
      <c r="AP393" s="15">
        <f t="shared" si="60"/>
        <v>63.662500000000009</v>
      </c>
      <c r="AQ393" s="15">
        <f t="shared" si="61"/>
        <v>26.5</v>
      </c>
      <c r="AR393" s="15">
        <v>0</v>
      </c>
      <c r="AS393" s="15">
        <v>0</v>
      </c>
      <c r="AT393" s="15">
        <v>0</v>
      </c>
      <c r="AU393" s="15">
        <v>0</v>
      </c>
      <c r="AV393" s="15">
        <f t="shared" si="62"/>
        <v>38.138038990384615</v>
      </c>
      <c r="AW393" s="15">
        <v>0</v>
      </c>
      <c r="AX393" s="15">
        <v>0</v>
      </c>
    </row>
    <row r="394" spans="1:50" ht="20.100000000000001" customHeight="1" x14ac:dyDescent="0.25">
      <c r="A394" s="8">
        <v>43922</v>
      </c>
      <c r="B394" s="8">
        <v>43951</v>
      </c>
      <c r="C394" s="8" t="s">
        <v>28</v>
      </c>
      <c r="D394" s="11" t="s">
        <v>0</v>
      </c>
      <c r="E394" s="11">
        <v>376</v>
      </c>
      <c r="F394" s="11" t="s">
        <v>512</v>
      </c>
      <c r="G394" s="11" t="s">
        <v>7</v>
      </c>
      <c r="H394" s="11">
        <v>1022</v>
      </c>
      <c r="I394" s="11">
        <v>1060</v>
      </c>
      <c r="J394" s="11">
        <v>106</v>
      </c>
      <c r="K394" s="11" t="s">
        <v>869</v>
      </c>
      <c r="L394" s="11" t="s">
        <v>875</v>
      </c>
      <c r="M394" s="11" t="s">
        <v>2</v>
      </c>
      <c r="N394" s="11" t="s">
        <v>25</v>
      </c>
      <c r="O394" s="11" t="s">
        <v>5</v>
      </c>
      <c r="P394" s="11" t="s">
        <v>8</v>
      </c>
      <c r="Q394" s="12">
        <v>42491</v>
      </c>
      <c r="S394" s="13" t="s">
        <v>84</v>
      </c>
      <c r="T394" s="11">
        <f t="shared" ca="1" si="54"/>
        <v>3</v>
      </c>
      <c r="U394" s="12">
        <v>32009</v>
      </c>
      <c r="V394" s="13">
        <f t="shared" ca="1" si="55"/>
        <v>32</v>
      </c>
      <c r="W394" s="11" t="s">
        <v>9</v>
      </c>
      <c r="X394" s="11">
        <v>30</v>
      </c>
      <c r="Y394" s="14">
        <f t="shared" si="56"/>
        <v>2.5</v>
      </c>
      <c r="Z394" s="11">
        <v>39</v>
      </c>
      <c r="AA394" s="11" t="s">
        <v>876</v>
      </c>
      <c r="AB394" s="10">
        <f t="shared" si="57"/>
        <v>1</v>
      </c>
      <c r="AC394" s="15">
        <v>1390</v>
      </c>
      <c r="AD394" s="15">
        <f t="shared" si="58"/>
        <v>304.75750000000005</v>
      </c>
      <c r="AE394" s="15">
        <v>0</v>
      </c>
      <c r="AF394" s="15">
        <v>0</v>
      </c>
      <c r="AG394" s="15">
        <v>0</v>
      </c>
      <c r="AH394" s="15">
        <v>0</v>
      </c>
      <c r="AI394" s="15">
        <v>0</v>
      </c>
      <c r="AJ394" s="15">
        <v>0</v>
      </c>
      <c r="AK394" s="15">
        <v>0</v>
      </c>
      <c r="AL394" s="15">
        <v>0</v>
      </c>
      <c r="AM394" s="15">
        <v>0</v>
      </c>
      <c r="AN394" s="15">
        <v>0</v>
      </c>
      <c r="AO394" s="15">
        <f t="shared" si="59"/>
        <v>80.192307692307693</v>
      </c>
      <c r="AP394" s="15">
        <f t="shared" si="60"/>
        <v>63.708333333333336</v>
      </c>
      <c r="AQ394" s="15">
        <f t="shared" si="61"/>
        <v>26.5</v>
      </c>
      <c r="AR394" s="15">
        <v>0</v>
      </c>
      <c r="AS394" s="15">
        <v>0</v>
      </c>
      <c r="AT394" s="15">
        <v>0</v>
      </c>
      <c r="AU394" s="15">
        <v>0</v>
      </c>
      <c r="AV394" s="15">
        <f t="shared" si="62"/>
        <v>38.16122355769231</v>
      </c>
      <c r="AW394" s="15">
        <v>0</v>
      </c>
      <c r="AX394" s="15">
        <v>0</v>
      </c>
    </row>
    <row r="395" spans="1:50" ht="20.100000000000001" customHeight="1" x14ac:dyDescent="0.25">
      <c r="A395" s="8">
        <v>43922</v>
      </c>
      <c r="B395" s="8">
        <v>43951</v>
      </c>
      <c r="C395" s="8" t="s">
        <v>28</v>
      </c>
      <c r="D395" s="11" t="s">
        <v>0</v>
      </c>
      <c r="E395" s="11">
        <v>377</v>
      </c>
      <c r="F395" s="11" t="s">
        <v>513</v>
      </c>
      <c r="G395" s="11" t="s">
        <v>7</v>
      </c>
      <c r="H395" s="11">
        <v>1022</v>
      </c>
      <c r="I395" s="11">
        <v>1041</v>
      </c>
      <c r="J395" s="11">
        <v>105</v>
      </c>
      <c r="K395" s="11" t="s">
        <v>868</v>
      </c>
      <c r="L395" s="11" t="s">
        <v>875</v>
      </c>
      <c r="M395" s="11" t="s">
        <v>2</v>
      </c>
      <c r="N395" s="11" t="s">
        <v>25</v>
      </c>
      <c r="O395" s="11" t="s">
        <v>5</v>
      </c>
      <c r="P395" s="11" t="s">
        <v>8</v>
      </c>
      <c r="Q395" s="12">
        <v>42491</v>
      </c>
      <c r="S395" s="13" t="s">
        <v>84</v>
      </c>
      <c r="T395" s="11">
        <f t="shared" ca="1" si="54"/>
        <v>3</v>
      </c>
      <c r="U395" s="12">
        <v>28954</v>
      </c>
      <c r="V395" s="13">
        <f t="shared" ca="1" si="55"/>
        <v>40</v>
      </c>
      <c r="W395" s="11" t="s">
        <v>9</v>
      </c>
      <c r="X395" s="11">
        <v>30</v>
      </c>
      <c r="Y395" s="14">
        <f t="shared" si="56"/>
        <v>2.5</v>
      </c>
      <c r="Z395" s="11">
        <v>39</v>
      </c>
      <c r="AA395" s="11" t="s">
        <v>876</v>
      </c>
      <c r="AB395" s="10">
        <f t="shared" si="57"/>
        <v>1</v>
      </c>
      <c r="AC395" s="15">
        <v>1391</v>
      </c>
      <c r="AD395" s="15">
        <f t="shared" si="58"/>
        <v>304.97675000000004</v>
      </c>
      <c r="AE395" s="15">
        <v>0</v>
      </c>
      <c r="AF395" s="15">
        <v>0</v>
      </c>
      <c r="AG395" s="15">
        <v>0</v>
      </c>
      <c r="AH395" s="15">
        <v>0</v>
      </c>
      <c r="AI395" s="15">
        <v>0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f t="shared" si="59"/>
        <v>80.249999999999986</v>
      </c>
      <c r="AP395" s="15">
        <f t="shared" si="60"/>
        <v>63.754166666666677</v>
      </c>
      <c r="AQ395" s="15">
        <f t="shared" si="61"/>
        <v>26.5</v>
      </c>
      <c r="AR395" s="15">
        <v>0</v>
      </c>
      <c r="AS395" s="15">
        <v>0</v>
      </c>
      <c r="AT395" s="15">
        <v>0</v>
      </c>
      <c r="AU395" s="15">
        <v>0</v>
      </c>
      <c r="AV395" s="15">
        <f t="shared" si="62"/>
        <v>38.184408124999997</v>
      </c>
      <c r="AW395" s="15">
        <v>0</v>
      </c>
      <c r="AX395" s="15">
        <v>0</v>
      </c>
    </row>
    <row r="396" spans="1:50" ht="20.100000000000001" customHeight="1" x14ac:dyDescent="0.25">
      <c r="A396" s="8">
        <v>43922</v>
      </c>
      <c r="B396" s="8">
        <v>43951</v>
      </c>
      <c r="C396" s="8" t="s">
        <v>28</v>
      </c>
      <c r="D396" s="11" t="s">
        <v>0</v>
      </c>
      <c r="E396" s="11">
        <v>378</v>
      </c>
      <c r="F396" s="11" t="s">
        <v>514</v>
      </c>
      <c r="G396" s="11" t="s">
        <v>7</v>
      </c>
      <c r="H396" s="11">
        <v>1022</v>
      </c>
      <c r="I396" s="11">
        <v>1047</v>
      </c>
      <c r="J396" s="11">
        <v>103</v>
      </c>
      <c r="K396" s="11" t="s">
        <v>866</v>
      </c>
      <c r="L396" s="11" t="s">
        <v>875</v>
      </c>
      <c r="M396" s="11" t="s">
        <v>2</v>
      </c>
      <c r="N396" s="11" t="s">
        <v>25</v>
      </c>
      <c r="O396" s="11" t="s">
        <v>5</v>
      </c>
      <c r="P396" s="11" t="s">
        <v>8</v>
      </c>
      <c r="Q396" s="12">
        <v>42491</v>
      </c>
      <c r="S396" s="13" t="s">
        <v>84</v>
      </c>
      <c r="T396" s="11">
        <f t="shared" ca="1" si="54"/>
        <v>3</v>
      </c>
      <c r="U396" s="12">
        <v>26767</v>
      </c>
      <c r="V396" s="13">
        <f t="shared" ca="1" si="55"/>
        <v>46</v>
      </c>
      <c r="W396" s="11" t="s">
        <v>9</v>
      </c>
      <c r="X396" s="11">
        <v>30</v>
      </c>
      <c r="Y396" s="14">
        <f t="shared" si="56"/>
        <v>2.5</v>
      </c>
      <c r="Z396" s="11">
        <v>39</v>
      </c>
      <c r="AA396" s="11" t="s">
        <v>876</v>
      </c>
      <c r="AB396" s="10">
        <f t="shared" si="57"/>
        <v>1</v>
      </c>
      <c r="AC396" s="15">
        <v>1392</v>
      </c>
      <c r="AD396" s="15">
        <f t="shared" si="58"/>
        <v>305.19600000000003</v>
      </c>
      <c r="AE396" s="15">
        <v>0</v>
      </c>
      <c r="AF396" s="15">
        <v>0</v>
      </c>
      <c r="AG396" s="15">
        <v>0</v>
      </c>
      <c r="AH396" s="15">
        <v>0</v>
      </c>
      <c r="AI396" s="15">
        <v>0</v>
      </c>
      <c r="AJ396" s="15">
        <v>0</v>
      </c>
      <c r="AK396" s="15">
        <v>0</v>
      </c>
      <c r="AL396" s="15">
        <v>0</v>
      </c>
      <c r="AM396" s="15">
        <v>0</v>
      </c>
      <c r="AN396" s="15">
        <v>0</v>
      </c>
      <c r="AO396" s="15">
        <f t="shared" si="59"/>
        <v>80.307692307692307</v>
      </c>
      <c r="AP396" s="15">
        <f t="shared" si="60"/>
        <v>63.800000000000004</v>
      </c>
      <c r="AQ396" s="15">
        <f t="shared" si="61"/>
        <v>26.5</v>
      </c>
      <c r="AR396" s="15">
        <v>0</v>
      </c>
      <c r="AS396" s="15">
        <v>0</v>
      </c>
      <c r="AT396" s="15">
        <v>0</v>
      </c>
      <c r="AU396" s="15">
        <v>0</v>
      </c>
      <c r="AV396" s="15">
        <f t="shared" si="62"/>
        <v>38.207592692307692</v>
      </c>
      <c r="AW396" s="15">
        <v>0</v>
      </c>
      <c r="AX396" s="15">
        <v>0</v>
      </c>
    </row>
    <row r="397" spans="1:50" ht="20.100000000000001" customHeight="1" x14ac:dyDescent="0.25">
      <c r="A397" s="8">
        <v>43922</v>
      </c>
      <c r="B397" s="8">
        <v>43951</v>
      </c>
      <c r="C397" s="8" t="s">
        <v>28</v>
      </c>
      <c r="D397" s="11" t="s">
        <v>0</v>
      </c>
      <c r="E397" s="11">
        <v>379</v>
      </c>
      <c r="F397" s="11" t="s">
        <v>515</v>
      </c>
      <c r="G397" s="11" t="s">
        <v>7</v>
      </c>
      <c r="H397" s="11">
        <v>1038</v>
      </c>
      <c r="I397" s="11">
        <v>1081</v>
      </c>
      <c r="J397" s="11">
        <v>102</v>
      </c>
      <c r="K397" s="11" t="s">
        <v>865</v>
      </c>
      <c r="L397" s="11" t="s">
        <v>875</v>
      </c>
      <c r="M397" s="11" t="s">
        <v>2</v>
      </c>
      <c r="N397" s="11" t="s">
        <v>23</v>
      </c>
      <c r="O397" s="11" t="s">
        <v>5</v>
      </c>
      <c r="P397" s="11" t="s">
        <v>8</v>
      </c>
      <c r="Q397" s="12">
        <v>42491</v>
      </c>
      <c r="S397" s="13" t="s">
        <v>84</v>
      </c>
      <c r="T397" s="11">
        <f t="shared" ca="1" si="54"/>
        <v>3</v>
      </c>
      <c r="U397" s="12">
        <v>24072</v>
      </c>
      <c r="V397" s="13">
        <f t="shared" ca="1" si="55"/>
        <v>54</v>
      </c>
      <c r="W397" s="11" t="s">
        <v>7</v>
      </c>
      <c r="X397" s="11">
        <v>30</v>
      </c>
      <c r="Y397" s="14">
        <f t="shared" si="56"/>
        <v>2.5</v>
      </c>
      <c r="Z397" s="11">
        <v>39</v>
      </c>
      <c r="AA397" s="11" t="s">
        <v>876</v>
      </c>
      <c r="AB397" s="10">
        <f t="shared" si="57"/>
        <v>1</v>
      </c>
      <c r="AC397" s="15">
        <v>1393</v>
      </c>
      <c r="AD397" s="15">
        <f t="shared" si="58"/>
        <v>305.41525000000001</v>
      </c>
      <c r="AE397" s="15">
        <v>0</v>
      </c>
      <c r="AF397" s="15">
        <v>0</v>
      </c>
      <c r="AG397" s="15">
        <v>0</v>
      </c>
      <c r="AH397" s="15">
        <v>0</v>
      </c>
      <c r="AI397" s="15">
        <v>0</v>
      </c>
      <c r="AJ397" s="15">
        <v>0</v>
      </c>
      <c r="AK397" s="15">
        <v>0</v>
      </c>
      <c r="AL397" s="15">
        <v>0</v>
      </c>
      <c r="AM397" s="15">
        <v>0</v>
      </c>
      <c r="AN397" s="15">
        <v>0</v>
      </c>
      <c r="AO397" s="15">
        <f t="shared" si="59"/>
        <v>0</v>
      </c>
      <c r="AP397" s="15">
        <f t="shared" si="60"/>
        <v>0</v>
      </c>
      <c r="AQ397" s="15">
        <f t="shared" si="61"/>
        <v>26.5</v>
      </c>
      <c r="AR397" s="15">
        <v>0</v>
      </c>
      <c r="AS397" s="15">
        <v>0</v>
      </c>
      <c r="AT397" s="15">
        <v>0</v>
      </c>
      <c r="AU397" s="15">
        <v>0</v>
      </c>
      <c r="AV397" s="15">
        <f t="shared" si="62"/>
        <v>5.9346750000000004</v>
      </c>
      <c r="AW397" s="15">
        <v>325.05200000000002</v>
      </c>
      <c r="AX397" s="15">
        <v>0</v>
      </c>
    </row>
    <row r="398" spans="1:50" ht="20.100000000000001" customHeight="1" x14ac:dyDescent="0.25">
      <c r="A398" s="8">
        <v>43922</v>
      </c>
      <c r="B398" s="8">
        <v>43951</v>
      </c>
      <c r="C398" s="8" t="s">
        <v>28</v>
      </c>
      <c r="D398" s="11" t="s">
        <v>0</v>
      </c>
      <c r="E398" s="11">
        <v>380</v>
      </c>
      <c r="F398" s="11" t="s">
        <v>516</v>
      </c>
      <c r="G398" s="11" t="s">
        <v>7</v>
      </c>
      <c r="H398" s="11">
        <v>1023</v>
      </c>
      <c r="I398" s="11">
        <v>1038</v>
      </c>
      <c r="J398" s="11">
        <v>105</v>
      </c>
      <c r="K398" s="11" t="s">
        <v>868</v>
      </c>
      <c r="L398" s="11" t="s">
        <v>875</v>
      </c>
      <c r="M398" s="11" t="s">
        <v>2</v>
      </c>
      <c r="N398" s="11" t="s">
        <v>25</v>
      </c>
      <c r="O398" s="11" t="s">
        <v>5</v>
      </c>
      <c r="P398" s="11" t="s">
        <v>6</v>
      </c>
      <c r="Q398" s="12">
        <v>42536</v>
      </c>
      <c r="S398" s="13" t="s">
        <v>84</v>
      </c>
      <c r="T398" s="11">
        <f t="shared" ca="1" si="54"/>
        <v>3</v>
      </c>
      <c r="U398" s="12">
        <v>23373</v>
      </c>
      <c r="V398" s="13">
        <f t="shared" ca="1" si="55"/>
        <v>56</v>
      </c>
      <c r="W398" s="11" t="s">
        <v>9</v>
      </c>
      <c r="X398" s="11">
        <v>30</v>
      </c>
      <c r="Y398" s="14">
        <f t="shared" si="56"/>
        <v>2.5</v>
      </c>
      <c r="Z398" s="11">
        <v>39</v>
      </c>
      <c r="AA398" s="11" t="s">
        <v>876</v>
      </c>
      <c r="AB398" s="10">
        <f t="shared" si="57"/>
        <v>1</v>
      </c>
      <c r="AC398" s="15">
        <v>1394</v>
      </c>
      <c r="AD398" s="15">
        <f t="shared" si="58"/>
        <v>305.6345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0</v>
      </c>
      <c r="AK398" s="15">
        <v>0</v>
      </c>
      <c r="AL398" s="15">
        <v>0</v>
      </c>
      <c r="AM398" s="15">
        <v>0</v>
      </c>
      <c r="AN398" s="15">
        <v>0</v>
      </c>
      <c r="AO398" s="15">
        <f t="shared" si="59"/>
        <v>80.42307692307692</v>
      </c>
      <c r="AP398" s="15">
        <f t="shared" si="60"/>
        <v>63.891666666666673</v>
      </c>
      <c r="AQ398" s="15">
        <f t="shared" si="61"/>
        <v>26.5</v>
      </c>
      <c r="AR398" s="15">
        <v>0</v>
      </c>
      <c r="AS398" s="15">
        <v>0</v>
      </c>
      <c r="AT398" s="15">
        <v>0</v>
      </c>
      <c r="AU398" s="15">
        <v>0</v>
      </c>
      <c r="AV398" s="15">
        <f t="shared" si="62"/>
        <v>38.253961826923074</v>
      </c>
      <c r="AW398" s="15">
        <v>0</v>
      </c>
      <c r="AX398" s="15">
        <v>0</v>
      </c>
    </row>
    <row r="399" spans="1:50" ht="20.100000000000001" customHeight="1" x14ac:dyDescent="0.25">
      <c r="A399" s="8">
        <v>43922</v>
      </c>
      <c r="B399" s="8">
        <v>43951</v>
      </c>
      <c r="C399" s="8" t="s">
        <v>28</v>
      </c>
      <c r="D399" s="11" t="s">
        <v>0</v>
      </c>
      <c r="E399" s="11">
        <v>381</v>
      </c>
      <c r="F399" s="11" t="s">
        <v>517</v>
      </c>
      <c r="G399" s="11" t="s">
        <v>7</v>
      </c>
      <c r="H399" s="11">
        <v>1043</v>
      </c>
      <c r="I399" s="11">
        <v>1086</v>
      </c>
      <c r="J399" s="11">
        <v>102</v>
      </c>
      <c r="K399" s="11" t="s">
        <v>865</v>
      </c>
      <c r="L399" s="11" t="s">
        <v>875</v>
      </c>
      <c r="M399" s="11" t="s">
        <v>2</v>
      </c>
      <c r="N399" s="11" t="s">
        <v>25</v>
      </c>
      <c r="O399" s="11" t="s">
        <v>5</v>
      </c>
      <c r="P399" s="11" t="s">
        <v>8</v>
      </c>
      <c r="Q399" s="12">
        <v>42522</v>
      </c>
      <c r="S399" s="13" t="s">
        <v>84</v>
      </c>
      <c r="T399" s="11">
        <f t="shared" ca="1" si="54"/>
        <v>3</v>
      </c>
      <c r="U399" s="12">
        <v>22746</v>
      </c>
      <c r="V399" s="13">
        <f t="shared" ca="1" si="55"/>
        <v>57</v>
      </c>
      <c r="W399" s="11" t="s">
        <v>7</v>
      </c>
      <c r="X399" s="11">
        <v>30</v>
      </c>
      <c r="Y399" s="14">
        <f t="shared" si="56"/>
        <v>2.5</v>
      </c>
      <c r="Z399" s="11">
        <v>39</v>
      </c>
      <c r="AA399" s="11" t="s">
        <v>876</v>
      </c>
      <c r="AB399" s="10">
        <f t="shared" si="57"/>
        <v>1</v>
      </c>
      <c r="AC399" s="15">
        <v>1395</v>
      </c>
      <c r="AD399" s="15">
        <f t="shared" si="58"/>
        <v>305.85374999999999</v>
      </c>
      <c r="AE399" s="15">
        <v>0</v>
      </c>
      <c r="AF399" s="15">
        <v>0</v>
      </c>
      <c r="AG399" s="15">
        <v>0</v>
      </c>
      <c r="AH399" s="15">
        <v>0</v>
      </c>
      <c r="AI399" s="15">
        <v>0</v>
      </c>
      <c r="AJ399" s="15">
        <v>0</v>
      </c>
      <c r="AK399" s="15">
        <v>0</v>
      </c>
      <c r="AL399" s="15">
        <v>0</v>
      </c>
      <c r="AM399" s="15">
        <v>0</v>
      </c>
      <c r="AN399" s="15">
        <v>0</v>
      </c>
      <c r="AO399" s="15">
        <f t="shared" si="59"/>
        <v>0</v>
      </c>
      <c r="AP399" s="15">
        <f t="shared" si="60"/>
        <v>0</v>
      </c>
      <c r="AQ399" s="15">
        <f t="shared" si="61"/>
        <v>26.5</v>
      </c>
      <c r="AR399" s="15">
        <v>0</v>
      </c>
      <c r="AS399" s="15">
        <v>0</v>
      </c>
      <c r="AT399" s="15">
        <v>0</v>
      </c>
      <c r="AU399" s="15">
        <v>0</v>
      </c>
      <c r="AV399" s="15">
        <f t="shared" si="62"/>
        <v>5.9346750000000004</v>
      </c>
      <c r="AW399" s="15">
        <v>0</v>
      </c>
      <c r="AX399" s="15">
        <v>0</v>
      </c>
    </row>
    <row r="400" spans="1:50" ht="20.100000000000001" customHeight="1" x14ac:dyDescent="0.25">
      <c r="A400" s="8">
        <v>43922</v>
      </c>
      <c r="B400" s="8">
        <v>43951</v>
      </c>
      <c r="C400" s="8" t="s">
        <v>28</v>
      </c>
      <c r="D400" s="11" t="s">
        <v>0</v>
      </c>
      <c r="E400" s="11">
        <v>382</v>
      </c>
      <c r="F400" s="11" t="s">
        <v>518</v>
      </c>
      <c r="G400" s="11" t="s">
        <v>7</v>
      </c>
      <c r="H400" s="11">
        <v>1022</v>
      </c>
      <c r="I400" s="11">
        <v>1060</v>
      </c>
      <c r="J400" s="11">
        <v>106</v>
      </c>
      <c r="K400" s="11" t="s">
        <v>869</v>
      </c>
      <c r="L400" s="11" t="s">
        <v>875</v>
      </c>
      <c r="M400" s="11" t="s">
        <v>2</v>
      </c>
      <c r="N400" s="11" t="s">
        <v>25</v>
      </c>
      <c r="O400" s="11" t="s">
        <v>5</v>
      </c>
      <c r="P400" s="11" t="s">
        <v>8</v>
      </c>
      <c r="Q400" s="12">
        <v>42522</v>
      </c>
      <c r="S400" s="13" t="s">
        <v>84</v>
      </c>
      <c r="T400" s="11">
        <f t="shared" ca="1" si="54"/>
        <v>3</v>
      </c>
      <c r="U400" s="12">
        <v>24788</v>
      </c>
      <c r="V400" s="13">
        <f t="shared" ca="1" si="55"/>
        <v>52</v>
      </c>
      <c r="W400" s="11" t="s">
        <v>9</v>
      </c>
      <c r="X400" s="11">
        <v>30</v>
      </c>
      <c r="Y400" s="14">
        <f t="shared" si="56"/>
        <v>2.5</v>
      </c>
      <c r="Z400" s="11">
        <v>39</v>
      </c>
      <c r="AA400" s="11" t="s">
        <v>876</v>
      </c>
      <c r="AB400" s="10">
        <f t="shared" si="57"/>
        <v>1</v>
      </c>
      <c r="AC400" s="15">
        <v>1396</v>
      </c>
      <c r="AD400" s="15">
        <f t="shared" si="58"/>
        <v>306.07299999999998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</v>
      </c>
      <c r="AM400" s="15">
        <v>0</v>
      </c>
      <c r="AN400" s="15">
        <v>0</v>
      </c>
      <c r="AO400" s="15">
        <f t="shared" si="59"/>
        <v>80.538461538461547</v>
      </c>
      <c r="AP400" s="15">
        <f t="shared" si="60"/>
        <v>63.983333333333334</v>
      </c>
      <c r="AQ400" s="15">
        <f t="shared" si="61"/>
        <v>26.5</v>
      </c>
      <c r="AR400" s="15">
        <v>0</v>
      </c>
      <c r="AS400" s="15">
        <v>0</v>
      </c>
      <c r="AT400" s="15">
        <v>0</v>
      </c>
      <c r="AU400" s="15">
        <v>0</v>
      </c>
      <c r="AV400" s="15">
        <f t="shared" si="62"/>
        <v>38.300330961538471</v>
      </c>
      <c r="AW400" s="15">
        <v>0</v>
      </c>
      <c r="AX400" s="15">
        <v>0</v>
      </c>
    </row>
    <row r="401" spans="1:50" ht="20.100000000000001" customHeight="1" x14ac:dyDescent="0.25">
      <c r="A401" s="8">
        <v>43922</v>
      </c>
      <c r="B401" s="8">
        <v>43951</v>
      </c>
      <c r="C401" s="8" t="s">
        <v>28</v>
      </c>
      <c r="D401" s="11" t="s">
        <v>0</v>
      </c>
      <c r="E401" s="11">
        <v>383</v>
      </c>
      <c r="F401" s="11" t="s">
        <v>519</v>
      </c>
      <c r="G401" s="11" t="s">
        <v>7</v>
      </c>
      <c r="H401" s="11">
        <v>1038</v>
      </c>
      <c r="I401" s="11">
        <v>1081</v>
      </c>
      <c r="J401" s="11">
        <v>102</v>
      </c>
      <c r="K401" s="11" t="s">
        <v>865</v>
      </c>
      <c r="L401" s="11" t="s">
        <v>875</v>
      </c>
      <c r="M401" s="11" t="s">
        <v>2</v>
      </c>
      <c r="N401" s="11" t="s">
        <v>25</v>
      </c>
      <c r="O401" s="11" t="s">
        <v>5</v>
      </c>
      <c r="P401" s="11" t="s">
        <v>6</v>
      </c>
      <c r="Q401" s="12">
        <v>42552</v>
      </c>
      <c r="S401" s="13" t="s">
        <v>84</v>
      </c>
      <c r="T401" s="11">
        <f t="shared" ca="1" si="54"/>
        <v>3</v>
      </c>
      <c r="U401" s="12">
        <v>31901</v>
      </c>
      <c r="V401" s="13">
        <f t="shared" ca="1" si="55"/>
        <v>32</v>
      </c>
      <c r="W401" s="11" t="s">
        <v>7</v>
      </c>
      <c r="X401" s="11">
        <v>30</v>
      </c>
      <c r="Y401" s="14">
        <f t="shared" si="56"/>
        <v>2.5</v>
      </c>
      <c r="Z401" s="11">
        <v>39</v>
      </c>
      <c r="AA401" s="11" t="s">
        <v>876</v>
      </c>
      <c r="AB401" s="10">
        <f t="shared" si="57"/>
        <v>1</v>
      </c>
      <c r="AC401" s="15">
        <v>1397</v>
      </c>
      <c r="AD401" s="15">
        <f t="shared" si="58"/>
        <v>306.29225000000002</v>
      </c>
      <c r="AE401" s="15">
        <v>0</v>
      </c>
      <c r="AF401" s="15">
        <v>0</v>
      </c>
      <c r="AG401" s="15">
        <v>0</v>
      </c>
      <c r="AH401" s="15">
        <v>0</v>
      </c>
      <c r="AI401" s="15">
        <v>0</v>
      </c>
      <c r="AJ401" s="15">
        <v>0</v>
      </c>
      <c r="AK401" s="15">
        <v>0</v>
      </c>
      <c r="AL401" s="15">
        <v>0</v>
      </c>
      <c r="AM401" s="15">
        <v>0</v>
      </c>
      <c r="AN401" s="15">
        <v>0</v>
      </c>
      <c r="AO401" s="15">
        <f t="shared" si="59"/>
        <v>0</v>
      </c>
      <c r="AP401" s="15">
        <f t="shared" si="60"/>
        <v>0</v>
      </c>
      <c r="AQ401" s="15">
        <f t="shared" si="61"/>
        <v>26.5</v>
      </c>
      <c r="AR401" s="15">
        <v>0</v>
      </c>
      <c r="AS401" s="15">
        <v>0</v>
      </c>
      <c r="AT401" s="15">
        <v>0</v>
      </c>
      <c r="AU401" s="15">
        <v>0</v>
      </c>
      <c r="AV401" s="15">
        <f t="shared" si="62"/>
        <v>5.9346750000000004</v>
      </c>
      <c r="AW401" s="15">
        <v>0</v>
      </c>
      <c r="AX401" s="15">
        <v>0</v>
      </c>
    </row>
    <row r="402" spans="1:50" ht="20.100000000000001" customHeight="1" x14ac:dyDescent="0.25">
      <c r="A402" s="8">
        <v>43922</v>
      </c>
      <c r="B402" s="8">
        <v>43951</v>
      </c>
      <c r="C402" s="8" t="s">
        <v>28</v>
      </c>
      <c r="D402" s="11" t="s">
        <v>0</v>
      </c>
      <c r="E402" s="11">
        <v>384</v>
      </c>
      <c r="F402" s="11" t="s">
        <v>520</v>
      </c>
      <c r="G402" s="11" t="s">
        <v>7</v>
      </c>
      <c r="H402" s="11">
        <v>1021</v>
      </c>
      <c r="I402" s="11">
        <v>1046</v>
      </c>
      <c r="J402" s="11">
        <v>103</v>
      </c>
      <c r="K402" s="11" t="s">
        <v>866</v>
      </c>
      <c r="L402" s="11" t="s">
        <v>875</v>
      </c>
      <c r="M402" s="11" t="s">
        <v>2</v>
      </c>
      <c r="N402" s="11" t="s">
        <v>25</v>
      </c>
      <c r="O402" s="11" t="s">
        <v>5</v>
      </c>
      <c r="P402" s="11" t="s">
        <v>8</v>
      </c>
      <c r="Q402" s="12">
        <v>42552</v>
      </c>
      <c r="S402" s="13" t="s">
        <v>84</v>
      </c>
      <c r="T402" s="11">
        <f t="shared" ca="1" si="54"/>
        <v>3</v>
      </c>
      <c r="U402" s="12">
        <v>26543</v>
      </c>
      <c r="V402" s="13">
        <f t="shared" ca="1" si="55"/>
        <v>47</v>
      </c>
      <c r="W402" s="11" t="s">
        <v>9</v>
      </c>
      <c r="X402" s="11">
        <v>30</v>
      </c>
      <c r="Y402" s="14">
        <f t="shared" si="56"/>
        <v>2.5</v>
      </c>
      <c r="Z402" s="11">
        <v>39</v>
      </c>
      <c r="AA402" s="11" t="s">
        <v>876</v>
      </c>
      <c r="AB402" s="10">
        <f t="shared" si="57"/>
        <v>1</v>
      </c>
      <c r="AC402" s="15">
        <v>1398</v>
      </c>
      <c r="AD402" s="15">
        <f t="shared" si="58"/>
        <v>306.51150000000001</v>
      </c>
      <c r="AE402" s="15">
        <v>0</v>
      </c>
      <c r="AF402" s="15">
        <v>0</v>
      </c>
      <c r="AG402" s="15">
        <v>30</v>
      </c>
      <c r="AH402" s="15">
        <v>0</v>
      </c>
      <c r="AI402" s="15">
        <v>0</v>
      </c>
      <c r="AJ402" s="15">
        <v>0</v>
      </c>
      <c r="AK402" s="15">
        <v>0</v>
      </c>
      <c r="AL402" s="15">
        <v>0</v>
      </c>
      <c r="AM402" s="15">
        <v>0</v>
      </c>
      <c r="AN402" s="15">
        <v>0</v>
      </c>
      <c r="AO402" s="15">
        <f t="shared" si="59"/>
        <v>80.653846153846146</v>
      </c>
      <c r="AP402" s="15">
        <f t="shared" si="60"/>
        <v>64.075000000000003</v>
      </c>
      <c r="AQ402" s="15">
        <f t="shared" si="61"/>
        <v>26.5</v>
      </c>
      <c r="AR402" s="15">
        <v>0</v>
      </c>
      <c r="AS402" s="15">
        <v>0</v>
      </c>
      <c r="AT402" s="15">
        <v>0</v>
      </c>
      <c r="AU402" s="15">
        <v>0</v>
      </c>
      <c r="AV402" s="15">
        <f t="shared" si="62"/>
        <v>45.065200096153845</v>
      </c>
      <c r="AW402" s="15">
        <v>80.94</v>
      </c>
      <c r="AX402" s="15">
        <v>0</v>
      </c>
    </row>
    <row r="403" spans="1:50" ht="20.100000000000001" customHeight="1" x14ac:dyDescent="0.25">
      <c r="A403" s="8">
        <v>43922</v>
      </c>
      <c r="B403" s="8">
        <v>43951</v>
      </c>
      <c r="C403" s="8" t="s">
        <v>28</v>
      </c>
      <c r="D403" s="11" t="s">
        <v>0</v>
      </c>
      <c r="E403" s="11">
        <v>385</v>
      </c>
      <c r="F403" s="11" t="s">
        <v>521</v>
      </c>
      <c r="G403" s="11" t="s">
        <v>7</v>
      </c>
      <c r="H403" s="11">
        <v>1048</v>
      </c>
      <c r="I403" s="11">
        <v>1091</v>
      </c>
      <c r="J403" s="11">
        <v>102</v>
      </c>
      <c r="K403" s="11" t="s">
        <v>865</v>
      </c>
      <c r="L403" s="11" t="s">
        <v>875</v>
      </c>
      <c r="M403" s="11" t="s">
        <v>2</v>
      </c>
      <c r="N403" s="11" t="s">
        <v>25</v>
      </c>
      <c r="O403" s="11" t="s">
        <v>5</v>
      </c>
      <c r="P403" s="11" t="s">
        <v>6</v>
      </c>
      <c r="Q403" s="12">
        <v>42552</v>
      </c>
      <c r="S403" s="13" t="s">
        <v>84</v>
      </c>
      <c r="T403" s="11">
        <f t="shared" ca="1" si="54"/>
        <v>3</v>
      </c>
      <c r="U403" s="12">
        <v>32384</v>
      </c>
      <c r="V403" s="13">
        <f t="shared" ca="1" si="55"/>
        <v>31</v>
      </c>
      <c r="W403" s="11" t="s">
        <v>7</v>
      </c>
      <c r="X403" s="11">
        <v>30</v>
      </c>
      <c r="Y403" s="14">
        <f t="shared" si="56"/>
        <v>2.5</v>
      </c>
      <c r="Z403" s="11">
        <v>39</v>
      </c>
      <c r="AA403" s="11" t="s">
        <v>876</v>
      </c>
      <c r="AB403" s="10">
        <f t="shared" si="57"/>
        <v>1</v>
      </c>
      <c r="AC403" s="15">
        <v>1399</v>
      </c>
      <c r="AD403" s="15">
        <f t="shared" si="58"/>
        <v>306.73075000000006</v>
      </c>
      <c r="AE403" s="15">
        <v>0</v>
      </c>
      <c r="AF403" s="15">
        <v>0</v>
      </c>
      <c r="AG403" s="15">
        <v>0</v>
      </c>
      <c r="AH403" s="15">
        <v>0</v>
      </c>
      <c r="AI403" s="15">
        <v>0</v>
      </c>
      <c r="AJ403" s="15">
        <v>0</v>
      </c>
      <c r="AK403" s="15">
        <v>0</v>
      </c>
      <c r="AL403" s="15">
        <v>0</v>
      </c>
      <c r="AM403" s="15">
        <v>0</v>
      </c>
      <c r="AN403" s="15">
        <v>0</v>
      </c>
      <c r="AO403" s="15">
        <f t="shared" si="59"/>
        <v>0</v>
      </c>
      <c r="AP403" s="15">
        <f t="shared" si="60"/>
        <v>0</v>
      </c>
      <c r="AQ403" s="15">
        <f t="shared" si="61"/>
        <v>26.5</v>
      </c>
      <c r="AR403" s="15">
        <v>0</v>
      </c>
      <c r="AS403" s="15">
        <v>0</v>
      </c>
      <c r="AT403" s="15">
        <v>0</v>
      </c>
      <c r="AU403" s="15">
        <v>0</v>
      </c>
      <c r="AV403" s="15">
        <f t="shared" si="62"/>
        <v>5.9346750000000004</v>
      </c>
      <c r="AW403" s="15">
        <v>0</v>
      </c>
      <c r="AX403" s="15">
        <v>0</v>
      </c>
    </row>
    <row r="404" spans="1:50" ht="20.100000000000001" customHeight="1" x14ac:dyDescent="0.25">
      <c r="A404" s="8">
        <v>43922</v>
      </c>
      <c r="B404" s="8">
        <v>43951</v>
      </c>
      <c r="C404" s="8" t="s">
        <v>28</v>
      </c>
      <c r="D404" s="11" t="s">
        <v>0</v>
      </c>
      <c r="E404" s="11">
        <v>386</v>
      </c>
      <c r="F404" s="11" t="s">
        <v>522</v>
      </c>
      <c r="G404" s="11" t="s">
        <v>7</v>
      </c>
      <c r="H404" s="11">
        <v>1008</v>
      </c>
      <c r="I404" s="11">
        <v>1008</v>
      </c>
      <c r="J404" s="11">
        <v>100</v>
      </c>
      <c r="K404" s="11" t="s">
        <v>863</v>
      </c>
      <c r="L404" s="11" t="s">
        <v>875</v>
      </c>
      <c r="M404" s="11" t="s">
        <v>2</v>
      </c>
      <c r="N404" s="11" t="s">
        <v>24</v>
      </c>
      <c r="O404" s="11" t="s">
        <v>5</v>
      </c>
      <c r="P404" s="11" t="s">
        <v>8</v>
      </c>
      <c r="Q404" s="12">
        <v>42552</v>
      </c>
      <c r="S404" s="13" t="s">
        <v>84</v>
      </c>
      <c r="T404" s="11">
        <f t="shared" ca="1" si="54"/>
        <v>3</v>
      </c>
      <c r="U404" s="12">
        <v>29048</v>
      </c>
      <c r="V404" s="13">
        <f t="shared" ca="1" si="55"/>
        <v>40</v>
      </c>
      <c r="W404" s="11" t="s">
        <v>7</v>
      </c>
      <c r="X404" s="11">
        <v>30</v>
      </c>
      <c r="Y404" s="14">
        <f t="shared" si="56"/>
        <v>2.5</v>
      </c>
      <c r="Z404" s="11">
        <v>39</v>
      </c>
      <c r="AA404" s="11" t="s">
        <v>876</v>
      </c>
      <c r="AB404" s="10">
        <f t="shared" si="57"/>
        <v>1</v>
      </c>
      <c r="AC404" s="15">
        <v>1400</v>
      </c>
      <c r="AD404" s="15">
        <f t="shared" si="58"/>
        <v>306.95000000000005</v>
      </c>
      <c r="AE404" s="15">
        <v>0</v>
      </c>
      <c r="AF404" s="15">
        <v>0</v>
      </c>
      <c r="AG404" s="15">
        <v>0</v>
      </c>
      <c r="AH404" s="15">
        <v>0</v>
      </c>
      <c r="AI404" s="15">
        <v>0</v>
      </c>
      <c r="AJ404" s="15">
        <v>0</v>
      </c>
      <c r="AK404" s="15">
        <v>0</v>
      </c>
      <c r="AL404" s="15">
        <v>0</v>
      </c>
      <c r="AM404" s="15">
        <v>0</v>
      </c>
      <c r="AN404" s="15">
        <v>0</v>
      </c>
      <c r="AO404" s="15">
        <f t="shared" si="59"/>
        <v>0</v>
      </c>
      <c r="AP404" s="15">
        <f t="shared" si="60"/>
        <v>0</v>
      </c>
      <c r="AQ404" s="15">
        <f t="shared" si="61"/>
        <v>26.5</v>
      </c>
      <c r="AR404" s="15">
        <v>0</v>
      </c>
      <c r="AS404" s="15">
        <v>0</v>
      </c>
      <c r="AT404" s="15">
        <v>0</v>
      </c>
      <c r="AU404" s="15">
        <v>0</v>
      </c>
      <c r="AV404" s="15">
        <f t="shared" si="62"/>
        <v>5.9346750000000004</v>
      </c>
      <c r="AW404" s="15">
        <v>0</v>
      </c>
      <c r="AX404" s="15">
        <v>0</v>
      </c>
    </row>
    <row r="405" spans="1:50" ht="20.100000000000001" customHeight="1" x14ac:dyDescent="0.25">
      <c r="A405" s="8">
        <v>43922</v>
      </c>
      <c r="B405" s="8">
        <v>43951</v>
      </c>
      <c r="C405" s="8" t="s">
        <v>28</v>
      </c>
      <c r="D405" s="11" t="s">
        <v>0</v>
      </c>
      <c r="E405" s="11">
        <v>387</v>
      </c>
      <c r="F405" s="11" t="s">
        <v>523</v>
      </c>
      <c r="G405" s="11" t="s">
        <v>7</v>
      </c>
      <c r="H405" s="11">
        <v>1022</v>
      </c>
      <c r="I405" s="11">
        <v>1041</v>
      </c>
      <c r="J405" s="11">
        <v>105</v>
      </c>
      <c r="K405" s="11" t="s">
        <v>868</v>
      </c>
      <c r="L405" s="11" t="s">
        <v>875</v>
      </c>
      <c r="M405" s="11" t="s">
        <v>2</v>
      </c>
      <c r="N405" s="11" t="s">
        <v>25</v>
      </c>
      <c r="O405" s="11" t="s">
        <v>5</v>
      </c>
      <c r="P405" s="11" t="s">
        <v>8</v>
      </c>
      <c r="Q405" s="12">
        <v>42552</v>
      </c>
      <c r="S405" s="13" t="s">
        <v>84</v>
      </c>
      <c r="T405" s="11">
        <f t="shared" ca="1" si="54"/>
        <v>3</v>
      </c>
      <c r="U405" s="12">
        <v>26356</v>
      </c>
      <c r="V405" s="13">
        <f t="shared" ca="1" si="55"/>
        <v>47</v>
      </c>
      <c r="W405" s="11" t="s">
        <v>9</v>
      </c>
      <c r="X405" s="11">
        <v>30</v>
      </c>
      <c r="Y405" s="14">
        <f t="shared" si="56"/>
        <v>2.5</v>
      </c>
      <c r="Z405" s="11">
        <v>39</v>
      </c>
      <c r="AA405" s="11" t="s">
        <v>876</v>
      </c>
      <c r="AB405" s="10">
        <f t="shared" si="57"/>
        <v>1</v>
      </c>
      <c r="AC405" s="15">
        <v>1401</v>
      </c>
      <c r="AD405" s="15">
        <f t="shared" si="58"/>
        <v>307.16925000000003</v>
      </c>
      <c r="AE405" s="15">
        <v>0</v>
      </c>
      <c r="AF405" s="15">
        <v>0</v>
      </c>
      <c r="AG405" s="15">
        <v>0</v>
      </c>
      <c r="AH405" s="15">
        <v>0</v>
      </c>
      <c r="AI405" s="15">
        <v>0</v>
      </c>
      <c r="AJ405" s="15">
        <v>0</v>
      </c>
      <c r="AK405" s="15">
        <v>0</v>
      </c>
      <c r="AL405" s="15">
        <v>0</v>
      </c>
      <c r="AM405" s="15">
        <v>0</v>
      </c>
      <c r="AN405" s="15">
        <v>0</v>
      </c>
      <c r="AO405" s="15">
        <f t="shared" si="59"/>
        <v>80.82692307692308</v>
      </c>
      <c r="AP405" s="15">
        <f t="shared" si="60"/>
        <v>64.212500000000006</v>
      </c>
      <c r="AQ405" s="15">
        <f t="shared" si="61"/>
        <v>26.5</v>
      </c>
      <c r="AR405" s="15">
        <v>0</v>
      </c>
      <c r="AS405" s="15">
        <v>0</v>
      </c>
      <c r="AT405" s="15">
        <v>0</v>
      </c>
      <c r="AU405" s="15">
        <v>0</v>
      </c>
      <c r="AV405" s="15">
        <f t="shared" si="62"/>
        <v>38.416253798076923</v>
      </c>
      <c r="AW405" s="15">
        <v>0</v>
      </c>
      <c r="AX405" s="15">
        <v>0</v>
      </c>
    </row>
    <row r="406" spans="1:50" ht="20.100000000000001" customHeight="1" x14ac:dyDescent="0.25">
      <c r="A406" s="8">
        <v>43922</v>
      </c>
      <c r="B406" s="8">
        <v>43951</v>
      </c>
      <c r="C406" s="8" t="s">
        <v>28</v>
      </c>
      <c r="D406" s="11" t="s">
        <v>0</v>
      </c>
      <c r="E406" s="11">
        <v>388</v>
      </c>
      <c r="F406" s="11" t="s">
        <v>524</v>
      </c>
      <c r="G406" s="11" t="s">
        <v>7</v>
      </c>
      <c r="H406" s="11">
        <v>1044</v>
      </c>
      <c r="I406" s="11">
        <v>1087</v>
      </c>
      <c r="J406" s="11">
        <v>102</v>
      </c>
      <c r="K406" s="11" t="s">
        <v>865</v>
      </c>
      <c r="L406" s="11" t="s">
        <v>875</v>
      </c>
      <c r="M406" s="11" t="s">
        <v>2</v>
      </c>
      <c r="N406" s="11" t="s">
        <v>25</v>
      </c>
      <c r="O406" s="11" t="s">
        <v>5</v>
      </c>
      <c r="P406" s="11" t="s">
        <v>8</v>
      </c>
      <c r="Q406" s="12">
        <v>42552</v>
      </c>
      <c r="S406" s="13" t="s">
        <v>84</v>
      </c>
      <c r="T406" s="11">
        <f t="shared" ca="1" si="54"/>
        <v>3</v>
      </c>
      <c r="U406" s="12">
        <v>28019</v>
      </c>
      <c r="V406" s="13">
        <f t="shared" ca="1" si="55"/>
        <v>43</v>
      </c>
      <c r="W406" s="11" t="s">
        <v>7</v>
      </c>
      <c r="X406" s="11">
        <v>30</v>
      </c>
      <c r="Y406" s="14">
        <f t="shared" si="56"/>
        <v>2.5</v>
      </c>
      <c r="Z406" s="11">
        <v>39</v>
      </c>
      <c r="AA406" s="11" t="s">
        <v>876</v>
      </c>
      <c r="AB406" s="10">
        <f t="shared" si="57"/>
        <v>1</v>
      </c>
      <c r="AC406" s="15">
        <v>1402</v>
      </c>
      <c r="AD406" s="15">
        <f t="shared" si="58"/>
        <v>307.38850000000002</v>
      </c>
      <c r="AE406" s="15">
        <v>0</v>
      </c>
      <c r="AF406" s="15">
        <v>0</v>
      </c>
      <c r="AG406" s="15">
        <v>0</v>
      </c>
      <c r="AH406" s="15">
        <v>0</v>
      </c>
      <c r="AI406" s="15">
        <v>0</v>
      </c>
      <c r="AJ406" s="15">
        <v>0</v>
      </c>
      <c r="AK406" s="15">
        <v>0</v>
      </c>
      <c r="AL406" s="15">
        <v>0</v>
      </c>
      <c r="AM406" s="15">
        <v>0</v>
      </c>
      <c r="AN406" s="15">
        <v>0</v>
      </c>
      <c r="AO406" s="15">
        <f t="shared" si="59"/>
        <v>0</v>
      </c>
      <c r="AP406" s="15">
        <f t="shared" si="60"/>
        <v>0</v>
      </c>
      <c r="AQ406" s="15">
        <f t="shared" si="61"/>
        <v>26.5</v>
      </c>
      <c r="AR406" s="15">
        <v>0</v>
      </c>
      <c r="AS406" s="15">
        <v>0</v>
      </c>
      <c r="AT406" s="15">
        <v>0</v>
      </c>
      <c r="AU406" s="15">
        <v>0</v>
      </c>
      <c r="AV406" s="15">
        <f t="shared" si="62"/>
        <v>5.9346750000000004</v>
      </c>
      <c r="AW406" s="15">
        <v>0</v>
      </c>
      <c r="AX406" s="15">
        <v>0</v>
      </c>
    </row>
    <row r="407" spans="1:50" ht="20.100000000000001" customHeight="1" x14ac:dyDescent="0.25">
      <c r="A407" s="8">
        <v>43922</v>
      </c>
      <c r="B407" s="8">
        <v>43951</v>
      </c>
      <c r="C407" s="8" t="s">
        <v>28</v>
      </c>
      <c r="D407" s="11" t="s">
        <v>0</v>
      </c>
      <c r="E407" s="11">
        <v>389</v>
      </c>
      <c r="F407" s="11" t="s">
        <v>525</v>
      </c>
      <c r="G407" s="11" t="s">
        <v>7</v>
      </c>
      <c r="H407" s="11">
        <v>1026</v>
      </c>
      <c r="I407" s="11">
        <v>1069</v>
      </c>
      <c r="J407" s="11">
        <v>102</v>
      </c>
      <c r="K407" s="11" t="s">
        <v>865</v>
      </c>
      <c r="L407" s="11" t="s">
        <v>875</v>
      </c>
      <c r="M407" s="11" t="s">
        <v>2</v>
      </c>
      <c r="N407" s="11" t="s">
        <v>25</v>
      </c>
      <c r="O407" s="11" t="s">
        <v>5</v>
      </c>
      <c r="P407" s="11" t="s">
        <v>6</v>
      </c>
      <c r="Q407" s="12">
        <v>42598</v>
      </c>
      <c r="S407" s="13" t="s">
        <v>84</v>
      </c>
      <c r="T407" s="11">
        <f t="shared" ca="1" si="54"/>
        <v>3</v>
      </c>
      <c r="U407" s="12">
        <v>33344</v>
      </c>
      <c r="V407" s="13">
        <f t="shared" ca="1" si="55"/>
        <v>28</v>
      </c>
      <c r="W407" s="11" t="s">
        <v>7</v>
      </c>
      <c r="X407" s="11">
        <v>30</v>
      </c>
      <c r="Y407" s="14">
        <f t="shared" si="56"/>
        <v>2.5</v>
      </c>
      <c r="Z407" s="11">
        <v>39</v>
      </c>
      <c r="AA407" s="11" t="s">
        <v>876</v>
      </c>
      <c r="AB407" s="10">
        <f t="shared" si="57"/>
        <v>1</v>
      </c>
      <c r="AC407" s="15">
        <v>1403</v>
      </c>
      <c r="AD407" s="15">
        <f t="shared" si="58"/>
        <v>307.60775000000001</v>
      </c>
      <c r="AE407" s="15">
        <v>0</v>
      </c>
      <c r="AF407" s="15">
        <v>0</v>
      </c>
      <c r="AG407" s="15">
        <v>0</v>
      </c>
      <c r="AH407" s="15">
        <v>0</v>
      </c>
      <c r="AI407" s="15">
        <v>0</v>
      </c>
      <c r="AJ407" s="15">
        <v>0</v>
      </c>
      <c r="AK407" s="15">
        <v>0</v>
      </c>
      <c r="AL407" s="15">
        <v>0</v>
      </c>
      <c r="AM407" s="15">
        <v>0</v>
      </c>
      <c r="AN407" s="15">
        <v>0</v>
      </c>
      <c r="AO407" s="15">
        <f t="shared" si="59"/>
        <v>0</v>
      </c>
      <c r="AP407" s="15">
        <f t="shared" si="60"/>
        <v>0</v>
      </c>
      <c r="AQ407" s="15">
        <f t="shared" si="61"/>
        <v>26.5</v>
      </c>
      <c r="AR407" s="15">
        <v>0</v>
      </c>
      <c r="AS407" s="15">
        <v>0</v>
      </c>
      <c r="AT407" s="15">
        <v>0</v>
      </c>
      <c r="AU407" s="15">
        <v>0</v>
      </c>
      <c r="AV407" s="15">
        <f t="shared" si="62"/>
        <v>5.9346750000000004</v>
      </c>
      <c r="AW407" s="15">
        <v>0</v>
      </c>
      <c r="AX407" s="15">
        <v>0</v>
      </c>
    </row>
    <row r="408" spans="1:50" ht="20.100000000000001" customHeight="1" x14ac:dyDescent="0.25">
      <c r="A408" s="8">
        <v>43922</v>
      </c>
      <c r="B408" s="8">
        <v>43951</v>
      </c>
      <c r="C408" s="8" t="s">
        <v>28</v>
      </c>
      <c r="D408" s="11" t="s">
        <v>0</v>
      </c>
      <c r="E408" s="11">
        <v>390</v>
      </c>
      <c r="F408" s="11" t="s">
        <v>526</v>
      </c>
      <c r="G408" s="11" t="s">
        <v>7</v>
      </c>
      <c r="H408" s="11">
        <v>1044</v>
      </c>
      <c r="I408" s="11">
        <v>1087</v>
      </c>
      <c r="J408" s="11">
        <v>102</v>
      </c>
      <c r="K408" s="11" t="s">
        <v>865</v>
      </c>
      <c r="L408" s="11" t="s">
        <v>875</v>
      </c>
      <c r="M408" s="11" t="s">
        <v>2</v>
      </c>
      <c r="N408" s="11" t="s">
        <v>25</v>
      </c>
      <c r="O408" s="11" t="s">
        <v>5</v>
      </c>
      <c r="P408" s="11" t="s">
        <v>8</v>
      </c>
      <c r="Q408" s="12">
        <v>42583</v>
      </c>
      <c r="S408" s="13" t="s">
        <v>84</v>
      </c>
      <c r="T408" s="11">
        <f t="shared" ca="1" si="54"/>
        <v>3</v>
      </c>
      <c r="U408" s="12">
        <v>30283</v>
      </c>
      <c r="V408" s="13">
        <f t="shared" ca="1" si="55"/>
        <v>37</v>
      </c>
      <c r="W408" s="11" t="s">
        <v>7</v>
      </c>
      <c r="X408" s="11">
        <v>30</v>
      </c>
      <c r="Y408" s="14">
        <f t="shared" si="56"/>
        <v>2.5</v>
      </c>
      <c r="Z408" s="11">
        <v>39</v>
      </c>
      <c r="AA408" s="11" t="s">
        <v>876</v>
      </c>
      <c r="AB408" s="10">
        <f t="shared" si="57"/>
        <v>1</v>
      </c>
      <c r="AC408" s="15">
        <v>1404</v>
      </c>
      <c r="AD408" s="15">
        <f t="shared" si="58"/>
        <v>307.827</v>
      </c>
      <c r="AE408" s="15">
        <v>0</v>
      </c>
      <c r="AF408" s="15">
        <v>0</v>
      </c>
      <c r="AG408" s="15">
        <v>0</v>
      </c>
      <c r="AH408" s="15">
        <v>0</v>
      </c>
      <c r="AI408" s="15">
        <v>0</v>
      </c>
      <c r="AJ408" s="15">
        <v>0</v>
      </c>
      <c r="AK408" s="15">
        <v>0</v>
      </c>
      <c r="AL408" s="15">
        <v>0</v>
      </c>
      <c r="AM408" s="15">
        <v>0</v>
      </c>
      <c r="AN408" s="15">
        <v>0</v>
      </c>
      <c r="AO408" s="15">
        <f t="shared" si="59"/>
        <v>0</v>
      </c>
      <c r="AP408" s="15">
        <f t="shared" si="60"/>
        <v>0</v>
      </c>
      <c r="AQ408" s="15">
        <f t="shared" si="61"/>
        <v>26.5</v>
      </c>
      <c r="AR408" s="15">
        <v>0</v>
      </c>
      <c r="AS408" s="15">
        <v>0</v>
      </c>
      <c r="AT408" s="15">
        <v>0</v>
      </c>
      <c r="AU408" s="15">
        <v>0</v>
      </c>
      <c r="AV408" s="15">
        <f t="shared" si="62"/>
        <v>5.9346750000000004</v>
      </c>
      <c r="AW408" s="15">
        <v>0</v>
      </c>
      <c r="AX408" s="15">
        <v>0</v>
      </c>
    </row>
    <row r="409" spans="1:50" ht="20.100000000000001" customHeight="1" x14ac:dyDescent="0.25">
      <c r="A409" s="8">
        <v>43922</v>
      </c>
      <c r="B409" s="8">
        <v>43951</v>
      </c>
      <c r="C409" s="8" t="s">
        <v>28</v>
      </c>
      <c r="D409" s="11" t="s">
        <v>0</v>
      </c>
      <c r="E409" s="11">
        <v>391</v>
      </c>
      <c r="F409" s="11" t="s">
        <v>527</v>
      </c>
      <c r="G409" s="11" t="s">
        <v>7</v>
      </c>
      <c r="H409" s="11">
        <v>1020</v>
      </c>
      <c r="I409" s="11">
        <v>1039</v>
      </c>
      <c r="J409" s="11">
        <v>105</v>
      </c>
      <c r="K409" s="11" t="s">
        <v>868</v>
      </c>
      <c r="L409" s="11" t="s">
        <v>875</v>
      </c>
      <c r="M409" s="11" t="s">
        <v>2</v>
      </c>
      <c r="N409" s="11" t="s">
        <v>25</v>
      </c>
      <c r="O409" s="11" t="s">
        <v>5</v>
      </c>
      <c r="P409" s="11" t="s">
        <v>6</v>
      </c>
      <c r="Q409" s="12">
        <v>43630</v>
      </c>
      <c r="R409" s="12">
        <v>43995</v>
      </c>
      <c r="S409" s="13" t="s">
        <v>84</v>
      </c>
      <c r="T409" s="11">
        <f t="shared" ca="1" si="54"/>
        <v>0</v>
      </c>
      <c r="U409" s="12">
        <v>35168</v>
      </c>
      <c r="V409" s="13">
        <f t="shared" ca="1" si="55"/>
        <v>23</v>
      </c>
      <c r="W409" s="11" t="s">
        <v>9</v>
      </c>
      <c r="X409" s="11">
        <v>30</v>
      </c>
      <c r="Y409" s="14">
        <f t="shared" si="56"/>
        <v>2.5</v>
      </c>
      <c r="Z409" s="11">
        <v>39</v>
      </c>
      <c r="AA409" s="11" t="s">
        <v>876</v>
      </c>
      <c r="AB409" s="10">
        <f t="shared" si="57"/>
        <v>1</v>
      </c>
      <c r="AC409" s="15">
        <v>1405</v>
      </c>
      <c r="AD409" s="15">
        <f t="shared" si="58"/>
        <v>308.04624999999999</v>
      </c>
      <c r="AE409" s="15">
        <v>0</v>
      </c>
      <c r="AF409" s="15">
        <v>0</v>
      </c>
      <c r="AG409" s="15">
        <v>0</v>
      </c>
      <c r="AH409" s="15">
        <v>0</v>
      </c>
      <c r="AI409" s="15">
        <v>0</v>
      </c>
      <c r="AJ409" s="15">
        <v>0</v>
      </c>
      <c r="AK409" s="15">
        <v>0</v>
      </c>
      <c r="AL409" s="15">
        <v>0</v>
      </c>
      <c r="AM409" s="15">
        <v>0</v>
      </c>
      <c r="AN409" s="15">
        <v>0</v>
      </c>
      <c r="AO409" s="15">
        <f t="shared" si="59"/>
        <v>81.057692307692292</v>
      </c>
      <c r="AP409" s="15">
        <f t="shared" si="60"/>
        <v>64.395833333333343</v>
      </c>
      <c r="AQ409" s="15">
        <f t="shared" si="61"/>
        <v>26.5</v>
      </c>
      <c r="AR409" s="15">
        <v>0</v>
      </c>
      <c r="AS409" s="15">
        <v>0</v>
      </c>
      <c r="AT409" s="15">
        <v>0</v>
      </c>
      <c r="AU409" s="15">
        <v>0</v>
      </c>
      <c r="AV409" s="15">
        <f t="shared" si="62"/>
        <v>38.508992067307695</v>
      </c>
      <c r="AW409" s="15">
        <v>0</v>
      </c>
      <c r="AX409" s="15">
        <v>0</v>
      </c>
    </row>
    <row r="410" spans="1:50" ht="20.100000000000001" customHeight="1" x14ac:dyDescent="0.25">
      <c r="A410" s="8">
        <v>43922</v>
      </c>
      <c r="B410" s="8">
        <v>43951</v>
      </c>
      <c r="C410" s="8" t="s">
        <v>28</v>
      </c>
      <c r="D410" s="11" t="s">
        <v>0</v>
      </c>
      <c r="E410" s="11">
        <v>392</v>
      </c>
      <c r="F410" s="11" t="s">
        <v>528</v>
      </c>
      <c r="G410" s="11" t="s">
        <v>7</v>
      </c>
      <c r="H410" s="11">
        <v>1022</v>
      </c>
      <c r="I410" s="11">
        <v>1041</v>
      </c>
      <c r="J410" s="11">
        <v>105</v>
      </c>
      <c r="K410" s="11" t="s">
        <v>868</v>
      </c>
      <c r="L410" s="11" t="s">
        <v>875</v>
      </c>
      <c r="M410" s="11" t="s">
        <v>2</v>
      </c>
      <c r="N410" s="11" t="s">
        <v>25</v>
      </c>
      <c r="O410" s="11" t="s">
        <v>5</v>
      </c>
      <c r="P410" s="11" t="s">
        <v>8</v>
      </c>
      <c r="Q410" s="12">
        <v>42583</v>
      </c>
      <c r="S410" s="13" t="s">
        <v>84</v>
      </c>
      <c r="T410" s="11">
        <f t="shared" ca="1" si="54"/>
        <v>3</v>
      </c>
      <c r="U410" s="12">
        <v>24944</v>
      </c>
      <c r="V410" s="13">
        <f t="shared" ca="1" si="55"/>
        <v>51</v>
      </c>
      <c r="W410" s="11" t="s">
        <v>9</v>
      </c>
      <c r="X410" s="11">
        <v>30</v>
      </c>
      <c r="Y410" s="14">
        <f t="shared" si="56"/>
        <v>2.5</v>
      </c>
      <c r="Z410" s="11">
        <v>39</v>
      </c>
      <c r="AA410" s="11" t="s">
        <v>876</v>
      </c>
      <c r="AB410" s="10">
        <f t="shared" si="57"/>
        <v>1</v>
      </c>
      <c r="AC410" s="15">
        <v>1406</v>
      </c>
      <c r="AD410" s="15">
        <f t="shared" si="58"/>
        <v>308.26550000000003</v>
      </c>
      <c r="AE410" s="15">
        <v>0</v>
      </c>
      <c r="AF410" s="15">
        <v>0</v>
      </c>
      <c r="AG410" s="15">
        <v>0</v>
      </c>
      <c r="AH410" s="15">
        <v>0</v>
      </c>
      <c r="AI410" s="15">
        <v>0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f t="shared" si="59"/>
        <v>81.115384615384613</v>
      </c>
      <c r="AP410" s="15">
        <f t="shared" si="60"/>
        <v>64.441666666666677</v>
      </c>
      <c r="AQ410" s="15">
        <f t="shared" si="61"/>
        <v>26.5</v>
      </c>
      <c r="AR410" s="15">
        <v>0</v>
      </c>
      <c r="AS410" s="15">
        <v>0</v>
      </c>
      <c r="AT410" s="15">
        <v>0</v>
      </c>
      <c r="AU410" s="15">
        <v>0</v>
      </c>
      <c r="AV410" s="15">
        <f t="shared" si="62"/>
        <v>38.532176634615389</v>
      </c>
      <c r="AW410" s="15">
        <v>0</v>
      </c>
      <c r="AX410" s="15">
        <v>0</v>
      </c>
    </row>
    <row r="411" spans="1:50" ht="20.100000000000001" customHeight="1" x14ac:dyDescent="0.25">
      <c r="A411" s="8">
        <v>43922</v>
      </c>
      <c r="B411" s="8">
        <v>43951</v>
      </c>
      <c r="C411" s="8" t="s">
        <v>28</v>
      </c>
      <c r="D411" s="11" t="s">
        <v>0</v>
      </c>
      <c r="E411" s="11">
        <v>393</v>
      </c>
      <c r="F411" s="11" t="s">
        <v>529</v>
      </c>
      <c r="G411" s="11" t="s">
        <v>7</v>
      </c>
      <c r="H411" s="11">
        <v>1026</v>
      </c>
      <c r="I411" s="11">
        <v>1069</v>
      </c>
      <c r="J411" s="11">
        <v>102</v>
      </c>
      <c r="K411" s="11" t="s">
        <v>865</v>
      </c>
      <c r="L411" s="11" t="s">
        <v>875</v>
      </c>
      <c r="M411" s="11" t="s">
        <v>2</v>
      </c>
      <c r="N411" s="11" t="s">
        <v>25</v>
      </c>
      <c r="O411" s="11" t="s">
        <v>5</v>
      </c>
      <c r="P411" s="11" t="s">
        <v>8</v>
      </c>
      <c r="Q411" s="12">
        <v>42583</v>
      </c>
      <c r="S411" s="13" t="s">
        <v>84</v>
      </c>
      <c r="T411" s="11">
        <f t="shared" ca="1" si="54"/>
        <v>3</v>
      </c>
      <c r="U411" s="12">
        <v>30583</v>
      </c>
      <c r="V411" s="13">
        <f t="shared" ca="1" si="55"/>
        <v>36</v>
      </c>
      <c r="W411" s="11" t="s">
        <v>7</v>
      </c>
      <c r="X411" s="11">
        <v>30</v>
      </c>
      <c r="Y411" s="14">
        <f t="shared" si="56"/>
        <v>2.5</v>
      </c>
      <c r="Z411" s="11">
        <v>39</v>
      </c>
      <c r="AA411" s="11" t="s">
        <v>876</v>
      </c>
      <c r="AB411" s="10">
        <f t="shared" si="57"/>
        <v>1</v>
      </c>
      <c r="AC411" s="15">
        <v>1407</v>
      </c>
      <c r="AD411" s="15">
        <f t="shared" si="58"/>
        <v>308.48475000000002</v>
      </c>
      <c r="AE411" s="15">
        <v>0</v>
      </c>
      <c r="AF411" s="15">
        <v>0</v>
      </c>
      <c r="AG411" s="15">
        <v>0</v>
      </c>
      <c r="AH411" s="15">
        <v>0</v>
      </c>
      <c r="AI411" s="15">
        <v>0</v>
      </c>
      <c r="AJ411" s="15">
        <v>0</v>
      </c>
      <c r="AK411" s="15">
        <v>0</v>
      </c>
      <c r="AL411" s="15">
        <v>0</v>
      </c>
      <c r="AM411" s="15">
        <v>0</v>
      </c>
      <c r="AN411" s="15">
        <v>0</v>
      </c>
      <c r="AO411" s="15">
        <f t="shared" si="59"/>
        <v>0</v>
      </c>
      <c r="AP411" s="15">
        <f t="shared" si="60"/>
        <v>0</v>
      </c>
      <c r="AQ411" s="15">
        <f t="shared" si="61"/>
        <v>26.5</v>
      </c>
      <c r="AR411" s="15">
        <v>0</v>
      </c>
      <c r="AS411" s="15">
        <v>0</v>
      </c>
      <c r="AT411" s="15">
        <v>0</v>
      </c>
      <c r="AU411" s="15">
        <v>0</v>
      </c>
      <c r="AV411" s="15">
        <f t="shared" si="62"/>
        <v>5.9346750000000004</v>
      </c>
      <c r="AW411" s="15">
        <v>0</v>
      </c>
      <c r="AX411" s="15">
        <v>0</v>
      </c>
    </row>
    <row r="412" spans="1:50" ht="20.100000000000001" customHeight="1" x14ac:dyDescent="0.25">
      <c r="A412" s="8">
        <v>43922</v>
      </c>
      <c r="B412" s="8">
        <v>43951</v>
      </c>
      <c r="C412" s="8" t="s">
        <v>28</v>
      </c>
      <c r="D412" s="11" t="s">
        <v>0</v>
      </c>
      <c r="E412" s="11">
        <v>394</v>
      </c>
      <c r="F412" s="11" t="s">
        <v>530</v>
      </c>
      <c r="G412" s="11" t="s">
        <v>7</v>
      </c>
      <c r="H412" s="11">
        <v>1024</v>
      </c>
      <c r="I412" s="11">
        <v>1054</v>
      </c>
      <c r="J412" s="11">
        <v>101</v>
      </c>
      <c r="K412" s="11" t="s">
        <v>864</v>
      </c>
      <c r="L412" s="11" t="s">
        <v>875</v>
      </c>
      <c r="M412" s="11" t="s">
        <v>2</v>
      </c>
      <c r="N412" s="11" t="s">
        <v>25</v>
      </c>
      <c r="O412" s="11" t="s">
        <v>5</v>
      </c>
      <c r="P412" s="11" t="s">
        <v>8</v>
      </c>
      <c r="Q412" s="12">
        <v>42583</v>
      </c>
      <c r="S412" s="13" t="s">
        <v>84</v>
      </c>
      <c r="T412" s="11">
        <f t="shared" ca="1" si="54"/>
        <v>3</v>
      </c>
      <c r="U412" s="12">
        <v>32524</v>
      </c>
      <c r="V412" s="13">
        <f t="shared" ca="1" si="55"/>
        <v>31</v>
      </c>
      <c r="W412" s="11" t="s">
        <v>7</v>
      </c>
      <c r="X412" s="11">
        <v>30</v>
      </c>
      <c r="Y412" s="14">
        <f t="shared" si="56"/>
        <v>2.5</v>
      </c>
      <c r="Z412" s="11">
        <v>39</v>
      </c>
      <c r="AA412" s="11" t="s">
        <v>876</v>
      </c>
      <c r="AB412" s="10">
        <f t="shared" si="57"/>
        <v>1</v>
      </c>
      <c r="AC412" s="15">
        <v>1408</v>
      </c>
      <c r="AD412" s="15">
        <f t="shared" si="58"/>
        <v>308.70400000000001</v>
      </c>
      <c r="AE412" s="15">
        <v>0</v>
      </c>
      <c r="AF412" s="15">
        <v>0</v>
      </c>
      <c r="AG412" s="15">
        <v>0</v>
      </c>
      <c r="AH412" s="15">
        <v>0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>
        <v>0</v>
      </c>
      <c r="AO412" s="15">
        <f t="shared" si="59"/>
        <v>0</v>
      </c>
      <c r="AP412" s="15">
        <f t="shared" si="60"/>
        <v>0</v>
      </c>
      <c r="AQ412" s="15">
        <f t="shared" si="61"/>
        <v>26.5</v>
      </c>
      <c r="AR412" s="15">
        <v>0</v>
      </c>
      <c r="AS412" s="15">
        <v>0</v>
      </c>
      <c r="AT412" s="15">
        <v>0</v>
      </c>
      <c r="AU412" s="15">
        <v>0</v>
      </c>
      <c r="AV412" s="15">
        <f t="shared" si="62"/>
        <v>5.9346750000000004</v>
      </c>
      <c r="AW412" s="15">
        <v>0</v>
      </c>
      <c r="AX412" s="15">
        <v>0</v>
      </c>
    </row>
    <row r="413" spans="1:50" ht="20.100000000000001" customHeight="1" x14ac:dyDescent="0.25">
      <c r="A413" s="8">
        <v>43922</v>
      </c>
      <c r="B413" s="8">
        <v>43951</v>
      </c>
      <c r="C413" s="8" t="s">
        <v>28</v>
      </c>
      <c r="D413" s="11" t="s">
        <v>0</v>
      </c>
      <c r="E413" s="11">
        <v>395</v>
      </c>
      <c r="F413" s="11" t="s">
        <v>531</v>
      </c>
      <c r="G413" s="11" t="s">
        <v>7</v>
      </c>
      <c r="H413" s="11">
        <v>1022</v>
      </c>
      <c r="I413" s="11">
        <v>1029</v>
      </c>
      <c r="J413" s="11">
        <v>109</v>
      </c>
      <c r="K413" s="11" t="s">
        <v>872</v>
      </c>
      <c r="L413" s="11" t="s">
        <v>875</v>
      </c>
      <c r="M413" s="11" t="s">
        <v>2</v>
      </c>
      <c r="N413" s="11" t="s">
        <v>25</v>
      </c>
      <c r="O413" s="11" t="s">
        <v>5</v>
      </c>
      <c r="P413" s="11" t="s">
        <v>8</v>
      </c>
      <c r="Q413" s="12">
        <v>42583</v>
      </c>
      <c r="S413" s="13" t="s">
        <v>84</v>
      </c>
      <c r="T413" s="11">
        <f t="shared" ca="1" si="54"/>
        <v>3</v>
      </c>
      <c r="U413" s="12">
        <v>30114</v>
      </c>
      <c r="V413" s="13">
        <f t="shared" ca="1" si="55"/>
        <v>37</v>
      </c>
      <c r="W413" s="11" t="s">
        <v>9</v>
      </c>
      <c r="X413" s="11">
        <v>35</v>
      </c>
      <c r="Y413" s="14">
        <f t="shared" si="56"/>
        <v>2.9166666666666665</v>
      </c>
      <c r="Z413" s="11">
        <v>39</v>
      </c>
      <c r="AA413" s="11" t="s">
        <v>876</v>
      </c>
      <c r="AB413" s="10">
        <f t="shared" si="57"/>
        <v>1</v>
      </c>
      <c r="AC413" s="15">
        <v>1409</v>
      </c>
      <c r="AD413" s="15">
        <f t="shared" si="58"/>
        <v>308.92325000000005</v>
      </c>
      <c r="AE413" s="15">
        <v>0</v>
      </c>
      <c r="AF413" s="15">
        <v>0</v>
      </c>
      <c r="AG413" s="15">
        <v>0</v>
      </c>
      <c r="AH413" s="15">
        <v>0</v>
      </c>
      <c r="AI413" s="15">
        <v>0</v>
      </c>
      <c r="AJ413" s="15">
        <v>0</v>
      </c>
      <c r="AK413" s="15">
        <v>0</v>
      </c>
      <c r="AL413" s="15">
        <v>0</v>
      </c>
      <c r="AM413" s="15">
        <v>0</v>
      </c>
      <c r="AN413" s="15">
        <v>0</v>
      </c>
      <c r="AO413" s="15">
        <f t="shared" si="59"/>
        <v>94.836538461538467</v>
      </c>
      <c r="AP413" s="15">
        <f t="shared" si="60"/>
        <v>64.57916666666668</v>
      </c>
      <c r="AQ413" s="15">
        <f t="shared" si="61"/>
        <v>26.5</v>
      </c>
      <c r="AR413" s="15">
        <v>0</v>
      </c>
      <c r="AS413" s="15">
        <v>0</v>
      </c>
      <c r="AT413" s="15">
        <v>0</v>
      </c>
      <c r="AU413" s="15">
        <v>0</v>
      </c>
      <c r="AV413" s="15">
        <f t="shared" si="62"/>
        <v>41.635822163461548</v>
      </c>
      <c r="AW413" s="15">
        <v>0</v>
      </c>
      <c r="AX413" s="15">
        <v>0</v>
      </c>
    </row>
    <row r="414" spans="1:50" ht="20.100000000000001" customHeight="1" x14ac:dyDescent="0.25">
      <c r="A414" s="8">
        <v>43922</v>
      </c>
      <c r="B414" s="8">
        <v>43951</v>
      </c>
      <c r="C414" s="8" t="s">
        <v>28</v>
      </c>
      <c r="D414" s="11" t="s">
        <v>0</v>
      </c>
      <c r="E414" s="11">
        <v>396</v>
      </c>
      <c r="F414" s="11" t="s">
        <v>532</v>
      </c>
      <c r="G414" s="11" t="s">
        <v>7</v>
      </c>
      <c r="H414" s="11">
        <v>1026</v>
      </c>
      <c r="I414" s="11">
        <v>1069</v>
      </c>
      <c r="J414" s="11">
        <v>102</v>
      </c>
      <c r="K414" s="11" t="s">
        <v>865</v>
      </c>
      <c r="L414" s="11" t="s">
        <v>875</v>
      </c>
      <c r="M414" s="11" t="s">
        <v>2</v>
      </c>
      <c r="N414" s="11" t="s">
        <v>25</v>
      </c>
      <c r="O414" s="11" t="s">
        <v>5</v>
      </c>
      <c r="P414" s="11" t="s">
        <v>6</v>
      </c>
      <c r="Q414" s="12">
        <v>42583</v>
      </c>
      <c r="S414" s="13" t="s">
        <v>84</v>
      </c>
      <c r="T414" s="11">
        <f t="shared" ca="1" si="54"/>
        <v>3</v>
      </c>
      <c r="U414" s="12">
        <v>29689</v>
      </c>
      <c r="V414" s="13">
        <f t="shared" ca="1" si="55"/>
        <v>38</v>
      </c>
      <c r="W414" s="11" t="s">
        <v>7</v>
      </c>
      <c r="X414" s="11">
        <v>30</v>
      </c>
      <c r="Y414" s="14">
        <f t="shared" si="56"/>
        <v>2.5</v>
      </c>
      <c r="Z414" s="11">
        <v>39</v>
      </c>
      <c r="AA414" s="11" t="s">
        <v>876</v>
      </c>
      <c r="AB414" s="10">
        <f t="shared" si="57"/>
        <v>1</v>
      </c>
      <c r="AC414" s="15">
        <v>1410</v>
      </c>
      <c r="AD414" s="15">
        <f t="shared" si="58"/>
        <v>309.14250000000004</v>
      </c>
      <c r="AE414" s="15">
        <v>0</v>
      </c>
      <c r="AF414" s="15">
        <v>0</v>
      </c>
      <c r="AG414" s="15">
        <v>0</v>
      </c>
      <c r="AH414" s="15">
        <v>0</v>
      </c>
      <c r="AI414" s="15">
        <v>0</v>
      </c>
      <c r="AJ414" s="15">
        <v>0</v>
      </c>
      <c r="AK414" s="15">
        <v>0</v>
      </c>
      <c r="AL414" s="15">
        <v>0</v>
      </c>
      <c r="AM414" s="15">
        <v>0</v>
      </c>
      <c r="AN414" s="15">
        <v>0</v>
      </c>
      <c r="AO414" s="15">
        <f t="shared" si="59"/>
        <v>0</v>
      </c>
      <c r="AP414" s="15">
        <f t="shared" si="60"/>
        <v>0</v>
      </c>
      <c r="AQ414" s="15">
        <f t="shared" si="61"/>
        <v>26.5</v>
      </c>
      <c r="AR414" s="15">
        <v>0</v>
      </c>
      <c r="AS414" s="15">
        <v>0</v>
      </c>
      <c r="AT414" s="15">
        <v>0</v>
      </c>
      <c r="AU414" s="15">
        <v>0</v>
      </c>
      <c r="AV414" s="15">
        <f t="shared" si="62"/>
        <v>5.9346750000000004</v>
      </c>
      <c r="AW414" s="15">
        <v>0</v>
      </c>
      <c r="AX414" s="15">
        <v>0</v>
      </c>
    </row>
    <row r="415" spans="1:50" ht="20.100000000000001" customHeight="1" x14ac:dyDescent="0.25">
      <c r="A415" s="8">
        <v>43922</v>
      </c>
      <c r="B415" s="8">
        <v>43951</v>
      </c>
      <c r="C415" s="8" t="s">
        <v>28</v>
      </c>
      <c r="D415" s="11" t="s">
        <v>0</v>
      </c>
      <c r="E415" s="11">
        <v>397</v>
      </c>
      <c r="F415" s="11" t="s">
        <v>533</v>
      </c>
      <c r="G415" s="11" t="s">
        <v>7</v>
      </c>
      <c r="H415" s="11">
        <v>1022</v>
      </c>
      <c r="I415" s="11">
        <v>1047</v>
      </c>
      <c r="J415" s="11">
        <v>103</v>
      </c>
      <c r="K415" s="11" t="s">
        <v>866</v>
      </c>
      <c r="L415" s="11" t="s">
        <v>875</v>
      </c>
      <c r="M415" s="11" t="s">
        <v>2</v>
      </c>
      <c r="N415" s="11" t="s">
        <v>25</v>
      </c>
      <c r="O415" s="11" t="s">
        <v>5</v>
      </c>
      <c r="P415" s="11" t="s">
        <v>8</v>
      </c>
      <c r="Q415" s="12">
        <v>42614</v>
      </c>
      <c r="S415" s="13" t="s">
        <v>84</v>
      </c>
      <c r="T415" s="11">
        <f t="shared" ca="1" si="54"/>
        <v>3</v>
      </c>
      <c r="U415" s="12">
        <v>34178</v>
      </c>
      <c r="V415" s="13">
        <f t="shared" ca="1" si="55"/>
        <v>26</v>
      </c>
      <c r="W415" s="11" t="s">
        <v>9</v>
      </c>
      <c r="X415" s="11">
        <v>30</v>
      </c>
      <c r="Y415" s="14">
        <f t="shared" si="56"/>
        <v>2.5</v>
      </c>
      <c r="Z415" s="11">
        <v>39</v>
      </c>
      <c r="AA415" s="11" t="s">
        <v>876</v>
      </c>
      <c r="AB415" s="10">
        <f t="shared" si="57"/>
        <v>1</v>
      </c>
      <c r="AC415" s="15">
        <v>1411</v>
      </c>
      <c r="AD415" s="15">
        <f t="shared" si="58"/>
        <v>309.36175000000003</v>
      </c>
      <c r="AE415" s="15">
        <v>0</v>
      </c>
      <c r="AF415" s="15">
        <v>0</v>
      </c>
      <c r="AG415" s="15">
        <v>0</v>
      </c>
      <c r="AH415" s="15">
        <v>0</v>
      </c>
      <c r="AI415" s="15">
        <v>0</v>
      </c>
      <c r="AJ415" s="15">
        <v>0</v>
      </c>
      <c r="AK415" s="15">
        <v>0</v>
      </c>
      <c r="AL415" s="15">
        <v>0</v>
      </c>
      <c r="AM415" s="15">
        <v>0</v>
      </c>
      <c r="AN415" s="15">
        <v>0</v>
      </c>
      <c r="AO415" s="15">
        <f t="shared" si="59"/>
        <v>81.40384615384616</v>
      </c>
      <c r="AP415" s="15">
        <f t="shared" si="60"/>
        <v>64.670833333333334</v>
      </c>
      <c r="AQ415" s="15">
        <f t="shared" si="61"/>
        <v>26.5</v>
      </c>
      <c r="AR415" s="15">
        <v>0</v>
      </c>
      <c r="AS415" s="15">
        <v>0</v>
      </c>
      <c r="AT415" s="15">
        <v>0</v>
      </c>
      <c r="AU415" s="15">
        <v>0</v>
      </c>
      <c r="AV415" s="15">
        <f t="shared" si="62"/>
        <v>38.648099471153849</v>
      </c>
      <c r="AW415" s="15">
        <v>0</v>
      </c>
      <c r="AX415" s="15">
        <v>0</v>
      </c>
    </row>
    <row r="416" spans="1:50" ht="20.100000000000001" customHeight="1" x14ac:dyDescent="0.25">
      <c r="A416" s="8">
        <v>43922</v>
      </c>
      <c r="B416" s="8">
        <v>43951</v>
      </c>
      <c r="C416" s="8" t="s">
        <v>28</v>
      </c>
      <c r="D416" s="11" t="s">
        <v>0</v>
      </c>
      <c r="E416" s="11">
        <v>398</v>
      </c>
      <c r="F416" s="11" t="s">
        <v>534</v>
      </c>
      <c r="G416" s="11" t="s">
        <v>7</v>
      </c>
      <c r="H416" s="11">
        <v>1021</v>
      </c>
      <c r="I416" s="11">
        <v>1040</v>
      </c>
      <c r="J416" s="11">
        <v>105</v>
      </c>
      <c r="K416" s="11" t="s">
        <v>868</v>
      </c>
      <c r="L416" s="11" t="s">
        <v>875</v>
      </c>
      <c r="M416" s="11" t="s">
        <v>2</v>
      </c>
      <c r="N416" s="11" t="s">
        <v>25</v>
      </c>
      <c r="O416" s="11" t="s">
        <v>5</v>
      </c>
      <c r="P416" s="11" t="s">
        <v>8</v>
      </c>
      <c r="Q416" s="12">
        <v>42614</v>
      </c>
      <c r="S416" s="13" t="s">
        <v>84</v>
      </c>
      <c r="T416" s="11">
        <f t="shared" ca="1" si="54"/>
        <v>3</v>
      </c>
      <c r="U416" s="12">
        <v>30032</v>
      </c>
      <c r="V416" s="13">
        <f t="shared" ca="1" si="55"/>
        <v>37</v>
      </c>
      <c r="W416" s="11" t="s">
        <v>9</v>
      </c>
      <c r="X416" s="11">
        <v>30</v>
      </c>
      <c r="Y416" s="14">
        <f t="shared" si="56"/>
        <v>2.5</v>
      </c>
      <c r="Z416" s="11">
        <v>39</v>
      </c>
      <c r="AA416" s="11" t="s">
        <v>876</v>
      </c>
      <c r="AB416" s="10">
        <f t="shared" si="57"/>
        <v>1</v>
      </c>
      <c r="AC416" s="15">
        <v>1412</v>
      </c>
      <c r="AD416" s="15">
        <f t="shared" si="58"/>
        <v>309.58100000000002</v>
      </c>
      <c r="AE416" s="15">
        <v>0</v>
      </c>
      <c r="AF416" s="15">
        <v>0</v>
      </c>
      <c r="AG416" s="15">
        <v>30</v>
      </c>
      <c r="AH416" s="15">
        <v>0</v>
      </c>
      <c r="AI416" s="15">
        <v>749.22</v>
      </c>
      <c r="AJ416" s="15">
        <v>0</v>
      </c>
      <c r="AK416" s="15">
        <v>0</v>
      </c>
      <c r="AL416" s="15">
        <v>0</v>
      </c>
      <c r="AM416" s="15">
        <v>0</v>
      </c>
      <c r="AN416" s="15">
        <v>0</v>
      </c>
      <c r="AO416" s="15">
        <f t="shared" si="59"/>
        <v>81.461538461538453</v>
      </c>
      <c r="AP416" s="15">
        <f t="shared" si="60"/>
        <v>64.716666666666669</v>
      </c>
      <c r="AQ416" s="15">
        <f t="shared" si="61"/>
        <v>26.5</v>
      </c>
      <c r="AR416" s="15">
        <v>0</v>
      </c>
      <c r="AS416" s="15">
        <v>0</v>
      </c>
      <c r="AT416" s="15">
        <v>0</v>
      </c>
      <c r="AU416" s="15">
        <v>0</v>
      </c>
      <c r="AV416" s="15">
        <f t="shared" si="62"/>
        <v>213.17760303846157</v>
      </c>
      <c r="AW416" s="15">
        <v>77.52</v>
      </c>
      <c r="AX416" s="15">
        <v>0</v>
      </c>
    </row>
    <row r="417" spans="1:50" ht="20.100000000000001" customHeight="1" x14ac:dyDescent="0.25">
      <c r="A417" s="8">
        <v>43922</v>
      </c>
      <c r="B417" s="8">
        <v>43951</v>
      </c>
      <c r="C417" s="8" t="s">
        <v>28</v>
      </c>
      <c r="D417" s="11" t="s">
        <v>0</v>
      </c>
      <c r="E417" s="11">
        <v>399</v>
      </c>
      <c r="F417" s="11" t="s">
        <v>535</v>
      </c>
      <c r="G417" s="11" t="s">
        <v>7</v>
      </c>
      <c r="H417" s="11">
        <v>1025</v>
      </c>
      <c r="I417" s="11">
        <v>1068</v>
      </c>
      <c r="J417" s="11">
        <v>102</v>
      </c>
      <c r="K417" s="11" t="s">
        <v>865</v>
      </c>
      <c r="L417" s="11" t="s">
        <v>875</v>
      </c>
      <c r="M417" s="11" t="s">
        <v>2</v>
      </c>
      <c r="N417" s="11" t="s">
        <v>25</v>
      </c>
      <c r="O417" s="11" t="s">
        <v>5</v>
      </c>
      <c r="P417" s="11" t="s">
        <v>6</v>
      </c>
      <c r="Q417" s="12">
        <v>42614</v>
      </c>
      <c r="S417" s="13" t="s">
        <v>84</v>
      </c>
      <c r="T417" s="11">
        <f t="shared" ca="1" si="54"/>
        <v>3</v>
      </c>
      <c r="U417" s="12">
        <v>29909</v>
      </c>
      <c r="V417" s="13">
        <f t="shared" ca="1" si="55"/>
        <v>38</v>
      </c>
      <c r="W417" s="11" t="s">
        <v>7</v>
      </c>
      <c r="X417" s="11">
        <v>30</v>
      </c>
      <c r="Y417" s="14">
        <f t="shared" si="56"/>
        <v>2.5</v>
      </c>
      <c r="Z417" s="11">
        <v>39</v>
      </c>
      <c r="AA417" s="11" t="s">
        <v>876</v>
      </c>
      <c r="AB417" s="10">
        <f t="shared" si="57"/>
        <v>1</v>
      </c>
      <c r="AC417" s="15">
        <v>1413</v>
      </c>
      <c r="AD417" s="15">
        <f t="shared" si="58"/>
        <v>309.80025000000001</v>
      </c>
      <c r="AE417" s="15">
        <v>0</v>
      </c>
      <c r="AF417" s="15">
        <v>0</v>
      </c>
      <c r="AG417" s="15">
        <v>0</v>
      </c>
      <c r="AH417" s="15">
        <v>0</v>
      </c>
      <c r="AI417" s="15">
        <v>0</v>
      </c>
      <c r="AJ417" s="15">
        <v>0</v>
      </c>
      <c r="AK417" s="15">
        <v>0</v>
      </c>
      <c r="AL417" s="15">
        <v>0</v>
      </c>
      <c r="AM417" s="15">
        <v>0</v>
      </c>
      <c r="AN417" s="15">
        <v>0</v>
      </c>
      <c r="AO417" s="15">
        <f t="shared" si="59"/>
        <v>0</v>
      </c>
      <c r="AP417" s="15">
        <f t="shared" si="60"/>
        <v>0</v>
      </c>
      <c r="AQ417" s="15">
        <f t="shared" si="61"/>
        <v>26.5</v>
      </c>
      <c r="AR417" s="15">
        <v>0</v>
      </c>
      <c r="AS417" s="15">
        <v>0</v>
      </c>
      <c r="AT417" s="15">
        <v>0</v>
      </c>
      <c r="AU417" s="15">
        <v>0</v>
      </c>
      <c r="AV417" s="15">
        <f t="shared" si="62"/>
        <v>5.9346750000000004</v>
      </c>
      <c r="AW417" s="15">
        <v>0</v>
      </c>
      <c r="AX417" s="15">
        <v>0</v>
      </c>
    </row>
    <row r="418" spans="1:50" ht="20.100000000000001" customHeight="1" x14ac:dyDescent="0.25">
      <c r="A418" s="8">
        <v>43922</v>
      </c>
      <c r="B418" s="8">
        <v>43951</v>
      </c>
      <c r="C418" s="8" t="s">
        <v>28</v>
      </c>
      <c r="D418" s="11" t="s">
        <v>0</v>
      </c>
      <c r="E418" s="11">
        <v>400</v>
      </c>
      <c r="F418" s="11" t="s">
        <v>536</v>
      </c>
      <c r="G418" s="11" t="s">
        <v>20</v>
      </c>
      <c r="H418" s="11">
        <v>1023</v>
      </c>
      <c r="I418" s="11">
        <v>1020</v>
      </c>
      <c r="J418" s="11">
        <v>108</v>
      </c>
      <c r="K418" s="11" t="s">
        <v>871</v>
      </c>
      <c r="L418" s="11" t="s">
        <v>875</v>
      </c>
      <c r="M418" s="11" t="s">
        <v>2</v>
      </c>
      <c r="N418" s="11" t="s">
        <v>25</v>
      </c>
      <c r="O418" s="11" t="s">
        <v>5</v>
      </c>
      <c r="P418" s="11" t="s">
        <v>8</v>
      </c>
      <c r="Q418" s="12">
        <v>43629</v>
      </c>
      <c r="S418" s="13" t="s">
        <v>84</v>
      </c>
      <c r="T418" s="11">
        <f t="shared" ca="1" si="54"/>
        <v>0</v>
      </c>
      <c r="U418" s="12">
        <v>35283</v>
      </c>
      <c r="V418" s="13">
        <f t="shared" ca="1" si="55"/>
        <v>23</v>
      </c>
      <c r="W418" s="11" t="s">
        <v>9</v>
      </c>
      <c r="X418" s="11">
        <v>30</v>
      </c>
      <c r="Y418" s="14">
        <f t="shared" si="56"/>
        <v>2.5</v>
      </c>
      <c r="Z418" s="11">
        <v>39</v>
      </c>
      <c r="AA418" s="11" t="s">
        <v>876</v>
      </c>
      <c r="AB418" s="10">
        <f t="shared" si="57"/>
        <v>0.5</v>
      </c>
      <c r="AC418" s="15">
        <v>1414</v>
      </c>
      <c r="AD418" s="15">
        <f t="shared" si="58"/>
        <v>310.01949999999999</v>
      </c>
      <c r="AE418" s="15">
        <v>0</v>
      </c>
      <c r="AF418" s="15">
        <v>0</v>
      </c>
      <c r="AG418" s="15">
        <v>0</v>
      </c>
      <c r="AH418" s="15">
        <v>0</v>
      </c>
      <c r="AI418" s="15">
        <v>0</v>
      </c>
      <c r="AJ418" s="15">
        <v>0</v>
      </c>
      <c r="AK418" s="15">
        <v>0</v>
      </c>
      <c r="AL418" s="15">
        <v>0</v>
      </c>
      <c r="AM418" s="15">
        <v>0</v>
      </c>
      <c r="AN418" s="15">
        <v>0</v>
      </c>
      <c r="AO418" s="15">
        <f t="shared" si="59"/>
        <v>81.57692307692308</v>
      </c>
      <c r="AP418" s="15">
        <f t="shared" si="60"/>
        <v>64.808333333333337</v>
      </c>
      <c r="AQ418" s="15">
        <f t="shared" si="61"/>
        <v>13.25</v>
      </c>
      <c r="AR418" s="15">
        <v>0</v>
      </c>
      <c r="AS418" s="15">
        <v>0</v>
      </c>
      <c r="AT418" s="15">
        <v>0</v>
      </c>
      <c r="AU418" s="15">
        <v>0</v>
      </c>
      <c r="AV418" s="15">
        <f t="shared" si="62"/>
        <v>35.750315673076926</v>
      </c>
      <c r="AW418" s="15">
        <v>0</v>
      </c>
      <c r="AX418" s="15">
        <v>0</v>
      </c>
    </row>
    <row r="419" spans="1:50" ht="20.100000000000001" customHeight="1" x14ac:dyDescent="0.25">
      <c r="A419" s="8">
        <v>43922</v>
      </c>
      <c r="B419" s="8">
        <v>43951</v>
      </c>
      <c r="C419" s="8" t="s">
        <v>28</v>
      </c>
      <c r="D419" s="11" t="s">
        <v>0</v>
      </c>
      <c r="E419" s="11">
        <v>400</v>
      </c>
      <c r="F419" s="11" t="s">
        <v>536</v>
      </c>
      <c r="G419" s="11" t="s">
        <v>20</v>
      </c>
      <c r="H419" s="11">
        <v>1023</v>
      </c>
      <c r="I419" s="11">
        <v>1026</v>
      </c>
      <c r="J419" s="11">
        <v>109</v>
      </c>
      <c r="K419" s="11" t="s">
        <v>872</v>
      </c>
      <c r="L419" s="11" t="s">
        <v>875</v>
      </c>
      <c r="M419" s="11" t="s">
        <v>2</v>
      </c>
      <c r="N419" s="11" t="s">
        <v>25</v>
      </c>
      <c r="O419" s="11" t="s">
        <v>5</v>
      </c>
      <c r="P419" s="11" t="s">
        <v>8</v>
      </c>
      <c r="Q419" s="12">
        <v>43629</v>
      </c>
      <c r="S419" s="13" t="s">
        <v>84</v>
      </c>
      <c r="T419" s="11">
        <f t="shared" ca="1" si="54"/>
        <v>0</v>
      </c>
      <c r="U419" s="12">
        <v>35283</v>
      </c>
      <c r="V419" s="13">
        <f t="shared" ca="1" si="55"/>
        <v>23</v>
      </c>
      <c r="W419" s="11" t="s">
        <v>9</v>
      </c>
      <c r="X419" s="11">
        <v>30</v>
      </c>
      <c r="Y419" s="14">
        <f t="shared" si="56"/>
        <v>2.5</v>
      </c>
      <c r="Z419" s="11">
        <v>39</v>
      </c>
      <c r="AA419" s="11" t="s">
        <v>876</v>
      </c>
      <c r="AB419" s="10">
        <f t="shared" si="57"/>
        <v>0.5</v>
      </c>
      <c r="AC419" s="15">
        <v>1415</v>
      </c>
      <c r="AD419" s="15">
        <f t="shared" si="58"/>
        <v>310.23874999999998</v>
      </c>
      <c r="AE419" s="15">
        <v>0</v>
      </c>
      <c r="AF419" s="15">
        <v>0</v>
      </c>
      <c r="AG419" s="15">
        <v>0</v>
      </c>
      <c r="AH419" s="15">
        <v>0</v>
      </c>
      <c r="AI419" s="15">
        <v>0</v>
      </c>
      <c r="AJ419" s="15">
        <v>0</v>
      </c>
      <c r="AK419" s="15">
        <v>0</v>
      </c>
      <c r="AL419" s="15">
        <v>0</v>
      </c>
      <c r="AM419" s="15">
        <v>0</v>
      </c>
      <c r="AN419" s="15">
        <v>0</v>
      </c>
      <c r="AO419" s="15">
        <f t="shared" si="59"/>
        <v>81.634615384615387</v>
      </c>
      <c r="AP419" s="15">
        <f t="shared" si="60"/>
        <v>64.854166666666671</v>
      </c>
      <c r="AQ419" s="15">
        <f t="shared" si="61"/>
        <v>13.25</v>
      </c>
      <c r="AR419" s="15">
        <v>0</v>
      </c>
      <c r="AS419" s="15">
        <v>0</v>
      </c>
      <c r="AT419" s="15">
        <v>0</v>
      </c>
      <c r="AU419" s="15">
        <v>0</v>
      </c>
      <c r="AV419" s="15">
        <f t="shared" si="62"/>
        <v>35.773500240384614</v>
      </c>
      <c r="AW419" s="15">
        <v>0</v>
      </c>
      <c r="AX419" s="15">
        <v>0</v>
      </c>
    </row>
    <row r="420" spans="1:50" ht="20.100000000000001" customHeight="1" x14ac:dyDescent="0.25">
      <c r="A420" s="8">
        <v>43922</v>
      </c>
      <c r="B420" s="8">
        <v>43951</v>
      </c>
      <c r="C420" s="8" t="s">
        <v>28</v>
      </c>
      <c r="D420" s="11" t="s">
        <v>0</v>
      </c>
      <c r="E420" s="11">
        <v>401</v>
      </c>
      <c r="F420" s="11" t="s">
        <v>537</v>
      </c>
      <c r="G420" s="11" t="s">
        <v>7</v>
      </c>
      <c r="H420" s="11">
        <v>1010</v>
      </c>
      <c r="I420" s="11">
        <v>1010</v>
      </c>
      <c r="J420" s="11">
        <v>100</v>
      </c>
      <c r="K420" s="11" t="s">
        <v>863</v>
      </c>
      <c r="L420" s="11" t="s">
        <v>875</v>
      </c>
      <c r="M420" s="11" t="s">
        <v>2</v>
      </c>
      <c r="N420" s="11" t="s">
        <v>25</v>
      </c>
      <c r="O420" s="11" t="s">
        <v>5</v>
      </c>
      <c r="P420" s="11" t="s">
        <v>8</v>
      </c>
      <c r="Q420" s="12">
        <v>42614</v>
      </c>
      <c r="S420" s="13" t="s">
        <v>84</v>
      </c>
      <c r="T420" s="11">
        <f t="shared" ca="1" si="54"/>
        <v>3</v>
      </c>
      <c r="U420" s="12">
        <v>36424</v>
      </c>
      <c r="V420" s="13">
        <f t="shared" ca="1" si="55"/>
        <v>20</v>
      </c>
      <c r="W420" s="11" t="s">
        <v>7</v>
      </c>
      <c r="X420" s="11">
        <v>30</v>
      </c>
      <c r="Y420" s="14">
        <f t="shared" si="56"/>
        <v>2.5</v>
      </c>
      <c r="Z420" s="11">
        <v>39</v>
      </c>
      <c r="AA420" s="11" t="s">
        <v>876</v>
      </c>
      <c r="AB420" s="10">
        <f t="shared" si="57"/>
        <v>1</v>
      </c>
      <c r="AC420" s="15">
        <v>1416</v>
      </c>
      <c r="AD420" s="15">
        <f t="shared" si="58"/>
        <v>310.45800000000003</v>
      </c>
      <c r="AE420" s="15">
        <v>0</v>
      </c>
      <c r="AF420" s="15">
        <v>0</v>
      </c>
      <c r="AG420" s="15">
        <v>0</v>
      </c>
      <c r="AH420" s="15">
        <v>0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f t="shared" si="59"/>
        <v>0</v>
      </c>
      <c r="AP420" s="15">
        <f t="shared" si="60"/>
        <v>0</v>
      </c>
      <c r="AQ420" s="15">
        <f t="shared" si="61"/>
        <v>26.5</v>
      </c>
      <c r="AR420" s="15">
        <v>0</v>
      </c>
      <c r="AS420" s="15">
        <v>0</v>
      </c>
      <c r="AT420" s="15">
        <v>0</v>
      </c>
      <c r="AU420" s="15">
        <v>0</v>
      </c>
      <c r="AV420" s="15">
        <f t="shared" si="62"/>
        <v>5.9346750000000004</v>
      </c>
      <c r="AW420" s="15">
        <v>0</v>
      </c>
      <c r="AX420" s="15">
        <v>0</v>
      </c>
    </row>
    <row r="421" spans="1:50" ht="20.100000000000001" customHeight="1" x14ac:dyDescent="0.25">
      <c r="A421" s="8">
        <v>43922</v>
      </c>
      <c r="B421" s="8">
        <v>43951</v>
      </c>
      <c r="C421" s="8" t="s">
        <v>28</v>
      </c>
      <c r="D421" s="11" t="s">
        <v>0</v>
      </c>
      <c r="E421" s="11">
        <v>402</v>
      </c>
      <c r="F421" s="11" t="s">
        <v>538</v>
      </c>
      <c r="G421" s="11" t="s">
        <v>7</v>
      </c>
      <c r="H421" s="11">
        <v>1000</v>
      </c>
      <c r="I421" s="11">
        <v>1000</v>
      </c>
      <c r="J421" s="11">
        <v>100</v>
      </c>
      <c r="K421" s="11" t="s">
        <v>863</v>
      </c>
      <c r="L421" s="11" t="s">
        <v>875</v>
      </c>
      <c r="M421" s="11" t="s">
        <v>2</v>
      </c>
      <c r="N421" s="11" t="s">
        <v>25</v>
      </c>
      <c r="O421" s="11" t="s">
        <v>5</v>
      </c>
      <c r="P421" s="11" t="s">
        <v>6</v>
      </c>
      <c r="Q421" s="12">
        <v>42614</v>
      </c>
      <c r="R421" s="12">
        <v>44043</v>
      </c>
      <c r="S421" s="13" t="s">
        <v>84</v>
      </c>
      <c r="T421" s="11">
        <f t="shared" ca="1" si="54"/>
        <v>3</v>
      </c>
      <c r="U421" s="12">
        <v>36492</v>
      </c>
      <c r="V421" s="13">
        <f t="shared" ca="1" si="55"/>
        <v>20</v>
      </c>
      <c r="W421" s="11" t="s">
        <v>7</v>
      </c>
      <c r="X421" s="11">
        <v>30</v>
      </c>
      <c r="Y421" s="14">
        <f t="shared" si="56"/>
        <v>2.5</v>
      </c>
      <c r="Z421" s="11">
        <v>39</v>
      </c>
      <c r="AA421" s="11" t="s">
        <v>876</v>
      </c>
      <c r="AB421" s="10">
        <f t="shared" si="57"/>
        <v>1</v>
      </c>
      <c r="AC421" s="15">
        <v>1417</v>
      </c>
      <c r="AD421" s="15">
        <f t="shared" si="58"/>
        <v>310.67725000000002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f t="shared" si="59"/>
        <v>0</v>
      </c>
      <c r="AP421" s="15">
        <f t="shared" si="60"/>
        <v>0</v>
      </c>
      <c r="AQ421" s="15">
        <f t="shared" si="61"/>
        <v>26.5</v>
      </c>
      <c r="AR421" s="15">
        <v>0</v>
      </c>
      <c r="AS421" s="15">
        <v>0</v>
      </c>
      <c r="AT421" s="15">
        <v>0</v>
      </c>
      <c r="AU421" s="15">
        <v>0</v>
      </c>
      <c r="AV421" s="15">
        <f t="shared" si="62"/>
        <v>5.9346750000000004</v>
      </c>
      <c r="AW421" s="15">
        <v>0</v>
      </c>
      <c r="AX421" s="15">
        <v>0</v>
      </c>
    </row>
    <row r="422" spans="1:50" ht="20.100000000000001" customHeight="1" x14ac:dyDescent="0.25">
      <c r="A422" s="8">
        <v>43922</v>
      </c>
      <c r="B422" s="8">
        <v>43951</v>
      </c>
      <c r="C422" s="8" t="s">
        <v>28</v>
      </c>
      <c r="D422" s="11" t="s">
        <v>0</v>
      </c>
      <c r="E422" s="11">
        <v>403</v>
      </c>
      <c r="F422" s="11" t="s">
        <v>539</v>
      </c>
      <c r="G422" s="11" t="s">
        <v>7</v>
      </c>
      <c r="H422" s="11">
        <v>1040</v>
      </c>
      <c r="I422" s="11">
        <v>1083</v>
      </c>
      <c r="J422" s="11">
        <v>102</v>
      </c>
      <c r="K422" s="11" t="s">
        <v>865</v>
      </c>
      <c r="L422" s="11" t="s">
        <v>875</v>
      </c>
      <c r="M422" s="11" t="s">
        <v>2</v>
      </c>
      <c r="N422" s="11" t="s">
        <v>25</v>
      </c>
      <c r="O422" s="11" t="s">
        <v>5</v>
      </c>
      <c r="P422" s="11" t="s">
        <v>8</v>
      </c>
      <c r="Q422" s="12">
        <v>42614</v>
      </c>
      <c r="S422" s="13" t="s">
        <v>84</v>
      </c>
      <c r="T422" s="11">
        <f t="shared" ca="1" si="54"/>
        <v>3</v>
      </c>
      <c r="U422" s="12">
        <v>32460</v>
      </c>
      <c r="V422" s="13">
        <f t="shared" ca="1" si="55"/>
        <v>31</v>
      </c>
      <c r="W422" s="11" t="s">
        <v>7</v>
      </c>
      <c r="X422" s="11">
        <v>30</v>
      </c>
      <c r="Y422" s="14">
        <f t="shared" si="56"/>
        <v>2.5</v>
      </c>
      <c r="Z422" s="11">
        <v>39</v>
      </c>
      <c r="AA422" s="11" t="s">
        <v>876</v>
      </c>
      <c r="AB422" s="10">
        <f t="shared" si="57"/>
        <v>1</v>
      </c>
      <c r="AC422" s="15">
        <v>1418</v>
      </c>
      <c r="AD422" s="15">
        <f t="shared" si="58"/>
        <v>310.89650000000006</v>
      </c>
      <c r="AE422" s="15">
        <v>0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f t="shared" si="59"/>
        <v>0</v>
      </c>
      <c r="AP422" s="15">
        <f t="shared" si="60"/>
        <v>0</v>
      </c>
      <c r="AQ422" s="15">
        <f t="shared" si="61"/>
        <v>26.5</v>
      </c>
      <c r="AR422" s="15">
        <v>0</v>
      </c>
      <c r="AS422" s="15">
        <v>0</v>
      </c>
      <c r="AT422" s="15">
        <v>0</v>
      </c>
      <c r="AU422" s="15">
        <v>0</v>
      </c>
      <c r="AV422" s="15">
        <f t="shared" si="62"/>
        <v>5.9346750000000004</v>
      </c>
      <c r="AW422" s="15">
        <v>0</v>
      </c>
      <c r="AX422" s="15">
        <v>0</v>
      </c>
    </row>
    <row r="423" spans="1:50" ht="20.100000000000001" customHeight="1" x14ac:dyDescent="0.25">
      <c r="A423" s="8">
        <v>43922</v>
      </c>
      <c r="B423" s="8">
        <v>43951</v>
      </c>
      <c r="C423" s="8" t="s">
        <v>28</v>
      </c>
      <c r="D423" s="11" t="s">
        <v>0</v>
      </c>
      <c r="E423" s="11">
        <v>404</v>
      </c>
      <c r="F423" s="11" t="s">
        <v>540</v>
      </c>
      <c r="G423" s="11" t="s">
        <v>7</v>
      </c>
      <c r="H423" s="11">
        <v>1050</v>
      </c>
      <c r="I423" s="11">
        <v>1093</v>
      </c>
      <c r="J423" s="11">
        <v>102</v>
      </c>
      <c r="K423" s="11" t="s">
        <v>865</v>
      </c>
      <c r="L423" s="11" t="s">
        <v>875</v>
      </c>
      <c r="M423" s="11" t="s">
        <v>2</v>
      </c>
      <c r="N423" s="11" t="s">
        <v>25</v>
      </c>
      <c r="O423" s="11" t="s">
        <v>5</v>
      </c>
      <c r="P423" s="11" t="s">
        <v>8</v>
      </c>
      <c r="Q423" s="12">
        <v>42614</v>
      </c>
      <c r="S423" s="13" t="s">
        <v>84</v>
      </c>
      <c r="T423" s="11">
        <f t="shared" ca="1" si="54"/>
        <v>3</v>
      </c>
      <c r="U423" s="12">
        <v>34401</v>
      </c>
      <c r="V423" s="13">
        <f t="shared" ca="1" si="55"/>
        <v>25</v>
      </c>
      <c r="W423" s="11" t="s">
        <v>7</v>
      </c>
      <c r="X423" s="11">
        <v>30</v>
      </c>
      <c r="Y423" s="14">
        <f t="shared" si="56"/>
        <v>2.5</v>
      </c>
      <c r="Z423" s="11">
        <v>39</v>
      </c>
      <c r="AA423" s="11" t="s">
        <v>876</v>
      </c>
      <c r="AB423" s="10">
        <f t="shared" si="57"/>
        <v>1</v>
      </c>
      <c r="AC423" s="15">
        <v>1419</v>
      </c>
      <c r="AD423" s="15">
        <f t="shared" si="58"/>
        <v>311.11575000000005</v>
      </c>
      <c r="AE423" s="15">
        <v>0</v>
      </c>
      <c r="AF423" s="15">
        <v>0</v>
      </c>
      <c r="AG423" s="15">
        <v>0</v>
      </c>
      <c r="AH423" s="15">
        <v>0</v>
      </c>
      <c r="AI423" s="15">
        <v>0</v>
      </c>
      <c r="AJ423" s="15">
        <v>0</v>
      </c>
      <c r="AK423" s="15">
        <v>0</v>
      </c>
      <c r="AL423" s="15">
        <v>0</v>
      </c>
      <c r="AM423" s="15">
        <v>0</v>
      </c>
      <c r="AN423" s="15">
        <v>0</v>
      </c>
      <c r="AO423" s="15">
        <f t="shared" si="59"/>
        <v>0</v>
      </c>
      <c r="AP423" s="15">
        <f t="shared" si="60"/>
        <v>0</v>
      </c>
      <c r="AQ423" s="15">
        <f t="shared" si="61"/>
        <v>26.5</v>
      </c>
      <c r="AR423" s="15">
        <v>0</v>
      </c>
      <c r="AS423" s="15">
        <v>0</v>
      </c>
      <c r="AT423" s="15">
        <v>0</v>
      </c>
      <c r="AU423" s="15">
        <v>0</v>
      </c>
      <c r="AV423" s="15">
        <f t="shared" si="62"/>
        <v>5.9346750000000004</v>
      </c>
      <c r="AW423" s="15">
        <v>0</v>
      </c>
      <c r="AX423" s="15">
        <v>0</v>
      </c>
    </row>
    <row r="424" spans="1:50" ht="20.100000000000001" customHeight="1" x14ac:dyDescent="0.25">
      <c r="A424" s="8">
        <v>43922</v>
      </c>
      <c r="B424" s="8">
        <v>43951</v>
      </c>
      <c r="C424" s="8" t="s">
        <v>28</v>
      </c>
      <c r="D424" s="11" t="s">
        <v>0</v>
      </c>
      <c r="E424" s="11">
        <v>405</v>
      </c>
      <c r="F424" s="11" t="s">
        <v>541</v>
      </c>
      <c r="G424" s="11" t="s">
        <v>7</v>
      </c>
      <c r="H424" s="11">
        <v>1040</v>
      </c>
      <c r="I424" s="11">
        <v>1083</v>
      </c>
      <c r="J424" s="11">
        <v>102</v>
      </c>
      <c r="K424" s="11" t="s">
        <v>865</v>
      </c>
      <c r="L424" s="11" t="s">
        <v>875</v>
      </c>
      <c r="M424" s="11" t="s">
        <v>2</v>
      </c>
      <c r="N424" s="11" t="s">
        <v>25</v>
      </c>
      <c r="O424" s="11" t="s">
        <v>5</v>
      </c>
      <c r="P424" s="11" t="s">
        <v>8</v>
      </c>
      <c r="Q424" s="12">
        <v>42628</v>
      </c>
      <c r="S424" s="13" t="s">
        <v>84</v>
      </c>
      <c r="T424" s="11">
        <f t="shared" ca="1" si="54"/>
        <v>3</v>
      </c>
      <c r="U424" s="12">
        <v>32147</v>
      </c>
      <c r="V424" s="13">
        <f t="shared" ca="1" si="55"/>
        <v>32</v>
      </c>
      <c r="W424" s="11" t="s">
        <v>7</v>
      </c>
      <c r="X424" s="11">
        <v>30</v>
      </c>
      <c r="Y424" s="14">
        <f t="shared" si="56"/>
        <v>2.5</v>
      </c>
      <c r="Z424" s="11">
        <v>39</v>
      </c>
      <c r="AA424" s="11" t="s">
        <v>876</v>
      </c>
      <c r="AB424" s="10">
        <f t="shared" si="57"/>
        <v>1</v>
      </c>
      <c r="AC424" s="15">
        <v>1420</v>
      </c>
      <c r="AD424" s="15">
        <f t="shared" si="58"/>
        <v>311.33500000000004</v>
      </c>
      <c r="AE424" s="15">
        <v>0</v>
      </c>
      <c r="AF424" s="15">
        <v>0</v>
      </c>
      <c r="AG424" s="15">
        <v>0</v>
      </c>
      <c r="AH424" s="15">
        <v>0</v>
      </c>
      <c r="AI424" s="15">
        <v>0</v>
      </c>
      <c r="AJ424" s="15">
        <v>0</v>
      </c>
      <c r="AK424" s="15">
        <v>0</v>
      </c>
      <c r="AL424" s="15">
        <v>0</v>
      </c>
      <c r="AM424" s="15">
        <v>0</v>
      </c>
      <c r="AN424" s="15">
        <v>0</v>
      </c>
      <c r="AO424" s="15">
        <f t="shared" si="59"/>
        <v>0</v>
      </c>
      <c r="AP424" s="15">
        <f t="shared" si="60"/>
        <v>0</v>
      </c>
      <c r="AQ424" s="15">
        <f t="shared" si="61"/>
        <v>26.5</v>
      </c>
      <c r="AR424" s="15">
        <v>0</v>
      </c>
      <c r="AS424" s="15">
        <v>0</v>
      </c>
      <c r="AT424" s="15">
        <v>0</v>
      </c>
      <c r="AU424" s="15">
        <v>0</v>
      </c>
      <c r="AV424" s="15">
        <f t="shared" si="62"/>
        <v>5.9346750000000004</v>
      </c>
      <c r="AW424" s="15">
        <v>0</v>
      </c>
      <c r="AX424" s="15">
        <v>0</v>
      </c>
    </row>
    <row r="425" spans="1:50" ht="20.100000000000001" customHeight="1" x14ac:dyDescent="0.25">
      <c r="A425" s="8">
        <v>43922</v>
      </c>
      <c r="B425" s="8">
        <v>43951</v>
      </c>
      <c r="C425" s="8" t="s">
        <v>28</v>
      </c>
      <c r="D425" s="11" t="s">
        <v>0</v>
      </c>
      <c r="E425" s="11">
        <v>406</v>
      </c>
      <c r="F425" s="11" t="s">
        <v>542</v>
      </c>
      <c r="G425" s="11" t="s">
        <v>7</v>
      </c>
      <c r="H425" s="11">
        <v>1027</v>
      </c>
      <c r="I425" s="11">
        <v>1070</v>
      </c>
      <c r="J425" s="11">
        <v>102</v>
      </c>
      <c r="K425" s="11" t="s">
        <v>865</v>
      </c>
      <c r="L425" s="11" t="s">
        <v>875</v>
      </c>
      <c r="M425" s="11" t="s">
        <v>2</v>
      </c>
      <c r="N425" s="11" t="s">
        <v>25</v>
      </c>
      <c r="O425" s="11" t="s">
        <v>5</v>
      </c>
      <c r="P425" s="11" t="s">
        <v>6</v>
      </c>
      <c r="Q425" s="12">
        <v>42625</v>
      </c>
      <c r="S425" s="13" t="s">
        <v>84</v>
      </c>
      <c r="T425" s="11">
        <f t="shared" ca="1" si="54"/>
        <v>3</v>
      </c>
      <c r="U425" s="12">
        <v>30300</v>
      </c>
      <c r="V425" s="13">
        <f t="shared" ca="1" si="55"/>
        <v>37</v>
      </c>
      <c r="W425" s="11" t="s">
        <v>7</v>
      </c>
      <c r="X425" s="11">
        <v>30</v>
      </c>
      <c r="Y425" s="14">
        <f t="shared" si="56"/>
        <v>2.5</v>
      </c>
      <c r="Z425" s="11">
        <v>39</v>
      </c>
      <c r="AA425" s="11" t="s">
        <v>876</v>
      </c>
      <c r="AB425" s="10">
        <f t="shared" si="57"/>
        <v>1</v>
      </c>
      <c r="AC425" s="15">
        <v>1421</v>
      </c>
      <c r="AD425" s="15">
        <f t="shared" si="58"/>
        <v>311.55425000000002</v>
      </c>
      <c r="AE425" s="15">
        <v>0</v>
      </c>
      <c r="AF425" s="15">
        <v>0</v>
      </c>
      <c r="AG425" s="15">
        <v>0</v>
      </c>
      <c r="AH425" s="15">
        <v>0</v>
      </c>
      <c r="AI425" s="15">
        <v>0</v>
      </c>
      <c r="AJ425" s="15">
        <v>0</v>
      </c>
      <c r="AK425" s="15">
        <v>0</v>
      </c>
      <c r="AL425" s="15">
        <v>0</v>
      </c>
      <c r="AM425" s="15">
        <v>0</v>
      </c>
      <c r="AN425" s="15">
        <v>0</v>
      </c>
      <c r="AO425" s="15">
        <f t="shared" si="59"/>
        <v>0</v>
      </c>
      <c r="AP425" s="15">
        <f t="shared" si="60"/>
        <v>0</v>
      </c>
      <c r="AQ425" s="15">
        <f t="shared" si="61"/>
        <v>26.5</v>
      </c>
      <c r="AR425" s="15">
        <v>0</v>
      </c>
      <c r="AS425" s="15">
        <v>0</v>
      </c>
      <c r="AT425" s="15">
        <v>0</v>
      </c>
      <c r="AU425" s="15">
        <v>0</v>
      </c>
      <c r="AV425" s="15">
        <f t="shared" si="62"/>
        <v>5.9346750000000004</v>
      </c>
      <c r="AW425" s="15">
        <v>0</v>
      </c>
      <c r="AX425" s="15">
        <v>0</v>
      </c>
    </row>
    <row r="426" spans="1:50" ht="20.100000000000001" customHeight="1" x14ac:dyDescent="0.25">
      <c r="A426" s="8">
        <v>43922</v>
      </c>
      <c r="B426" s="8">
        <v>43951</v>
      </c>
      <c r="C426" s="8" t="s">
        <v>28</v>
      </c>
      <c r="D426" s="11" t="s">
        <v>0</v>
      </c>
      <c r="E426" s="11">
        <v>407</v>
      </c>
      <c r="F426" s="11" t="s">
        <v>543</v>
      </c>
      <c r="G426" s="11" t="s">
        <v>7</v>
      </c>
      <c r="H426" s="11">
        <v>1050</v>
      </c>
      <c r="I426" s="11">
        <v>1093</v>
      </c>
      <c r="J426" s="11">
        <v>102</v>
      </c>
      <c r="K426" s="11" t="s">
        <v>865</v>
      </c>
      <c r="L426" s="11" t="s">
        <v>875</v>
      </c>
      <c r="M426" s="11" t="s">
        <v>2</v>
      </c>
      <c r="N426" s="11" t="s">
        <v>24</v>
      </c>
      <c r="O426" s="11" t="s">
        <v>5</v>
      </c>
      <c r="P426" s="11" t="s">
        <v>8</v>
      </c>
      <c r="Q426" s="12">
        <v>42614</v>
      </c>
      <c r="S426" s="13" t="s">
        <v>84</v>
      </c>
      <c r="T426" s="11">
        <f t="shared" ca="1" si="54"/>
        <v>3</v>
      </c>
      <c r="U426" s="12">
        <v>29394</v>
      </c>
      <c r="V426" s="13">
        <f t="shared" ca="1" si="55"/>
        <v>39</v>
      </c>
      <c r="W426" s="11" t="s">
        <v>7</v>
      </c>
      <c r="X426" s="11">
        <v>30</v>
      </c>
      <c r="Y426" s="14">
        <f t="shared" si="56"/>
        <v>2.5</v>
      </c>
      <c r="Z426" s="11">
        <v>39</v>
      </c>
      <c r="AA426" s="11" t="s">
        <v>876</v>
      </c>
      <c r="AB426" s="10">
        <f t="shared" si="57"/>
        <v>1</v>
      </c>
      <c r="AC426" s="15">
        <v>1422</v>
      </c>
      <c r="AD426" s="15">
        <f t="shared" si="58"/>
        <v>311.77350000000001</v>
      </c>
      <c r="AE426" s="15">
        <v>0</v>
      </c>
      <c r="AF426" s="15">
        <v>0</v>
      </c>
      <c r="AG426" s="15">
        <v>0</v>
      </c>
      <c r="AH426" s="15">
        <v>0</v>
      </c>
      <c r="AI426" s="15">
        <v>0</v>
      </c>
      <c r="AJ426" s="15">
        <v>0</v>
      </c>
      <c r="AK426" s="15">
        <v>0</v>
      </c>
      <c r="AL426" s="15">
        <v>0</v>
      </c>
      <c r="AM426" s="15">
        <v>0</v>
      </c>
      <c r="AN426" s="15">
        <v>0</v>
      </c>
      <c r="AO426" s="15">
        <f t="shared" si="59"/>
        <v>0</v>
      </c>
      <c r="AP426" s="15">
        <f t="shared" si="60"/>
        <v>0</v>
      </c>
      <c r="AQ426" s="15">
        <f t="shared" si="61"/>
        <v>26.5</v>
      </c>
      <c r="AR426" s="15">
        <v>0</v>
      </c>
      <c r="AS426" s="15">
        <v>0</v>
      </c>
      <c r="AT426" s="15">
        <v>0</v>
      </c>
      <c r="AU426" s="15">
        <v>0</v>
      </c>
      <c r="AV426" s="15">
        <f t="shared" si="62"/>
        <v>5.9346750000000004</v>
      </c>
      <c r="AW426" s="15">
        <v>0</v>
      </c>
      <c r="AX426" s="15">
        <v>0</v>
      </c>
    </row>
    <row r="427" spans="1:50" ht="20.100000000000001" customHeight="1" x14ac:dyDescent="0.25">
      <c r="A427" s="8">
        <v>43922</v>
      </c>
      <c r="B427" s="8">
        <v>43951</v>
      </c>
      <c r="C427" s="8" t="s">
        <v>28</v>
      </c>
      <c r="D427" s="11" t="s">
        <v>0</v>
      </c>
      <c r="E427" s="11">
        <v>408</v>
      </c>
      <c r="F427" s="11" t="s">
        <v>544</v>
      </c>
      <c r="G427" s="11" t="s">
        <v>7</v>
      </c>
      <c r="H427" s="11">
        <v>1045</v>
      </c>
      <c r="I427" s="11">
        <v>1088</v>
      </c>
      <c r="J427" s="11">
        <v>102</v>
      </c>
      <c r="K427" s="11" t="s">
        <v>865</v>
      </c>
      <c r="L427" s="11" t="s">
        <v>875</v>
      </c>
      <c r="M427" s="11" t="s">
        <v>2</v>
      </c>
      <c r="N427" s="11" t="s">
        <v>23</v>
      </c>
      <c r="O427" s="11" t="s">
        <v>5</v>
      </c>
      <c r="P427" s="11" t="s">
        <v>8</v>
      </c>
      <c r="Q427" s="12">
        <v>42644</v>
      </c>
      <c r="S427" s="13" t="s">
        <v>84</v>
      </c>
      <c r="T427" s="11">
        <f t="shared" ca="1" si="54"/>
        <v>3</v>
      </c>
      <c r="U427" s="12">
        <v>25311</v>
      </c>
      <c r="V427" s="13">
        <f t="shared" ca="1" si="55"/>
        <v>50</v>
      </c>
      <c r="W427" s="11" t="s">
        <v>7</v>
      </c>
      <c r="X427" s="11">
        <v>30</v>
      </c>
      <c r="Y427" s="14">
        <f t="shared" si="56"/>
        <v>2.5</v>
      </c>
      <c r="Z427" s="11">
        <v>39</v>
      </c>
      <c r="AA427" s="11" t="s">
        <v>876</v>
      </c>
      <c r="AB427" s="10">
        <f t="shared" si="57"/>
        <v>1</v>
      </c>
      <c r="AC427" s="15">
        <v>1423</v>
      </c>
      <c r="AD427" s="15">
        <f t="shared" si="58"/>
        <v>311.99275</v>
      </c>
      <c r="AE427" s="15">
        <v>0</v>
      </c>
      <c r="AF427" s="15">
        <v>0</v>
      </c>
      <c r="AG427" s="15">
        <v>0</v>
      </c>
      <c r="AH427" s="15">
        <v>0</v>
      </c>
      <c r="AI427" s="15">
        <v>0</v>
      </c>
      <c r="AJ427" s="15">
        <v>0</v>
      </c>
      <c r="AK427" s="15">
        <v>0</v>
      </c>
      <c r="AL427" s="15">
        <v>833.34</v>
      </c>
      <c r="AM427" s="15">
        <v>0</v>
      </c>
      <c r="AN427" s="15">
        <v>0</v>
      </c>
      <c r="AO427" s="15">
        <f t="shared" si="59"/>
        <v>0</v>
      </c>
      <c r="AP427" s="15">
        <f t="shared" si="60"/>
        <v>0</v>
      </c>
      <c r="AQ427" s="15">
        <f t="shared" si="61"/>
        <v>26.5</v>
      </c>
      <c r="AR427" s="15">
        <v>0</v>
      </c>
      <c r="AS427" s="15">
        <v>0</v>
      </c>
      <c r="AT427" s="15">
        <v>0</v>
      </c>
      <c r="AU427" s="15">
        <v>0</v>
      </c>
      <c r="AV427" s="15">
        <f t="shared" si="62"/>
        <v>192.56116800000001</v>
      </c>
      <c r="AW427" s="15">
        <v>181.792</v>
      </c>
      <c r="AX427" s="15">
        <v>0</v>
      </c>
    </row>
    <row r="428" spans="1:50" ht="20.100000000000001" customHeight="1" x14ac:dyDescent="0.25">
      <c r="A428" s="8">
        <v>43922</v>
      </c>
      <c r="B428" s="8">
        <v>43951</v>
      </c>
      <c r="C428" s="8" t="s">
        <v>28</v>
      </c>
      <c r="D428" s="11" t="s">
        <v>0</v>
      </c>
      <c r="E428" s="11">
        <v>409</v>
      </c>
      <c r="F428" s="11" t="s">
        <v>545</v>
      </c>
      <c r="G428" s="11" t="s">
        <v>7</v>
      </c>
      <c r="H428" s="11">
        <v>1022</v>
      </c>
      <c r="I428" s="11">
        <v>1029</v>
      </c>
      <c r="J428" s="11">
        <v>109</v>
      </c>
      <c r="K428" s="11" t="s">
        <v>872</v>
      </c>
      <c r="L428" s="11" t="s">
        <v>875</v>
      </c>
      <c r="M428" s="11" t="s">
        <v>2</v>
      </c>
      <c r="N428" s="11" t="s">
        <v>25</v>
      </c>
      <c r="O428" s="11" t="s">
        <v>5</v>
      </c>
      <c r="P428" s="11" t="s">
        <v>8</v>
      </c>
      <c r="Q428" s="12">
        <v>42644</v>
      </c>
      <c r="S428" s="13" t="s">
        <v>84</v>
      </c>
      <c r="T428" s="11">
        <f t="shared" ca="1" si="54"/>
        <v>3</v>
      </c>
      <c r="U428" s="12">
        <v>25619</v>
      </c>
      <c r="V428" s="13">
        <f t="shared" ca="1" si="55"/>
        <v>49</v>
      </c>
      <c r="W428" s="11" t="s">
        <v>9</v>
      </c>
      <c r="X428" s="11">
        <v>30</v>
      </c>
      <c r="Y428" s="14">
        <f t="shared" si="56"/>
        <v>2.5</v>
      </c>
      <c r="Z428" s="11">
        <v>39</v>
      </c>
      <c r="AA428" s="11" t="s">
        <v>876</v>
      </c>
      <c r="AB428" s="10">
        <f t="shared" si="57"/>
        <v>1</v>
      </c>
      <c r="AC428" s="15">
        <v>1424</v>
      </c>
      <c r="AD428" s="15">
        <f t="shared" si="58"/>
        <v>312.21199999999999</v>
      </c>
      <c r="AE428" s="15">
        <v>0</v>
      </c>
      <c r="AF428" s="15">
        <v>0</v>
      </c>
      <c r="AG428" s="15">
        <v>0</v>
      </c>
      <c r="AH428" s="15">
        <v>0</v>
      </c>
      <c r="AI428" s="15">
        <v>0</v>
      </c>
      <c r="AJ428" s="15">
        <v>0</v>
      </c>
      <c r="AK428" s="15">
        <v>0</v>
      </c>
      <c r="AL428" s="15">
        <v>0</v>
      </c>
      <c r="AM428" s="15">
        <v>0</v>
      </c>
      <c r="AN428" s="15">
        <v>0</v>
      </c>
      <c r="AO428" s="15">
        <f t="shared" si="59"/>
        <v>82.15384615384616</v>
      </c>
      <c r="AP428" s="15">
        <f t="shared" si="60"/>
        <v>65.26666666666668</v>
      </c>
      <c r="AQ428" s="15">
        <f t="shared" si="61"/>
        <v>26.5</v>
      </c>
      <c r="AR428" s="15">
        <v>0</v>
      </c>
      <c r="AS428" s="15">
        <v>0</v>
      </c>
      <c r="AT428" s="15">
        <v>0</v>
      </c>
      <c r="AU428" s="15">
        <v>0</v>
      </c>
      <c r="AV428" s="15">
        <f t="shared" si="62"/>
        <v>38.949498846153851</v>
      </c>
      <c r="AW428" s="15">
        <v>0</v>
      </c>
      <c r="AX428" s="15">
        <v>0</v>
      </c>
    </row>
    <row r="429" spans="1:50" ht="20.100000000000001" customHeight="1" x14ac:dyDescent="0.25">
      <c r="A429" s="8">
        <v>43922</v>
      </c>
      <c r="B429" s="8">
        <v>43951</v>
      </c>
      <c r="C429" s="8" t="s">
        <v>28</v>
      </c>
      <c r="D429" s="11" t="s">
        <v>0</v>
      </c>
      <c r="E429" s="11">
        <v>410</v>
      </c>
      <c r="F429" s="11" t="s">
        <v>546</v>
      </c>
      <c r="G429" s="11" t="s">
        <v>20</v>
      </c>
      <c r="H429" s="11">
        <v>1020</v>
      </c>
      <c r="I429" s="11">
        <v>1021</v>
      </c>
      <c r="J429" s="11">
        <v>108</v>
      </c>
      <c r="K429" s="11" t="s">
        <v>871</v>
      </c>
      <c r="L429" s="11" t="s">
        <v>875</v>
      </c>
      <c r="M429" s="11" t="s">
        <v>2</v>
      </c>
      <c r="N429" s="11" t="s">
        <v>25</v>
      </c>
      <c r="O429" s="11" t="s">
        <v>5</v>
      </c>
      <c r="P429" s="11" t="s">
        <v>6</v>
      </c>
      <c r="Q429" s="12">
        <v>42644</v>
      </c>
      <c r="S429" s="13" t="s">
        <v>84</v>
      </c>
      <c r="T429" s="11">
        <f t="shared" ca="1" si="54"/>
        <v>3</v>
      </c>
      <c r="U429" s="12">
        <v>28205</v>
      </c>
      <c r="V429" s="13">
        <f t="shared" ca="1" si="55"/>
        <v>42</v>
      </c>
      <c r="W429" s="11" t="s">
        <v>7</v>
      </c>
      <c r="X429" s="11">
        <v>24</v>
      </c>
      <c r="Y429" s="14">
        <f t="shared" si="56"/>
        <v>2</v>
      </c>
      <c r="Z429" s="11">
        <v>39</v>
      </c>
      <c r="AA429" s="11" t="s">
        <v>876</v>
      </c>
      <c r="AB429" s="10">
        <f t="shared" si="57"/>
        <v>0.5</v>
      </c>
      <c r="AC429" s="15">
        <v>1425</v>
      </c>
      <c r="AD429" s="15">
        <f t="shared" si="58"/>
        <v>312.43125000000003</v>
      </c>
      <c r="AE429" s="15">
        <v>0</v>
      </c>
      <c r="AF429" s="15">
        <v>0</v>
      </c>
      <c r="AG429" s="15">
        <v>0</v>
      </c>
      <c r="AH429" s="15">
        <v>0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f t="shared" si="59"/>
        <v>0</v>
      </c>
      <c r="AP429" s="15">
        <f t="shared" si="60"/>
        <v>0</v>
      </c>
      <c r="AQ429" s="15">
        <f t="shared" si="61"/>
        <v>13.25</v>
      </c>
      <c r="AR429" s="15">
        <v>0</v>
      </c>
      <c r="AS429" s="15">
        <v>0</v>
      </c>
      <c r="AT429" s="15">
        <v>0</v>
      </c>
      <c r="AU429" s="15">
        <v>0</v>
      </c>
      <c r="AV429" s="15">
        <f t="shared" si="62"/>
        <v>2.9673375000000002</v>
      </c>
      <c r="AW429" s="15">
        <v>0</v>
      </c>
      <c r="AX429" s="15">
        <v>0</v>
      </c>
    </row>
    <row r="430" spans="1:50" ht="20.100000000000001" customHeight="1" x14ac:dyDescent="0.25">
      <c r="A430" s="8">
        <v>43922</v>
      </c>
      <c r="B430" s="8">
        <v>43951</v>
      </c>
      <c r="C430" s="8" t="s">
        <v>28</v>
      </c>
      <c r="D430" s="11" t="s">
        <v>0</v>
      </c>
      <c r="E430" s="11">
        <v>410</v>
      </c>
      <c r="F430" s="11" t="s">
        <v>546</v>
      </c>
      <c r="G430" s="11" t="s">
        <v>20</v>
      </c>
      <c r="H430" s="11">
        <v>1020</v>
      </c>
      <c r="I430" s="11">
        <v>1027</v>
      </c>
      <c r="J430" s="11">
        <v>109</v>
      </c>
      <c r="K430" s="11" t="s">
        <v>872</v>
      </c>
      <c r="L430" s="11" t="s">
        <v>875</v>
      </c>
      <c r="M430" s="11" t="s">
        <v>2</v>
      </c>
      <c r="N430" s="11" t="s">
        <v>25</v>
      </c>
      <c r="O430" s="11" t="s">
        <v>5</v>
      </c>
      <c r="P430" s="11" t="s">
        <v>6</v>
      </c>
      <c r="Q430" s="12">
        <v>42644</v>
      </c>
      <c r="S430" s="13" t="s">
        <v>84</v>
      </c>
      <c r="T430" s="11">
        <f t="shared" ca="1" si="54"/>
        <v>3</v>
      </c>
      <c r="U430" s="12">
        <v>28205</v>
      </c>
      <c r="V430" s="13">
        <f t="shared" ca="1" si="55"/>
        <v>42</v>
      </c>
      <c r="W430" s="11" t="s">
        <v>7</v>
      </c>
      <c r="X430" s="11">
        <v>24</v>
      </c>
      <c r="Y430" s="14">
        <f t="shared" si="56"/>
        <v>2</v>
      </c>
      <c r="Z430" s="11">
        <v>39</v>
      </c>
      <c r="AA430" s="11" t="s">
        <v>876</v>
      </c>
      <c r="AB430" s="10">
        <f t="shared" si="57"/>
        <v>0.5</v>
      </c>
      <c r="AC430" s="15">
        <v>1426</v>
      </c>
      <c r="AD430" s="15">
        <f t="shared" si="58"/>
        <v>312.65050000000002</v>
      </c>
      <c r="AE430" s="15">
        <v>0</v>
      </c>
      <c r="AF430" s="15">
        <v>0</v>
      </c>
      <c r="AG430" s="15">
        <v>0</v>
      </c>
      <c r="AH430" s="15">
        <v>0</v>
      </c>
      <c r="AI430" s="15">
        <v>0</v>
      </c>
      <c r="AJ430" s="15">
        <v>0</v>
      </c>
      <c r="AK430" s="15">
        <v>0</v>
      </c>
      <c r="AL430" s="15">
        <v>0</v>
      </c>
      <c r="AM430" s="15">
        <v>0</v>
      </c>
      <c r="AN430" s="15">
        <v>0</v>
      </c>
      <c r="AO430" s="15">
        <f t="shared" si="59"/>
        <v>0</v>
      </c>
      <c r="AP430" s="15">
        <f t="shared" si="60"/>
        <v>0</v>
      </c>
      <c r="AQ430" s="15">
        <f t="shared" si="61"/>
        <v>13.25</v>
      </c>
      <c r="AR430" s="15">
        <v>0</v>
      </c>
      <c r="AS430" s="15">
        <v>0</v>
      </c>
      <c r="AT430" s="15">
        <v>0</v>
      </c>
      <c r="AU430" s="15">
        <v>0</v>
      </c>
      <c r="AV430" s="15">
        <f t="shared" si="62"/>
        <v>2.9673375000000002</v>
      </c>
      <c r="AW430" s="15">
        <v>0</v>
      </c>
      <c r="AX430" s="15">
        <v>0</v>
      </c>
    </row>
    <row r="431" spans="1:50" ht="20.100000000000001" customHeight="1" x14ac:dyDescent="0.25">
      <c r="A431" s="8">
        <v>43922</v>
      </c>
      <c r="B431" s="8">
        <v>43951</v>
      </c>
      <c r="C431" s="8" t="s">
        <v>28</v>
      </c>
      <c r="D431" s="11" t="s">
        <v>0</v>
      </c>
      <c r="E431" s="11">
        <v>411</v>
      </c>
      <c r="F431" s="11" t="s">
        <v>547</v>
      </c>
      <c r="G431" s="11" t="s">
        <v>7</v>
      </c>
      <c r="H431" s="11">
        <v>1019</v>
      </c>
      <c r="I431" s="11">
        <v>1067</v>
      </c>
      <c r="J431" s="11">
        <v>105</v>
      </c>
      <c r="K431" s="11" t="s">
        <v>868</v>
      </c>
      <c r="L431" s="11" t="s">
        <v>875</v>
      </c>
      <c r="M431" s="11" t="s">
        <v>2</v>
      </c>
      <c r="N431" s="11" t="s">
        <v>25</v>
      </c>
      <c r="O431" s="11" t="s">
        <v>5</v>
      </c>
      <c r="P431" s="11" t="s">
        <v>8</v>
      </c>
      <c r="Q431" s="12">
        <v>42670</v>
      </c>
      <c r="S431" s="13" t="s">
        <v>84</v>
      </c>
      <c r="T431" s="11">
        <f t="shared" ca="1" si="54"/>
        <v>3</v>
      </c>
      <c r="U431" s="12">
        <v>24549</v>
      </c>
      <c r="V431" s="13">
        <f t="shared" ca="1" si="55"/>
        <v>52</v>
      </c>
      <c r="W431" s="11" t="s">
        <v>9</v>
      </c>
      <c r="X431" s="11">
        <v>30</v>
      </c>
      <c r="Y431" s="14">
        <f t="shared" si="56"/>
        <v>2.5</v>
      </c>
      <c r="Z431" s="11">
        <v>39</v>
      </c>
      <c r="AA431" s="11" t="s">
        <v>876</v>
      </c>
      <c r="AB431" s="10">
        <f t="shared" si="57"/>
        <v>1</v>
      </c>
      <c r="AC431" s="15">
        <v>1427</v>
      </c>
      <c r="AD431" s="15">
        <f t="shared" si="58"/>
        <v>312.86975000000001</v>
      </c>
      <c r="AE431" s="15">
        <v>0</v>
      </c>
      <c r="AF431" s="15">
        <v>0</v>
      </c>
      <c r="AG431" s="15">
        <v>0</v>
      </c>
      <c r="AH431" s="15">
        <v>0</v>
      </c>
      <c r="AI431" s="15">
        <v>0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f t="shared" si="59"/>
        <v>82.326923076923066</v>
      </c>
      <c r="AP431" s="15">
        <f t="shared" si="60"/>
        <v>65.404166666666669</v>
      </c>
      <c r="AQ431" s="15">
        <f t="shared" si="61"/>
        <v>26.5</v>
      </c>
      <c r="AR431" s="15">
        <v>0</v>
      </c>
      <c r="AS431" s="15">
        <v>0</v>
      </c>
      <c r="AT431" s="15">
        <v>0</v>
      </c>
      <c r="AU431" s="15">
        <v>0</v>
      </c>
      <c r="AV431" s="15">
        <f t="shared" si="62"/>
        <v>39.019052548076921</v>
      </c>
      <c r="AW431" s="15">
        <v>0</v>
      </c>
      <c r="AX431" s="15">
        <v>0</v>
      </c>
    </row>
    <row r="432" spans="1:50" ht="20.100000000000001" customHeight="1" x14ac:dyDescent="0.25">
      <c r="A432" s="8">
        <v>43922</v>
      </c>
      <c r="B432" s="8">
        <v>43951</v>
      </c>
      <c r="C432" s="8" t="s">
        <v>28</v>
      </c>
      <c r="D432" s="11" t="s">
        <v>0</v>
      </c>
      <c r="E432" s="11">
        <v>412</v>
      </c>
      <c r="F432" s="11" t="s">
        <v>548</v>
      </c>
      <c r="G432" s="11" t="s">
        <v>7</v>
      </c>
      <c r="H432" s="11">
        <v>1022</v>
      </c>
      <c r="I432" s="11">
        <v>1060</v>
      </c>
      <c r="J432" s="11">
        <v>106</v>
      </c>
      <c r="K432" s="11" t="s">
        <v>869</v>
      </c>
      <c r="L432" s="11" t="s">
        <v>875</v>
      </c>
      <c r="M432" s="11" t="s">
        <v>2</v>
      </c>
      <c r="N432" s="11" t="s">
        <v>25</v>
      </c>
      <c r="O432" s="11" t="s">
        <v>5</v>
      </c>
      <c r="P432" s="11" t="s">
        <v>8</v>
      </c>
      <c r="Q432" s="12">
        <v>42736</v>
      </c>
      <c r="S432" s="13" t="s">
        <v>84</v>
      </c>
      <c r="T432" s="11">
        <f t="shared" ca="1" si="54"/>
        <v>3</v>
      </c>
      <c r="U432" s="12">
        <v>30214</v>
      </c>
      <c r="V432" s="13">
        <f t="shared" ca="1" si="55"/>
        <v>37</v>
      </c>
      <c r="W432" s="11" t="s">
        <v>9</v>
      </c>
      <c r="X432" s="11">
        <v>30</v>
      </c>
      <c r="Y432" s="14">
        <f t="shared" si="56"/>
        <v>2.5</v>
      </c>
      <c r="Z432" s="11">
        <v>39</v>
      </c>
      <c r="AA432" s="11" t="s">
        <v>876</v>
      </c>
      <c r="AB432" s="10">
        <f t="shared" si="57"/>
        <v>1</v>
      </c>
      <c r="AC432" s="15">
        <v>1428</v>
      </c>
      <c r="AD432" s="15">
        <f t="shared" si="58"/>
        <v>313.08900000000006</v>
      </c>
      <c r="AE432" s="15">
        <v>0</v>
      </c>
      <c r="AF432" s="15">
        <v>0</v>
      </c>
      <c r="AG432" s="15">
        <v>0</v>
      </c>
      <c r="AH432" s="15">
        <v>0</v>
      </c>
      <c r="AI432" s="15">
        <v>0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f t="shared" si="59"/>
        <v>82.384615384615387</v>
      </c>
      <c r="AP432" s="15">
        <f t="shared" si="60"/>
        <v>65.45</v>
      </c>
      <c r="AQ432" s="15">
        <f t="shared" si="61"/>
        <v>26.5</v>
      </c>
      <c r="AR432" s="15">
        <v>0</v>
      </c>
      <c r="AS432" s="15">
        <v>0</v>
      </c>
      <c r="AT432" s="15">
        <v>0</v>
      </c>
      <c r="AU432" s="15">
        <v>0</v>
      </c>
      <c r="AV432" s="15">
        <f t="shared" si="62"/>
        <v>39.042237115384623</v>
      </c>
      <c r="AW432" s="15">
        <v>0</v>
      </c>
      <c r="AX432" s="15">
        <v>0</v>
      </c>
    </row>
    <row r="433" spans="1:50" ht="20.100000000000001" customHeight="1" x14ac:dyDescent="0.25">
      <c r="A433" s="8">
        <v>43922</v>
      </c>
      <c r="B433" s="8">
        <v>43951</v>
      </c>
      <c r="C433" s="8" t="s">
        <v>28</v>
      </c>
      <c r="D433" s="11" t="s">
        <v>0</v>
      </c>
      <c r="E433" s="11">
        <v>413</v>
      </c>
      <c r="F433" s="11" t="s">
        <v>549</v>
      </c>
      <c r="G433" s="11" t="s">
        <v>7</v>
      </c>
      <c r="H433" s="11">
        <v>1033</v>
      </c>
      <c r="I433" s="11">
        <v>1076</v>
      </c>
      <c r="J433" s="11">
        <v>102</v>
      </c>
      <c r="K433" s="11" t="s">
        <v>865</v>
      </c>
      <c r="L433" s="11" t="s">
        <v>875</v>
      </c>
      <c r="M433" s="11" t="s">
        <v>2</v>
      </c>
      <c r="N433" s="11" t="s">
        <v>25</v>
      </c>
      <c r="O433" s="11" t="s">
        <v>5</v>
      </c>
      <c r="P433" s="11" t="s">
        <v>6</v>
      </c>
      <c r="Q433" s="12">
        <v>42744</v>
      </c>
      <c r="S433" s="13" t="s">
        <v>84</v>
      </c>
      <c r="T433" s="11">
        <f t="shared" ca="1" si="54"/>
        <v>3</v>
      </c>
      <c r="U433" s="12">
        <v>28377</v>
      </c>
      <c r="V433" s="13">
        <f t="shared" ca="1" si="55"/>
        <v>42</v>
      </c>
      <c r="W433" s="11" t="s">
        <v>7</v>
      </c>
      <c r="X433" s="11">
        <v>30</v>
      </c>
      <c r="Y433" s="14">
        <f t="shared" si="56"/>
        <v>2.5</v>
      </c>
      <c r="Z433" s="11">
        <v>39</v>
      </c>
      <c r="AA433" s="11" t="s">
        <v>876</v>
      </c>
      <c r="AB433" s="10">
        <f t="shared" si="57"/>
        <v>1</v>
      </c>
      <c r="AC433" s="15">
        <v>1429</v>
      </c>
      <c r="AD433" s="15">
        <f t="shared" si="58"/>
        <v>313.30825000000004</v>
      </c>
      <c r="AE433" s="15">
        <v>0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f t="shared" si="59"/>
        <v>0</v>
      </c>
      <c r="AP433" s="15">
        <f t="shared" si="60"/>
        <v>0</v>
      </c>
      <c r="AQ433" s="15">
        <f t="shared" si="61"/>
        <v>26.5</v>
      </c>
      <c r="AR433" s="15">
        <v>0</v>
      </c>
      <c r="AS433" s="15">
        <v>0</v>
      </c>
      <c r="AT433" s="15">
        <v>0</v>
      </c>
      <c r="AU433" s="15">
        <v>0</v>
      </c>
      <c r="AV433" s="15">
        <f t="shared" si="62"/>
        <v>5.9346750000000004</v>
      </c>
      <c r="AW433" s="15">
        <v>0</v>
      </c>
      <c r="AX433" s="15">
        <v>0</v>
      </c>
    </row>
    <row r="434" spans="1:50" ht="20.100000000000001" customHeight="1" x14ac:dyDescent="0.25">
      <c r="A434" s="8">
        <v>43922</v>
      </c>
      <c r="B434" s="8">
        <v>43951</v>
      </c>
      <c r="C434" s="8" t="s">
        <v>28</v>
      </c>
      <c r="D434" s="11" t="s">
        <v>0</v>
      </c>
      <c r="E434" s="11">
        <v>414</v>
      </c>
      <c r="F434" s="11" t="s">
        <v>550</v>
      </c>
      <c r="G434" s="11" t="s">
        <v>7</v>
      </c>
      <c r="H434" s="11">
        <v>1035</v>
      </c>
      <c r="I434" s="11">
        <v>1078</v>
      </c>
      <c r="J434" s="11">
        <v>102</v>
      </c>
      <c r="K434" s="11" t="s">
        <v>865</v>
      </c>
      <c r="L434" s="11" t="s">
        <v>875</v>
      </c>
      <c r="M434" s="11" t="s">
        <v>2</v>
      </c>
      <c r="N434" s="11" t="s">
        <v>25</v>
      </c>
      <c r="O434" s="11" t="s">
        <v>5</v>
      </c>
      <c r="P434" s="11" t="s">
        <v>8</v>
      </c>
      <c r="Q434" s="12">
        <v>42736</v>
      </c>
      <c r="S434" s="13" t="s">
        <v>84</v>
      </c>
      <c r="T434" s="11">
        <f t="shared" ca="1" si="54"/>
        <v>3</v>
      </c>
      <c r="U434" s="12">
        <v>29323</v>
      </c>
      <c r="V434" s="13">
        <f t="shared" ca="1" si="55"/>
        <v>39</v>
      </c>
      <c r="W434" s="11" t="s">
        <v>7</v>
      </c>
      <c r="X434" s="11">
        <v>30</v>
      </c>
      <c r="Y434" s="14">
        <f t="shared" si="56"/>
        <v>2.5</v>
      </c>
      <c r="Z434" s="11">
        <v>39</v>
      </c>
      <c r="AA434" s="11" t="s">
        <v>876</v>
      </c>
      <c r="AB434" s="10">
        <f t="shared" si="57"/>
        <v>1</v>
      </c>
      <c r="AC434" s="15">
        <v>1430</v>
      </c>
      <c r="AD434" s="15">
        <f t="shared" si="58"/>
        <v>313.52750000000003</v>
      </c>
      <c r="AE434" s="15">
        <v>0</v>
      </c>
      <c r="AF434" s="15">
        <v>0</v>
      </c>
      <c r="AG434" s="15">
        <v>0</v>
      </c>
      <c r="AH434" s="15">
        <v>0</v>
      </c>
      <c r="AI434" s="15">
        <v>0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f t="shared" si="59"/>
        <v>0</v>
      </c>
      <c r="AP434" s="15">
        <f t="shared" si="60"/>
        <v>0</v>
      </c>
      <c r="AQ434" s="15">
        <f t="shared" si="61"/>
        <v>26.5</v>
      </c>
      <c r="AR434" s="15">
        <v>0</v>
      </c>
      <c r="AS434" s="15">
        <v>0</v>
      </c>
      <c r="AT434" s="15">
        <v>0</v>
      </c>
      <c r="AU434" s="15">
        <v>0</v>
      </c>
      <c r="AV434" s="15">
        <f t="shared" si="62"/>
        <v>5.9346750000000004</v>
      </c>
      <c r="AW434" s="15">
        <v>112.5712</v>
      </c>
      <c r="AX434" s="15">
        <v>0</v>
      </c>
    </row>
    <row r="435" spans="1:50" ht="20.100000000000001" customHeight="1" x14ac:dyDescent="0.25">
      <c r="A435" s="8">
        <v>43922</v>
      </c>
      <c r="B435" s="8">
        <v>43951</v>
      </c>
      <c r="C435" s="8" t="s">
        <v>28</v>
      </c>
      <c r="D435" s="11" t="s">
        <v>0</v>
      </c>
      <c r="E435" s="11">
        <v>415</v>
      </c>
      <c r="F435" s="11" t="s">
        <v>551</v>
      </c>
      <c r="G435" s="11" t="s">
        <v>20</v>
      </c>
      <c r="H435" s="11">
        <v>1019</v>
      </c>
      <c r="I435" s="11">
        <v>1025</v>
      </c>
      <c r="J435" s="11">
        <v>109</v>
      </c>
      <c r="K435" s="11" t="s">
        <v>872</v>
      </c>
      <c r="L435" s="11" t="s">
        <v>875</v>
      </c>
      <c r="M435" s="11" t="s">
        <v>2</v>
      </c>
      <c r="N435" s="11" t="s">
        <v>24</v>
      </c>
      <c r="O435" s="11" t="s">
        <v>5</v>
      </c>
      <c r="P435" s="11" t="s">
        <v>8</v>
      </c>
      <c r="Q435" s="12">
        <v>42736</v>
      </c>
      <c r="S435" s="13" t="s">
        <v>84</v>
      </c>
      <c r="T435" s="11">
        <f t="shared" ca="1" si="54"/>
        <v>3</v>
      </c>
      <c r="U435" s="12">
        <v>28901</v>
      </c>
      <c r="V435" s="13">
        <f t="shared" ca="1" si="55"/>
        <v>40</v>
      </c>
      <c r="W435" s="11" t="s">
        <v>7</v>
      </c>
      <c r="X435" s="11">
        <v>30</v>
      </c>
      <c r="Y435" s="14">
        <f t="shared" si="56"/>
        <v>2.5</v>
      </c>
      <c r="Z435" s="11">
        <v>39</v>
      </c>
      <c r="AA435" s="11" t="s">
        <v>876</v>
      </c>
      <c r="AB435" s="10">
        <f t="shared" si="57"/>
        <v>0.5</v>
      </c>
      <c r="AC435" s="15">
        <v>1431</v>
      </c>
      <c r="AD435" s="15">
        <f t="shared" si="58"/>
        <v>313.74675000000002</v>
      </c>
      <c r="AE435" s="15">
        <v>0</v>
      </c>
      <c r="AF435" s="15">
        <v>0</v>
      </c>
      <c r="AG435" s="15">
        <v>0</v>
      </c>
      <c r="AH435" s="15">
        <v>0</v>
      </c>
      <c r="AI435" s="15">
        <v>0</v>
      </c>
      <c r="AJ435" s="15">
        <v>0</v>
      </c>
      <c r="AK435" s="15">
        <v>0</v>
      </c>
      <c r="AL435" s="15">
        <v>0</v>
      </c>
      <c r="AM435" s="15">
        <v>0</v>
      </c>
      <c r="AN435" s="15">
        <v>0</v>
      </c>
      <c r="AO435" s="15">
        <f t="shared" si="59"/>
        <v>0</v>
      </c>
      <c r="AP435" s="15">
        <f t="shared" si="60"/>
        <v>0</v>
      </c>
      <c r="AQ435" s="15">
        <f t="shared" si="61"/>
        <v>13.25</v>
      </c>
      <c r="AR435" s="15">
        <v>0</v>
      </c>
      <c r="AS435" s="15">
        <v>0</v>
      </c>
      <c r="AT435" s="15">
        <v>0</v>
      </c>
      <c r="AU435" s="15">
        <v>0</v>
      </c>
      <c r="AV435" s="15">
        <f t="shared" si="62"/>
        <v>2.9673375000000002</v>
      </c>
      <c r="AW435" s="15">
        <v>85.661500000000004</v>
      </c>
      <c r="AX435" s="15">
        <v>0</v>
      </c>
    </row>
    <row r="436" spans="1:50" ht="20.100000000000001" customHeight="1" x14ac:dyDescent="0.25">
      <c r="A436" s="8">
        <v>43922</v>
      </c>
      <c r="B436" s="8">
        <v>43951</v>
      </c>
      <c r="C436" s="8" t="s">
        <v>28</v>
      </c>
      <c r="D436" s="11" t="s">
        <v>0</v>
      </c>
      <c r="E436" s="11">
        <v>415</v>
      </c>
      <c r="F436" s="11" t="s">
        <v>551</v>
      </c>
      <c r="G436" s="11" t="s">
        <v>20</v>
      </c>
      <c r="H436" s="11">
        <v>1019</v>
      </c>
      <c r="I436" s="11">
        <v>1019</v>
      </c>
      <c r="J436" s="11">
        <v>108</v>
      </c>
      <c r="K436" s="11" t="s">
        <v>871</v>
      </c>
      <c r="L436" s="11" t="s">
        <v>875</v>
      </c>
      <c r="M436" s="11" t="s">
        <v>2</v>
      </c>
      <c r="N436" s="11" t="s">
        <v>24</v>
      </c>
      <c r="O436" s="11" t="s">
        <v>5</v>
      </c>
      <c r="P436" s="11" t="s">
        <v>8</v>
      </c>
      <c r="Q436" s="12">
        <v>42736</v>
      </c>
      <c r="S436" s="13" t="s">
        <v>84</v>
      </c>
      <c r="T436" s="11">
        <f t="shared" ca="1" si="54"/>
        <v>3</v>
      </c>
      <c r="U436" s="12">
        <v>28901</v>
      </c>
      <c r="V436" s="13">
        <f t="shared" ca="1" si="55"/>
        <v>40</v>
      </c>
      <c r="W436" s="11" t="s">
        <v>7</v>
      </c>
      <c r="X436" s="11">
        <v>30</v>
      </c>
      <c r="Y436" s="14">
        <f t="shared" si="56"/>
        <v>2.5</v>
      </c>
      <c r="Z436" s="11">
        <v>39</v>
      </c>
      <c r="AA436" s="11" t="s">
        <v>876</v>
      </c>
      <c r="AB436" s="10">
        <f t="shared" si="57"/>
        <v>0.5</v>
      </c>
      <c r="AC436" s="15">
        <v>1432</v>
      </c>
      <c r="AD436" s="15">
        <f t="shared" si="58"/>
        <v>313.96600000000001</v>
      </c>
      <c r="AE436" s="15">
        <v>0</v>
      </c>
      <c r="AF436" s="15">
        <v>0</v>
      </c>
      <c r="AG436" s="15">
        <v>0</v>
      </c>
      <c r="AH436" s="15">
        <v>0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f t="shared" si="59"/>
        <v>0</v>
      </c>
      <c r="AP436" s="15">
        <f t="shared" si="60"/>
        <v>0</v>
      </c>
      <c r="AQ436" s="15">
        <f t="shared" si="61"/>
        <v>13.25</v>
      </c>
      <c r="AR436" s="15">
        <v>0</v>
      </c>
      <c r="AS436" s="15">
        <v>0</v>
      </c>
      <c r="AT436" s="15">
        <v>0</v>
      </c>
      <c r="AU436" s="15">
        <v>0</v>
      </c>
      <c r="AV436" s="15">
        <f t="shared" si="62"/>
        <v>2.9673375000000002</v>
      </c>
      <c r="AW436" s="15">
        <v>85.661500000000004</v>
      </c>
      <c r="AX436" s="15">
        <v>0</v>
      </c>
    </row>
    <row r="437" spans="1:50" ht="20.100000000000001" customHeight="1" x14ac:dyDescent="0.25">
      <c r="A437" s="8">
        <v>43922</v>
      </c>
      <c r="B437" s="8">
        <v>43951</v>
      </c>
      <c r="C437" s="8" t="s">
        <v>28</v>
      </c>
      <c r="D437" s="11" t="s">
        <v>0</v>
      </c>
      <c r="E437" s="11">
        <v>416</v>
      </c>
      <c r="F437" s="11" t="s">
        <v>552</v>
      </c>
      <c r="G437" s="11" t="s">
        <v>7</v>
      </c>
      <c r="H437" s="11">
        <v>1039</v>
      </c>
      <c r="I437" s="11">
        <v>1082</v>
      </c>
      <c r="J437" s="11">
        <v>102</v>
      </c>
      <c r="K437" s="11" t="s">
        <v>865</v>
      </c>
      <c r="L437" s="11" t="s">
        <v>875</v>
      </c>
      <c r="M437" s="11" t="s">
        <v>2</v>
      </c>
      <c r="N437" s="11" t="s">
        <v>24</v>
      </c>
      <c r="O437" s="11" t="s">
        <v>5</v>
      </c>
      <c r="P437" s="11" t="s">
        <v>8</v>
      </c>
      <c r="Q437" s="12">
        <v>42767</v>
      </c>
      <c r="S437" s="13" t="s">
        <v>84</v>
      </c>
      <c r="T437" s="11">
        <f t="shared" ca="1" si="54"/>
        <v>2</v>
      </c>
      <c r="U437" s="12">
        <v>31053</v>
      </c>
      <c r="V437" s="13">
        <f t="shared" ca="1" si="55"/>
        <v>35</v>
      </c>
      <c r="W437" s="11" t="s">
        <v>7</v>
      </c>
      <c r="X437" s="11">
        <v>30</v>
      </c>
      <c r="Y437" s="14">
        <f t="shared" si="56"/>
        <v>2.5</v>
      </c>
      <c r="Z437" s="11">
        <v>39</v>
      </c>
      <c r="AA437" s="11" t="s">
        <v>876</v>
      </c>
      <c r="AB437" s="10">
        <f t="shared" si="57"/>
        <v>1</v>
      </c>
      <c r="AC437" s="15">
        <v>1433</v>
      </c>
      <c r="AD437" s="15">
        <f t="shared" si="58"/>
        <v>314.18525</v>
      </c>
      <c r="AE437" s="15">
        <v>0</v>
      </c>
      <c r="AF437" s="15">
        <v>0</v>
      </c>
      <c r="AG437" s="15">
        <v>0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f t="shared" si="59"/>
        <v>0</v>
      </c>
      <c r="AP437" s="15">
        <f t="shared" si="60"/>
        <v>0</v>
      </c>
      <c r="AQ437" s="15">
        <f t="shared" si="61"/>
        <v>26.5</v>
      </c>
      <c r="AR437" s="15">
        <v>0</v>
      </c>
      <c r="AS437" s="15">
        <v>0</v>
      </c>
      <c r="AT437" s="15">
        <v>0</v>
      </c>
      <c r="AU437" s="15">
        <v>0</v>
      </c>
      <c r="AV437" s="15">
        <f t="shared" si="62"/>
        <v>5.9346750000000004</v>
      </c>
      <c r="AW437" s="15">
        <v>0</v>
      </c>
      <c r="AX437" s="15">
        <v>0</v>
      </c>
    </row>
    <row r="438" spans="1:50" ht="20.100000000000001" customHeight="1" x14ac:dyDescent="0.25">
      <c r="A438" s="8">
        <v>43922</v>
      </c>
      <c r="B438" s="8">
        <v>43951</v>
      </c>
      <c r="C438" s="8" t="s">
        <v>28</v>
      </c>
      <c r="D438" s="11" t="s">
        <v>0</v>
      </c>
      <c r="E438" s="11">
        <v>417</v>
      </c>
      <c r="F438" s="11" t="s">
        <v>553</v>
      </c>
      <c r="G438" s="11" t="s">
        <v>7</v>
      </c>
      <c r="H438" s="11">
        <v>1037</v>
      </c>
      <c r="I438" s="11">
        <v>1080</v>
      </c>
      <c r="J438" s="11">
        <v>102</v>
      </c>
      <c r="K438" s="11" t="s">
        <v>865</v>
      </c>
      <c r="L438" s="11" t="s">
        <v>875</v>
      </c>
      <c r="M438" s="11" t="s">
        <v>2</v>
      </c>
      <c r="N438" s="11" t="s">
        <v>25</v>
      </c>
      <c r="O438" s="11" t="s">
        <v>5</v>
      </c>
      <c r="P438" s="11" t="s">
        <v>8</v>
      </c>
      <c r="Q438" s="12">
        <v>42767</v>
      </c>
      <c r="S438" s="13" t="s">
        <v>84</v>
      </c>
      <c r="T438" s="11">
        <f t="shared" ca="1" si="54"/>
        <v>2</v>
      </c>
      <c r="U438" s="12">
        <v>21566</v>
      </c>
      <c r="V438" s="13">
        <f t="shared" ca="1" si="55"/>
        <v>61</v>
      </c>
      <c r="W438" s="11" t="s">
        <v>7</v>
      </c>
      <c r="X438" s="11">
        <v>30</v>
      </c>
      <c r="Y438" s="14">
        <f t="shared" si="56"/>
        <v>2.5</v>
      </c>
      <c r="Z438" s="11">
        <v>39</v>
      </c>
      <c r="AA438" s="11" t="s">
        <v>876</v>
      </c>
      <c r="AB438" s="10">
        <f t="shared" si="57"/>
        <v>1</v>
      </c>
      <c r="AC438" s="15">
        <v>1434</v>
      </c>
      <c r="AD438" s="15">
        <f t="shared" si="58"/>
        <v>314.40449999999998</v>
      </c>
      <c r="AE438" s="15">
        <v>0</v>
      </c>
      <c r="AF438" s="15">
        <v>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f t="shared" si="59"/>
        <v>0</v>
      </c>
      <c r="AP438" s="15">
        <f t="shared" si="60"/>
        <v>0</v>
      </c>
      <c r="AQ438" s="15">
        <f t="shared" si="61"/>
        <v>26.5</v>
      </c>
      <c r="AR438" s="15">
        <v>0</v>
      </c>
      <c r="AS438" s="15">
        <v>0</v>
      </c>
      <c r="AT438" s="15">
        <v>0</v>
      </c>
      <c r="AU438" s="15">
        <v>0</v>
      </c>
      <c r="AV438" s="15">
        <f t="shared" si="62"/>
        <v>5.9346750000000004</v>
      </c>
      <c r="AW438" s="15">
        <v>0</v>
      </c>
      <c r="AX438" s="15">
        <v>0</v>
      </c>
    </row>
    <row r="439" spans="1:50" ht="20.100000000000001" customHeight="1" x14ac:dyDescent="0.25">
      <c r="A439" s="8">
        <v>43922</v>
      </c>
      <c r="B439" s="8">
        <v>43951</v>
      </c>
      <c r="C439" s="8" t="s">
        <v>28</v>
      </c>
      <c r="D439" s="11" t="s">
        <v>0</v>
      </c>
      <c r="E439" s="11">
        <v>418</v>
      </c>
      <c r="F439" s="11" t="s">
        <v>554</v>
      </c>
      <c r="G439" s="11" t="s">
        <v>7</v>
      </c>
      <c r="H439" s="11">
        <v>1014</v>
      </c>
      <c r="I439" s="11">
        <v>1014</v>
      </c>
      <c r="J439" s="11">
        <v>100</v>
      </c>
      <c r="K439" s="11" t="s">
        <v>863</v>
      </c>
      <c r="L439" s="11" t="s">
        <v>875</v>
      </c>
      <c r="M439" s="11" t="s">
        <v>2</v>
      </c>
      <c r="N439" s="11" t="s">
        <v>25</v>
      </c>
      <c r="O439" s="11" t="s">
        <v>5</v>
      </c>
      <c r="P439" s="11" t="s">
        <v>6</v>
      </c>
      <c r="Q439" s="12">
        <v>42767</v>
      </c>
      <c r="S439" s="13" t="s">
        <v>84</v>
      </c>
      <c r="T439" s="11">
        <f t="shared" ca="1" si="54"/>
        <v>2</v>
      </c>
      <c r="U439" s="12">
        <v>31735</v>
      </c>
      <c r="V439" s="13">
        <f t="shared" ca="1" si="55"/>
        <v>33</v>
      </c>
      <c r="W439" s="11" t="s">
        <v>7</v>
      </c>
      <c r="X439" s="11">
        <v>30</v>
      </c>
      <c r="Y439" s="14">
        <f t="shared" si="56"/>
        <v>2.5</v>
      </c>
      <c r="Z439" s="11">
        <v>39</v>
      </c>
      <c r="AA439" s="11" t="s">
        <v>876</v>
      </c>
      <c r="AB439" s="10">
        <f t="shared" si="57"/>
        <v>1</v>
      </c>
      <c r="AC439" s="15">
        <v>1435</v>
      </c>
      <c r="AD439" s="15">
        <f t="shared" si="58"/>
        <v>314.62374999999997</v>
      </c>
      <c r="AE439" s="15">
        <v>0</v>
      </c>
      <c r="AF439" s="15">
        <v>0</v>
      </c>
      <c r="AG439" s="15">
        <v>0</v>
      </c>
      <c r="AH439" s="15">
        <v>0</v>
      </c>
      <c r="AI439" s="15">
        <v>0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f t="shared" si="59"/>
        <v>0</v>
      </c>
      <c r="AP439" s="15">
        <f t="shared" si="60"/>
        <v>0</v>
      </c>
      <c r="AQ439" s="15">
        <f t="shared" si="61"/>
        <v>26.5</v>
      </c>
      <c r="AR439" s="15">
        <v>0</v>
      </c>
      <c r="AS439" s="15">
        <v>0</v>
      </c>
      <c r="AT439" s="15">
        <v>0</v>
      </c>
      <c r="AU439" s="15">
        <v>0</v>
      </c>
      <c r="AV439" s="15">
        <f t="shared" si="62"/>
        <v>5.9346750000000004</v>
      </c>
      <c r="AW439" s="15">
        <v>0</v>
      </c>
      <c r="AX439" s="15">
        <v>0</v>
      </c>
    </row>
    <row r="440" spans="1:50" ht="20.100000000000001" customHeight="1" x14ac:dyDescent="0.25">
      <c r="A440" s="8">
        <v>43922</v>
      </c>
      <c r="B440" s="8">
        <v>43951</v>
      </c>
      <c r="C440" s="8" t="s">
        <v>28</v>
      </c>
      <c r="D440" s="11" t="s">
        <v>0</v>
      </c>
      <c r="E440" s="11">
        <v>419</v>
      </c>
      <c r="F440" s="11" t="s">
        <v>555</v>
      </c>
      <c r="G440" s="11" t="s">
        <v>7</v>
      </c>
      <c r="H440" s="11">
        <v>1005</v>
      </c>
      <c r="I440" s="11">
        <v>1005</v>
      </c>
      <c r="J440" s="11">
        <v>100</v>
      </c>
      <c r="K440" s="11" t="s">
        <v>863</v>
      </c>
      <c r="L440" s="11" t="s">
        <v>875</v>
      </c>
      <c r="M440" s="11" t="s">
        <v>2</v>
      </c>
      <c r="N440" s="11" t="s">
        <v>25</v>
      </c>
      <c r="O440" s="11" t="s">
        <v>5</v>
      </c>
      <c r="P440" s="11" t="s">
        <v>8</v>
      </c>
      <c r="Q440" s="12">
        <v>42767</v>
      </c>
      <c r="S440" s="13" t="s">
        <v>84</v>
      </c>
      <c r="T440" s="11">
        <f t="shared" ca="1" si="54"/>
        <v>2</v>
      </c>
      <c r="U440" s="12">
        <v>29340</v>
      </c>
      <c r="V440" s="13">
        <f t="shared" ca="1" si="55"/>
        <v>39</v>
      </c>
      <c r="W440" s="11" t="s">
        <v>7</v>
      </c>
      <c r="X440" s="11">
        <v>30</v>
      </c>
      <c r="Y440" s="14">
        <f t="shared" si="56"/>
        <v>2.5</v>
      </c>
      <c r="Z440" s="11">
        <v>39</v>
      </c>
      <c r="AA440" s="11" t="s">
        <v>876</v>
      </c>
      <c r="AB440" s="10">
        <f t="shared" si="57"/>
        <v>1</v>
      </c>
      <c r="AC440" s="15">
        <v>1436</v>
      </c>
      <c r="AD440" s="15">
        <f t="shared" si="58"/>
        <v>314.84300000000007</v>
      </c>
      <c r="AE440" s="15">
        <v>0</v>
      </c>
      <c r="AF440" s="15">
        <v>0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0</v>
      </c>
      <c r="AO440" s="15">
        <f t="shared" si="59"/>
        <v>0</v>
      </c>
      <c r="AP440" s="15">
        <f t="shared" si="60"/>
        <v>0</v>
      </c>
      <c r="AQ440" s="15">
        <f t="shared" si="61"/>
        <v>26.5</v>
      </c>
      <c r="AR440" s="15">
        <v>0</v>
      </c>
      <c r="AS440" s="15">
        <v>0</v>
      </c>
      <c r="AT440" s="15">
        <v>0</v>
      </c>
      <c r="AU440" s="15">
        <v>0</v>
      </c>
      <c r="AV440" s="15">
        <f t="shared" si="62"/>
        <v>5.9346750000000004</v>
      </c>
      <c r="AW440" s="15">
        <v>0</v>
      </c>
      <c r="AX440" s="15">
        <v>0</v>
      </c>
    </row>
    <row r="441" spans="1:50" ht="20.100000000000001" customHeight="1" x14ac:dyDescent="0.25">
      <c r="A441" s="8">
        <v>43922</v>
      </c>
      <c r="B441" s="8">
        <v>43951</v>
      </c>
      <c r="C441" s="8" t="s">
        <v>28</v>
      </c>
      <c r="D441" s="11" t="s">
        <v>0</v>
      </c>
      <c r="E441" s="11">
        <v>420</v>
      </c>
      <c r="F441" s="11" t="s">
        <v>556</v>
      </c>
      <c r="G441" s="11" t="s">
        <v>7</v>
      </c>
      <c r="H441" s="11">
        <v>1021</v>
      </c>
      <c r="I441" s="11">
        <v>1059</v>
      </c>
      <c r="J441" s="11">
        <v>106</v>
      </c>
      <c r="K441" s="11" t="s">
        <v>869</v>
      </c>
      <c r="L441" s="11" t="s">
        <v>875</v>
      </c>
      <c r="M441" s="11" t="s">
        <v>2</v>
      </c>
      <c r="N441" s="11" t="s">
        <v>25</v>
      </c>
      <c r="O441" s="11" t="s">
        <v>5</v>
      </c>
      <c r="P441" s="11" t="s">
        <v>8</v>
      </c>
      <c r="Q441" s="12">
        <v>42767</v>
      </c>
      <c r="S441" s="13" t="s">
        <v>84</v>
      </c>
      <c r="T441" s="11">
        <f t="shared" ca="1" si="54"/>
        <v>2</v>
      </c>
      <c r="U441" s="12">
        <v>24155</v>
      </c>
      <c r="V441" s="13">
        <f t="shared" ca="1" si="55"/>
        <v>53</v>
      </c>
      <c r="W441" s="11" t="s">
        <v>9</v>
      </c>
      <c r="X441" s="11">
        <v>30</v>
      </c>
      <c r="Y441" s="14">
        <f t="shared" si="56"/>
        <v>2.5</v>
      </c>
      <c r="Z441" s="11">
        <v>39</v>
      </c>
      <c r="AA441" s="11" t="s">
        <v>876</v>
      </c>
      <c r="AB441" s="10">
        <f t="shared" si="57"/>
        <v>1</v>
      </c>
      <c r="AC441" s="15">
        <v>1437</v>
      </c>
      <c r="AD441" s="15">
        <f t="shared" si="58"/>
        <v>315.06225000000001</v>
      </c>
      <c r="AE441" s="15">
        <v>0</v>
      </c>
      <c r="AF441" s="15">
        <v>0</v>
      </c>
      <c r="AG441" s="15">
        <v>30</v>
      </c>
      <c r="AH441" s="15">
        <v>0</v>
      </c>
      <c r="AI441" s="15">
        <v>875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f t="shared" si="59"/>
        <v>82.90384615384616</v>
      </c>
      <c r="AP441" s="15">
        <f t="shared" si="60"/>
        <v>65.862500000000011</v>
      </c>
      <c r="AQ441" s="15">
        <f t="shared" si="61"/>
        <v>26.5</v>
      </c>
      <c r="AR441" s="15">
        <v>0</v>
      </c>
      <c r="AS441" s="15">
        <v>0</v>
      </c>
      <c r="AT441" s="15">
        <v>0</v>
      </c>
      <c r="AU441" s="15">
        <v>0</v>
      </c>
      <c r="AV441" s="15">
        <f t="shared" si="62"/>
        <v>241.92564822115386</v>
      </c>
      <c r="AW441" s="15">
        <v>77.900000000000006</v>
      </c>
      <c r="AX441" s="15">
        <v>0</v>
      </c>
    </row>
    <row r="442" spans="1:50" ht="20.100000000000001" customHeight="1" x14ac:dyDescent="0.25">
      <c r="A442" s="8">
        <v>43922</v>
      </c>
      <c r="B442" s="8">
        <v>43951</v>
      </c>
      <c r="C442" s="8" t="s">
        <v>28</v>
      </c>
      <c r="D442" s="11" t="s">
        <v>0</v>
      </c>
      <c r="E442" s="11">
        <v>421</v>
      </c>
      <c r="F442" s="11" t="s">
        <v>557</v>
      </c>
      <c r="G442" s="11" t="s">
        <v>7</v>
      </c>
      <c r="H442" s="11">
        <v>1022</v>
      </c>
      <c r="I442" s="11">
        <v>1029</v>
      </c>
      <c r="J442" s="11">
        <v>109</v>
      </c>
      <c r="K442" s="11" t="s">
        <v>872</v>
      </c>
      <c r="L442" s="11" t="s">
        <v>875</v>
      </c>
      <c r="M442" s="11" t="s">
        <v>2</v>
      </c>
      <c r="N442" s="11" t="s">
        <v>25</v>
      </c>
      <c r="O442" s="11" t="s">
        <v>5</v>
      </c>
      <c r="P442" s="11" t="s">
        <v>8</v>
      </c>
      <c r="Q442" s="12">
        <v>42795</v>
      </c>
      <c r="S442" s="13" t="s">
        <v>84</v>
      </c>
      <c r="T442" s="11">
        <f t="shared" ca="1" si="54"/>
        <v>2</v>
      </c>
      <c r="U442" s="12">
        <v>31773</v>
      </c>
      <c r="V442" s="13">
        <f t="shared" ca="1" si="55"/>
        <v>33</v>
      </c>
      <c r="W442" s="11" t="s">
        <v>9</v>
      </c>
      <c r="X442" s="11">
        <v>30</v>
      </c>
      <c r="Y442" s="14">
        <f t="shared" si="56"/>
        <v>2.5</v>
      </c>
      <c r="Z442" s="11">
        <v>39</v>
      </c>
      <c r="AA442" s="11" t="s">
        <v>876</v>
      </c>
      <c r="AB442" s="10">
        <f t="shared" si="57"/>
        <v>1</v>
      </c>
      <c r="AC442" s="15">
        <v>1438</v>
      </c>
      <c r="AD442" s="15">
        <f t="shared" si="58"/>
        <v>315.28149999999999</v>
      </c>
      <c r="AE442" s="15">
        <v>0</v>
      </c>
      <c r="AF442" s="15">
        <v>0</v>
      </c>
      <c r="AG442" s="15">
        <v>0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f t="shared" si="59"/>
        <v>82.961538461538467</v>
      </c>
      <c r="AP442" s="15">
        <f t="shared" si="60"/>
        <v>65.908333333333331</v>
      </c>
      <c r="AQ442" s="15">
        <f t="shared" si="61"/>
        <v>26.5</v>
      </c>
      <c r="AR442" s="15">
        <v>0</v>
      </c>
      <c r="AS442" s="15">
        <v>0</v>
      </c>
      <c r="AT442" s="15">
        <v>0</v>
      </c>
      <c r="AU442" s="15">
        <v>0</v>
      </c>
      <c r="AV442" s="15">
        <f t="shared" si="62"/>
        <v>39.274082788461541</v>
      </c>
      <c r="AW442" s="15">
        <v>0</v>
      </c>
      <c r="AX442" s="15">
        <v>0</v>
      </c>
    </row>
    <row r="443" spans="1:50" ht="20.100000000000001" customHeight="1" x14ac:dyDescent="0.25">
      <c r="A443" s="8">
        <v>43922</v>
      </c>
      <c r="B443" s="8">
        <v>43951</v>
      </c>
      <c r="C443" s="8" t="s">
        <v>28</v>
      </c>
      <c r="D443" s="11" t="s">
        <v>0</v>
      </c>
      <c r="E443" s="11">
        <v>422</v>
      </c>
      <c r="F443" s="11" t="s">
        <v>558</v>
      </c>
      <c r="G443" s="11" t="s">
        <v>7</v>
      </c>
      <c r="H443" s="11">
        <v>1048</v>
      </c>
      <c r="I443" s="11">
        <v>1091</v>
      </c>
      <c r="J443" s="11">
        <v>102</v>
      </c>
      <c r="K443" s="11" t="s">
        <v>865</v>
      </c>
      <c r="L443" s="11" t="s">
        <v>875</v>
      </c>
      <c r="M443" s="11" t="s">
        <v>2</v>
      </c>
      <c r="N443" s="11" t="s">
        <v>25</v>
      </c>
      <c r="O443" s="11" t="s">
        <v>5</v>
      </c>
      <c r="P443" s="11" t="s">
        <v>6</v>
      </c>
      <c r="Q443" s="12">
        <v>42800</v>
      </c>
      <c r="S443" s="13" t="s">
        <v>84</v>
      </c>
      <c r="T443" s="11">
        <f t="shared" ca="1" si="54"/>
        <v>2</v>
      </c>
      <c r="U443" s="12">
        <v>32535</v>
      </c>
      <c r="V443" s="13">
        <f t="shared" ca="1" si="55"/>
        <v>30</v>
      </c>
      <c r="W443" s="11" t="s">
        <v>7</v>
      </c>
      <c r="X443" s="11">
        <v>30</v>
      </c>
      <c r="Y443" s="14">
        <f t="shared" si="56"/>
        <v>2.5</v>
      </c>
      <c r="Z443" s="11">
        <v>39</v>
      </c>
      <c r="AA443" s="11" t="s">
        <v>876</v>
      </c>
      <c r="AB443" s="10">
        <f t="shared" si="57"/>
        <v>1</v>
      </c>
      <c r="AC443" s="15">
        <v>1439</v>
      </c>
      <c r="AD443" s="15">
        <f t="shared" si="58"/>
        <v>315.50075000000004</v>
      </c>
      <c r="AE443" s="15">
        <v>0</v>
      </c>
      <c r="AF443" s="15">
        <v>0</v>
      </c>
      <c r="AG443" s="15">
        <v>0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f t="shared" si="59"/>
        <v>0</v>
      </c>
      <c r="AP443" s="15">
        <f t="shared" si="60"/>
        <v>0</v>
      </c>
      <c r="AQ443" s="15">
        <f t="shared" si="61"/>
        <v>26.5</v>
      </c>
      <c r="AR443" s="15">
        <v>0</v>
      </c>
      <c r="AS443" s="15">
        <v>0</v>
      </c>
      <c r="AT443" s="15">
        <v>0</v>
      </c>
      <c r="AU443" s="15">
        <v>0</v>
      </c>
      <c r="AV443" s="15">
        <f t="shared" si="62"/>
        <v>5.9346750000000004</v>
      </c>
      <c r="AW443" s="15">
        <v>0</v>
      </c>
      <c r="AX443" s="15">
        <v>0</v>
      </c>
    </row>
    <row r="444" spans="1:50" ht="20.100000000000001" customHeight="1" x14ac:dyDescent="0.25">
      <c r="A444" s="8">
        <v>43922</v>
      </c>
      <c r="B444" s="8">
        <v>43951</v>
      </c>
      <c r="C444" s="8" t="s">
        <v>28</v>
      </c>
      <c r="D444" s="11" t="s">
        <v>0</v>
      </c>
      <c r="E444" s="11">
        <v>423</v>
      </c>
      <c r="F444" s="11" t="s">
        <v>559</v>
      </c>
      <c r="G444" s="11" t="s">
        <v>7</v>
      </c>
      <c r="H444" s="11">
        <v>1037</v>
      </c>
      <c r="I444" s="11">
        <v>1080</v>
      </c>
      <c r="J444" s="11">
        <v>102</v>
      </c>
      <c r="K444" s="11" t="s">
        <v>865</v>
      </c>
      <c r="L444" s="11" t="s">
        <v>875</v>
      </c>
      <c r="M444" s="11" t="s">
        <v>2</v>
      </c>
      <c r="N444" s="11" t="s">
        <v>25</v>
      </c>
      <c r="O444" s="11" t="s">
        <v>5</v>
      </c>
      <c r="P444" s="11" t="s">
        <v>6</v>
      </c>
      <c r="Q444" s="12">
        <v>42826</v>
      </c>
      <c r="S444" s="13" t="s">
        <v>84</v>
      </c>
      <c r="T444" s="11">
        <f t="shared" ca="1" si="54"/>
        <v>2</v>
      </c>
      <c r="U444" s="12">
        <v>24007</v>
      </c>
      <c r="V444" s="13">
        <f t="shared" ca="1" si="55"/>
        <v>54</v>
      </c>
      <c r="W444" s="11" t="s">
        <v>7</v>
      </c>
      <c r="X444" s="11">
        <v>30</v>
      </c>
      <c r="Y444" s="14">
        <f t="shared" si="56"/>
        <v>2.5</v>
      </c>
      <c r="Z444" s="11">
        <v>39</v>
      </c>
      <c r="AA444" s="11" t="s">
        <v>876</v>
      </c>
      <c r="AB444" s="10">
        <f t="shared" si="57"/>
        <v>1</v>
      </c>
      <c r="AC444" s="15">
        <v>1440</v>
      </c>
      <c r="AD444" s="15">
        <f t="shared" si="58"/>
        <v>315.72000000000003</v>
      </c>
      <c r="AE444" s="15">
        <v>0</v>
      </c>
      <c r="AF444" s="15">
        <v>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f t="shared" si="59"/>
        <v>0</v>
      </c>
      <c r="AP444" s="15">
        <f t="shared" si="60"/>
        <v>0</v>
      </c>
      <c r="AQ444" s="15">
        <f t="shared" si="61"/>
        <v>26.5</v>
      </c>
      <c r="AR444" s="15">
        <v>0</v>
      </c>
      <c r="AS444" s="15">
        <v>0</v>
      </c>
      <c r="AT444" s="15">
        <v>0</v>
      </c>
      <c r="AU444" s="15">
        <v>0</v>
      </c>
      <c r="AV444" s="15">
        <f t="shared" si="62"/>
        <v>5.9346750000000004</v>
      </c>
      <c r="AW444" s="15">
        <v>0</v>
      </c>
      <c r="AX444" s="15">
        <v>0</v>
      </c>
    </row>
    <row r="445" spans="1:50" ht="20.100000000000001" customHeight="1" x14ac:dyDescent="0.25">
      <c r="A445" s="8">
        <v>43922</v>
      </c>
      <c r="B445" s="8">
        <v>43951</v>
      </c>
      <c r="C445" s="8" t="s">
        <v>28</v>
      </c>
      <c r="D445" s="11" t="s">
        <v>0</v>
      </c>
      <c r="E445" s="11">
        <v>424</v>
      </c>
      <c r="F445" s="11" t="s">
        <v>560</v>
      </c>
      <c r="G445" s="11" t="s">
        <v>7</v>
      </c>
      <c r="H445" s="11">
        <v>1022</v>
      </c>
      <c r="I445" s="11">
        <v>1029</v>
      </c>
      <c r="J445" s="11">
        <v>109</v>
      </c>
      <c r="K445" s="11" t="s">
        <v>872</v>
      </c>
      <c r="L445" s="11" t="s">
        <v>875</v>
      </c>
      <c r="M445" s="11" t="s">
        <v>2</v>
      </c>
      <c r="N445" s="11" t="s">
        <v>25</v>
      </c>
      <c r="O445" s="11" t="s">
        <v>5</v>
      </c>
      <c r="P445" s="11" t="s">
        <v>8</v>
      </c>
      <c r="Q445" s="12">
        <v>42826</v>
      </c>
      <c r="S445" s="13" t="s">
        <v>84</v>
      </c>
      <c r="T445" s="11">
        <f t="shared" ca="1" si="54"/>
        <v>2</v>
      </c>
      <c r="U445" s="12">
        <v>29377</v>
      </c>
      <c r="V445" s="13">
        <f t="shared" ca="1" si="55"/>
        <v>39</v>
      </c>
      <c r="W445" s="11" t="s">
        <v>9</v>
      </c>
      <c r="X445" s="11">
        <v>30</v>
      </c>
      <c r="Y445" s="14">
        <f t="shared" si="56"/>
        <v>2.5</v>
      </c>
      <c r="Z445" s="11">
        <v>39</v>
      </c>
      <c r="AA445" s="11" t="s">
        <v>876</v>
      </c>
      <c r="AB445" s="10">
        <f t="shared" si="57"/>
        <v>1</v>
      </c>
      <c r="AC445" s="15">
        <v>1441</v>
      </c>
      <c r="AD445" s="15">
        <f t="shared" si="58"/>
        <v>315.93925000000002</v>
      </c>
      <c r="AE445" s="15">
        <v>0</v>
      </c>
      <c r="AF445" s="15">
        <v>0</v>
      </c>
      <c r="AG445" s="15">
        <v>0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f t="shared" si="59"/>
        <v>83.134615384615373</v>
      </c>
      <c r="AP445" s="15">
        <f t="shared" si="60"/>
        <v>66.045833333333334</v>
      </c>
      <c r="AQ445" s="15">
        <f t="shared" si="61"/>
        <v>26.5</v>
      </c>
      <c r="AR445" s="15">
        <v>0</v>
      </c>
      <c r="AS445" s="15">
        <v>0</v>
      </c>
      <c r="AT445" s="15">
        <v>0</v>
      </c>
      <c r="AU445" s="15">
        <v>0</v>
      </c>
      <c r="AV445" s="15">
        <f t="shared" si="62"/>
        <v>39.343636490384611</v>
      </c>
      <c r="AW445" s="15">
        <v>0</v>
      </c>
      <c r="AX445" s="15">
        <v>0</v>
      </c>
    </row>
    <row r="446" spans="1:50" ht="20.100000000000001" customHeight="1" x14ac:dyDescent="0.25">
      <c r="A446" s="8">
        <v>43922</v>
      </c>
      <c r="B446" s="8">
        <v>43951</v>
      </c>
      <c r="C446" s="8" t="s">
        <v>28</v>
      </c>
      <c r="D446" s="11" t="s">
        <v>0</v>
      </c>
      <c r="E446" s="11">
        <v>425</v>
      </c>
      <c r="F446" s="11" t="s">
        <v>561</v>
      </c>
      <c r="G446" s="11" t="s">
        <v>7</v>
      </c>
      <c r="H446" s="11">
        <v>1022</v>
      </c>
      <c r="I446" s="11">
        <v>1035</v>
      </c>
      <c r="J446" s="11">
        <v>104</v>
      </c>
      <c r="K446" s="11" t="s">
        <v>867</v>
      </c>
      <c r="L446" s="11" t="s">
        <v>875</v>
      </c>
      <c r="M446" s="11" t="s">
        <v>2</v>
      </c>
      <c r="N446" s="11" t="s">
        <v>25</v>
      </c>
      <c r="O446" s="11" t="s">
        <v>5</v>
      </c>
      <c r="P446" s="11" t="s">
        <v>8</v>
      </c>
      <c r="Q446" s="12">
        <v>42843</v>
      </c>
      <c r="S446" s="13" t="s">
        <v>84</v>
      </c>
      <c r="T446" s="11">
        <f t="shared" ca="1" si="54"/>
        <v>2</v>
      </c>
      <c r="U446" s="12">
        <v>23112</v>
      </c>
      <c r="V446" s="13">
        <f t="shared" ca="1" si="55"/>
        <v>56</v>
      </c>
      <c r="W446" s="11" t="s">
        <v>9</v>
      </c>
      <c r="X446" s="11">
        <v>30</v>
      </c>
      <c r="Y446" s="14">
        <f t="shared" si="56"/>
        <v>2.5</v>
      </c>
      <c r="Z446" s="11">
        <v>39</v>
      </c>
      <c r="AA446" s="11" t="s">
        <v>876</v>
      </c>
      <c r="AB446" s="10">
        <f t="shared" si="57"/>
        <v>1</v>
      </c>
      <c r="AC446" s="15">
        <v>1442</v>
      </c>
      <c r="AD446" s="15">
        <f t="shared" si="58"/>
        <v>316.1585</v>
      </c>
      <c r="AE446" s="15">
        <v>0</v>
      </c>
      <c r="AF446" s="15">
        <v>0</v>
      </c>
      <c r="AG446" s="15">
        <v>0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f t="shared" si="59"/>
        <v>83.192307692307693</v>
      </c>
      <c r="AP446" s="15">
        <f t="shared" si="60"/>
        <v>66.091666666666669</v>
      </c>
      <c r="AQ446" s="15">
        <f t="shared" si="61"/>
        <v>26.5</v>
      </c>
      <c r="AR446" s="15">
        <v>0</v>
      </c>
      <c r="AS446" s="15">
        <v>0</v>
      </c>
      <c r="AT446" s="15">
        <v>0</v>
      </c>
      <c r="AU446" s="15">
        <v>0</v>
      </c>
      <c r="AV446" s="15">
        <f t="shared" si="62"/>
        <v>39.366821057692313</v>
      </c>
      <c r="AW446" s="15">
        <v>0</v>
      </c>
      <c r="AX446" s="15">
        <v>0</v>
      </c>
    </row>
    <row r="447" spans="1:50" ht="20.100000000000001" customHeight="1" x14ac:dyDescent="0.25">
      <c r="A447" s="8">
        <v>43922</v>
      </c>
      <c r="B447" s="8">
        <v>43951</v>
      </c>
      <c r="C447" s="8" t="s">
        <v>28</v>
      </c>
      <c r="D447" s="11" t="s">
        <v>0</v>
      </c>
      <c r="E447" s="11">
        <v>426</v>
      </c>
      <c r="F447" s="11" t="s">
        <v>562</v>
      </c>
      <c r="G447" s="11" t="s">
        <v>7</v>
      </c>
      <c r="H447" s="11">
        <v>1045</v>
      </c>
      <c r="I447" s="11">
        <v>1088</v>
      </c>
      <c r="J447" s="11">
        <v>102</v>
      </c>
      <c r="K447" s="11" t="s">
        <v>865</v>
      </c>
      <c r="L447" s="11" t="s">
        <v>875</v>
      </c>
      <c r="M447" s="11" t="s">
        <v>2</v>
      </c>
      <c r="N447" s="11" t="s">
        <v>25</v>
      </c>
      <c r="O447" s="11" t="s">
        <v>5</v>
      </c>
      <c r="P447" s="11" t="s">
        <v>6</v>
      </c>
      <c r="Q447" s="12">
        <v>42821</v>
      </c>
      <c r="S447" s="13" t="s">
        <v>84</v>
      </c>
      <c r="T447" s="11">
        <f t="shared" ca="1" si="54"/>
        <v>2</v>
      </c>
      <c r="U447" s="12">
        <v>29013</v>
      </c>
      <c r="V447" s="13">
        <f t="shared" ca="1" si="55"/>
        <v>40</v>
      </c>
      <c r="W447" s="11" t="s">
        <v>7</v>
      </c>
      <c r="X447" s="11">
        <v>30</v>
      </c>
      <c r="Y447" s="14">
        <f t="shared" si="56"/>
        <v>2.5</v>
      </c>
      <c r="Z447" s="11">
        <v>35</v>
      </c>
      <c r="AA447" s="11" t="s">
        <v>876</v>
      </c>
      <c r="AB447" s="10">
        <f t="shared" si="57"/>
        <v>0.89743589743589747</v>
      </c>
      <c r="AC447" s="15">
        <v>1443</v>
      </c>
      <c r="AD447" s="15">
        <f t="shared" si="58"/>
        <v>316.37774999999999</v>
      </c>
      <c r="AE447" s="15">
        <v>0</v>
      </c>
      <c r="AF447" s="15">
        <v>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f t="shared" si="59"/>
        <v>0</v>
      </c>
      <c r="AP447" s="15">
        <f t="shared" si="60"/>
        <v>0</v>
      </c>
      <c r="AQ447" s="15">
        <f t="shared" si="61"/>
        <v>26.5</v>
      </c>
      <c r="AR447" s="15">
        <v>0</v>
      </c>
      <c r="AS447" s="15">
        <v>0</v>
      </c>
      <c r="AT447" s="15">
        <v>0</v>
      </c>
      <c r="AU447" s="15">
        <v>0</v>
      </c>
      <c r="AV447" s="15">
        <f t="shared" si="62"/>
        <v>5.9346750000000004</v>
      </c>
      <c r="AW447" s="15">
        <v>0</v>
      </c>
      <c r="AX447" s="15">
        <v>0</v>
      </c>
    </row>
    <row r="448" spans="1:50" ht="20.100000000000001" customHeight="1" x14ac:dyDescent="0.25">
      <c r="A448" s="8">
        <v>43922</v>
      </c>
      <c r="B448" s="8">
        <v>43951</v>
      </c>
      <c r="C448" s="8" t="s">
        <v>28</v>
      </c>
      <c r="D448" s="11" t="s">
        <v>0</v>
      </c>
      <c r="E448" s="11">
        <v>427</v>
      </c>
      <c r="F448" s="11" t="s">
        <v>563</v>
      </c>
      <c r="G448" s="11" t="s">
        <v>7</v>
      </c>
      <c r="H448" s="11">
        <v>1004</v>
      </c>
      <c r="I448" s="11">
        <v>1004</v>
      </c>
      <c r="J448" s="11">
        <v>100</v>
      </c>
      <c r="K448" s="11" t="s">
        <v>863</v>
      </c>
      <c r="L448" s="11" t="s">
        <v>875</v>
      </c>
      <c r="M448" s="11" t="s">
        <v>2</v>
      </c>
      <c r="N448" s="11" t="s">
        <v>25</v>
      </c>
      <c r="O448" s="11" t="s">
        <v>5</v>
      </c>
      <c r="P448" s="11" t="s">
        <v>6</v>
      </c>
      <c r="Q448" s="12">
        <v>33287</v>
      </c>
      <c r="S448" s="13" t="s">
        <v>84</v>
      </c>
      <c r="T448" s="11">
        <f t="shared" ca="1" si="54"/>
        <v>28</v>
      </c>
      <c r="U448" s="12">
        <v>24651</v>
      </c>
      <c r="V448" s="13">
        <f t="shared" ca="1" si="55"/>
        <v>52</v>
      </c>
      <c r="W448" s="11" t="s">
        <v>7</v>
      </c>
      <c r="X448" s="11">
        <v>24</v>
      </c>
      <c r="Y448" s="14">
        <f t="shared" si="56"/>
        <v>2</v>
      </c>
      <c r="Z448" s="11">
        <v>20</v>
      </c>
      <c r="AA448" s="11" t="s">
        <v>876</v>
      </c>
      <c r="AB448" s="10">
        <f t="shared" si="57"/>
        <v>0.51282051282051277</v>
      </c>
      <c r="AC448" s="15">
        <v>1444</v>
      </c>
      <c r="AD448" s="15">
        <f t="shared" si="58"/>
        <v>316.59699999999998</v>
      </c>
      <c r="AE448" s="15">
        <v>0</v>
      </c>
      <c r="AF448" s="15">
        <v>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f t="shared" si="59"/>
        <v>0</v>
      </c>
      <c r="AP448" s="15">
        <f t="shared" si="60"/>
        <v>0</v>
      </c>
      <c r="AQ448" s="15">
        <f t="shared" si="61"/>
        <v>26.5</v>
      </c>
      <c r="AR448" s="15">
        <v>0</v>
      </c>
      <c r="AS448" s="15">
        <v>0</v>
      </c>
      <c r="AT448" s="15">
        <v>0</v>
      </c>
      <c r="AU448" s="15">
        <v>0</v>
      </c>
      <c r="AV448" s="15">
        <f t="shared" si="62"/>
        <v>5.9346750000000004</v>
      </c>
      <c r="AW448" s="15">
        <v>0</v>
      </c>
      <c r="AX448" s="15">
        <v>0</v>
      </c>
    </row>
    <row r="449" spans="1:50" ht="20.100000000000001" customHeight="1" x14ac:dyDescent="0.25">
      <c r="A449" s="8">
        <v>43922</v>
      </c>
      <c r="B449" s="8">
        <v>43951</v>
      </c>
      <c r="C449" s="8" t="s">
        <v>28</v>
      </c>
      <c r="D449" s="11" t="s">
        <v>0</v>
      </c>
      <c r="E449" s="11">
        <v>428</v>
      </c>
      <c r="F449" s="11" t="s">
        <v>564</v>
      </c>
      <c r="G449" s="11" t="s">
        <v>7</v>
      </c>
      <c r="H449" s="11">
        <v>1022</v>
      </c>
      <c r="I449" s="11">
        <v>1023</v>
      </c>
      <c r="J449" s="11">
        <v>108</v>
      </c>
      <c r="K449" s="11" t="s">
        <v>871</v>
      </c>
      <c r="L449" s="11" t="s">
        <v>875</v>
      </c>
      <c r="M449" s="11" t="s">
        <v>2</v>
      </c>
      <c r="N449" s="11" t="s">
        <v>25</v>
      </c>
      <c r="O449" s="11" t="s">
        <v>5</v>
      </c>
      <c r="P449" s="11" t="s">
        <v>8</v>
      </c>
      <c r="Q449" s="12">
        <v>42841</v>
      </c>
      <c r="S449" s="13" t="s">
        <v>84</v>
      </c>
      <c r="T449" s="11">
        <f t="shared" ca="1" si="54"/>
        <v>2</v>
      </c>
      <c r="U449" s="12">
        <v>28745</v>
      </c>
      <c r="V449" s="13">
        <f t="shared" ca="1" si="55"/>
        <v>41</v>
      </c>
      <c r="W449" s="11" t="s">
        <v>9</v>
      </c>
      <c r="X449" s="11">
        <v>30</v>
      </c>
      <c r="Y449" s="14">
        <f t="shared" si="56"/>
        <v>2.5</v>
      </c>
      <c r="Z449" s="11">
        <v>39</v>
      </c>
      <c r="AA449" s="11" t="s">
        <v>876</v>
      </c>
      <c r="AB449" s="10">
        <f t="shared" si="57"/>
        <v>1</v>
      </c>
      <c r="AC449" s="15">
        <v>1445</v>
      </c>
      <c r="AD449" s="15">
        <f t="shared" si="58"/>
        <v>316.81624999999997</v>
      </c>
      <c r="AE449" s="15">
        <v>0</v>
      </c>
      <c r="AF449" s="15">
        <v>0</v>
      </c>
      <c r="AG449" s="15">
        <v>0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f t="shared" si="59"/>
        <v>83.365384615384613</v>
      </c>
      <c r="AP449" s="15">
        <f t="shared" si="60"/>
        <v>66.229166666666671</v>
      </c>
      <c r="AQ449" s="15">
        <f t="shared" si="61"/>
        <v>26.5</v>
      </c>
      <c r="AR449" s="15">
        <v>0</v>
      </c>
      <c r="AS449" s="15">
        <v>0</v>
      </c>
      <c r="AT449" s="15">
        <v>0</v>
      </c>
      <c r="AU449" s="15">
        <v>0</v>
      </c>
      <c r="AV449" s="15">
        <f t="shared" si="62"/>
        <v>39.436374759615383</v>
      </c>
      <c r="AW449" s="15">
        <v>0</v>
      </c>
      <c r="AX449" s="15">
        <v>0</v>
      </c>
    </row>
    <row r="450" spans="1:50" ht="20.100000000000001" customHeight="1" x14ac:dyDescent="0.25">
      <c r="A450" s="8">
        <v>43922</v>
      </c>
      <c r="B450" s="8">
        <v>43951</v>
      </c>
      <c r="C450" s="8" t="s">
        <v>28</v>
      </c>
      <c r="D450" s="11" t="s">
        <v>0</v>
      </c>
      <c r="E450" s="11">
        <v>429</v>
      </c>
      <c r="F450" s="11" t="s">
        <v>565</v>
      </c>
      <c r="G450" s="11" t="s">
        <v>7</v>
      </c>
      <c r="H450" s="11">
        <v>1022</v>
      </c>
      <c r="I450" s="11">
        <v>1047</v>
      </c>
      <c r="J450" s="11">
        <v>103</v>
      </c>
      <c r="K450" s="11" t="s">
        <v>866</v>
      </c>
      <c r="L450" s="11" t="s">
        <v>875</v>
      </c>
      <c r="M450" s="11" t="s">
        <v>2</v>
      </c>
      <c r="N450" s="11" t="s">
        <v>25</v>
      </c>
      <c r="O450" s="11" t="s">
        <v>5</v>
      </c>
      <c r="P450" s="11" t="s">
        <v>8</v>
      </c>
      <c r="Q450" s="12">
        <v>42856</v>
      </c>
      <c r="S450" s="13" t="s">
        <v>84</v>
      </c>
      <c r="T450" s="11">
        <f t="shared" ca="1" si="54"/>
        <v>2</v>
      </c>
      <c r="U450" s="12">
        <v>29469</v>
      </c>
      <c r="V450" s="13">
        <f t="shared" ca="1" si="55"/>
        <v>39</v>
      </c>
      <c r="W450" s="11" t="s">
        <v>9</v>
      </c>
      <c r="X450" s="11">
        <v>30</v>
      </c>
      <c r="Y450" s="14">
        <f t="shared" si="56"/>
        <v>2.5</v>
      </c>
      <c r="Z450" s="11">
        <v>39</v>
      </c>
      <c r="AA450" s="11" t="s">
        <v>876</v>
      </c>
      <c r="AB450" s="10">
        <f t="shared" si="57"/>
        <v>1</v>
      </c>
      <c r="AC450" s="15">
        <v>1446</v>
      </c>
      <c r="AD450" s="15">
        <f t="shared" si="58"/>
        <v>317.03550000000007</v>
      </c>
      <c r="AE450" s="15">
        <v>0</v>
      </c>
      <c r="AF450" s="15">
        <v>0</v>
      </c>
      <c r="AG450" s="15">
        <v>0</v>
      </c>
      <c r="AH450" s="15">
        <v>0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f t="shared" si="59"/>
        <v>83.423076923076934</v>
      </c>
      <c r="AP450" s="15">
        <f t="shared" si="60"/>
        <v>66.275000000000006</v>
      </c>
      <c r="AQ450" s="15">
        <f t="shared" si="61"/>
        <v>26.5</v>
      </c>
      <c r="AR450" s="15">
        <v>0</v>
      </c>
      <c r="AS450" s="15">
        <v>0</v>
      </c>
      <c r="AT450" s="15">
        <v>0</v>
      </c>
      <c r="AU450" s="15">
        <v>0</v>
      </c>
      <c r="AV450" s="15">
        <f t="shared" si="62"/>
        <v>39.459559326923085</v>
      </c>
      <c r="AW450" s="15">
        <v>0</v>
      </c>
      <c r="AX450" s="15">
        <v>0</v>
      </c>
    </row>
    <row r="451" spans="1:50" ht="20.100000000000001" customHeight="1" x14ac:dyDescent="0.25">
      <c r="A451" s="8">
        <v>43922</v>
      </c>
      <c r="B451" s="8">
        <v>43951</v>
      </c>
      <c r="C451" s="8" t="s">
        <v>28</v>
      </c>
      <c r="D451" s="11" t="s">
        <v>0</v>
      </c>
      <c r="E451" s="11">
        <v>430</v>
      </c>
      <c r="F451" s="11" t="s">
        <v>566</v>
      </c>
      <c r="G451" s="11" t="s">
        <v>7</v>
      </c>
      <c r="H451" s="11">
        <v>1025</v>
      </c>
      <c r="I451" s="11">
        <v>1068</v>
      </c>
      <c r="J451" s="11">
        <v>102</v>
      </c>
      <c r="K451" s="11" t="s">
        <v>865</v>
      </c>
      <c r="L451" s="11" t="s">
        <v>875</v>
      </c>
      <c r="M451" s="11" t="s">
        <v>2</v>
      </c>
      <c r="N451" s="11" t="s">
        <v>25</v>
      </c>
      <c r="O451" s="11" t="s">
        <v>5</v>
      </c>
      <c r="P451" s="11" t="s">
        <v>8</v>
      </c>
      <c r="Q451" s="12">
        <v>42856</v>
      </c>
      <c r="S451" s="13" t="s">
        <v>84</v>
      </c>
      <c r="T451" s="11">
        <f t="shared" ca="1" si="54"/>
        <v>2</v>
      </c>
      <c r="U451" s="12">
        <v>25687</v>
      </c>
      <c r="V451" s="13">
        <f t="shared" ca="1" si="55"/>
        <v>49</v>
      </c>
      <c r="W451" s="11" t="s">
        <v>7</v>
      </c>
      <c r="X451" s="11">
        <v>24</v>
      </c>
      <c r="Y451" s="14">
        <f t="shared" si="56"/>
        <v>2</v>
      </c>
      <c r="Z451" s="11">
        <v>32</v>
      </c>
      <c r="AA451" s="11" t="s">
        <v>876</v>
      </c>
      <c r="AB451" s="10">
        <f t="shared" si="57"/>
        <v>0.82051282051282048</v>
      </c>
      <c r="AC451" s="15">
        <v>1447</v>
      </c>
      <c r="AD451" s="15">
        <f t="shared" si="58"/>
        <v>317.25475</v>
      </c>
      <c r="AE451" s="15">
        <v>0</v>
      </c>
      <c r="AF451" s="15">
        <v>0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f t="shared" si="59"/>
        <v>0</v>
      </c>
      <c r="AP451" s="15">
        <f t="shared" si="60"/>
        <v>0</v>
      </c>
      <c r="AQ451" s="15">
        <f t="shared" si="61"/>
        <v>26.5</v>
      </c>
      <c r="AR451" s="15">
        <v>0</v>
      </c>
      <c r="AS451" s="15">
        <v>0</v>
      </c>
      <c r="AT451" s="15">
        <v>0</v>
      </c>
      <c r="AU451" s="15">
        <v>0</v>
      </c>
      <c r="AV451" s="15">
        <f t="shared" si="62"/>
        <v>5.9346750000000004</v>
      </c>
      <c r="AW451" s="15">
        <v>0</v>
      </c>
      <c r="AX451" s="15">
        <v>0</v>
      </c>
    </row>
    <row r="452" spans="1:50" ht="20.100000000000001" customHeight="1" x14ac:dyDescent="0.25">
      <c r="A452" s="8">
        <v>43922</v>
      </c>
      <c r="B452" s="8">
        <v>43951</v>
      </c>
      <c r="C452" s="8" t="s">
        <v>28</v>
      </c>
      <c r="D452" s="11" t="s">
        <v>0</v>
      </c>
      <c r="E452" s="11">
        <v>431</v>
      </c>
      <c r="F452" s="11" t="s">
        <v>567</v>
      </c>
      <c r="G452" s="11" t="s">
        <v>7</v>
      </c>
      <c r="H452" s="11">
        <v>1022</v>
      </c>
      <c r="I452" s="11">
        <v>1035</v>
      </c>
      <c r="J452" s="11">
        <v>104</v>
      </c>
      <c r="K452" s="11" t="s">
        <v>867</v>
      </c>
      <c r="L452" s="11" t="s">
        <v>875</v>
      </c>
      <c r="M452" s="11" t="s">
        <v>2</v>
      </c>
      <c r="N452" s="11" t="s">
        <v>25</v>
      </c>
      <c r="O452" s="11" t="s">
        <v>5</v>
      </c>
      <c r="P452" s="11" t="s">
        <v>8</v>
      </c>
      <c r="Q452" s="12">
        <v>42856</v>
      </c>
      <c r="S452" s="13" t="s">
        <v>84</v>
      </c>
      <c r="T452" s="11">
        <f t="shared" ref="T452:T515" ca="1" si="63">DATEDIF(Q452,IF(R452="",TODAY(),R452),"y")</f>
        <v>2</v>
      </c>
      <c r="U452" s="12">
        <v>28990</v>
      </c>
      <c r="V452" s="13">
        <f t="shared" ref="V452:V515" ca="1" si="64">DATEDIF(U452,TODAY(),"Y")</f>
        <v>40</v>
      </c>
      <c r="W452" s="11" t="s">
        <v>9</v>
      </c>
      <c r="X452" s="11">
        <v>30</v>
      </c>
      <c r="Y452" s="14">
        <f t="shared" ref="Y452:Y515" si="65">X452/12</f>
        <v>2.5</v>
      </c>
      <c r="Z452" s="11">
        <v>39</v>
      </c>
      <c r="AA452" s="11" t="s">
        <v>876</v>
      </c>
      <c r="AB452" s="10">
        <f t="shared" ref="AB452:AB515" si="66">IF(G452="Y",(Z452/39)/2,(Z452/39))</f>
        <v>1</v>
      </c>
      <c r="AC452" s="15">
        <v>1448</v>
      </c>
      <c r="AD452" s="15">
        <f t="shared" ref="AD452:AD515" si="67">IF(AC452&lt;6500,AC452*0.1135,65*11.35)+(IF(AC452&gt;4425,4425*0.08575,AC452*0.08575)+(IF(AC452&gt;7100,7100*0.02,AC452*0.02)))</f>
        <v>317.47400000000005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f t="shared" ref="AO452:AO515" si="68">IF(W452="J",(AC452/((Z452*52)/12))*(Y452*7.8)*0.5,0)</f>
        <v>83.538461538461533</v>
      </c>
      <c r="AP452" s="15">
        <f t="shared" ref="AP452:AP515" si="69">IF(W452="J",(AC452/12)*0.55,0)</f>
        <v>66.366666666666674</v>
      </c>
      <c r="AQ452" s="15">
        <f t="shared" ref="AQ452:AQ515" si="70">IF(G452="N",26.5,13.25)</f>
        <v>26.5</v>
      </c>
      <c r="AR452" s="15">
        <v>0</v>
      </c>
      <c r="AS452" s="15">
        <v>0</v>
      </c>
      <c r="AT452" s="15">
        <v>0</v>
      </c>
      <c r="AU452" s="15">
        <v>0</v>
      </c>
      <c r="AV452" s="15">
        <f t="shared" ref="AV452:AV515" si="71">(SUM(AE452:AU452)*0.22395)</f>
        <v>39.505928461538467</v>
      </c>
      <c r="AW452" s="15">
        <v>0</v>
      </c>
      <c r="AX452" s="15">
        <v>0</v>
      </c>
    </row>
    <row r="453" spans="1:50" ht="20.100000000000001" customHeight="1" x14ac:dyDescent="0.25">
      <c r="A453" s="8">
        <v>43922</v>
      </c>
      <c r="B453" s="8">
        <v>43951</v>
      </c>
      <c r="C453" s="8" t="s">
        <v>28</v>
      </c>
      <c r="D453" s="11" t="s">
        <v>0</v>
      </c>
      <c r="E453" s="11">
        <v>432</v>
      </c>
      <c r="F453" s="11" t="s">
        <v>568</v>
      </c>
      <c r="G453" s="11" t="s">
        <v>20</v>
      </c>
      <c r="H453" s="11">
        <v>1019</v>
      </c>
      <c r="I453" s="11">
        <v>1049</v>
      </c>
      <c r="J453" s="11">
        <v>107</v>
      </c>
      <c r="K453" s="11" t="s">
        <v>870</v>
      </c>
      <c r="L453" s="11" t="s">
        <v>875</v>
      </c>
      <c r="M453" s="11" t="s">
        <v>2</v>
      </c>
      <c r="N453" s="11" t="s">
        <v>24</v>
      </c>
      <c r="O453" s="11" t="s">
        <v>5</v>
      </c>
      <c r="P453" s="11" t="s">
        <v>8</v>
      </c>
      <c r="Q453" s="12">
        <v>42905</v>
      </c>
      <c r="S453" s="13" t="s">
        <v>84</v>
      </c>
      <c r="T453" s="11">
        <f t="shared" ca="1" si="63"/>
        <v>2</v>
      </c>
      <c r="U453" s="12">
        <v>24184</v>
      </c>
      <c r="V453" s="13">
        <f t="shared" ca="1" si="64"/>
        <v>53</v>
      </c>
      <c r="W453" s="11" t="s">
        <v>7</v>
      </c>
      <c r="X453" s="11">
        <v>30</v>
      </c>
      <c r="Y453" s="14">
        <f t="shared" si="65"/>
        <v>2.5</v>
      </c>
      <c r="Z453" s="11">
        <v>39</v>
      </c>
      <c r="AA453" s="11" t="s">
        <v>876</v>
      </c>
      <c r="AB453" s="10">
        <f t="shared" si="66"/>
        <v>0.5</v>
      </c>
      <c r="AC453" s="15">
        <v>1449</v>
      </c>
      <c r="AD453" s="15">
        <f t="shared" si="67"/>
        <v>317.69325000000003</v>
      </c>
      <c r="AE453" s="15">
        <v>0</v>
      </c>
      <c r="AF453" s="15">
        <v>0</v>
      </c>
      <c r="AG453" s="15">
        <v>0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f t="shared" si="68"/>
        <v>0</v>
      </c>
      <c r="AP453" s="15">
        <f t="shared" si="69"/>
        <v>0</v>
      </c>
      <c r="AQ453" s="15">
        <f t="shared" si="70"/>
        <v>13.25</v>
      </c>
      <c r="AR453" s="15">
        <v>0</v>
      </c>
      <c r="AS453" s="15">
        <v>0</v>
      </c>
      <c r="AT453" s="15">
        <v>0</v>
      </c>
      <c r="AU453" s="15">
        <v>0</v>
      </c>
      <c r="AV453" s="15">
        <f t="shared" si="71"/>
        <v>2.9673375000000002</v>
      </c>
      <c r="AW453" s="15">
        <v>78.323699999999988</v>
      </c>
      <c r="AX453" s="15">
        <v>0</v>
      </c>
    </row>
    <row r="454" spans="1:50" ht="20.100000000000001" customHeight="1" x14ac:dyDescent="0.25">
      <c r="A454" s="8">
        <v>43922</v>
      </c>
      <c r="B454" s="8">
        <v>43951</v>
      </c>
      <c r="C454" s="8" t="s">
        <v>28</v>
      </c>
      <c r="D454" s="11" t="s">
        <v>0</v>
      </c>
      <c r="E454" s="11">
        <v>432</v>
      </c>
      <c r="F454" s="11" t="s">
        <v>568</v>
      </c>
      <c r="G454" s="11" t="s">
        <v>20</v>
      </c>
      <c r="H454" s="11">
        <v>1019</v>
      </c>
      <c r="I454" s="11">
        <v>1056</v>
      </c>
      <c r="J454" s="11">
        <v>106</v>
      </c>
      <c r="K454" s="11" t="s">
        <v>869</v>
      </c>
      <c r="L454" s="11" t="s">
        <v>875</v>
      </c>
      <c r="M454" s="11" t="s">
        <v>2</v>
      </c>
      <c r="N454" s="11" t="s">
        <v>24</v>
      </c>
      <c r="O454" s="11" t="s">
        <v>5</v>
      </c>
      <c r="P454" s="11" t="s">
        <v>8</v>
      </c>
      <c r="Q454" s="12">
        <v>42905</v>
      </c>
      <c r="S454" s="13" t="s">
        <v>84</v>
      </c>
      <c r="T454" s="11">
        <f t="shared" ca="1" si="63"/>
        <v>2</v>
      </c>
      <c r="U454" s="12">
        <v>24184</v>
      </c>
      <c r="V454" s="13">
        <f t="shared" ca="1" si="64"/>
        <v>53</v>
      </c>
      <c r="W454" s="11" t="s">
        <v>7</v>
      </c>
      <c r="X454" s="11">
        <v>30</v>
      </c>
      <c r="Y454" s="14">
        <f t="shared" si="65"/>
        <v>2.5</v>
      </c>
      <c r="Z454" s="11">
        <v>39</v>
      </c>
      <c r="AA454" s="11" t="s">
        <v>876</v>
      </c>
      <c r="AB454" s="10">
        <f t="shared" si="66"/>
        <v>0.5</v>
      </c>
      <c r="AC454" s="15">
        <v>1450</v>
      </c>
      <c r="AD454" s="15">
        <f t="shared" si="67"/>
        <v>317.91250000000002</v>
      </c>
      <c r="AE454" s="15">
        <v>0</v>
      </c>
      <c r="AF454" s="15">
        <v>0</v>
      </c>
      <c r="AG454" s="15">
        <v>0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f t="shared" si="68"/>
        <v>0</v>
      </c>
      <c r="AP454" s="15">
        <f t="shared" si="69"/>
        <v>0</v>
      </c>
      <c r="AQ454" s="15">
        <f t="shared" si="70"/>
        <v>13.25</v>
      </c>
      <c r="AR454" s="15">
        <v>0</v>
      </c>
      <c r="AS454" s="15">
        <v>0</v>
      </c>
      <c r="AT454" s="15">
        <v>0</v>
      </c>
      <c r="AU454" s="15">
        <v>0</v>
      </c>
      <c r="AV454" s="15">
        <f t="shared" si="71"/>
        <v>2.9673375000000002</v>
      </c>
      <c r="AW454" s="15">
        <v>78.323699999999988</v>
      </c>
      <c r="AX454" s="15">
        <v>0</v>
      </c>
    </row>
    <row r="455" spans="1:50" ht="20.100000000000001" customHeight="1" x14ac:dyDescent="0.25">
      <c r="A455" s="8">
        <v>43922</v>
      </c>
      <c r="B455" s="8">
        <v>43951</v>
      </c>
      <c r="C455" s="8" t="s">
        <v>28</v>
      </c>
      <c r="D455" s="11" t="s">
        <v>0</v>
      </c>
      <c r="E455" s="11">
        <v>433</v>
      </c>
      <c r="F455" s="11" t="s">
        <v>569</v>
      </c>
      <c r="G455" s="11" t="s">
        <v>7</v>
      </c>
      <c r="H455" s="11">
        <v>1005</v>
      </c>
      <c r="I455" s="11">
        <v>1005</v>
      </c>
      <c r="J455" s="11">
        <v>100</v>
      </c>
      <c r="K455" s="11" t="s">
        <v>863</v>
      </c>
      <c r="L455" s="11" t="s">
        <v>875</v>
      </c>
      <c r="M455" s="11" t="s">
        <v>2</v>
      </c>
      <c r="N455" s="11" t="s">
        <v>25</v>
      </c>
      <c r="O455" s="11" t="s">
        <v>5</v>
      </c>
      <c r="P455" s="11" t="s">
        <v>8</v>
      </c>
      <c r="Q455" s="12">
        <v>42887</v>
      </c>
      <c r="S455" s="13" t="s">
        <v>84</v>
      </c>
      <c r="T455" s="11">
        <f t="shared" ca="1" si="63"/>
        <v>2</v>
      </c>
      <c r="U455" s="12">
        <v>32054</v>
      </c>
      <c r="V455" s="13">
        <f t="shared" ca="1" si="64"/>
        <v>32</v>
      </c>
      <c r="W455" s="11" t="s">
        <v>7</v>
      </c>
      <c r="X455" s="11">
        <v>30</v>
      </c>
      <c r="Y455" s="14">
        <f t="shared" si="65"/>
        <v>2.5</v>
      </c>
      <c r="Z455" s="11">
        <v>39</v>
      </c>
      <c r="AA455" s="11" t="s">
        <v>876</v>
      </c>
      <c r="AB455" s="10">
        <f t="shared" si="66"/>
        <v>1</v>
      </c>
      <c r="AC455" s="15">
        <v>1451</v>
      </c>
      <c r="AD455" s="15">
        <f t="shared" si="67"/>
        <v>318.13175000000001</v>
      </c>
      <c r="AE455" s="15">
        <v>0</v>
      </c>
      <c r="AF455" s="15">
        <v>0</v>
      </c>
      <c r="AG455" s="15">
        <v>0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f t="shared" si="68"/>
        <v>0</v>
      </c>
      <c r="AP455" s="15">
        <f t="shared" si="69"/>
        <v>0</v>
      </c>
      <c r="AQ455" s="15">
        <f t="shared" si="70"/>
        <v>26.5</v>
      </c>
      <c r="AR455" s="15">
        <v>0</v>
      </c>
      <c r="AS455" s="15">
        <v>0</v>
      </c>
      <c r="AT455" s="15">
        <v>0</v>
      </c>
      <c r="AU455" s="15">
        <v>0</v>
      </c>
      <c r="AV455" s="15">
        <f t="shared" si="71"/>
        <v>5.9346750000000004</v>
      </c>
      <c r="AW455" s="15">
        <v>0</v>
      </c>
      <c r="AX455" s="15">
        <v>0</v>
      </c>
    </row>
    <row r="456" spans="1:50" ht="20.100000000000001" customHeight="1" x14ac:dyDescent="0.25">
      <c r="A456" s="8">
        <v>43922</v>
      </c>
      <c r="B456" s="8">
        <v>43951</v>
      </c>
      <c r="C456" s="8" t="s">
        <v>28</v>
      </c>
      <c r="D456" s="11" t="s">
        <v>0</v>
      </c>
      <c r="E456" s="11">
        <v>434</v>
      </c>
      <c r="F456" s="11" t="s">
        <v>570</v>
      </c>
      <c r="G456" s="11" t="s">
        <v>7</v>
      </c>
      <c r="H456" s="11">
        <v>1048</v>
      </c>
      <c r="I456" s="11">
        <v>1091</v>
      </c>
      <c r="J456" s="11">
        <v>102</v>
      </c>
      <c r="K456" s="11" t="s">
        <v>865</v>
      </c>
      <c r="L456" s="11" t="s">
        <v>875</v>
      </c>
      <c r="M456" s="11" t="s">
        <v>2</v>
      </c>
      <c r="N456" s="11" t="s">
        <v>25</v>
      </c>
      <c r="O456" s="11" t="s">
        <v>5</v>
      </c>
      <c r="P456" s="11" t="s">
        <v>8</v>
      </c>
      <c r="Q456" s="12">
        <v>42887</v>
      </c>
      <c r="S456" s="13" t="s">
        <v>84</v>
      </c>
      <c r="T456" s="11">
        <f t="shared" ca="1" si="63"/>
        <v>2</v>
      </c>
      <c r="U456" s="12">
        <v>23341</v>
      </c>
      <c r="V456" s="13">
        <f t="shared" ca="1" si="64"/>
        <v>56</v>
      </c>
      <c r="W456" s="11" t="s">
        <v>7</v>
      </c>
      <c r="X456" s="11">
        <v>30</v>
      </c>
      <c r="Y456" s="14">
        <f t="shared" si="65"/>
        <v>2.5</v>
      </c>
      <c r="Z456" s="11">
        <v>39</v>
      </c>
      <c r="AA456" s="11" t="s">
        <v>876</v>
      </c>
      <c r="AB456" s="10">
        <f t="shared" si="66"/>
        <v>1</v>
      </c>
      <c r="AC456" s="15">
        <v>1452</v>
      </c>
      <c r="AD456" s="15">
        <f t="shared" si="67"/>
        <v>318.351</v>
      </c>
      <c r="AE456" s="15">
        <v>0</v>
      </c>
      <c r="AF456" s="15">
        <v>0</v>
      </c>
      <c r="AG456" s="15">
        <v>0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f t="shared" si="68"/>
        <v>0</v>
      </c>
      <c r="AP456" s="15">
        <f t="shared" si="69"/>
        <v>0</v>
      </c>
      <c r="AQ456" s="15">
        <f t="shared" si="70"/>
        <v>26.5</v>
      </c>
      <c r="AR456" s="15">
        <v>0</v>
      </c>
      <c r="AS456" s="15">
        <v>0</v>
      </c>
      <c r="AT456" s="15">
        <v>0</v>
      </c>
      <c r="AU456" s="15">
        <v>0</v>
      </c>
      <c r="AV456" s="15">
        <f t="shared" si="71"/>
        <v>5.9346750000000004</v>
      </c>
      <c r="AW456" s="15">
        <v>0</v>
      </c>
      <c r="AX456" s="15">
        <v>0</v>
      </c>
    </row>
    <row r="457" spans="1:50" ht="20.100000000000001" customHeight="1" x14ac:dyDescent="0.25">
      <c r="A457" s="8">
        <v>43922</v>
      </c>
      <c r="B457" s="8">
        <v>43951</v>
      </c>
      <c r="C457" s="8" t="s">
        <v>28</v>
      </c>
      <c r="D457" s="11" t="s">
        <v>0</v>
      </c>
      <c r="E457" s="11">
        <v>435</v>
      </c>
      <c r="F457" s="11" t="s">
        <v>571</v>
      </c>
      <c r="G457" s="11" t="s">
        <v>7</v>
      </c>
      <c r="H457" s="11">
        <v>1021</v>
      </c>
      <c r="I457" s="11">
        <v>1022</v>
      </c>
      <c r="J457" s="11">
        <v>108</v>
      </c>
      <c r="K457" s="11" t="s">
        <v>871</v>
      </c>
      <c r="L457" s="11" t="s">
        <v>875</v>
      </c>
      <c r="M457" s="11" t="s">
        <v>2</v>
      </c>
      <c r="N457" s="11" t="s">
        <v>25</v>
      </c>
      <c r="O457" s="11" t="s">
        <v>5</v>
      </c>
      <c r="P457" s="11" t="s">
        <v>8</v>
      </c>
      <c r="Q457" s="12">
        <v>42887</v>
      </c>
      <c r="S457" s="13" t="s">
        <v>84</v>
      </c>
      <c r="T457" s="11">
        <f t="shared" ca="1" si="63"/>
        <v>2</v>
      </c>
      <c r="U457" s="12">
        <v>31607</v>
      </c>
      <c r="V457" s="13">
        <f t="shared" ca="1" si="64"/>
        <v>33</v>
      </c>
      <c r="W457" s="11" t="s">
        <v>9</v>
      </c>
      <c r="X457" s="11">
        <v>30</v>
      </c>
      <c r="Y457" s="14">
        <f t="shared" si="65"/>
        <v>2.5</v>
      </c>
      <c r="Z457" s="11">
        <v>39</v>
      </c>
      <c r="AA457" s="11" t="s">
        <v>876</v>
      </c>
      <c r="AB457" s="10">
        <f t="shared" si="66"/>
        <v>1</v>
      </c>
      <c r="AC457" s="15">
        <v>1453</v>
      </c>
      <c r="AD457" s="15">
        <f t="shared" si="67"/>
        <v>318.57024999999999</v>
      </c>
      <c r="AE457" s="15">
        <v>0</v>
      </c>
      <c r="AF457" s="15">
        <v>0</v>
      </c>
      <c r="AG457" s="15">
        <v>30</v>
      </c>
      <c r="AH457" s="15">
        <v>0</v>
      </c>
      <c r="AI457" s="15">
        <v>320.83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f t="shared" si="68"/>
        <v>83.82692307692308</v>
      </c>
      <c r="AP457" s="15">
        <f t="shared" si="69"/>
        <v>66.595833333333331</v>
      </c>
      <c r="AQ457" s="15">
        <f t="shared" si="70"/>
        <v>26.5</v>
      </c>
      <c r="AR457" s="15">
        <v>0</v>
      </c>
      <c r="AS457" s="15">
        <v>0</v>
      </c>
      <c r="AT457" s="15">
        <v>0</v>
      </c>
      <c r="AU457" s="15">
        <v>0</v>
      </c>
      <c r="AV457" s="15">
        <f t="shared" si="71"/>
        <v>118.19022979807693</v>
      </c>
      <c r="AW457" s="15">
        <v>77.900000000000006</v>
      </c>
      <c r="AX457" s="15">
        <v>0</v>
      </c>
    </row>
    <row r="458" spans="1:50" ht="20.100000000000001" customHeight="1" x14ac:dyDescent="0.25">
      <c r="A458" s="8">
        <v>43922</v>
      </c>
      <c r="B458" s="8">
        <v>43951</v>
      </c>
      <c r="C458" s="8" t="s">
        <v>28</v>
      </c>
      <c r="D458" s="11" t="s">
        <v>0</v>
      </c>
      <c r="E458" s="11">
        <v>436</v>
      </c>
      <c r="F458" s="11" t="s">
        <v>572</v>
      </c>
      <c r="G458" s="11" t="s">
        <v>7</v>
      </c>
      <c r="H458" s="11">
        <v>1047</v>
      </c>
      <c r="I458" s="11">
        <v>1090</v>
      </c>
      <c r="J458" s="11">
        <v>102</v>
      </c>
      <c r="K458" s="11" t="s">
        <v>865</v>
      </c>
      <c r="L458" s="11" t="s">
        <v>875</v>
      </c>
      <c r="M458" s="11" t="s">
        <v>2</v>
      </c>
      <c r="N458" s="11" t="s">
        <v>25</v>
      </c>
      <c r="O458" s="11" t="s">
        <v>5</v>
      </c>
      <c r="P458" s="11" t="s">
        <v>6</v>
      </c>
      <c r="Q458" s="12">
        <v>42899</v>
      </c>
      <c r="S458" s="13" t="s">
        <v>84</v>
      </c>
      <c r="T458" s="11">
        <f t="shared" ca="1" si="63"/>
        <v>2</v>
      </c>
      <c r="U458" s="12">
        <v>33173</v>
      </c>
      <c r="V458" s="13">
        <f t="shared" ca="1" si="64"/>
        <v>29</v>
      </c>
      <c r="W458" s="11" t="s">
        <v>7</v>
      </c>
      <c r="X458" s="11">
        <v>30</v>
      </c>
      <c r="Y458" s="14">
        <f t="shared" si="65"/>
        <v>2.5</v>
      </c>
      <c r="Z458" s="11">
        <v>39</v>
      </c>
      <c r="AA458" s="11" t="s">
        <v>876</v>
      </c>
      <c r="AB458" s="10">
        <f t="shared" si="66"/>
        <v>1</v>
      </c>
      <c r="AC458" s="15">
        <v>1454</v>
      </c>
      <c r="AD458" s="15">
        <f t="shared" si="67"/>
        <v>318.78949999999998</v>
      </c>
      <c r="AE458" s="15">
        <v>0</v>
      </c>
      <c r="AF458" s="15">
        <v>0</v>
      </c>
      <c r="AG458" s="15">
        <v>0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f t="shared" si="68"/>
        <v>0</v>
      </c>
      <c r="AP458" s="15">
        <f t="shared" si="69"/>
        <v>0</v>
      </c>
      <c r="AQ458" s="15">
        <f t="shared" si="70"/>
        <v>26.5</v>
      </c>
      <c r="AR458" s="15">
        <v>0</v>
      </c>
      <c r="AS458" s="15">
        <v>0</v>
      </c>
      <c r="AT458" s="15">
        <v>0</v>
      </c>
      <c r="AU458" s="15">
        <v>0</v>
      </c>
      <c r="AV458" s="15">
        <f t="shared" si="71"/>
        <v>5.9346750000000004</v>
      </c>
      <c r="AW458" s="15">
        <v>0</v>
      </c>
      <c r="AX458" s="15">
        <v>0</v>
      </c>
    </row>
    <row r="459" spans="1:50" ht="20.100000000000001" customHeight="1" x14ac:dyDescent="0.25">
      <c r="A459" s="8">
        <v>43922</v>
      </c>
      <c r="B459" s="8">
        <v>43951</v>
      </c>
      <c r="C459" s="8" t="s">
        <v>28</v>
      </c>
      <c r="D459" s="11" t="s">
        <v>0</v>
      </c>
      <c r="E459" s="11">
        <v>437</v>
      </c>
      <c r="F459" s="11" t="s">
        <v>573</v>
      </c>
      <c r="G459" s="11" t="s">
        <v>7</v>
      </c>
      <c r="H459" s="11">
        <v>1045</v>
      </c>
      <c r="I459" s="11">
        <v>1088</v>
      </c>
      <c r="J459" s="11">
        <v>102</v>
      </c>
      <c r="K459" s="11" t="s">
        <v>865</v>
      </c>
      <c r="L459" s="11" t="s">
        <v>875</v>
      </c>
      <c r="M459" s="11" t="s">
        <v>2</v>
      </c>
      <c r="N459" s="11" t="s">
        <v>25</v>
      </c>
      <c r="O459" s="11" t="s">
        <v>5</v>
      </c>
      <c r="P459" s="11" t="s">
        <v>6</v>
      </c>
      <c r="Q459" s="12">
        <v>42917</v>
      </c>
      <c r="S459" s="13" t="s">
        <v>84</v>
      </c>
      <c r="T459" s="11">
        <f t="shared" ca="1" si="63"/>
        <v>2</v>
      </c>
      <c r="U459" s="12">
        <v>28255</v>
      </c>
      <c r="V459" s="13">
        <f t="shared" ca="1" si="64"/>
        <v>42</v>
      </c>
      <c r="W459" s="11" t="s">
        <v>7</v>
      </c>
      <c r="X459" s="11">
        <v>30</v>
      </c>
      <c r="Y459" s="14">
        <f t="shared" si="65"/>
        <v>2.5</v>
      </c>
      <c r="Z459" s="11">
        <v>25</v>
      </c>
      <c r="AA459" s="11" t="s">
        <v>876</v>
      </c>
      <c r="AB459" s="10">
        <f t="shared" si="66"/>
        <v>0.64102564102564108</v>
      </c>
      <c r="AC459" s="15">
        <v>1455</v>
      </c>
      <c r="AD459" s="15">
        <f t="shared" si="67"/>
        <v>319.00875000000002</v>
      </c>
      <c r="AE459" s="15">
        <v>0</v>
      </c>
      <c r="AF459" s="15">
        <v>0</v>
      </c>
      <c r="AG459" s="15">
        <v>0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f t="shared" si="68"/>
        <v>0</v>
      </c>
      <c r="AP459" s="15">
        <f t="shared" si="69"/>
        <v>0</v>
      </c>
      <c r="AQ459" s="15">
        <f t="shared" si="70"/>
        <v>26.5</v>
      </c>
      <c r="AR459" s="15">
        <v>0</v>
      </c>
      <c r="AS459" s="15">
        <v>0</v>
      </c>
      <c r="AT459" s="15">
        <v>0</v>
      </c>
      <c r="AU459" s="15">
        <v>0</v>
      </c>
      <c r="AV459" s="15">
        <f t="shared" si="71"/>
        <v>5.9346750000000004</v>
      </c>
      <c r="AW459" s="15">
        <v>0</v>
      </c>
      <c r="AX459" s="15">
        <v>0</v>
      </c>
    </row>
    <row r="460" spans="1:50" ht="20.100000000000001" customHeight="1" x14ac:dyDescent="0.25">
      <c r="A460" s="8">
        <v>43922</v>
      </c>
      <c r="B460" s="8">
        <v>43951</v>
      </c>
      <c r="C460" s="8" t="s">
        <v>28</v>
      </c>
      <c r="D460" s="11" t="s">
        <v>0</v>
      </c>
      <c r="E460" s="11">
        <v>438</v>
      </c>
      <c r="F460" s="11" t="s">
        <v>574</v>
      </c>
      <c r="G460" s="11" t="s">
        <v>7</v>
      </c>
      <c r="H460" s="11">
        <v>1031</v>
      </c>
      <c r="I460" s="11">
        <v>1074</v>
      </c>
      <c r="J460" s="11">
        <v>102</v>
      </c>
      <c r="K460" s="11" t="s">
        <v>865</v>
      </c>
      <c r="L460" s="11" t="s">
        <v>875</v>
      </c>
      <c r="M460" s="11" t="s">
        <v>2</v>
      </c>
      <c r="N460" s="11" t="s">
        <v>25</v>
      </c>
      <c r="O460" s="11" t="s">
        <v>5</v>
      </c>
      <c r="P460" s="11" t="s">
        <v>8</v>
      </c>
      <c r="Q460" s="12">
        <v>42933</v>
      </c>
      <c r="S460" s="13" t="s">
        <v>84</v>
      </c>
      <c r="T460" s="11">
        <f t="shared" ca="1" si="63"/>
        <v>2</v>
      </c>
      <c r="U460" s="12">
        <v>31542</v>
      </c>
      <c r="V460" s="13">
        <f t="shared" ca="1" si="64"/>
        <v>33</v>
      </c>
      <c r="W460" s="11" t="s">
        <v>7</v>
      </c>
      <c r="X460" s="11">
        <v>30</v>
      </c>
      <c r="Y460" s="14">
        <f t="shared" si="65"/>
        <v>2.5</v>
      </c>
      <c r="Z460" s="11">
        <v>39</v>
      </c>
      <c r="AA460" s="11" t="s">
        <v>876</v>
      </c>
      <c r="AB460" s="10">
        <f t="shared" si="66"/>
        <v>1</v>
      </c>
      <c r="AC460" s="15">
        <v>1456</v>
      </c>
      <c r="AD460" s="15">
        <f t="shared" si="67"/>
        <v>319.22800000000001</v>
      </c>
      <c r="AE460" s="15">
        <v>0</v>
      </c>
      <c r="AF460" s="15">
        <v>0</v>
      </c>
      <c r="AG460" s="15">
        <v>0</v>
      </c>
      <c r="AH460" s="15">
        <v>0</v>
      </c>
      <c r="AI460" s="15">
        <v>0</v>
      </c>
      <c r="AJ460" s="15">
        <v>0</v>
      </c>
      <c r="AK460" s="15">
        <v>0</v>
      </c>
      <c r="AL460" s="15">
        <v>0</v>
      </c>
      <c r="AM460" s="15">
        <v>0</v>
      </c>
      <c r="AN460" s="15">
        <v>0</v>
      </c>
      <c r="AO460" s="15">
        <f t="shared" si="68"/>
        <v>0</v>
      </c>
      <c r="AP460" s="15">
        <f t="shared" si="69"/>
        <v>0</v>
      </c>
      <c r="AQ460" s="15">
        <f t="shared" si="70"/>
        <v>26.5</v>
      </c>
      <c r="AR460" s="15">
        <v>0</v>
      </c>
      <c r="AS460" s="15">
        <v>0</v>
      </c>
      <c r="AT460" s="15">
        <v>0</v>
      </c>
      <c r="AU460" s="15">
        <v>0</v>
      </c>
      <c r="AV460" s="15">
        <f t="shared" si="71"/>
        <v>5.9346750000000004</v>
      </c>
      <c r="AW460" s="15">
        <v>0</v>
      </c>
      <c r="AX460" s="15">
        <v>0</v>
      </c>
    </row>
    <row r="461" spans="1:50" ht="20.100000000000001" customHeight="1" x14ac:dyDescent="0.25">
      <c r="A461" s="8">
        <v>43922</v>
      </c>
      <c r="B461" s="8">
        <v>43951</v>
      </c>
      <c r="C461" s="8" t="s">
        <v>28</v>
      </c>
      <c r="D461" s="11" t="s">
        <v>0</v>
      </c>
      <c r="E461" s="11">
        <v>439</v>
      </c>
      <c r="F461" s="11" t="s">
        <v>575</v>
      </c>
      <c r="G461" s="11" t="s">
        <v>7</v>
      </c>
      <c r="H461" s="11">
        <v>1027</v>
      </c>
      <c r="I461" s="11">
        <v>1070</v>
      </c>
      <c r="J461" s="11">
        <v>102</v>
      </c>
      <c r="K461" s="11" t="s">
        <v>865</v>
      </c>
      <c r="L461" s="11" t="s">
        <v>875</v>
      </c>
      <c r="M461" s="11" t="s">
        <v>2</v>
      </c>
      <c r="N461" s="11" t="s">
        <v>25</v>
      </c>
      <c r="O461" s="11" t="s">
        <v>5</v>
      </c>
      <c r="P461" s="11" t="s">
        <v>6</v>
      </c>
      <c r="Q461" s="12">
        <v>42948</v>
      </c>
      <c r="S461" s="13" t="s">
        <v>84</v>
      </c>
      <c r="T461" s="11">
        <f t="shared" ca="1" si="63"/>
        <v>2</v>
      </c>
      <c r="U461" s="12">
        <v>35716</v>
      </c>
      <c r="V461" s="13">
        <f t="shared" ca="1" si="64"/>
        <v>22</v>
      </c>
      <c r="W461" s="11" t="s">
        <v>7</v>
      </c>
      <c r="X461" s="11">
        <v>30</v>
      </c>
      <c r="Y461" s="14">
        <f t="shared" si="65"/>
        <v>2.5</v>
      </c>
      <c r="Z461" s="11">
        <v>39</v>
      </c>
      <c r="AA461" s="11" t="s">
        <v>876</v>
      </c>
      <c r="AB461" s="10">
        <f t="shared" si="66"/>
        <v>1</v>
      </c>
      <c r="AC461" s="15">
        <v>1457</v>
      </c>
      <c r="AD461" s="15">
        <f t="shared" si="67"/>
        <v>319.44725000000005</v>
      </c>
      <c r="AE461" s="15">
        <v>0</v>
      </c>
      <c r="AF461" s="15">
        <v>0</v>
      </c>
      <c r="AG461" s="15">
        <v>0</v>
      </c>
      <c r="AH461" s="15">
        <v>0</v>
      </c>
      <c r="AI461" s="15">
        <v>0</v>
      </c>
      <c r="AJ461" s="15">
        <v>0</v>
      </c>
      <c r="AK461" s="15">
        <v>0</v>
      </c>
      <c r="AL461" s="15">
        <v>0</v>
      </c>
      <c r="AM461" s="15">
        <v>0</v>
      </c>
      <c r="AN461" s="15">
        <v>0</v>
      </c>
      <c r="AO461" s="15">
        <f t="shared" si="68"/>
        <v>0</v>
      </c>
      <c r="AP461" s="15">
        <f t="shared" si="69"/>
        <v>0</v>
      </c>
      <c r="AQ461" s="15">
        <f t="shared" si="70"/>
        <v>26.5</v>
      </c>
      <c r="AR461" s="15">
        <v>0</v>
      </c>
      <c r="AS461" s="15">
        <v>0</v>
      </c>
      <c r="AT461" s="15">
        <v>0</v>
      </c>
      <c r="AU461" s="15">
        <v>0</v>
      </c>
      <c r="AV461" s="15">
        <f t="shared" si="71"/>
        <v>5.9346750000000004</v>
      </c>
      <c r="AW461" s="15">
        <v>0</v>
      </c>
      <c r="AX461" s="15">
        <v>0</v>
      </c>
    </row>
    <row r="462" spans="1:50" ht="20.100000000000001" customHeight="1" x14ac:dyDescent="0.25">
      <c r="A462" s="8">
        <v>43922</v>
      </c>
      <c r="B462" s="8">
        <v>43951</v>
      </c>
      <c r="C462" s="8" t="s">
        <v>28</v>
      </c>
      <c r="D462" s="11" t="s">
        <v>0</v>
      </c>
      <c r="E462" s="11">
        <v>440</v>
      </c>
      <c r="F462" s="11" t="s">
        <v>576</v>
      </c>
      <c r="G462" s="11" t="s">
        <v>7</v>
      </c>
      <c r="H462" s="11">
        <v>1050</v>
      </c>
      <c r="I462" s="11">
        <v>1093</v>
      </c>
      <c r="J462" s="11">
        <v>102</v>
      </c>
      <c r="K462" s="11" t="s">
        <v>865</v>
      </c>
      <c r="L462" s="11" t="s">
        <v>875</v>
      </c>
      <c r="M462" s="11" t="s">
        <v>2</v>
      </c>
      <c r="N462" s="11" t="s">
        <v>25</v>
      </c>
      <c r="O462" s="11" t="s">
        <v>5</v>
      </c>
      <c r="P462" s="11" t="s">
        <v>8</v>
      </c>
      <c r="Q462" s="12">
        <v>42948</v>
      </c>
      <c r="S462" s="13" t="s">
        <v>84</v>
      </c>
      <c r="T462" s="11">
        <f t="shared" ca="1" si="63"/>
        <v>2</v>
      </c>
      <c r="U462" s="12">
        <v>29061</v>
      </c>
      <c r="V462" s="13">
        <f t="shared" ca="1" si="64"/>
        <v>40</v>
      </c>
      <c r="W462" s="11" t="s">
        <v>7</v>
      </c>
      <c r="X462" s="11">
        <v>30</v>
      </c>
      <c r="Y462" s="14">
        <f t="shared" si="65"/>
        <v>2.5</v>
      </c>
      <c r="Z462" s="11">
        <v>39</v>
      </c>
      <c r="AA462" s="11" t="s">
        <v>876</v>
      </c>
      <c r="AB462" s="10">
        <f t="shared" si="66"/>
        <v>1</v>
      </c>
      <c r="AC462" s="15">
        <v>1458</v>
      </c>
      <c r="AD462" s="15">
        <f t="shared" si="67"/>
        <v>319.66650000000004</v>
      </c>
      <c r="AE462" s="15">
        <v>0</v>
      </c>
      <c r="AF462" s="15">
        <v>0</v>
      </c>
      <c r="AG462" s="15">
        <v>0</v>
      </c>
      <c r="AH462" s="15">
        <v>0</v>
      </c>
      <c r="AI462" s="15">
        <v>0</v>
      </c>
      <c r="AJ462" s="15">
        <v>0</v>
      </c>
      <c r="AK462" s="15">
        <v>0</v>
      </c>
      <c r="AL462" s="15">
        <v>0</v>
      </c>
      <c r="AM462" s="15">
        <v>0</v>
      </c>
      <c r="AN462" s="15">
        <v>0</v>
      </c>
      <c r="AO462" s="15">
        <f t="shared" si="68"/>
        <v>0</v>
      </c>
      <c r="AP462" s="15">
        <f t="shared" si="69"/>
        <v>0</v>
      </c>
      <c r="AQ462" s="15">
        <f t="shared" si="70"/>
        <v>26.5</v>
      </c>
      <c r="AR462" s="15">
        <v>0</v>
      </c>
      <c r="AS462" s="15">
        <v>0</v>
      </c>
      <c r="AT462" s="15">
        <v>0</v>
      </c>
      <c r="AU462" s="15">
        <v>0</v>
      </c>
      <c r="AV462" s="15">
        <f t="shared" si="71"/>
        <v>5.9346750000000004</v>
      </c>
      <c r="AW462" s="15">
        <v>0</v>
      </c>
      <c r="AX462" s="15">
        <v>0</v>
      </c>
    </row>
    <row r="463" spans="1:50" ht="20.100000000000001" customHeight="1" x14ac:dyDescent="0.25">
      <c r="A463" s="8">
        <v>43922</v>
      </c>
      <c r="B463" s="8">
        <v>43951</v>
      </c>
      <c r="C463" s="8" t="s">
        <v>28</v>
      </c>
      <c r="D463" s="11" t="s">
        <v>0</v>
      </c>
      <c r="E463" s="11">
        <v>441</v>
      </c>
      <c r="F463" s="11" t="s">
        <v>577</v>
      </c>
      <c r="G463" s="11" t="s">
        <v>7</v>
      </c>
      <c r="H463" s="11">
        <v>1021</v>
      </c>
      <c r="I463" s="11">
        <v>1059</v>
      </c>
      <c r="J463" s="11">
        <v>106</v>
      </c>
      <c r="K463" s="11" t="s">
        <v>869</v>
      </c>
      <c r="L463" s="11" t="s">
        <v>875</v>
      </c>
      <c r="M463" s="11" t="s">
        <v>2</v>
      </c>
      <c r="N463" s="11" t="s">
        <v>25</v>
      </c>
      <c r="O463" s="11" t="s">
        <v>5</v>
      </c>
      <c r="P463" s="11" t="s">
        <v>8</v>
      </c>
      <c r="Q463" s="12">
        <v>42948</v>
      </c>
      <c r="S463" s="13" t="s">
        <v>84</v>
      </c>
      <c r="T463" s="11">
        <f t="shared" ca="1" si="63"/>
        <v>2</v>
      </c>
      <c r="U463" s="12">
        <v>33333</v>
      </c>
      <c r="V463" s="13">
        <f t="shared" ca="1" si="64"/>
        <v>28</v>
      </c>
      <c r="W463" s="11" t="s">
        <v>9</v>
      </c>
      <c r="X463" s="11">
        <v>30</v>
      </c>
      <c r="Y463" s="14">
        <f t="shared" si="65"/>
        <v>2.5</v>
      </c>
      <c r="Z463" s="11">
        <v>39</v>
      </c>
      <c r="AA463" s="11" t="s">
        <v>876</v>
      </c>
      <c r="AB463" s="10">
        <f t="shared" si="66"/>
        <v>1</v>
      </c>
      <c r="AC463" s="15">
        <v>1459</v>
      </c>
      <c r="AD463" s="15">
        <f t="shared" si="67"/>
        <v>319.88575000000003</v>
      </c>
      <c r="AE463" s="15">
        <v>0</v>
      </c>
      <c r="AF463" s="15">
        <v>0</v>
      </c>
      <c r="AG463" s="15">
        <v>30</v>
      </c>
      <c r="AH463" s="15">
        <v>0</v>
      </c>
      <c r="AI463" s="15">
        <v>320.83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f t="shared" si="68"/>
        <v>84.17307692307692</v>
      </c>
      <c r="AP463" s="15">
        <f t="shared" si="69"/>
        <v>66.870833333333337</v>
      </c>
      <c r="AQ463" s="15">
        <f t="shared" si="70"/>
        <v>26.5</v>
      </c>
      <c r="AR463" s="15">
        <v>0</v>
      </c>
      <c r="AS463" s="15">
        <v>0</v>
      </c>
      <c r="AT463" s="15">
        <v>0</v>
      </c>
      <c r="AU463" s="15">
        <v>0</v>
      </c>
      <c r="AV463" s="15">
        <f t="shared" si="71"/>
        <v>118.32933720192308</v>
      </c>
      <c r="AW463" s="15">
        <v>79.040000000000006</v>
      </c>
      <c r="AX463" s="15">
        <v>0</v>
      </c>
    </row>
    <row r="464" spans="1:50" ht="20.100000000000001" customHeight="1" x14ac:dyDescent="0.25">
      <c r="A464" s="8">
        <v>43922</v>
      </c>
      <c r="B464" s="8">
        <v>43951</v>
      </c>
      <c r="C464" s="8" t="s">
        <v>28</v>
      </c>
      <c r="D464" s="11" t="s">
        <v>0</v>
      </c>
      <c r="E464" s="11">
        <v>442</v>
      </c>
      <c r="F464" s="11" t="s">
        <v>578</v>
      </c>
      <c r="G464" s="11" t="s">
        <v>7</v>
      </c>
      <c r="H464" s="11">
        <v>1049</v>
      </c>
      <c r="I464" s="11">
        <v>1092</v>
      </c>
      <c r="J464" s="11">
        <v>106</v>
      </c>
      <c r="K464" s="11" t="s">
        <v>869</v>
      </c>
      <c r="L464" s="11" t="s">
        <v>875</v>
      </c>
      <c r="M464" s="11" t="s">
        <v>2</v>
      </c>
      <c r="N464" s="11" t="s">
        <v>25</v>
      </c>
      <c r="O464" s="11" t="s">
        <v>10</v>
      </c>
      <c r="P464" s="11" t="s">
        <v>8</v>
      </c>
      <c r="Q464" s="12">
        <v>42948</v>
      </c>
      <c r="R464" s="12">
        <v>44227</v>
      </c>
      <c r="S464" s="13" t="s">
        <v>84</v>
      </c>
      <c r="T464" s="11">
        <f t="shared" ca="1" si="63"/>
        <v>3</v>
      </c>
      <c r="U464" s="12">
        <v>36468</v>
      </c>
      <c r="V464" s="13">
        <f t="shared" ca="1" si="64"/>
        <v>20</v>
      </c>
      <c r="W464" s="11" t="s">
        <v>9</v>
      </c>
      <c r="X464" s="11">
        <v>30</v>
      </c>
      <c r="Y464" s="14">
        <f t="shared" si="65"/>
        <v>2.5</v>
      </c>
      <c r="Z464" s="11">
        <v>39</v>
      </c>
      <c r="AA464" s="11" t="s">
        <v>876</v>
      </c>
      <c r="AB464" s="10">
        <f t="shared" si="66"/>
        <v>1</v>
      </c>
      <c r="AC464" s="15">
        <v>1460</v>
      </c>
      <c r="AD464" s="15">
        <f t="shared" si="67"/>
        <v>320.10500000000002</v>
      </c>
      <c r="AE464" s="15">
        <v>0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f t="shared" si="68"/>
        <v>84.230769230769241</v>
      </c>
      <c r="AP464" s="15">
        <f t="shared" si="69"/>
        <v>66.916666666666671</v>
      </c>
      <c r="AQ464" s="15">
        <f t="shared" si="70"/>
        <v>26.5</v>
      </c>
      <c r="AR464" s="15">
        <v>0</v>
      </c>
      <c r="AS464" s="15">
        <v>0</v>
      </c>
      <c r="AT464" s="15">
        <v>0</v>
      </c>
      <c r="AU464" s="15">
        <v>0</v>
      </c>
      <c r="AV464" s="15">
        <f t="shared" si="71"/>
        <v>39.784143269230775</v>
      </c>
      <c r="AW464" s="15">
        <v>0</v>
      </c>
      <c r="AX464" s="15">
        <v>0</v>
      </c>
    </row>
    <row r="465" spans="1:50" ht="20.100000000000001" customHeight="1" x14ac:dyDescent="0.25">
      <c r="A465" s="8">
        <v>43922</v>
      </c>
      <c r="B465" s="8">
        <v>43951</v>
      </c>
      <c r="C465" s="8" t="s">
        <v>28</v>
      </c>
      <c r="D465" s="11" t="s">
        <v>0</v>
      </c>
      <c r="E465" s="11">
        <v>443</v>
      </c>
      <c r="F465" s="11" t="s">
        <v>579</v>
      </c>
      <c r="G465" s="11" t="s">
        <v>7</v>
      </c>
      <c r="H465" s="11">
        <v>1029</v>
      </c>
      <c r="I465" s="11">
        <v>1072</v>
      </c>
      <c r="J465" s="11">
        <v>102</v>
      </c>
      <c r="K465" s="11" t="s">
        <v>865</v>
      </c>
      <c r="L465" s="11" t="s">
        <v>875</v>
      </c>
      <c r="M465" s="11" t="s">
        <v>2</v>
      </c>
      <c r="N465" s="11" t="s">
        <v>25</v>
      </c>
      <c r="O465" s="11" t="s">
        <v>5</v>
      </c>
      <c r="P465" s="11" t="s">
        <v>6</v>
      </c>
      <c r="Q465" s="12">
        <v>42948</v>
      </c>
      <c r="S465" s="13" t="s">
        <v>84</v>
      </c>
      <c r="T465" s="11">
        <f t="shared" ca="1" si="63"/>
        <v>2</v>
      </c>
      <c r="U465" s="12">
        <v>32347</v>
      </c>
      <c r="V465" s="13">
        <f t="shared" ca="1" si="64"/>
        <v>31</v>
      </c>
      <c r="W465" s="11" t="s">
        <v>7</v>
      </c>
      <c r="X465" s="11">
        <v>30</v>
      </c>
      <c r="Y465" s="14">
        <f t="shared" si="65"/>
        <v>2.5</v>
      </c>
      <c r="Z465" s="11">
        <v>39</v>
      </c>
      <c r="AA465" s="11" t="s">
        <v>876</v>
      </c>
      <c r="AB465" s="10">
        <f t="shared" si="66"/>
        <v>1</v>
      </c>
      <c r="AC465" s="15">
        <v>1461</v>
      </c>
      <c r="AD465" s="15">
        <f t="shared" si="67"/>
        <v>320.32425000000001</v>
      </c>
      <c r="AE465" s="15">
        <v>0</v>
      </c>
      <c r="AF465" s="15">
        <v>0</v>
      </c>
      <c r="AG465" s="15">
        <v>0</v>
      </c>
      <c r="AH465" s="15">
        <v>0</v>
      </c>
      <c r="AI465" s="15">
        <v>0</v>
      </c>
      <c r="AJ465" s="15">
        <v>0</v>
      </c>
      <c r="AK465" s="15">
        <v>0</v>
      </c>
      <c r="AL465" s="15">
        <v>0</v>
      </c>
      <c r="AM465" s="15">
        <v>0</v>
      </c>
      <c r="AN465" s="15">
        <v>0</v>
      </c>
      <c r="AO465" s="15">
        <f t="shared" si="68"/>
        <v>0</v>
      </c>
      <c r="AP465" s="15">
        <f t="shared" si="69"/>
        <v>0</v>
      </c>
      <c r="AQ465" s="15">
        <f t="shared" si="70"/>
        <v>26.5</v>
      </c>
      <c r="AR465" s="15">
        <v>0</v>
      </c>
      <c r="AS465" s="15">
        <v>0</v>
      </c>
      <c r="AT465" s="15">
        <v>0</v>
      </c>
      <c r="AU465" s="15">
        <v>0</v>
      </c>
      <c r="AV465" s="15">
        <f t="shared" si="71"/>
        <v>5.9346750000000004</v>
      </c>
      <c r="AW465" s="15">
        <v>0</v>
      </c>
      <c r="AX465" s="15">
        <v>0</v>
      </c>
    </row>
    <row r="466" spans="1:50" ht="20.100000000000001" customHeight="1" x14ac:dyDescent="0.25">
      <c r="A466" s="8">
        <v>43922</v>
      </c>
      <c r="B466" s="8">
        <v>43951</v>
      </c>
      <c r="C466" s="8" t="s">
        <v>28</v>
      </c>
      <c r="D466" s="11" t="s">
        <v>0</v>
      </c>
      <c r="E466" s="11">
        <v>444</v>
      </c>
      <c r="F466" s="11" t="s">
        <v>580</v>
      </c>
      <c r="G466" s="11" t="s">
        <v>7</v>
      </c>
      <c r="H466" s="11">
        <v>1035</v>
      </c>
      <c r="I466" s="11">
        <v>1078</v>
      </c>
      <c r="J466" s="11">
        <v>102</v>
      </c>
      <c r="K466" s="11" t="s">
        <v>865</v>
      </c>
      <c r="L466" s="11" t="s">
        <v>875</v>
      </c>
      <c r="M466" s="11" t="s">
        <v>2</v>
      </c>
      <c r="N466" s="11" t="s">
        <v>25</v>
      </c>
      <c r="O466" s="11" t="s">
        <v>5</v>
      </c>
      <c r="P466" s="11" t="s">
        <v>6</v>
      </c>
      <c r="Q466" s="12">
        <v>42948</v>
      </c>
      <c r="S466" s="13" t="s">
        <v>84</v>
      </c>
      <c r="T466" s="11">
        <f t="shared" ca="1" si="63"/>
        <v>2</v>
      </c>
      <c r="U466" s="12">
        <v>32198</v>
      </c>
      <c r="V466" s="13">
        <f t="shared" ca="1" si="64"/>
        <v>31</v>
      </c>
      <c r="W466" s="11" t="s">
        <v>7</v>
      </c>
      <c r="X466" s="11">
        <v>30</v>
      </c>
      <c r="Y466" s="14">
        <f t="shared" si="65"/>
        <v>2.5</v>
      </c>
      <c r="Z466" s="11">
        <v>39</v>
      </c>
      <c r="AA466" s="11" t="s">
        <v>876</v>
      </c>
      <c r="AB466" s="10">
        <f t="shared" si="66"/>
        <v>1</v>
      </c>
      <c r="AC466" s="15">
        <v>1462</v>
      </c>
      <c r="AD466" s="15">
        <f t="shared" si="67"/>
        <v>320.54349999999999</v>
      </c>
      <c r="AE466" s="15">
        <v>0</v>
      </c>
      <c r="AF466" s="15">
        <v>0</v>
      </c>
      <c r="AG466" s="15">
        <v>0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f t="shared" si="68"/>
        <v>0</v>
      </c>
      <c r="AP466" s="15">
        <f t="shared" si="69"/>
        <v>0</v>
      </c>
      <c r="AQ466" s="15">
        <f t="shared" si="70"/>
        <v>26.5</v>
      </c>
      <c r="AR466" s="15">
        <v>0</v>
      </c>
      <c r="AS466" s="15">
        <v>0</v>
      </c>
      <c r="AT466" s="15">
        <v>0</v>
      </c>
      <c r="AU466" s="15">
        <v>0</v>
      </c>
      <c r="AV466" s="15">
        <f t="shared" si="71"/>
        <v>5.9346750000000004</v>
      </c>
      <c r="AW466" s="15">
        <v>0</v>
      </c>
      <c r="AX466" s="15">
        <v>0</v>
      </c>
    </row>
    <row r="467" spans="1:50" ht="20.100000000000001" customHeight="1" x14ac:dyDescent="0.25">
      <c r="A467" s="8">
        <v>43922</v>
      </c>
      <c r="B467" s="8">
        <v>43951</v>
      </c>
      <c r="C467" s="8" t="s">
        <v>28</v>
      </c>
      <c r="D467" s="11" t="s">
        <v>0</v>
      </c>
      <c r="E467" s="11">
        <v>445</v>
      </c>
      <c r="F467" s="11" t="s">
        <v>581</v>
      </c>
      <c r="G467" s="11" t="s">
        <v>7</v>
      </c>
      <c r="H467" s="11">
        <v>1028</v>
      </c>
      <c r="I467" s="11">
        <v>1071</v>
      </c>
      <c r="J467" s="11">
        <v>102</v>
      </c>
      <c r="K467" s="11" t="s">
        <v>865</v>
      </c>
      <c r="L467" s="11" t="s">
        <v>875</v>
      </c>
      <c r="M467" s="11" t="s">
        <v>2</v>
      </c>
      <c r="N467" s="11" t="s">
        <v>25</v>
      </c>
      <c r="O467" s="11" t="s">
        <v>5</v>
      </c>
      <c r="P467" s="11" t="s">
        <v>8</v>
      </c>
      <c r="Q467" s="12">
        <v>42948</v>
      </c>
      <c r="S467" s="13" t="s">
        <v>84</v>
      </c>
      <c r="T467" s="11">
        <f t="shared" ca="1" si="63"/>
        <v>2</v>
      </c>
      <c r="U467" s="12">
        <v>26839</v>
      </c>
      <c r="V467" s="13">
        <f t="shared" ca="1" si="64"/>
        <v>46</v>
      </c>
      <c r="W467" s="11" t="s">
        <v>7</v>
      </c>
      <c r="X467" s="11">
        <v>30</v>
      </c>
      <c r="Y467" s="14">
        <f t="shared" si="65"/>
        <v>2.5</v>
      </c>
      <c r="Z467" s="11">
        <v>39</v>
      </c>
      <c r="AA467" s="11" t="s">
        <v>876</v>
      </c>
      <c r="AB467" s="10">
        <f t="shared" si="66"/>
        <v>1</v>
      </c>
      <c r="AC467" s="15">
        <v>1463</v>
      </c>
      <c r="AD467" s="15">
        <f t="shared" si="67"/>
        <v>320.76274999999998</v>
      </c>
      <c r="AE467" s="15">
        <v>0</v>
      </c>
      <c r="AF467" s="15">
        <v>0</v>
      </c>
      <c r="AG467" s="15">
        <v>0</v>
      </c>
      <c r="AH467" s="15">
        <v>0</v>
      </c>
      <c r="AI467" s="15">
        <v>0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f t="shared" si="68"/>
        <v>0</v>
      </c>
      <c r="AP467" s="15">
        <f t="shared" si="69"/>
        <v>0</v>
      </c>
      <c r="AQ467" s="15">
        <f t="shared" si="70"/>
        <v>26.5</v>
      </c>
      <c r="AR467" s="15">
        <v>0</v>
      </c>
      <c r="AS467" s="15">
        <v>0</v>
      </c>
      <c r="AT467" s="15">
        <v>0</v>
      </c>
      <c r="AU467" s="15">
        <v>0</v>
      </c>
      <c r="AV467" s="15">
        <f t="shared" si="71"/>
        <v>5.9346750000000004</v>
      </c>
      <c r="AW467" s="15">
        <v>0</v>
      </c>
      <c r="AX467" s="15">
        <v>0</v>
      </c>
    </row>
    <row r="468" spans="1:50" ht="20.100000000000001" customHeight="1" x14ac:dyDescent="0.25">
      <c r="A468" s="8">
        <v>43922</v>
      </c>
      <c r="B468" s="8">
        <v>43951</v>
      </c>
      <c r="C468" s="8" t="s">
        <v>28</v>
      </c>
      <c r="D468" s="11" t="s">
        <v>0</v>
      </c>
      <c r="E468" s="11">
        <v>446</v>
      </c>
      <c r="F468" s="11" t="s">
        <v>582</v>
      </c>
      <c r="G468" s="11" t="s">
        <v>7</v>
      </c>
      <c r="H468" s="11">
        <v>1022</v>
      </c>
      <c r="I468" s="11">
        <v>1029</v>
      </c>
      <c r="J468" s="11">
        <v>109</v>
      </c>
      <c r="K468" s="11" t="s">
        <v>872</v>
      </c>
      <c r="L468" s="11" t="s">
        <v>875</v>
      </c>
      <c r="M468" s="11" t="s">
        <v>2</v>
      </c>
      <c r="N468" s="11" t="s">
        <v>25</v>
      </c>
      <c r="O468" s="11" t="s">
        <v>5</v>
      </c>
      <c r="P468" s="11" t="s">
        <v>8</v>
      </c>
      <c r="Q468" s="12">
        <v>42948</v>
      </c>
      <c r="S468" s="13" t="s">
        <v>84</v>
      </c>
      <c r="T468" s="11">
        <f t="shared" ca="1" si="63"/>
        <v>2</v>
      </c>
      <c r="U468" s="12">
        <v>27219</v>
      </c>
      <c r="V468" s="13">
        <f t="shared" ca="1" si="64"/>
        <v>45</v>
      </c>
      <c r="W468" s="11" t="s">
        <v>9</v>
      </c>
      <c r="X468" s="11">
        <v>30</v>
      </c>
      <c r="Y468" s="14">
        <f t="shared" si="65"/>
        <v>2.5</v>
      </c>
      <c r="Z468" s="11">
        <v>39</v>
      </c>
      <c r="AA468" s="11" t="s">
        <v>876</v>
      </c>
      <c r="AB468" s="10">
        <f t="shared" si="66"/>
        <v>1</v>
      </c>
      <c r="AC468" s="15">
        <v>1464</v>
      </c>
      <c r="AD468" s="15">
        <f t="shared" si="67"/>
        <v>320.98200000000003</v>
      </c>
      <c r="AE468" s="15">
        <v>0</v>
      </c>
      <c r="AF468" s="15">
        <v>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f t="shared" si="68"/>
        <v>84.461538461538453</v>
      </c>
      <c r="AP468" s="15">
        <f t="shared" si="69"/>
        <v>67.100000000000009</v>
      </c>
      <c r="AQ468" s="15">
        <f t="shared" si="70"/>
        <v>26.5</v>
      </c>
      <c r="AR468" s="15">
        <v>0</v>
      </c>
      <c r="AS468" s="15">
        <v>0</v>
      </c>
      <c r="AT468" s="15">
        <v>0</v>
      </c>
      <c r="AU468" s="15">
        <v>0</v>
      </c>
      <c r="AV468" s="15">
        <f t="shared" si="71"/>
        <v>39.876881538461546</v>
      </c>
      <c r="AW468" s="15">
        <v>0</v>
      </c>
      <c r="AX468" s="15">
        <v>0</v>
      </c>
    </row>
    <row r="469" spans="1:50" ht="20.100000000000001" customHeight="1" x14ac:dyDescent="0.25">
      <c r="A469" s="8">
        <v>43922</v>
      </c>
      <c r="B469" s="8">
        <v>43951</v>
      </c>
      <c r="C469" s="8" t="s">
        <v>28</v>
      </c>
      <c r="D469" s="11" t="s">
        <v>0</v>
      </c>
      <c r="E469" s="11">
        <v>447</v>
      </c>
      <c r="F469" s="11" t="s">
        <v>583</v>
      </c>
      <c r="G469" s="11" t="s">
        <v>7</v>
      </c>
      <c r="H469" s="11">
        <v>1022</v>
      </c>
      <c r="I469" s="11">
        <v>1035</v>
      </c>
      <c r="J469" s="11">
        <v>104</v>
      </c>
      <c r="K469" s="11" t="s">
        <v>867</v>
      </c>
      <c r="L469" s="11" t="s">
        <v>875</v>
      </c>
      <c r="M469" s="11" t="s">
        <v>2</v>
      </c>
      <c r="N469" s="11" t="s">
        <v>25</v>
      </c>
      <c r="O469" s="11" t="s">
        <v>5</v>
      </c>
      <c r="P469" s="11" t="s">
        <v>8</v>
      </c>
      <c r="Q469" s="12">
        <v>42948</v>
      </c>
      <c r="S469" s="13" t="s">
        <v>84</v>
      </c>
      <c r="T469" s="11">
        <f t="shared" ca="1" si="63"/>
        <v>2</v>
      </c>
      <c r="U469" s="12">
        <v>27423</v>
      </c>
      <c r="V469" s="13">
        <f t="shared" ca="1" si="64"/>
        <v>44</v>
      </c>
      <c r="W469" s="11" t="s">
        <v>9</v>
      </c>
      <c r="X469" s="11">
        <v>30</v>
      </c>
      <c r="Y469" s="14">
        <f t="shared" si="65"/>
        <v>2.5</v>
      </c>
      <c r="Z469" s="11">
        <v>39</v>
      </c>
      <c r="AA469" s="11" t="s">
        <v>876</v>
      </c>
      <c r="AB469" s="10">
        <f t="shared" si="66"/>
        <v>1</v>
      </c>
      <c r="AC469" s="15">
        <v>1465</v>
      </c>
      <c r="AD469" s="15">
        <f t="shared" si="67"/>
        <v>321.20125000000002</v>
      </c>
      <c r="AE469" s="15">
        <v>0</v>
      </c>
      <c r="AF469" s="15">
        <v>0</v>
      </c>
      <c r="AG469" s="15">
        <v>0</v>
      </c>
      <c r="AH469" s="15">
        <v>0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0</v>
      </c>
      <c r="AO469" s="15">
        <f t="shared" si="68"/>
        <v>84.519230769230774</v>
      </c>
      <c r="AP469" s="15">
        <f t="shared" si="69"/>
        <v>67.145833333333343</v>
      </c>
      <c r="AQ469" s="15">
        <f t="shared" si="70"/>
        <v>26.5</v>
      </c>
      <c r="AR469" s="15">
        <v>0</v>
      </c>
      <c r="AS469" s="15">
        <v>0</v>
      </c>
      <c r="AT469" s="15">
        <v>0</v>
      </c>
      <c r="AU469" s="15">
        <v>0</v>
      </c>
      <c r="AV469" s="15">
        <f t="shared" si="71"/>
        <v>39.900066105769234</v>
      </c>
      <c r="AW469" s="15">
        <v>0</v>
      </c>
      <c r="AX469" s="15">
        <v>0</v>
      </c>
    </row>
    <row r="470" spans="1:50" ht="20.100000000000001" customHeight="1" x14ac:dyDescent="0.25">
      <c r="A470" s="8">
        <v>43922</v>
      </c>
      <c r="B470" s="8">
        <v>43951</v>
      </c>
      <c r="C470" s="8" t="s">
        <v>28</v>
      </c>
      <c r="D470" s="11" t="s">
        <v>0</v>
      </c>
      <c r="E470" s="11">
        <v>448</v>
      </c>
      <c r="F470" s="11" t="s">
        <v>584</v>
      </c>
      <c r="G470" s="11" t="s">
        <v>7</v>
      </c>
      <c r="H470" s="11">
        <v>1017</v>
      </c>
      <c r="I470" s="11">
        <v>1017</v>
      </c>
      <c r="J470" s="11">
        <v>100</v>
      </c>
      <c r="K470" s="11" t="s">
        <v>863</v>
      </c>
      <c r="L470" s="11" t="s">
        <v>875</v>
      </c>
      <c r="M470" s="11" t="s">
        <v>2</v>
      </c>
      <c r="N470" s="11" t="s">
        <v>25</v>
      </c>
      <c r="O470" s="11" t="s">
        <v>5</v>
      </c>
      <c r="P470" s="11" t="s">
        <v>8</v>
      </c>
      <c r="Q470" s="12">
        <v>42968</v>
      </c>
      <c r="S470" s="13" t="s">
        <v>84</v>
      </c>
      <c r="T470" s="11">
        <f t="shared" ca="1" si="63"/>
        <v>2</v>
      </c>
      <c r="U470" s="12">
        <v>27577</v>
      </c>
      <c r="V470" s="13">
        <f t="shared" ca="1" si="64"/>
        <v>44</v>
      </c>
      <c r="W470" s="11" t="s">
        <v>7</v>
      </c>
      <c r="X470" s="11">
        <v>30</v>
      </c>
      <c r="Y470" s="14">
        <f t="shared" si="65"/>
        <v>2.5</v>
      </c>
      <c r="Z470" s="11">
        <v>39</v>
      </c>
      <c r="AA470" s="11" t="s">
        <v>876</v>
      </c>
      <c r="AB470" s="10">
        <f t="shared" si="66"/>
        <v>1</v>
      </c>
      <c r="AC470" s="15">
        <v>1466</v>
      </c>
      <c r="AD470" s="15">
        <f t="shared" si="67"/>
        <v>321.42050000000006</v>
      </c>
      <c r="AE470" s="15">
        <v>0</v>
      </c>
      <c r="AF470" s="15">
        <v>0</v>
      </c>
      <c r="AG470" s="15">
        <v>0</v>
      </c>
      <c r="AH470" s="15">
        <v>0</v>
      </c>
      <c r="AI470" s="15">
        <v>0</v>
      </c>
      <c r="AJ470" s="15">
        <v>0</v>
      </c>
      <c r="AK470" s="15">
        <v>0</v>
      </c>
      <c r="AL470" s="15">
        <v>0</v>
      </c>
      <c r="AM470" s="15">
        <v>0</v>
      </c>
      <c r="AN470" s="15">
        <v>0</v>
      </c>
      <c r="AO470" s="15">
        <f t="shared" si="68"/>
        <v>0</v>
      </c>
      <c r="AP470" s="15">
        <f t="shared" si="69"/>
        <v>0</v>
      </c>
      <c r="AQ470" s="15">
        <f t="shared" si="70"/>
        <v>26.5</v>
      </c>
      <c r="AR470" s="15">
        <v>0</v>
      </c>
      <c r="AS470" s="15">
        <v>0</v>
      </c>
      <c r="AT470" s="15">
        <v>0</v>
      </c>
      <c r="AU470" s="15">
        <v>0</v>
      </c>
      <c r="AV470" s="15">
        <f t="shared" si="71"/>
        <v>5.9346750000000004</v>
      </c>
      <c r="AW470" s="15">
        <v>0</v>
      </c>
      <c r="AX470" s="15">
        <v>0</v>
      </c>
    </row>
    <row r="471" spans="1:50" ht="20.100000000000001" customHeight="1" x14ac:dyDescent="0.25">
      <c r="A471" s="8">
        <v>43922</v>
      </c>
      <c r="B471" s="8">
        <v>43951</v>
      </c>
      <c r="C471" s="8" t="s">
        <v>28</v>
      </c>
      <c r="D471" s="11" t="s">
        <v>0</v>
      </c>
      <c r="E471" s="11">
        <v>449</v>
      </c>
      <c r="F471" s="11" t="s">
        <v>585</v>
      </c>
      <c r="G471" s="11" t="s">
        <v>7</v>
      </c>
      <c r="H471" s="11">
        <v>1007</v>
      </c>
      <c r="I471" s="11">
        <v>1007</v>
      </c>
      <c r="J471" s="11">
        <v>100</v>
      </c>
      <c r="K471" s="11" t="s">
        <v>863</v>
      </c>
      <c r="L471" s="11" t="s">
        <v>875</v>
      </c>
      <c r="M471" s="11" t="s">
        <v>2</v>
      </c>
      <c r="N471" s="11" t="s">
        <v>25</v>
      </c>
      <c r="O471" s="11" t="s">
        <v>10</v>
      </c>
      <c r="P471" s="11" t="s">
        <v>8</v>
      </c>
      <c r="Q471" s="12">
        <v>42979</v>
      </c>
      <c r="R471" s="12">
        <v>44255</v>
      </c>
      <c r="S471" s="13" t="s">
        <v>84</v>
      </c>
      <c r="T471" s="11">
        <f t="shared" ca="1" si="63"/>
        <v>3</v>
      </c>
      <c r="U471" s="12">
        <v>36735</v>
      </c>
      <c r="V471" s="13">
        <f t="shared" ca="1" si="64"/>
        <v>19</v>
      </c>
      <c r="W471" s="11" t="s">
        <v>9</v>
      </c>
      <c r="X471" s="11">
        <v>30</v>
      </c>
      <c r="Y471" s="14">
        <f t="shared" si="65"/>
        <v>2.5</v>
      </c>
      <c r="Z471" s="11">
        <v>39</v>
      </c>
      <c r="AA471" s="11" t="s">
        <v>876</v>
      </c>
      <c r="AB471" s="10">
        <f t="shared" si="66"/>
        <v>1</v>
      </c>
      <c r="AC471" s="15">
        <v>1467</v>
      </c>
      <c r="AD471" s="15">
        <f t="shared" si="67"/>
        <v>321.63975000000005</v>
      </c>
      <c r="AE471" s="15">
        <v>0</v>
      </c>
      <c r="AF471" s="15">
        <v>0</v>
      </c>
      <c r="AG471" s="15">
        <v>0</v>
      </c>
      <c r="AH471" s="15">
        <v>0</v>
      </c>
      <c r="AI471" s="15">
        <v>0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f t="shared" si="68"/>
        <v>84.634615384615387</v>
      </c>
      <c r="AP471" s="15">
        <f t="shared" si="69"/>
        <v>67.237500000000011</v>
      </c>
      <c r="AQ471" s="15">
        <f t="shared" si="70"/>
        <v>26.5</v>
      </c>
      <c r="AR471" s="15">
        <v>0</v>
      </c>
      <c r="AS471" s="15">
        <v>0</v>
      </c>
      <c r="AT471" s="15">
        <v>0</v>
      </c>
      <c r="AU471" s="15">
        <v>0</v>
      </c>
      <c r="AV471" s="15">
        <f t="shared" si="71"/>
        <v>39.946435240384623</v>
      </c>
      <c r="AW471" s="15">
        <v>0</v>
      </c>
      <c r="AX471" s="15">
        <v>0</v>
      </c>
    </row>
    <row r="472" spans="1:50" ht="20.100000000000001" customHeight="1" x14ac:dyDescent="0.25">
      <c r="A472" s="8">
        <v>43922</v>
      </c>
      <c r="B472" s="8">
        <v>43951</v>
      </c>
      <c r="C472" s="8" t="s">
        <v>28</v>
      </c>
      <c r="D472" s="11" t="s">
        <v>0</v>
      </c>
      <c r="E472" s="11">
        <v>450</v>
      </c>
      <c r="F472" s="11" t="s">
        <v>586</v>
      </c>
      <c r="G472" s="11" t="s">
        <v>7</v>
      </c>
      <c r="H472" s="11">
        <v>1007</v>
      </c>
      <c r="I472" s="11">
        <v>1007</v>
      </c>
      <c r="J472" s="11">
        <v>100</v>
      </c>
      <c r="K472" s="11" t="s">
        <v>863</v>
      </c>
      <c r="L472" s="11" t="s">
        <v>875</v>
      </c>
      <c r="M472" s="11" t="s">
        <v>2</v>
      </c>
      <c r="N472" s="11" t="s">
        <v>25</v>
      </c>
      <c r="O472" s="11" t="s">
        <v>10</v>
      </c>
      <c r="P472" s="11" t="s">
        <v>6</v>
      </c>
      <c r="Q472" s="12">
        <v>42979</v>
      </c>
      <c r="R472" s="12">
        <v>44255</v>
      </c>
      <c r="S472" s="13" t="s">
        <v>84</v>
      </c>
      <c r="T472" s="11">
        <f t="shared" ca="1" si="63"/>
        <v>3</v>
      </c>
      <c r="U472" s="12">
        <v>37284</v>
      </c>
      <c r="V472" s="13">
        <f t="shared" ca="1" si="64"/>
        <v>17</v>
      </c>
      <c r="W472" s="11" t="s">
        <v>9</v>
      </c>
      <c r="X472" s="11">
        <v>30</v>
      </c>
      <c r="Y472" s="14">
        <f t="shared" si="65"/>
        <v>2.5</v>
      </c>
      <c r="Z472" s="11">
        <v>39</v>
      </c>
      <c r="AA472" s="11" t="s">
        <v>876</v>
      </c>
      <c r="AB472" s="10">
        <f t="shared" si="66"/>
        <v>1</v>
      </c>
      <c r="AC472" s="15">
        <v>1468</v>
      </c>
      <c r="AD472" s="15">
        <f t="shared" si="67"/>
        <v>321.85900000000004</v>
      </c>
      <c r="AE472" s="15">
        <v>0</v>
      </c>
      <c r="AF472" s="15">
        <v>0</v>
      </c>
      <c r="AG472" s="15">
        <v>0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f t="shared" si="68"/>
        <v>84.692307692307708</v>
      </c>
      <c r="AP472" s="15">
        <f t="shared" si="69"/>
        <v>67.283333333333331</v>
      </c>
      <c r="AQ472" s="15">
        <f t="shared" si="70"/>
        <v>26.5</v>
      </c>
      <c r="AR472" s="15">
        <v>0</v>
      </c>
      <c r="AS472" s="15">
        <v>0</v>
      </c>
      <c r="AT472" s="15">
        <v>0</v>
      </c>
      <c r="AU472" s="15">
        <v>0</v>
      </c>
      <c r="AV472" s="15">
        <f t="shared" si="71"/>
        <v>39.969619807692311</v>
      </c>
      <c r="AW472" s="15">
        <v>0</v>
      </c>
      <c r="AX472" s="15">
        <v>0</v>
      </c>
    </row>
    <row r="473" spans="1:50" ht="20.100000000000001" customHeight="1" x14ac:dyDescent="0.25">
      <c r="A473" s="8">
        <v>43922</v>
      </c>
      <c r="B473" s="8">
        <v>43951</v>
      </c>
      <c r="C473" s="8" t="s">
        <v>28</v>
      </c>
      <c r="D473" s="11" t="s">
        <v>0</v>
      </c>
      <c r="E473" s="11">
        <v>451</v>
      </c>
      <c r="F473" s="11" t="s">
        <v>587</v>
      </c>
      <c r="G473" s="11" t="s">
        <v>7</v>
      </c>
      <c r="H473" s="11">
        <v>1012</v>
      </c>
      <c r="I473" s="11">
        <v>1012</v>
      </c>
      <c r="J473" s="11">
        <v>100</v>
      </c>
      <c r="K473" s="11" t="s">
        <v>863</v>
      </c>
      <c r="L473" s="11" t="s">
        <v>875</v>
      </c>
      <c r="M473" s="11" t="s">
        <v>2</v>
      </c>
      <c r="N473" s="11" t="s">
        <v>25</v>
      </c>
      <c r="O473" s="11" t="s">
        <v>11</v>
      </c>
      <c r="P473" s="11" t="s">
        <v>6</v>
      </c>
      <c r="Q473" s="12">
        <v>42979</v>
      </c>
      <c r="R473" s="12">
        <v>44074</v>
      </c>
      <c r="S473" s="13" t="s">
        <v>84</v>
      </c>
      <c r="T473" s="11">
        <f t="shared" ca="1" si="63"/>
        <v>2</v>
      </c>
      <c r="U473" s="12">
        <v>36098</v>
      </c>
      <c r="V473" s="13">
        <f t="shared" ca="1" si="64"/>
        <v>21</v>
      </c>
      <c r="W473" s="11" t="s">
        <v>9</v>
      </c>
      <c r="X473" s="11">
        <v>30</v>
      </c>
      <c r="Y473" s="14">
        <f t="shared" si="65"/>
        <v>2.5</v>
      </c>
      <c r="Z473" s="11">
        <v>39</v>
      </c>
      <c r="AA473" s="11" t="s">
        <v>876</v>
      </c>
      <c r="AB473" s="10">
        <f t="shared" si="66"/>
        <v>1</v>
      </c>
      <c r="AC473" s="15">
        <v>1469</v>
      </c>
      <c r="AD473" s="15">
        <f t="shared" si="67"/>
        <v>322.07825000000003</v>
      </c>
      <c r="AE473" s="15">
        <v>0</v>
      </c>
      <c r="AF473" s="15">
        <v>0</v>
      </c>
      <c r="AG473" s="15">
        <v>0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</v>
      </c>
      <c r="AN473" s="15">
        <v>0</v>
      </c>
      <c r="AO473" s="15">
        <f t="shared" si="68"/>
        <v>84.75</v>
      </c>
      <c r="AP473" s="15">
        <f t="shared" si="69"/>
        <v>67.32916666666668</v>
      </c>
      <c r="AQ473" s="15">
        <f t="shared" si="70"/>
        <v>26.5</v>
      </c>
      <c r="AR473" s="15">
        <v>0</v>
      </c>
      <c r="AS473" s="15">
        <v>0</v>
      </c>
      <c r="AT473" s="15">
        <v>0</v>
      </c>
      <c r="AU473" s="15">
        <v>0</v>
      </c>
      <c r="AV473" s="15">
        <f t="shared" si="71"/>
        <v>39.992804375000006</v>
      </c>
      <c r="AW473" s="15">
        <v>0</v>
      </c>
      <c r="AX473" s="15">
        <v>0</v>
      </c>
    </row>
    <row r="474" spans="1:50" ht="20.100000000000001" customHeight="1" x14ac:dyDescent="0.25">
      <c r="A474" s="8">
        <v>43922</v>
      </c>
      <c r="B474" s="8">
        <v>43951</v>
      </c>
      <c r="C474" s="8" t="s">
        <v>28</v>
      </c>
      <c r="D474" s="11" t="s">
        <v>0</v>
      </c>
      <c r="E474" s="11">
        <v>452</v>
      </c>
      <c r="F474" s="11" t="s">
        <v>588</v>
      </c>
      <c r="G474" s="11" t="s">
        <v>7</v>
      </c>
      <c r="H474" s="11">
        <v>1012</v>
      </c>
      <c r="I474" s="11">
        <v>1012</v>
      </c>
      <c r="J474" s="11">
        <v>100</v>
      </c>
      <c r="K474" s="11" t="s">
        <v>863</v>
      </c>
      <c r="L474" s="11" t="s">
        <v>875</v>
      </c>
      <c r="M474" s="11" t="s">
        <v>2</v>
      </c>
      <c r="N474" s="11" t="s">
        <v>25</v>
      </c>
      <c r="O474" s="11" t="s">
        <v>11</v>
      </c>
      <c r="P474" s="11" t="s">
        <v>6</v>
      </c>
      <c r="Q474" s="12">
        <v>42979</v>
      </c>
      <c r="R474" s="12">
        <v>44074</v>
      </c>
      <c r="S474" s="13" t="s">
        <v>84</v>
      </c>
      <c r="T474" s="11">
        <f t="shared" ca="1" si="63"/>
        <v>2</v>
      </c>
      <c r="U474" s="12">
        <v>36818</v>
      </c>
      <c r="V474" s="13">
        <f t="shared" ca="1" si="64"/>
        <v>19</v>
      </c>
      <c r="W474" s="11" t="s">
        <v>9</v>
      </c>
      <c r="X474" s="11">
        <v>30</v>
      </c>
      <c r="Y474" s="14">
        <f t="shared" si="65"/>
        <v>2.5</v>
      </c>
      <c r="Z474" s="11">
        <v>39</v>
      </c>
      <c r="AA474" s="11" t="s">
        <v>876</v>
      </c>
      <c r="AB474" s="10">
        <f t="shared" si="66"/>
        <v>1</v>
      </c>
      <c r="AC474" s="15">
        <v>1470</v>
      </c>
      <c r="AD474" s="15">
        <f t="shared" si="67"/>
        <v>322.29750000000001</v>
      </c>
      <c r="AE474" s="15">
        <v>0</v>
      </c>
      <c r="AF474" s="15">
        <v>0</v>
      </c>
      <c r="AG474" s="15">
        <v>0</v>
      </c>
      <c r="AH474" s="15">
        <v>0</v>
      </c>
      <c r="AI474" s="15">
        <v>0</v>
      </c>
      <c r="AJ474" s="15">
        <v>0</v>
      </c>
      <c r="AK474" s="15">
        <v>0</v>
      </c>
      <c r="AL474" s="15">
        <v>0</v>
      </c>
      <c r="AM474" s="15">
        <v>0</v>
      </c>
      <c r="AN474" s="15">
        <v>0</v>
      </c>
      <c r="AO474" s="15">
        <f t="shared" si="68"/>
        <v>84.807692307692307</v>
      </c>
      <c r="AP474" s="15">
        <f t="shared" si="69"/>
        <v>67.375</v>
      </c>
      <c r="AQ474" s="15">
        <f t="shared" si="70"/>
        <v>26.5</v>
      </c>
      <c r="AR474" s="15">
        <v>0</v>
      </c>
      <c r="AS474" s="15">
        <v>0</v>
      </c>
      <c r="AT474" s="15">
        <v>0</v>
      </c>
      <c r="AU474" s="15">
        <v>0</v>
      </c>
      <c r="AV474" s="15">
        <f t="shared" si="71"/>
        <v>40.0159889423077</v>
      </c>
      <c r="AW474" s="15">
        <v>0</v>
      </c>
      <c r="AX474" s="15">
        <v>0</v>
      </c>
    </row>
    <row r="475" spans="1:50" ht="20.100000000000001" customHeight="1" x14ac:dyDescent="0.25">
      <c r="A475" s="8">
        <v>43922</v>
      </c>
      <c r="B475" s="8">
        <v>43951</v>
      </c>
      <c r="C475" s="8" t="s">
        <v>28</v>
      </c>
      <c r="D475" s="11" t="s">
        <v>0</v>
      </c>
      <c r="E475" s="11">
        <v>453</v>
      </c>
      <c r="F475" s="11" t="s">
        <v>589</v>
      </c>
      <c r="G475" s="11" t="s">
        <v>7</v>
      </c>
      <c r="H475" s="11">
        <v>1012</v>
      </c>
      <c r="I475" s="11">
        <v>1012</v>
      </c>
      <c r="J475" s="11">
        <v>100</v>
      </c>
      <c r="K475" s="11" t="s">
        <v>863</v>
      </c>
      <c r="L475" s="11" t="s">
        <v>875</v>
      </c>
      <c r="M475" s="11" t="s">
        <v>2</v>
      </c>
      <c r="N475" s="11" t="s">
        <v>25</v>
      </c>
      <c r="O475" s="11" t="s">
        <v>11</v>
      </c>
      <c r="P475" s="11" t="s">
        <v>6</v>
      </c>
      <c r="Q475" s="12">
        <v>42979</v>
      </c>
      <c r="R475" s="12">
        <v>44074</v>
      </c>
      <c r="S475" s="13" t="s">
        <v>84</v>
      </c>
      <c r="T475" s="11">
        <f t="shared" ca="1" si="63"/>
        <v>2</v>
      </c>
      <c r="U475" s="12">
        <v>37098</v>
      </c>
      <c r="V475" s="13">
        <f t="shared" ca="1" si="64"/>
        <v>18</v>
      </c>
      <c r="W475" s="11" t="s">
        <v>9</v>
      </c>
      <c r="X475" s="11">
        <v>30</v>
      </c>
      <c r="Y475" s="14">
        <f t="shared" si="65"/>
        <v>2.5</v>
      </c>
      <c r="Z475" s="11">
        <v>39</v>
      </c>
      <c r="AA475" s="11" t="s">
        <v>876</v>
      </c>
      <c r="AB475" s="10">
        <f t="shared" si="66"/>
        <v>1</v>
      </c>
      <c r="AC475" s="15">
        <v>1471</v>
      </c>
      <c r="AD475" s="15">
        <f t="shared" si="67"/>
        <v>322.51675</v>
      </c>
      <c r="AE475" s="15">
        <v>0</v>
      </c>
      <c r="AF475" s="15">
        <v>0</v>
      </c>
      <c r="AG475" s="15">
        <v>0</v>
      </c>
      <c r="AH475" s="15">
        <v>0</v>
      </c>
      <c r="AI475" s="15">
        <v>0</v>
      </c>
      <c r="AJ475" s="15">
        <v>0</v>
      </c>
      <c r="AK475" s="15">
        <v>0</v>
      </c>
      <c r="AL475" s="15">
        <v>0</v>
      </c>
      <c r="AM475" s="15">
        <v>0</v>
      </c>
      <c r="AN475" s="15">
        <v>0</v>
      </c>
      <c r="AO475" s="15">
        <f t="shared" si="68"/>
        <v>84.865384615384613</v>
      </c>
      <c r="AP475" s="15">
        <f t="shared" si="69"/>
        <v>67.420833333333334</v>
      </c>
      <c r="AQ475" s="15">
        <f t="shared" si="70"/>
        <v>26.5</v>
      </c>
      <c r="AR475" s="15">
        <v>0</v>
      </c>
      <c r="AS475" s="15">
        <v>0</v>
      </c>
      <c r="AT475" s="15">
        <v>0</v>
      </c>
      <c r="AU475" s="15">
        <v>0</v>
      </c>
      <c r="AV475" s="15">
        <f t="shared" si="71"/>
        <v>40.039173509615381</v>
      </c>
      <c r="AW475" s="15">
        <v>0</v>
      </c>
      <c r="AX475" s="15">
        <v>0</v>
      </c>
    </row>
    <row r="476" spans="1:50" ht="20.100000000000001" customHeight="1" x14ac:dyDescent="0.25">
      <c r="A476" s="8">
        <v>43922</v>
      </c>
      <c r="B476" s="8">
        <v>43951</v>
      </c>
      <c r="C476" s="8" t="s">
        <v>28</v>
      </c>
      <c r="D476" s="11" t="s">
        <v>0</v>
      </c>
      <c r="E476" s="11">
        <v>454</v>
      </c>
      <c r="F476" s="11" t="s">
        <v>590</v>
      </c>
      <c r="G476" s="11" t="s">
        <v>7</v>
      </c>
      <c r="H476" s="11">
        <v>1007</v>
      </c>
      <c r="I476" s="11">
        <v>1007</v>
      </c>
      <c r="J476" s="11">
        <v>100</v>
      </c>
      <c r="K476" s="11" t="s">
        <v>863</v>
      </c>
      <c r="L476" s="11" t="s">
        <v>875</v>
      </c>
      <c r="M476" s="11" t="s">
        <v>2</v>
      </c>
      <c r="N476" s="11" t="s">
        <v>25</v>
      </c>
      <c r="O476" s="11" t="s">
        <v>10</v>
      </c>
      <c r="P476" s="11" t="s">
        <v>8</v>
      </c>
      <c r="Q476" s="12">
        <v>42979</v>
      </c>
      <c r="R476" s="12">
        <v>44255</v>
      </c>
      <c r="S476" s="13" t="s">
        <v>84</v>
      </c>
      <c r="T476" s="11">
        <f t="shared" ca="1" si="63"/>
        <v>3</v>
      </c>
      <c r="U476" s="12">
        <v>37031</v>
      </c>
      <c r="V476" s="13">
        <f t="shared" ca="1" si="64"/>
        <v>18</v>
      </c>
      <c r="W476" s="11" t="s">
        <v>9</v>
      </c>
      <c r="X476" s="11">
        <v>30</v>
      </c>
      <c r="Y476" s="14">
        <f t="shared" si="65"/>
        <v>2.5</v>
      </c>
      <c r="Z476" s="11">
        <v>39</v>
      </c>
      <c r="AA476" s="11" t="s">
        <v>876</v>
      </c>
      <c r="AB476" s="10">
        <f t="shared" si="66"/>
        <v>1</v>
      </c>
      <c r="AC476" s="15">
        <v>1472</v>
      </c>
      <c r="AD476" s="15">
        <f t="shared" si="67"/>
        <v>322.73599999999999</v>
      </c>
      <c r="AE476" s="15">
        <v>0</v>
      </c>
      <c r="AF476" s="15">
        <v>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f t="shared" si="68"/>
        <v>84.92307692307692</v>
      </c>
      <c r="AP476" s="15">
        <f t="shared" si="69"/>
        <v>67.466666666666669</v>
      </c>
      <c r="AQ476" s="15">
        <f t="shared" si="70"/>
        <v>26.5</v>
      </c>
      <c r="AR476" s="15">
        <v>0</v>
      </c>
      <c r="AS476" s="15">
        <v>0</v>
      </c>
      <c r="AT476" s="15">
        <v>0</v>
      </c>
      <c r="AU476" s="15">
        <v>0</v>
      </c>
      <c r="AV476" s="15">
        <f t="shared" si="71"/>
        <v>40.062358076923083</v>
      </c>
      <c r="AW476" s="15">
        <v>0</v>
      </c>
      <c r="AX476" s="15">
        <v>0</v>
      </c>
    </row>
    <row r="477" spans="1:50" ht="20.100000000000001" customHeight="1" x14ac:dyDescent="0.25">
      <c r="A477" s="8">
        <v>43922</v>
      </c>
      <c r="B477" s="8">
        <v>43951</v>
      </c>
      <c r="C477" s="8" t="s">
        <v>28</v>
      </c>
      <c r="D477" s="11" t="s">
        <v>0</v>
      </c>
      <c r="E477" s="11">
        <v>455</v>
      </c>
      <c r="F477" s="11" t="s">
        <v>591</v>
      </c>
      <c r="G477" s="11" t="s">
        <v>7</v>
      </c>
      <c r="H477" s="11">
        <v>1007</v>
      </c>
      <c r="I477" s="11">
        <v>1007</v>
      </c>
      <c r="J477" s="11">
        <v>100</v>
      </c>
      <c r="K477" s="11" t="s">
        <v>863</v>
      </c>
      <c r="L477" s="11" t="s">
        <v>875</v>
      </c>
      <c r="M477" s="11" t="s">
        <v>2</v>
      </c>
      <c r="N477" s="11" t="s">
        <v>25</v>
      </c>
      <c r="O477" s="11" t="s">
        <v>10</v>
      </c>
      <c r="P477" s="11" t="s">
        <v>8</v>
      </c>
      <c r="Q477" s="12">
        <v>42979</v>
      </c>
      <c r="R477" s="12">
        <v>44255</v>
      </c>
      <c r="S477" s="13" t="s">
        <v>84</v>
      </c>
      <c r="T477" s="11">
        <f t="shared" ca="1" si="63"/>
        <v>3</v>
      </c>
      <c r="U477" s="12">
        <v>36847</v>
      </c>
      <c r="V477" s="13">
        <f t="shared" ca="1" si="64"/>
        <v>19</v>
      </c>
      <c r="W477" s="11" t="s">
        <v>9</v>
      </c>
      <c r="X477" s="11">
        <v>30</v>
      </c>
      <c r="Y477" s="14">
        <f t="shared" si="65"/>
        <v>2.5</v>
      </c>
      <c r="Z477" s="11">
        <v>39</v>
      </c>
      <c r="AA477" s="11" t="s">
        <v>876</v>
      </c>
      <c r="AB477" s="10">
        <f t="shared" si="66"/>
        <v>1</v>
      </c>
      <c r="AC477" s="15">
        <v>1473</v>
      </c>
      <c r="AD477" s="15">
        <f t="shared" si="67"/>
        <v>322.95525000000004</v>
      </c>
      <c r="AE477" s="15">
        <v>0</v>
      </c>
      <c r="AF477" s="15">
        <v>0</v>
      </c>
      <c r="AG477" s="15">
        <v>0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f t="shared" si="68"/>
        <v>84.980769230769241</v>
      </c>
      <c r="AP477" s="15">
        <f t="shared" si="69"/>
        <v>67.512500000000003</v>
      </c>
      <c r="AQ477" s="15">
        <f t="shared" si="70"/>
        <v>26.5</v>
      </c>
      <c r="AR477" s="15">
        <v>0</v>
      </c>
      <c r="AS477" s="15">
        <v>0</v>
      </c>
      <c r="AT477" s="15">
        <v>0</v>
      </c>
      <c r="AU477" s="15">
        <v>0</v>
      </c>
      <c r="AV477" s="15">
        <f t="shared" si="71"/>
        <v>40.085542644230777</v>
      </c>
      <c r="AW477" s="15">
        <v>0</v>
      </c>
      <c r="AX477" s="15">
        <v>0</v>
      </c>
    </row>
    <row r="478" spans="1:50" ht="20.100000000000001" customHeight="1" x14ac:dyDescent="0.25">
      <c r="A478" s="8">
        <v>43922</v>
      </c>
      <c r="B478" s="8">
        <v>43951</v>
      </c>
      <c r="C478" s="8" t="s">
        <v>28</v>
      </c>
      <c r="D478" s="11" t="s">
        <v>0</v>
      </c>
      <c r="E478" s="11">
        <v>456</v>
      </c>
      <c r="F478" s="11" t="s">
        <v>592</v>
      </c>
      <c r="G478" s="11" t="s">
        <v>7</v>
      </c>
      <c r="H478" s="11">
        <v>1007</v>
      </c>
      <c r="I478" s="11">
        <v>1007</v>
      </c>
      <c r="J478" s="11">
        <v>100</v>
      </c>
      <c r="K478" s="11" t="s">
        <v>863</v>
      </c>
      <c r="L478" s="11" t="s">
        <v>875</v>
      </c>
      <c r="M478" s="11" t="s">
        <v>2</v>
      </c>
      <c r="N478" s="11" t="s">
        <v>25</v>
      </c>
      <c r="O478" s="11" t="s">
        <v>10</v>
      </c>
      <c r="P478" s="11" t="s">
        <v>8</v>
      </c>
      <c r="Q478" s="12">
        <v>42979</v>
      </c>
      <c r="R478" s="12">
        <v>44255</v>
      </c>
      <c r="S478" s="13" t="s">
        <v>84</v>
      </c>
      <c r="T478" s="11">
        <f t="shared" ca="1" si="63"/>
        <v>3</v>
      </c>
      <c r="U478" s="12">
        <v>36829</v>
      </c>
      <c r="V478" s="13">
        <f t="shared" ca="1" si="64"/>
        <v>19</v>
      </c>
      <c r="W478" s="11" t="s">
        <v>9</v>
      </c>
      <c r="X478" s="11">
        <v>30</v>
      </c>
      <c r="Y478" s="14">
        <f t="shared" si="65"/>
        <v>2.5</v>
      </c>
      <c r="Z478" s="11">
        <v>39</v>
      </c>
      <c r="AA478" s="11" t="s">
        <v>876</v>
      </c>
      <c r="AB478" s="10">
        <f t="shared" si="66"/>
        <v>1</v>
      </c>
      <c r="AC478" s="15">
        <v>1474</v>
      </c>
      <c r="AD478" s="15">
        <f t="shared" si="67"/>
        <v>323.17450000000002</v>
      </c>
      <c r="AE478" s="15">
        <v>0</v>
      </c>
      <c r="AF478" s="15">
        <v>0</v>
      </c>
      <c r="AG478" s="15">
        <v>0</v>
      </c>
      <c r="AH478" s="15">
        <v>0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0</v>
      </c>
      <c r="AO478" s="15">
        <f t="shared" si="68"/>
        <v>85.038461538461547</v>
      </c>
      <c r="AP478" s="15">
        <f t="shared" si="69"/>
        <v>67.558333333333337</v>
      </c>
      <c r="AQ478" s="15">
        <f t="shared" si="70"/>
        <v>26.5</v>
      </c>
      <c r="AR478" s="15">
        <v>0</v>
      </c>
      <c r="AS478" s="15">
        <v>0</v>
      </c>
      <c r="AT478" s="15">
        <v>0</v>
      </c>
      <c r="AU478" s="15">
        <v>0</v>
      </c>
      <c r="AV478" s="15">
        <f t="shared" si="71"/>
        <v>40.108727211538465</v>
      </c>
      <c r="AW478" s="15">
        <v>0</v>
      </c>
      <c r="AX478" s="15">
        <v>0</v>
      </c>
    </row>
    <row r="479" spans="1:50" ht="20.100000000000001" customHeight="1" x14ac:dyDescent="0.25">
      <c r="A479" s="8">
        <v>43922</v>
      </c>
      <c r="B479" s="8">
        <v>43951</v>
      </c>
      <c r="C479" s="8" t="s">
        <v>28</v>
      </c>
      <c r="D479" s="11" t="s">
        <v>0</v>
      </c>
      <c r="E479" s="11">
        <v>457</v>
      </c>
      <c r="F479" s="11" t="s">
        <v>593</v>
      </c>
      <c r="G479" s="11" t="s">
        <v>7</v>
      </c>
      <c r="H479" s="11">
        <v>1007</v>
      </c>
      <c r="I479" s="11">
        <v>1007</v>
      </c>
      <c r="J479" s="11">
        <v>100</v>
      </c>
      <c r="K479" s="11" t="s">
        <v>863</v>
      </c>
      <c r="L479" s="11" t="s">
        <v>875</v>
      </c>
      <c r="M479" s="11" t="s">
        <v>2</v>
      </c>
      <c r="N479" s="11" t="s">
        <v>25</v>
      </c>
      <c r="O479" s="11" t="s">
        <v>10</v>
      </c>
      <c r="P479" s="11" t="s">
        <v>8</v>
      </c>
      <c r="Q479" s="12">
        <v>42979</v>
      </c>
      <c r="R479" s="12">
        <v>44255</v>
      </c>
      <c r="S479" s="13" t="s">
        <v>84</v>
      </c>
      <c r="T479" s="11">
        <f t="shared" ca="1" si="63"/>
        <v>3</v>
      </c>
      <c r="U479" s="12">
        <v>37061</v>
      </c>
      <c r="V479" s="13">
        <f t="shared" ca="1" si="64"/>
        <v>18</v>
      </c>
      <c r="W479" s="11" t="s">
        <v>9</v>
      </c>
      <c r="X479" s="11">
        <v>30</v>
      </c>
      <c r="Y479" s="14">
        <f t="shared" si="65"/>
        <v>2.5</v>
      </c>
      <c r="Z479" s="11">
        <v>39</v>
      </c>
      <c r="AA479" s="11" t="s">
        <v>876</v>
      </c>
      <c r="AB479" s="10">
        <f t="shared" si="66"/>
        <v>1</v>
      </c>
      <c r="AC479" s="15">
        <v>1475</v>
      </c>
      <c r="AD479" s="15">
        <f t="shared" si="67"/>
        <v>323.39375000000001</v>
      </c>
      <c r="AE479" s="15">
        <v>0</v>
      </c>
      <c r="AF479" s="15">
        <v>0</v>
      </c>
      <c r="AG479" s="15">
        <v>0</v>
      </c>
      <c r="AH479" s="15">
        <v>0</v>
      </c>
      <c r="AI479" s="15">
        <v>0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f t="shared" si="68"/>
        <v>85.096153846153854</v>
      </c>
      <c r="AP479" s="15">
        <f t="shared" si="69"/>
        <v>67.604166666666671</v>
      </c>
      <c r="AQ479" s="15">
        <f t="shared" si="70"/>
        <v>26.5</v>
      </c>
      <c r="AR479" s="15">
        <v>0</v>
      </c>
      <c r="AS479" s="15">
        <v>0</v>
      </c>
      <c r="AT479" s="15">
        <v>0</v>
      </c>
      <c r="AU479" s="15">
        <v>0</v>
      </c>
      <c r="AV479" s="15">
        <f t="shared" si="71"/>
        <v>40.13191177884616</v>
      </c>
      <c r="AW479" s="15">
        <v>0</v>
      </c>
      <c r="AX479" s="15">
        <v>0</v>
      </c>
    </row>
    <row r="480" spans="1:50" ht="20.100000000000001" customHeight="1" x14ac:dyDescent="0.25">
      <c r="A480" s="8">
        <v>43922</v>
      </c>
      <c r="B480" s="8">
        <v>43951</v>
      </c>
      <c r="C480" s="8" t="s">
        <v>28</v>
      </c>
      <c r="D480" s="11" t="s">
        <v>0</v>
      </c>
      <c r="E480" s="11">
        <v>458</v>
      </c>
      <c r="F480" s="11" t="s">
        <v>594</v>
      </c>
      <c r="G480" s="11" t="s">
        <v>7</v>
      </c>
      <c r="H480" s="11">
        <v>1012</v>
      </c>
      <c r="I480" s="11">
        <v>1012</v>
      </c>
      <c r="J480" s="11">
        <v>100</v>
      </c>
      <c r="K480" s="11" t="s">
        <v>863</v>
      </c>
      <c r="L480" s="11" t="s">
        <v>875</v>
      </c>
      <c r="M480" s="11" t="s">
        <v>2</v>
      </c>
      <c r="N480" s="11" t="s">
        <v>25</v>
      </c>
      <c r="O480" s="11" t="s">
        <v>11</v>
      </c>
      <c r="P480" s="11" t="s">
        <v>8</v>
      </c>
      <c r="Q480" s="12">
        <v>42979</v>
      </c>
      <c r="R480" s="12">
        <v>44074</v>
      </c>
      <c r="S480" s="13" t="s">
        <v>84</v>
      </c>
      <c r="T480" s="11">
        <f t="shared" ca="1" si="63"/>
        <v>2</v>
      </c>
      <c r="U480" s="12">
        <v>37121</v>
      </c>
      <c r="V480" s="13">
        <f t="shared" ca="1" si="64"/>
        <v>18</v>
      </c>
      <c r="W480" s="11" t="s">
        <v>9</v>
      </c>
      <c r="X480" s="11">
        <v>30</v>
      </c>
      <c r="Y480" s="14">
        <f t="shared" si="65"/>
        <v>2.5</v>
      </c>
      <c r="Z480" s="11">
        <v>39</v>
      </c>
      <c r="AA480" s="11" t="s">
        <v>876</v>
      </c>
      <c r="AB480" s="10">
        <f t="shared" si="66"/>
        <v>1</v>
      </c>
      <c r="AC480" s="15">
        <v>1476</v>
      </c>
      <c r="AD480" s="15">
        <f t="shared" si="67"/>
        <v>323.61300000000006</v>
      </c>
      <c r="AE480" s="15">
        <v>0</v>
      </c>
      <c r="AF480" s="15">
        <v>0</v>
      </c>
      <c r="AG480" s="15">
        <v>0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f t="shared" si="68"/>
        <v>85.153846153846146</v>
      </c>
      <c r="AP480" s="15">
        <f t="shared" si="69"/>
        <v>67.650000000000006</v>
      </c>
      <c r="AQ480" s="15">
        <f t="shared" si="70"/>
        <v>26.5</v>
      </c>
      <c r="AR480" s="15">
        <v>0</v>
      </c>
      <c r="AS480" s="15">
        <v>0</v>
      </c>
      <c r="AT480" s="15">
        <v>0</v>
      </c>
      <c r="AU480" s="15">
        <v>0</v>
      </c>
      <c r="AV480" s="15">
        <f t="shared" si="71"/>
        <v>40.155096346153847</v>
      </c>
      <c r="AW480" s="15">
        <v>0</v>
      </c>
      <c r="AX480" s="15">
        <v>0</v>
      </c>
    </row>
    <row r="481" spans="1:50" ht="20.100000000000001" customHeight="1" x14ac:dyDescent="0.25">
      <c r="A481" s="8">
        <v>43922</v>
      </c>
      <c r="B481" s="8">
        <v>43951</v>
      </c>
      <c r="C481" s="8" t="s">
        <v>28</v>
      </c>
      <c r="D481" s="11" t="s">
        <v>0</v>
      </c>
      <c r="E481" s="11">
        <v>459</v>
      </c>
      <c r="F481" s="11" t="s">
        <v>595</v>
      </c>
      <c r="G481" s="11" t="s">
        <v>7</v>
      </c>
      <c r="H481" s="11">
        <v>1007</v>
      </c>
      <c r="I481" s="11">
        <v>1007</v>
      </c>
      <c r="J481" s="11">
        <v>100</v>
      </c>
      <c r="K481" s="11" t="s">
        <v>863</v>
      </c>
      <c r="L481" s="11" t="s">
        <v>875</v>
      </c>
      <c r="M481" s="11" t="s">
        <v>2</v>
      </c>
      <c r="N481" s="11" t="s">
        <v>25</v>
      </c>
      <c r="O481" s="11" t="s">
        <v>10</v>
      </c>
      <c r="P481" s="11" t="s">
        <v>8</v>
      </c>
      <c r="Q481" s="12">
        <v>42979</v>
      </c>
      <c r="R481" s="12">
        <v>44255</v>
      </c>
      <c r="S481" s="13" t="s">
        <v>84</v>
      </c>
      <c r="T481" s="11">
        <f t="shared" ca="1" si="63"/>
        <v>3</v>
      </c>
      <c r="U481" s="12">
        <v>36834</v>
      </c>
      <c r="V481" s="13">
        <f t="shared" ca="1" si="64"/>
        <v>19</v>
      </c>
      <c r="W481" s="11" t="s">
        <v>9</v>
      </c>
      <c r="X481" s="11">
        <v>30</v>
      </c>
      <c r="Y481" s="14">
        <f t="shared" si="65"/>
        <v>2.5</v>
      </c>
      <c r="Z481" s="11">
        <v>39</v>
      </c>
      <c r="AA481" s="11" t="s">
        <v>876</v>
      </c>
      <c r="AB481" s="10">
        <f t="shared" si="66"/>
        <v>1</v>
      </c>
      <c r="AC481" s="15">
        <v>1477</v>
      </c>
      <c r="AD481" s="15">
        <f t="shared" si="67"/>
        <v>323.83225000000004</v>
      </c>
      <c r="AE481" s="15">
        <v>0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f t="shared" si="68"/>
        <v>85.211538461538453</v>
      </c>
      <c r="AP481" s="15">
        <f t="shared" si="69"/>
        <v>67.69583333333334</v>
      </c>
      <c r="AQ481" s="15">
        <f t="shared" si="70"/>
        <v>26.5</v>
      </c>
      <c r="AR481" s="15">
        <v>0</v>
      </c>
      <c r="AS481" s="15">
        <v>0</v>
      </c>
      <c r="AT481" s="15">
        <v>0</v>
      </c>
      <c r="AU481" s="15">
        <v>0</v>
      </c>
      <c r="AV481" s="15">
        <f t="shared" si="71"/>
        <v>40.178280913461535</v>
      </c>
      <c r="AW481" s="15">
        <v>0</v>
      </c>
      <c r="AX481" s="15">
        <v>0</v>
      </c>
    </row>
    <row r="482" spans="1:50" ht="20.100000000000001" customHeight="1" x14ac:dyDescent="0.25">
      <c r="A482" s="8">
        <v>43922</v>
      </c>
      <c r="B482" s="8">
        <v>43951</v>
      </c>
      <c r="C482" s="8" t="s">
        <v>28</v>
      </c>
      <c r="D482" s="11" t="s">
        <v>0</v>
      </c>
      <c r="E482" s="11">
        <v>460</v>
      </c>
      <c r="F482" s="11" t="s">
        <v>596</v>
      </c>
      <c r="G482" s="11" t="s">
        <v>7</v>
      </c>
      <c r="H482" s="11">
        <v>1007</v>
      </c>
      <c r="I482" s="11">
        <v>1007</v>
      </c>
      <c r="J482" s="11">
        <v>100</v>
      </c>
      <c r="K482" s="11" t="s">
        <v>863</v>
      </c>
      <c r="L482" s="11" t="s">
        <v>875</v>
      </c>
      <c r="M482" s="11" t="s">
        <v>2</v>
      </c>
      <c r="N482" s="11" t="s">
        <v>25</v>
      </c>
      <c r="O482" s="11" t="s">
        <v>10</v>
      </c>
      <c r="P482" s="11" t="s">
        <v>8</v>
      </c>
      <c r="Q482" s="12">
        <v>42979</v>
      </c>
      <c r="R482" s="12">
        <v>44255</v>
      </c>
      <c r="S482" s="13" t="s">
        <v>84</v>
      </c>
      <c r="T482" s="11">
        <f t="shared" ca="1" si="63"/>
        <v>3</v>
      </c>
      <c r="U482" s="12">
        <v>37100</v>
      </c>
      <c r="V482" s="13">
        <f t="shared" ca="1" si="64"/>
        <v>18</v>
      </c>
      <c r="W482" s="11" t="s">
        <v>9</v>
      </c>
      <c r="X482" s="11">
        <v>30</v>
      </c>
      <c r="Y482" s="14">
        <f t="shared" si="65"/>
        <v>2.5</v>
      </c>
      <c r="Z482" s="11">
        <v>39</v>
      </c>
      <c r="AA482" s="11" t="s">
        <v>876</v>
      </c>
      <c r="AB482" s="10">
        <f t="shared" si="66"/>
        <v>1</v>
      </c>
      <c r="AC482" s="15">
        <v>1478</v>
      </c>
      <c r="AD482" s="15">
        <f t="shared" si="67"/>
        <v>324.05150000000003</v>
      </c>
      <c r="AE482" s="15">
        <v>0</v>
      </c>
      <c r="AF482" s="15">
        <v>0</v>
      </c>
      <c r="AG482" s="15">
        <v>0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f t="shared" si="68"/>
        <v>85.269230769230774</v>
      </c>
      <c r="AP482" s="15">
        <f t="shared" si="69"/>
        <v>67.741666666666674</v>
      </c>
      <c r="AQ482" s="15">
        <f t="shared" si="70"/>
        <v>26.5</v>
      </c>
      <c r="AR482" s="15">
        <v>0</v>
      </c>
      <c r="AS482" s="15">
        <v>0</v>
      </c>
      <c r="AT482" s="15">
        <v>0</v>
      </c>
      <c r="AU482" s="15">
        <v>0</v>
      </c>
      <c r="AV482" s="15">
        <f t="shared" si="71"/>
        <v>40.201465480769237</v>
      </c>
      <c r="AW482" s="15">
        <v>0</v>
      </c>
      <c r="AX482" s="15">
        <v>0</v>
      </c>
    </row>
    <row r="483" spans="1:50" ht="20.100000000000001" customHeight="1" x14ac:dyDescent="0.25">
      <c r="A483" s="8">
        <v>43922</v>
      </c>
      <c r="B483" s="8">
        <v>43951</v>
      </c>
      <c r="C483" s="8" t="s">
        <v>28</v>
      </c>
      <c r="D483" s="11" t="s">
        <v>0</v>
      </c>
      <c r="E483" s="11">
        <v>461</v>
      </c>
      <c r="F483" s="11" t="s">
        <v>597</v>
      </c>
      <c r="G483" s="11" t="s">
        <v>7</v>
      </c>
      <c r="H483" s="11">
        <v>1049</v>
      </c>
      <c r="I483" s="11">
        <v>1092</v>
      </c>
      <c r="J483" s="11">
        <v>107</v>
      </c>
      <c r="K483" s="11" t="s">
        <v>870</v>
      </c>
      <c r="L483" s="11" t="s">
        <v>875</v>
      </c>
      <c r="M483" s="11" t="s">
        <v>2</v>
      </c>
      <c r="N483" s="11" t="s">
        <v>25</v>
      </c>
      <c r="O483" s="11" t="s">
        <v>11</v>
      </c>
      <c r="P483" s="11" t="s">
        <v>8</v>
      </c>
      <c r="Q483" s="12">
        <v>42979</v>
      </c>
      <c r="R483" s="12">
        <v>44074</v>
      </c>
      <c r="S483" s="13" t="s">
        <v>84</v>
      </c>
      <c r="T483" s="11">
        <f t="shared" ca="1" si="63"/>
        <v>2</v>
      </c>
      <c r="U483" s="12">
        <v>36197</v>
      </c>
      <c r="V483" s="13">
        <f t="shared" ca="1" si="64"/>
        <v>20</v>
      </c>
      <c r="W483" s="11" t="s">
        <v>9</v>
      </c>
      <c r="X483" s="11">
        <v>30</v>
      </c>
      <c r="Y483" s="14">
        <f t="shared" si="65"/>
        <v>2.5</v>
      </c>
      <c r="Z483" s="11">
        <v>39</v>
      </c>
      <c r="AA483" s="11" t="s">
        <v>876</v>
      </c>
      <c r="AB483" s="10">
        <f t="shared" si="66"/>
        <v>1</v>
      </c>
      <c r="AC483" s="15">
        <v>1479</v>
      </c>
      <c r="AD483" s="15">
        <f t="shared" si="67"/>
        <v>324.27075000000002</v>
      </c>
      <c r="AE483" s="15">
        <v>0</v>
      </c>
      <c r="AF483" s="15">
        <v>0</v>
      </c>
      <c r="AG483" s="15">
        <v>0</v>
      </c>
      <c r="AH483" s="15">
        <v>0</v>
      </c>
      <c r="AI483" s="15">
        <v>0</v>
      </c>
      <c r="AJ483" s="15">
        <v>0</v>
      </c>
      <c r="AK483" s="15">
        <v>0</v>
      </c>
      <c r="AL483" s="15">
        <v>0</v>
      </c>
      <c r="AM483" s="15">
        <v>0</v>
      </c>
      <c r="AN483" s="15">
        <v>0</v>
      </c>
      <c r="AO483" s="15">
        <f t="shared" si="68"/>
        <v>85.32692307692308</v>
      </c>
      <c r="AP483" s="15">
        <f t="shared" si="69"/>
        <v>67.787500000000009</v>
      </c>
      <c r="AQ483" s="15">
        <f t="shared" si="70"/>
        <v>26.5</v>
      </c>
      <c r="AR483" s="15">
        <v>0</v>
      </c>
      <c r="AS483" s="15">
        <v>0</v>
      </c>
      <c r="AT483" s="15">
        <v>0</v>
      </c>
      <c r="AU483" s="15">
        <v>0</v>
      </c>
      <c r="AV483" s="15">
        <f t="shared" si="71"/>
        <v>40.224650048076924</v>
      </c>
      <c r="AW483" s="15">
        <v>0</v>
      </c>
      <c r="AX483" s="15">
        <v>0</v>
      </c>
    </row>
    <row r="484" spans="1:50" ht="20.100000000000001" customHeight="1" x14ac:dyDescent="0.25">
      <c r="A484" s="8">
        <v>43922</v>
      </c>
      <c r="B484" s="8">
        <v>43951</v>
      </c>
      <c r="C484" s="8" t="s">
        <v>28</v>
      </c>
      <c r="D484" s="11" t="s">
        <v>0</v>
      </c>
      <c r="E484" s="11">
        <v>462</v>
      </c>
      <c r="F484" s="11" t="s">
        <v>598</v>
      </c>
      <c r="G484" s="11" t="s">
        <v>7</v>
      </c>
      <c r="H484" s="11">
        <v>1049</v>
      </c>
      <c r="I484" s="11">
        <v>1092</v>
      </c>
      <c r="J484" s="11">
        <v>107</v>
      </c>
      <c r="K484" s="11" t="s">
        <v>870</v>
      </c>
      <c r="L484" s="11" t="s">
        <v>875</v>
      </c>
      <c r="M484" s="11" t="s">
        <v>2</v>
      </c>
      <c r="N484" s="11" t="s">
        <v>25</v>
      </c>
      <c r="O484" s="11" t="s">
        <v>10</v>
      </c>
      <c r="P484" s="11" t="s">
        <v>8</v>
      </c>
      <c r="Q484" s="12">
        <v>42979</v>
      </c>
      <c r="R484" s="12">
        <v>44255</v>
      </c>
      <c r="S484" s="13" t="s">
        <v>84</v>
      </c>
      <c r="T484" s="11">
        <f t="shared" ca="1" si="63"/>
        <v>3</v>
      </c>
      <c r="U484" s="12">
        <v>35773</v>
      </c>
      <c r="V484" s="13">
        <f t="shared" ca="1" si="64"/>
        <v>22</v>
      </c>
      <c r="W484" s="11" t="s">
        <v>9</v>
      </c>
      <c r="X484" s="11">
        <v>30</v>
      </c>
      <c r="Y484" s="14">
        <f t="shared" si="65"/>
        <v>2.5</v>
      </c>
      <c r="Z484" s="11">
        <v>39</v>
      </c>
      <c r="AA484" s="11" t="s">
        <v>876</v>
      </c>
      <c r="AB484" s="10">
        <f t="shared" si="66"/>
        <v>1</v>
      </c>
      <c r="AC484" s="15">
        <v>1480</v>
      </c>
      <c r="AD484" s="15">
        <f t="shared" si="67"/>
        <v>324.49</v>
      </c>
      <c r="AE484" s="15">
        <v>0</v>
      </c>
      <c r="AF484" s="15">
        <v>0</v>
      </c>
      <c r="AG484" s="15">
        <v>0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f t="shared" si="68"/>
        <v>85.384615384615387</v>
      </c>
      <c r="AP484" s="15">
        <f t="shared" si="69"/>
        <v>67.833333333333343</v>
      </c>
      <c r="AQ484" s="15">
        <f t="shared" si="70"/>
        <v>26.5</v>
      </c>
      <c r="AR484" s="15">
        <v>0</v>
      </c>
      <c r="AS484" s="15">
        <v>0</v>
      </c>
      <c r="AT484" s="15">
        <v>0</v>
      </c>
      <c r="AU484" s="15">
        <v>0</v>
      </c>
      <c r="AV484" s="15">
        <f t="shared" si="71"/>
        <v>40.247834615384619</v>
      </c>
      <c r="AW484" s="15">
        <v>0</v>
      </c>
      <c r="AX484" s="15">
        <v>0</v>
      </c>
    </row>
    <row r="485" spans="1:50" ht="20.100000000000001" customHeight="1" x14ac:dyDescent="0.25">
      <c r="A485" s="8">
        <v>43922</v>
      </c>
      <c r="B485" s="8">
        <v>43951</v>
      </c>
      <c r="C485" s="8" t="s">
        <v>28</v>
      </c>
      <c r="D485" s="11" t="s">
        <v>0</v>
      </c>
      <c r="E485" s="11">
        <v>463</v>
      </c>
      <c r="F485" s="11" t="s">
        <v>599</v>
      </c>
      <c r="G485" s="11" t="s">
        <v>7</v>
      </c>
      <c r="H485" s="11">
        <v>1049</v>
      </c>
      <c r="I485" s="11">
        <v>1092</v>
      </c>
      <c r="J485" s="11">
        <v>108</v>
      </c>
      <c r="K485" s="11" t="s">
        <v>871</v>
      </c>
      <c r="L485" s="11" t="s">
        <v>875</v>
      </c>
      <c r="M485" s="11" t="s">
        <v>2</v>
      </c>
      <c r="N485" s="11" t="s">
        <v>25</v>
      </c>
      <c r="O485" s="11" t="s">
        <v>11</v>
      </c>
      <c r="P485" s="11" t="s">
        <v>6</v>
      </c>
      <c r="Q485" s="12">
        <v>42979</v>
      </c>
      <c r="R485" s="12">
        <v>44074</v>
      </c>
      <c r="S485" s="13" t="s">
        <v>84</v>
      </c>
      <c r="T485" s="11">
        <f t="shared" ca="1" si="63"/>
        <v>2</v>
      </c>
      <c r="U485" s="12">
        <v>35232</v>
      </c>
      <c r="V485" s="13">
        <f t="shared" ca="1" si="64"/>
        <v>23</v>
      </c>
      <c r="W485" s="11" t="s">
        <v>9</v>
      </c>
      <c r="X485" s="11">
        <v>30</v>
      </c>
      <c r="Y485" s="14">
        <f t="shared" si="65"/>
        <v>2.5</v>
      </c>
      <c r="Z485" s="11">
        <v>39</v>
      </c>
      <c r="AA485" s="11" t="s">
        <v>876</v>
      </c>
      <c r="AB485" s="10">
        <f t="shared" si="66"/>
        <v>1</v>
      </c>
      <c r="AC485" s="15">
        <v>1481</v>
      </c>
      <c r="AD485" s="15">
        <f t="shared" si="67"/>
        <v>324.70925</v>
      </c>
      <c r="AE485" s="15">
        <v>0</v>
      </c>
      <c r="AF485" s="15">
        <v>0</v>
      </c>
      <c r="AG485" s="15">
        <v>0</v>
      </c>
      <c r="AH485" s="15">
        <v>0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0</v>
      </c>
      <c r="AO485" s="15">
        <f t="shared" si="68"/>
        <v>85.442307692307693</v>
      </c>
      <c r="AP485" s="15">
        <f t="shared" si="69"/>
        <v>67.879166666666677</v>
      </c>
      <c r="AQ485" s="15">
        <f t="shared" si="70"/>
        <v>26.5</v>
      </c>
      <c r="AR485" s="15">
        <v>0</v>
      </c>
      <c r="AS485" s="15">
        <v>0</v>
      </c>
      <c r="AT485" s="15">
        <v>0</v>
      </c>
      <c r="AU485" s="15">
        <v>0</v>
      </c>
      <c r="AV485" s="15">
        <f t="shared" si="71"/>
        <v>40.271019182692314</v>
      </c>
      <c r="AW485" s="15">
        <v>0</v>
      </c>
      <c r="AX485" s="15">
        <v>0</v>
      </c>
    </row>
    <row r="486" spans="1:50" ht="20.100000000000001" customHeight="1" x14ac:dyDescent="0.25">
      <c r="A486" s="8">
        <v>43922</v>
      </c>
      <c r="B486" s="8">
        <v>43951</v>
      </c>
      <c r="C486" s="8" t="s">
        <v>28</v>
      </c>
      <c r="D486" s="11" t="s">
        <v>0</v>
      </c>
      <c r="E486" s="11">
        <v>464</v>
      </c>
      <c r="F486" s="11" t="s">
        <v>600</v>
      </c>
      <c r="G486" s="11" t="s">
        <v>7</v>
      </c>
      <c r="H486" s="11">
        <v>1049</v>
      </c>
      <c r="I486" s="11">
        <v>1092</v>
      </c>
      <c r="J486" s="11">
        <v>102</v>
      </c>
      <c r="K486" s="11" t="s">
        <v>865</v>
      </c>
      <c r="L486" s="11" t="s">
        <v>875</v>
      </c>
      <c r="M486" s="11" t="s">
        <v>2</v>
      </c>
      <c r="N486" s="11" t="s">
        <v>25</v>
      </c>
      <c r="O486" s="11" t="s">
        <v>11</v>
      </c>
      <c r="P486" s="11" t="s">
        <v>8</v>
      </c>
      <c r="Q486" s="12">
        <v>42979</v>
      </c>
      <c r="R486" s="12">
        <v>44074</v>
      </c>
      <c r="S486" s="13" t="s">
        <v>84</v>
      </c>
      <c r="T486" s="11">
        <f t="shared" ca="1" si="63"/>
        <v>2</v>
      </c>
      <c r="U486" s="12">
        <v>36829</v>
      </c>
      <c r="V486" s="13">
        <f t="shared" ca="1" si="64"/>
        <v>19</v>
      </c>
      <c r="W486" s="11" t="s">
        <v>9</v>
      </c>
      <c r="X486" s="11">
        <v>30</v>
      </c>
      <c r="Y486" s="14">
        <f t="shared" si="65"/>
        <v>2.5</v>
      </c>
      <c r="Z486" s="11">
        <v>39</v>
      </c>
      <c r="AA486" s="11" t="s">
        <v>876</v>
      </c>
      <c r="AB486" s="10">
        <f t="shared" si="66"/>
        <v>1</v>
      </c>
      <c r="AC486" s="15">
        <v>1482</v>
      </c>
      <c r="AD486" s="15">
        <f t="shared" si="67"/>
        <v>324.92849999999999</v>
      </c>
      <c r="AE486" s="15">
        <v>0</v>
      </c>
      <c r="AF486" s="15">
        <v>0</v>
      </c>
      <c r="AG486" s="15">
        <v>0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f t="shared" si="68"/>
        <v>85.500000000000014</v>
      </c>
      <c r="AP486" s="15">
        <f t="shared" si="69"/>
        <v>67.925000000000011</v>
      </c>
      <c r="AQ486" s="15">
        <f t="shared" si="70"/>
        <v>26.5</v>
      </c>
      <c r="AR486" s="15">
        <v>0</v>
      </c>
      <c r="AS486" s="15">
        <v>0</v>
      </c>
      <c r="AT486" s="15">
        <v>0</v>
      </c>
      <c r="AU486" s="15">
        <v>0</v>
      </c>
      <c r="AV486" s="15">
        <f t="shared" si="71"/>
        <v>40.294203750000001</v>
      </c>
      <c r="AW486" s="15">
        <v>0</v>
      </c>
      <c r="AX486" s="15">
        <v>0</v>
      </c>
    </row>
    <row r="487" spans="1:50" ht="20.100000000000001" customHeight="1" x14ac:dyDescent="0.25">
      <c r="A487" s="8">
        <v>43922</v>
      </c>
      <c r="B487" s="8">
        <v>43951</v>
      </c>
      <c r="C487" s="8" t="s">
        <v>28</v>
      </c>
      <c r="D487" s="11" t="s">
        <v>0</v>
      </c>
      <c r="E487" s="11">
        <v>465</v>
      </c>
      <c r="F487" s="11" t="s">
        <v>601</v>
      </c>
      <c r="G487" s="11" t="s">
        <v>7</v>
      </c>
      <c r="H487" s="11">
        <v>1043</v>
      </c>
      <c r="I487" s="11">
        <v>1086</v>
      </c>
      <c r="J487" s="11">
        <v>102</v>
      </c>
      <c r="K487" s="11" t="s">
        <v>865</v>
      </c>
      <c r="L487" s="11" t="s">
        <v>875</v>
      </c>
      <c r="M487" s="11" t="s">
        <v>2</v>
      </c>
      <c r="N487" s="11" t="s">
        <v>25</v>
      </c>
      <c r="O487" s="11" t="s">
        <v>5</v>
      </c>
      <c r="P487" s="11" t="s">
        <v>8</v>
      </c>
      <c r="Q487" s="12">
        <v>42979</v>
      </c>
      <c r="S487" s="13" t="s">
        <v>84</v>
      </c>
      <c r="T487" s="11">
        <f t="shared" ca="1" si="63"/>
        <v>2</v>
      </c>
      <c r="U487" s="12">
        <v>34087</v>
      </c>
      <c r="V487" s="13">
        <f t="shared" ca="1" si="64"/>
        <v>26</v>
      </c>
      <c r="W487" s="11" t="s">
        <v>7</v>
      </c>
      <c r="X487" s="11">
        <v>30</v>
      </c>
      <c r="Y487" s="14">
        <f t="shared" si="65"/>
        <v>2.5</v>
      </c>
      <c r="Z487" s="11">
        <v>39</v>
      </c>
      <c r="AA487" s="11" t="s">
        <v>876</v>
      </c>
      <c r="AB487" s="10">
        <f t="shared" si="66"/>
        <v>1</v>
      </c>
      <c r="AC487" s="15">
        <v>1483</v>
      </c>
      <c r="AD487" s="15">
        <f t="shared" si="67"/>
        <v>325.14775000000003</v>
      </c>
      <c r="AE487" s="15">
        <v>0</v>
      </c>
      <c r="AF487" s="15">
        <v>0</v>
      </c>
      <c r="AG487" s="15">
        <v>0</v>
      </c>
      <c r="AH487" s="15">
        <v>0</v>
      </c>
      <c r="AI487" s="15">
        <v>0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f t="shared" si="68"/>
        <v>0</v>
      </c>
      <c r="AP487" s="15">
        <f t="shared" si="69"/>
        <v>0</v>
      </c>
      <c r="AQ487" s="15">
        <f t="shared" si="70"/>
        <v>26.5</v>
      </c>
      <c r="AR487" s="15">
        <v>0</v>
      </c>
      <c r="AS487" s="15">
        <v>0</v>
      </c>
      <c r="AT487" s="15">
        <v>0</v>
      </c>
      <c r="AU487" s="15">
        <v>0</v>
      </c>
      <c r="AV487" s="15">
        <f t="shared" si="71"/>
        <v>5.9346750000000004</v>
      </c>
      <c r="AW487" s="15">
        <v>0</v>
      </c>
      <c r="AX487" s="15">
        <v>0</v>
      </c>
    </row>
    <row r="488" spans="1:50" ht="20.100000000000001" customHeight="1" x14ac:dyDescent="0.25">
      <c r="A488" s="8">
        <v>43922</v>
      </c>
      <c r="B488" s="8">
        <v>43951</v>
      </c>
      <c r="C488" s="8" t="s">
        <v>28</v>
      </c>
      <c r="D488" s="11" t="s">
        <v>0</v>
      </c>
      <c r="E488" s="11">
        <v>466</v>
      </c>
      <c r="F488" s="11" t="s">
        <v>602</v>
      </c>
      <c r="G488" s="11" t="s">
        <v>7</v>
      </c>
      <c r="H488" s="11">
        <v>1035</v>
      </c>
      <c r="I488" s="11">
        <v>1078</v>
      </c>
      <c r="J488" s="11">
        <v>102</v>
      </c>
      <c r="K488" s="11" t="s">
        <v>865</v>
      </c>
      <c r="L488" s="11" t="s">
        <v>875</v>
      </c>
      <c r="M488" s="11" t="s">
        <v>2</v>
      </c>
      <c r="N488" s="11" t="s">
        <v>25</v>
      </c>
      <c r="O488" s="11" t="s">
        <v>5</v>
      </c>
      <c r="P488" s="11" t="s">
        <v>8</v>
      </c>
      <c r="Q488" s="12">
        <v>42982</v>
      </c>
      <c r="S488" s="13" t="s">
        <v>84</v>
      </c>
      <c r="T488" s="11">
        <f t="shared" ca="1" si="63"/>
        <v>2</v>
      </c>
      <c r="U488" s="12">
        <v>30818</v>
      </c>
      <c r="V488" s="13">
        <f t="shared" ca="1" si="64"/>
        <v>35</v>
      </c>
      <c r="W488" s="11" t="s">
        <v>7</v>
      </c>
      <c r="X488" s="11">
        <v>30</v>
      </c>
      <c r="Y488" s="14">
        <f t="shared" si="65"/>
        <v>2.5</v>
      </c>
      <c r="Z488" s="11">
        <v>39</v>
      </c>
      <c r="AA488" s="11" t="s">
        <v>876</v>
      </c>
      <c r="AB488" s="10">
        <f t="shared" si="66"/>
        <v>1</v>
      </c>
      <c r="AC488" s="15">
        <v>1484</v>
      </c>
      <c r="AD488" s="15">
        <f t="shared" si="67"/>
        <v>325.36700000000002</v>
      </c>
      <c r="AE488" s="15">
        <v>0</v>
      </c>
      <c r="AF488" s="15">
        <v>0</v>
      </c>
      <c r="AG488" s="15">
        <v>0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f t="shared" si="68"/>
        <v>0</v>
      </c>
      <c r="AP488" s="15">
        <f t="shared" si="69"/>
        <v>0</v>
      </c>
      <c r="AQ488" s="15">
        <f t="shared" si="70"/>
        <v>26.5</v>
      </c>
      <c r="AR488" s="15">
        <v>0</v>
      </c>
      <c r="AS488" s="15">
        <v>0</v>
      </c>
      <c r="AT488" s="15">
        <v>0</v>
      </c>
      <c r="AU488" s="15">
        <v>0</v>
      </c>
      <c r="AV488" s="15">
        <f t="shared" si="71"/>
        <v>5.9346750000000004</v>
      </c>
      <c r="AW488" s="15">
        <v>0</v>
      </c>
      <c r="AX488" s="15">
        <v>0</v>
      </c>
    </row>
    <row r="489" spans="1:50" ht="20.100000000000001" customHeight="1" x14ac:dyDescent="0.25">
      <c r="A489" s="8">
        <v>43922</v>
      </c>
      <c r="B489" s="8">
        <v>43951</v>
      </c>
      <c r="C489" s="8" t="s">
        <v>28</v>
      </c>
      <c r="D489" s="11" t="s">
        <v>0</v>
      </c>
      <c r="E489" s="11">
        <v>467</v>
      </c>
      <c r="F489" s="11" t="s">
        <v>603</v>
      </c>
      <c r="G489" s="11" t="s">
        <v>7</v>
      </c>
      <c r="H489" s="11">
        <v>1022</v>
      </c>
      <c r="I489" s="11">
        <v>1060</v>
      </c>
      <c r="J489" s="11">
        <v>106</v>
      </c>
      <c r="K489" s="11" t="s">
        <v>869</v>
      </c>
      <c r="L489" s="11" t="s">
        <v>875</v>
      </c>
      <c r="M489" s="11" t="s">
        <v>2</v>
      </c>
      <c r="N489" s="11" t="s">
        <v>25</v>
      </c>
      <c r="O489" s="11" t="s">
        <v>5</v>
      </c>
      <c r="P489" s="11" t="s">
        <v>8</v>
      </c>
      <c r="Q489" s="12">
        <v>42979</v>
      </c>
      <c r="S489" s="13" t="s">
        <v>84</v>
      </c>
      <c r="T489" s="11">
        <f t="shared" ca="1" si="63"/>
        <v>2</v>
      </c>
      <c r="U489" s="12">
        <v>25996</v>
      </c>
      <c r="V489" s="13">
        <f t="shared" ca="1" si="64"/>
        <v>48</v>
      </c>
      <c r="W489" s="11" t="s">
        <v>9</v>
      </c>
      <c r="X489" s="11">
        <v>30</v>
      </c>
      <c r="Y489" s="14">
        <f t="shared" si="65"/>
        <v>2.5</v>
      </c>
      <c r="Z489" s="11">
        <v>39</v>
      </c>
      <c r="AA489" s="11" t="s">
        <v>876</v>
      </c>
      <c r="AB489" s="10">
        <f t="shared" si="66"/>
        <v>1</v>
      </c>
      <c r="AC489" s="15">
        <v>1485</v>
      </c>
      <c r="AD489" s="15">
        <f t="shared" si="67"/>
        <v>325.58625000000001</v>
      </c>
      <c r="AE489" s="15">
        <v>0</v>
      </c>
      <c r="AF489" s="15">
        <v>0</v>
      </c>
      <c r="AG489" s="15">
        <v>0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f t="shared" si="68"/>
        <v>85.67307692307692</v>
      </c>
      <c r="AP489" s="15">
        <f t="shared" si="69"/>
        <v>68.0625</v>
      </c>
      <c r="AQ489" s="15">
        <f t="shared" si="70"/>
        <v>26.5</v>
      </c>
      <c r="AR489" s="15">
        <v>0</v>
      </c>
      <c r="AS489" s="15">
        <v>0</v>
      </c>
      <c r="AT489" s="15">
        <v>0</v>
      </c>
      <c r="AU489" s="15">
        <v>0</v>
      </c>
      <c r="AV489" s="15">
        <f t="shared" si="71"/>
        <v>40.363757451923078</v>
      </c>
      <c r="AW489" s="15">
        <v>0</v>
      </c>
      <c r="AX489" s="15">
        <v>0</v>
      </c>
    </row>
    <row r="490" spans="1:50" ht="20.100000000000001" customHeight="1" x14ac:dyDescent="0.25">
      <c r="A490" s="8">
        <v>43922</v>
      </c>
      <c r="B490" s="8">
        <v>43951</v>
      </c>
      <c r="C490" s="8" t="s">
        <v>28</v>
      </c>
      <c r="D490" s="11" t="s">
        <v>0</v>
      </c>
      <c r="E490" s="11">
        <v>468</v>
      </c>
      <c r="F490" s="11" t="s">
        <v>604</v>
      </c>
      <c r="G490" s="11" t="s">
        <v>7</v>
      </c>
      <c r="H490" s="11">
        <v>1022</v>
      </c>
      <c r="I490" s="11">
        <v>1053</v>
      </c>
      <c r="J490" s="11">
        <v>107</v>
      </c>
      <c r="K490" s="11" t="s">
        <v>870</v>
      </c>
      <c r="L490" s="11" t="s">
        <v>875</v>
      </c>
      <c r="M490" s="11" t="s">
        <v>2</v>
      </c>
      <c r="N490" s="11" t="s">
        <v>25</v>
      </c>
      <c r="O490" s="11" t="s">
        <v>5</v>
      </c>
      <c r="P490" s="11" t="s">
        <v>8</v>
      </c>
      <c r="Q490" s="12">
        <v>42979</v>
      </c>
      <c r="S490" s="13" t="s">
        <v>84</v>
      </c>
      <c r="T490" s="11">
        <f t="shared" ca="1" si="63"/>
        <v>2</v>
      </c>
      <c r="U490" s="12">
        <v>34357</v>
      </c>
      <c r="V490" s="13">
        <f t="shared" ca="1" si="64"/>
        <v>25</v>
      </c>
      <c r="W490" s="11" t="s">
        <v>9</v>
      </c>
      <c r="X490" s="11">
        <v>30</v>
      </c>
      <c r="Y490" s="14">
        <f t="shared" si="65"/>
        <v>2.5</v>
      </c>
      <c r="Z490" s="11">
        <v>39</v>
      </c>
      <c r="AA490" s="11" t="s">
        <v>876</v>
      </c>
      <c r="AB490" s="10">
        <f t="shared" si="66"/>
        <v>1</v>
      </c>
      <c r="AC490" s="15">
        <v>1486</v>
      </c>
      <c r="AD490" s="15">
        <f t="shared" si="67"/>
        <v>325.80549999999999</v>
      </c>
      <c r="AE490" s="15">
        <v>0</v>
      </c>
      <c r="AF490" s="15">
        <v>0</v>
      </c>
      <c r="AG490" s="15">
        <v>0</v>
      </c>
      <c r="AH490" s="15">
        <v>0</v>
      </c>
      <c r="AI490" s="15">
        <v>0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f t="shared" si="68"/>
        <v>85.730769230769226</v>
      </c>
      <c r="AP490" s="15">
        <f t="shared" si="69"/>
        <v>68.108333333333334</v>
      </c>
      <c r="AQ490" s="15">
        <f t="shared" si="70"/>
        <v>26.5</v>
      </c>
      <c r="AR490" s="15">
        <v>0</v>
      </c>
      <c r="AS490" s="15">
        <v>0</v>
      </c>
      <c r="AT490" s="15">
        <v>0</v>
      </c>
      <c r="AU490" s="15">
        <v>0</v>
      </c>
      <c r="AV490" s="15">
        <f t="shared" si="71"/>
        <v>40.386942019230773</v>
      </c>
      <c r="AW490" s="15">
        <v>0</v>
      </c>
      <c r="AX490" s="15">
        <v>0</v>
      </c>
    </row>
    <row r="491" spans="1:50" ht="20.100000000000001" customHeight="1" x14ac:dyDescent="0.25">
      <c r="A491" s="8">
        <v>43922</v>
      </c>
      <c r="B491" s="8">
        <v>43951</v>
      </c>
      <c r="C491" s="8" t="s">
        <v>28</v>
      </c>
      <c r="D491" s="11" t="s">
        <v>0</v>
      </c>
      <c r="E491" s="11">
        <v>469</v>
      </c>
      <c r="F491" s="11" t="s">
        <v>605</v>
      </c>
      <c r="G491" s="11" t="s">
        <v>7</v>
      </c>
      <c r="H491" s="11">
        <v>1023</v>
      </c>
      <c r="I491" s="11">
        <v>1044</v>
      </c>
      <c r="J491" s="11">
        <v>103</v>
      </c>
      <c r="K491" s="11" t="s">
        <v>866</v>
      </c>
      <c r="L491" s="11" t="s">
        <v>875</v>
      </c>
      <c r="M491" s="11" t="s">
        <v>2</v>
      </c>
      <c r="N491" s="11" t="s">
        <v>24</v>
      </c>
      <c r="O491" s="11" t="s">
        <v>5</v>
      </c>
      <c r="P491" s="11" t="s">
        <v>8</v>
      </c>
      <c r="Q491" s="12">
        <v>42979</v>
      </c>
      <c r="S491" s="13" t="s">
        <v>84</v>
      </c>
      <c r="T491" s="11">
        <f t="shared" ca="1" si="63"/>
        <v>2</v>
      </c>
      <c r="U491" s="12">
        <v>23696</v>
      </c>
      <c r="V491" s="13">
        <f t="shared" ca="1" si="64"/>
        <v>55</v>
      </c>
      <c r="W491" s="11" t="s">
        <v>7</v>
      </c>
      <c r="X491" s="11">
        <v>30</v>
      </c>
      <c r="Y491" s="14">
        <f t="shared" si="65"/>
        <v>2.5</v>
      </c>
      <c r="Z491" s="11">
        <v>39</v>
      </c>
      <c r="AA491" s="11" t="s">
        <v>876</v>
      </c>
      <c r="AB491" s="10">
        <f t="shared" si="66"/>
        <v>1</v>
      </c>
      <c r="AC491" s="15">
        <v>1487</v>
      </c>
      <c r="AD491" s="15">
        <f t="shared" si="67"/>
        <v>326.02475000000004</v>
      </c>
      <c r="AE491" s="15">
        <v>0</v>
      </c>
      <c r="AF491" s="15">
        <v>0</v>
      </c>
      <c r="AG491" s="15">
        <v>0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f t="shared" si="68"/>
        <v>0</v>
      </c>
      <c r="AP491" s="15">
        <f t="shared" si="69"/>
        <v>0</v>
      </c>
      <c r="AQ491" s="15">
        <f t="shared" si="70"/>
        <v>26.5</v>
      </c>
      <c r="AR491" s="15">
        <v>0</v>
      </c>
      <c r="AS491" s="15">
        <v>0</v>
      </c>
      <c r="AT491" s="15">
        <v>0</v>
      </c>
      <c r="AU491" s="15">
        <v>0</v>
      </c>
      <c r="AV491" s="15">
        <f t="shared" si="71"/>
        <v>5.9346750000000004</v>
      </c>
      <c r="AW491" s="15">
        <v>113.18680000000001</v>
      </c>
      <c r="AX491" s="15">
        <v>0</v>
      </c>
    </row>
    <row r="492" spans="1:50" ht="20.100000000000001" customHeight="1" x14ac:dyDescent="0.25">
      <c r="A492" s="8">
        <v>43922</v>
      </c>
      <c r="B492" s="8">
        <v>43951</v>
      </c>
      <c r="C492" s="8" t="s">
        <v>28</v>
      </c>
      <c r="D492" s="11" t="s">
        <v>0</v>
      </c>
      <c r="E492" s="11">
        <v>470</v>
      </c>
      <c r="F492" s="11" t="s">
        <v>606</v>
      </c>
      <c r="G492" s="11" t="s">
        <v>7</v>
      </c>
      <c r="H492" s="11">
        <v>1045</v>
      </c>
      <c r="I492" s="11">
        <v>1088</v>
      </c>
      <c r="J492" s="11">
        <v>102</v>
      </c>
      <c r="K492" s="11" t="s">
        <v>865</v>
      </c>
      <c r="L492" s="11" t="s">
        <v>875</v>
      </c>
      <c r="M492" s="11" t="s">
        <v>2</v>
      </c>
      <c r="N492" s="11" t="s">
        <v>25</v>
      </c>
      <c r="O492" s="11" t="s">
        <v>5</v>
      </c>
      <c r="P492" s="11" t="s">
        <v>6</v>
      </c>
      <c r="Q492" s="12">
        <v>42990</v>
      </c>
      <c r="S492" s="13" t="s">
        <v>84</v>
      </c>
      <c r="T492" s="11">
        <f t="shared" ca="1" si="63"/>
        <v>2</v>
      </c>
      <c r="U492" s="12">
        <v>26065</v>
      </c>
      <c r="V492" s="13">
        <f t="shared" ca="1" si="64"/>
        <v>48</v>
      </c>
      <c r="W492" s="11" t="s">
        <v>7</v>
      </c>
      <c r="X492" s="11">
        <v>12</v>
      </c>
      <c r="Y492" s="14">
        <f t="shared" si="65"/>
        <v>1</v>
      </c>
      <c r="Z492" s="11">
        <v>16</v>
      </c>
      <c r="AA492" s="11" t="s">
        <v>876</v>
      </c>
      <c r="AB492" s="10">
        <f t="shared" si="66"/>
        <v>0.41025641025641024</v>
      </c>
      <c r="AC492" s="15">
        <v>1488</v>
      </c>
      <c r="AD492" s="15">
        <f t="shared" si="67"/>
        <v>326.24400000000003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f t="shared" si="68"/>
        <v>0</v>
      </c>
      <c r="AP492" s="15">
        <f t="shared" si="69"/>
        <v>0</v>
      </c>
      <c r="AQ492" s="15">
        <f t="shared" si="70"/>
        <v>26.5</v>
      </c>
      <c r="AR492" s="15">
        <v>0</v>
      </c>
      <c r="AS492" s="15">
        <v>0</v>
      </c>
      <c r="AT492" s="15">
        <v>0</v>
      </c>
      <c r="AU492" s="15">
        <v>0</v>
      </c>
      <c r="AV492" s="15">
        <f t="shared" si="71"/>
        <v>5.9346750000000004</v>
      </c>
      <c r="AW492" s="15">
        <v>0</v>
      </c>
      <c r="AX492" s="15">
        <v>0</v>
      </c>
    </row>
    <row r="493" spans="1:50" ht="20.100000000000001" customHeight="1" x14ac:dyDescent="0.25">
      <c r="A493" s="8">
        <v>43922</v>
      </c>
      <c r="B493" s="8">
        <v>43951</v>
      </c>
      <c r="C493" s="8" t="s">
        <v>28</v>
      </c>
      <c r="D493" s="11" t="s">
        <v>0</v>
      </c>
      <c r="E493" s="11">
        <v>471</v>
      </c>
      <c r="F493" s="11" t="s">
        <v>607</v>
      </c>
      <c r="G493" s="11" t="s">
        <v>7</v>
      </c>
      <c r="H493" s="11">
        <v>1024</v>
      </c>
      <c r="I493" s="11">
        <v>1054</v>
      </c>
      <c r="J493" s="11">
        <v>101</v>
      </c>
      <c r="K493" s="11" t="s">
        <v>864</v>
      </c>
      <c r="L493" s="11" t="s">
        <v>875</v>
      </c>
      <c r="M493" s="11" t="s">
        <v>2</v>
      </c>
      <c r="N493" s="11" t="s">
        <v>25</v>
      </c>
      <c r="O493" s="11" t="s">
        <v>5</v>
      </c>
      <c r="P493" s="11" t="s">
        <v>6</v>
      </c>
      <c r="Q493" s="12">
        <v>42982</v>
      </c>
      <c r="S493" s="13" t="s">
        <v>84</v>
      </c>
      <c r="T493" s="11">
        <f t="shared" ca="1" si="63"/>
        <v>2</v>
      </c>
      <c r="U493" s="12">
        <v>33397</v>
      </c>
      <c r="V493" s="13">
        <f t="shared" ca="1" si="64"/>
        <v>28</v>
      </c>
      <c r="W493" s="11" t="s">
        <v>7</v>
      </c>
      <c r="X493" s="11">
        <v>30</v>
      </c>
      <c r="Y493" s="14">
        <f t="shared" si="65"/>
        <v>2.5</v>
      </c>
      <c r="Z493" s="11">
        <v>39</v>
      </c>
      <c r="AA493" s="11" t="s">
        <v>876</v>
      </c>
      <c r="AB493" s="10">
        <f t="shared" si="66"/>
        <v>1</v>
      </c>
      <c r="AC493" s="15">
        <v>1489</v>
      </c>
      <c r="AD493" s="15">
        <f t="shared" si="67"/>
        <v>326.46325000000002</v>
      </c>
      <c r="AE493" s="15">
        <v>0</v>
      </c>
      <c r="AF493" s="15">
        <v>0</v>
      </c>
      <c r="AG493" s="15">
        <v>0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f t="shared" si="68"/>
        <v>0</v>
      </c>
      <c r="AP493" s="15">
        <f t="shared" si="69"/>
        <v>0</v>
      </c>
      <c r="AQ493" s="15">
        <f t="shared" si="70"/>
        <v>26.5</v>
      </c>
      <c r="AR493" s="15">
        <v>0</v>
      </c>
      <c r="AS493" s="15">
        <v>0</v>
      </c>
      <c r="AT493" s="15">
        <v>0</v>
      </c>
      <c r="AU493" s="15">
        <v>0</v>
      </c>
      <c r="AV493" s="15">
        <f t="shared" si="71"/>
        <v>5.9346750000000004</v>
      </c>
      <c r="AW493" s="15">
        <v>0</v>
      </c>
      <c r="AX493" s="15">
        <v>0</v>
      </c>
    </row>
    <row r="494" spans="1:50" ht="20.100000000000001" customHeight="1" x14ac:dyDescent="0.25">
      <c r="A494" s="8">
        <v>43922</v>
      </c>
      <c r="B494" s="8">
        <v>43951</v>
      </c>
      <c r="C494" s="8" t="s">
        <v>28</v>
      </c>
      <c r="D494" s="11" t="s">
        <v>0</v>
      </c>
      <c r="E494" s="11">
        <v>472</v>
      </c>
      <c r="F494" s="11" t="s">
        <v>608</v>
      </c>
      <c r="G494" s="11" t="s">
        <v>7</v>
      </c>
      <c r="H494" s="11">
        <v>1025</v>
      </c>
      <c r="I494" s="11">
        <v>1068</v>
      </c>
      <c r="J494" s="11">
        <v>102</v>
      </c>
      <c r="K494" s="11" t="s">
        <v>865</v>
      </c>
      <c r="L494" s="11" t="s">
        <v>875</v>
      </c>
      <c r="M494" s="11" t="s">
        <v>2</v>
      </c>
      <c r="N494" s="11" t="s">
        <v>25</v>
      </c>
      <c r="O494" s="11" t="s">
        <v>5</v>
      </c>
      <c r="P494" s="11" t="s">
        <v>8</v>
      </c>
      <c r="Q494" s="12">
        <v>42979</v>
      </c>
      <c r="S494" s="13" t="s">
        <v>84</v>
      </c>
      <c r="T494" s="11">
        <f t="shared" ca="1" si="63"/>
        <v>2</v>
      </c>
      <c r="U494" s="12">
        <v>25081</v>
      </c>
      <c r="V494" s="13">
        <f t="shared" ca="1" si="64"/>
        <v>51</v>
      </c>
      <c r="W494" s="11" t="s">
        <v>7</v>
      </c>
      <c r="X494" s="11">
        <v>30</v>
      </c>
      <c r="Y494" s="14">
        <f t="shared" si="65"/>
        <v>2.5</v>
      </c>
      <c r="Z494" s="11">
        <v>39</v>
      </c>
      <c r="AA494" s="11" t="s">
        <v>876</v>
      </c>
      <c r="AB494" s="10">
        <f t="shared" si="66"/>
        <v>1</v>
      </c>
      <c r="AC494" s="15">
        <v>1490</v>
      </c>
      <c r="AD494" s="15">
        <f t="shared" si="67"/>
        <v>326.6825</v>
      </c>
      <c r="AE494" s="15">
        <v>0</v>
      </c>
      <c r="AF494" s="15">
        <v>0</v>
      </c>
      <c r="AG494" s="15">
        <v>0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f t="shared" si="68"/>
        <v>0</v>
      </c>
      <c r="AP494" s="15">
        <f t="shared" si="69"/>
        <v>0</v>
      </c>
      <c r="AQ494" s="15">
        <f t="shared" si="70"/>
        <v>26.5</v>
      </c>
      <c r="AR494" s="15">
        <v>0</v>
      </c>
      <c r="AS494" s="15">
        <v>0</v>
      </c>
      <c r="AT494" s="15">
        <v>0</v>
      </c>
      <c r="AU494" s="15">
        <v>0</v>
      </c>
      <c r="AV494" s="15">
        <f t="shared" si="71"/>
        <v>5.9346750000000004</v>
      </c>
      <c r="AW494" s="15">
        <v>0</v>
      </c>
      <c r="AX494" s="15">
        <v>0</v>
      </c>
    </row>
    <row r="495" spans="1:50" ht="20.100000000000001" customHeight="1" x14ac:dyDescent="0.25">
      <c r="A495" s="8">
        <v>43922</v>
      </c>
      <c r="B495" s="8">
        <v>43951</v>
      </c>
      <c r="C495" s="8" t="s">
        <v>28</v>
      </c>
      <c r="D495" s="11" t="s">
        <v>0</v>
      </c>
      <c r="E495" s="11">
        <v>473</v>
      </c>
      <c r="F495" s="11" t="s">
        <v>609</v>
      </c>
      <c r="G495" s="11" t="s">
        <v>7</v>
      </c>
      <c r="H495" s="11">
        <v>1004</v>
      </c>
      <c r="I495" s="11">
        <v>1004</v>
      </c>
      <c r="J495" s="11">
        <v>100</v>
      </c>
      <c r="K495" s="11" t="s">
        <v>863</v>
      </c>
      <c r="L495" s="11" t="s">
        <v>875</v>
      </c>
      <c r="M495" s="11" t="s">
        <v>2</v>
      </c>
      <c r="N495" s="11" t="s">
        <v>25</v>
      </c>
      <c r="O495" s="11" t="s">
        <v>5</v>
      </c>
      <c r="P495" s="11" t="s">
        <v>6</v>
      </c>
      <c r="Q495" s="12">
        <v>42979</v>
      </c>
      <c r="S495" s="13" t="s">
        <v>84</v>
      </c>
      <c r="T495" s="11">
        <f t="shared" ca="1" si="63"/>
        <v>2</v>
      </c>
      <c r="U495" s="12">
        <v>22114</v>
      </c>
      <c r="V495" s="13">
        <f t="shared" ca="1" si="64"/>
        <v>59</v>
      </c>
      <c r="W495" s="11" t="s">
        <v>7</v>
      </c>
      <c r="X495" s="11">
        <v>30</v>
      </c>
      <c r="Y495" s="14">
        <f t="shared" si="65"/>
        <v>2.5</v>
      </c>
      <c r="Z495" s="11">
        <v>25</v>
      </c>
      <c r="AA495" s="11" t="s">
        <v>876</v>
      </c>
      <c r="AB495" s="10">
        <f t="shared" si="66"/>
        <v>0.64102564102564108</v>
      </c>
      <c r="AC495" s="15">
        <v>1491</v>
      </c>
      <c r="AD495" s="15">
        <f t="shared" si="67"/>
        <v>326.90174999999999</v>
      </c>
      <c r="AE495" s="15">
        <v>0</v>
      </c>
      <c r="AF495" s="15">
        <v>0</v>
      </c>
      <c r="AG495" s="15">
        <v>0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f t="shared" si="68"/>
        <v>0</v>
      </c>
      <c r="AP495" s="15">
        <f t="shared" si="69"/>
        <v>0</v>
      </c>
      <c r="AQ495" s="15">
        <f t="shared" si="70"/>
        <v>26.5</v>
      </c>
      <c r="AR495" s="15">
        <v>0</v>
      </c>
      <c r="AS495" s="15">
        <v>0</v>
      </c>
      <c r="AT495" s="15">
        <v>0</v>
      </c>
      <c r="AU495" s="15">
        <v>0</v>
      </c>
      <c r="AV495" s="15">
        <f t="shared" si="71"/>
        <v>5.9346750000000004</v>
      </c>
      <c r="AW495" s="15">
        <v>0</v>
      </c>
      <c r="AX495" s="15">
        <v>0</v>
      </c>
    </row>
    <row r="496" spans="1:50" ht="20.100000000000001" customHeight="1" x14ac:dyDescent="0.25">
      <c r="A496" s="8">
        <v>43922</v>
      </c>
      <c r="B496" s="8">
        <v>43951</v>
      </c>
      <c r="C496" s="8" t="s">
        <v>28</v>
      </c>
      <c r="D496" s="11" t="s">
        <v>0</v>
      </c>
      <c r="E496" s="11">
        <v>474</v>
      </c>
      <c r="F496" s="11" t="s">
        <v>610</v>
      </c>
      <c r="G496" s="11" t="s">
        <v>7</v>
      </c>
      <c r="H496" s="11">
        <v>1024</v>
      </c>
      <c r="I496" s="11">
        <v>1054</v>
      </c>
      <c r="J496" s="11">
        <v>101</v>
      </c>
      <c r="K496" s="11" t="s">
        <v>864</v>
      </c>
      <c r="L496" s="11" t="s">
        <v>875</v>
      </c>
      <c r="M496" s="11" t="s">
        <v>2</v>
      </c>
      <c r="N496" s="11" t="s">
        <v>25</v>
      </c>
      <c r="O496" s="11" t="s">
        <v>5</v>
      </c>
      <c r="P496" s="11" t="s">
        <v>8</v>
      </c>
      <c r="Q496" s="12">
        <v>42996</v>
      </c>
      <c r="S496" s="13" t="s">
        <v>84</v>
      </c>
      <c r="T496" s="11">
        <f t="shared" ca="1" si="63"/>
        <v>2</v>
      </c>
      <c r="U496" s="12">
        <v>32062</v>
      </c>
      <c r="V496" s="13">
        <f t="shared" ca="1" si="64"/>
        <v>32</v>
      </c>
      <c r="W496" s="11" t="s">
        <v>7</v>
      </c>
      <c r="X496" s="11">
        <v>30</v>
      </c>
      <c r="Y496" s="14">
        <f t="shared" si="65"/>
        <v>2.5</v>
      </c>
      <c r="Z496" s="11">
        <v>39</v>
      </c>
      <c r="AA496" s="11" t="s">
        <v>876</v>
      </c>
      <c r="AB496" s="10">
        <f t="shared" si="66"/>
        <v>1</v>
      </c>
      <c r="AC496" s="15">
        <v>1492</v>
      </c>
      <c r="AD496" s="15">
        <f t="shared" si="67"/>
        <v>327.12099999999998</v>
      </c>
      <c r="AE496" s="15">
        <v>0</v>
      </c>
      <c r="AF496" s="15">
        <v>0</v>
      </c>
      <c r="AG496" s="15">
        <v>0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f t="shared" si="68"/>
        <v>0</v>
      </c>
      <c r="AP496" s="15">
        <f t="shared" si="69"/>
        <v>0</v>
      </c>
      <c r="AQ496" s="15">
        <f t="shared" si="70"/>
        <v>26.5</v>
      </c>
      <c r="AR496" s="15">
        <v>0</v>
      </c>
      <c r="AS496" s="15">
        <v>0</v>
      </c>
      <c r="AT496" s="15">
        <v>0</v>
      </c>
      <c r="AU496" s="15">
        <v>0</v>
      </c>
      <c r="AV496" s="15">
        <f t="shared" si="71"/>
        <v>5.9346750000000004</v>
      </c>
      <c r="AW496" s="15">
        <v>0</v>
      </c>
      <c r="AX496" s="15">
        <v>0</v>
      </c>
    </row>
    <row r="497" spans="1:50" ht="20.100000000000001" customHeight="1" x14ac:dyDescent="0.25">
      <c r="A497" s="8">
        <v>43922</v>
      </c>
      <c r="B497" s="8">
        <v>43951</v>
      </c>
      <c r="C497" s="8" t="s">
        <v>28</v>
      </c>
      <c r="D497" s="11" t="s">
        <v>0</v>
      </c>
      <c r="E497" s="11">
        <v>475</v>
      </c>
      <c r="F497" s="11" t="s">
        <v>611</v>
      </c>
      <c r="G497" s="11" t="s">
        <v>7</v>
      </c>
      <c r="H497" s="11">
        <v>1050</v>
      </c>
      <c r="I497" s="11">
        <v>1093</v>
      </c>
      <c r="J497" s="11">
        <v>102</v>
      </c>
      <c r="K497" s="11" t="s">
        <v>865</v>
      </c>
      <c r="L497" s="11" t="s">
        <v>875</v>
      </c>
      <c r="M497" s="11" t="s">
        <v>2</v>
      </c>
      <c r="N497" s="11" t="s">
        <v>25</v>
      </c>
      <c r="O497" s="11" t="s">
        <v>5</v>
      </c>
      <c r="P497" s="11" t="s">
        <v>8</v>
      </c>
      <c r="Q497" s="12">
        <v>42993</v>
      </c>
      <c r="S497" s="13" t="s">
        <v>84</v>
      </c>
      <c r="T497" s="11">
        <f t="shared" ca="1" si="63"/>
        <v>2</v>
      </c>
      <c r="U497" s="12">
        <v>29531</v>
      </c>
      <c r="V497" s="13">
        <f t="shared" ca="1" si="64"/>
        <v>39</v>
      </c>
      <c r="W497" s="11" t="s">
        <v>7</v>
      </c>
      <c r="X497" s="11">
        <v>30</v>
      </c>
      <c r="Y497" s="14">
        <f t="shared" si="65"/>
        <v>2.5</v>
      </c>
      <c r="Z497" s="11">
        <v>39</v>
      </c>
      <c r="AA497" s="11" t="s">
        <v>876</v>
      </c>
      <c r="AB497" s="10">
        <f t="shared" si="66"/>
        <v>1</v>
      </c>
      <c r="AC497" s="15">
        <v>1493</v>
      </c>
      <c r="AD497" s="15">
        <f t="shared" si="67"/>
        <v>327.34024999999997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f t="shared" si="68"/>
        <v>0</v>
      </c>
      <c r="AP497" s="15">
        <f t="shared" si="69"/>
        <v>0</v>
      </c>
      <c r="AQ497" s="15">
        <f t="shared" si="70"/>
        <v>26.5</v>
      </c>
      <c r="AR497" s="15">
        <v>0</v>
      </c>
      <c r="AS497" s="15">
        <v>0</v>
      </c>
      <c r="AT497" s="15">
        <v>0</v>
      </c>
      <c r="AU497" s="15">
        <v>0</v>
      </c>
      <c r="AV497" s="15">
        <f t="shared" si="71"/>
        <v>5.9346750000000004</v>
      </c>
      <c r="AW497" s="15">
        <v>0</v>
      </c>
      <c r="AX497" s="15">
        <v>0</v>
      </c>
    </row>
    <row r="498" spans="1:50" ht="20.100000000000001" customHeight="1" x14ac:dyDescent="0.25">
      <c r="A498" s="8">
        <v>43922</v>
      </c>
      <c r="B498" s="8">
        <v>43951</v>
      </c>
      <c r="C498" s="8" t="s">
        <v>28</v>
      </c>
      <c r="D498" s="11" t="s">
        <v>0</v>
      </c>
      <c r="E498" s="11">
        <v>476</v>
      </c>
      <c r="F498" s="11" t="s">
        <v>612</v>
      </c>
      <c r="G498" s="11" t="s">
        <v>7</v>
      </c>
      <c r="H498" s="11">
        <v>1048</v>
      </c>
      <c r="I498" s="11">
        <v>1091</v>
      </c>
      <c r="J498" s="11">
        <v>102</v>
      </c>
      <c r="K498" s="11" t="s">
        <v>865</v>
      </c>
      <c r="L498" s="11" t="s">
        <v>875</v>
      </c>
      <c r="M498" s="11" t="s">
        <v>2</v>
      </c>
      <c r="N498" s="11" t="s">
        <v>24</v>
      </c>
      <c r="O498" s="11" t="s">
        <v>5</v>
      </c>
      <c r="P498" s="11" t="s">
        <v>8</v>
      </c>
      <c r="Q498" s="12">
        <v>43009</v>
      </c>
      <c r="S498" s="13" t="s">
        <v>84</v>
      </c>
      <c r="T498" s="11">
        <f t="shared" ca="1" si="63"/>
        <v>2</v>
      </c>
      <c r="U498" s="12">
        <v>23482</v>
      </c>
      <c r="V498" s="13">
        <f t="shared" ca="1" si="64"/>
        <v>55</v>
      </c>
      <c r="W498" s="11" t="s">
        <v>7</v>
      </c>
      <c r="X498" s="11">
        <v>30</v>
      </c>
      <c r="Y498" s="14">
        <f t="shared" si="65"/>
        <v>2.5</v>
      </c>
      <c r="Z498" s="11">
        <v>39</v>
      </c>
      <c r="AA498" s="11" t="s">
        <v>876</v>
      </c>
      <c r="AB498" s="10">
        <f t="shared" si="66"/>
        <v>1</v>
      </c>
      <c r="AC498" s="15">
        <v>1494</v>
      </c>
      <c r="AD498" s="15">
        <f t="shared" si="67"/>
        <v>327.55950000000001</v>
      </c>
      <c r="AE498" s="15">
        <v>0</v>
      </c>
      <c r="AF498" s="15">
        <v>0</v>
      </c>
      <c r="AG498" s="15">
        <v>0</v>
      </c>
      <c r="AH498" s="15">
        <v>0</v>
      </c>
      <c r="AI498" s="15">
        <v>0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f t="shared" si="68"/>
        <v>0</v>
      </c>
      <c r="AP498" s="15">
        <f t="shared" si="69"/>
        <v>0</v>
      </c>
      <c r="AQ498" s="15">
        <f t="shared" si="70"/>
        <v>26.5</v>
      </c>
      <c r="AR498" s="15">
        <v>0</v>
      </c>
      <c r="AS498" s="15">
        <v>0</v>
      </c>
      <c r="AT498" s="15">
        <v>0</v>
      </c>
      <c r="AU498" s="15">
        <v>0</v>
      </c>
      <c r="AV498" s="15">
        <f t="shared" si="71"/>
        <v>5.9346750000000004</v>
      </c>
      <c r="AW498" s="15">
        <v>222.9973</v>
      </c>
      <c r="AX498" s="15">
        <v>0</v>
      </c>
    </row>
    <row r="499" spans="1:50" ht="20.100000000000001" customHeight="1" x14ac:dyDescent="0.25">
      <c r="A499" s="8">
        <v>43922</v>
      </c>
      <c r="B499" s="8">
        <v>43951</v>
      </c>
      <c r="C499" s="8" t="s">
        <v>28</v>
      </c>
      <c r="D499" s="11" t="s">
        <v>0</v>
      </c>
      <c r="E499" s="11">
        <v>477</v>
      </c>
      <c r="F499" s="11" t="s">
        <v>613</v>
      </c>
      <c r="G499" s="11" t="s">
        <v>7</v>
      </c>
      <c r="H499" s="11">
        <v>1021</v>
      </c>
      <c r="I499" s="11">
        <v>1028</v>
      </c>
      <c r="J499" s="11">
        <v>109</v>
      </c>
      <c r="K499" s="11" t="s">
        <v>872</v>
      </c>
      <c r="L499" s="11" t="s">
        <v>875</v>
      </c>
      <c r="M499" s="11" t="s">
        <v>2</v>
      </c>
      <c r="N499" s="11" t="s">
        <v>25</v>
      </c>
      <c r="O499" s="11" t="s">
        <v>5</v>
      </c>
      <c r="P499" s="11" t="s">
        <v>8</v>
      </c>
      <c r="Q499" s="12">
        <v>43009</v>
      </c>
      <c r="S499" s="13" t="s">
        <v>84</v>
      </c>
      <c r="T499" s="11">
        <f t="shared" ca="1" si="63"/>
        <v>2</v>
      </c>
      <c r="U499" s="12">
        <v>24416</v>
      </c>
      <c r="V499" s="13">
        <f t="shared" ca="1" si="64"/>
        <v>53</v>
      </c>
      <c r="W499" s="11" t="s">
        <v>9</v>
      </c>
      <c r="X499" s="11">
        <v>30</v>
      </c>
      <c r="Y499" s="14">
        <f t="shared" si="65"/>
        <v>2.5</v>
      </c>
      <c r="Z499" s="11">
        <v>39</v>
      </c>
      <c r="AA499" s="11" t="s">
        <v>876</v>
      </c>
      <c r="AB499" s="10">
        <f t="shared" si="66"/>
        <v>1</v>
      </c>
      <c r="AC499" s="15">
        <v>1495</v>
      </c>
      <c r="AD499" s="15">
        <f t="shared" si="67"/>
        <v>327.77875000000006</v>
      </c>
      <c r="AE499" s="15">
        <v>0</v>
      </c>
      <c r="AF499" s="15">
        <v>0</v>
      </c>
      <c r="AG499" s="15">
        <v>30</v>
      </c>
      <c r="AH499" s="15">
        <v>0</v>
      </c>
      <c r="AI499" s="15">
        <v>320.83</v>
      </c>
      <c r="AJ499" s="15">
        <v>0</v>
      </c>
      <c r="AK499" s="15">
        <v>0</v>
      </c>
      <c r="AL499" s="15">
        <v>0</v>
      </c>
      <c r="AM499" s="15">
        <v>0</v>
      </c>
      <c r="AN499" s="15">
        <v>0</v>
      </c>
      <c r="AO499" s="15">
        <f t="shared" si="68"/>
        <v>86.25</v>
      </c>
      <c r="AP499" s="15">
        <f t="shared" si="69"/>
        <v>68.520833333333343</v>
      </c>
      <c r="AQ499" s="15">
        <f t="shared" si="70"/>
        <v>26.5</v>
      </c>
      <c r="AR499" s="15">
        <v>0</v>
      </c>
      <c r="AS499" s="15">
        <v>0</v>
      </c>
      <c r="AT499" s="15">
        <v>0</v>
      </c>
      <c r="AU499" s="15">
        <v>0</v>
      </c>
      <c r="AV499" s="15">
        <f t="shared" si="71"/>
        <v>119.16398162499999</v>
      </c>
      <c r="AW499" s="15">
        <v>78.66</v>
      </c>
      <c r="AX499" s="15">
        <v>0</v>
      </c>
    </row>
    <row r="500" spans="1:50" ht="20.100000000000001" customHeight="1" x14ac:dyDescent="0.25">
      <c r="A500" s="8">
        <v>43922</v>
      </c>
      <c r="B500" s="8">
        <v>43951</v>
      </c>
      <c r="C500" s="8" t="s">
        <v>28</v>
      </c>
      <c r="D500" s="11" t="s">
        <v>0</v>
      </c>
      <c r="E500" s="11">
        <v>478</v>
      </c>
      <c r="F500" s="11" t="s">
        <v>614</v>
      </c>
      <c r="G500" s="11" t="s">
        <v>7</v>
      </c>
      <c r="H500" s="11">
        <v>1010</v>
      </c>
      <c r="I500" s="11">
        <v>1010</v>
      </c>
      <c r="J500" s="11">
        <v>100</v>
      </c>
      <c r="K500" s="11" t="s">
        <v>863</v>
      </c>
      <c r="L500" s="11" t="s">
        <v>875</v>
      </c>
      <c r="M500" s="11" t="s">
        <v>2</v>
      </c>
      <c r="N500" s="11" t="s">
        <v>25</v>
      </c>
      <c r="O500" s="11" t="s">
        <v>5</v>
      </c>
      <c r="P500" s="11" t="s">
        <v>6</v>
      </c>
      <c r="Q500" s="12">
        <v>43009</v>
      </c>
      <c r="S500" s="13" t="s">
        <v>84</v>
      </c>
      <c r="T500" s="11">
        <f t="shared" ca="1" si="63"/>
        <v>2</v>
      </c>
      <c r="U500" s="12">
        <v>25628</v>
      </c>
      <c r="V500" s="13">
        <f t="shared" ca="1" si="64"/>
        <v>49</v>
      </c>
      <c r="W500" s="11" t="s">
        <v>7</v>
      </c>
      <c r="X500" s="11">
        <v>24</v>
      </c>
      <c r="Y500" s="14">
        <f t="shared" si="65"/>
        <v>2</v>
      </c>
      <c r="Z500" s="11">
        <v>28</v>
      </c>
      <c r="AA500" s="11" t="s">
        <v>876</v>
      </c>
      <c r="AB500" s="10">
        <f t="shared" si="66"/>
        <v>0.71794871794871795</v>
      </c>
      <c r="AC500" s="15">
        <v>1496</v>
      </c>
      <c r="AD500" s="15">
        <f t="shared" si="67"/>
        <v>327.99799999999999</v>
      </c>
      <c r="AE500" s="15">
        <v>0</v>
      </c>
      <c r="AF500" s="15">
        <v>0</v>
      </c>
      <c r="AG500" s="15">
        <v>0</v>
      </c>
      <c r="AH500" s="15">
        <v>0</v>
      </c>
      <c r="AI500" s="15">
        <v>0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f t="shared" si="68"/>
        <v>0</v>
      </c>
      <c r="AP500" s="15">
        <f t="shared" si="69"/>
        <v>0</v>
      </c>
      <c r="AQ500" s="15">
        <f t="shared" si="70"/>
        <v>26.5</v>
      </c>
      <c r="AR500" s="15">
        <v>0</v>
      </c>
      <c r="AS500" s="15">
        <v>0</v>
      </c>
      <c r="AT500" s="15">
        <v>0</v>
      </c>
      <c r="AU500" s="15">
        <v>0</v>
      </c>
      <c r="AV500" s="15">
        <f t="shared" si="71"/>
        <v>5.9346750000000004</v>
      </c>
      <c r="AW500" s="15">
        <v>0</v>
      </c>
      <c r="AX500" s="15">
        <v>0</v>
      </c>
    </row>
    <row r="501" spans="1:50" ht="20.100000000000001" customHeight="1" x14ac:dyDescent="0.25">
      <c r="A501" s="8">
        <v>43922</v>
      </c>
      <c r="B501" s="8">
        <v>43951</v>
      </c>
      <c r="C501" s="8" t="s">
        <v>28</v>
      </c>
      <c r="D501" s="11" t="s">
        <v>0</v>
      </c>
      <c r="E501" s="11">
        <v>479</v>
      </c>
      <c r="F501" s="11" t="s">
        <v>615</v>
      </c>
      <c r="G501" s="11" t="s">
        <v>7</v>
      </c>
      <c r="H501" s="11">
        <v>1012</v>
      </c>
      <c r="I501" s="11">
        <v>1012</v>
      </c>
      <c r="J501" s="11">
        <v>100</v>
      </c>
      <c r="K501" s="11" t="s">
        <v>863</v>
      </c>
      <c r="L501" s="11" t="s">
        <v>875</v>
      </c>
      <c r="M501" s="11" t="s">
        <v>2</v>
      </c>
      <c r="N501" s="11" t="s">
        <v>25</v>
      </c>
      <c r="O501" s="11" t="s">
        <v>12</v>
      </c>
      <c r="P501" s="11" t="s">
        <v>8</v>
      </c>
      <c r="Q501" s="12">
        <v>43009</v>
      </c>
      <c r="S501" s="13" t="s">
        <v>84</v>
      </c>
      <c r="T501" s="11">
        <f t="shared" ca="1" si="63"/>
        <v>2</v>
      </c>
      <c r="U501" s="12">
        <v>34950</v>
      </c>
      <c r="V501" s="13">
        <f t="shared" ca="1" si="64"/>
        <v>24</v>
      </c>
      <c r="W501" s="11" t="s">
        <v>7</v>
      </c>
      <c r="X501" s="11">
        <v>0</v>
      </c>
      <c r="Y501" s="14">
        <f t="shared" si="65"/>
        <v>0</v>
      </c>
      <c r="Z501" s="11">
        <v>39</v>
      </c>
      <c r="AA501" s="11" t="s">
        <v>876</v>
      </c>
      <c r="AB501" s="10">
        <f t="shared" si="66"/>
        <v>1</v>
      </c>
      <c r="AC501" s="15">
        <v>1497</v>
      </c>
      <c r="AD501" s="15">
        <f t="shared" si="67"/>
        <v>328.21725000000004</v>
      </c>
      <c r="AE501" s="15">
        <v>0</v>
      </c>
      <c r="AF501" s="15">
        <v>0</v>
      </c>
      <c r="AG501" s="15">
        <v>0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f t="shared" si="68"/>
        <v>0</v>
      </c>
      <c r="AP501" s="15">
        <f t="shared" si="69"/>
        <v>0</v>
      </c>
      <c r="AQ501" s="15">
        <f t="shared" si="70"/>
        <v>26.5</v>
      </c>
      <c r="AR501" s="15">
        <v>0</v>
      </c>
      <c r="AS501" s="15">
        <v>0</v>
      </c>
      <c r="AT501" s="15">
        <v>0</v>
      </c>
      <c r="AU501" s="15">
        <v>0</v>
      </c>
      <c r="AV501" s="15">
        <f t="shared" si="71"/>
        <v>5.9346750000000004</v>
      </c>
      <c r="AW501" s="15">
        <v>0</v>
      </c>
      <c r="AX501" s="15">
        <v>0</v>
      </c>
    </row>
    <row r="502" spans="1:50" ht="20.100000000000001" customHeight="1" x14ac:dyDescent="0.25">
      <c r="A502" s="8">
        <v>43922</v>
      </c>
      <c r="B502" s="8">
        <v>43951</v>
      </c>
      <c r="C502" s="8" t="s">
        <v>28</v>
      </c>
      <c r="D502" s="11" t="s">
        <v>0</v>
      </c>
      <c r="E502" s="11">
        <v>480</v>
      </c>
      <c r="F502" s="11" t="s">
        <v>616</v>
      </c>
      <c r="G502" s="11" t="s">
        <v>7</v>
      </c>
      <c r="H502" s="11">
        <v>1022</v>
      </c>
      <c r="I502" s="11">
        <v>1047</v>
      </c>
      <c r="J502" s="11">
        <v>103</v>
      </c>
      <c r="K502" s="11" t="s">
        <v>866</v>
      </c>
      <c r="L502" s="11" t="s">
        <v>875</v>
      </c>
      <c r="M502" s="11" t="s">
        <v>2</v>
      </c>
      <c r="N502" s="11" t="s">
        <v>25</v>
      </c>
      <c r="O502" s="11" t="s">
        <v>5</v>
      </c>
      <c r="P502" s="11" t="s">
        <v>8</v>
      </c>
      <c r="Q502" s="12">
        <v>43040</v>
      </c>
      <c r="S502" s="13" t="s">
        <v>84</v>
      </c>
      <c r="T502" s="11">
        <f t="shared" ca="1" si="63"/>
        <v>2</v>
      </c>
      <c r="U502" s="12">
        <v>33152</v>
      </c>
      <c r="V502" s="13">
        <f t="shared" ca="1" si="64"/>
        <v>29</v>
      </c>
      <c r="W502" s="11" t="s">
        <v>9</v>
      </c>
      <c r="X502" s="11">
        <v>30</v>
      </c>
      <c r="Y502" s="14">
        <f t="shared" si="65"/>
        <v>2.5</v>
      </c>
      <c r="Z502" s="11">
        <v>39</v>
      </c>
      <c r="AA502" s="11" t="s">
        <v>876</v>
      </c>
      <c r="AB502" s="10">
        <f t="shared" si="66"/>
        <v>1</v>
      </c>
      <c r="AC502" s="15">
        <v>1498</v>
      </c>
      <c r="AD502" s="15">
        <f t="shared" si="67"/>
        <v>328.43650000000002</v>
      </c>
      <c r="AE502" s="15">
        <v>0</v>
      </c>
      <c r="AF502" s="15">
        <v>0</v>
      </c>
      <c r="AG502" s="15">
        <v>0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f t="shared" si="68"/>
        <v>86.42307692307692</v>
      </c>
      <c r="AP502" s="15">
        <f t="shared" si="69"/>
        <v>68.658333333333331</v>
      </c>
      <c r="AQ502" s="15">
        <f t="shared" si="70"/>
        <v>26.5</v>
      </c>
      <c r="AR502" s="15">
        <v>0</v>
      </c>
      <c r="AS502" s="15">
        <v>0</v>
      </c>
      <c r="AT502" s="15">
        <v>0</v>
      </c>
      <c r="AU502" s="15">
        <v>0</v>
      </c>
      <c r="AV502" s="15">
        <f t="shared" si="71"/>
        <v>40.665156826923081</v>
      </c>
      <c r="AW502" s="15">
        <v>0</v>
      </c>
      <c r="AX502" s="15">
        <v>0</v>
      </c>
    </row>
    <row r="503" spans="1:50" ht="20.100000000000001" customHeight="1" x14ac:dyDescent="0.25">
      <c r="A503" s="8">
        <v>43922</v>
      </c>
      <c r="B503" s="8">
        <v>43951</v>
      </c>
      <c r="C503" s="8" t="s">
        <v>28</v>
      </c>
      <c r="D503" s="11" t="s">
        <v>0</v>
      </c>
      <c r="E503" s="11">
        <v>481</v>
      </c>
      <c r="F503" s="11" t="s">
        <v>617</v>
      </c>
      <c r="G503" s="11" t="s">
        <v>7</v>
      </c>
      <c r="H503" s="11">
        <v>1021</v>
      </c>
      <c r="I503" s="11">
        <v>1046</v>
      </c>
      <c r="J503" s="11">
        <v>103</v>
      </c>
      <c r="K503" s="11" t="s">
        <v>866</v>
      </c>
      <c r="L503" s="11" t="s">
        <v>875</v>
      </c>
      <c r="M503" s="11" t="s">
        <v>2</v>
      </c>
      <c r="N503" s="11" t="s">
        <v>25</v>
      </c>
      <c r="O503" s="11" t="s">
        <v>5</v>
      </c>
      <c r="P503" s="11" t="s">
        <v>8</v>
      </c>
      <c r="Q503" s="12">
        <v>43040</v>
      </c>
      <c r="S503" s="13" t="s">
        <v>84</v>
      </c>
      <c r="T503" s="11">
        <f t="shared" ca="1" si="63"/>
        <v>2</v>
      </c>
      <c r="U503" s="12">
        <v>30242</v>
      </c>
      <c r="V503" s="13">
        <f t="shared" ca="1" si="64"/>
        <v>37</v>
      </c>
      <c r="W503" s="11" t="s">
        <v>9</v>
      </c>
      <c r="X503" s="11">
        <v>30</v>
      </c>
      <c r="Y503" s="14">
        <f t="shared" si="65"/>
        <v>2.5</v>
      </c>
      <c r="Z503" s="11">
        <v>39</v>
      </c>
      <c r="AA503" s="11" t="s">
        <v>876</v>
      </c>
      <c r="AB503" s="10">
        <f t="shared" si="66"/>
        <v>1</v>
      </c>
      <c r="AC503" s="15">
        <v>1499</v>
      </c>
      <c r="AD503" s="15">
        <f t="shared" si="67"/>
        <v>328.65575000000001</v>
      </c>
      <c r="AE503" s="15">
        <v>0</v>
      </c>
      <c r="AF503" s="15">
        <v>0</v>
      </c>
      <c r="AG503" s="15">
        <v>30</v>
      </c>
      <c r="AH503" s="15">
        <v>0</v>
      </c>
      <c r="AI503" s="15">
        <v>0</v>
      </c>
      <c r="AJ503" s="15">
        <v>1082.5</v>
      </c>
      <c r="AK503" s="15">
        <v>0</v>
      </c>
      <c r="AL503" s="15">
        <v>0</v>
      </c>
      <c r="AM503" s="15">
        <v>0</v>
      </c>
      <c r="AN503" s="15">
        <v>0</v>
      </c>
      <c r="AO503" s="15">
        <f t="shared" si="68"/>
        <v>86.480769230769226</v>
      </c>
      <c r="AP503" s="15">
        <f t="shared" si="69"/>
        <v>68.70416666666668</v>
      </c>
      <c r="AQ503" s="15">
        <f t="shared" si="70"/>
        <v>26.5</v>
      </c>
      <c r="AR503" s="15">
        <v>0</v>
      </c>
      <c r="AS503" s="15">
        <v>0</v>
      </c>
      <c r="AT503" s="15">
        <v>0</v>
      </c>
      <c r="AU503" s="15">
        <v>0</v>
      </c>
      <c r="AV503" s="15">
        <f t="shared" si="71"/>
        <v>289.83271639423077</v>
      </c>
      <c r="AW503" s="15">
        <v>78.28</v>
      </c>
      <c r="AX503" s="15">
        <v>0</v>
      </c>
    </row>
    <row r="504" spans="1:50" ht="20.100000000000001" customHeight="1" x14ac:dyDescent="0.25">
      <c r="A504" s="8">
        <v>43922</v>
      </c>
      <c r="B504" s="8">
        <v>43951</v>
      </c>
      <c r="C504" s="8" t="s">
        <v>28</v>
      </c>
      <c r="D504" s="11" t="s">
        <v>0</v>
      </c>
      <c r="E504" s="11">
        <v>482</v>
      </c>
      <c r="F504" s="11" t="s">
        <v>618</v>
      </c>
      <c r="G504" s="11" t="s">
        <v>7</v>
      </c>
      <c r="H504" s="11">
        <v>1022</v>
      </c>
      <c r="I504" s="11">
        <v>1035</v>
      </c>
      <c r="J504" s="11">
        <v>104</v>
      </c>
      <c r="K504" s="11" t="s">
        <v>867</v>
      </c>
      <c r="L504" s="11" t="s">
        <v>875</v>
      </c>
      <c r="M504" s="11" t="s">
        <v>2</v>
      </c>
      <c r="N504" s="11" t="s">
        <v>25</v>
      </c>
      <c r="O504" s="11" t="s">
        <v>5</v>
      </c>
      <c r="P504" s="11" t="s">
        <v>8</v>
      </c>
      <c r="Q504" s="12">
        <v>43040</v>
      </c>
      <c r="S504" s="13" t="s">
        <v>84</v>
      </c>
      <c r="T504" s="11">
        <f t="shared" ca="1" si="63"/>
        <v>2</v>
      </c>
      <c r="U504" s="12">
        <v>28990</v>
      </c>
      <c r="V504" s="13">
        <f t="shared" ca="1" si="64"/>
        <v>40</v>
      </c>
      <c r="W504" s="11" t="s">
        <v>9</v>
      </c>
      <c r="X504" s="11">
        <v>30</v>
      </c>
      <c r="Y504" s="14">
        <f t="shared" si="65"/>
        <v>2.5</v>
      </c>
      <c r="Z504" s="11">
        <v>39</v>
      </c>
      <c r="AA504" s="11" t="s">
        <v>876</v>
      </c>
      <c r="AB504" s="10">
        <f t="shared" si="66"/>
        <v>1</v>
      </c>
      <c r="AC504" s="15">
        <v>1500</v>
      </c>
      <c r="AD504" s="15">
        <f t="shared" si="67"/>
        <v>328.875</v>
      </c>
      <c r="AE504" s="15">
        <v>0</v>
      </c>
      <c r="AF504" s="15">
        <v>0</v>
      </c>
      <c r="AG504" s="15">
        <v>0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f t="shared" si="68"/>
        <v>86.538461538461533</v>
      </c>
      <c r="AP504" s="15">
        <f t="shared" si="69"/>
        <v>68.75</v>
      </c>
      <c r="AQ504" s="15">
        <f t="shared" si="70"/>
        <v>26.5</v>
      </c>
      <c r="AR504" s="15">
        <v>0</v>
      </c>
      <c r="AS504" s="15">
        <v>0</v>
      </c>
      <c r="AT504" s="15">
        <v>0</v>
      </c>
      <c r="AU504" s="15">
        <v>0</v>
      </c>
      <c r="AV504" s="15">
        <f t="shared" si="71"/>
        <v>40.711525961538463</v>
      </c>
      <c r="AW504" s="15">
        <v>0</v>
      </c>
      <c r="AX504" s="15">
        <v>0</v>
      </c>
    </row>
    <row r="505" spans="1:50" ht="20.100000000000001" customHeight="1" x14ac:dyDescent="0.25">
      <c r="A505" s="8">
        <v>43922</v>
      </c>
      <c r="B505" s="8">
        <v>43951</v>
      </c>
      <c r="C505" s="8" t="s">
        <v>28</v>
      </c>
      <c r="D505" s="11" t="s">
        <v>0</v>
      </c>
      <c r="E505" s="11">
        <v>483</v>
      </c>
      <c r="F505" s="11" t="s">
        <v>619</v>
      </c>
      <c r="G505" s="11" t="s">
        <v>7</v>
      </c>
      <c r="H505" s="11">
        <v>1037</v>
      </c>
      <c r="I505" s="11">
        <v>1080</v>
      </c>
      <c r="J505" s="11">
        <v>102</v>
      </c>
      <c r="K505" s="11" t="s">
        <v>865</v>
      </c>
      <c r="L505" s="11" t="s">
        <v>875</v>
      </c>
      <c r="M505" s="11" t="s">
        <v>2</v>
      </c>
      <c r="N505" s="11" t="s">
        <v>25</v>
      </c>
      <c r="O505" s="11" t="s">
        <v>5</v>
      </c>
      <c r="P505" s="11" t="s">
        <v>8</v>
      </c>
      <c r="Q505" s="12">
        <v>43054</v>
      </c>
      <c r="S505" s="13" t="s">
        <v>84</v>
      </c>
      <c r="T505" s="11">
        <f t="shared" ca="1" si="63"/>
        <v>2</v>
      </c>
      <c r="U505" s="12">
        <v>31216</v>
      </c>
      <c r="V505" s="13">
        <f t="shared" ca="1" si="64"/>
        <v>34</v>
      </c>
      <c r="W505" s="11" t="s">
        <v>7</v>
      </c>
      <c r="X505" s="11">
        <v>30</v>
      </c>
      <c r="Y505" s="14">
        <f t="shared" si="65"/>
        <v>2.5</v>
      </c>
      <c r="Z505" s="11">
        <v>39</v>
      </c>
      <c r="AA505" s="11" t="s">
        <v>876</v>
      </c>
      <c r="AB505" s="10">
        <f t="shared" si="66"/>
        <v>1</v>
      </c>
      <c r="AC505" s="15">
        <v>1501</v>
      </c>
      <c r="AD505" s="15">
        <f t="shared" si="67"/>
        <v>329.09425000000005</v>
      </c>
      <c r="AE505" s="15">
        <v>0</v>
      </c>
      <c r="AF505" s="15">
        <v>0</v>
      </c>
      <c r="AG505" s="15">
        <v>0</v>
      </c>
      <c r="AH505" s="15">
        <v>0</v>
      </c>
      <c r="AI505" s="15">
        <v>0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f t="shared" si="68"/>
        <v>0</v>
      </c>
      <c r="AP505" s="15">
        <f t="shared" si="69"/>
        <v>0</v>
      </c>
      <c r="AQ505" s="15">
        <f t="shared" si="70"/>
        <v>26.5</v>
      </c>
      <c r="AR505" s="15">
        <v>0</v>
      </c>
      <c r="AS505" s="15">
        <v>0</v>
      </c>
      <c r="AT505" s="15">
        <v>0</v>
      </c>
      <c r="AU505" s="15">
        <v>0</v>
      </c>
      <c r="AV505" s="15">
        <f t="shared" si="71"/>
        <v>5.9346750000000004</v>
      </c>
      <c r="AW505" s="15">
        <v>0</v>
      </c>
      <c r="AX505" s="15">
        <v>0</v>
      </c>
    </row>
    <row r="506" spans="1:50" ht="20.100000000000001" customHeight="1" x14ac:dyDescent="0.25">
      <c r="A506" s="8">
        <v>43922</v>
      </c>
      <c r="B506" s="8">
        <v>43951</v>
      </c>
      <c r="C506" s="8" t="s">
        <v>28</v>
      </c>
      <c r="D506" s="11" t="s">
        <v>0</v>
      </c>
      <c r="E506" s="11">
        <v>484</v>
      </c>
      <c r="F506" s="11" t="s">
        <v>620</v>
      </c>
      <c r="G506" s="11" t="s">
        <v>7</v>
      </c>
      <c r="H506" s="11">
        <v>1001</v>
      </c>
      <c r="I506" s="11">
        <v>1001</v>
      </c>
      <c r="J506" s="11">
        <v>100</v>
      </c>
      <c r="K506" s="11" t="s">
        <v>863</v>
      </c>
      <c r="L506" s="11" t="s">
        <v>875</v>
      </c>
      <c r="M506" s="11" t="s">
        <v>2</v>
      </c>
      <c r="N506" s="11" t="s">
        <v>25</v>
      </c>
      <c r="O506" s="11" t="s">
        <v>5</v>
      </c>
      <c r="P506" s="11" t="s">
        <v>8</v>
      </c>
      <c r="Q506" s="12">
        <v>43040</v>
      </c>
      <c r="S506" s="13" t="s">
        <v>84</v>
      </c>
      <c r="T506" s="11">
        <f t="shared" ca="1" si="63"/>
        <v>2</v>
      </c>
      <c r="U506" s="12">
        <v>31132</v>
      </c>
      <c r="V506" s="13">
        <f t="shared" ca="1" si="64"/>
        <v>34</v>
      </c>
      <c r="W506" s="11" t="s">
        <v>7</v>
      </c>
      <c r="X506" s="11">
        <v>30</v>
      </c>
      <c r="Y506" s="14">
        <f t="shared" si="65"/>
        <v>2.5</v>
      </c>
      <c r="Z506" s="11">
        <v>39</v>
      </c>
      <c r="AA506" s="11" t="s">
        <v>876</v>
      </c>
      <c r="AB506" s="10">
        <f t="shared" si="66"/>
        <v>1</v>
      </c>
      <c r="AC506" s="15">
        <v>1502</v>
      </c>
      <c r="AD506" s="15">
        <f t="shared" si="67"/>
        <v>329.31349999999998</v>
      </c>
      <c r="AE506" s="15">
        <v>0</v>
      </c>
      <c r="AF506" s="15">
        <v>0</v>
      </c>
      <c r="AG506" s="15">
        <v>0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f t="shared" si="68"/>
        <v>0</v>
      </c>
      <c r="AP506" s="15">
        <f t="shared" si="69"/>
        <v>0</v>
      </c>
      <c r="AQ506" s="15">
        <f t="shared" si="70"/>
        <v>26.5</v>
      </c>
      <c r="AR506" s="15">
        <v>0</v>
      </c>
      <c r="AS506" s="15">
        <v>0</v>
      </c>
      <c r="AT506" s="15">
        <v>0</v>
      </c>
      <c r="AU506" s="15">
        <v>0</v>
      </c>
      <c r="AV506" s="15">
        <f t="shared" si="71"/>
        <v>5.9346750000000004</v>
      </c>
      <c r="AW506" s="15">
        <v>0</v>
      </c>
      <c r="AX506" s="15">
        <v>0</v>
      </c>
    </row>
    <row r="507" spans="1:50" ht="20.100000000000001" customHeight="1" x14ac:dyDescent="0.25">
      <c r="A507" s="8">
        <v>43922</v>
      </c>
      <c r="B507" s="8">
        <v>43951</v>
      </c>
      <c r="C507" s="8" t="s">
        <v>28</v>
      </c>
      <c r="D507" s="11" t="s">
        <v>0</v>
      </c>
      <c r="E507" s="11">
        <v>485</v>
      </c>
      <c r="F507" s="11" t="s">
        <v>621</v>
      </c>
      <c r="G507" s="11" t="s">
        <v>7</v>
      </c>
      <c r="H507" s="11">
        <v>1027</v>
      </c>
      <c r="I507" s="11">
        <v>1070</v>
      </c>
      <c r="J507" s="11">
        <v>102</v>
      </c>
      <c r="K507" s="11" t="s">
        <v>865</v>
      </c>
      <c r="L507" s="11" t="s">
        <v>875</v>
      </c>
      <c r="M507" s="11" t="s">
        <v>2</v>
      </c>
      <c r="N507" s="11" t="s">
        <v>23</v>
      </c>
      <c r="O507" s="11" t="s">
        <v>5</v>
      </c>
      <c r="P507" s="11" t="s">
        <v>8</v>
      </c>
      <c r="Q507" s="12">
        <v>43070</v>
      </c>
      <c r="S507" s="13" t="s">
        <v>84</v>
      </c>
      <c r="T507" s="11">
        <f t="shared" ca="1" si="63"/>
        <v>2</v>
      </c>
      <c r="U507" s="12">
        <v>26136</v>
      </c>
      <c r="V507" s="13">
        <f t="shared" ca="1" si="64"/>
        <v>48</v>
      </c>
      <c r="W507" s="11" t="s">
        <v>7</v>
      </c>
      <c r="X507" s="11">
        <v>30</v>
      </c>
      <c r="Y507" s="14">
        <f t="shared" si="65"/>
        <v>2.5</v>
      </c>
      <c r="Z507" s="11">
        <v>39</v>
      </c>
      <c r="AA507" s="11" t="s">
        <v>876</v>
      </c>
      <c r="AB507" s="10">
        <f t="shared" si="66"/>
        <v>1</v>
      </c>
      <c r="AC507" s="15">
        <v>1503</v>
      </c>
      <c r="AD507" s="15">
        <f t="shared" si="67"/>
        <v>329.53274999999996</v>
      </c>
      <c r="AE507" s="15">
        <v>0</v>
      </c>
      <c r="AF507" s="15">
        <v>0</v>
      </c>
      <c r="AG507" s="15">
        <v>0</v>
      </c>
      <c r="AH507" s="15">
        <v>0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f t="shared" si="68"/>
        <v>0</v>
      </c>
      <c r="AP507" s="15">
        <f t="shared" si="69"/>
        <v>0</v>
      </c>
      <c r="AQ507" s="15">
        <f t="shared" si="70"/>
        <v>26.5</v>
      </c>
      <c r="AR507" s="15">
        <v>0</v>
      </c>
      <c r="AS507" s="15">
        <v>0</v>
      </c>
      <c r="AT507" s="15">
        <v>0</v>
      </c>
      <c r="AU507" s="15">
        <v>0</v>
      </c>
      <c r="AV507" s="15">
        <f t="shared" si="71"/>
        <v>5.9346750000000004</v>
      </c>
      <c r="AW507" s="15">
        <v>201.7724</v>
      </c>
      <c r="AX507" s="15">
        <v>0</v>
      </c>
    </row>
    <row r="508" spans="1:50" ht="20.100000000000001" customHeight="1" x14ac:dyDescent="0.25">
      <c r="A508" s="8">
        <v>43922</v>
      </c>
      <c r="B508" s="8">
        <v>43951</v>
      </c>
      <c r="C508" s="8" t="s">
        <v>28</v>
      </c>
      <c r="D508" s="11" t="s">
        <v>0</v>
      </c>
      <c r="E508" s="11">
        <v>486</v>
      </c>
      <c r="F508" s="11" t="s">
        <v>622</v>
      </c>
      <c r="G508" s="11" t="s">
        <v>7</v>
      </c>
      <c r="H508" s="11">
        <v>1044</v>
      </c>
      <c r="I508" s="11">
        <v>1087</v>
      </c>
      <c r="J508" s="11">
        <v>102</v>
      </c>
      <c r="K508" s="11" t="s">
        <v>865</v>
      </c>
      <c r="L508" s="11" t="s">
        <v>875</v>
      </c>
      <c r="M508" s="11" t="s">
        <v>2</v>
      </c>
      <c r="N508" s="11" t="s">
        <v>25</v>
      </c>
      <c r="O508" s="11" t="s">
        <v>5</v>
      </c>
      <c r="P508" s="11" t="s">
        <v>6</v>
      </c>
      <c r="Q508" s="12">
        <v>43070</v>
      </c>
      <c r="S508" s="13" t="s">
        <v>84</v>
      </c>
      <c r="T508" s="11">
        <f t="shared" ca="1" si="63"/>
        <v>2</v>
      </c>
      <c r="U508" s="12">
        <v>32912</v>
      </c>
      <c r="V508" s="13">
        <f t="shared" ca="1" si="64"/>
        <v>29</v>
      </c>
      <c r="W508" s="11" t="s">
        <v>7</v>
      </c>
      <c r="X508" s="11">
        <v>30</v>
      </c>
      <c r="Y508" s="14">
        <f t="shared" si="65"/>
        <v>2.5</v>
      </c>
      <c r="Z508" s="11">
        <v>39</v>
      </c>
      <c r="AA508" s="11" t="s">
        <v>876</v>
      </c>
      <c r="AB508" s="10">
        <f t="shared" si="66"/>
        <v>1</v>
      </c>
      <c r="AC508" s="15">
        <v>1504</v>
      </c>
      <c r="AD508" s="15">
        <f t="shared" si="67"/>
        <v>329.75200000000007</v>
      </c>
      <c r="AE508" s="15">
        <v>0</v>
      </c>
      <c r="AF508" s="15">
        <v>0</v>
      </c>
      <c r="AG508" s="15">
        <v>0</v>
      </c>
      <c r="AH508" s="15">
        <v>0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f t="shared" si="68"/>
        <v>0</v>
      </c>
      <c r="AP508" s="15">
        <f t="shared" si="69"/>
        <v>0</v>
      </c>
      <c r="AQ508" s="15">
        <f t="shared" si="70"/>
        <v>26.5</v>
      </c>
      <c r="AR508" s="15">
        <v>0</v>
      </c>
      <c r="AS508" s="15">
        <v>0</v>
      </c>
      <c r="AT508" s="15">
        <v>0</v>
      </c>
      <c r="AU508" s="15">
        <v>0</v>
      </c>
      <c r="AV508" s="15">
        <f t="shared" si="71"/>
        <v>5.9346750000000004</v>
      </c>
      <c r="AW508" s="15">
        <v>0</v>
      </c>
      <c r="AX508" s="15">
        <v>0</v>
      </c>
    </row>
    <row r="509" spans="1:50" ht="20.100000000000001" customHeight="1" x14ac:dyDescent="0.25">
      <c r="A509" s="8">
        <v>43922</v>
      </c>
      <c r="B509" s="8">
        <v>43951</v>
      </c>
      <c r="C509" s="8" t="s">
        <v>28</v>
      </c>
      <c r="D509" s="11" t="s">
        <v>0</v>
      </c>
      <c r="E509" s="11">
        <v>487</v>
      </c>
      <c r="F509" s="11" t="s">
        <v>623</v>
      </c>
      <c r="G509" s="11" t="s">
        <v>7</v>
      </c>
      <c r="H509" s="11">
        <v>1019</v>
      </c>
      <c r="I509" s="11">
        <v>1067</v>
      </c>
      <c r="J509" s="11">
        <v>111</v>
      </c>
      <c r="K509" s="11" t="s">
        <v>874</v>
      </c>
      <c r="L509" s="11" t="s">
        <v>875</v>
      </c>
      <c r="M509" s="11" t="s">
        <v>2</v>
      </c>
      <c r="N509" s="11" t="s">
        <v>25</v>
      </c>
      <c r="O509" s="11" t="s">
        <v>5</v>
      </c>
      <c r="P509" s="11" t="s">
        <v>6</v>
      </c>
      <c r="Q509" s="12">
        <v>43059</v>
      </c>
      <c r="S509" s="13" t="s">
        <v>84</v>
      </c>
      <c r="T509" s="11">
        <f t="shared" ca="1" si="63"/>
        <v>2</v>
      </c>
      <c r="U509" s="12">
        <v>33982</v>
      </c>
      <c r="V509" s="13">
        <f t="shared" ca="1" si="64"/>
        <v>27</v>
      </c>
      <c r="W509" s="11" t="s">
        <v>7</v>
      </c>
      <c r="X509" s="11">
        <v>30</v>
      </c>
      <c r="Y509" s="14">
        <f t="shared" si="65"/>
        <v>2.5</v>
      </c>
      <c r="Z509" s="11">
        <v>39</v>
      </c>
      <c r="AA509" s="11" t="s">
        <v>876</v>
      </c>
      <c r="AB509" s="10">
        <f t="shared" si="66"/>
        <v>1</v>
      </c>
      <c r="AC509" s="15">
        <v>1505</v>
      </c>
      <c r="AD509" s="15">
        <f t="shared" si="67"/>
        <v>329.97125</v>
      </c>
      <c r="AE509" s="15">
        <v>0</v>
      </c>
      <c r="AF509" s="15">
        <v>0</v>
      </c>
      <c r="AG509" s="15">
        <v>0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f t="shared" si="68"/>
        <v>0</v>
      </c>
      <c r="AP509" s="15">
        <f t="shared" si="69"/>
        <v>0</v>
      </c>
      <c r="AQ509" s="15">
        <f t="shared" si="70"/>
        <v>26.5</v>
      </c>
      <c r="AR509" s="15">
        <v>0</v>
      </c>
      <c r="AS509" s="15">
        <v>0</v>
      </c>
      <c r="AT509" s="15">
        <v>0</v>
      </c>
      <c r="AU509" s="15">
        <v>0</v>
      </c>
      <c r="AV509" s="15">
        <f t="shared" si="71"/>
        <v>5.9346750000000004</v>
      </c>
      <c r="AW509" s="15">
        <v>0</v>
      </c>
      <c r="AX509" s="15">
        <v>0</v>
      </c>
    </row>
    <row r="510" spans="1:50" ht="20.100000000000001" customHeight="1" x14ac:dyDescent="0.25">
      <c r="A510" s="8">
        <v>43922</v>
      </c>
      <c r="B510" s="8">
        <v>43951</v>
      </c>
      <c r="C510" s="8" t="s">
        <v>28</v>
      </c>
      <c r="D510" s="11" t="s">
        <v>0</v>
      </c>
      <c r="E510" s="11">
        <v>488</v>
      </c>
      <c r="F510" s="11" t="s">
        <v>624</v>
      </c>
      <c r="G510" s="11" t="s">
        <v>7</v>
      </c>
      <c r="H510" s="11">
        <v>1030</v>
      </c>
      <c r="I510" s="11">
        <v>1073</v>
      </c>
      <c r="J510" s="11">
        <v>102</v>
      </c>
      <c r="K510" s="11" t="s">
        <v>865</v>
      </c>
      <c r="L510" s="11" t="s">
        <v>875</v>
      </c>
      <c r="M510" s="11" t="s">
        <v>2</v>
      </c>
      <c r="N510" s="11" t="s">
        <v>25</v>
      </c>
      <c r="O510" s="11" t="s">
        <v>5</v>
      </c>
      <c r="P510" s="11" t="s">
        <v>8</v>
      </c>
      <c r="Q510" s="12">
        <v>43101</v>
      </c>
      <c r="S510" s="13" t="s">
        <v>84</v>
      </c>
      <c r="T510" s="11">
        <f t="shared" ca="1" si="63"/>
        <v>2</v>
      </c>
      <c r="U510" s="12">
        <v>33189</v>
      </c>
      <c r="V510" s="13">
        <f t="shared" ca="1" si="64"/>
        <v>29</v>
      </c>
      <c r="W510" s="11" t="s">
        <v>7</v>
      </c>
      <c r="X510" s="11">
        <v>30</v>
      </c>
      <c r="Y510" s="14">
        <f t="shared" si="65"/>
        <v>2.5</v>
      </c>
      <c r="Z510" s="11">
        <v>39</v>
      </c>
      <c r="AA510" s="11" t="s">
        <v>876</v>
      </c>
      <c r="AB510" s="10">
        <f t="shared" si="66"/>
        <v>1</v>
      </c>
      <c r="AC510" s="15">
        <v>1506</v>
      </c>
      <c r="AD510" s="15">
        <f t="shared" si="67"/>
        <v>330.19050000000004</v>
      </c>
      <c r="AE510" s="15">
        <v>0</v>
      </c>
      <c r="AF510" s="15">
        <v>0</v>
      </c>
      <c r="AG510" s="15">
        <v>0</v>
      </c>
      <c r="AH510" s="15">
        <v>0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f t="shared" si="68"/>
        <v>0</v>
      </c>
      <c r="AP510" s="15">
        <f t="shared" si="69"/>
        <v>0</v>
      </c>
      <c r="AQ510" s="15">
        <f t="shared" si="70"/>
        <v>26.5</v>
      </c>
      <c r="AR510" s="15">
        <v>0</v>
      </c>
      <c r="AS510" s="15">
        <v>0</v>
      </c>
      <c r="AT510" s="15">
        <v>0</v>
      </c>
      <c r="AU510" s="15">
        <v>0</v>
      </c>
      <c r="AV510" s="15">
        <f t="shared" si="71"/>
        <v>5.9346750000000004</v>
      </c>
      <c r="AW510" s="15">
        <v>0</v>
      </c>
      <c r="AX510" s="15">
        <v>1.9716666666666665</v>
      </c>
    </row>
    <row r="511" spans="1:50" ht="20.100000000000001" customHeight="1" x14ac:dyDescent="0.25">
      <c r="A511" s="8">
        <v>43922</v>
      </c>
      <c r="B511" s="8">
        <v>43951</v>
      </c>
      <c r="C511" s="8" t="s">
        <v>28</v>
      </c>
      <c r="D511" s="11" t="s">
        <v>0</v>
      </c>
      <c r="E511" s="11">
        <v>489</v>
      </c>
      <c r="F511" s="11" t="s">
        <v>625</v>
      </c>
      <c r="G511" s="11" t="s">
        <v>7</v>
      </c>
      <c r="H511" s="11">
        <v>1022</v>
      </c>
      <c r="I511" s="11">
        <v>1060</v>
      </c>
      <c r="J511" s="11">
        <v>106</v>
      </c>
      <c r="K511" s="11" t="s">
        <v>869</v>
      </c>
      <c r="L511" s="11" t="s">
        <v>875</v>
      </c>
      <c r="M511" s="11" t="s">
        <v>2</v>
      </c>
      <c r="N511" s="11" t="s">
        <v>25</v>
      </c>
      <c r="O511" s="11" t="s">
        <v>5</v>
      </c>
      <c r="P511" s="11" t="s">
        <v>8</v>
      </c>
      <c r="Q511" s="12">
        <v>43101</v>
      </c>
      <c r="S511" s="13" t="s">
        <v>84</v>
      </c>
      <c r="T511" s="11">
        <f t="shared" ca="1" si="63"/>
        <v>2</v>
      </c>
      <c r="U511" s="12">
        <v>32801</v>
      </c>
      <c r="V511" s="13">
        <f t="shared" ca="1" si="64"/>
        <v>30</v>
      </c>
      <c r="W511" s="11" t="s">
        <v>9</v>
      </c>
      <c r="X511" s="11">
        <v>30</v>
      </c>
      <c r="Y511" s="14">
        <f t="shared" si="65"/>
        <v>2.5</v>
      </c>
      <c r="Z511" s="11">
        <v>39</v>
      </c>
      <c r="AA511" s="11" t="s">
        <v>876</v>
      </c>
      <c r="AB511" s="10">
        <f t="shared" si="66"/>
        <v>1</v>
      </c>
      <c r="AC511" s="15">
        <v>1507</v>
      </c>
      <c r="AD511" s="15">
        <f t="shared" si="67"/>
        <v>330.40975000000003</v>
      </c>
      <c r="AE511" s="15">
        <v>0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f t="shared" si="68"/>
        <v>86.942307692307693</v>
      </c>
      <c r="AP511" s="15">
        <f t="shared" si="69"/>
        <v>69.07083333333334</v>
      </c>
      <c r="AQ511" s="15">
        <f t="shared" si="70"/>
        <v>26.5</v>
      </c>
      <c r="AR511" s="15">
        <v>0</v>
      </c>
      <c r="AS511" s="15">
        <v>0</v>
      </c>
      <c r="AT511" s="15">
        <v>0</v>
      </c>
      <c r="AU511" s="15">
        <v>0</v>
      </c>
      <c r="AV511" s="15">
        <f t="shared" si="71"/>
        <v>40.873817932692312</v>
      </c>
      <c r="AW511" s="15">
        <v>0</v>
      </c>
      <c r="AX511" s="15">
        <v>1.9716666666666665</v>
      </c>
    </row>
    <row r="512" spans="1:50" ht="20.100000000000001" customHeight="1" x14ac:dyDescent="0.25">
      <c r="A512" s="8">
        <v>43922</v>
      </c>
      <c r="B512" s="8">
        <v>43951</v>
      </c>
      <c r="C512" s="8" t="s">
        <v>28</v>
      </c>
      <c r="D512" s="11" t="s">
        <v>0</v>
      </c>
      <c r="E512" s="11">
        <v>490</v>
      </c>
      <c r="F512" s="11" t="s">
        <v>626</v>
      </c>
      <c r="G512" s="11" t="s">
        <v>7</v>
      </c>
      <c r="H512" s="11">
        <v>1022</v>
      </c>
      <c r="I512" s="11">
        <v>1035</v>
      </c>
      <c r="J512" s="11">
        <v>104</v>
      </c>
      <c r="K512" s="11" t="s">
        <v>867</v>
      </c>
      <c r="L512" s="11" t="s">
        <v>875</v>
      </c>
      <c r="M512" s="11" t="s">
        <v>2</v>
      </c>
      <c r="N512" s="11" t="s">
        <v>25</v>
      </c>
      <c r="O512" s="11" t="s">
        <v>5</v>
      </c>
      <c r="P512" s="11" t="s">
        <v>8</v>
      </c>
      <c r="Q512" s="12">
        <v>43101</v>
      </c>
      <c r="S512" s="13" t="s">
        <v>84</v>
      </c>
      <c r="T512" s="11">
        <f t="shared" ca="1" si="63"/>
        <v>2</v>
      </c>
      <c r="U512" s="12">
        <v>34038</v>
      </c>
      <c r="V512" s="13">
        <f t="shared" ca="1" si="64"/>
        <v>26</v>
      </c>
      <c r="W512" s="11" t="s">
        <v>9</v>
      </c>
      <c r="X512" s="11">
        <v>30</v>
      </c>
      <c r="Y512" s="14">
        <f t="shared" si="65"/>
        <v>2.5</v>
      </c>
      <c r="Z512" s="11">
        <v>39</v>
      </c>
      <c r="AA512" s="11" t="s">
        <v>876</v>
      </c>
      <c r="AB512" s="10">
        <f t="shared" si="66"/>
        <v>1</v>
      </c>
      <c r="AC512" s="15">
        <v>1508</v>
      </c>
      <c r="AD512" s="15">
        <f t="shared" si="67"/>
        <v>330.62900000000002</v>
      </c>
      <c r="AE512" s="15">
        <v>0</v>
      </c>
      <c r="AF512" s="15">
        <v>0</v>
      </c>
      <c r="AG512" s="15">
        <v>0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f t="shared" si="68"/>
        <v>87</v>
      </c>
      <c r="AP512" s="15">
        <f t="shared" si="69"/>
        <v>69.116666666666674</v>
      </c>
      <c r="AQ512" s="15">
        <f t="shared" si="70"/>
        <v>26.5</v>
      </c>
      <c r="AR512" s="15">
        <v>0</v>
      </c>
      <c r="AS512" s="15">
        <v>0</v>
      </c>
      <c r="AT512" s="15">
        <v>0</v>
      </c>
      <c r="AU512" s="15">
        <v>0</v>
      </c>
      <c r="AV512" s="15">
        <f t="shared" si="71"/>
        <v>40.897002500000006</v>
      </c>
      <c r="AW512" s="15">
        <v>0</v>
      </c>
      <c r="AX512" s="15">
        <v>1.9716666666666665</v>
      </c>
    </row>
    <row r="513" spans="1:50" ht="20.100000000000001" customHeight="1" x14ac:dyDescent="0.25">
      <c r="A513" s="8">
        <v>43922</v>
      </c>
      <c r="B513" s="8">
        <v>43951</v>
      </c>
      <c r="C513" s="8" t="s">
        <v>28</v>
      </c>
      <c r="D513" s="11" t="s">
        <v>0</v>
      </c>
      <c r="E513" s="11">
        <v>491</v>
      </c>
      <c r="F513" s="11" t="s">
        <v>627</v>
      </c>
      <c r="G513" s="11" t="s">
        <v>7</v>
      </c>
      <c r="H513" s="11">
        <v>1047</v>
      </c>
      <c r="I513" s="11">
        <v>1090</v>
      </c>
      <c r="J513" s="11">
        <v>102</v>
      </c>
      <c r="K513" s="11" t="s">
        <v>865</v>
      </c>
      <c r="L513" s="11" t="s">
        <v>875</v>
      </c>
      <c r="M513" s="11" t="s">
        <v>2</v>
      </c>
      <c r="N513" s="11" t="s">
        <v>24</v>
      </c>
      <c r="O513" s="11" t="s">
        <v>5</v>
      </c>
      <c r="P513" s="11" t="s">
        <v>6</v>
      </c>
      <c r="Q513" s="12">
        <v>43115</v>
      </c>
      <c r="S513" s="13" t="s">
        <v>84</v>
      </c>
      <c r="T513" s="11">
        <f t="shared" ca="1" si="63"/>
        <v>2</v>
      </c>
      <c r="U513" s="12">
        <v>30251</v>
      </c>
      <c r="V513" s="13">
        <f t="shared" ca="1" si="64"/>
        <v>37</v>
      </c>
      <c r="W513" s="11" t="s">
        <v>7</v>
      </c>
      <c r="X513" s="11">
        <v>30</v>
      </c>
      <c r="Y513" s="14">
        <f t="shared" si="65"/>
        <v>2.5</v>
      </c>
      <c r="Z513" s="11">
        <v>39</v>
      </c>
      <c r="AA513" s="11" t="s">
        <v>876</v>
      </c>
      <c r="AB513" s="10">
        <f t="shared" si="66"/>
        <v>1</v>
      </c>
      <c r="AC513" s="15">
        <v>1509</v>
      </c>
      <c r="AD513" s="15">
        <f t="shared" si="67"/>
        <v>330.84825000000001</v>
      </c>
      <c r="AE513" s="15">
        <v>0</v>
      </c>
      <c r="AF513" s="15">
        <v>0</v>
      </c>
      <c r="AG513" s="15">
        <v>0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f t="shared" si="68"/>
        <v>0</v>
      </c>
      <c r="AP513" s="15">
        <f t="shared" si="69"/>
        <v>0</v>
      </c>
      <c r="AQ513" s="15">
        <f t="shared" si="70"/>
        <v>26.5</v>
      </c>
      <c r="AR513" s="15">
        <v>0</v>
      </c>
      <c r="AS513" s="15">
        <v>0</v>
      </c>
      <c r="AT513" s="15">
        <v>0</v>
      </c>
      <c r="AU513" s="15">
        <v>0</v>
      </c>
      <c r="AV513" s="15">
        <f t="shared" si="71"/>
        <v>5.9346750000000004</v>
      </c>
      <c r="AW513" s="15">
        <v>0</v>
      </c>
      <c r="AX513" s="15">
        <v>1.9716666666666665</v>
      </c>
    </row>
    <row r="514" spans="1:50" ht="20.100000000000001" customHeight="1" x14ac:dyDescent="0.25">
      <c r="A514" s="8">
        <v>43922</v>
      </c>
      <c r="B514" s="8">
        <v>43951</v>
      </c>
      <c r="C514" s="8" t="s">
        <v>28</v>
      </c>
      <c r="D514" s="11" t="s">
        <v>0</v>
      </c>
      <c r="E514" s="11">
        <v>492</v>
      </c>
      <c r="F514" s="11" t="s">
        <v>628</v>
      </c>
      <c r="G514" s="11" t="s">
        <v>7</v>
      </c>
      <c r="H514" s="11">
        <v>1022</v>
      </c>
      <c r="I514" s="11">
        <v>1047</v>
      </c>
      <c r="J514" s="11">
        <v>103</v>
      </c>
      <c r="K514" s="11" t="s">
        <v>866</v>
      </c>
      <c r="L514" s="11" t="s">
        <v>875</v>
      </c>
      <c r="M514" s="11" t="s">
        <v>2</v>
      </c>
      <c r="N514" s="11" t="s">
        <v>25</v>
      </c>
      <c r="O514" s="11" t="s">
        <v>5</v>
      </c>
      <c r="P514" s="11" t="s">
        <v>8</v>
      </c>
      <c r="Q514" s="12">
        <v>43101</v>
      </c>
      <c r="S514" s="13" t="s">
        <v>84</v>
      </c>
      <c r="T514" s="11">
        <f t="shared" ca="1" si="63"/>
        <v>2</v>
      </c>
      <c r="U514" s="12">
        <v>29546</v>
      </c>
      <c r="V514" s="13">
        <f t="shared" ca="1" si="64"/>
        <v>39</v>
      </c>
      <c r="W514" s="11" t="s">
        <v>9</v>
      </c>
      <c r="X514" s="11">
        <v>30</v>
      </c>
      <c r="Y514" s="14">
        <f t="shared" si="65"/>
        <v>2.5</v>
      </c>
      <c r="Z514" s="11">
        <v>39</v>
      </c>
      <c r="AA514" s="11" t="s">
        <v>876</v>
      </c>
      <c r="AB514" s="10">
        <f t="shared" si="66"/>
        <v>1</v>
      </c>
      <c r="AC514" s="15">
        <v>1510</v>
      </c>
      <c r="AD514" s="15">
        <f t="shared" si="67"/>
        <v>331.0675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f t="shared" si="68"/>
        <v>87.115384615384627</v>
      </c>
      <c r="AP514" s="15">
        <f t="shared" si="69"/>
        <v>69.208333333333343</v>
      </c>
      <c r="AQ514" s="15">
        <f t="shared" si="70"/>
        <v>26.5</v>
      </c>
      <c r="AR514" s="15">
        <v>0</v>
      </c>
      <c r="AS514" s="15">
        <v>0</v>
      </c>
      <c r="AT514" s="15">
        <v>0</v>
      </c>
      <c r="AU514" s="15">
        <v>0</v>
      </c>
      <c r="AV514" s="15">
        <f t="shared" si="71"/>
        <v>40.943371634615389</v>
      </c>
      <c r="AW514" s="15">
        <v>0</v>
      </c>
      <c r="AX514" s="15">
        <v>1.9716666666666665</v>
      </c>
    </row>
    <row r="515" spans="1:50" ht="20.100000000000001" customHeight="1" x14ac:dyDescent="0.25">
      <c r="A515" s="8">
        <v>43922</v>
      </c>
      <c r="B515" s="8">
        <v>43951</v>
      </c>
      <c r="C515" s="8" t="s">
        <v>28</v>
      </c>
      <c r="D515" s="11" t="s">
        <v>0</v>
      </c>
      <c r="E515" s="11">
        <v>493</v>
      </c>
      <c r="F515" s="11" t="s">
        <v>629</v>
      </c>
      <c r="G515" s="11" t="s">
        <v>7</v>
      </c>
      <c r="H515" s="11">
        <v>1022</v>
      </c>
      <c r="I515" s="11">
        <v>1053</v>
      </c>
      <c r="J515" s="11">
        <v>107</v>
      </c>
      <c r="K515" s="11" t="s">
        <v>870</v>
      </c>
      <c r="L515" s="11" t="s">
        <v>875</v>
      </c>
      <c r="M515" s="11" t="s">
        <v>2</v>
      </c>
      <c r="N515" s="11" t="s">
        <v>25</v>
      </c>
      <c r="O515" s="11" t="s">
        <v>5</v>
      </c>
      <c r="P515" s="11" t="s">
        <v>8</v>
      </c>
      <c r="Q515" s="12">
        <v>43101</v>
      </c>
      <c r="S515" s="13" t="s">
        <v>84</v>
      </c>
      <c r="T515" s="11">
        <f t="shared" ca="1" si="63"/>
        <v>2</v>
      </c>
      <c r="U515" s="12">
        <v>27311</v>
      </c>
      <c r="V515" s="13">
        <f t="shared" ca="1" si="64"/>
        <v>45</v>
      </c>
      <c r="W515" s="11" t="s">
        <v>9</v>
      </c>
      <c r="X515" s="11">
        <v>30</v>
      </c>
      <c r="Y515" s="14">
        <f t="shared" si="65"/>
        <v>2.5</v>
      </c>
      <c r="Z515" s="11">
        <v>39</v>
      </c>
      <c r="AA515" s="11" t="s">
        <v>876</v>
      </c>
      <c r="AB515" s="10">
        <f t="shared" si="66"/>
        <v>1</v>
      </c>
      <c r="AC515" s="15">
        <v>1511</v>
      </c>
      <c r="AD515" s="15">
        <f t="shared" si="67"/>
        <v>331.28674999999998</v>
      </c>
      <c r="AE515" s="15">
        <v>0</v>
      </c>
      <c r="AF515" s="15">
        <v>0</v>
      </c>
      <c r="AG515" s="15">
        <v>0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f t="shared" si="68"/>
        <v>87.17307692307692</v>
      </c>
      <c r="AP515" s="15">
        <f t="shared" si="69"/>
        <v>69.254166666666677</v>
      </c>
      <c r="AQ515" s="15">
        <f t="shared" si="70"/>
        <v>26.5</v>
      </c>
      <c r="AR515" s="15">
        <v>0</v>
      </c>
      <c r="AS515" s="15">
        <v>0</v>
      </c>
      <c r="AT515" s="15">
        <v>0</v>
      </c>
      <c r="AU515" s="15">
        <v>0</v>
      </c>
      <c r="AV515" s="15">
        <f t="shared" si="71"/>
        <v>40.966556201923083</v>
      </c>
      <c r="AW515" s="15">
        <v>0</v>
      </c>
      <c r="AX515" s="15">
        <v>1.9716666666666665</v>
      </c>
    </row>
    <row r="516" spans="1:50" ht="20.100000000000001" customHeight="1" x14ac:dyDescent="0.25">
      <c r="A516" s="8">
        <v>43922</v>
      </c>
      <c r="B516" s="8">
        <v>43951</v>
      </c>
      <c r="C516" s="8" t="s">
        <v>28</v>
      </c>
      <c r="D516" s="11" t="s">
        <v>0</v>
      </c>
      <c r="E516" s="11">
        <v>494</v>
      </c>
      <c r="F516" s="11" t="s">
        <v>630</v>
      </c>
      <c r="G516" s="11" t="s">
        <v>7</v>
      </c>
      <c r="H516" s="11">
        <v>1022</v>
      </c>
      <c r="I516" s="11">
        <v>1023</v>
      </c>
      <c r="J516" s="11">
        <v>108</v>
      </c>
      <c r="K516" s="11" t="s">
        <v>871</v>
      </c>
      <c r="L516" s="11" t="s">
        <v>875</v>
      </c>
      <c r="M516" s="11" t="s">
        <v>2</v>
      </c>
      <c r="N516" s="11" t="s">
        <v>25</v>
      </c>
      <c r="O516" s="11" t="s">
        <v>5</v>
      </c>
      <c r="P516" s="11" t="s">
        <v>8</v>
      </c>
      <c r="Q516" s="12">
        <v>43101</v>
      </c>
      <c r="S516" s="13" t="s">
        <v>84</v>
      </c>
      <c r="T516" s="11">
        <f t="shared" ref="T516:T579" ca="1" si="72">DATEDIF(Q516,IF(R516="",TODAY(),R516),"y")</f>
        <v>2</v>
      </c>
      <c r="U516" s="12">
        <v>29475</v>
      </c>
      <c r="V516" s="13">
        <f t="shared" ref="V516:V579" ca="1" si="73">DATEDIF(U516,TODAY(),"Y")</f>
        <v>39</v>
      </c>
      <c r="W516" s="11" t="s">
        <v>9</v>
      </c>
      <c r="X516" s="11">
        <v>30</v>
      </c>
      <c r="Y516" s="14">
        <f t="shared" ref="Y516:Y579" si="74">X516/12</f>
        <v>2.5</v>
      </c>
      <c r="Z516" s="11">
        <v>39</v>
      </c>
      <c r="AA516" s="11" t="s">
        <v>876</v>
      </c>
      <c r="AB516" s="10">
        <f t="shared" ref="AB516:AB579" si="75">IF(G516="Y",(Z516/39)/2,(Z516/39))</f>
        <v>1</v>
      </c>
      <c r="AC516" s="15">
        <v>1512</v>
      </c>
      <c r="AD516" s="15">
        <f t="shared" ref="AD516:AD579" si="76">IF(AC516&lt;6500,AC516*0.1135,65*11.35)+(IF(AC516&gt;4425,4425*0.08575,AC516*0.08575)+(IF(AC516&gt;7100,7100*0.02,AC516*0.02)))</f>
        <v>331.50599999999997</v>
      </c>
      <c r="AE516" s="15">
        <v>0</v>
      </c>
      <c r="AF516" s="15">
        <v>0</v>
      </c>
      <c r="AG516" s="15">
        <v>0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f t="shared" ref="AO516:AO579" si="77">IF(W516="J",(AC516/((Z516*52)/12))*(Y516*7.8)*0.5,0)</f>
        <v>87.230769230769226</v>
      </c>
      <c r="AP516" s="15">
        <f t="shared" ref="AP516:AP579" si="78">IF(W516="J",(AC516/12)*0.55,0)</f>
        <v>69.300000000000011</v>
      </c>
      <c r="AQ516" s="15">
        <f t="shared" ref="AQ516:AQ579" si="79">IF(G516="N",26.5,13.25)</f>
        <v>26.5</v>
      </c>
      <c r="AR516" s="15">
        <v>0</v>
      </c>
      <c r="AS516" s="15">
        <v>0</v>
      </c>
      <c r="AT516" s="15">
        <v>0</v>
      </c>
      <c r="AU516" s="15">
        <v>0</v>
      </c>
      <c r="AV516" s="15">
        <f t="shared" ref="AV516:AV579" si="80">(SUM(AE516:AU516)*0.22395)</f>
        <v>40.989740769230771</v>
      </c>
      <c r="AW516" s="15">
        <v>0</v>
      </c>
      <c r="AX516" s="15">
        <v>1.9716666666666665</v>
      </c>
    </row>
    <row r="517" spans="1:50" ht="20.100000000000001" customHeight="1" x14ac:dyDescent="0.25">
      <c r="A517" s="8">
        <v>43922</v>
      </c>
      <c r="B517" s="8">
        <v>43951</v>
      </c>
      <c r="C517" s="8" t="s">
        <v>28</v>
      </c>
      <c r="D517" s="11" t="s">
        <v>0</v>
      </c>
      <c r="E517" s="11">
        <v>495</v>
      </c>
      <c r="F517" s="11" t="s">
        <v>631</v>
      </c>
      <c r="G517" s="11" t="s">
        <v>7</v>
      </c>
      <c r="H517" s="11">
        <v>1047</v>
      </c>
      <c r="I517" s="11">
        <v>1090</v>
      </c>
      <c r="J517" s="11">
        <v>102</v>
      </c>
      <c r="K517" s="11" t="s">
        <v>865</v>
      </c>
      <c r="L517" s="11" t="s">
        <v>875</v>
      </c>
      <c r="M517" s="11" t="s">
        <v>2</v>
      </c>
      <c r="N517" s="11" t="s">
        <v>25</v>
      </c>
      <c r="O517" s="11" t="s">
        <v>5</v>
      </c>
      <c r="P517" s="11" t="s">
        <v>6</v>
      </c>
      <c r="Q517" s="12">
        <v>43122</v>
      </c>
      <c r="S517" s="13" t="s">
        <v>84</v>
      </c>
      <c r="T517" s="11">
        <f t="shared" ca="1" si="72"/>
        <v>1</v>
      </c>
      <c r="U517" s="12">
        <v>33936</v>
      </c>
      <c r="V517" s="13">
        <f t="shared" ca="1" si="73"/>
        <v>27</v>
      </c>
      <c r="W517" s="11" t="s">
        <v>7</v>
      </c>
      <c r="X517" s="11">
        <v>30</v>
      </c>
      <c r="Y517" s="14">
        <f t="shared" si="74"/>
        <v>2.5</v>
      </c>
      <c r="Z517" s="11">
        <v>39</v>
      </c>
      <c r="AA517" s="11" t="s">
        <v>876</v>
      </c>
      <c r="AB517" s="10">
        <f t="shared" si="75"/>
        <v>1</v>
      </c>
      <c r="AC517" s="15">
        <v>1513</v>
      </c>
      <c r="AD517" s="15">
        <f t="shared" si="76"/>
        <v>331.72525000000002</v>
      </c>
      <c r="AE517" s="15">
        <v>0</v>
      </c>
      <c r="AF517" s="15">
        <v>0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f t="shared" si="77"/>
        <v>0</v>
      </c>
      <c r="AP517" s="15">
        <f t="shared" si="78"/>
        <v>0</v>
      </c>
      <c r="AQ517" s="15">
        <f t="shared" si="79"/>
        <v>26.5</v>
      </c>
      <c r="AR517" s="15">
        <v>0</v>
      </c>
      <c r="AS517" s="15">
        <v>0</v>
      </c>
      <c r="AT517" s="15">
        <v>0</v>
      </c>
      <c r="AU517" s="15">
        <v>0</v>
      </c>
      <c r="AV517" s="15">
        <f t="shared" si="80"/>
        <v>5.9346750000000004</v>
      </c>
      <c r="AW517" s="15">
        <v>0</v>
      </c>
      <c r="AX517" s="15">
        <v>1.9716666666666665</v>
      </c>
    </row>
    <row r="518" spans="1:50" ht="20.100000000000001" customHeight="1" x14ac:dyDescent="0.25">
      <c r="A518" s="8">
        <v>43922</v>
      </c>
      <c r="B518" s="8">
        <v>43951</v>
      </c>
      <c r="C518" s="8" t="s">
        <v>28</v>
      </c>
      <c r="D518" s="11" t="s">
        <v>0</v>
      </c>
      <c r="E518" s="11">
        <v>496</v>
      </c>
      <c r="F518" s="11" t="s">
        <v>632</v>
      </c>
      <c r="G518" s="11" t="s">
        <v>7</v>
      </c>
      <c r="H518" s="11">
        <v>1022</v>
      </c>
      <c r="I518" s="11">
        <v>1029</v>
      </c>
      <c r="J518" s="11">
        <v>109</v>
      </c>
      <c r="K518" s="11" t="s">
        <v>872</v>
      </c>
      <c r="L518" s="11" t="s">
        <v>875</v>
      </c>
      <c r="M518" s="11" t="s">
        <v>2</v>
      </c>
      <c r="N518" s="11" t="s">
        <v>25</v>
      </c>
      <c r="O518" s="11" t="s">
        <v>5</v>
      </c>
      <c r="P518" s="11" t="s">
        <v>8</v>
      </c>
      <c r="Q518" s="12">
        <v>43132</v>
      </c>
      <c r="S518" s="13" t="s">
        <v>84</v>
      </c>
      <c r="T518" s="11">
        <f t="shared" ca="1" si="72"/>
        <v>1</v>
      </c>
      <c r="U518" s="12">
        <v>25646</v>
      </c>
      <c r="V518" s="13">
        <f t="shared" ca="1" si="73"/>
        <v>49</v>
      </c>
      <c r="W518" s="11" t="s">
        <v>9</v>
      </c>
      <c r="X518" s="11">
        <v>30</v>
      </c>
      <c r="Y518" s="14">
        <f t="shared" si="74"/>
        <v>2.5</v>
      </c>
      <c r="Z518" s="11">
        <v>39</v>
      </c>
      <c r="AA518" s="11" t="s">
        <v>876</v>
      </c>
      <c r="AB518" s="10">
        <f t="shared" si="75"/>
        <v>1</v>
      </c>
      <c r="AC518" s="15">
        <v>1514</v>
      </c>
      <c r="AD518" s="15">
        <f t="shared" si="76"/>
        <v>331.94450000000001</v>
      </c>
      <c r="AE518" s="15">
        <v>0</v>
      </c>
      <c r="AF518" s="15">
        <v>0</v>
      </c>
      <c r="AG518" s="15">
        <v>0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f t="shared" si="77"/>
        <v>87.34615384615384</v>
      </c>
      <c r="AP518" s="15">
        <f t="shared" si="78"/>
        <v>69.39166666666668</v>
      </c>
      <c r="AQ518" s="15">
        <f t="shared" si="79"/>
        <v>26.5</v>
      </c>
      <c r="AR518" s="15">
        <v>0</v>
      </c>
      <c r="AS518" s="15">
        <v>0</v>
      </c>
      <c r="AT518" s="15">
        <v>0</v>
      </c>
      <c r="AU518" s="15">
        <v>0</v>
      </c>
      <c r="AV518" s="15">
        <f t="shared" si="80"/>
        <v>41.03610990384616</v>
      </c>
      <c r="AW518" s="15">
        <v>0</v>
      </c>
      <c r="AX518" s="15">
        <v>1.9716666666666665</v>
      </c>
    </row>
    <row r="519" spans="1:50" ht="20.100000000000001" customHeight="1" x14ac:dyDescent="0.25">
      <c r="A519" s="8">
        <v>43922</v>
      </c>
      <c r="B519" s="8">
        <v>43951</v>
      </c>
      <c r="C519" s="8" t="s">
        <v>28</v>
      </c>
      <c r="D519" s="11" t="s">
        <v>0</v>
      </c>
      <c r="E519" s="11">
        <v>497</v>
      </c>
      <c r="F519" s="11" t="s">
        <v>633</v>
      </c>
      <c r="G519" s="11" t="s">
        <v>7</v>
      </c>
      <c r="H519" s="11">
        <v>1022</v>
      </c>
      <c r="I519" s="11">
        <v>1053</v>
      </c>
      <c r="J519" s="11">
        <v>107</v>
      </c>
      <c r="K519" s="11" t="s">
        <v>870</v>
      </c>
      <c r="L519" s="11" t="s">
        <v>875</v>
      </c>
      <c r="M519" s="11" t="s">
        <v>2</v>
      </c>
      <c r="N519" s="11" t="s">
        <v>25</v>
      </c>
      <c r="O519" s="11" t="s">
        <v>5</v>
      </c>
      <c r="P519" s="11" t="s">
        <v>8</v>
      </c>
      <c r="Q519" s="12">
        <v>43132</v>
      </c>
      <c r="S519" s="13" t="s">
        <v>84</v>
      </c>
      <c r="T519" s="11">
        <f t="shared" ca="1" si="72"/>
        <v>1</v>
      </c>
      <c r="U519" s="12">
        <v>32689</v>
      </c>
      <c r="V519" s="13">
        <f t="shared" ca="1" si="73"/>
        <v>30</v>
      </c>
      <c r="W519" s="11" t="s">
        <v>9</v>
      </c>
      <c r="X519" s="11">
        <v>30</v>
      </c>
      <c r="Y519" s="14">
        <f t="shared" si="74"/>
        <v>2.5</v>
      </c>
      <c r="Z519" s="11">
        <v>39</v>
      </c>
      <c r="AA519" s="11" t="s">
        <v>876</v>
      </c>
      <c r="AB519" s="10">
        <f t="shared" si="75"/>
        <v>1</v>
      </c>
      <c r="AC519" s="15">
        <v>1515</v>
      </c>
      <c r="AD519" s="15">
        <f t="shared" si="76"/>
        <v>332.16375000000005</v>
      </c>
      <c r="AE519" s="15">
        <v>0</v>
      </c>
      <c r="AF519" s="15">
        <v>0</v>
      </c>
      <c r="AG519" s="15">
        <v>0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f t="shared" si="77"/>
        <v>87.40384615384616</v>
      </c>
      <c r="AP519" s="15">
        <f t="shared" si="78"/>
        <v>69.4375</v>
      </c>
      <c r="AQ519" s="15">
        <f t="shared" si="79"/>
        <v>26.5</v>
      </c>
      <c r="AR519" s="15">
        <v>0</v>
      </c>
      <c r="AS519" s="15">
        <v>0</v>
      </c>
      <c r="AT519" s="15">
        <v>0</v>
      </c>
      <c r="AU519" s="15">
        <v>0</v>
      </c>
      <c r="AV519" s="15">
        <f t="shared" si="80"/>
        <v>41.059294471153848</v>
      </c>
      <c r="AW519" s="15">
        <v>0</v>
      </c>
      <c r="AX519" s="15">
        <v>1.9716666666666665</v>
      </c>
    </row>
    <row r="520" spans="1:50" ht="20.100000000000001" customHeight="1" x14ac:dyDescent="0.25">
      <c r="A520" s="8">
        <v>43922</v>
      </c>
      <c r="B520" s="8">
        <v>43951</v>
      </c>
      <c r="C520" s="8" t="s">
        <v>28</v>
      </c>
      <c r="D520" s="11" t="s">
        <v>0</v>
      </c>
      <c r="E520" s="11">
        <v>498</v>
      </c>
      <c r="F520" s="11" t="s">
        <v>634</v>
      </c>
      <c r="G520" s="11" t="s">
        <v>7</v>
      </c>
      <c r="H520" s="11">
        <v>1039</v>
      </c>
      <c r="I520" s="11">
        <v>1082</v>
      </c>
      <c r="J520" s="11">
        <v>102</v>
      </c>
      <c r="K520" s="11" t="s">
        <v>865</v>
      </c>
      <c r="L520" s="11" t="s">
        <v>875</v>
      </c>
      <c r="M520" s="11" t="s">
        <v>2</v>
      </c>
      <c r="N520" s="11" t="s">
        <v>25</v>
      </c>
      <c r="O520" s="11" t="s">
        <v>5</v>
      </c>
      <c r="P520" s="11" t="s">
        <v>8</v>
      </c>
      <c r="Q520" s="12">
        <v>43132</v>
      </c>
      <c r="S520" s="13" t="s">
        <v>84</v>
      </c>
      <c r="T520" s="11">
        <f t="shared" ca="1" si="72"/>
        <v>1</v>
      </c>
      <c r="U520" s="12">
        <v>32556</v>
      </c>
      <c r="V520" s="13">
        <f t="shared" ca="1" si="73"/>
        <v>30</v>
      </c>
      <c r="W520" s="11" t="s">
        <v>7</v>
      </c>
      <c r="X520" s="11">
        <v>30</v>
      </c>
      <c r="Y520" s="14">
        <f t="shared" si="74"/>
        <v>2.5</v>
      </c>
      <c r="Z520" s="11">
        <v>39</v>
      </c>
      <c r="AA520" s="11" t="s">
        <v>876</v>
      </c>
      <c r="AB520" s="10">
        <f t="shared" si="75"/>
        <v>1</v>
      </c>
      <c r="AC520" s="15">
        <v>1516</v>
      </c>
      <c r="AD520" s="15">
        <f t="shared" si="76"/>
        <v>332.38300000000004</v>
      </c>
      <c r="AE520" s="15">
        <v>0</v>
      </c>
      <c r="AF520" s="15">
        <v>0</v>
      </c>
      <c r="AG520" s="15">
        <v>0</v>
      </c>
      <c r="AH520" s="15">
        <v>0</v>
      </c>
      <c r="AI520" s="15">
        <v>0</v>
      </c>
      <c r="AJ520" s="15">
        <v>0</v>
      </c>
      <c r="AK520" s="15">
        <v>0</v>
      </c>
      <c r="AL520" s="15">
        <v>0</v>
      </c>
      <c r="AM520" s="15">
        <v>0</v>
      </c>
      <c r="AN520" s="15">
        <v>0</v>
      </c>
      <c r="AO520" s="15">
        <f t="shared" si="77"/>
        <v>0</v>
      </c>
      <c r="AP520" s="15">
        <f t="shared" si="78"/>
        <v>0</v>
      </c>
      <c r="AQ520" s="15">
        <f t="shared" si="79"/>
        <v>26.5</v>
      </c>
      <c r="AR520" s="15">
        <v>0</v>
      </c>
      <c r="AS520" s="15">
        <v>0</v>
      </c>
      <c r="AT520" s="15">
        <v>0</v>
      </c>
      <c r="AU520" s="15">
        <v>0</v>
      </c>
      <c r="AV520" s="15">
        <f t="shared" si="80"/>
        <v>5.9346750000000004</v>
      </c>
      <c r="AW520" s="15">
        <v>0</v>
      </c>
      <c r="AX520" s="15">
        <v>1.9716666666666665</v>
      </c>
    </row>
    <row r="521" spans="1:50" ht="20.100000000000001" customHeight="1" x14ac:dyDescent="0.25">
      <c r="A521" s="8">
        <v>43922</v>
      </c>
      <c r="B521" s="8">
        <v>43951</v>
      </c>
      <c r="C521" s="8" t="s">
        <v>28</v>
      </c>
      <c r="D521" s="11" t="s">
        <v>0</v>
      </c>
      <c r="E521" s="11">
        <v>499</v>
      </c>
      <c r="F521" s="11" t="s">
        <v>635</v>
      </c>
      <c r="G521" s="11" t="s">
        <v>7</v>
      </c>
      <c r="H521" s="11">
        <v>1013</v>
      </c>
      <c r="I521" s="11">
        <v>1013</v>
      </c>
      <c r="J521" s="11">
        <v>100</v>
      </c>
      <c r="K521" s="11" t="s">
        <v>863</v>
      </c>
      <c r="L521" s="11" t="s">
        <v>875</v>
      </c>
      <c r="M521" s="11" t="s">
        <v>2</v>
      </c>
      <c r="N521" s="11" t="s">
        <v>25</v>
      </c>
      <c r="O521" s="11" t="s">
        <v>5</v>
      </c>
      <c r="P521" s="11" t="s">
        <v>6</v>
      </c>
      <c r="Q521" s="12">
        <v>43132</v>
      </c>
      <c r="S521" s="13" t="s">
        <v>84</v>
      </c>
      <c r="T521" s="11">
        <f t="shared" ca="1" si="72"/>
        <v>1</v>
      </c>
      <c r="U521" s="12">
        <v>34179</v>
      </c>
      <c r="V521" s="13">
        <f t="shared" ca="1" si="73"/>
        <v>26</v>
      </c>
      <c r="W521" s="11" t="s">
        <v>7</v>
      </c>
      <c r="X521" s="11">
        <v>30</v>
      </c>
      <c r="Y521" s="14">
        <f t="shared" si="74"/>
        <v>2.5</v>
      </c>
      <c r="Z521" s="11">
        <v>39</v>
      </c>
      <c r="AA521" s="11" t="s">
        <v>876</v>
      </c>
      <c r="AB521" s="10">
        <f t="shared" si="75"/>
        <v>1</v>
      </c>
      <c r="AC521" s="15">
        <v>1517</v>
      </c>
      <c r="AD521" s="15">
        <f t="shared" si="76"/>
        <v>332.60225000000003</v>
      </c>
      <c r="AE521" s="15">
        <v>0</v>
      </c>
      <c r="AF521" s="15">
        <v>0</v>
      </c>
      <c r="AG521" s="15">
        <v>0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f t="shared" si="77"/>
        <v>0</v>
      </c>
      <c r="AP521" s="15">
        <f t="shared" si="78"/>
        <v>0</v>
      </c>
      <c r="AQ521" s="15">
        <f t="shared" si="79"/>
        <v>26.5</v>
      </c>
      <c r="AR521" s="15">
        <v>0</v>
      </c>
      <c r="AS521" s="15">
        <v>0</v>
      </c>
      <c r="AT521" s="15">
        <v>0</v>
      </c>
      <c r="AU521" s="15">
        <v>0</v>
      </c>
      <c r="AV521" s="15">
        <f t="shared" si="80"/>
        <v>5.9346750000000004</v>
      </c>
      <c r="AW521" s="15">
        <v>0</v>
      </c>
      <c r="AX521" s="15">
        <v>1.9716666666666665</v>
      </c>
    </row>
    <row r="522" spans="1:50" ht="20.100000000000001" customHeight="1" x14ac:dyDescent="0.25">
      <c r="A522" s="8">
        <v>43922</v>
      </c>
      <c r="B522" s="8">
        <v>43951</v>
      </c>
      <c r="C522" s="8" t="s">
        <v>28</v>
      </c>
      <c r="D522" s="11" t="s">
        <v>0</v>
      </c>
      <c r="E522" s="11">
        <v>500</v>
      </c>
      <c r="F522" s="11" t="s">
        <v>636</v>
      </c>
      <c r="G522" s="11" t="s">
        <v>7</v>
      </c>
      <c r="H522" s="11">
        <v>1021</v>
      </c>
      <c r="I522" s="11">
        <v>1022</v>
      </c>
      <c r="J522" s="11">
        <v>108</v>
      </c>
      <c r="K522" s="11" t="s">
        <v>871</v>
      </c>
      <c r="L522" s="11" t="s">
        <v>875</v>
      </c>
      <c r="M522" s="11" t="s">
        <v>2</v>
      </c>
      <c r="N522" s="11" t="s">
        <v>25</v>
      </c>
      <c r="O522" s="11" t="s">
        <v>5</v>
      </c>
      <c r="P522" s="11" t="s">
        <v>8</v>
      </c>
      <c r="Q522" s="12">
        <v>43132</v>
      </c>
      <c r="S522" s="13" t="s">
        <v>84</v>
      </c>
      <c r="T522" s="11">
        <f t="shared" ca="1" si="72"/>
        <v>1</v>
      </c>
      <c r="U522" s="12">
        <v>25237</v>
      </c>
      <c r="V522" s="13">
        <f t="shared" ca="1" si="73"/>
        <v>50</v>
      </c>
      <c r="W522" s="11" t="s">
        <v>9</v>
      </c>
      <c r="X522" s="11">
        <v>30</v>
      </c>
      <c r="Y522" s="14">
        <f t="shared" si="74"/>
        <v>2.5</v>
      </c>
      <c r="Z522" s="11">
        <v>39</v>
      </c>
      <c r="AA522" s="11" t="s">
        <v>876</v>
      </c>
      <c r="AB522" s="10">
        <f t="shared" si="75"/>
        <v>1</v>
      </c>
      <c r="AC522" s="15">
        <v>1518</v>
      </c>
      <c r="AD522" s="15">
        <f t="shared" si="76"/>
        <v>332.82150000000001</v>
      </c>
      <c r="AE522" s="15">
        <v>0</v>
      </c>
      <c r="AF522" s="15">
        <v>0</v>
      </c>
      <c r="AG522" s="15">
        <v>30</v>
      </c>
      <c r="AH522" s="15">
        <v>0</v>
      </c>
      <c r="AI522" s="15">
        <v>99.31</v>
      </c>
      <c r="AJ522" s="15">
        <v>2970</v>
      </c>
      <c r="AK522" s="15">
        <v>0</v>
      </c>
      <c r="AL522" s="15">
        <v>0</v>
      </c>
      <c r="AM522" s="15">
        <v>0</v>
      </c>
      <c r="AN522" s="15">
        <v>0</v>
      </c>
      <c r="AO522" s="15">
        <f t="shared" si="77"/>
        <v>87.576923076923066</v>
      </c>
      <c r="AP522" s="15">
        <f t="shared" si="78"/>
        <v>69.575000000000003</v>
      </c>
      <c r="AQ522" s="15">
        <f t="shared" si="79"/>
        <v>26.5</v>
      </c>
      <c r="AR522" s="15">
        <v>0</v>
      </c>
      <c r="AS522" s="15">
        <v>0</v>
      </c>
      <c r="AT522" s="15">
        <v>0</v>
      </c>
      <c r="AU522" s="15">
        <v>0</v>
      </c>
      <c r="AV522" s="15">
        <f t="shared" si="80"/>
        <v>735.21932267307682</v>
      </c>
      <c r="AW522" s="15">
        <v>109.44</v>
      </c>
      <c r="AX522" s="15">
        <v>1.9716666666666665</v>
      </c>
    </row>
    <row r="523" spans="1:50" ht="20.100000000000001" customHeight="1" x14ac:dyDescent="0.25">
      <c r="A523" s="8">
        <v>43922</v>
      </c>
      <c r="B523" s="8">
        <v>43951</v>
      </c>
      <c r="C523" s="8" t="s">
        <v>28</v>
      </c>
      <c r="D523" s="11" t="s">
        <v>0</v>
      </c>
      <c r="E523" s="11">
        <v>501</v>
      </c>
      <c r="F523" s="11" t="s">
        <v>637</v>
      </c>
      <c r="G523" s="11" t="s">
        <v>7</v>
      </c>
      <c r="H523" s="11">
        <v>1041</v>
      </c>
      <c r="I523" s="11">
        <v>1084</v>
      </c>
      <c r="J523" s="11">
        <v>102</v>
      </c>
      <c r="K523" s="11" t="s">
        <v>865</v>
      </c>
      <c r="L523" s="11" t="s">
        <v>875</v>
      </c>
      <c r="M523" s="11" t="s">
        <v>2</v>
      </c>
      <c r="N523" s="11" t="s">
        <v>25</v>
      </c>
      <c r="O523" s="11" t="s">
        <v>5</v>
      </c>
      <c r="P523" s="11" t="s">
        <v>8</v>
      </c>
      <c r="Q523" s="12">
        <v>43132</v>
      </c>
      <c r="S523" s="13" t="s">
        <v>84</v>
      </c>
      <c r="T523" s="11">
        <f t="shared" ca="1" si="72"/>
        <v>1</v>
      </c>
      <c r="U523" s="12">
        <v>31799</v>
      </c>
      <c r="V523" s="13">
        <f t="shared" ca="1" si="73"/>
        <v>32</v>
      </c>
      <c r="W523" s="11" t="s">
        <v>7</v>
      </c>
      <c r="X523" s="11">
        <v>30</v>
      </c>
      <c r="Y523" s="14">
        <f t="shared" si="74"/>
        <v>2.5</v>
      </c>
      <c r="Z523" s="11">
        <v>39</v>
      </c>
      <c r="AA523" s="11" t="s">
        <v>876</v>
      </c>
      <c r="AB523" s="10">
        <f t="shared" si="75"/>
        <v>1</v>
      </c>
      <c r="AC523" s="15">
        <v>1519</v>
      </c>
      <c r="AD523" s="15">
        <f t="shared" si="76"/>
        <v>333.04075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f t="shared" si="77"/>
        <v>0</v>
      </c>
      <c r="AP523" s="15">
        <f t="shared" si="78"/>
        <v>0</v>
      </c>
      <c r="AQ523" s="15">
        <f t="shared" si="79"/>
        <v>26.5</v>
      </c>
      <c r="AR523" s="15">
        <v>0</v>
      </c>
      <c r="AS523" s="15">
        <v>0</v>
      </c>
      <c r="AT523" s="15">
        <v>0</v>
      </c>
      <c r="AU523" s="15">
        <v>0</v>
      </c>
      <c r="AV523" s="15">
        <f t="shared" si="80"/>
        <v>5.9346750000000004</v>
      </c>
      <c r="AW523" s="15">
        <v>0</v>
      </c>
      <c r="AX523" s="15">
        <v>1.9716666666666665</v>
      </c>
    </row>
    <row r="524" spans="1:50" ht="20.100000000000001" customHeight="1" x14ac:dyDescent="0.25">
      <c r="A524" s="8">
        <v>43922</v>
      </c>
      <c r="B524" s="8">
        <v>43951</v>
      </c>
      <c r="C524" s="8" t="s">
        <v>28</v>
      </c>
      <c r="D524" s="11" t="s">
        <v>0</v>
      </c>
      <c r="E524" s="11">
        <v>502</v>
      </c>
      <c r="F524" s="11" t="s">
        <v>638</v>
      </c>
      <c r="G524" s="11" t="s">
        <v>7</v>
      </c>
      <c r="H524" s="11">
        <v>1022</v>
      </c>
      <c r="I524" s="11">
        <v>1060</v>
      </c>
      <c r="J524" s="11">
        <v>106</v>
      </c>
      <c r="K524" s="11" t="s">
        <v>869</v>
      </c>
      <c r="L524" s="11" t="s">
        <v>875</v>
      </c>
      <c r="M524" s="11" t="s">
        <v>2</v>
      </c>
      <c r="N524" s="11" t="s">
        <v>25</v>
      </c>
      <c r="O524" s="11" t="s">
        <v>5</v>
      </c>
      <c r="P524" s="11" t="s">
        <v>8</v>
      </c>
      <c r="Q524" s="12">
        <v>43132</v>
      </c>
      <c r="S524" s="13" t="s">
        <v>84</v>
      </c>
      <c r="T524" s="11">
        <f t="shared" ca="1" si="72"/>
        <v>1</v>
      </c>
      <c r="U524" s="12">
        <v>32049</v>
      </c>
      <c r="V524" s="13">
        <f t="shared" ca="1" si="73"/>
        <v>32</v>
      </c>
      <c r="W524" s="11" t="s">
        <v>9</v>
      </c>
      <c r="X524" s="11">
        <v>30</v>
      </c>
      <c r="Y524" s="14">
        <f t="shared" si="74"/>
        <v>2.5</v>
      </c>
      <c r="Z524" s="11">
        <v>39</v>
      </c>
      <c r="AA524" s="11" t="s">
        <v>876</v>
      </c>
      <c r="AB524" s="10">
        <f t="shared" si="75"/>
        <v>1</v>
      </c>
      <c r="AC524" s="15">
        <v>1520</v>
      </c>
      <c r="AD524" s="15">
        <f t="shared" si="76"/>
        <v>333.26</v>
      </c>
      <c r="AE524" s="15">
        <v>0</v>
      </c>
      <c r="AF524" s="15">
        <v>0</v>
      </c>
      <c r="AG524" s="15">
        <v>0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f t="shared" si="77"/>
        <v>87.692307692307693</v>
      </c>
      <c r="AP524" s="15">
        <f t="shared" si="78"/>
        <v>69.666666666666671</v>
      </c>
      <c r="AQ524" s="15">
        <f t="shared" si="79"/>
        <v>26.5</v>
      </c>
      <c r="AR524" s="15">
        <v>0</v>
      </c>
      <c r="AS524" s="15">
        <v>0</v>
      </c>
      <c r="AT524" s="15">
        <v>0</v>
      </c>
      <c r="AU524" s="15">
        <v>0</v>
      </c>
      <c r="AV524" s="15">
        <f t="shared" si="80"/>
        <v>41.175217307692314</v>
      </c>
      <c r="AW524" s="15">
        <v>0</v>
      </c>
      <c r="AX524" s="15">
        <v>1.9716666666666665</v>
      </c>
    </row>
    <row r="525" spans="1:50" ht="20.100000000000001" customHeight="1" x14ac:dyDescent="0.25">
      <c r="A525" s="8">
        <v>43922</v>
      </c>
      <c r="B525" s="8">
        <v>43951</v>
      </c>
      <c r="C525" s="8" t="s">
        <v>28</v>
      </c>
      <c r="D525" s="11" t="s">
        <v>0</v>
      </c>
      <c r="E525" s="11">
        <v>503</v>
      </c>
      <c r="F525" s="11" t="s">
        <v>639</v>
      </c>
      <c r="G525" s="11" t="s">
        <v>7</v>
      </c>
      <c r="H525" s="11">
        <v>1022</v>
      </c>
      <c r="I525" s="11">
        <v>1060</v>
      </c>
      <c r="J525" s="11">
        <v>106</v>
      </c>
      <c r="K525" s="11" t="s">
        <v>869</v>
      </c>
      <c r="L525" s="11" t="s">
        <v>875</v>
      </c>
      <c r="M525" s="11" t="s">
        <v>2</v>
      </c>
      <c r="N525" s="11" t="s">
        <v>25</v>
      </c>
      <c r="O525" s="11" t="s">
        <v>5</v>
      </c>
      <c r="P525" s="11" t="s">
        <v>8</v>
      </c>
      <c r="Q525" s="12">
        <v>43132</v>
      </c>
      <c r="S525" s="13" t="s">
        <v>84</v>
      </c>
      <c r="T525" s="11">
        <f t="shared" ca="1" si="72"/>
        <v>1</v>
      </c>
      <c r="U525" s="12">
        <v>31457</v>
      </c>
      <c r="V525" s="13">
        <f t="shared" ca="1" si="73"/>
        <v>33</v>
      </c>
      <c r="W525" s="11" t="s">
        <v>9</v>
      </c>
      <c r="X525" s="11">
        <v>30</v>
      </c>
      <c r="Y525" s="14">
        <f t="shared" si="74"/>
        <v>2.5</v>
      </c>
      <c r="Z525" s="11">
        <v>39</v>
      </c>
      <c r="AA525" s="11" t="s">
        <v>876</v>
      </c>
      <c r="AB525" s="10">
        <f t="shared" si="75"/>
        <v>1</v>
      </c>
      <c r="AC525" s="15">
        <v>1521</v>
      </c>
      <c r="AD525" s="15">
        <f t="shared" si="76"/>
        <v>333.47924999999998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f t="shared" si="77"/>
        <v>87.75</v>
      </c>
      <c r="AP525" s="15">
        <f t="shared" si="78"/>
        <v>69.712500000000006</v>
      </c>
      <c r="AQ525" s="15">
        <f t="shared" si="79"/>
        <v>26.5</v>
      </c>
      <c r="AR525" s="15">
        <v>0</v>
      </c>
      <c r="AS525" s="15">
        <v>0</v>
      </c>
      <c r="AT525" s="15">
        <v>0</v>
      </c>
      <c r="AU525" s="15">
        <v>0</v>
      </c>
      <c r="AV525" s="15">
        <f t="shared" si="80"/>
        <v>41.198401875000002</v>
      </c>
      <c r="AW525" s="15">
        <v>0</v>
      </c>
      <c r="AX525" s="15">
        <v>1.9716666666666665</v>
      </c>
    </row>
    <row r="526" spans="1:50" ht="20.100000000000001" customHeight="1" x14ac:dyDescent="0.25">
      <c r="A526" s="8">
        <v>43922</v>
      </c>
      <c r="B526" s="8">
        <v>43951</v>
      </c>
      <c r="C526" s="8" t="s">
        <v>28</v>
      </c>
      <c r="D526" s="11" t="s">
        <v>0</v>
      </c>
      <c r="E526" s="11">
        <v>504</v>
      </c>
      <c r="F526" s="11" t="s">
        <v>640</v>
      </c>
      <c r="G526" s="11" t="s">
        <v>7</v>
      </c>
      <c r="H526" s="11">
        <v>1028</v>
      </c>
      <c r="I526" s="11">
        <v>1071</v>
      </c>
      <c r="J526" s="11">
        <v>102</v>
      </c>
      <c r="K526" s="11" t="s">
        <v>865</v>
      </c>
      <c r="L526" s="11" t="s">
        <v>875</v>
      </c>
      <c r="M526" s="11" t="s">
        <v>2</v>
      </c>
      <c r="N526" s="11" t="s">
        <v>25</v>
      </c>
      <c r="O526" s="11" t="s">
        <v>5</v>
      </c>
      <c r="P526" s="11" t="s">
        <v>8</v>
      </c>
      <c r="Q526" s="12">
        <v>43150</v>
      </c>
      <c r="S526" s="13" t="s">
        <v>84</v>
      </c>
      <c r="T526" s="11">
        <f t="shared" ca="1" si="72"/>
        <v>1</v>
      </c>
      <c r="U526" s="12">
        <v>21924</v>
      </c>
      <c r="V526" s="13">
        <f t="shared" ca="1" si="73"/>
        <v>60</v>
      </c>
      <c r="W526" s="11" t="s">
        <v>7</v>
      </c>
      <c r="X526" s="11">
        <v>30</v>
      </c>
      <c r="Y526" s="14">
        <f t="shared" si="74"/>
        <v>2.5</v>
      </c>
      <c r="Z526" s="11">
        <v>39</v>
      </c>
      <c r="AA526" s="11" t="s">
        <v>876</v>
      </c>
      <c r="AB526" s="10">
        <f t="shared" si="75"/>
        <v>1</v>
      </c>
      <c r="AC526" s="15">
        <v>1522</v>
      </c>
      <c r="AD526" s="15">
        <f t="shared" si="76"/>
        <v>333.69850000000002</v>
      </c>
      <c r="AE526" s="15">
        <v>0</v>
      </c>
      <c r="AF526" s="15">
        <v>0</v>
      </c>
      <c r="AG526" s="15">
        <v>0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f t="shared" si="77"/>
        <v>0</v>
      </c>
      <c r="AP526" s="15">
        <f t="shared" si="78"/>
        <v>0</v>
      </c>
      <c r="AQ526" s="15">
        <f t="shared" si="79"/>
        <v>26.5</v>
      </c>
      <c r="AR526" s="15">
        <v>0</v>
      </c>
      <c r="AS526" s="15">
        <v>0</v>
      </c>
      <c r="AT526" s="15">
        <v>0</v>
      </c>
      <c r="AU526" s="15">
        <v>0</v>
      </c>
      <c r="AV526" s="15">
        <f t="shared" si="80"/>
        <v>5.9346750000000004</v>
      </c>
      <c r="AW526" s="15">
        <v>0</v>
      </c>
      <c r="AX526" s="15">
        <v>1.9716666666666665</v>
      </c>
    </row>
    <row r="527" spans="1:50" ht="20.100000000000001" customHeight="1" x14ac:dyDescent="0.25">
      <c r="A527" s="8">
        <v>43922</v>
      </c>
      <c r="B527" s="8">
        <v>43951</v>
      </c>
      <c r="C527" s="8" t="s">
        <v>28</v>
      </c>
      <c r="D527" s="11" t="s">
        <v>0</v>
      </c>
      <c r="E527" s="11">
        <v>505</v>
      </c>
      <c r="F527" s="11" t="s">
        <v>641</v>
      </c>
      <c r="G527" s="11" t="s">
        <v>7</v>
      </c>
      <c r="H527" s="11">
        <v>1024</v>
      </c>
      <c r="I527" s="11">
        <v>1054</v>
      </c>
      <c r="J527" s="11">
        <v>101</v>
      </c>
      <c r="K527" s="11" t="s">
        <v>864</v>
      </c>
      <c r="L527" s="11" t="s">
        <v>875</v>
      </c>
      <c r="M527" s="11" t="s">
        <v>2</v>
      </c>
      <c r="N527" s="11" t="s">
        <v>25</v>
      </c>
      <c r="O527" s="11" t="s">
        <v>5</v>
      </c>
      <c r="P527" s="11" t="s">
        <v>8</v>
      </c>
      <c r="Q527" s="12">
        <v>43143</v>
      </c>
      <c r="S527" s="13" t="s">
        <v>84</v>
      </c>
      <c r="T527" s="11">
        <f t="shared" ca="1" si="72"/>
        <v>1</v>
      </c>
      <c r="U527" s="12">
        <v>31470</v>
      </c>
      <c r="V527" s="13">
        <f t="shared" ca="1" si="73"/>
        <v>33</v>
      </c>
      <c r="W527" s="11" t="s">
        <v>7</v>
      </c>
      <c r="X527" s="11">
        <v>30</v>
      </c>
      <c r="Y527" s="14">
        <f t="shared" si="74"/>
        <v>2.5</v>
      </c>
      <c r="Z527" s="11">
        <v>39</v>
      </c>
      <c r="AA527" s="11" t="s">
        <v>876</v>
      </c>
      <c r="AB527" s="10">
        <f t="shared" si="75"/>
        <v>1</v>
      </c>
      <c r="AC527" s="15">
        <v>1523</v>
      </c>
      <c r="AD527" s="15">
        <f t="shared" si="76"/>
        <v>333.91775000000001</v>
      </c>
      <c r="AE527" s="15">
        <v>0</v>
      </c>
      <c r="AF527" s="15">
        <v>0</v>
      </c>
      <c r="AG527" s="15">
        <v>0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f t="shared" si="77"/>
        <v>0</v>
      </c>
      <c r="AP527" s="15">
        <f t="shared" si="78"/>
        <v>0</v>
      </c>
      <c r="AQ527" s="15">
        <f t="shared" si="79"/>
        <v>26.5</v>
      </c>
      <c r="AR527" s="15">
        <v>0</v>
      </c>
      <c r="AS527" s="15">
        <v>0</v>
      </c>
      <c r="AT527" s="15">
        <v>0</v>
      </c>
      <c r="AU527" s="15">
        <v>0</v>
      </c>
      <c r="AV527" s="15">
        <f t="shared" si="80"/>
        <v>5.9346750000000004</v>
      </c>
      <c r="AW527" s="15">
        <v>0</v>
      </c>
      <c r="AX527" s="15">
        <v>1.9716666666666665</v>
      </c>
    </row>
    <row r="528" spans="1:50" ht="20.100000000000001" customHeight="1" x14ac:dyDescent="0.25">
      <c r="A528" s="8">
        <v>43922</v>
      </c>
      <c r="B528" s="8">
        <v>43951</v>
      </c>
      <c r="C528" s="8" t="s">
        <v>28</v>
      </c>
      <c r="D528" s="11" t="s">
        <v>0</v>
      </c>
      <c r="E528" s="11">
        <v>506</v>
      </c>
      <c r="F528" s="11" t="s">
        <v>642</v>
      </c>
      <c r="G528" s="11" t="s">
        <v>7</v>
      </c>
      <c r="H528" s="11">
        <v>1021</v>
      </c>
      <c r="I528" s="11">
        <v>1034</v>
      </c>
      <c r="J528" s="11">
        <v>104</v>
      </c>
      <c r="K528" s="11" t="s">
        <v>867</v>
      </c>
      <c r="L528" s="11" t="s">
        <v>875</v>
      </c>
      <c r="M528" s="11" t="s">
        <v>2</v>
      </c>
      <c r="N528" s="11" t="s">
        <v>25</v>
      </c>
      <c r="O528" s="11" t="s">
        <v>5</v>
      </c>
      <c r="P528" s="11" t="s">
        <v>8</v>
      </c>
      <c r="Q528" s="12">
        <v>43132</v>
      </c>
      <c r="S528" s="13" t="s">
        <v>84</v>
      </c>
      <c r="T528" s="11">
        <f t="shared" ca="1" si="72"/>
        <v>1</v>
      </c>
      <c r="U528" s="12">
        <v>29276</v>
      </c>
      <c r="V528" s="13">
        <f t="shared" ca="1" si="73"/>
        <v>39</v>
      </c>
      <c r="W528" s="11" t="s">
        <v>9</v>
      </c>
      <c r="X528" s="11">
        <v>30</v>
      </c>
      <c r="Y528" s="14">
        <f t="shared" si="74"/>
        <v>2.5</v>
      </c>
      <c r="Z528" s="11">
        <v>39</v>
      </c>
      <c r="AA528" s="11" t="s">
        <v>876</v>
      </c>
      <c r="AB528" s="10">
        <f t="shared" si="75"/>
        <v>1</v>
      </c>
      <c r="AC528" s="15">
        <v>1524</v>
      </c>
      <c r="AD528" s="15">
        <f t="shared" si="76"/>
        <v>334.13700000000006</v>
      </c>
      <c r="AE528" s="15">
        <v>0</v>
      </c>
      <c r="AF528" s="15">
        <v>0</v>
      </c>
      <c r="AG528" s="15">
        <v>30</v>
      </c>
      <c r="AH528" s="15">
        <v>0</v>
      </c>
      <c r="AI528" s="15">
        <v>108.33</v>
      </c>
      <c r="AJ528" s="15">
        <v>1625</v>
      </c>
      <c r="AK528" s="15">
        <v>0</v>
      </c>
      <c r="AL528" s="15">
        <v>0</v>
      </c>
      <c r="AM528" s="15">
        <v>0</v>
      </c>
      <c r="AN528" s="15">
        <v>0</v>
      </c>
      <c r="AO528" s="15">
        <f t="shared" si="77"/>
        <v>87.923076923076934</v>
      </c>
      <c r="AP528" s="15">
        <f t="shared" si="78"/>
        <v>69.850000000000009</v>
      </c>
      <c r="AQ528" s="15">
        <f t="shared" si="79"/>
        <v>26.5</v>
      </c>
      <c r="AR528" s="15">
        <v>0</v>
      </c>
      <c r="AS528" s="15">
        <v>0</v>
      </c>
      <c r="AT528" s="15">
        <v>0</v>
      </c>
      <c r="AU528" s="15">
        <v>0</v>
      </c>
      <c r="AV528" s="15">
        <f t="shared" si="80"/>
        <v>436.16570907692306</v>
      </c>
      <c r="AW528" s="15">
        <v>101.65</v>
      </c>
      <c r="AX528" s="15">
        <v>1.9716666666666665</v>
      </c>
    </row>
    <row r="529" spans="1:50" ht="20.100000000000001" customHeight="1" x14ac:dyDescent="0.25">
      <c r="A529" s="8">
        <v>43922</v>
      </c>
      <c r="B529" s="8">
        <v>43951</v>
      </c>
      <c r="C529" s="8" t="s">
        <v>28</v>
      </c>
      <c r="D529" s="11" t="s">
        <v>0</v>
      </c>
      <c r="E529" s="11">
        <v>507</v>
      </c>
      <c r="F529" s="11" t="s">
        <v>643</v>
      </c>
      <c r="G529" s="11" t="s">
        <v>7</v>
      </c>
      <c r="H529" s="11">
        <v>1037</v>
      </c>
      <c r="I529" s="11">
        <v>1080</v>
      </c>
      <c r="J529" s="11">
        <v>102</v>
      </c>
      <c r="K529" s="11" t="s">
        <v>865</v>
      </c>
      <c r="L529" s="11" t="s">
        <v>875</v>
      </c>
      <c r="M529" s="11" t="s">
        <v>2</v>
      </c>
      <c r="N529" s="11" t="s">
        <v>25</v>
      </c>
      <c r="O529" s="11" t="s">
        <v>5</v>
      </c>
      <c r="P529" s="11" t="s">
        <v>8</v>
      </c>
      <c r="Q529" s="12">
        <v>43132</v>
      </c>
      <c r="S529" s="13" t="s">
        <v>84</v>
      </c>
      <c r="T529" s="11">
        <f t="shared" ca="1" si="72"/>
        <v>1</v>
      </c>
      <c r="U529" s="12">
        <v>27120</v>
      </c>
      <c r="V529" s="13">
        <f t="shared" ca="1" si="73"/>
        <v>45</v>
      </c>
      <c r="W529" s="11" t="s">
        <v>7</v>
      </c>
      <c r="X529" s="11">
        <v>30</v>
      </c>
      <c r="Y529" s="14">
        <f t="shared" si="74"/>
        <v>2.5</v>
      </c>
      <c r="Z529" s="11">
        <v>39</v>
      </c>
      <c r="AA529" s="11" t="s">
        <v>876</v>
      </c>
      <c r="AB529" s="10">
        <f t="shared" si="75"/>
        <v>1</v>
      </c>
      <c r="AC529" s="15">
        <v>1525</v>
      </c>
      <c r="AD529" s="15">
        <f t="shared" si="76"/>
        <v>334.35625000000005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f t="shared" si="77"/>
        <v>0</v>
      </c>
      <c r="AP529" s="15">
        <f t="shared" si="78"/>
        <v>0</v>
      </c>
      <c r="AQ529" s="15">
        <f t="shared" si="79"/>
        <v>26.5</v>
      </c>
      <c r="AR529" s="15">
        <v>0</v>
      </c>
      <c r="AS529" s="15">
        <v>0</v>
      </c>
      <c r="AT529" s="15">
        <v>0</v>
      </c>
      <c r="AU529" s="15">
        <v>0</v>
      </c>
      <c r="AV529" s="15">
        <f t="shared" si="80"/>
        <v>5.9346750000000004</v>
      </c>
      <c r="AW529" s="15">
        <v>154.8177</v>
      </c>
      <c r="AX529" s="15">
        <v>1.9716666666666665</v>
      </c>
    </row>
    <row r="530" spans="1:50" ht="20.100000000000001" customHeight="1" x14ac:dyDescent="0.25">
      <c r="A530" s="8">
        <v>43922</v>
      </c>
      <c r="B530" s="8">
        <v>43951</v>
      </c>
      <c r="C530" s="8" t="s">
        <v>28</v>
      </c>
      <c r="D530" s="11" t="s">
        <v>0</v>
      </c>
      <c r="E530" s="11">
        <v>508</v>
      </c>
      <c r="F530" s="11" t="s">
        <v>644</v>
      </c>
      <c r="G530" s="11" t="s">
        <v>7</v>
      </c>
      <c r="H530" s="11">
        <v>1021</v>
      </c>
      <c r="I530" s="11">
        <v>1063</v>
      </c>
      <c r="J530" s="11">
        <v>110</v>
      </c>
      <c r="K530" s="11" t="s">
        <v>873</v>
      </c>
      <c r="L530" s="11" t="s">
        <v>875</v>
      </c>
      <c r="M530" s="11" t="s">
        <v>2</v>
      </c>
      <c r="N530" s="11" t="s">
        <v>25</v>
      </c>
      <c r="O530" s="11" t="s">
        <v>5</v>
      </c>
      <c r="P530" s="11" t="s">
        <v>8</v>
      </c>
      <c r="Q530" s="12">
        <v>43160</v>
      </c>
      <c r="S530" s="13" t="s">
        <v>84</v>
      </c>
      <c r="T530" s="11">
        <f t="shared" ca="1" si="72"/>
        <v>1</v>
      </c>
      <c r="U530" s="12">
        <v>24513</v>
      </c>
      <c r="V530" s="13">
        <f t="shared" ca="1" si="73"/>
        <v>52</v>
      </c>
      <c r="W530" s="11" t="s">
        <v>7</v>
      </c>
      <c r="X530" s="11">
        <v>30</v>
      </c>
      <c r="Y530" s="14">
        <f t="shared" si="74"/>
        <v>2.5</v>
      </c>
      <c r="Z530" s="11">
        <v>39</v>
      </c>
      <c r="AA530" s="11" t="s">
        <v>876</v>
      </c>
      <c r="AB530" s="10">
        <f t="shared" si="75"/>
        <v>1</v>
      </c>
      <c r="AC530" s="15">
        <v>1526</v>
      </c>
      <c r="AD530" s="15">
        <f t="shared" si="76"/>
        <v>334.57550000000003</v>
      </c>
      <c r="AE530" s="15">
        <v>0</v>
      </c>
      <c r="AF530" s="15">
        <v>0</v>
      </c>
      <c r="AG530" s="15">
        <v>30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f t="shared" si="77"/>
        <v>0</v>
      </c>
      <c r="AP530" s="15">
        <f t="shared" si="78"/>
        <v>0</v>
      </c>
      <c r="AQ530" s="15">
        <f t="shared" si="79"/>
        <v>26.5</v>
      </c>
      <c r="AR530" s="15">
        <v>0</v>
      </c>
      <c r="AS530" s="15">
        <v>0</v>
      </c>
      <c r="AT530" s="15">
        <v>0</v>
      </c>
      <c r="AU530" s="15">
        <v>0</v>
      </c>
      <c r="AV530" s="15">
        <f t="shared" si="80"/>
        <v>12.653175000000001</v>
      </c>
      <c r="AW530" s="15">
        <v>100.13</v>
      </c>
      <c r="AX530" s="15">
        <v>1.9716666666666665</v>
      </c>
    </row>
    <row r="531" spans="1:50" ht="20.100000000000001" customHeight="1" x14ac:dyDescent="0.25">
      <c r="A531" s="8">
        <v>43922</v>
      </c>
      <c r="B531" s="8">
        <v>43951</v>
      </c>
      <c r="C531" s="8" t="s">
        <v>28</v>
      </c>
      <c r="D531" s="11" t="s">
        <v>0</v>
      </c>
      <c r="E531" s="11">
        <v>509</v>
      </c>
      <c r="F531" s="11" t="s">
        <v>645</v>
      </c>
      <c r="G531" s="11" t="s">
        <v>7</v>
      </c>
      <c r="H531" s="11">
        <v>1022</v>
      </c>
      <c r="I531" s="11">
        <v>1029</v>
      </c>
      <c r="J531" s="11">
        <v>109</v>
      </c>
      <c r="K531" s="11" t="s">
        <v>872</v>
      </c>
      <c r="L531" s="11" t="s">
        <v>875</v>
      </c>
      <c r="M531" s="11" t="s">
        <v>2</v>
      </c>
      <c r="N531" s="11" t="s">
        <v>25</v>
      </c>
      <c r="O531" s="11" t="s">
        <v>5</v>
      </c>
      <c r="P531" s="11" t="s">
        <v>8</v>
      </c>
      <c r="Q531" s="12">
        <v>43160</v>
      </c>
      <c r="S531" s="13" t="s">
        <v>84</v>
      </c>
      <c r="T531" s="11">
        <f t="shared" ca="1" si="72"/>
        <v>1</v>
      </c>
      <c r="U531" s="12">
        <v>31583</v>
      </c>
      <c r="V531" s="13">
        <f t="shared" ca="1" si="73"/>
        <v>33</v>
      </c>
      <c r="W531" s="11" t="s">
        <v>9</v>
      </c>
      <c r="X531" s="11">
        <v>30</v>
      </c>
      <c r="Y531" s="14">
        <f t="shared" si="74"/>
        <v>2.5</v>
      </c>
      <c r="Z531" s="11">
        <v>39</v>
      </c>
      <c r="AA531" s="11" t="s">
        <v>876</v>
      </c>
      <c r="AB531" s="10">
        <f t="shared" si="75"/>
        <v>1</v>
      </c>
      <c r="AC531" s="15">
        <v>1527</v>
      </c>
      <c r="AD531" s="15">
        <f t="shared" si="76"/>
        <v>334.79475000000002</v>
      </c>
      <c r="AE531" s="15">
        <v>0</v>
      </c>
      <c r="AF531" s="15">
        <v>0</v>
      </c>
      <c r="AG531" s="15">
        <v>0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f t="shared" si="77"/>
        <v>88.09615384615384</v>
      </c>
      <c r="AP531" s="15">
        <f t="shared" si="78"/>
        <v>69.987500000000011</v>
      </c>
      <c r="AQ531" s="15">
        <f t="shared" si="79"/>
        <v>26.5</v>
      </c>
      <c r="AR531" s="15">
        <v>0</v>
      </c>
      <c r="AS531" s="15">
        <v>0</v>
      </c>
      <c r="AT531" s="15">
        <v>0</v>
      </c>
      <c r="AU531" s="15">
        <v>0</v>
      </c>
      <c r="AV531" s="15">
        <f t="shared" si="80"/>
        <v>41.337509278846156</v>
      </c>
      <c r="AW531" s="15">
        <v>0</v>
      </c>
      <c r="AX531" s="15">
        <v>1.9716666666666665</v>
      </c>
    </row>
    <row r="532" spans="1:50" ht="20.100000000000001" customHeight="1" x14ac:dyDescent="0.25">
      <c r="A532" s="8">
        <v>43922</v>
      </c>
      <c r="B532" s="8">
        <v>43951</v>
      </c>
      <c r="C532" s="8" t="s">
        <v>28</v>
      </c>
      <c r="D532" s="11" t="s">
        <v>0</v>
      </c>
      <c r="E532" s="11">
        <v>510</v>
      </c>
      <c r="F532" s="11" t="s">
        <v>646</v>
      </c>
      <c r="G532" s="11" t="s">
        <v>20</v>
      </c>
      <c r="H532" s="11">
        <v>1018</v>
      </c>
      <c r="I532" s="11">
        <v>1018</v>
      </c>
      <c r="J532" s="11">
        <v>108</v>
      </c>
      <c r="K532" s="11" t="s">
        <v>871</v>
      </c>
      <c r="L532" s="11" t="s">
        <v>875</v>
      </c>
      <c r="M532" s="11" t="s">
        <v>2</v>
      </c>
      <c r="N532" s="11" t="s">
        <v>24</v>
      </c>
      <c r="O532" s="11" t="s">
        <v>5</v>
      </c>
      <c r="P532" s="11" t="s">
        <v>8</v>
      </c>
      <c r="Q532" s="12">
        <v>43160</v>
      </c>
      <c r="S532" s="13" t="s">
        <v>84</v>
      </c>
      <c r="T532" s="11">
        <f t="shared" ca="1" si="72"/>
        <v>1</v>
      </c>
      <c r="U532" s="12">
        <v>26120</v>
      </c>
      <c r="V532" s="13">
        <f t="shared" ca="1" si="73"/>
        <v>48</v>
      </c>
      <c r="W532" s="11" t="s">
        <v>7</v>
      </c>
      <c r="X532" s="11">
        <v>30</v>
      </c>
      <c r="Y532" s="14">
        <f t="shared" si="74"/>
        <v>2.5</v>
      </c>
      <c r="Z532" s="11">
        <v>39</v>
      </c>
      <c r="AA532" s="11" t="s">
        <v>876</v>
      </c>
      <c r="AB532" s="10">
        <f t="shared" si="75"/>
        <v>0.5</v>
      </c>
      <c r="AC532" s="15">
        <v>1528</v>
      </c>
      <c r="AD532" s="15">
        <f t="shared" si="76"/>
        <v>335.01400000000001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f t="shared" si="77"/>
        <v>0</v>
      </c>
      <c r="AP532" s="15">
        <f t="shared" si="78"/>
        <v>0</v>
      </c>
      <c r="AQ532" s="15">
        <f t="shared" si="79"/>
        <v>13.25</v>
      </c>
      <c r="AR532" s="15">
        <v>0</v>
      </c>
      <c r="AS532" s="15">
        <v>0</v>
      </c>
      <c r="AT532" s="15">
        <v>0</v>
      </c>
      <c r="AU532" s="15">
        <v>0</v>
      </c>
      <c r="AV532" s="15">
        <f t="shared" si="80"/>
        <v>2.9673375000000002</v>
      </c>
      <c r="AW532" s="15">
        <v>71.863699999999994</v>
      </c>
      <c r="AX532" s="15">
        <v>0.98583333333333323</v>
      </c>
    </row>
    <row r="533" spans="1:50" ht="20.100000000000001" customHeight="1" x14ac:dyDescent="0.25">
      <c r="A533" s="8">
        <v>43922</v>
      </c>
      <c r="B533" s="8">
        <v>43951</v>
      </c>
      <c r="C533" s="8" t="s">
        <v>28</v>
      </c>
      <c r="D533" s="11" t="s">
        <v>0</v>
      </c>
      <c r="E533" s="11">
        <v>510</v>
      </c>
      <c r="F533" s="11" t="s">
        <v>646</v>
      </c>
      <c r="G533" s="11" t="s">
        <v>20</v>
      </c>
      <c r="H533" s="11">
        <v>1018</v>
      </c>
      <c r="I533" s="11">
        <v>1024</v>
      </c>
      <c r="J533" s="11">
        <v>109</v>
      </c>
      <c r="K533" s="11" t="s">
        <v>872</v>
      </c>
      <c r="L533" s="11" t="s">
        <v>875</v>
      </c>
      <c r="M533" s="11" t="s">
        <v>2</v>
      </c>
      <c r="N533" s="11" t="s">
        <v>24</v>
      </c>
      <c r="O533" s="11" t="s">
        <v>5</v>
      </c>
      <c r="P533" s="11" t="s">
        <v>8</v>
      </c>
      <c r="Q533" s="12">
        <v>43160</v>
      </c>
      <c r="S533" s="13" t="s">
        <v>84</v>
      </c>
      <c r="T533" s="11">
        <f t="shared" ca="1" si="72"/>
        <v>1</v>
      </c>
      <c r="U533" s="12">
        <v>26120</v>
      </c>
      <c r="V533" s="13">
        <f t="shared" ca="1" si="73"/>
        <v>48</v>
      </c>
      <c r="W533" s="11" t="s">
        <v>7</v>
      </c>
      <c r="X533" s="11">
        <v>30</v>
      </c>
      <c r="Y533" s="14">
        <f t="shared" si="74"/>
        <v>2.5</v>
      </c>
      <c r="Z533" s="11">
        <v>39</v>
      </c>
      <c r="AA533" s="11" t="s">
        <v>876</v>
      </c>
      <c r="AB533" s="10">
        <f t="shared" si="75"/>
        <v>0.5</v>
      </c>
      <c r="AC533" s="15">
        <v>1529</v>
      </c>
      <c r="AD533" s="15">
        <f t="shared" si="76"/>
        <v>335.23325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f t="shared" si="77"/>
        <v>0</v>
      </c>
      <c r="AP533" s="15">
        <f t="shared" si="78"/>
        <v>0</v>
      </c>
      <c r="AQ533" s="15">
        <f t="shared" si="79"/>
        <v>13.25</v>
      </c>
      <c r="AR533" s="15">
        <v>0</v>
      </c>
      <c r="AS533" s="15">
        <v>0</v>
      </c>
      <c r="AT533" s="15">
        <v>0</v>
      </c>
      <c r="AU533" s="15">
        <v>0</v>
      </c>
      <c r="AV533" s="15">
        <f t="shared" si="80"/>
        <v>2.9673375000000002</v>
      </c>
      <c r="AW533" s="15">
        <v>71.863699999999994</v>
      </c>
      <c r="AX533" s="15">
        <v>0.98583333333333323</v>
      </c>
    </row>
    <row r="534" spans="1:50" ht="20.100000000000001" customHeight="1" x14ac:dyDescent="0.25">
      <c r="A534" s="8">
        <v>43922</v>
      </c>
      <c r="B534" s="8">
        <v>43951</v>
      </c>
      <c r="C534" s="8" t="s">
        <v>28</v>
      </c>
      <c r="D534" s="11" t="s">
        <v>0</v>
      </c>
      <c r="E534" s="11">
        <v>511</v>
      </c>
      <c r="F534" s="11" t="s">
        <v>647</v>
      </c>
      <c r="G534" s="11" t="s">
        <v>7</v>
      </c>
      <c r="H534" s="11">
        <v>1018</v>
      </c>
      <c r="I534" s="11">
        <v>1024</v>
      </c>
      <c r="J534" s="11">
        <v>109</v>
      </c>
      <c r="K534" s="11" t="s">
        <v>872</v>
      </c>
      <c r="L534" s="11" t="s">
        <v>875</v>
      </c>
      <c r="M534" s="11" t="s">
        <v>2</v>
      </c>
      <c r="N534" s="11" t="s">
        <v>25</v>
      </c>
      <c r="O534" s="11" t="s">
        <v>13</v>
      </c>
      <c r="P534" s="11" t="s">
        <v>6</v>
      </c>
      <c r="Q534" s="12">
        <v>40668</v>
      </c>
      <c r="S534" s="13" t="s">
        <v>84</v>
      </c>
      <c r="T534" s="11">
        <f t="shared" ca="1" si="72"/>
        <v>8</v>
      </c>
      <c r="U534" s="12">
        <v>25495</v>
      </c>
      <c r="V534" s="13">
        <f t="shared" ca="1" si="73"/>
        <v>50</v>
      </c>
      <c r="W534" s="11" t="s">
        <v>7</v>
      </c>
      <c r="X534" s="11">
        <v>12</v>
      </c>
      <c r="Y534" s="14">
        <f t="shared" si="74"/>
        <v>1</v>
      </c>
      <c r="Z534" s="11">
        <v>8</v>
      </c>
      <c r="AA534" s="11" t="s">
        <v>876</v>
      </c>
      <c r="AB534" s="10">
        <f t="shared" si="75"/>
        <v>0.20512820512820512</v>
      </c>
      <c r="AC534" s="15">
        <v>1530</v>
      </c>
      <c r="AD534" s="15">
        <f t="shared" si="76"/>
        <v>335.45249999999999</v>
      </c>
      <c r="AE534" s="15">
        <v>0</v>
      </c>
      <c r="AF534" s="15">
        <v>0</v>
      </c>
      <c r="AG534" s="15">
        <v>0</v>
      </c>
      <c r="AH534" s="15">
        <v>0</v>
      </c>
      <c r="AI534" s="15">
        <v>0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f t="shared" si="77"/>
        <v>0</v>
      </c>
      <c r="AP534" s="15">
        <f t="shared" si="78"/>
        <v>0</v>
      </c>
      <c r="AQ534" s="15">
        <f t="shared" si="79"/>
        <v>26.5</v>
      </c>
      <c r="AR534" s="15">
        <v>0</v>
      </c>
      <c r="AS534" s="15">
        <v>0</v>
      </c>
      <c r="AT534" s="15">
        <v>0</v>
      </c>
      <c r="AU534" s="15">
        <v>0</v>
      </c>
      <c r="AV534" s="15">
        <f t="shared" si="80"/>
        <v>5.9346750000000004</v>
      </c>
      <c r="AW534" s="15">
        <v>0</v>
      </c>
      <c r="AX534" s="15">
        <v>0</v>
      </c>
    </row>
    <row r="535" spans="1:50" ht="20.100000000000001" customHeight="1" x14ac:dyDescent="0.25">
      <c r="A535" s="8">
        <v>43922</v>
      </c>
      <c r="B535" s="8">
        <v>43951</v>
      </c>
      <c r="C535" s="8" t="s">
        <v>28</v>
      </c>
      <c r="D535" s="11" t="s">
        <v>0</v>
      </c>
      <c r="E535" s="11">
        <v>512</v>
      </c>
      <c r="F535" s="11" t="s">
        <v>648</v>
      </c>
      <c r="G535" s="11" t="s">
        <v>7</v>
      </c>
      <c r="H535" s="11">
        <v>1022</v>
      </c>
      <c r="I535" s="11">
        <v>1060</v>
      </c>
      <c r="J535" s="11">
        <v>106</v>
      </c>
      <c r="K535" s="11" t="s">
        <v>869</v>
      </c>
      <c r="L535" s="11" t="s">
        <v>875</v>
      </c>
      <c r="M535" s="11" t="s">
        <v>2</v>
      </c>
      <c r="N535" s="11" t="s">
        <v>25</v>
      </c>
      <c r="O535" s="11" t="s">
        <v>5</v>
      </c>
      <c r="P535" s="11" t="s">
        <v>8</v>
      </c>
      <c r="Q535" s="12">
        <v>43160</v>
      </c>
      <c r="S535" s="13" t="s">
        <v>84</v>
      </c>
      <c r="T535" s="11">
        <f t="shared" ca="1" si="72"/>
        <v>1</v>
      </c>
      <c r="U535" s="12">
        <v>31489</v>
      </c>
      <c r="V535" s="13">
        <f t="shared" ca="1" si="73"/>
        <v>33</v>
      </c>
      <c r="W535" s="11" t="s">
        <v>9</v>
      </c>
      <c r="X535" s="11">
        <v>30</v>
      </c>
      <c r="Y535" s="14">
        <f t="shared" si="74"/>
        <v>2.5</v>
      </c>
      <c r="Z535" s="11">
        <v>39</v>
      </c>
      <c r="AA535" s="11" t="s">
        <v>876</v>
      </c>
      <c r="AB535" s="10">
        <f t="shared" si="75"/>
        <v>1</v>
      </c>
      <c r="AC535" s="15">
        <v>1531</v>
      </c>
      <c r="AD535" s="15">
        <f t="shared" si="76"/>
        <v>335.67175000000003</v>
      </c>
      <c r="AE535" s="15">
        <v>0</v>
      </c>
      <c r="AF535" s="15">
        <v>0</v>
      </c>
      <c r="AG535" s="15">
        <v>0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f t="shared" si="77"/>
        <v>88.32692307692308</v>
      </c>
      <c r="AP535" s="15">
        <f t="shared" si="78"/>
        <v>70.170833333333334</v>
      </c>
      <c r="AQ535" s="15">
        <f t="shared" si="79"/>
        <v>26.5</v>
      </c>
      <c r="AR535" s="15">
        <v>0</v>
      </c>
      <c r="AS535" s="15">
        <v>0</v>
      </c>
      <c r="AT535" s="15">
        <v>0</v>
      </c>
      <c r="AU535" s="15">
        <v>0</v>
      </c>
      <c r="AV535" s="15">
        <f t="shared" si="80"/>
        <v>41.430247548076927</v>
      </c>
      <c r="AW535" s="15">
        <v>0</v>
      </c>
      <c r="AX535" s="15">
        <v>1.9716666666666665</v>
      </c>
    </row>
    <row r="536" spans="1:50" ht="20.100000000000001" customHeight="1" x14ac:dyDescent="0.25">
      <c r="A536" s="8">
        <v>43922</v>
      </c>
      <c r="B536" s="8">
        <v>43951</v>
      </c>
      <c r="C536" s="8" t="s">
        <v>28</v>
      </c>
      <c r="D536" s="11" t="s">
        <v>0</v>
      </c>
      <c r="E536" s="11">
        <v>513</v>
      </c>
      <c r="F536" s="11" t="s">
        <v>649</v>
      </c>
      <c r="G536" s="11" t="s">
        <v>7</v>
      </c>
      <c r="H536" s="11">
        <v>1040</v>
      </c>
      <c r="I536" s="11">
        <v>1083</v>
      </c>
      <c r="J536" s="11">
        <v>102</v>
      </c>
      <c r="K536" s="11" t="s">
        <v>865</v>
      </c>
      <c r="L536" s="11" t="s">
        <v>875</v>
      </c>
      <c r="M536" s="11" t="s">
        <v>2</v>
      </c>
      <c r="N536" s="11" t="s">
        <v>25</v>
      </c>
      <c r="O536" s="11" t="s">
        <v>5</v>
      </c>
      <c r="P536" s="11" t="s">
        <v>8</v>
      </c>
      <c r="Q536" s="12">
        <v>43160</v>
      </c>
      <c r="S536" s="13" t="s">
        <v>84</v>
      </c>
      <c r="T536" s="11">
        <f t="shared" ca="1" si="72"/>
        <v>1</v>
      </c>
      <c r="U536" s="12">
        <v>32153</v>
      </c>
      <c r="V536" s="13">
        <f t="shared" ca="1" si="73"/>
        <v>32</v>
      </c>
      <c r="W536" s="11" t="s">
        <v>7</v>
      </c>
      <c r="X536" s="11">
        <v>30</v>
      </c>
      <c r="Y536" s="14">
        <f t="shared" si="74"/>
        <v>2.5</v>
      </c>
      <c r="Z536" s="11">
        <v>39</v>
      </c>
      <c r="AA536" s="11" t="s">
        <v>876</v>
      </c>
      <c r="AB536" s="10">
        <f t="shared" si="75"/>
        <v>1</v>
      </c>
      <c r="AC536" s="15">
        <v>1532</v>
      </c>
      <c r="AD536" s="15">
        <f t="shared" si="76"/>
        <v>335.89100000000002</v>
      </c>
      <c r="AE536" s="15">
        <v>0</v>
      </c>
      <c r="AF536" s="15">
        <v>0</v>
      </c>
      <c r="AG536" s="15">
        <v>0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f t="shared" si="77"/>
        <v>0</v>
      </c>
      <c r="AP536" s="15">
        <f t="shared" si="78"/>
        <v>0</v>
      </c>
      <c r="AQ536" s="15">
        <f t="shared" si="79"/>
        <v>26.5</v>
      </c>
      <c r="AR536" s="15">
        <v>0</v>
      </c>
      <c r="AS536" s="15">
        <v>0</v>
      </c>
      <c r="AT536" s="15">
        <v>0</v>
      </c>
      <c r="AU536" s="15">
        <v>0</v>
      </c>
      <c r="AV536" s="15">
        <f t="shared" si="80"/>
        <v>5.9346750000000004</v>
      </c>
      <c r="AW536" s="15">
        <v>0</v>
      </c>
      <c r="AX536" s="15">
        <v>1.9716666666666665</v>
      </c>
    </row>
    <row r="537" spans="1:50" ht="20.100000000000001" customHeight="1" x14ac:dyDescent="0.25">
      <c r="A537" s="8">
        <v>43922</v>
      </c>
      <c r="B537" s="8">
        <v>43951</v>
      </c>
      <c r="C537" s="8" t="s">
        <v>28</v>
      </c>
      <c r="D537" s="11" t="s">
        <v>0</v>
      </c>
      <c r="E537" s="11">
        <v>514</v>
      </c>
      <c r="F537" s="11" t="s">
        <v>650</v>
      </c>
      <c r="G537" s="11" t="s">
        <v>7</v>
      </c>
      <c r="H537" s="11">
        <v>1024</v>
      </c>
      <c r="I537" s="11">
        <v>1054</v>
      </c>
      <c r="J537" s="11">
        <v>101</v>
      </c>
      <c r="K537" s="11" t="s">
        <v>864</v>
      </c>
      <c r="L537" s="11" t="s">
        <v>875</v>
      </c>
      <c r="M537" s="11" t="s">
        <v>2</v>
      </c>
      <c r="N537" s="11" t="s">
        <v>25</v>
      </c>
      <c r="O537" s="11" t="s">
        <v>5</v>
      </c>
      <c r="P537" s="11" t="s">
        <v>6</v>
      </c>
      <c r="Q537" s="12">
        <v>43174</v>
      </c>
      <c r="S537" s="13" t="s">
        <v>84</v>
      </c>
      <c r="T537" s="11">
        <f t="shared" ca="1" si="72"/>
        <v>1</v>
      </c>
      <c r="U537" s="12">
        <v>31137</v>
      </c>
      <c r="V537" s="13">
        <f t="shared" ca="1" si="73"/>
        <v>34</v>
      </c>
      <c r="W537" s="11" t="s">
        <v>7</v>
      </c>
      <c r="X537" s="11">
        <v>30</v>
      </c>
      <c r="Y537" s="14">
        <f t="shared" si="74"/>
        <v>2.5</v>
      </c>
      <c r="Z537" s="11">
        <v>25</v>
      </c>
      <c r="AA537" s="11" t="s">
        <v>876</v>
      </c>
      <c r="AB537" s="10">
        <f t="shared" si="75"/>
        <v>0.64102564102564108</v>
      </c>
      <c r="AC537" s="15">
        <v>1533</v>
      </c>
      <c r="AD537" s="15">
        <f t="shared" si="76"/>
        <v>336.11025000000001</v>
      </c>
      <c r="AE537" s="15">
        <v>0</v>
      </c>
      <c r="AF537" s="15">
        <v>0</v>
      </c>
      <c r="AG537" s="15">
        <v>0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f t="shared" si="77"/>
        <v>0</v>
      </c>
      <c r="AP537" s="15">
        <f t="shared" si="78"/>
        <v>0</v>
      </c>
      <c r="AQ537" s="15">
        <f t="shared" si="79"/>
        <v>26.5</v>
      </c>
      <c r="AR537" s="15">
        <v>0</v>
      </c>
      <c r="AS537" s="15">
        <v>0</v>
      </c>
      <c r="AT537" s="15">
        <v>0</v>
      </c>
      <c r="AU537" s="15">
        <v>0</v>
      </c>
      <c r="AV537" s="15">
        <f t="shared" si="80"/>
        <v>5.9346750000000004</v>
      </c>
      <c r="AW537" s="15">
        <v>0</v>
      </c>
      <c r="AX537" s="15">
        <v>1.9716666666666665</v>
      </c>
    </row>
    <row r="538" spans="1:50" ht="20.100000000000001" customHeight="1" x14ac:dyDescent="0.25">
      <c r="A538" s="8">
        <v>43922</v>
      </c>
      <c r="B538" s="8">
        <v>43951</v>
      </c>
      <c r="C538" s="8" t="s">
        <v>28</v>
      </c>
      <c r="D538" s="11" t="s">
        <v>0</v>
      </c>
      <c r="E538" s="11">
        <v>515</v>
      </c>
      <c r="F538" s="11" t="s">
        <v>651</v>
      </c>
      <c r="G538" s="11" t="s">
        <v>7</v>
      </c>
      <c r="H538" s="11">
        <v>1045</v>
      </c>
      <c r="I538" s="11">
        <v>1088</v>
      </c>
      <c r="J538" s="11">
        <v>102</v>
      </c>
      <c r="K538" s="11" t="s">
        <v>865</v>
      </c>
      <c r="L538" s="11" t="s">
        <v>875</v>
      </c>
      <c r="M538" s="11" t="s">
        <v>2</v>
      </c>
      <c r="N538" s="11" t="s">
        <v>25</v>
      </c>
      <c r="O538" s="11" t="s">
        <v>5</v>
      </c>
      <c r="P538" s="11" t="s">
        <v>6</v>
      </c>
      <c r="Q538" s="12">
        <v>43160</v>
      </c>
      <c r="S538" s="13" t="s">
        <v>84</v>
      </c>
      <c r="T538" s="11">
        <f t="shared" ca="1" si="72"/>
        <v>1</v>
      </c>
      <c r="U538" s="12">
        <v>24436</v>
      </c>
      <c r="V538" s="13">
        <f t="shared" ca="1" si="73"/>
        <v>53</v>
      </c>
      <c r="W538" s="11" t="s">
        <v>7</v>
      </c>
      <c r="X538" s="11">
        <v>30</v>
      </c>
      <c r="Y538" s="14">
        <f t="shared" si="74"/>
        <v>2.5</v>
      </c>
      <c r="Z538" s="11">
        <v>39</v>
      </c>
      <c r="AA538" s="11" t="s">
        <v>876</v>
      </c>
      <c r="AB538" s="10">
        <f t="shared" si="75"/>
        <v>1</v>
      </c>
      <c r="AC538" s="15">
        <v>1534</v>
      </c>
      <c r="AD538" s="15">
        <f t="shared" si="76"/>
        <v>336.32950000000005</v>
      </c>
      <c r="AE538" s="15">
        <v>0</v>
      </c>
      <c r="AF538" s="15">
        <v>0</v>
      </c>
      <c r="AG538" s="15">
        <v>0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f t="shared" si="77"/>
        <v>0</v>
      </c>
      <c r="AP538" s="15">
        <f t="shared" si="78"/>
        <v>0</v>
      </c>
      <c r="AQ538" s="15">
        <f t="shared" si="79"/>
        <v>26.5</v>
      </c>
      <c r="AR538" s="15">
        <v>0</v>
      </c>
      <c r="AS538" s="15">
        <v>0</v>
      </c>
      <c r="AT538" s="15">
        <v>0</v>
      </c>
      <c r="AU538" s="15">
        <v>0</v>
      </c>
      <c r="AV538" s="15">
        <f t="shared" si="80"/>
        <v>5.9346750000000004</v>
      </c>
      <c r="AW538" s="15">
        <v>0</v>
      </c>
      <c r="AX538" s="15">
        <v>1.9716666666666665</v>
      </c>
    </row>
    <row r="539" spans="1:50" ht="20.100000000000001" customHeight="1" x14ac:dyDescent="0.25">
      <c r="A539" s="8">
        <v>43922</v>
      </c>
      <c r="B539" s="8">
        <v>43951</v>
      </c>
      <c r="C539" s="8" t="s">
        <v>28</v>
      </c>
      <c r="D539" s="11" t="s">
        <v>0</v>
      </c>
      <c r="E539" s="11">
        <v>516</v>
      </c>
      <c r="F539" s="11" t="s">
        <v>652</v>
      </c>
      <c r="G539" s="11" t="s">
        <v>7</v>
      </c>
      <c r="H539" s="11">
        <v>1045</v>
      </c>
      <c r="I539" s="11">
        <v>1088</v>
      </c>
      <c r="J539" s="11">
        <v>102</v>
      </c>
      <c r="K539" s="11" t="s">
        <v>865</v>
      </c>
      <c r="L539" s="11" t="s">
        <v>875</v>
      </c>
      <c r="M539" s="11" t="s">
        <v>2</v>
      </c>
      <c r="N539" s="11" t="s">
        <v>25</v>
      </c>
      <c r="O539" s="11" t="s">
        <v>5</v>
      </c>
      <c r="P539" s="11" t="s">
        <v>6</v>
      </c>
      <c r="Q539" s="12">
        <v>43160</v>
      </c>
      <c r="S539" s="13" t="s">
        <v>84</v>
      </c>
      <c r="T539" s="11">
        <f t="shared" ca="1" si="72"/>
        <v>1</v>
      </c>
      <c r="U539" s="12">
        <v>35118</v>
      </c>
      <c r="V539" s="13">
        <f t="shared" ca="1" si="73"/>
        <v>23</v>
      </c>
      <c r="W539" s="11" t="s">
        <v>7</v>
      </c>
      <c r="X539" s="11">
        <v>30</v>
      </c>
      <c r="Y539" s="14">
        <f t="shared" si="74"/>
        <v>2.5</v>
      </c>
      <c r="Z539" s="11">
        <v>39</v>
      </c>
      <c r="AA539" s="11" t="s">
        <v>876</v>
      </c>
      <c r="AB539" s="10">
        <f t="shared" si="75"/>
        <v>1</v>
      </c>
      <c r="AC539" s="15">
        <v>1535</v>
      </c>
      <c r="AD539" s="15">
        <f t="shared" si="76"/>
        <v>336.54874999999998</v>
      </c>
      <c r="AE539" s="15">
        <v>0</v>
      </c>
      <c r="AF539" s="15">
        <v>0</v>
      </c>
      <c r="AG539" s="15">
        <v>0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f t="shared" si="77"/>
        <v>0</v>
      </c>
      <c r="AP539" s="15">
        <f t="shared" si="78"/>
        <v>0</v>
      </c>
      <c r="AQ539" s="15">
        <f t="shared" si="79"/>
        <v>26.5</v>
      </c>
      <c r="AR539" s="15">
        <v>0</v>
      </c>
      <c r="AS539" s="15">
        <v>0</v>
      </c>
      <c r="AT539" s="15">
        <v>0</v>
      </c>
      <c r="AU539" s="15">
        <v>0</v>
      </c>
      <c r="AV539" s="15">
        <f t="shared" si="80"/>
        <v>5.9346750000000004</v>
      </c>
      <c r="AW539" s="15">
        <v>0</v>
      </c>
      <c r="AX539" s="15">
        <v>1.9716666666666665</v>
      </c>
    </row>
    <row r="540" spans="1:50" ht="20.100000000000001" customHeight="1" x14ac:dyDescent="0.25">
      <c r="A540" s="8">
        <v>43922</v>
      </c>
      <c r="B540" s="8">
        <v>43951</v>
      </c>
      <c r="C540" s="8" t="s">
        <v>28</v>
      </c>
      <c r="D540" s="11" t="s">
        <v>0</v>
      </c>
      <c r="E540" s="11">
        <v>517</v>
      </c>
      <c r="F540" s="11" t="s">
        <v>653</v>
      </c>
      <c r="G540" s="11" t="s">
        <v>7</v>
      </c>
      <c r="H540" s="11">
        <v>1039</v>
      </c>
      <c r="I540" s="11">
        <v>1082</v>
      </c>
      <c r="J540" s="11">
        <v>102</v>
      </c>
      <c r="K540" s="11" t="s">
        <v>865</v>
      </c>
      <c r="L540" s="11" t="s">
        <v>875</v>
      </c>
      <c r="M540" s="11" t="s">
        <v>2</v>
      </c>
      <c r="N540" s="11" t="s">
        <v>25</v>
      </c>
      <c r="O540" s="11" t="s">
        <v>5</v>
      </c>
      <c r="P540" s="11" t="s">
        <v>8</v>
      </c>
      <c r="Q540" s="12">
        <v>43164</v>
      </c>
      <c r="S540" s="13" t="s">
        <v>84</v>
      </c>
      <c r="T540" s="11">
        <f t="shared" ca="1" si="72"/>
        <v>1</v>
      </c>
      <c r="U540" s="12">
        <v>33533</v>
      </c>
      <c r="V540" s="13">
        <f t="shared" ca="1" si="73"/>
        <v>28</v>
      </c>
      <c r="W540" s="11" t="s">
        <v>7</v>
      </c>
      <c r="X540" s="11">
        <v>30</v>
      </c>
      <c r="Y540" s="14">
        <f t="shared" si="74"/>
        <v>2.5</v>
      </c>
      <c r="Z540" s="11">
        <v>39</v>
      </c>
      <c r="AA540" s="11" t="s">
        <v>876</v>
      </c>
      <c r="AB540" s="10">
        <f t="shared" si="75"/>
        <v>1</v>
      </c>
      <c r="AC540" s="15">
        <v>1536</v>
      </c>
      <c r="AD540" s="15">
        <f t="shared" si="76"/>
        <v>336.76800000000003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f t="shared" si="77"/>
        <v>0</v>
      </c>
      <c r="AP540" s="15">
        <f t="shared" si="78"/>
        <v>0</v>
      </c>
      <c r="AQ540" s="15">
        <f t="shared" si="79"/>
        <v>26.5</v>
      </c>
      <c r="AR540" s="15">
        <v>0</v>
      </c>
      <c r="AS540" s="15">
        <v>0</v>
      </c>
      <c r="AT540" s="15">
        <v>0</v>
      </c>
      <c r="AU540" s="15">
        <v>0</v>
      </c>
      <c r="AV540" s="15">
        <f t="shared" si="80"/>
        <v>5.9346750000000004</v>
      </c>
      <c r="AW540" s="15">
        <v>0</v>
      </c>
      <c r="AX540" s="15">
        <v>1.9716666666666665</v>
      </c>
    </row>
    <row r="541" spans="1:50" ht="20.100000000000001" customHeight="1" x14ac:dyDescent="0.25">
      <c r="A541" s="8">
        <v>43922</v>
      </c>
      <c r="B541" s="8">
        <v>43951</v>
      </c>
      <c r="C541" s="8" t="s">
        <v>28</v>
      </c>
      <c r="D541" s="11" t="s">
        <v>0</v>
      </c>
      <c r="E541" s="11">
        <v>518</v>
      </c>
      <c r="F541" s="11" t="s">
        <v>654</v>
      </c>
      <c r="G541" s="11" t="s">
        <v>7</v>
      </c>
      <c r="H541" s="11">
        <v>1023</v>
      </c>
      <c r="I541" s="11">
        <v>1032</v>
      </c>
      <c r="J541" s="11">
        <v>104</v>
      </c>
      <c r="K541" s="11" t="s">
        <v>867</v>
      </c>
      <c r="L541" s="11" t="s">
        <v>875</v>
      </c>
      <c r="M541" s="11" t="s">
        <v>2</v>
      </c>
      <c r="N541" s="11" t="s">
        <v>25</v>
      </c>
      <c r="O541" s="11" t="s">
        <v>5</v>
      </c>
      <c r="P541" s="11" t="s">
        <v>6</v>
      </c>
      <c r="Q541" s="12">
        <v>43160</v>
      </c>
      <c r="S541" s="13" t="s">
        <v>84</v>
      </c>
      <c r="T541" s="11">
        <f t="shared" ca="1" si="72"/>
        <v>1</v>
      </c>
      <c r="U541" s="12">
        <v>27558</v>
      </c>
      <c r="V541" s="13">
        <f t="shared" ca="1" si="73"/>
        <v>44</v>
      </c>
      <c r="W541" s="11" t="s">
        <v>9</v>
      </c>
      <c r="X541" s="11">
        <v>30</v>
      </c>
      <c r="Y541" s="14">
        <f t="shared" si="74"/>
        <v>2.5</v>
      </c>
      <c r="Z541" s="11">
        <v>39</v>
      </c>
      <c r="AA541" s="11" t="s">
        <v>876</v>
      </c>
      <c r="AB541" s="10">
        <f t="shared" si="75"/>
        <v>1</v>
      </c>
      <c r="AC541" s="15">
        <v>1537</v>
      </c>
      <c r="AD541" s="15">
        <f t="shared" si="76"/>
        <v>336.98725000000002</v>
      </c>
      <c r="AE541" s="15">
        <v>0</v>
      </c>
      <c r="AF541" s="15">
        <v>0</v>
      </c>
      <c r="AG541" s="15">
        <v>0</v>
      </c>
      <c r="AH541" s="15">
        <v>0</v>
      </c>
      <c r="AI541" s="15">
        <v>0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f t="shared" si="77"/>
        <v>88.673076923076934</v>
      </c>
      <c r="AP541" s="15">
        <f t="shared" si="78"/>
        <v>70.44583333333334</v>
      </c>
      <c r="AQ541" s="15">
        <f t="shared" si="79"/>
        <v>26.5</v>
      </c>
      <c r="AR541" s="15">
        <v>0</v>
      </c>
      <c r="AS541" s="15">
        <v>0</v>
      </c>
      <c r="AT541" s="15">
        <v>0</v>
      </c>
      <c r="AU541" s="15">
        <v>0</v>
      </c>
      <c r="AV541" s="15">
        <f t="shared" si="80"/>
        <v>41.569354951923088</v>
      </c>
      <c r="AW541" s="15">
        <v>0</v>
      </c>
      <c r="AX541" s="15">
        <v>1.9716666666666665</v>
      </c>
    </row>
    <row r="542" spans="1:50" ht="20.100000000000001" customHeight="1" x14ac:dyDescent="0.25">
      <c r="A542" s="8">
        <v>43922</v>
      </c>
      <c r="B542" s="8">
        <v>43951</v>
      </c>
      <c r="C542" s="8" t="s">
        <v>28</v>
      </c>
      <c r="D542" s="11" t="s">
        <v>0</v>
      </c>
      <c r="E542" s="11">
        <v>519</v>
      </c>
      <c r="F542" s="11" t="s">
        <v>655</v>
      </c>
      <c r="G542" s="11" t="s">
        <v>20</v>
      </c>
      <c r="H542" s="11">
        <v>1020</v>
      </c>
      <c r="I542" s="11">
        <v>1021</v>
      </c>
      <c r="J542" s="11">
        <v>108</v>
      </c>
      <c r="K542" s="11" t="s">
        <v>871</v>
      </c>
      <c r="L542" s="11" t="s">
        <v>875</v>
      </c>
      <c r="M542" s="11" t="s">
        <v>2</v>
      </c>
      <c r="N542" s="11" t="s">
        <v>25</v>
      </c>
      <c r="O542" s="11" t="s">
        <v>5</v>
      </c>
      <c r="P542" s="11" t="s">
        <v>6</v>
      </c>
      <c r="Q542" s="12">
        <v>43191</v>
      </c>
      <c r="S542" s="13" t="s">
        <v>84</v>
      </c>
      <c r="T542" s="11">
        <f t="shared" ca="1" si="72"/>
        <v>1</v>
      </c>
      <c r="U542" s="12">
        <v>32591</v>
      </c>
      <c r="V542" s="13">
        <f t="shared" ca="1" si="73"/>
        <v>30</v>
      </c>
      <c r="W542" s="11" t="s">
        <v>7</v>
      </c>
      <c r="X542" s="11">
        <v>30</v>
      </c>
      <c r="Y542" s="14">
        <f t="shared" si="74"/>
        <v>2.5</v>
      </c>
      <c r="Z542" s="11">
        <v>39</v>
      </c>
      <c r="AA542" s="11" t="s">
        <v>876</v>
      </c>
      <c r="AB542" s="10">
        <f t="shared" si="75"/>
        <v>0.5</v>
      </c>
      <c r="AC542" s="15">
        <v>1538</v>
      </c>
      <c r="AD542" s="15">
        <f t="shared" si="76"/>
        <v>337.20650000000001</v>
      </c>
      <c r="AE542" s="15">
        <v>0</v>
      </c>
      <c r="AF542" s="15">
        <v>0</v>
      </c>
      <c r="AG542" s="15">
        <v>0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f t="shared" si="77"/>
        <v>0</v>
      </c>
      <c r="AP542" s="15">
        <f t="shared" si="78"/>
        <v>0</v>
      </c>
      <c r="AQ542" s="15">
        <f t="shared" si="79"/>
        <v>13.25</v>
      </c>
      <c r="AR542" s="15">
        <v>0</v>
      </c>
      <c r="AS542" s="15">
        <v>0</v>
      </c>
      <c r="AT542" s="15">
        <v>0</v>
      </c>
      <c r="AU542" s="15">
        <v>0</v>
      </c>
      <c r="AV542" s="15">
        <f t="shared" si="80"/>
        <v>2.9673375000000002</v>
      </c>
      <c r="AW542" s="15">
        <v>0</v>
      </c>
      <c r="AX542" s="15">
        <v>0.98583333333333323</v>
      </c>
    </row>
    <row r="543" spans="1:50" ht="20.100000000000001" customHeight="1" x14ac:dyDescent="0.25">
      <c r="A543" s="8">
        <v>43922</v>
      </c>
      <c r="B543" s="8">
        <v>43951</v>
      </c>
      <c r="C543" s="8" t="s">
        <v>28</v>
      </c>
      <c r="D543" s="11" t="s">
        <v>0</v>
      </c>
      <c r="E543" s="11">
        <v>519</v>
      </c>
      <c r="F543" s="11" t="s">
        <v>655</v>
      </c>
      <c r="G543" s="11" t="s">
        <v>20</v>
      </c>
      <c r="H543" s="11">
        <v>1020</v>
      </c>
      <c r="I543" s="11">
        <v>1027</v>
      </c>
      <c r="J543" s="11">
        <v>109</v>
      </c>
      <c r="K543" s="11" t="s">
        <v>872</v>
      </c>
      <c r="L543" s="11" t="s">
        <v>875</v>
      </c>
      <c r="M543" s="11" t="s">
        <v>2</v>
      </c>
      <c r="N543" s="11" t="s">
        <v>25</v>
      </c>
      <c r="O543" s="11" t="s">
        <v>5</v>
      </c>
      <c r="P543" s="11" t="s">
        <v>6</v>
      </c>
      <c r="Q543" s="12">
        <v>43191</v>
      </c>
      <c r="S543" s="13" t="s">
        <v>84</v>
      </c>
      <c r="T543" s="11">
        <f t="shared" ca="1" si="72"/>
        <v>1</v>
      </c>
      <c r="U543" s="12">
        <v>32591</v>
      </c>
      <c r="V543" s="13">
        <f t="shared" ca="1" si="73"/>
        <v>30</v>
      </c>
      <c r="W543" s="11" t="s">
        <v>7</v>
      </c>
      <c r="X543" s="11">
        <v>30</v>
      </c>
      <c r="Y543" s="14">
        <f t="shared" si="74"/>
        <v>2.5</v>
      </c>
      <c r="Z543" s="11">
        <v>39</v>
      </c>
      <c r="AA543" s="11" t="s">
        <v>876</v>
      </c>
      <c r="AB543" s="10">
        <f t="shared" si="75"/>
        <v>0.5</v>
      </c>
      <c r="AC543" s="15">
        <v>1539</v>
      </c>
      <c r="AD543" s="15">
        <f t="shared" si="76"/>
        <v>337.42574999999999</v>
      </c>
      <c r="AE543" s="15">
        <v>0</v>
      </c>
      <c r="AF543" s="15">
        <v>0</v>
      </c>
      <c r="AG543" s="15">
        <v>0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f t="shared" si="77"/>
        <v>0</v>
      </c>
      <c r="AP543" s="15">
        <f t="shared" si="78"/>
        <v>0</v>
      </c>
      <c r="AQ543" s="15">
        <f t="shared" si="79"/>
        <v>13.25</v>
      </c>
      <c r="AR543" s="15">
        <v>0</v>
      </c>
      <c r="AS543" s="15">
        <v>0</v>
      </c>
      <c r="AT543" s="15">
        <v>0</v>
      </c>
      <c r="AU543" s="15">
        <v>0</v>
      </c>
      <c r="AV543" s="15">
        <f t="shared" si="80"/>
        <v>2.9673375000000002</v>
      </c>
      <c r="AW543" s="15">
        <v>0</v>
      </c>
      <c r="AX543" s="15">
        <v>0.98583333333333323</v>
      </c>
    </row>
    <row r="544" spans="1:50" ht="20.100000000000001" customHeight="1" x14ac:dyDescent="0.25">
      <c r="A544" s="8">
        <v>43922</v>
      </c>
      <c r="B544" s="8">
        <v>43951</v>
      </c>
      <c r="C544" s="8" t="s">
        <v>28</v>
      </c>
      <c r="D544" s="11" t="s">
        <v>0</v>
      </c>
      <c r="E544" s="11">
        <v>520</v>
      </c>
      <c r="F544" s="11" t="s">
        <v>656</v>
      </c>
      <c r="G544" s="11" t="s">
        <v>7</v>
      </c>
      <c r="H544" s="11">
        <v>1022</v>
      </c>
      <c r="I544" s="11">
        <v>1053</v>
      </c>
      <c r="J544" s="11">
        <v>107</v>
      </c>
      <c r="K544" s="11" t="s">
        <v>870</v>
      </c>
      <c r="L544" s="11" t="s">
        <v>875</v>
      </c>
      <c r="M544" s="11" t="s">
        <v>2</v>
      </c>
      <c r="N544" s="11" t="s">
        <v>25</v>
      </c>
      <c r="O544" s="11" t="s">
        <v>5</v>
      </c>
      <c r="P544" s="11" t="s">
        <v>8</v>
      </c>
      <c r="Q544" s="12">
        <v>43191</v>
      </c>
      <c r="S544" s="13" t="s">
        <v>84</v>
      </c>
      <c r="T544" s="11">
        <f t="shared" ca="1" si="72"/>
        <v>1</v>
      </c>
      <c r="U544" s="12">
        <v>34587</v>
      </c>
      <c r="V544" s="13">
        <f t="shared" ca="1" si="73"/>
        <v>25</v>
      </c>
      <c r="W544" s="11" t="s">
        <v>9</v>
      </c>
      <c r="X544" s="11">
        <v>30</v>
      </c>
      <c r="Y544" s="14">
        <f t="shared" si="74"/>
        <v>2.5</v>
      </c>
      <c r="Z544" s="11">
        <v>39</v>
      </c>
      <c r="AA544" s="11" t="s">
        <v>876</v>
      </c>
      <c r="AB544" s="10">
        <f t="shared" si="75"/>
        <v>1</v>
      </c>
      <c r="AC544" s="15">
        <v>1540</v>
      </c>
      <c r="AD544" s="15">
        <f t="shared" si="76"/>
        <v>337.64499999999998</v>
      </c>
      <c r="AE544" s="15">
        <v>0</v>
      </c>
      <c r="AF544" s="15">
        <v>0</v>
      </c>
      <c r="AG544" s="15">
        <v>0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f t="shared" si="77"/>
        <v>88.84615384615384</v>
      </c>
      <c r="AP544" s="15">
        <f t="shared" si="78"/>
        <v>70.583333333333343</v>
      </c>
      <c r="AQ544" s="15">
        <f t="shared" si="79"/>
        <v>26.5</v>
      </c>
      <c r="AR544" s="15">
        <v>0</v>
      </c>
      <c r="AS544" s="15">
        <v>0</v>
      </c>
      <c r="AT544" s="15">
        <v>0</v>
      </c>
      <c r="AU544" s="15">
        <v>0</v>
      </c>
      <c r="AV544" s="15">
        <f t="shared" si="80"/>
        <v>41.638908653846158</v>
      </c>
      <c r="AW544" s="15">
        <v>0</v>
      </c>
      <c r="AX544" s="15">
        <v>1.9716666666666665</v>
      </c>
    </row>
    <row r="545" spans="1:50" ht="20.100000000000001" customHeight="1" x14ac:dyDescent="0.25">
      <c r="A545" s="8">
        <v>43922</v>
      </c>
      <c r="B545" s="8">
        <v>43951</v>
      </c>
      <c r="C545" s="8" t="s">
        <v>28</v>
      </c>
      <c r="D545" s="11" t="s">
        <v>0</v>
      </c>
      <c r="E545" s="11">
        <v>521</v>
      </c>
      <c r="F545" s="11" t="s">
        <v>657</v>
      </c>
      <c r="G545" s="11" t="s">
        <v>7</v>
      </c>
      <c r="H545" s="11">
        <v>1050</v>
      </c>
      <c r="I545" s="11">
        <v>1093</v>
      </c>
      <c r="J545" s="11">
        <v>102</v>
      </c>
      <c r="K545" s="11" t="s">
        <v>865</v>
      </c>
      <c r="L545" s="11" t="s">
        <v>875</v>
      </c>
      <c r="M545" s="11" t="s">
        <v>2</v>
      </c>
      <c r="N545" s="11" t="s">
        <v>25</v>
      </c>
      <c r="O545" s="11" t="s">
        <v>5</v>
      </c>
      <c r="P545" s="11" t="s">
        <v>8</v>
      </c>
      <c r="Q545" s="12">
        <v>43206</v>
      </c>
      <c r="S545" s="13" t="s">
        <v>84</v>
      </c>
      <c r="T545" s="11">
        <f t="shared" ca="1" si="72"/>
        <v>1</v>
      </c>
      <c r="U545" s="12">
        <v>24556</v>
      </c>
      <c r="V545" s="13">
        <f t="shared" ca="1" si="73"/>
        <v>52</v>
      </c>
      <c r="W545" s="11" t="s">
        <v>7</v>
      </c>
      <c r="X545" s="11">
        <v>30</v>
      </c>
      <c r="Y545" s="14">
        <f t="shared" si="74"/>
        <v>2.5</v>
      </c>
      <c r="Z545" s="11">
        <v>39</v>
      </c>
      <c r="AA545" s="11" t="s">
        <v>876</v>
      </c>
      <c r="AB545" s="10">
        <f t="shared" si="75"/>
        <v>1</v>
      </c>
      <c r="AC545" s="15">
        <v>1541</v>
      </c>
      <c r="AD545" s="15">
        <f t="shared" si="76"/>
        <v>337.86424999999997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f t="shared" si="77"/>
        <v>0</v>
      </c>
      <c r="AP545" s="15">
        <f t="shared" si="78"/>
        <v>0</v>
      </c>
      <c r="AQ545" s="15">
        <f t="shared" si="79"/>
        <v>26.5</v>
      </c>
      <c r="AR545" s="15">
        <v>0</v>
      </c>
      <c r="AS545" s="15">
        <v>0</v>
      </c>
      <c r="AT545" s="15">
        <v>0</v>
      </c>
      <c r="AU545" s="15">
        <v>0</v>
      </c>
      <c r="AV545" s="15">
        <f t="shared" si="80"/>
        <v>5.9346750000000004</v>
      </c>
      <c r="AW545" s="15">
        <v>0</v>
      </c>
      <c r="AX545" s="15">
        <v>1.9716666666666665</v>
      </c>
    </row>
    <row r="546" spans="1:50" ht="20.100000000000001" customHeight="1" x14ac:dyDescent="0.25">
      <c r="A546" s="8">
        <v>43922</v>
      </c>
      <c r="B546" s="8">
        <v>43951</v>
      </c>
      <c r="C546" s="8" t="s">
        <v>28</v>
      </c>
      <c r="D546" s="11" t="s">
        <v>0</v>
      </c>
      <c r="E546" s="11">
        <v>522</v>
      </c>
      <c r="F546" s="11" t="s">
        <v>658</v>
      </c>
      <c r="G546" s="11" t="s">
        <v>7</v>
      </c>
      <c r="H546" s="11">
        <v>1038</v>
      </c>
      <c r="I546" s="11">
        <v>1081</v>
      </c>
      <c r="J546" s="11">
        <v>102</v>
      </c>
      <c r="K546" s="11" t="s">
        <v>865</v>
      </c>
      <c r="L546" s="11" t="s">
        <v>875</v>
      </c>
      <c r="M546" s="11" t="s">
        <v>2</v>
      </c>
      <c r="N546" s="11" t="s">
        <v>25</v>
      </c>
      <c r="O546" s="11" t="s">
        <v>5</v>
      </c>
      <c r="P546" s="11" t="s">
        <v>8</v>
      </c>
      <c r="Q546" s="12">
        <v>43191</v>
      </c>
      <c r="S546" s="13" t="s">
        <v>84</v>
      </c>
      <c r="T546" s="11">
        <f t="shared" ca="1" si="72"/>
        <v>1</v>
      </c>
      <c r="U546" s="12">
        <v>31460</v>
      </c>
      <c r="V546" s="13">
        <f t="shared" ca="1" si="73"/>
        <v>33</v>
      </c>
      <c r="W546" s="11" t="s">
        <v>7</v>
      </c>
      <c r="X546" s="11">
        <v>30</v>
      </c>
      <c r="Y546" s="14">
        <f t="shared" si="74"/>
        <v>2.5</v>
      </c>
      <c r="Z546" s="11">
        <v>39</v>
      </c>
      <c r="AA546" s="11" t="s">
        <v>876</v>
      </c>
      <c r="AB546" s="10">
        <f t="shared" si="75"/>
        <v>1</v>
      </c>
      <c r="AC546" s="15">
        <v>1542</v>
      </c>
      <c r="AD546" s="15">
        <f t="shared" si="76"/>
        <v>338.08350000000002</v>
      </c>
      <c r="AE546" s="15">
        <v>0</v>
      </c>
      <c r="AF546" s="15">
        <v>0</v>
      </c>
      <c r="AG546" s="15">
        <v>0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f t="shared" si="77"/>
        <v>0</v>
      </c>
      <c r="AP546" s="15">
        <f t="shared" si="78"/>
        <v>0</v>
      </c>
      <c r="AQ546" s="15">
        <f t="shared" si="79"/>
        <v>26.5</v>
      </c>
      <c r="AR546" s="15">
        <v>0</v>
      </c>
      <c r="AS546" s="15">
        <v>0</v>
      </c>
      <c r="AT546" s="15">
        <v>0</v>
      </c>
      <c r="AU546" s="15">
        <v>0</v>
      </c>
      <c r="AV546" s="15">
        <f t="shared" si="80"/>
        <v>5.9346750000000004</v>
      </c>
      <c r="AW546" s="15">
        <v>0</v>
      </c>
      <c r="AX546" s="15">
        <v>1.9716666666666665</v>
      </c>
    </row>
    <row r="547" spans="1:50" ht="20.100000000000001" customHeight="1" x14ac:dyDescent="0.25">
      <c r="A547" s="8">
        <v>43922</v>
      </c>
      <c r="B547" s="8">
        <v>43951</v>
      </c>
      <c r="C547" s="8" t="s">
        <v>28</v>
      </c>
      <c r="D547" s="11" t="s">
        <v>0</v>
      </c>
      <c r="E547" s="11">
        <v>523</v>
      </c>
      <c r="F547" s="11" t="s">
        <v>659</v>
      </c>
      <c r="G547" s="11" t="s">
        <v>7</v>
      </c>
      <c r="H547" s="11">
        <v>1024</v>
      </c>
      <c r="I547" s="11">
        <v>1054</v>
      </c>
      <c r="J547" s="11">
        <v>101</v>
      </c>
      <c r="K547" s="11" t="s">
        <v>864</v>
      </c>
      <c r="L547" s="11" t="s">
        <v>875</v>
      </c>
      <c r="M547" s="11" t="s">
        <v>2</v>
      </c>
      <c r="N547" s="11" t="s">
        <v>25</v>
      </c>
      <c r="O547" s="11" t="s">
        <v>5</v>
      </c>
      <c r="P547" s="11" t="s">
        <v>6</v>
      </c>
      <c r="Q547" s="12">
        <v>43191</v>
      </c>
      <c r="S547" s="13" t="s">
        <v>84</v>
      </c>
      <c r="T547" s="11">
        <f t="shared" ca="1" si="72"/>
        <v>1</v>
      </c>
      <c r="U547" s="12">
        <v>27656</v>
      </c>
      <c r="V547" s="13">
        <f t="shared" ca="1" si="73"/>
        <v>44</v>
      </c>
      <c r="W547" s="11" t="s">
        <v>7</v>
      </c>
      <c r="X547" s="11">
        <v>24</v>
      </c>
      <c r="Y547" s="14">
        <f t="shared" si="74"/>
        <v>2</v>
      </c>
      <c r="Z547" s="11">
        <v>20</v>
      </c>
      <c r="AA547" s="11" t="s">
        <v>876</v>
      </c>
      <c r="AB547" s="10">
        <f t="shared" si="75"/>
        <v>0.51282051282051277</v>
      </c>
      <c r="AC547" s="15">
        <v>1543</v>
      </c>
      <c r="AD547" s="15">
        <f t="shared" si="76"/>
        <v>338.30275000000006</v>
      </c>
      <c r="AE547" s="15">
        <v>0</v>
      </c>
      <c r="AF547" s="15">
        <v>0</v>
      </c>
      <c r="AG547" s="15">
        <v>0</v>
      </c>
      <c r="AH547" s="15">
        <v>0</v>
      </c>
      <c r="AI547" s="15">
        <v>0</v>
      </c>
      <c r="AJ547" s="15">
        <v>0</v>
      </c>
      <c r="AK547" s="15">
        <v>0</v>
      </c>
      <c r="AL547" s="15">
        <v>0</v>
      </c>
      <c r="AM547" s="15">
        <v>0</v>
      </c>
      <c r="AN547" s="15">
        <v>0</v>
      </c>
      <c r="AO547" s="15">
        <f t="shared" si="77"/>
        <v>0</v>
      </c>
      <c r="AP547" s="15">
        <f t="shared" si="78"/>
        <v>0</v>
      </c>
      <c r="AQ547" s="15">
        <f t="shared" si="79"/>
        <v>26.5</v>
      </c>
      <c r="AR547" s="15">
        <v>0</v>
      </c>
      <c r="AS547" s="15">
        <v>0</v>
      </c>
      <c r="AT547" s="15">
        <v>0</v>
      </c>
      <c r="AU547" s="15">
        <v>0</v>
      </c>
      <c r="AV547" s="15">
        <f t="shared" si="80"/>
        <v>5.9346750000000004</v>
      </c>
      <c r="AW547" s="15">
        <v>0</v>
      </c>
      <c r="AX547" s="15">
        <v>1.9716666666666665</v>
      </c>
    </row>
    <row r="548" spans="1:50" ht="20.100000000000001" customHeight="1" x14ac:dyDescent="0.25">
      <c r="A548" s="8">
        <v>43922</v>
      </c>
      <c r="B548" s="8">
        <v>43951</v>
      </c>
      <c r="C548" s="8" t="s">
        <v>28</v>
      </c>
      <c r="D548" s="11" t="s">
        <v>0</v>
      </c>
      <c r="E548" s="11">
        <v>524</v>
      </c>
      <c r="F548" s="11" t="s">
        <v>660</v>
      </c>
      <c r="G548" s="11" t="s">
        <v>7</v>
      </c>
      <c r="H548" s="11">
        <v>1047</v>
      </c>
      <c r="I548" s="11">
        <v>1090</v>
      </c>
      <c r="J548" s="11">
        <v>102</v>
      </c>
      <c r="K548" s="11" t="s">
        <v>865</v>
      </c>
      <c r="L548" s="11" t="s">
        <v>875</v>
      </c>
      <c r="M548" s="11" t="s">
        <v>2</v>
      </c>
      <c r="N548" s="11" t="s">
        <v>25</v>
      </c>
      <c r="O548" s="11" t="s">
        <v>5</v>
      </c>
      <c r="P548" s="11" t="s">
        <v>6</v>
      </c>
      <c r="Q548" s="12">
        <v>43195</v>
      </c>
      <c r="S548" s="13" t="s">
        <v>84</v>
      </c>
      <c r="T548" s="11">
        <f t="shared" ca="1" si="72"/>
        <v>1</v>
      </c>
      <c r="U548" s="12">
        <v>34885</v>
      </c>
      <c r="V548" s="13">
        <f t="shared" ca="1" si="73"/>
        <v>24</v>
      </c>
      <c r="W548" s="11" t="s">
        <v>7</v>
      </c>
      <c r="X548" s="11">
        <v>30</v>
      </c>
      <c r="Y548" s="14">
        <f t="shared" si="74"/>
        <v>2.5</v>
      </c>
      <c r="Z548" s="11">
        <v>39</v>
      </c>
      <c r="AA548" s="11" t="s">
        <v>876</v>
      </c>
      <c r="AB548" s="10">
        <f t="shared" si="75"/>
        <v>1</v>
      </c>
      <c r="AC548" s="15">
        <v>1544</v>
      </c>
      <c r="AD548" s="15">
        <f t="shared" si="76"/>
        <v>338.52200000000005</v>
      </c>
      <c r="AE548" s="15">
        <v>0</v>
      </c>
      <c r="AF548" s="15">
        <v>0</v>
      </c>
      <c r="AG548" s="15">
        <v>0</v>
      </c>
      <c r="AH548" s="15">
        <v>0</v>
      </c>
      <c r="AI548" s="15">
        <v>0</v>
      </c>
      <c r="AJ548" s="15">
        <v>0</v>
      </c>
      <c r="AK548" s="15">
        <v>0</v>
      </c>
      <c r="AL548" s="15">
        <v>0</v>
      </c>
      <c r="AM548" s="15">
        <v>0</v>
      </c>
      <c r="AN548" s="15">
        <v>0</v>
      </c>
      <c r="AO548" s="15">
        <f t="shared" si="77"/>
        <v>0</v>
      </c>
      <c r="AP548" s="15">
        <f t="shared" si="78"/>
        <v>0</v>
      </c>
      <c r="AQ548" s="15">
        <f t="shared" si="79"/>
        <v>26.5</v>
      </c>
      <c r="AR548" s="15">
        <v>0</v>
      </c>
      <c r="AS548" s="15">
        <v>0</v>
      </c>
      <c r="AT548" s="15">
        <v>0</v>
      </c>
      <c r="AU548" s="15">
        <v>0</v>
      </c>
      <c r="AV548" s="15">
        <f t="shared" si="80"/>
        <v>5.9346750000000004</v>
      </c>
      <c r="AW548" s="15">
        <v>0</v>
      </c>
      <c r="AX548" s="15">
        <v>1.9716666666666665</v>
      </c>
    </row>
    <row r="549" spans="1:50" ht="20.100000000000001" customHeight="1" x14ac:dyDescent="0.25">
      <c r="A549" s="8">
        <v>43922</v>
      </c>
      <c r="B549" s="8">
        <v>43951</v>
      </c>
      <c r="C549" s="8" t="s">
        <v>28</v>
      </c>
      <c r="D549" s="11" t="s">
        <v>0</v>
      </c>
      <c r="E549" s="11">
        <v>525</v>
      </c>
      <c r="F549" s="11" t="s">
        <v>661</v>
      </c>
      <c r="G549" s="11" t="s">
        <v>7</v>
      </c>
      <c r="H549" s="11">
        <v>1044</v>
      </c>
      <c r="I549" s="11">
        <v>1087</v>
      </c>
      <c r="J549" s="11">
        <v>102</v>
      </c>
      <c r="K549" s="11" t="s">
        <v>865</v>
      </c>
      <c r="L549" s="11" t="s">
        <v>875</v>
      </c>
      <c r="M549" s="11" t="s">
        <v>2</v>
      </c>
      <c r="N549" s="11" t="s">
        <v>25</v>
      </c>
      <c r="O549" s="11" t="s">
        <v>5</v>
      </c>
      <c r="P549" s="11" t="s">
        <v>8</v>
      </c>
      <c r="Q549" s="12">
        <v>43191</v>
      </c>
      <c r="S549" s="13" t="s">
        <v>84</v>
      </c>
      <c r="T549" s="11">
        <f t="shared" ca="1" si="72"/>
        <v>1</v>
      </c>
      <c r="U549" s="12">
        <v>30767</v>
      </c>
      <c r="V549" s="13">
        <f t="shared" ca="1" si="73"/>
        <v>35</v>
      </c>
      <c r="W549" s="11" t="s">
        <v>7</v>
      </c>
      <c r="X549" s="11">
        <v>30</v>
      </c>
      <c r="Y549" s="14">
        <f t="shared" si="74"/>
        <v>2.5</v>
      </c>
      <c r="Z549" s="11">
        <v>39</v>
      </c>
      <c r="AA549" s="11" t="s">
        <v>876</v>
      </c>
      <c r="AB549" s="10">
        <f t="shared" si="75"/>
        <v>1</v>
      </c>
      <c r="AC549" s="15">
        <v>1545</v>
      </c>
      <c r="AD549" s="15">
        <f t="shared" si="76"/>
        <v>338.74125000000004</v>
      </c>
      <c r="AE549" s="15">
        <v>0</v>
      </c>
      <c r="AF549" s="15">
        <v>0</v>
      </c>
      <c r="AG549" s="15">
        <v>0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0</v>
      </c>
      <c r="AO549" s="15">
        <f t="shared" si="77"/>
        <v>0</v>
      </c>
      <c r="AP549" s="15">
        <f t="shared" si="78"/>
        <v>0</v>
      </c>
      <c r="AQ549" s="15">
        <f t="shared" si="79"/>
        <v>26.5</v>
      </c>
      <c r="AR549" s="15">
        <v>0</v>
      </c>
      <c r="AS549" s="15">
        <v>0</v>
      </c>
      <c r="AT549" s="15">
        <v>0</v>
      </c>
      <c r="AU549" s="15">
        <v>0</v>
      </c>
      <c r="AV549" s="15">
        <f t="shared" si="80"/>
        <v>5.9346750000000004</v>
      </c>
      <c r="AW549" s="15">
        <v>0</v>
      </c>
      <c r="AX549" s="15">
        <v>1.9716666666666665</v>
      </c>
    </row>
    <row r="550" spans="1:50" ht="20.100000000000001" customHeight="1" x14ac:dyDescent="0.25">
      <c r="A550" s="8">
        <v>43922</v>
      </c>
      <c r="B550" s="8">
        <v>43951</v>
      </c>
      <c r="C550" s="8" t="s">
        <v>28</v>
      </c>
      <c r="D550" s="11" t="s">
        <v>0</v>
      </c>
      <c r="E550" s="11">
        <v>526</v>
      </c>
      <c r="F550" s="11" t="s">
        <v>662</v>
      </c>
      <c r="G550" s="11" t="s">
        <v>7</v>
      </c>
      <c r="H550" s="11">
        <v>1021</v>
      </c>
      <c r="I550" s="11">
        <v>1052</v>
      </c>
      <c r="J550" s="11">
        <v>107</v>
      </c>
      <c r="K550" s="11" t="s">
        <v>870</v>
      </c>
      <c r="L550" s="11" t="s">
        <v>875</v>
      </c>
      <c r="M550" s="11" t="s">
        <v>2</v>
      </c>
      <c r="N550" s="11" t="s">
        <v>25</v>
      </c>
      <c r="O550" s="11" t="s">
        <v>5</v>
      </c>
      <c r="P550" s="11" t="s">
        <v>8</v>
      </c>
      <c r="Q550" s="12">
        <v>43206</v>
      </c>
      <c r="S550" s="13" t="s">
        <v>84</v>
      </c>
      <c r="T550" s="11">
        <f t="shared" ca="1" si="72"/>
        <v>1</v>
      </c>
      <c r="U550" s="12">
        <v>31813</v>
      </c>
      <c r="V550" s="13">
        <f t="shared" ca="1" si="73"/>
        <v>32</v>
      </c>
      <c r="W550" s="11" t="s">
        <v>9</v>
      </c>
      <c r="X550" s="11">
        <v>30</v>
      </c>
      <c r="Y550" s="14">
        <f t="shared" si="74"/>
        <v>2.5</v>
      </c>
      <c r="Z550" s="11">
        <v>39</v>
      </c>
      <c r="AA550" s="11" t="s">
        <v>876</v>
      </c>
      <c r="AB550" s="10">
        <f t="shared" si="75"/>
        <v>1</v>
      </c>
      <c r="AC550" s="15">
        <v>1546</v>
      </c>
      <c r="AD550" s="15">
        <f t="shared" si="76"/>
        <v>338.96050000000002</v>
      </c>
      <c r="AE550" s="15">
        <v>0</v>
      </c>
      <c r="AF550" s="15">
        <v>0</v>
      </c>
      <c r="AG550" s="15">
        <v>30</v>
      </c>
      <c r="AH550" s="15">
        <v>0</v>
      </c>
      <c r="AI550" s="15">
        <v>108.33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f t="shared" si="77"/>
        <v>89.192307692307679</v>
      </c>
      <c r="AP550" s="15">
        <f t="shared" si="78"/>
        <v>70.858333333333348</v>
      </c>
      <c r="AQ550" s="15">
        <f t="shared" si="79"/>
        <v>26.5</v>
      </c>
      <c r="AR550" s="15">
        <v>0</v>
      </c>
      <c r="AS550" s="15">
        <v>0</v>
      </c>
      <c r="AT550" s="15">
        <v>0</v>
      </c>
      <c r="AU550" s="15">
        <v>0</v>
      </c>
      <c r="AV550" s="15">
        <f t="shared" si="80"/>
        <v>72.757019557692303</v>
      </c>
      <c r="AW550" s="15">
        <v>78.66</v>
      </c>
      <c r="AX550" s="15">
        <v>1.9716666666666665</v>
      </c>
    </row>
    <row r="551" spans="1:50" ht="20.100000000000001" customHeight="1" x14ac:dyDescent="0.25">
      <c r="A551" s="8">
        <v>43922</v>
      </c>
      <c r="B551" s="8">
        <v>43951</v>
      </c>
      <c r="C551" s="8" t="s">
        <v>28</v>
      </c>
      <c r="D551" s="11" t="s">
        <v>0</v>
      </c>
      <c r="E551" s="11">
        <v>527</v>
      </c>
      <c r="F551" s="11" t="s">
        <v>663</v>
      </c>
      <c r="G551" s="11" t="s">
        <v>7</v>
      </c>
      <c r="H551" s="11">
        <v>1022</v>
      </c>
      <c r="I551" s="11">
        <v>1023</v>
      </c>
      <c r="J551" s="11">
        <v>108</v>
      </c>
      <c r="K551" s="11" t="s">
        <v>871</v>
      </c>
      <c r="L551" s="11" t="s">
        <v>875</v>
      </c>
      <c r="M551" s="11" t="s">
        <v>2</v>
      </c>
      <c r="N551" s="11" t="s">
        <v>25</v>
      </c>
      <c r="O551" s="11" t="s">
        <v>5</v>
      </c>
      <c r="P551" s="11" t="s">
        <v>8</v>
      </c>
      <c r="Q551" s="12">
        <v>43191</v>
      </c>
      <c r="S551" s="13" t="s">
        <v>84</v>
      </c>
      <c r="T551" s="11">
        <f t="shared" ca="1" si="72"/>
        <v>1</v>
      </c>
      <c r="U551" s="12">
        <v>33287</v>
      </c>
      <c r="V551" s="13">
        <f t="shared" ca="1" si="73"/>
        <v>28</v>
      </c>
      <c r="W551" s="11" t="s">
        <v>9</v>
      </c>
      <c r="X551" s="11">
        <v>30</v>
      </c>
      <c r="Y551" s="14">
        <f t="shared" si="74"/>
        <v>2.5</v>
      </c>
      <c r="Z551" s="11">
        <v>39</v>
      </c>
      <c r="AA551" s="11" t="s">
        <v>876</v>
      </c>
      <c r="AB551" s="10">
        <f t="shared" si="75"/>
        <v>1</v>
      </c>
      <c r="AC551" s="15">
        <v>1547</v>
      </c>
      <c r="AD551" s="15">
        <f t="shared" si="76"/>
        <v>339.17975000000001</v>
      </c>
      <c r="AE551" s="15">
        <v>0</v>
      </c>
      <c r="AF551" s="15">
        <v>0</v>
      </c>
      <c r="AG551" s="15">
        <v>0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f t="shared" si="77"/>
        <v>89.25</v>
      </c>
      <c r="AP551" s="15">
        <f t="shared" si="78"/>
        <v>70.904166666666669</v>
      </c>
      <c r="AQ551" s="15">
        <f t="shared" si="79"/>
        <v>26.5</v>
      </c>
      <c r="AR551" s="15">
        <v>0</v>
      </c>
      <c r="AS551" s="15">
        <v>0</v>
      </c>
      <c r="AT551" s="15">
        <v>0</v>
      </c>
      <c r="AU551" s="15">
        <v>0</v>
      </c>
      <c r="AV551" s="15">
        <f t="shared" si="80"/>
        <v>41.801200625</v>
      </c>
      <c r="AW551" s="15">
        <v>0</v>
      </c>
      <c r="AX551" s="15">
        <v>1.9716666666666665</v>
      </c>
    </row>
    <row r="552" spans="1:50" ht="20.100000000000001" customHeight="1" x14ac:dyDescent="0.25">
      <c r="A552" s="8">
        <v>43922</v>
      </c>
      <c r="B552" s="8">
        <v>43951</v>
      </c>
      <c r="C552" s="8" t="s">
        <v>28</v>
      </c>
      <c r="D552" s="11" t="s">
        <v>0</v>
      </c>
      <c r="E552" s="11">
        <v>528</v>
      </c>
      <c r="F552" s="11" t="s">
        <v>664</v>
      </c>
      <c r="G552" s="11" t="s">
        <v>7</v>
      </c>
      <c r="H552" s="11">
        <v>1039</v>
      </c>
      <c r="I552" s="11">
        <v>1082</v>
      </c>
      <c r="J552" s="11">
        <v>102</v>
      </c>
      <c r="K552" s="11" t="s">
        <v>865</v>
      </c>
      <c r="L552" s="11" t="s">
        <v>875</v>
      </c>
      <c r="M552" s="11" t="s">
        <v>2</v>
      </c>
      <c r="N552" s="11" t="s">
        <v>25</v>
      </c>
      <c r="O552" s="11" t="s">
        <v>5</v>
      </c>
      <c r="P552" s="11" t="s">
        <v>6</v>
      </c>
      <c r="Q552" s="12">
        <v>43191</v>
      </c>
      <c r="S552" s="13" t="s">
        <v>84</v>
      </c>
      <c r="T552" s="11">
        <f t="shared" ca="1" si="72"/>
        <v>1</v>
      </c>
      <c r="U552" s="12">
        <v>33519</v>
      </c>
      <c r="V552" s="13">
        <f t="shared" ca="1" si="73"/>
        <v>28</v>
      </c>
      <c r="W552" s="11" t="s">
        <v>7</v>
      </c>
      <c r="X552" s="11">
        <v>30</v>
      </c>
      <c r="Y552" s="14">
        <f t="shared" si="74"/>
        <v>2.5</v>
      </c>
      <c r="Z552" s="11">
        <v>39</v>
      </c>
      <c r="AA552" s="11" t="s">
        <v>876</v>
      </c>
      <c r="AB552" s="10">
        <f t="shared" si="75"/>
        <v>1</v>
      </c>
      <c r="AC552" s="15">
        <v>1548</v>
      </c>
      <c r="AD552" s="15">
        <f t="shared" si="76"/>
        <v>339.399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f t="shared" si="77"/>
        <v>0</v>
      </c>
      <c r="AP552" s="15">
        <f t="shared" si="78"/>
        <v>0</v>
      </c>
      <c r="AQ552" s="15">
        <f t="shared" si="79"/>
        <v>26.5</v>
      </c>
      <c r="AR552" s="15">
        <v>0</v>
      </c>
      <c r="AS552" s="15">
        <v>0</v>
      </c>
      <c r="AT552" s="15">
        <v>0</v>
      </c>
      <c r="AU552" s="15">
        <v>0</v>
      </c>
      <c r="AV552" s="15">
        <f t="shared" si="80"/>
        <v>5.9346750000000004</v>
      </c>
      <c r="AW552" s="15">
        <v>0</v>
      </c>
      <c r="AX552" s="15">
        <v>1.9716666666666665</v>
      </c>
    </row>
    <row r="553" spans="1:50" ht="20.100000000000001" customHeight="1" x14ac:dyDescent="0.25">
      <c r="A553" s="8">
        <v>43922</v>
      </c>
      <c r="B553" s="8">
        <v>43951</v>
      </c>
      <c r="C553" s="8" t="s">
        <v>28</v>
      </c>
      <c r="D553" s="11" t="s">
        <v>0</v>
      </c>
      <c r="E553" s="11">
        <v>529</v>
      </c>
      <c r="F553" s="11" t="s">
        <v>665</v>
      </c>
      <c r="G553" s="11" t="s">
        <v>7</v>
      </c>
      <c r="H553" s="11">
        <v>1044</v>
      </c>
      <c r="I553" s="11">
        <v>1087</v>
      </c>
      <c r="J553" s="11">
        <v>102</v>
      </c>
      <c r="K553" s="11" t="s">
        <v>865</v>
      </c>
      <c r="L553" s="11" t="s">
        <v>875</v>
      </c>
      <c r="M553" s="11" t="s">
        <v>2</v>
      </c>
      <c r="N553" s="11" t="s">
        <v>25</v>
      </c>
      <c r="O553" s="11" t="s">
        <v>5</v>
      </c>
      <c r="P553" s="11" t="s">
        <v>8</v>
      </c>
      <c r="Q553" s="12">
        <v>43191</v>
      </c>
      <c r="S553" s="13" t="s">
        <v>84</v>
      </c>
      <c r="T553" s="11">
        <f t="shared" ca="1" si="72"/>
        <v>1</v>
      </c>
      <c r="U553" s="12">
        <v>33869</v>
      </c>
      <c r="V553" s="13">
        <f t="shared" ca="1" si="73"/>
        <v>27</v>
      </c>
      <c r="W553" s="11" t="s">
        <v>7</v>
      </c>
      <c r="X553" s="11">
        <v>30</v>
      </c>
      <c r="Y553" s="14">
        <f t="shared" si="74"/>
        <v>2.5</v>
      </c>
      <c r="Z553" s="11">
        <v>39</v>
      </c>
      <c r="AA553" s="11" t="s">
        <v>876</v>
      </c>
      <c r="AB553" s="10">
        <f t="shared" si="75"/>
        <v>1</v>
      </c>
      <c r="AC553" s="15">
        <v>1549</v>
      </c>
      <c r="AD553" s="15">
        <f t="shared" si="76"/>
        <v>339.61824999999999</v>
      </c>
      <c r="AE553" s="15">
        <v>0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f t="shared" si="77"/>
        <v>0</v>
      </c>
      <c r="AP553" s="15">
        <f t="shared" si="78"/>
        <v>0</v>
      </c>
      <c r="AQ553" s="15">
        <f t="shared" si="79"/>
        <v>26.5</v>
      </c>
      <c r="AR553" s="15">
        <v>0</v>
      </c>
      <c r="AS553" s="15">
        <v>0</v>
      </c>
      <c r="AT553" s="15">
        <v>0</v>
      </c>
      <c r="AU553" s="15">
        <v>0</v>
      </c>
      <c r="AV553" s="15">
        <f t="shared" si="80"/>
        <v>5.9346750000000004</v>
      </c>
      <c r="AW553" s="15">
        <v>0</v>
      </c>
      <c r="AX553" s="15">
        <v>1.9716666666666665</v>
      </c>
    </row>
    <row r="554" spans="1:50" ht="20.100000000000001" customHeight="1" x14ac:dyDescent="0.25">
      <c r="A554" s="8">
        <v>43922</v>
      </c>
      <c r="B554" s="8">
        <v>43951</v>
      </c>
      <c r="C554" s="8" t="s">
        <v>28</v>
      </c>
      <c r="D554" s="11" t="s">
        <v>0</v>
      </c>
      <c r="E554" s="11">
        <v>530</v>
      </c>
      <c r="F554" s="11" t="s">
        <v>666</v>
      </c>
      <c r="G554" s="11" t="s">
        <v>7</v>
      </c>
      <c r="H554" s="11">
        <v>1022</v>
      </c>
      <c r="I554" s="11">
        <v>1060</v>
      </c>
      <c r="J554" s="11">
        <v>106</v>
      </c>
      <c r="K554" s="11" t="s">
        <v>869</v>
      </c>
      <c r="L554" s="11" t="s">
        <v>875</v>
      </c>
      <c r="M554" s="11" t="s">
        <v>2</v>
      </c>
      <c r="N554" s="11" t="s">
        <v>25</v>
      </c>
      <c r="O554" s="11" t="s">
        <v>5</v>
      </c>
      <c r="P554" s="11" t="s">
        <v>8</v>
      </c>
      <c r="Q554" s="12">
        <v>43206</v>
      </c>
      <c r="S554" s="13" t="s">
        <v>84</v>
      </c>
      <c r="T554" s="11">
        <f t="shared" ca="1" si="72"/>
        <v>1</v>
      </c>
      <c r="U554" s="12">
        <v>23966</v>
      </c>
      <c r="V554" s="13">
        <f t="shared" ca="1" si="73"/>
        <v>54</v>
      </c>
      <c r="W554" s="11" t="s">
        <v>9</v>
      </c>
      <c r="X554" s="11">
        <v>30</v>
      </c>
      <c r="Y554" s="14">
        <f t="shared" si="74"/>
        <v>2.5</v>
      </c>
      <c r="Z554" s="11">
        <v>39</v>
      </c>
      <c r="AA554" s="11" t="s">
        <v>876</v>
      </c>
      <c r="AB554" s="10">
        <f t="shared" si="75"/>
        <v>1</v>
      </c>
      <c r="AC554" s="15">
        <v>1550</v>
      </c>
      <c r="AD554" s="15">
        <f t="shared" si="76"/>
        <v>339.83750000000003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f t="shared" si="77"/>
        <v>89.42307692307692</v>
      </c>
      <c r="AP554" s="15">
        <f t="shared" si="78"/>
        <v>71.041666666666671</v>
      </c>
      <c r="AQ554" s="15">
        <f t="shared" si="79"/>
        <v>26.5</v>
      </c>
      <c r="AR554" s="15">
        <v>0</v>
      </c>
      <c r="AS554" s="15">
        <v>0</v>
      </c>
      <c r="AT554" s="15">
        <v>0</v>
      </c>
      <c r="AU554" s="15">
        <v>0</v>
      </c>
      <c r="AV554" s="15">
        <f t="shared" si="80"/>
        <v>41.870754326923077</v>
      </c>
      <c r="AW554" s="15">
        <v>0</v>
      </c>
      <c r="AX554" s="15">
        <v>1.9716666666666665</v>
      </c>
    </row>
    <row r="555" spans="1:50" ht="20.100000000000001" customHeight="1" x14ac:dyDescent="0.25">
      <c r="A555" s="8">
        <v>43922</v>
      </c>
      <c r="B555" s="8">
        <v>43951</v>
      </c>
      <c r="C555" s="8" t="s">
        <v>28</v>
      </c>
      <c r="D555" s="11" t="s">
        <v>0</v>
      </c>
      <c r="E555" s="11">
        <v>531</v>
      </c>
      <c r="F555" s="11" t="s">
        <v>667</v>
      </c>
      <c r="G555" s="11" t="s">
        <v>7</v>
      </c>
      <c r="H555" s="11">
        <v>1020</v>
      </c>
      <c r="I555" s="11">
        <v>1062</v>
      </c>
      <c r="J555" s="11">
        <v>111</v>
      </c>
      <c r="K555" s="11" t="s">
        <v>874</v>
      </c>
      <c r="L555" s="11" t="s">
        <v>875</v>
      </c>
      <c r="M555" s="11" t="s">
        <v>2</v>
      </c>
      <c r="N555" s="11" t="s">
        <v>25</v>
      </c>
      <c r="O555" s="11" t="s">
        <v>5</v>
      </c>
      <c r="P555" s="11" t="s">
        <v>6</v>
      </c>
      <c r="Q555" s="12">
        <v>43206</v>
      </c>
      <c r="S555" s="13" t="s">
        <v>84</v>
      </c>
      <c r="T555" s="11">
        <f t="shared" ca="1" si="72"/>
        <v>1</v>
      </c>
      <c r="U555" s="12">
        <v>31943</v>
      </c>
      <c r="V555" s="13">
        <f t="shared" ca="1" si="73"/>
        <v>32</v>
      </c>
      <c r="W555" s="11" t="s">
        <v>7</v>
      </c>
      <c r="X555" s="11">
        <v>30</v>
      </c>
      <c r="Y555" s="14">
        <f t="shared" si="74"/>
        <v>2.5</v>
      </c>
      <c r="Z555" s="11">
        <v>39</v>
      </c>
      <c r="AA555" s="11" t="s">
        <v>876</v>
      </c>
      <c r="AB555" s="10">
        <f t="shared" si="75"/>
        <v>1</v>
      </c>
      <c r="AC555" s="15">
        <v>1551</v>
      </c>
      <c r="AD555" s="15">
        <f t="shared" si="76"/>
        <v>340.05675000000002</v>
      </c>
      <c r="AE555" s="15">
        <v>0</v>
      </c>
      <c r="AF555" s="15">
        <v>0</v>
      </c>
      <c r="AG555" s="15">
        <v>0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0</v>
      </c>
      <c r="AN555" s="15">
        <v>0</v>
      </c>
      <c r="AO555" s="15">
        <f t="shared" si="77"/>
        <v>0</v>
      </c>
      <c r="AP555" s="15">
        <f t="shared" si="78"/>
        <v>0</v>
      </c>
      <c r="AQ555" s="15">
        <f t="shared" si="79"/>
        <v>26.5</v>
      </c>
      <c r="AR555" s="15">
        <v>0</v>
      </c>
      <c r="AS555" s="15">
        <v>0</v>
      </c>
      <c r="AT555" s="15">
        <v>0</v>
      </c>
      <c r="AU555" s="15">
        <v>0</v>
      </c>
      <c r="AV555" s="15">
        <f t="shared" si="80"/>
        <v>5.9346750000000004</v>
      </c>
      <c r="AW555" s="15">
        <v>0</v>
      </c>
      <c r="AX555" s="15">
        <v>1.9716666666666665</v>
      </c>
    </row>
    <row r="556" spans="1:50" ht="20.100000000000001" customHeight="1" x14ac:dyDescent="0.25">
      <c r="A556" s="8">
        <v>43922</v>
      </c>
      <c r="B556" s="8">
        <v>43951</v>
      </c>
      <c r="C556" s="8" t="s">
        <v>28</v>
      </c>
      <c r="D556" s="11" t="s">
        <v>0</v>
      </c>
      <c r="E556" s="11">
        <v>532</v>
      </c>
      <c r="F556" s="11" t="s">
        <v>668</v>
      </c>
      <c r="G556" s="11" t="s">
        <v>7</v>
      </c>
      <c r="H556" s="11">
        <v>1021</v>
      </c>
      <c r="I556" s="11">
        <v>1040</v>
      </c>
      <c r="J556" s="11">
        <v>105</v>
      </c>
      <c r="K556" s="11" t="s">
        <v>868</v>
      </c>
      <c r="L556" s="11" t="s">
        <v>875</v>
      </c>
      <c r="M556" s="11" t="s">
        <v>2</v>
      </c>
      <c r="N556" s="11" t="s">
        <v>25</v>
      </c>
      <c r="O556" s="11" t="s">
        <v>5</v>
      </c>
      <c r="P556" s="11" t="s">
        <v>8</v>
      </c>
      <c r="Q556" s="12">
        <v>43191</v>
      </c>
      <c r="S556" s="13" t="s">
        <v>84</v>
      </c>
      <c r="T556" s="11">
        <f t="shared" ca="1" si="72"/>
        <v>1</v>
      </c>
      <c r="U556" s="12">
        <v>30247</v>
      </c>
      <c r="V556" s="13">
        <f t="shared" ca="1" si="73"/>
        <v>37</v>
      </c>
      <c r="W556" s="11" t="s">
        <v>9</v>
      </c>
      <c r="X556" s="11">
        <v>30</v>
      </c>
      <c r="Y556" s="14">
        <f t="shared" si="74"/>
        <v>2.5</v>
      </c>
      <c r="Z556" s="11">
        <v>39</v>
      </c>
      <c r="AA556" s="11" t="s">
        <v>876</v>
      </c>
      <c r="AB556" s="10">
        <f t="shared" si="75"/>
        <v>1</v>
      </c>
      <c r="AC556" s="15">
        <v>1552</v>
      </c>
      <c r="AD556" s="15">
        <f t="shared" si="76"/>
        <v>340.27600000000001</v>
      </c>
      <c r="AE556" s="15">
        <v>0</v>
      </c>
      <c r="AF556" s="15">
        <v>0</v>
      </c>
      <c r="AG556" s="15">
        <v>30</v>
      </c>
      <c r="AH556" s="15">
        <v>0</v>
      </c>
      <c r="AI556" s="15">
        <v>108.33</v>
      </c>
      <c r="AJ556" s="15">
        <v>2300</v>
      </c>
      <c r="AK556" s="15">
        <v>0</v>
      </c>
      <c r="AL556" s="15">
        <v>0</v>
      </c>
      <c r="AM556" s="15">
        <v>0</v>
      </c>
      <c r="AN556" s="15">
        <v>0</v>
      </c>
      <c r="AO556" s="15">
        <f t="shared" si="77"/>
        <v>89.538461538461547</v>
      </c>
      <c r="AP556" s="15">
        <f t="shared" si="78"/>
        <v>71.13333333333334</v>
      </c>
      <c r="AQ556" s="15">
        <f t="shared" si="79"/>
        <v>26.5</v>
      </c>
      <c r="AR556" s="15">
        <v>0</v>
      </c>
      <c r="AS556" s="15">
        <v>0</v>
      </c>
      <c r="AT556" s="15">
        <v>0</v>
      </c>
      <c r="AU556" s="15">
        <v>0</v>
      </c>
      <c r="AV556" s="15">
        <f t="shared" si="80"/>
        <v>587.98112696153839</v>
      </c>
      <c r="AW556" s="15">
        <v>100.51</v>
      </c>
      <c r="AX556" s="15">
        <v>1.9716666666666665</v>
      </c>
    </row>
    <row r="557" spans="1:50" ht="20.100000000000001" customHeight="1" x14ac:dyDescent="0.25">
      <c r="A557" s="8">
        <v>43922</v>
      </c>
      <c r="B557" s="8">
        <v>43951</v>
      </c>
      <c r="C557" s="8" t="s">
        <v>28</v>
      </c>
      <c r="D557" s="11" t="s">
        <v>0</v>
      </c>
      <c r="E557" s="11">
        <v>533</v>
      </c>
      <c r="F557" s="11" t="s">
        <v>669</v>
      </c>
      <c r="G557" s="11" t="s">
        <v>7</v>
      </c>
      <c r="H557" s="11">
        <v>1029</v>
      </c>
      <c r="I557" s="11">
        <v>1072</v>
      </c>
      <c r="J557" s="11">
        <v>102</v>
      </c>
      <c r="K557" s="11" t="s">
        <v>865</v>
      </c>
      <c r="L557" s="11" t="s">
        <v>875</v>
      </c>
      <c r="M557" s="11" t="s">
        <v>2</v>
      </c>
      <c r="N557" s="11" t="s">
        <v>25</v>
      </c>
      <c r="O557" s="11" t="s">
        <v>5</v>
      </c>
      <c r="P557" s="11" t="s">
        <v>8</v>
      </c>
      <c r="Q557" s="12">
        <v>43191</v>
      </c>
      <c r="S557" s="13" t="s">
        <v>84</v>
      </c>
      <c r="T557" s="11">
        <f t="shared" ca="1" si="72"/>
        <v>1</v>
      </c>
      <c r="U557" s="12">
        <v>31932</v>
      </c>
      <c r="V557" s="13">
        <f t="shared" ca="1" si="73"/>
        <v>32</v>
      </c>
      <c r="W557" s="11" t="s">
        <v>7</v>
      </c>
      <c r="X557" s="11">
        <v>30</v>
      </c>
      <c r="Y557" s="14">
        <f t="shared" si="74"/>
        <v>2.5</v>
      </c>
      <c r="Z557" s="11">
        <v>39</v>
      </c>
      <c r="AA557" s="11" t="s">
        <v>876</v>
      </c>
      <c r="AB557" s="10">
        <f t="shared" si="75"/>
        <v>1</v>
      </c>
      <c r="AC557" s="15">
        <v>1553</v>
      </c>
      <c r="AD557" s="15">
        <f t="shared" si="76"/>
        <v>340.49525000000006</v>
      </c>
      <c r="AE557" s="15">
        <v>0</v>
      </c>
      <c r="AF557" s="15">
        <v>0</v>
      </c>
      <c r="AG557" s="15">
        <v>0</v>
      </c>
      <c r="AH557" s="15">
        <v>0</v>
      </c>
      <c r="AI557" s="15">
        <v>0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f t="shared" si="77"/>
        <v>0</v>
      </c>
      <c r="AP557" s="15">
        <f t="shared" si="78"/>
        <v>0</v>
      </c>
      <c r="AQ557" s="15">
        <f t="shared" si="79"/>
        <v>26.5</v>
      </c>
      <c r="AR557" s="15">
        <v>0</v>
      </c>
      <c r="AS557" s="15">
        <v>0</v>
      </c>
      <c r="AT557" s="15">
        <v>0</v>
      </c>
      <c r="AU557" s="15">
        <v>0</v>
      </c>
      <c r="AV557" s="15">
        <f t="shared" si="80"/>
        <v>5.9346750000000004</v>
      </c>
      <c r="AW557" s="15">
        <v>0</v>
      </c>
      <c r="AX557" s="15">
        <v>1.9716666666666665</v>
      </c>
    </row>
    <row r="558" spans="1:50" ht="20.100000000000001" customHeight="1" x14ac:dyDescent="0.25">
      <c r="A558" s="8">
        <v>43922</v>
      </c>
      <c r="B558" s="8">
        <v>43951</v>
      </c>
      <c r="C558" s="8" t="s">
        <v>28</v>
      </c>
      <c r="D558" s="11" t="s">
        <v>0</v>
      </c>
      <c r="E558" s="11">
        <v>534</v>
      </c>
      <c r="F558" s="11" t="s">
        <v>670</v>
      </c>
      <c r="G558" s="11" t="s">
        <v>7</v>
      </c>
      <c r="H558" s="11">
        <v>1019</v>
      </c>
      <c r="I558" s="11">
        <v>1056</v>
      </c>
      <c r="J558" s="11">
        <v>106</v>
      </c>
      <c r="K558" s="11" t="s">
        <v>869</v>
      </c>
      <c r="L558" s="11" t="s">
        <v>875</v>
      </c>
      <c r="M558" s="11" t="s">
        <v>2</v>
      </c>
      <c r="N558" s="11" t="s">
        <v>25</v>
      </c>
      <c r="O558" s="11" t="s">
        <v>5</v>
      </c>
      <c r="P558" s="11" t="s">
        <v>6</v>
      </c>
      <c r="Q558" s="12">
        <v>43199</v>
      </c>
      <c r="S558" s="13" t="s">
        <v>84</v>
      </c>
      <c r="T558" s="11">
        <f t="shared" ca="1" si="72"/>
        <v>1</v>
      </c>
      <c r="U558" s="12">
        <v>31789</v>
      </c>
      <c r="V558" s="13">
        <f t="shared" ca="1" si="73"/>
        <v>33</v>
      </c>
      <c r="W558" s="11" t="s">
        <v>9</v>
      </c>
      <c r="X558" s="11">
        <v>30</v>
      </c>
      <c r="Y558" s="14">
        <f t="shared" si="74"/>
        <v>2.5</v>
      </c>
      <c r="Z558" s="11">
        <v>39</v>
      </c>
      <c r="AA558" s="11" t="s">
        <v>876</v>
      </c>
      <c r="AB558" s="10">
        <f t="shared" si="75"/>
        <v>1</v>
      </c>
      <c r="AC558" s="15">
        <v>1554</v>
      </c>
      <c r="AD558" s="15">
        <f t="shared" si="76"/>
        <v>340.71450000000004</v>
      </c>
      <c r="AE558" s="15">
        <v>0</v>
      </c>
      <c r="AF558" s="15">
        <v>0</v>
      </c>
      <c r="AG558" s="15">
        <v>0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f t="shared" si="77"/>
        <v>89.653846153846146</v>
      </c>
      <c r="AP558" s="15">
        <f t="shared" si="78"/>
        <v>71.225000000000009</v>
      </c>
      <c r="AQ558" s="15">
        <f t="shared" si="79"/>
        <v>26.5</v>
      </c>
      <c r="AR558" s="15">
        <v>0</v>
      </c>
      <c r="AS558" s="15">
        <v>0</v>
      </c>
      <c r="AT558" s="15">
        <v>0</v>
      </c>
      <c r="AU558" s="15">
        <v>0</v>
      </c>
      <c r="AV558" s="15">
        <f t="shared" si="80"/>
        <v>41.963492596153849</v>
      </c>
      <c r="AW558" s="15">
        <v>0</v>
      </c>
      <c r="AX558" s="15">
        <v>1.9716666666666665</v>
      </c>
    </row>
    <row r="559" spans="1:50" ht="20.100000000000001" customHeight="1" x14ac:dyDescent="0.25">
      <c r="A559" s="8">
        <v>43922</v>
      </c>
      <c r="B559" s="8">
        <v>43951</v>
      </c>
      <c r="C559" s="8" t="s">
        <v>28</v>
      </c>
      <c r="D559" s="11" t="s">
        <v>0</v>
      </c>
      <c r="E559" s="11">
        <v>535</v>
      </c>
      <c r="F559" s="11" t="s">
        <v>671</v>
      </c>
      <c r="G559" s="11" t="s">
        <v>7</v>
      </c>
      <c r="H559" s="11">
        <v>1030</v>
      </c>
      <c r="I559" s="11">
        <v>1073</v>
      </c>
      <c r="J559" s="11">
        <v>102</v>
      </c>
      <c r="K559" s="11" t="s">
        <v>865</v>
      </c>
      <c r="L559" s="11" t="s">
        <v>875</v>
      </c>
      <c r="M559" s="11" t="s">
        <v>2</v>
      </c>
      <c r="N559" s="11" t="s">
        <v>25</v>
      </c>
      <c r="O559" s="11" t="s">
        <v>5</v>
      </c>
      <c r="P559" s="11" t="s">
        <v>8</v>
      </c>
      <c r="Q559" s="12">
        <v>43235</v>
      </c>
      <c r="S559" s="13" t="s">
        <v>84</v>
      </c>
      <c r="T559" s="11">
        <f t="shared" ca="1" si="72"/>
        <v>1</v>
      </c>
      <c r="U559" s="12">
        <v>33061</v>
      </c>
      <c r="V559" s="13">
        <f t="shared" ca="1" si="73"/>
        <v>29</v>
      </c>
      <c r="W559" s="11" t="s">
        <v>7</v>
      </c>
      <c r="X559" s="11">
        <v>30</v>
      </c>
      <c r="Y559" s="14">
        <f t="shared" si="74"/>
        <v>2.5</v>
      </c>
      <c r="Z559" s="11">
        <v>39</v>
      </c>
      <c r="AA559" s="11" t="s">
        <v>876</v>
      </c>
      <c r="AB559" s="10">
        <f t="shared" si="75"/>
        <v>1</v>
      </c>
      <c r="AC559" s="15">
        <v>1555</v>
      </c>
      <c r="AD559" s="15">
        <f t="shared" si="76"/>
        <v>340.93375000000003</v>
      </c>
      <c r="AE559" s="15">
        <v>0</v>
      </c>
      <c r="AF559" s="15">
        <v>0</v>
      </c>
      <c r="AG559" s="15">
        <v>0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f t="shared" si="77"/>
        <v>0</v>
      </c>
      <c r="AP559" s="15">
        <f t="shared" si="78"/>
        <v>0</v>
      </c>
      <c r="AQ559" s="15">
        <f t="shared" si="79"/>
        <v>26.5</v>
      </c>
      <c r="AR559" s="15">
        <v>0</v>
      </c>
      <c r="AS559" s="15">
        <v>0</v>
      </c>
      <c r="AT559" s="15">
        <v>0</v>
      </c>
      <c r="AU559" s="15">
        <v>0</v>
      </c>
      <c r="AV559" s="15">
        <f t="shared" si="80"/>
        <v>5.9346750000000004</v>
      </c>
      <c r="AW559" s="15">
        <v>0</v>
      </c>
      <c r="AX559" s="15">
        <v>1.9716666666666665</v>
      </c>
    </row>
    <row r="560" spans="1:50" ht="20.100000000000001" customHeight="1" x14ac:dyDescent="0.25">
      <c r="A560" s="8">
        <v>43922</v>
      </c>
      <c r="B560" s="8">
        <v>43951</v>
      </c>
      <c r="C560" s="8" t="s">
        <v>28</v>
      </c>
      <c r="D560" s="11" t="s">
        <v>0</v>
      </c>
      <c r="E560" s="11">
        <v>536</v>
      </c>
      <c r="F560" s="11" t="s">
        <v>672</v>
      </c>
      <c r="G560" s="11" t="s">
        <v>7</v>
      </c>
      <c r="H560" s="11">
        <v>1047</v>
      </c>
      <c r="I560" s="11">
        <v>1090</v>
      </c>
      <c r="J560" s="11">
        <v>102</v>
      </c>
      <c r="K560" s="11" t="s">
        <v>865</v>
      </c>
      <c r="L560" s="11" t="s">
        <v>875</v>
      </c>
      <c r="M560" s="11" t="s">
        <v>2</v>
      </c>
      <c r="N560" s="11" t="s">
        <v>24</v>
      </c>
      <c r="O560" s="11" t="s">
        <v>5</v>
      </c>
      <c r="P560" s="11" t="s">
        <v>8</v>
      </c>
      <c r="Q560" s="12">
        <v>43221</v>
      </c>
      <c r="S560" s="13" t="s">
        <v>84</v>
      </c>
      <c r="T560" s="11">
        <f t="shared" ca="1" si="72"/>
        <v>1</v>
      </c>
      <c r="U560" s="12">
        <v>28314</v>
      </c>
      <c r="V560" s="13">
        <f t="shared" ca="1" si="73"/>
        <v>42</v>
      </c>
      <c r="W560" s="11" t="s">
        <v>7</v>
      </c>
      <c r="X560" s="11">
        <v>30</v>
      </c>
      <c r="Y560" s="14">
        <f t="shared" si="74"/>
        <v>2.5</v>
      </c>
      <c r="Z560" s="11">
        <v>39</v>
      </c>
      <c r="AA560" s="11" t="s">
        <v>876</v>
      </c>
      <c r="AB560" s="10">
        <f t="shared" si="75"/>
        <v>1</v>
      </c>
      <c r="AC560" s="15">
        <v>1556</v>
      </c>
      <c r="AD560" s="15">
        <f t="shared" si="76"/>
        <v>341.15300000000002</v>
      </c>
      <c r="AE560" s="15">
        <v>0</v>
      </c>
      <c r="AF560" s="15">
        <v>0</v>
      </c>
      <c r="AG560" s="15">
        <v>0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f t="shared" si="77"/>
        <v>0</v>
      </c>
      <c r="AP560" s="15">
        <f t="shared" si="78"/>
        <v>0</v>
      </c>
      <c r="AQ560" s="15">
        <f t="shared" si="79"/>
        <v>26.5</v>
      </c>
      <c r="AR560" s="15">
        <v>0</v>
      </c>
      <c r="AS560" s="15">
        <v>0</v>
      </c>
      <c r="AT560" s="15">
        <v>0</v>
      </c>
      <c r="AU560" s="15">
        <v>0</v>
      </c>
      <c r="AV560" s="15">
        <f t="shared" si="80"/>
        <v>5.9346750000000004</v>
      </c>
      <c r="AW560" s="15">
        <v>120.232</v>
      </c>
      <c r="AX560" s="15">
        <v>1.9716666666666665</v>
      </c>
    </row>
    <row r="561" spans="1:50" ht="20.100000000000001" customHeight="1" x14ac:dyDescent="0.25">
      <c r="A561" s="8">
        <v>43922</v>
      </c>
      <c r="B561" s="8">
        <v>43951</v>
      </c>
      <c r="C561" s="8" t="s">
        <v>28</v>
      </c>
      <c r="D561" s="11" t="s">
        <v>0</v>
      </c>
      <c r="E561" s="11">
        <v>537</v>
      </c>
      <c r="F561" s="11" t="s">
        <v>673</v>
      </c>
      <c r="G561" s="11" t="s">
        <v>7</v>
      </c>
      <c r="H561" s="11">
        <v>1025</v>
      </c>
      <c r="I561" s="11">
        <v>1068</v>
      </c>
      <c r="J561" s="11">
        <v>102</v>
      </c>
      <c r="K561" s="11" t="s">
        <v>865</v>
      </c>
      <c r="L561" s="11" t="s">
        <v>875</v>
      </c>
      <c r="M561" s="11" t="s">
        <v>2</v>
      </c>
      <c r="N561" s="11" t="s">
        <v>25</v>
      </c>
      <c r="O561" s="11" t="s">
        <v>5</v>
      </c>
      <c r="P561" s="11" t="s">
        <v>6</v>
      </c>
      <c r="Q561" s="12">
        <v>43235</v>
      </c>
      <c r="S561" s="13" t="s">
        <v>84</v>
      </c>
      <c r="T561" s="11">
        <f t="shared" ca="1" si="72"/>
        <v>1</v>
      </c>
      <c r="U561" s="12">
        <v>32190</v>
      </c>
      <c r="V561" s="13">
        <f t="shared" ca="1" si="73"/>
        <v>31</v>
      </c>
      <c r="W561" s="11" t="s">
        <v>7</v>
      </c>
      <c r="X561" s="11">
        <v>30</v>
      </c>
      <c r="Y561" s="14">
        <f t="shared" si="74"/>
        <v>2.5</v>
      </c>
      <c r="Z561" s="11">
        <v>39</v>
      </c>
      <c r="AA561" s="11" t="s">
        <v>876</v>
      </c>
      <c r="AB561" s="10">
        <f t="shared" si="75"/>
        <v>1</v>
      </c>
      <c r="AC561" s="15">
        <v>1557</v>
      </c>
      <c r="AD561" s="15">
        <f t="shared" si="76"/>
        <v>341.37225000000001</v>
      </c>
      <c r="AE561" s="15">
        <v>0</v>
      </c>
      <c r="AF561" s="15">
        <v>0</v>
      </c>
      <c r="AG561" s="15">
        <v>0</v>
      </c>
      <c r="AH561" s="15">
        <v>0</v>
      </c>
      <c r="AI561" s="15">
        <v>0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f t="shared" si="77"/>
        <v>0</v>
      </c>
      <c r="AP561" s="15">
        <f t="shared" si="78"/>
        <v>0</v>
      </c>
      <c r="AQ561" s="15">
        <f t="shared" si="79"/>
        <v>26.5</v>
      </c>
      <c r="AR561" s="15">
        <v>0</v>
      </c>
      <c r="AS561" s="15">
        <v>0</v>
      </c>
      <c r="AT561" s="15">
        <v>0</v>
      </c>
      <c r="AU561" s="15">
        <v>0</v>
      </c>
      <c r="AV561" s="15">
        <f t="shared" si="80"/>
        <v>5.9346750000000004</v>
      </c>
      <c r="AW561" s="15">
        <v>0</v>
      </c>
      <c r="AX561" s="15">
        <v>1.9716666666666665</v>
      </c>
    </row>
    <row r="562" spans="1:50" ht="20.100000000000001" customHeight="1" x14ac:dyDescent="0.25">
      <c r="A562" s="8">
        <v>43922</v>
      </c>
      <c r="B562" s="8">
        <v>43951</v>
      </c>
      <c r="C562" s="8" t="s">
        <v>28</v>
      </c>
      <c r="D562" s="11" t="s">
        <v>0</v>
      </c>
      <c r="E562" s="11">
        <v>538</v>
      </c>
      <c r="F562" s="11" t="s">
        <v>674</v>
      </c>
      <c r="G562" s="11" t="s">
        <v>7</v>
      </c>
      <c r="H562" s="11">
        <v>1044</v>
      </c>
      <c r="I562" s="11">
        <v>1087</v>
      </c>
      <c r="J562" s="11">
        <v>102</v>
      </c>
      <c r="K562" s="11" t="s">
        <v>865</v>
      </c>
      <c r="L562" s="11" t="s">
        <v>875</v>
      </c>
      <c r="M562" s="11" t="s">
        <v>2</v>
      </c>
      <c r="N562" s="11" t="s">
        <v>25</v>
      </c>
      <c r="O562" s="11" t="s">
        <v>5</v>
      </c>
      <c r="P562" s="11" t="s">
        <v>8</v>
      </c>
      <c r="Q562" s="12">
        <v>43221</v>
      </c>
      <c r="S562" s="13" t="s">
        <v>84</v>
      </c>
      <c r="T562" s="11">
        <f t="shared" ca="1" si="72"/>
        <v>1</v>
      </c>
      <c r="U562" s="12">
        <v>29060</v>
      </c>
      <c r="V562" s="13">
        <f t="shared" ca="1" si="73"/>
        <v>40</v>
      </c>
      <c r="W562" s="11" t="s">
        <v>7</v>
      </c>
      <c r="X562" s="11">
        <v>30</v>
      </c>
      <c r="Y562" s="14">
        <f t="shared" si="74"/>
        <v>2.5</v>
      </c>
      <c r="Z562" s="11">
        <v>39</v>
      </c>
      <c r="AA562" s="11" t="s">
        <v>876</v>
      </c>
      <c r="AB562" s="10">
        <f t="shared" si="75"/>
        <v>1</v>
      </c>
      <c r="AC562" s="15">
        <v>1558</v>
      </c>
      <c r="AD562" s="15">
        <f t="shared" si="76"/>
        <v>341.5915</v>
      </c>
      <c r="AE562" s="15">
        <v>0</v>
      </c>
      <c r="AF562" s="15">
        <v>0</v>
      </c>
      <c r="AG562" s="15">
        <v>0</v>
      </c>
      <c r="AH562" s="15">
        <v>0</v>
      </c>
      <c r="AI562" s="15">
        <v>0</v>
      </c>
      <c r="AJ562" s="15">
        <v>0</v>
      </c>
      <c r="AK562" s="15">
        <v>0</v>
      </c>
      <c r="AL562" s="15">
        <v>0</v>
      </c>
      <c r="AM562" s="15">
        <v>0</v>
      </c>
      <c r="AN562" s="15">
        <v>0</v>
      </c>
      <c r="AO562" s="15">
        <f t="shared" si="77"/>
        <v>0</v>
      </c>
      <c r="AP562" s="15">
        <f t="shared" si="78"/>
        <v>0</v>
      </c>
      <c r="AQ562" s="15">
        <f t="shared" si="79"/>
        <v>26.5</v>
      </c>
      <c r="AR562" s="15">
        <v>0</v>
      </c>
      <c r="AS562" s="15">
        <v>0</v>
      </c>
      <c r="AT562" s="15">
        <v>0</v>
      </c>
      <c r="AU562" s="15">
        <v>0</v>
      </c>
      <c r="AV562" s="15">
        <f t="shared" si="80"/>
        <v>5.9346750000000004</v>
      </c>
      <c r="AW562" s="15">
        <v>0</v>
      </c>
      <c r="AX562" s="15">
        <v>1.9716666666666665</v>
      </c>
    </row>
    <row r="563" spans="1:50" ht="20.100000000000001" customHeight="1" x14ac:dyDescent="0.25">
      <c r="A563" s="8">
        <v>43922</v>
      </c>
      <c r="B563" s="8">
        <v>43951</v>
      </c>
      <c r="C563" s="8" t="s">
        <v>28</v>
      </c>
      <c r="D563" s="11" t="s">
        <v>0</v>
      </c>
      <c r="E563" s="11">
        <v>539</v>
      </c>
      <c r="F563" s="11" t="s">
        <v>675</v>
      </c>
      <c r="G563" s="11" t="s">
        <v>7</v>
      </c>
      <c r="H563" s="11">
        <v>1028</v>
      </c>
      <c r="I563" s="11">
        <v>1071</v>
      </c>
      <c r="J563" s="11">
        <v>102</v>
      </c>
      <c r="K563" s="11" t="s">
        <v>865</v>
      </c>
      <c r="L563" s="11" t="s">
        <v>875</v>
      </c>
      <c r="M563" s="11" t="s">
        <v>2</v>
      </c>
      <c r="N563" s="11" t="s">
        <v>25</v>
      </c>
      <c r="O563" s="11" t="s">
        <v>5</v>
      </c>
      <c r="P563" s="11" t="s">
        <v>8</v>
      </c>
      <c r="Q563" s="12">
        <v>43221</v>
      </c>
      <c r="S563" s="13" t="s">
        <v>84</v>
      </c>
      <c r="T563" s="11">
        <f t="shared" ca="1" si="72"/>
        <v>1</v>
      </c>
      <c r="U563" s="12">
        <v>32081</v>
      </c>
      <c r="V563" s="13">
        <f t="shared" ca="1" si="73"/>
        <v>32</v>
      </c>
      <c r="W563" s="11" t="s">
        <v>7</v>
      </c>
      <c r="X563" s="11">
        <v>30</v>
      </c>
      <c r="Y563" s="14">
        <f t="shared" si="74"/>
        <v>2.5</v>
      </c>
      <c r="Z563" s="11">
        <v>39</v>
      </c>
      <c r="AA563" s="11" t="s">
        <v>876</v>
      </c>
      <c r="AB563" s="10">
        <f t="shared" si="75"/>
        <v>1</v>
      </c>
      <c r="AC563" s="15">
        <v>1559</v>
      </c>
      <c r="AD563" s="15">
        <f t="shared" si="76"/>
        <v>341.81075000000004</v>
      </c>
      <c r="AE563" s="15">
        <v>0</v>
      </c>
      <c r="AF563" s="15">
        <v>0</v>
      </c>
      <c r="AG563" s="15">
        <v>0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f t="shared" si="77"/>
        <v>0</v>
      </c>
      <c r="AP563" s="15">
        <f t="shared" si="78"/>
        <v>0</v>
      </c>
      <c r="AQ563" s="15">
        <f t="shared" si="79"/>
        <v>26.5</v>
      </c>
      <c r="AR563" s="15">
        <v>0</v>
      </c>
      <c r="AS563" s="15">
        <v>0</v>
      </c>
      <c r="AT563" s="15">
        <v>0</v>
      </c>
      <c r="AU563" s="15">
        <v>0</v>
      </c>
      <c r="AV563" s="15">
        <f t="shared" si="80"/>
        <v>5.9346750000000004</v>
      </c>
      <c r="AW563" s="15">
        <v>0</v>
      </c>
      <c r="AX563" s="15">
        <v>1.9716666666666665</v>
      </c>
    </row>
    <row r="564" spans="1:50" ht="20.100000000000001" customHeight="1" x14ac:dyDescent="0.25">
      <c r="A564" s="8">
        <v>43922</v>
      </c>
      <c r="B564" s="8">
        <v>43951</v>
      </c>
      <c r="C564" s="8" t="s">
        <v>28</v>
      </c>
      <c r="D564" s="11" t="s">
        <v>0</v>
      </c>
      <c r="E564" s="11">
        <v>540</v>
      </c>
      <c r="F564" s="11" t="s">
        <v>676</v>
      </c>
      <c r="G564" s="11" t="s">
        <v>7</v>
      </c>
      <c r="H564" s="11">
        <v>1022</v>
      </c>
      <c r="I564" s="11">
        <v>1023</v>
      </c>
      <c r="J564" s="11">
        <v>108</v>
      </c>
      <c r="K564" s="11" t="s">
        <v>871</v>
      </c>
      <c r="L564" s="11" t="s">
        <v>875</v>
      </c>
      <c r="M564" s="11" t="s">
        <v>2</v>
      </c>
      <c r="N564" s="11" t="s">
        <v>25</v>
      </c>
      <c r="O564" s="11" t="s">
        <v>5</v>
      </c>
      <c r="P564" s="11" t="s">
        <v>8</v>
      </c>
      <c r="Q564" s="12">
        <v>43221</v>
      </c>
      <c r="S564" s="13" t="s">
        <v>84</v>
      </c>
      <c r="T564" s="11">
        <f t="shared" ca="1" si="72"/>
        <v>1</v>
      </c>
      <c r="U564" s="12">
        <v>33659</v>
      </c>
      <c r="V564" s="13">
        <f t="shared" ca="1" si="73"/>
        <v>27</v>
      </c>
      <c r="W564" s="11" t="s">
        <v>9</v>
      </c>
      <c r="X564" s="11">
        <v>30</v>
      </c>
      <c r="Y564" s="14">
        <f t="shared" si="74"/>
        <v>2.5</v>
      </c>
      <c r="Z564" s="11">
        <v>39</v>
      </c>
      <c r="AA564" s="11" t="s">
        <v>876</v>
      </c>
      <c r="AB564" s="10">
        <f t="shared" si="75"/>
        <v>1</v>
      </c>
      <c r="AC564" s="15">
        <v>1560</v>
      </c>
      <c r="AD564" s="15">
        <f t="shared" si="76"/>
        <v>342.03</v>
      </c>
      <c r="AE564" s="15">
        <v>0</v>
      </c>
      <c r="AF564" s="15">
        <v>0</v>
      </c>
      <c r="AG564" s="15">
        <v>0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f t="shared" si="77"/>
        <v>89.999999999999986</v>
      </c>
      <c r="AP564" s="15">
        <f t="shared" si="78"/>
        <v>71.5</v>
      </c>
      <c r="AQ564" s="15">
        <f t="shared" si="79"/>
        <v>26.5</v>
      </c>
      <c r="AR564" s="15">
        <v>0</v>
      </c>
      <c r="AS564" s="15">
        <v>0</v>
      </c>
      <c r="AT564" s="15">
        <v>0</v>
      </c>
      <c r="AU564" s="15">
        <v>0</v>
      </c>
      <c r="AV564" s="15">
        <f t="shared" si="80"/>
        <v>42.102600000000002</v>
      </c>
      <c r="AW564" s="15">
        <v>0</v>
      </c>
      <c r="AX564" s="15">
        <v>1.9716666666666665</v>
      </c>
    </row>
    <row r="565" spans="1:50" ht="20.100000000000001" customHeight="1" x14ac:dyDescent="0.25">
      <c r="A565" s="8">
        <v>43922</v>
      </c>
      <c r="B565" s="8">
        <v>43951</v>
      </c>
      <c r="C565" s="8" t="s">
        <v>28</v>
      </c>
      <c r="D565" s="11" t="s">
        <v>0</v>
      </c>
      <c r="E565" s="11">
        <v>541</v>
      </c>
      <c r="F565" s="11" t="s">
        <v>677</v>
      </c>
      <c r="G565" s="11" t="s">
        <v>7</v>
      </c>
      <c r="H565" s="11">
        <v>1022</v>
      </c>
      <c r="I565" s="11">
        <v>1041</v>
      </c>
      <c r="J565" s="11">
        <v>105</v>
      </c>
      <c r="K565" s="11" t="s">
        <v>868</v>
      </c>
      <c r="L565" s="11" t="s">
        <v>875</v>
      </c>
      <c r="M565" s="11" t="s">
        <v>2</v>
      </c>
      <c r="N565" s="11" t="s">
        <v>25</v>
      </c>
      <c r="O565" s="11" t="s">
        <v>5</v>
      </c>
      <c r="P565" s="11" t="s">
        <v>8</v>
      </c>
      <c r="Q565" s="12">
        <v>43221</v>
      </c>
      <c r="S565" s="13" t="s">
        <v>84</v>
      </c>
      <c r="T565" s="11">
        <f t="shared" ca="1" si="72"/>
        <v>1</v>
      </c>
      <c r="U565" s="12">
        <v>24778</v>
      </c>
      <c r="V565" s="13">
        <f t="shared" ca="1" si="73"/>
        <v>52</v>
      </c>
      <c r="W565" s="11" t="s">
        <v>9</v>
      </c>
      <c r="X565" s="11">
        <v>30</v>
      </c>
      <c r="Y565" s="14">
        <f t="shared" si="74"/>
        <v>2.5</v>
      </c>
      <c r="Z565" s="11">
        <v>39</v>
      </c>
      <c r="AA565" s="11" t="s">
        <v>876</v>
      </c>
      <c r="AB565" s="10">
        <f t="shared" si="75"/>
        <v>1</v>
      </c>
      <c r="AC565" s="15">
        <v>1561</v>
      </c>
      <c r="AD565" s="15">
        <f t="shared" si="76"/>
        <v>342.24925000000002</v>
      </c>
      <c r="AE565" s="15">
        <v>0</v>
      </c>
      <c r="AF565" s="15">
        <v>0</v>
      </c>
      <c r="AG565" s="15">
        <v>0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f t="shared" si="77"/>
        <v>90.057692307692307</v>
      </c>
      <c r="AP565" s="15">
        <f t="shared" si="78"/>
        <v>71.545833333333348</v>
      </c>
      <c r="AQ565" s="15">
        <f t="shared" si="79"/>
        <v>26.5</v>
      </c>
      <c r="AR565" s="15">
        <v>0</v>
      </c>
      <c r="AS565" s="15">
        <v>0</v>
      </c>
      <c r="AT565" s="15">
        <v>0</v>
      </c>
      <c r="AU565" s="15">
        <v>0</v>
      </c>
      <c r="AV565" s="15">
        <f t="shared" si="80"/>
        <v>42.125784567307697</v>
      </c>
      <c r="AW565" s="15">
        <v>0</v>
      </c>
      <c r="AX565" s="15">
        <v>1.9716666666666665</v>
      </c>
    </row>
    <row r="566" spans="1:50" ht="20.100000000000001" customHeight="1" x14ac:dyDescent="0.25">
      <c r="A566" s="8">
        <v>43922</v>
      </c>
      <c r="B566" s="8">
        <v>43951</v>
      </c>
      <c r="C566" s="8" t="s">
        <v>28</v>
      </c>
      <c r="D566" s="11" t="s">
        <v>0</v>
      </c>
      <c r="E566" s="11">
        <v>542</v>
      </c>
      <c r="F566" s="11" t="s">
        <v>678</v>
      </c>
      <c r="G566" s="11" t="s">
        <v>7</v>
      </c>
      <c r="H566" s="11">
        <v>1021</v>
      </c>
      <c r="I566" s="11">
        <v>1046</v>
      </c>
      <c r="J566" s="11">
        <v>103</v>
      </c>
      <c r="K566" s="11" t="s">
        <v>866</v>
      </c>
      <c r="L566" s="11" t="s">
        <v>875</v>
      </c>
      <c r="M566" s="11" t="s">
        <v>2</v>
      </c>
      <c r="N566" s="11" t="s">
        <v>25</v>
      </c>
      <c r="O566" s="11" t="s">
        <v>5</v>
      </c>
      <c r="P566" s="11" t="s">
        <v>8</v>
      </c>
      <c r="Q566" s="12">
        <v>43221</v>
      </c>
      <c r="S566" s="13" t="s">
        <v>84</v>
      </c>
      <c r="T566" s="11">
        <f t="shared" ca="1" si="72"/>
        <v>1</v>
      </c>
      <c r="U566" s="12">
        <v>31670</v>
      </c>
      <c r="V566" s="13">
        <f t="shared" ca="1" si="73"/>
        <v>33</v>
      </c>
      <c r="W566" s="11" t="s">
        <v>9</v>
      </c>
      <c r="X566" s="11">
        <v>30</v>
      </c>
      <c r="Y566" s="14">
        <f t="shared" si="74"/>
        <v>2.5</v>
      </c>
      <c r="Z566" s="11">
        <v>39</v>
      </c>
      <c r="AA566" s="11" t="s">
        <v>876</v>
      </c>
      <c r="AB566" s="10">
        <f t="shared" si="75"/>
        <v>1</v>
      </c>
      <c r="AC566" s="15">
        <v>1562</v>
      </c>
      <c r="AD566" s="15">
        <f t="shared" si="76"/>
        <v>342.46850000000006</v>
      </c>
      <c r="AE566" s="15">
        <v>0</v>
      </c>
      <c r="AF566" s="15">
        <v>0</v>
      </c>
      <c r="AG566" s="15">
        <v>30</v>
      </c>
      <c r="AH566" s="15">
        <v>0</v>
      </c>
      <c r="AI566" s="15">
        <v>454.51</v>
      </c>
      <c r="AJ566" s="15">
        <v>875</v>
      </c>
      <c r="AK566" s="15">
        <v>0</v>
      </c>
      <c r="AL566" s="15">
        <v>0</v>
      </c>
      <c r="AM566" s="15">
        <v>0</v>
      </c>
      <c r="AN566" s="15">
        <v>0</v>
      </c>
      <c r="AO566" s="15">
        <f t="shared" si="77"/>
        <v>90.115384615384613</v>
      </c>
      <c r="AP566" s="15">
        <f t="shared" si="78"/>
        <v>71.591666666666669</v>
      </c>
      <c r="AQ566" s="15">
        <f t="shared" si="79"/>
        <v>26.5</v>
      </c>
      <c r="AR566" s="15">
        <v>0</v>
      </c>
      <c r="AS566" s="15">
        <v>0</v>
      </c>
      <c r="AT566" s="15">
        <v>0</v>
      </c>
      <c r="AU566" s="15">
        <v>0</v>
      </c>
      <c r="AV566" s="15">
        <f t="shared" si="80"/>
        <v>346.61123363461536</v>
      </c>
      <c r="AW566" s="15">
        <v>91.01</v>
      </c>
      <c r="AX566" s="15">
        <v>1.9716666666666665</v>
      </c>
    </row>
    <row r="567" spans="1:50" ht="20.100000000000001" customHeight="1" x14ac:dyDescent="0.25">
      <c r="A567" s="8">
        <v>43922</v>
      </c>
      <c r="B567" s="8">
        <v>43951</v>
      </c>
      <c r="C567" s="8" t="s">
        <v>28</v>
      </c>
      <c r="D567" s="11" t="s">
        <v>0</v>
      </c>
      <c r="E567" s="11">
        <v>543</v>
      </c>
      <c r="F567" s="11" t="s">
        <v>679</v>
      </c>
      <c r="G567" s="11" t="s">
        <v>7</v>
      </c>
      <c r="H567" s="11">
        <v>1037</v>
      </c>
      <c r="I567" s="11">
        <v>1080</v>
      </c>
      <c r="J567" s="11">
        <v>102</v>
      </c>
      <c r="K567" s="11" t="s">
        <v>865</v>
      </c>
      <c r="L567" s="11" t="s">
        <v>875</v>
      </c>
      <c r="M567" s="11" t="s">
        <v>2</v>
      </c>
      <c r="N567" s="11" t="s">
        <v>25</v>
      </c>
      <c r="O567" s="11" t="s">
        <v>5</v>
      </c>
      <c r="P567" s="11" t="s">
        <v>6</v>
      </c>
      <c r="Q567" s="12">
        <v>43221</v>
      </c>
      <c r="S567" s="13" t="s">
        <v>84</v>
      </c>
      <c r="T567" s="11">
        <f t="shared" ca="1" si="72"/>
        <v>1</v>
      </c>
      <c r="U567" s="12">
        <v>33953</v>
      </c>
      <c r="V567" s="13">
        <f t="shared" ca="1" si="73"/>
        <v>27</v>
      </c>
      <c r="W567" s="11" t="s">
        <v>7</v>
      </c>
      <c r="X567" s="11">
        <v>30</v>
      </c>
      <c r="Y567" s="14">
        <f t="shared" si="74"/>
        <v>2.5</v>
      </c>
      <c r="Z567" s="11">
        <v>39</v>
      </c>
      <c r="AA567" s="11" t="s">
        <v>876</v>
      </c>
      <c r="AB567" s="10">
        <f t="shared" si="75"/>
        <v>1</v>
      </c>
      <c r="AC567" s="15">
        <v>1563</v>
      </c>
      <c r="AD567" s="15">
        <f t="shared" si="76"/>
        <v>342.68774999999999</v>
      </c>
      <c r="AE567" s="15">
        <v>0</v>
      </c>
      <c r="AF567" s="15">
        <v>0</v>
      </c>
      <c r="AG567" s="15">
        <v>0</v>
      </c>
      <c r="AH567" s="15">
        <v>0</v>
      </c>
      <c r="AI567" s="15">
        <v>0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f t="shared" si="77"/>
        <v>0</v>
      </c>
      <c r="AP567" s="15">
        <f t="shared" si="78"/>
        <v>0</v>
      </c>
      <c r="AQ567" s="15">
        <f t="shared" si="79"/>
        <v>26.5</v>
      </c>
      <c r="AR567" s="15">
        <v>0</v>
      </c>
      <c r="AS567" s="15">
        <v>0</v>
      </c>
      <c r="AT567" s="15">
        <v>0</v>
      </c>
      <c r="AU567" s="15">
        <v>0</v>
      </c>
      <c r="AV567" s="15">
        <f t="shared" si="80"/>
        <v>5.9346750000000004</v>
      </c>
      <c r="AW567" s="15">
        <v>0</v>
      </c>
      <c r="AX567" s="15">
        <v>1.9716666666666665</v>
      </c>
    </row>
    <row r="568" spans="1:50" ht="20.100000000000001" customHeight="1" x14ac:dyDescent="0.25">
      <c r="A568" s="8">
        <v>43922</v>
      </c>
      <c r="B568" s="8">
        <v>43951</v>
      </c>
      <c r="C568" s="8" t="s">
        <v>28</v>
      </c>
      <c r="D568" s="11" t="s">
        <v>0</v>
      </c>
      <c r="E568" s="11">
        <v>544</v>
      </c>
      <c r="F568" s="11" t="s">
        <v>680</v>
      </c>
      <c r="G568" s="11" t="s">
        <v>7</v>
      </c>
      <c r="H568" s="11">
        <v>1024</v>
      </c>
      <c r="I568" s="11">
        <v>1054</v>
      </c>
      <c r="J568" s="11">
        <v>101</v>
      </c>
      <c r="K568" s="11" t="s">
        <v>864</v>
      </c>
      <c r="L568" s="11" t="s">
        <v>875</v>
      </c>
      <c r="M568" s="11" t="s">
        <v>2</v>
      </c>
      <c r="N568" s="11" t="s">
        <v>25</v>
      </c>
      <c r="O568" s="11" t="s">
        <v>5</v>
      </c>
      <c r="P568" s="11" t="s">
        <v>8</v>
      </c>
      <c r="Q568" s="12">
        <v>43252</v>
      </c>
      <c r="S568" s="13" t="s">
        <v>84</v>
      </c>
      <c r="T568" s="11">
        <f t="shared" ca="1" si="72"/>
        <v>1</v>
      </c>
      <c r="U568" s="12">
        <v>31716</v>
      </c>
      <c r="V568" s="13">
        <f t="shared" ca="1" si="73"/>
        <v>33</v>
      </c>
      <c r="W568" s="11" t="s">
        <v>7</v>
      </c>
      <c r="X568" s="11">
        <v>30</v>
      </c>
      <c r="Y568" s="14">
        <f t="shared" si="74"/>
        <v>2.5</v>
      </c>
      <c r="Z568" s="11">
        <v>39</v>
      </c>
      <c r="AA568" s="11" t="s">
        <v>876</v>
      </c>
      <c r="AB568" s="10">
        <f t="shared" si="75"/>
        <v>1</v>
      </c>
      <c r="AC568" s="15">
        <v>1564</v>
      </c>
      <c r="AD568" s="15">
        <f t="shared" si="76"/>
        <v>342.90700000000004</v>
      </c>
      <c r="AE568" s="15">
        <v>0</v>
      </c>
      <c r="AF568" s="15">
        <v>0</v>
      </c>
      <c r="AG568" s="15">
        <v>0</v>
      </c>
      <c r="AH568" s="15">
        <v>0</v>
      </c>
      <c r="AI568" s="15">
        <v>0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f t="shared" si="77"/>
        <v>0</v>
      </c>
      <c r="AP568" s="15">
        <f t="shared" si="78"/>
        <v>0</v>
      </c>
      <c r="AQ568" s="15">
        <f t="shared" si="79"/>
        <v>26.5</v>
      </c>
      <c r="AR568" s="15">
        <v>0</v>
      </c>
      <c r="AS568" s="15">
        <v>0</v>
      </c>
      <c r="AT568" s="15">
        <v>0</v>
      </c>
      <c r="AU568" s="15">
        <v>0</v>
      </c>
      <c r="AV568" s="15">
        <f t="shared" si="80"/>
        <v>5.9346750000000004</v>
      </c>
      <c r="AW568" s="15">
        <v>0</v>
      </c>
      <c r="AX568" s="15">
        <v>1.9716666666666665</v>
      </c>
    </row>
    <row r="569" spans="1:50" ht="20.100000000000001" customHeight="1" x14ac:dyDescent="0.25">
      <c r="A569" s="8">
        <v>43922</v>
      </c>
      <c r="B569" s="8">
        <v>43951</v>
      </c>
      <c r="C569" s="8" t="s">
        <v>28</v>
      </c>
      <c r="D569" s="11" t="s">
        <v>0</v>
      </c>
      <c r="E569" s="11">
        <v>545</v>
      </c>
      <c r="F569" s="11" t="s">
        <v>681</v>
      </c>
      <c r="G569" s="11" t="s">
        <v>7</v>
      </c>
      <c r="H569" s="11">
        <v>1040</v>
      </c>
      <c r="I569" s="11">
        <v>1083</v>
      </c>
      <c r="J569" s="11">
        <v>102</v>
      </c>
      <c r="K569" s="11" t="s">
        <v>865</v>
      </c>
      <c r="L569" s="11" t="s">
        <v>875</v>
      </c>
      <c r="M569" s="11" t="s">
        <v>2</v>
      </c>
      <c r="N569" s="11" t="s">
        <v>25</v>
      </c>
      <c r="O569" s="11" t="s">
        <v>5</v>
      </c>
      <c r="P569" s="11" t="s">
        <v>6</v>
      </c>
      <c r="Q569" s="12">
        <v>43252</v>
      </c>
      <c r="S569" s="13" t="s">
        <v>84</v>
      </c>
      <c r="T569" s="11">
        <f t="shared" ca="1" si="72"/>
        <v>1</v>
      </c>
      <c r="U569" s="12">
        <v>33364</v>
      </c>
      <c r="V569" s="13">
        <f t="shared" ca="1" si="73"/>
        <v>28</v>
      </c>
      <c r="W569" s="11" t="s">
        <v>7</v>
      </c>
      <c r="X569" s="11">
        <v>30</v>
      </c>
      <c r="Y569" s="14">
        <f t="shared" si="74"/>
        <v>2.5</v>
      </c>
      <c r="Z569" s="11">
        <v>39</v>
      </c>
      <c r="AA569" s="11" t="s">
        <v>876</v>
      </c>
      <c r="AB569" s="10">
        <f t="shared" si="75"/>
        <v>1</v>
      </c>
      <c r="AC569" s="15">
        <v>1565</v>
      </c>
      <c r="AD569" s="15">
        <f t="shared" si="76"/>
        <v>343.12625000000003</v>
      </c>
      <c r="AE569" s="15">
        <v>0</v>
      </c>
      <c r="AF569" s="15">
        <v>0</v>
      </c>
      <c r="AG569" s="15">
        <v>0</v>
      </c>
      <c r="AH569" s="15">
        <v>0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0</v>
      </c>
      <c r="AO569" s="15">
        <f t="shared" si="77"/>
        <v>0</v>
      </c>
      <c r="AP569" s="15">
        <f t="shared" si="78"/>
        <v>0</v>
      </c>
      <c r="AQ569" s="15">
        <f t="shared" si="79"/>
        <v>26.5</v>
      </c>
      <c r="AR569" s="15">
        <v>0</v>
      </c>
      <c r="AS569" s="15">
        <v>0</v>
      </c>
      <c r="AT569" s="15">
        <v>0</v>
      </c>
      <c r="AU569" s="15">
        <v>0</v>
      </c>
      <c r="AV569" s="15">
        <f t="shared" si="80"/>
        <v>5.9346750000000004</v>
      </c>
      <c r="AW569" s="15">
        <v>0</v>
      </c>
      <c r="AX569" s="15">
        <v>1.9716666666666665</v>
      </c>
    </row>
    <row r="570" spans="1:50" ht="20.100000000000001" customHeight="1" x14ac:dyDescent="0.25">
      <c r="A570" s="8">
        <v>43922</v>
      </c>
      <c r="B570" s="8">
        <v>43951</v>
      </c>
      <c r="C570" s="8" t="s">
        <v>28</v>
      </c>
      <c r="D570" s="11" t="s">
        <v>0</v>
      </c>
      <c r="E570" s="11">
        <v>546</v>
      </c>
      <c r="F570" s="11" t="s">
        <v>682</v>
      </c>
      <c r="G570" s="11" t="s">
        <v>7</v>
      </c>
      <c r="H570" s="11">
        <v>1019</v>
      </c>
      <c r="I570" s="11">
        <v>1067</v>
      </c>
      <c r="J570" s="11">
        <v>111</v>
      </c>
      <c r="K570" s="11" t="s">
        <v>874</v>
      </c>
      <c r="L570" s="11" t="s">
        <v>875</v>
      </c>
      <c r="M570" s="11" t="s">
        <v>2</v>
      </c>
      <c r="N570" s="11" t="s">
        <v>25</v>
      </c>
      <c r="O570" s="11" t="s">
        <v>5</v>
      </c>
      <c r="P570" s="11" t="s">
        <v>6</v>
      </c>
      <c r="Q570" s="12">
        <v>43252</v>
      </c>
      <c r="S570" s="13" t="s">
        <v>84</v>
      </c>
      <c r="T570" s="11">
        <f t="shared" ca="1" si="72"/>
        <v>1</v>
      </c>
      <c r="U570" s="12">
        <v>34236</v>
      </c>
      <c r="V570" s="13">
        <f t="shared" ca="1" si="73"/>
        <v>26</v>
      </c>
      <c r="W570" s="11" t="s">
        <v>7</v>
      </c>
      <c r="X570" s="11">
        <v>30</v>
      </c>
      <c r="Y570" s="14">
        <f t="shared" si="74"/>
        <v>2.5</v>
      </c>
      <c r="Z570" s="11">
        <v>39</v>
      </c>
      <c r="AA570" s="11" t="s">
        <v>876</v>
      </c>
      <c r="AB570" s="10">
        <f t="shared" si="75"/>
        <v>1</v>
      </c>
      <c r="AC570" s="15">
        <v>1566</v>
      </c>
      <c r="AD570" s="15">
        <f t="shared" si="76"/>
        <v>343.34550000000002</v>
      </c>
      <c r="AE570" s="15">
        <v>0</v>
      </c>
      <c r="AF570" s="15">
        <v>0</v>
      </c>
      <c r="AG570" s="15">
        <v>0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f t="shared" si="77"/>
        <v>0</v>
      </c>
      <c r="AP570" s="15">
        <f t="shared" si="78"/>
        <v>0</v>
      </c>
      <c r="AQ570" s="15">
        <f t="shared" si="79"/>
        <v>26.5</v>
      </c>
      <c r="AR570" s="15">
        <v>0</v>
      </c>
      <c r="AS570" s="15">
        <v>0</v>
      </c>
      <c r="AT570" s="15">
        <v>0</v>
      </c>
      <c r="AU570" s="15">
        <v>0</v>
      </c>
      <c r="AV570" s="15">
        <f t="shared" si="80"/>
        <v>5.9346750000000004</v>
      </c>
      <c r="AW570" s="15">
        <v>0</v>
      </c>
      <c r="AX570" s="15">
        <v>1.9716666666666665</v>
      </c>
    </row>
    <row r="571" spans="1:50" ht="20.100000000000001" customHeight="1" x14ac:dyDescent="0.25">
      <c r="A571" s="8">
        <v>43922</v>
      </c>
      <c r="B571" s="8">
        <v>43951</v>
      </c>
      <c r="C571" s="8" t="s">
        <v>28</v>
      </c>
      <c r="D571" s="11" t="s">
        <v>0</v>
      </c>
      <c r="E571" s="11">
        <v>547</v>
      </c>
      <c r="F571" s="11" t="s">
        <v>683</v>
      </c>
      <c r="G571" s="11" t="s">
        <v>7</v>
      </c>
      <c r="H571" s="11">
        <v>1022</v>
      </c>
      <c r="I571" s="11">
        <v>1035</v>
      </c>
      <c r="J571" s="11">
        <v>104</v>
      </c>
      <c r="K571" s="11" t="s">
        <v>867</v>
      </c>
      <c r="L571" s="11" t="s">
        <v>875</v>
      </c>
      <c r="M571" s="11" t="s">
        <v>2</v>
      </c>
      <c r="N571" s="11" t="s">
        <v>25</v>
      </c>
      <c r="O571" s="11" t="s">
        <v>5</v>
      </c>
      <c r="P571" s="11" t="s">
        <v>8</v>
      </c>
      <c r="Q571" s="12">
        <v>43252</v>
      </c>
      <c r="S571" s="13" t="s">
        <v>84</v>
      </c>
      <c r="T571" s="11">
        <f t="shared" ca="1" si="72"/>
        <v>1</v>
      </c>
      <c r="U571" s="12">
        <v>30502</v>
      </c>
      <c r="V571" s="13">
        <f t="shared" ca="1" si="73"/>
        <v>36</v>
      </c>
      <c r="W571" s="11" t="s">
        <v>9</v>
      </c>
      <c r="X571" s="11">
        <v>30</v>
      </c>
      <c r="Y571" s="14">
        <f t="shared" si="74"/>
        <v>2.5</v>
      </c>
      <c r="Z571" s="11">
        <v>39</v>
      </c>
      <c r="AA571" s="11" t="s">
        <v>876</v>
      </c>
      <c r="AB571" s="10">
        <f t="shared" si="75"/>
        <v>1</v>
      </c>
      <c r="AC571" s="15">
        <v>1567</v>
      </c>
      <c r="AD571" s="15">
        <f t="shared" si="76"/>
        <v>343.56475</v>
      </c>
      <c r="AE571" s="15">
        <v>0</v>
      </c>
      <c r="AF571" s="15">
        <v>0</v>
      </c>
      <c r="AG571" s="15">
        <v>0</v>
      </c>
      <c r="AH571" s="15">
        <v>0</v>
      </c>
      <c r="AI571" s="15">
        <v>0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f t="shared" si="77"/>
        <v>90.403846153846146</v>
      </c>
      <c r="AP571" s="15">
        <f t="shared" si="78"/>
        <v>71.82083333333334</v>
      </c>
      <c r="AQ571" s="15">
        <f t="shared" si="79"/>
        <v>26.5</v>
      </c>
      <c r="AR571" s="15">
        <v>0</v>
      </c>
      <c r="AS571" s="15">
        <v>0</v>
      </c>
      <c r="AT571" s="15">
        <v>0</v>
      </c>
      <c r="AU571" s="15">
        <v>0</v>
      </c>
      <c r="AV571" s="15">
        <f t="shared" si="80"/>
        <v>42.264891971153851</v>
      </c>
      <c r="AW571" s="15">
        <v>0</v>
      </c>
      <c r="AX571" s="15">
        <v>1.9716666666666665</v>
      </c>
    </row>
    <row r="572" spans="1:50" ht="20.100000000000001" customHeight="1" x14ac:dyDescent="0.25">
      <c r="A572" s="8">
        <v>43922</v>
      </c>
      <c r="B572" s="8">
        <v>43951</v>
      </c>
      <c r="C572" s="8" t="s">
        <v>28</v>
      </c>
      <c r="D572" s="11" t="s">
        <v>0</v>
      </c>
      <c r="E572" s="11">
        <v>548</v>
      </c>
      <c r="F572" s="11" t="s">
        <v>684</v>
      </c>
      <c r="G572" s="11" t="s">
        <v>7</v>
      </c>
      <c r="H572" s="11">
        <v>1022</v>
      </c>
      <c r="I572" s="11">
        <v>1023</v>
      </c>
      <c r="J572" s="11">
        <v>108</v>
      </c>
      <c r="K572" s="11" t="s">
        <v>871</v>
      </c>
      <c r="L572" s="11" t="s">
        <v>875</v>
      </c>
      <c r="M572" s="11" t="s">
        <v>2</v>
      </c>
      <c r="N572" s="11" t="s">
        <v>25</v>
      </c>
      <c r="O572" s="11" t="s">
        <v>5</v>
      </c>
      <c r="P572" s="11" t="s">
        <v>8</v>
      </c>
      <c r="Q572" s="12">
        <v>43252</v>
      </c>
      <c r="S572" s="13" t="s">
        <v>84</v>
      </c>
      <c r="T572" s="11">
        <f t="shared" ca="1" si="72"/>
        <v>1</v>
      </c>
      <c r="U572" s="12">
        <v>35866</v>
      </c>
      <c r="V572" s="13">
        <f t="shared" ca="1" si="73"/>
        <v>21</v>
      </c>
      <c r="W572" s="11" t="s">
        <v>9</v>
      </c>
      <c r="X572" s="11">
        <v>30</v>
      </c>
      <c r="Y572" s="14">
        <f t="shared" si="74"/>
        <v>2.5</v>
      </c>
      <c r="Z572" s="11">
        <v>39</v>
      </c>
      <c r="AA572" s="11" t="s">
        <v>876</v>
      </c>
      <c r="AB572" s="10">
        <f t="shared" si="75"/>
        <v>1</v>
      </c>
      <c r="AC572" s="15">
        <v>1568</v>
      </c>
      <c r="AD572" s="15">
        <f t="shared" si="76"/>
        <v>343.78400000000005</v>
      </c>
      <c r="AE572" s="15">
        <v>0</v>
      </c>
      <c r="AF572" s="15">
        <v>0</v>
      </c>
      <c r="AG572" s="15">
        <v>0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f t="shared" si="77"/>
        <v>90.461538461538453</v>
      </c>
      <c r="AP572" s="15">
        <f t="shared" si="78"/>
        <v>71.866666666666674</v>
      </c>
      <c r="AQ572" s="15">
        <f t="shared" si="79"/>
        <v>26.5</v>
      </c>
      <c r="AR572" s="15">
        <v>0</v>
      </c>
      <c r="AS572" s="15">
        <v>0</v>
      </c>
      <c r="AT572" s="15">
        <v>0</v>
      </c>
      <c r="AU572" s="15">
        <v>0</v>
      </c>
      <c r="AV572" s="15">
        <f t="shared" si="80"/>
        <v>42.288076538461539</v>
      </c>
      <c r="AW572" s="15">
        <v>0</v>
      </c>
      <c r="AX572" s="15">
        <v>1.9716666666666665</v>
      </c>
    </row>
    <row r="573" spans="1:50" ht="20.100000000000001" customHeight="1" x14ac:dyDescent="0.25">
      <c r="A573" s="8">
        <v>43922</v>
      </c>
      <c r="B573" s="8">
        <v>43951</v>
      </c>
      <c r="C573" s="8" t="s">
        <v>28</v>
      </c>
      <c r="D573" s="11" t="s">
        <v>0</v>
      </c>
      <c r="E573" s="11">
        <v>549</v>
      </c>
      <c r="F573" s="11" t="s">
        <v>685</v>
      </c>
      <c r="G573" s="11" t="s">
        <v>7</v>
      </c>
      <c r="H573" s="11">
        <v>1019</v>
      </c>
      <c r="I573" s="11">
        <v>1043</v>
      </c>
      <c r="J573" s="11">
        <v>103</v>
      </c>
      <c r="K573" s="11" t="s">
        <v>866</v>
      </c>
      <c r="L573" s="11" t="s">
        <v>875</v>
      </c>
      <c r="M573" s="11" t="s">
        <v>2</v>
      </c>
      <c r="N573" s="11" t="s">
        <v>25</v>
      </c>
      <c r="O573" s="11" t="s">
        <v>5</v>
      </c>
      <c r="P573" s="11" t="s">
        <v>8</v>
      </c>
      <c r="Q573" s="12">
        <v>43252</v>
      </c>
      <c r="S573" s="13" t="s">
        <v>84</v>
      </c>
      <c r="T573" s="11">
        <f t="shared" ca="1" si="72"/>
        <v>1</v>
      </c>
      <c r="U573" s="12">
        <v>30213</v>
      </c>
      <c r="V573" s="13">
        <f t="shared" ca="1" si="73"/>
        <v>37</v>
      </c>
      <c r="W573" s="11" t="s">
        <v>7</v>
      </c>
      <c r="X573" s="11">
        <v>30</v>
      </c>
      <c r="Y573" s="14">
        <f t="shared" si="74"/>
        <v>2.5</v>
      </c>
      <c r="Z573" s="11">
        <v>39</v>
      </c>
      <c r="AA573" s="11" t="s">
        <v>876</v>
      </c>
      <c r="AB573" s="10">
        <f t="shared" si="75"/>
        <v>1</v>
      </c>
      <c r="AC573" s="15">
        <v>1569</v>
      </c>
      <c r="AD573" s="15">
        <f t="shared" si="76"/>
        <v>344.00324999999998</v>
      </c>
      <c r="AE573" s="15">
        <v>0</v>
      </c>
      <c r="AF573" s="15">
        <v>0</v>
      </c>
      <c r="AG573" s="15">
        <v>30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f t="shared" si="77"/>
        <v>0</v>
      </c>
      <c r="AP573" s="15">
        <f t="shared" si="78"/>
        <v>0</v>
      </c>
      <c r="AQ573" s="15">
        <f t="shared" si="79"/>
        <v>26.5</v>
      </c>
      <c r="AR573" s="15">
        <v>0</v>
      </c>
      <c r="AS573" s="15">
        <v>0</v>
      </c>
      <c r="AT573" s="15">
        <v>0</v>
      </c>
      <c r="AU573" s="15">
        <v>0</v>
      </c>
      <c r="AV573" s="15">
        <f t="shared" si="80"/>
        <v>12.653175000000001</v>
      </c>
      <c r="AW573" s="15">
        <v>79.61</v>
      </c>
      <c r="AX573" s="15">
        <v>1.9716666666666665</v>
      </c>
    </row>
    <row r="574" spans="1:50" ht="20.100000000000001" customHeight="1" x14ac:dyDescent="0.25">
      <c r="A574" s="8">
        <v>43922</v>
      </c>
      <c r="B574" s="8">
        <v>43951</v>
      </c>
      <c r="C574" s="8" t="s">
        <v>28</v>
      </c>
      <c r="D574" s="11" t="s">
        <v>0</v>
      </c>
      <c r="E574" s="11">
        <v>550</v>
      </c>
      <c r="F574" s="11" t="s">
        <v>686</v>
      </c>
      <c r="G574" s="11" t="s">
        <v>7</v>
      </c>
      <c r="H574" s="11">
        <v>1022</v>
      </c>
      <c r="I574" s="11">
        <v>1053</v>
      </c>
      <c r="J574" s="11">
        <v>107</v>
      </c>
      <c r="K574" s="11" t="s">
        <v>870</v>
      </c>
      <c r="L574" s="11" t="s">
        <v>875</v>
      </c>
      <c r="M574" s="11" t="s">
        <v>2</v>
      </c>
      <c r="N574" s="11" t="s">
        <v>25</v>
      </c>
      <c r="O574" s="11" t="s">
        <v>5</v>
      </c>
      <c r="P574" s="11" t="s">
        <v>8</v>
      </c>
      <c r="Q574" s="12">
        <v>43252</v>
      </c>
      <c r="S574" s="13" t="s">
        <v>84</v>
      </c>
      <c r="T574" s="11">
        <f t="shared" ca="1" si="72"/>
        <v>1</v>
      </c>
      <c r="U574" s="12">
        <v>32829</v>
      </c>
      <c r="V574" s="13">
        <f t="shared" ca="1" si="73"/>
        <v>30</v>
      </c>
      <c r="W574" s="11" t="s">
        <v>9</v>
      </c>
      <c r="X574" s="11">
        <v>30</v>
      </c>
      <c r="Y574" s="14">
        <f t="shared" si="74"/>
        <v>2.5</v>
      </c>
      <c r="Z574" s="11">
        <v>39</v>
      </c>
      <c r="AA574" s="11" t="s">
        <v>876</v>
      </c>
      <c r="AB574" s="10">
        <f t="shared" si="75"/>
        <v>1</v>
      </c>
      <c r="AC574" s="15">
        <v>1570</v>
      </c>
      <c r="AD574" s="15">
        <f t="shared" si="76"/>
        <v>344.22249999999997</v>
      </c>
      <c r="AE574" s="15">
        <v>0</v>
      </c>
      <c r="AF574" s="15">
        <v>0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f t="shared" si="77"/>
        <v>90.57692307692308</v>
      </c>
      <c r="AP574" s="15">
        <f t="shared" si="78"/>
        <v>71.958333333333343</v>
      </c>
      <c r="AQ574" s="15">
        <f t="shared" si="79"/>
        <v>26.5</v>
      </c>
      <c r="AR574" s="15">
        <v>0</v>
      </c>
      <c r="AS574" s="15">
        <v>0</v>
      </c>
      <c r="AT574" s="15">
        <v>0</v>
      </c>
      <c r="AU574" s="15">
        <v>0</v>
      </c>
      <c r="AV574" s="15">
        <f t="shared" si="80"/>
        <v>42.334445673076928</v>
      </c>
      <c r="AW574" s="15">
        <v>0</v>
      </c>
      <c r="AX574" s="15">
        <v>1.9716666666666665</v>
      </c>
    </row>
    <row r="575" spans="1:50" ht="20.100000000000001" customHeight="1" x14ac:dyDescent="0.25">
      <c r="A575" s="8">
        <v>43922</v>
      </c>
      <c r="B575" s="8">
        <v>43951</v>
      </c>
      <c r="C575" s="8" t="s">
        <v>28</v>
      </c>
      <c r="D575" s="11" t="s">
        <v>0</v>
      </c>
      <c r="E575" s="11">
        <v>551</v>
      </c>
      <c r="F575" s="11" t="s">
        <v>687</v>
      </c>
      <c r="G575" s="11" t="s">
        <v>7</v>
      </c>
      <c r="H575" s="11">
        <v>1045</v>
      </c>
      <c r="I575" s="11">
        <v>1088</v>
      </c>
      <c r="J575" s="11">
        <v>102</v>
      </c>
      <c r="K575" s="11" t="s">
        <v>865</v>
      </c>
      <c r="L575" s="11" t="s">
        <v>875</v>
      </c>
      <c r="M575" s="11" t="s">
        <v>2</v>
      </c>
      <c r="N575" s="11" t="s">
        <v>25</v>
      </c>
      <c r="O575" s="11" t="s">
        <v>5</v>
      </c>
      <c r="P575" s="11" t="s">
        <v>6</v>
      </c>
      <c r="Q575" s="12">
        <v>43255</v>
      </c>
      <c r="S575" s="13" t="s">
        <v>84</v>
      </c>
      <c r="T575" s="11">
        <f t="shared" ca="1" si="72"/>
        <v>1</v>
      </c>
      <c r="U575" s="12">
        <v>34093</v>
      </c>
      <c r="V575" s="13">
        <f t="shared" ca="1" si="73"/>
        <v>26</v>
      </c>
      <c r="W575" s="11" t="s">
        <v>7</v>
      </c>
      <c r="X575" s="11">
        <v>30</v>
      </c>
      <c r="Y575" s="14">
        <f t="shared" si="74"/>
        <v>2.5</v>
      </c>
      <c r="Z575" s="11">
        <v>39</v>
      </c>
      <c r="AA575" s="11" t="s">
        <v>876</v>
      </c>
      <c r="AB575" s="10">
        <f t="shared" si="75"/>
        <v>1</v>
      </c>
      <c r="AC575" s="15">
        <v>1571</v>
      </c>
      <c r="AD575" s="15">
        <f t="shared" si="76"/>
        <v>344.44175000000007</v>
      </c>
      <c r="AE575" s="15">
        <v>0</v>
      </c>
      <c r="AF575" s="15">
        <v>0</v>
      </c>
      <c r="AG575" s="15">
        <v>0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f t="shared" si="77"/>
        <v>0</v>
      </c>
      <c r="AP575" s="15">
        <f t="shared" si="78"/>
        <v>0</v>
      </c>
      <c r="AQ575" s="15">
        <f t="shared" si="79"/>
        <v>26.5</v>
      </c>
      <c r="AR575" s="15">
        <v>0</v>
      </c>
      <c r="AS575" s="15">
        <v>0</v>
      </c>
      <c r="AT575" s="15">
        <v>0</v>
      </c>
      <c r="AU575" s="15">
        <v>0</v>
      </c>
      <c r="AV575" s="15">
        <f t="shared" si="80"/>
        <v>5.9346750000000004</v>
      </c>
      <c r="AW575" s="15">
        <v>0</v>
      </c>
      <c r="AX575" s="15">
        <v>1.9716666666666665</v>
      </c>
    </row>
    <row r="576" spans="1:50" ht="20.100000000000001" customHeight="1" x14ac:dyDescent="0.25">
      <c r="A576" s="8">
        <v>43922</v>
      </c>
      <c r="B576" s="8">
        <v>43951</v>
      </c>
      <c r="C576" s="8" t="s">
        <v>28</v>
      </c>
      <c r="D576" s="11" t="s">
        <v>0</v>
      </c>
      <c r="E576" s="11">
        <v>552</v>
      </c>
      <c r="F576" s="11" t="s">
        <v>688</v>
      </c>
      <c r="G576" s="11" t="s">
        <v>7</v>
      </c>
      <c r="H576" s="11">
        <v>1022</v>
      </c>
      <c r="I576" s="11">
        <v>1029</v>
      </c>
      <c r="J576" s="11">
        <v>109</v>
      </c>
      <c r="K576" s="11" t="s">
        <v>872</v>
      </c>
      <c r="L576" s="11" t="s">
        <v>875</v>
      </c>
      <c r="M576" s="11" t="s">
        <v>2</v>
      </c>
      <c r="N576" s="11" t="s">
        <v>25</v>
      </c>
      <c r="O576" s="11" t="s">
        <v>5</v>
      </c>
      <c r="P576" s="11" t="s">
        <v>8</v>
      </c>
      <c r="Q576" s="12">
        <v>43266</v>
      </c>
      <c r="S576" s="13" t="s">
        <v>84</v>
      </c>
      <c r="T576" s="11">
        <f t="shared" ca="1" si="72"/>
        <v>1</v>
      </c>
      <c r="U576" s="12">
        <v>31020</v>
      </c>
      <c r="V576" s="13">
        <f t="shared" ca="1" si="73"/>
        <v>35</v>
      </c>
      <c r="W576" s="11" t="s">
        <v>9</v>
      </c>
      <c r="X576" s="11">
        <v>30</v>
      </c>
      <c r="Y576" s="14">
        <f t="shared" si="74"/>
        <v>2.5</v>
      </c>
      <c r="Z576" s="11">
        <v>39</v>
      </c>
      <c r="AA576" s="11" t="s">
        <v>876</v>
      </c>
      <c r="AB576" s="10">
        <f t="shared" si="75"/>
        <v>1</v>
      </c>
      <c r="AC576" s="15">
        <v>1572</v>
      </c>
      <c r="AD576" s="15">
        <f t="shared" si="76"/>
        <v>344.661</v>
      </c>
      <c r="AE576" s="15">
        <v>0</v>
      </c>
      <c r="AF576" s="15">
        <v>0</v>
      </c>
      <c r="AG576" s="15">
        <v>0</v>
      </c>
      <c r="AH576" s="15">
        <v>0</v>
      </c>
      <c r="AI576" s="15">
        <v>0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f t="shared" si="77"/>
        <v>90.692307692307693</v>
      </c>
      <c r="AP576" s="15">
        <f t="shared" si="78"/>
        <v>72.050000000000011</v>
      </c>
      <c r="AQ576" s="15">
        <f t="shared" si="79"/>
        <v>26.5</v>
      </c>
      <c r="AR576" s="15">
        <v>0</v>
      </c>
      <c r="AS576" s="15">
        <v>0</v>
      </c>
      <c r="AT576" s="15">
        <v>0</v>
      </c>
      <c r="AU576" s="15">
        <v>0</v>
      </c>
      <c r="AV576" s="15">
        <f t="shared" si="80"/>
        <v>42.38081480769231</v>
      </c>
      <c r="AW576" s="15">
        <v>0</v>
      </c>
      <c r="AX576" s="15">
        <v>1.9716666666666665</v>
      </c>
    </row>
    <row r="577" spans="1:50" ht="20.100000000000001" customHeight="1" x14ac:dyDescent="0.25">
      <c r="A577" s="8">
        <v>43922</v>
      </c>
      <c r="B577" s="8">
        <v>43951</v>
      </c>
      <c r="C577" s="8" t="s">
        <v>28</v>
      </c>
      <c r="D577" s="11" t="s">
        <v>0</v>
      </c>
      <c r="E577" s="11">
        <v>553</v>
      </c>
      <c r="F577" s="11" t="s">
        <v>689</v>
      </c>
      <c r="G577" s="11" t="s">
        <v>7</v>
      </c>
      <c r="H577" s="11">
        <v>1048</v>
      </c>
      <c r="I577" s="11">
        <v>1091</v>
      </c>
      <c r="J577" s="11">
        <v>102</v>
      </c>
      <c r="K577" s="11" t="s">
        <v>865</v>
      </c>
      <c r="L577" s="11" t="s">
        <v>875</v>
      </c>
      <c r="M577" s="11" t="s">
        <v>2</v>
      </c>
      <c r="N577" s="11" t="s">
        <v>25</v>
      </c>
      <c r="O577" s="11" t="s">
        <v>5</v>
      </c>
      <c r="P577" s="11" t="s">
        <v>8</v>
      </c>
      <c r="Q577" s="12">
        <v>43282</v>
      </c>
      <c r="S577" s="13" t="s">
        <v>84</v>
      </c>
      <c r="T577" s="11">
        <f t="shared" ca="1" si="72"/>
        <v>1</v>
      </c>
      <c r="U577" s="12">
        <v>31010</v>
      </c>
      <c r="V577" s="13">
        <f t="shared" ca="1" si="73"/>
        <v>35</v>
      </c>
      <c r="W577" s="11" t="s">
        <v>7</v>
      </c>
      <c r="X577" s="11">
        <v>30</v>
      </c>
      <c r="Y577" s="14">
        <f t="shared" si="74"/>
        <v>2.5</v>
      </c>
      <c r="Z577" s="11">
        <v>39</v>
      </c>
      <c r="AA577" s="11" t="s">
        <v>876</v>
      </c>
      <c r="AB577" s="10">
        <f t="shared" si="75"/>
        <v>1</v>
      </c>
      <c r="AC577" s="15">
        <v>1573</v>
      </c>
      <c r="AD577" s="15">
        <f t="shared" si="76"/>
        <v>344.88025000000005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f t="shared" si="77"/>
        <v>0</v>
      </c>
      <c r="AP577" s="15">
        <f t="shared" si="78"/>
        <v>0</v>
      </c>
      <c r="AQ577" s="15">
        <f t="shared" si="79"/>
        <v>26.5</v>
      </c>
      <c r="AR577" s="15">
        <v>0</v>
      </c>
      <c r="AS577" s="15">
        <v>0</v>
      </c>
      <c r="AT577" s="15">
        <v>0</v>
      </c>
      <c r="AU577" s="15">
        <v>0</v>
      </c>
      <c r="AV577" s="15">
        <f t="shared" si="80"/>
        <v>5.9346750000000004</v>
      </c>
      <c r="AW577" s="15">
        <v>0</v>
      </c>
      <c r="AX577" s="15">
        <v>1.9716666666666665</v>
      </c>
    </row>
    <row r="578" spans="1:50" ht="20.100000000000001" customHeight="1" x14ac:dyDescent="0.25">
      <c r="A578" s="8">
        <v>43922</v>
      </c>
      <c r="B578" s="8">
        <v>43951</v>
      </c>
      <c r="C578" s="8" t="s">
        <v>28</v>
      </c>
      <c r="D578" s="11" t="s">
        <v>0</v>
      </c>
      <c r="E578" s="11">
        <v>554</v>
      </c>
      <c r="F578" s="11" t="s">
        <v>690</v>
      </c>
      <c r="G578" s="11" t="s">
        <v>7</v>
      </c>
      <c r="H578" s="11">
        <v>1047</v>
      </c>
      <c r="I578" s="11">
        <v>1090</v>
      </c>
      <c r="J578" s="11">
        <v>102</v>
      </c>
      <c r="K578" s="11" t="s">
        <v>865</v>
      </c>
      <c r="L578" s="11" t="s">
        <v>875</v>
      </c>
      <c r="M578" s="11" t="s">
        <v>2</v>
      </c>
      <c r="N578" s="11" t="s">
        <v>25</v>
      </c>
      <c r="O578" s="11" t="s">
        <v>5</v>
      </c>
      <c r="P578" s="11" t="s">
        <v>6</v>
      </c>
      <c r="Q578" s="12">
        <v>43282</v>
      </c>
      <c r="S578" s="13" t="s">
        <v>84</v>
      </c>
      <c r="T578" s="11">
        <f t="shared" ca="1" si="72"/>
        <v>1</v>
      </c>
      <c r="U578" s="12">
        <v>27957</v>
      </c>
      <c r="V578" s="13">
        <f t="shared" ca="1" si="73"/>
        <v>43</v>
      </c>
      <c r="W578" s="11" t="s">
        <v>7</v>
      </c>
      <c r="X578" s="11">
        <v>24</v>
      </c>
      <c r="Y578" s="14">
        <f t="shared" si="74"/>
        <v>2</v>
      </c>
      <c r="Z578" s="11">
        <v>20</v>
      </c>
      <c r="AA578" s="11" t="s">
        <v>876</v>
      </c>
      <c r="AB578" s="10">
        <f t="shared" si="75"/>
        <v>0.51282051282051277</v>
      </c>
      <c r="AC578" s="15">
        <v>1574</v>
      </c>
      <c r="AD578" s="15">
        <f t="shared" si="76"/>
        <v>345.09950000000003</v>
      </c>
      <c r="AE578" s="15">
        <v>0</v>
      </c>
      <c r="AF578" s="15">
        <v>0</v>
      </c>
      <c r="AG578" s="15">
        <v>0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f t="shared" si="77"/>
        <v>0</v>
      </c>
      <c r="AP578" s="15">
        <f t="shared" si="78"/>
        <v>0</v>
      </c>
      <c r="AQ578" s="15">
        <f t="shared" si="79"/>
        <v>26.5</v>
      </c>
      <c r="AR578" s="15">
        <v>0</v>
      </c>
      <c r="AS578" s="15">
        <v>0</v>
      </c>
      <c r="AT578" s="15">
        <v>0</v>
      </c>
      <c r="AU578" s="15">
        <v>0</v>
      </c>
      <c r="AV578" s="15">
        <f t="shared" si="80"/>
        <v>5.9346750000000004</v>
      </c>
      <c r="AW578" s="15">
        <v>0</v>
      </c>
      <c r="AX578" s="15">
        <v>1.9716666666666665</v>
      </c>
    </row>
    <row r="579" spans="1:50" ht="20.100000000000001" customHeight="1" x14ac:dyDescent="0.25">
      <c r="A579" s="8">
        <v>43922</v>
      </c>
      <c r="B579" s="8">
        <v>43951</v>
      </c>
      <c r="C579" s="8" t="s">
        <v>28</v>
      </c>
      <c r="D579" s="11" t="s">
        <v>0</v>
      </c>
      <c r="E579" s="11">
        <v>555</v>
      </c>
      <c r="F579" s="11" t="s">
        <v>691</v>
      </c>
      <c r="G579" s="11" t="s">
        <v>7</v>
      </c>
      <c r="H579" s="11">
        <v>1048</v>
      </c>
      <c r="I579" s="11">
        <v>1091</v>
      </c>
      <c r="J579" s="11">
        <v>102</v>
      </c>
      <c r="K579" s="11" t="s">
        <v>865</v>
      </c>
      <c r="L579" s="11" t="s">
        <v>875</v>
      </c>
      <c r="M579" s="11" t="s">
        <v>2</v>
      </c>
      <c r="N579" s="11" t="s">
        <v>25</v>
      </c>
      <c r="O579" s="11" t="s">
        <v>5</v>
      </c>
      <c r="P579" s="11" t="s">
        <v>6</v>
      </c>
      <c r="Q579" s="12">
        <v>43296</v>
      </c>
      <c r="S579" s="13" t="s">
        <v>84</v>
      </c>
      <c r="T579" s="11">
        <f t="shared" ca="1" si="72"/>
        <v>1</v>
      </c>
      <c r="U579" s="12">
        <v>33952</v>
      </c>
      <c r="V579" s="13">
        <f t="shared" ca="1" si="73"/>
        <v>27</v>
      </c>
      <c r="W579" s="11" t="s">
        <v>7</v>
      </c>
      <c r="X579" s="11">
        <v>30</v>
      </c>
      <c r="Y579" s="14">
        <f t="shared" si="74"/>
        <v>2.5</v>
      </c>
      <c r="Z579" s="11">
        <v>39</v>
      </c>
      <c r="AA579" s="11" t="s">
        <v>876</v>
      </c>
      <c r="AB579" s="10">
        <f t="shared" si="75"/>
        <v>1</v>
      </c>
      <c r="AC579" s="15">
        <v>1575</v>
      </c>
      <c r="AD579" s="15">
        <f t="shared" si="76"/>
        <v>345.31875000000002</v>
      </c>
      <c r="AE579" s="15">
        <v>0</v>
      </c>
      <c r="AF579" s="15">
        <v>0</v>
      </c>
      <c r="AG579" s="15">
        <v>0</v>
      </c>
      <c r="AH579" s="15">
        <v>0</v>
      </c>
      <c r="AI579" s="15">
        <v>0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f t="shared" si="77"/>
        <v>0</v>
      </c>
      <c r="AP579" s="15">
        <f t="shared" si="78"/>
        <v>0</v>
      </c>
      <c r="AQ579" s="15">
        <f t="shared" si="79"/>
        <v>26.5</v>
      </c>
      <c r="AR579" s="15">
        <v>0</v>
      </c>
      <c r="AS579" s="15">
        <v>0</v>
      </c>
      <c r="AT579" s="15">
        <v>0</v>
      </c>
      <c r="AU579" s="15">
        <v>0</v>
      </c>
      <c r="AV579" s="15">
        <f t="shared" si="80"/>
        <v>5.9346750000000004</v>
      </c>
      <c r="AW579" s="15">
        <v>0</v>
      </c>
      <c r="AX579" s="15">
        <v>1.9716666666666665</v>
      </c>
    </row>
    <row r="580" spans="1:50" ht="20.100000000000001" customHeight="1" x14ac:dyDescent="0.25">
      <c r="A580" s="8">
        <v>43922</v>
      </c>
      <c r="B580" s="8">
        <v>43951</v>
      </c>
      <c r="C580" s="8" t="s">
        <v>28</v>
      </c>
      <c r="D580" s="11" t="s">
        <v>0</v>
      </c>
      <c r="E580" s="11">
        <v>556</v>
      </c>
      <c r="F580" s="11" t="s">
        <v>692</v>
      </c>
      <c r="G580" s="11" t="s">
        <v>7</v>
      </c>
      <c r="H580" s="11">
        <v>1045</v>
      </c>
      <c r="I580" s="11">
        <v>1088</v>
      </c>
      <c r="J580" s="11">
        <v>102</v>
      </c>
      <c r="K580" s="11" t="s">
        <v>865</v>
      </c>
      <c r="L580" s="11" t="s">
        <v>875</v>
      </c>
      <c r="M580" s="11" t="s">
        <v>2</v>
      </c>
      <c r="N580" s="11" t="s">
        <v>25</v>
      </c>
      <c r="O580" s="11" t="s">
        <v>5</v>
      </c>
      <c r="P580" s="11" t="s">
        <v>8</v>
      </c>
      <c r="Q580" s="12">
        <v>43374</v>
      </c>
      <c r="S580" s="13" t="s">
        <v>84</v>
      </c>
      <c r="T580" s="11">
        <f t="shared" ref="T580:T643" ca="1" si="81">DATEDIF(Q580,IF(R580="",TODAY(),R580),"y")</f>
        <v>1</v>
      </c>
      <c r="U580" s="12">
        <v>33940</v>
      </c>
      <c r="V580" s="13">
        <f t="shared" ref="V580:V643" ca="1" si="82">DATEDIF(U580,TODAY(),"Y")</f>
        <v>27</v>
      </c>
      <c r="W580" s="11" t="s">
        <v>7</v>
      </c>
      <c r="X580" s="11">
        <v>30</v>
      </c>
      <c r="Y580" s="14">
        <f t="shared" ref="Y580:Y643" si="83">X580/12</f>
        <v>2.5</v>
      </c>
      <c r="Z580" s="11">
        <v>39</v>
      </c>
      <c r="AA580" s="11" t="s">
        <v>876</v>
      </c>
      <c r="AB580" s="10">
        <f t="shared" ref="AB580:AB643" si="84">IF(G580="Y",(Z580/39)/2,(Z580/39))</f>
        <v>1</v>
      </c>
      <c r="AC580" s="15">
        <v>1576</v>
      </c>
      <c r="AD580" s="15">
        <f t="shared" ref="AD580:AD643" si="85">IF(AC580&lt;6500,AC580*0.1135,65*11.35)+(IF(AC580&gt;4425,4425*0.08575,AC580*0.08575)+(IF(AC580&gt;7100,7100*0.02,AC580*0.02)))</f>
        <v>345.53800000000001</v>
      </c>
      <c r="AE580" s="15">
        <v>0</v>
      </c>
      <c r="AF580" s="15">
        <v>0</v>
      </c>
      <c r="AG580" s="15">
        <v>0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f t="shared" ref="AO580:AO643" si="86">IF(W580="J",(AC580/((Z580*52)/12))*(Y580*7.8)*0.5,0)</f>
        <v>0</v>
      </c>
      <c r="AP580" s="15">
        <f t="shared" ref="AP580:AP643" si="87">IF(W580="J",(AC580/12)*0.55,0)</f>
        <v>0</v>
      </c>
      <c r="AQ580" s="15">
        <f t="shared" ref="AQ580:AQ643" si="88">IF(G580="N",26.5,13.25)</f>
        <v>26.5</v>
      </c>
      <c r="AR580" s="15">
        <v>0</v>
      </c>
      <c r="AS580" s="15">
        <v>0</v>
      </c>
      <c r="AT580" s="15">
        <v>0</v>
      </c>
      <c r="AU580" s="15">
        <v>0</v>
      </c>
      <c r="AV580" s="15">
        <f t="shared" ref="AV580:AV643" si="89">(SUM(AE580:AU580)*0.22395)</f>
        <v>5.9346750000000004</v>
      </c>
      <c r="AW580" s="15">
        <v>0</v>
      </c>
      <c r="AX580" s="15">
        <v>1.9716666666666665</v>
      </c>
    </row>
    <row r="581" spans="1:50" ht="20.100000000000001" customHeight="1" x14ac:dyDescent="0.25">
      <c r="A581" s="8">
        <v>43922</v>
      </c>
      <c r="B581" s="8">
        <v>43951</v>
      </c>
      <c r="C581" s="8" t="s">
        <v>28</v>
      </c>
      <c r="D581" s="11" t="s">
        <v>0</v>
      </c>
      <c r="E581" s="11">
        <v>557</v>
      </c>
      <c r="F581" s="11" t="s">
        <v>693</v>
      </c>
      <c r="G581" s="11" t="s">
        <v>7</v>
      </c>
      <c r="H581" s="11">
        <v>1019</v>
      </c>
      <c r="I581" s="11">
        <v>1067</v>
      </c>
      <c r="J581" s="11">
        <v>111</v>
      </c>
      <c r="K581" s="11" t="s">
        <v>874</v>
      </c>
      <c r="L581" s="11" t="s">
        <v>875</v>
      </c>
      <c r="M581" s="11" t="s">
        <v>2</v>
      </c>
      <c r="N581" s="11" t="s">
        <v>25</v>
      </c>
      <c r="O581" s="11" t="s">
        <v>5</v>
      </c>
      <c r="P581" s="11" t="s">
        <v>6</v>
      </c>
      <c r="Q581" s="12">
        <v>43290</v>
      </c>
      <c r="S581" s="13" t="s">
        <v>84</v>
      </c>
      <c r="T581" s="11">
        <f t="shared" ca="1" si="81"/>
        <v>1</v>
      </c>
      <c r="U581" s="12">
        <v>26412</v>
      </c>
      <c r="V581" s="13">
        <f t="shared" ca="1" si="82"/>
        <v>47</v>
      </c>
      <c r="W581" s="11" t="s">
        <v>7</v>
      </c>
      <c r="X581" s="11">
        <v>30</v>
      </c>
      <c r="Y581" s="14">
        <f t="shared" si="83"/>
        <v>2.5</v>
      </c>
      <c r="Z581" s="11">
        <v>39</v>
      </c>
      <c r="AA581" s="11" t="s">
        <v>876</v>
      </c>
      <c r="AB581" s="10">
        <f t="shared" si="84"/>
        <v>1</v>
      </c>
      <c r="AC581" s="15">
        <v>1577</v>
      </c>
      <c r="AD581" s="15">
        <f t="shared" si="85"/>
        <v>345.75725</v>
      </c>
      <c r="AE581" s="15">
        <v>0</v>
      </c>
      <c r="AF581" s="15">
        <v>0</v>
      </c>
      <c r="AG581" s="15">
        <v>0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f t="shared" si="86"/>
        <v>0</v>
      </c>
      <c r="AP581" s="15">
        <f t="shared" si="87"/>
        <v>0</v>
      </c>
      <c r="AQ581" s="15">
        <f t="shared" si="88"/>
        <v>26.5</v>
      </c>
      <c r="AR581" s="15">
        <v>0</v>
      </c>
      <c r="AS581" s="15">
        <v>0</v>
      </c>
      <c r="AT581" s="15">
        <v>0</v>
      </c>
      <c r="AU581" s="15">
        <v>0</v>
      </c>
      <c r="AV581" s="15">
        <f t="shared" si="89"/>
        <v>5.9346750000000004</v>
      </c>
      <c r="AW581" s="15">
        <v>0</v>
      </c>
      <c r="AX581" s="15">
        <v>1.9716666666666665</v>
      </c>
    </row>
    <row r="582" spans="1:50" ht="20.100000000000001" customHeight="1" x14ac:dyDescent="0.25">
      <c r="A582" s="8">
        <v>43922</v>
      </c>
      <c r="B582" s="8">
        <v>43951</v>
      </c>
      <c r="C582" s="8" t="s">
        <v>28</v>
      </c>
      <c r="D582" s="11" t="s">
        <v>0</v>
      </c>
      <c r="E582" s="11">
        <v>558</v>
      </c>
      <c r="F582" s="11" t="s">
        <v>694</v>
      </c>
      <c r="G582" s="11" t="s">
        <v>7</v>
      </c>
      <c r="H582" s="11">
        <v>1022</v>
      </c>
      <c r="I582" s="11">
        <v>1029</v>
      </c>
      <c r="J582" s="11">
        <v>109</v>
      </c>
      <c r="K582" s="11" t="s">
        <v>872</v>
      </c>
      <c r="L582" s="11" t="s">
        <v>875</v>
      </c>
      <c r="M582" s="11" t="s">
        <v>2</v>
      </c>
      <c r="N582" s="11" t="s">
        <v>25</v>
      </c>
      <c r="O582" s="11" t="s">
        <v>5</v>
      </c>
      <c r="P582" s="11" t="s">
        <v>8</v>
      </c>
      <c r="Q582" s="12">
        <v>43282</v>
      </c>
      <c r="S582" s="13" t="s">
        <v>84</v>
      </c>
      <c r="T582" s="11">
        <f t="shared" ca="1" si="81"/>
        <v>1</v>
      </c>
      <c r="U582" s="12">
        <v>27618</v>
      </c>
      <c r="V582" s="13">
        <f t="shared" ca="1" si="82"/>
        <v>44</v>
      </c>
      <c r="W582" s="11" t="s">
        <v>9</v>
      </c>
      <c r="X582" s="11">
        <v>30</v>
      </c>
      <c r="Y582" s="14">
        <f t="shared" si="83"/>
        <v>2.5</v>
      </c>
      <c r="Z582" s="11">
        <v>39</v>
      </c>
      <c r="AA582" s="11" t="s">
        <v>876</v>
      </c>
      <c r="AB582" s="10">
        <f t="shared" si="84"/>
        <v>1</v>
      </c>
      <c r="AC582" s="15">
        <v>1578</v>
      </c>
      <c r="AD582" s="15">
        <f t="shared" si="85"/>
        <v>345.97649999999999</v>
      </c>
      <c r="AE582" s="15">
        <v>0</v>
      </c>
      <c r="AF582" s="15">
        <v>0</v>
      </c>
      <c r="AG582" s="15">
        <v>0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f t="shared" si="86"/>
        <v>91.038461538461547</v>
      </c>
      <c r="AP582" s="15">
        <f t="shared" si="87"/>
        <v>72.325000000000003</v>
      </c>
      <c r="AQ582" s="15">
        <f t="shared" si="88"/>
        <v>26.5</v>
      </c>
      <c r="AR582" s="15">
        <v>0</v>
      </c>
      <c r="AS582" s="15">
        <v>0</v>
      </c>
      <c r="AT582" s="15">
        <v>0</v>
      </c>
      <c r="AU582" s="15">
        <v>0</v>
      </c>
      <c r="AV582" s="15">
        <f t="shared" si="89"/>
        <v>42.519922211538464</v>
      </c>
      <c r="AW582" s="15">
        <v>0</v>
      </c>
      <c r="AX582" s="15">
        <v>1.9716666666666665</v>
      </c>
    </row>
    <row r="583" spans="1:50" ht="20.100000000000001" customHeight="1" x14ac:dyDescent="0.25">
      <c r="A583" s="8">
        <v>43922</v>
      </c>
      <c r="B583" s="8">
        <v>43951</v>
      </c>
      <c r="C583" s="8" t="s">
        <v>28</v>
      </c>
      <c r="D583" s="11" t="s">
        <v>0</v>
      </c>
      <c r="E583" s="11">
        <v>559</v>
      </c>
      <c r="F583" s="11" t="s">
        <v>695</v>
      </c>
      <c r="G583" s="11" t="s">
        <v>7</v>
      </c>
      <c r="H583" s="11">
        <v>1022</v>
      </c>
      <c r="I583" s="11">
        <v>1035</v>
      </c>
      <c r="J583" s="11">
        <v>104</v>
      </c>
      <c r="K583" s="11" t="s">
        <v>867</v>
      </c>
      <c r="L583" s="11" t="s">
        <v>875</v>
      </c>
      <c r="M583" s="11" t="s">
        <v>2</v>
      </c>
      <c r="N583" s="11" t="s">
        <v>25</v>
      </c>
      <c r="O583" s="11" t="s">
        <v>5</v>
      </c>
      <c r="P583" s="11" t="s">
        <v>8</v>
      </c>
      <c r="Q583" s="12">
        <v>43282</v>
      </c>
      <c r="S583" s="13" t="s">
        <v>84</v>
      </c>
      <c r="T583" s="11">
        <f t="shared" ca="1" si="81"/>
        <v>1</v>
      </c>
      <c r="U583" s="12">
        <v>25259</v>
      </c>
      <c r="V583" s="13">
        <f t="shared" ca="1" si="82"/>
        <v>50</v>
      </c>
      <c r="W583" s="11" t="s">
        <v>9</v>
      </c>
      <c r="X583" s="11">
        <v>30</v>
      </c>
      <c r="Y583" s="14">
        <f t="shared" si="83"/>
        <v>2.5</v>
      </c>
      <c r="Z583" s="11">
        <v>39</v>
      </c>
      <c r="AA583" s="11" t="s">
        <v>876</v>
      </c>
      <c r="AB583" s="10">
        <f t="shared" si="84"/>
        <v>1</v>
      </c>
      <c r="AC583" s="15">
        <v>1579</v>
      </c>
      <c r="AD583" s="15">
        <f t="shared" si="85"/>
        <v>346.19575000000003</v>
      </c>
      <c r="AE583" s="15">
        <v>0</v>
      </c>
      <c r="AF583" s="15">
        <v>0</v>
      </c>
      <c r="AG583" s="15">
        <v>0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f t="shared" si="86"/>
        <v>91.096153846153854</v>
      </c>
      <c r="AP583" s="15">
        <f t="shared" si="87"/>
        <v>72.370833333333351</v>
      </c>
      <c r="AQ583" s="15">
        <f t="shared" si="88"/>
        <v>26.5</v>
      </c>
      <c r="AR583" s="15">
        <v>0</v>
      </c>
      <c r="AS583" s="15">
        <v>0</v>
      </c>
      <c r="AT583" s="15">
        <v>0</v>
      </c>
      <c r="AU583" s="15">
        <v>0</v>
      </c>
      <c r="AV583" s="15">
        <f t="shared" si="89"/>
        <v>42.543106778846159</v>
      </c>
      <c r="AW583" s="15">
        <v>0</v>
      </c>
      <c r="AX583" s="15">
        <v>1.9716666666666665</v>
      </c>
    </row>
    <row r="584" spans="1:50" ht="20.100000000000001" customHeight="1" x14ac:dyDescent="0.25">
      <c r="A584" s="8">
        <v>43922</v>
      </c>
      <c r="B584" s="8">
        <v>43951</v>
      </c>
      <c r="C584" s="8" t="s">
        <v>28</v>
      </c>
      <c r="D584" s="11" t="s">
        <v>0</v>
      </c>
      <c r="E584" s="11">
        <v>560</v>
      </c>
      <c r="F584" s="11" t="s">
        <v>696</v>
      </c>
      <c r="G584" s="11" t="s">
        <v>7</v>
      </c>
      <c r="H584" s="11">
        <v>1021</v>
      </c>
      <c r="I584" s="11">
        <v>1059</v>
      </c>
      <c r="J584" s="11">
        <v>106</v>
      </c>
      <c r="K584" s="11" t="s">
        <v>869</v>
      </c>
      <c r="L584" s="11" t="s">
        <v>875</v>
      </c>
      <c r="M584" s="11" t="s">
        <v>2</v>
      </c>
      <c r="N584" s="11" t="s">
        <v>25</v>
      </c>
      <c r="O584" s="11" t="s">
        <v>5</v>
      </c>
      <c r="P584" s="11" t="s">
        <v>8</v>
      </c>
      <c r="Q584" s="12">
        <v>43282</v>
      </c>
      <c r="S584" s="13" t="s">
        <v>84</v>
      </c>
      <c r="T584" s="11">
        <f t="shared" ca="1" si="81"/>
        <v>1</v>
      </c>
      <c r="U584" s="12">
        <v>35623</v>
      </c>
      <c r="V584" s="13">
        <f t="shared" ca="1" si="82"/>
        <v>22</v>
      </c>
      <c r="W584" s="11" t="s">
        <v>9</v>
      </c>
      <c r="X584" s="11">
        <v>30</v>
      </c>
      <c r="Y584" s="14">
        <f t="shared" si="83"/>
        <v>2.5</v>
      </c>
      <c r="Z584" s="11">
        <v>39</v>
      </c>
      <c r="AA584" s="11" t="s">
        <v>876</v>
      </c>
      <c r="AB584" s="10">
        <f t="shared" si="84"/>
        <v>1</v>
      </c>
      <c r="AC584" s="15">
        <v>1580</v>
      </c>
      <c r="AD584" s="15">
        <f t="shared" si="85"/>
        <v>346.41500000000002</v>
      </c>
      <c r="AE584" s="15">
        <v>0</v>
      </c>
      <c r="AF584" s="15">
        <v>0</v>
      </c>
      <c r="AG584" s="15">
        <v>30</v>
      </c>
      <c r="AH584" s="15">
        <v>0</v>
      </c>
      <c r="AI584" s="15">
        <v>54.17</v>
      </c>
      <c r="AJ584" s="15">
        <v>250</v>
      </c>
      <c r="AK584" s="15">
        <v>0</v>
      </c>
      <c r="AL584" s="15">
        <v>0</v>
      </c>
      <c r="AM584" s="15">
        <v>0</v>
      </c>
      <c r="AN584" s="15">
        <v>0</v>
      </c>
      <c r="AO584" s="15">
        <f t="shared" si="86"/>
        <v>91.15384615384616</v>
      </c>
      <c r="AP584" s="15">
        <f t="shared" si="87"/>
        <v>72.416666666666671</v>
      </c>
      <c r="AQ584" s="15">
        <f t="shared" si="88"/>
        <v>26.5</v>
      </c>
      <c r="AR584" s="15">
        <v>0</v>
      </c>
      <c r="AS584" s="15">
        <v>0</v>
      </c>
      <c r="AT584" s="15">
        <v>0</v>
      </c>
      <c r="AU584" s="15">
        <v>0</v>
      </c>
      <c r="AV584" s="15">
        <f t="shared" si="89"/>
        <v>117.40366284615384</v>
      </c>
      <c r="AW584" s="15">
        <v>79.040000000000006</v>
      </c>
      <c r="AX584" s="15">
        <v>1.9716666666666665</v>
      </c>
    </row>
    <row r="585" spans="1:50" ht="20.100000000000001" customHeight="1" x14ac:dyDescent="0.25">
      <c r="A585" s="8">
        <v>43922</v>
      </c>
      <c r="B585" s="8">
        <v>43951</v>
      </c>
      <c r="C585" s="8" t="s">
        <v>28</v>
      </c>
      <c r="D585" s="11" t="s">
        <v>0</v>
      </c>
      <c r="E585" s="11">
        <v>561</v>
      </c>
      <c r="F585" s="11" t="s">
        <v>697</v>
      </c>
      <c r="G585" s="11" t="s">
        <v>7</v>
      </c>
      <c r="H585" s="11">
        <v>1022</v>
      </c>
      <c r="I585" s="11">
        <v>1053</v>
      </c>
      <c r="J585" s="11">
        <v>107</v>
      </c>
      <c r="K585" s="11" t="s">
        <v>870</v>
      </c>
      <c r="L585" s="11" t="s">
        <v>875</v>
      </c>
      <c r="M585" s="11" t="s">
        <v>2</v>
      </c>
      <c r="N585" s="11" t="s">
        <v>25</v>
      </c>
      <c r="O585" s="11" t="s">
        <v>5</v>
      </c>
      <c r="P585" s="11" t="s">
        <v>8</v>
      </c>
      <c r="Q585" s="12">
        <v>43282</v>
      </c>
      <c r="S585" s="13" t="s">
        <v>84</v>
      </c>
      <c r="T585" s="11">
        <f t="shared" ca="1" si="81"/>
        <v>1</v>
      </c>
      <c r="U585" s="12">
        <v>34373</v>
      </c>
      <c r="V585" s="13">
        <f t="shared" ca="1" si="82"/>
        <v>25</v>
      </c>
      <c r="W585" s="11" t="s">
        <v>9</v>
      </c>
      <c r="X585" s="11">
        <v>30</v>
      </c>
      <c r="Y585" s="14">
        <f t="shared" si="83"/>
        <v>2.5</v>
      </c>
      <c r="Z585" s="11">
        <v>39</v>
      </c>
      <c r="AA585" s="11" t="s">
        <v>876</v>
      </c>
      <c r="AB585" s="10">
        <f t="shared" si="84"/>
        <v>1</v>
      </c>
      <c r="AC585" s="15">
        <v>1581</v>
      </c>
      <c r="AD585" s="15">
        <f t="shared" si="85"/>
        <v>346.63425000000001</v>
      </c>
      <c r="AE585" s="15">
        <v>0</v>
      </c>
      <c r="AF585" s="15">
        <v>0</v>
      </c>
      <c r="AG585" s="15">
        <v>0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f t="shared" si="86"/>
        <v>91.211538461538453</v>
      </c>
      <c r="AP585" s="15">
        <f t="shared" si="87"/>
        <v>72.462500000000006</v>
      </c>
      <c r="AQ585" s="15">
        <f t="shared" si="88"/>
        <v>26.5</v>
      </c>
      <c r="AR585" s="15">
        <v>0</v>
      </c>
      <c r="AS585" s="15">
        <v>0</v>
      </c>
      <c r="AT585" s="15">
        <v>0</v>
      </c>
      <c r="AU585" s="15">
        <v>0</v>
      </c>
      <c r="AV585" s="15">
        <f t="shared" si="89"/>
        <v>42.589475913461541</v>
      </c>
      <c r="AW585" s="15">
        <v>0</v>
      </c>
      <c r="AX585" s="15">
        <v>1.9716666666666665</v>
      </c>
    </row>
    <row r="586" spans="1:50" ht="20.100000000000001" customHeight="1" x14ac:dyDescent="0.25">
      <c r="A586" s="8">
        <v>43922</v>
      </c>
      <c r="B586" s="8">
        <v>43951</v>
      </c>
      <c r="C586" s="8" t="s">
        <v>28</v>
      </c>
      <c r="D586" s="11" t="s">
        <v>0</v>
      </c>
      <c r="E586" s="11">
        <v>562</v>
      </c>
      <c r="F586" s="11" t="s">
        <v>698</v>
      </c>
      <c r="G586" s="11" t="s">
        <v>7</v>
      </c>
      <c r="H586" s="11">
        <v>1044</v>
      </c>
      <c r="I586" s="11">
        <v>1087</v>
      </c>
      <c r="J586" s="11">
        <v>102</v>
      </c>
      <c r="K586" s="11" t="s">
        <v>865</v>
      </c>
      <c r="L586" s="11" t="s">
        <v>875</v>
      </c>
      <c r="M586" s="11" t="s">
        <v>2</v>
      </c>
      <c r="N586" s="11" t="s">
        <v>25</v>
      </c>
      <c r="O586" s="11" t="s">
        <v>5</v>
      </c>
      <c r="P586" s="11" t="s">
        <v>8</v>
      </c>
      <c r="Q586" s="12">
        <v>43282</v>
      </c>
      <c r="S586" s="13" t="s">
        <v>84</v>
      </c>
      <c r="T586" s="11">
        <f t="shared" ca="1" si="81"/>
        <v>1</v>
      </c>
      <c r="U586" s="12">
        <v>30054</v>
      </c>
      <c r="V586" s="13">
        <f t="shared" ca="1" si="82"/>
        <v>37</v>
      </c>
      <c r="W586" s="11" t="s">
        <v>7</v>
      </c>
      <c r="X586" s="11">
        <v>30</v>
      </c>
      <c r="Y586" s="14">
        <f t="shared" si="83"/>
        <v>2.5</v>
      </c>
      <c r="Z586" s="11">
        <v>39</v>
      </c>
      <c r="AA586" s="11" t="s">
        <v>876</v>
      </c>
      <c r="AB586" s="10">
        <f t="shared" si="84"/>
        <v>1</v>
      </c>
      <c r="AC586" s="15">
        <v>1582</v>
      </c>
      <c r="AD586" s="15">
        <f t="shared" si="85"/>
        <v>346.85350000000005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f t="shared" si="86"/>
        <v>0</v>
      </c>
      <c r="AP586" s="15">
        <f t="shared" si="87"/>
        <v>0</v>
      </c>
      <c r="AQ586" s="15">
        <f t="shared" si="88"/>
        <v>26.5</v>
      </c>
      <c r="AR586" s="15">
        <v>0</v>
      </c>
      <c r="AS586" s="15">
        <v>0</v>
      </c>
      <c r="AT586" s="15">
        <v>0</v>
      </c>
      <c r="AU586" s="15">
        <v>0</v>
      </c>
      <c r="AV586" s="15">
        <f t="shared" si="89"/>
        <v>5.9346750000000004</v>
      </c>
      <c r="AW586" s="15">
        <v>0</v>
      </c>
      <c r="AX586" s="15">
        <v>1.9716666666666665</v>
      </c>
    </row>
    <row r="587" spans="1:50" ht="20.100000000000001" customHeight="1" x14ac:dyDescent="0.25">
      <c r="A587" s="8">
        <v>43922</v>
      </c>
      <c r="B587" s="8">
        <v>43951</v>
      </c>
      <c r="C587" s="8" t="s">
        <v>28</v>
      </c>
      <c r="D587" s="11" t="s">
        <v>0</v>
      </c>
      <c r="E587" s="11">
        <v>563</v>
      </c>
      <c r="F587" s="11" t="s">
        <v>699</v>
      </c>
      <c r="G587" s="11" t="s">
        <v>7</v>
      </c>
      <c r="H587" s="11">
        <v>1030</v>
      </c>
      <c r="I587" s="11">
        <v>1073</v>
      </c>
      <c r="J587" s="11">
        <v>102</v>
      </c>
      <c r="K587" s="11" t="s">
        <v>865</v>
      </c>
      <c r="L587" s="11" t="s">
        <v>875</v>
      </c>
      <c r="M587" s="11" t="s">
        <v>2</v>
      </c>
      <c r="N587" s="11" t="s">
        <v>25</v>
      </c>
      <c r="O587" s="11" t="s">
        <v>5</v>
      </c>
      <c r="P587" s="11" t="s">
        <v>8</v>
      </c>
      <c r="Q587" s="12">
        <v>43313</v>
      </c>
      <c r="S587" s="13" t="s">
        <v>84</v>
      </c>
      <c r="T587" s="11">
        <f t="shared" ca="1" si="81"/>
        <v>1</v>
      </c>
      <c r="U587" s="12">
        <v>32816</v>
      </c>
      <c r="V587" s="13">
        <f t="shared" ca="1" si="82"/>
        <v>30</v>
      </c>
      <c r="W587" s="11" t="s">
        <v>7</v>
      </c>
      <c r="X587" s="11">
        <v>30</v>
      </c>
      <c r="Y587" s="14">
        <f t="shared" si="83"/>
        <v>2.5</v>
      </c>
      <c r="Z587" s="11">
        <v>39</v>
      </c>
      <c r="AA587" s="11" t="s">
        <v>876</v>
      </c>
      <c r="AB587" s="10">
        <f t="shared" si="84"/>
        <v>1</v>
      </c>
      <c r="AC587" s="15">
        <v>1583</v>
      </c>
      <c r="AD587" s="15">
        <f t="shared" si="85"/>
        <v>347.07275000000004</v>
      </c>
      <c r="AE587" s="15">
        <v>0</v>
      </c>
      <c r="AF587" s="15">
        <v>0</v>
      </c>
      <c r="AG587" s="15">
        <v>0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f t="shared" si="86"/>
        <v>0</v>
      </c>
      <c r="AP587" s="15">
        <f t="shared" si="87"/>
        <v>0</v>
      </c>
      <c r="AQ587" s="15">
        <f t="shared" si="88"/>
        <v>26.5</v>
      </c>
      <c r="AR587" s="15">
        <v>0</v>
      </c>
      <c r="AS587" s="15">
        <v>0</v>
      </c>
      <c r="AT587" s="15">
        <v>0</v>
      </c>
      <c r="AU587" s="15">
        <v>0</v>
      </c>
      <c r="AV587" s="15">
        <f t="shared" si="89"/>
        <v>5.9346750000000004</v>
      </c>
      <c r="AW587" s="15">
        <v>0</v>
      </c>
      <c r="AX587" s="15">
        <v>1.9716666666666665</v>
      </c>
    </row>
    <row r="588" spans="1:50" ht="20.100000000000001" customHeight="1" x14ac:dyDescent="0.25">
      <c r="A588" s="8">
        <v>43922</v>
      </c>
      <c r="B588" s="8">
        <v>43951</v>
      </c>
      <c r="C588" s="8" t="s">
        <v>28</v>
      </c>
      <c r="D588" s="11" t="s">
        <v>0</v>
      </c>
      <c r="E588" s="11">
        <v>564</v>
      </c>
      <c r="F588" s="11" t="s">
        <v>700</v>
      </c>
      <c r="G588" s="11" t="s">
        <v>7</v>
      </c>
      <c r="H588" s="11">
        <v>1022</v>
      </c>
      <c r="I588" s="11">
        <v>1035</v>
      </c>
      <c r="J588" s="11">
        <v>104</v>
      </c>
      <c r="K588" s="11" t="s">
        <v>867</v>
      </c>
      <c r="L588" s="11" t="s">
        <v>875</v>
      </c>
      <c r="M588" s="11" t="s">
        <v>2</v>
      </c>
      <c r="N588" s="11" t="s">
        <v>25</v>
      </c>
      <c r="O588" s="11" t="s">
        <v>5</v>
      </c>
      <c r="P588" s="11" t="s">
        <v>8</v>
      </c>
      <c r="Q588" s="12">
        <v>43313</v>
      </c>
      <c r="S588" s="13" t="s">
        <v>84</v>
      </c>
      <c r="T588" s="11">
        <f t="shared" ca="1" si="81"/>
        <v>1</v>
      </c>
      <c r="U588" s="12">
        <v>24386</v>
      </c>
      <c r="V588" s="13">
        <f t="shared" ca="1" si="82"/>
        <v>53</v>
      </c>
      <c r="W588" s="11" t="s">
        <v>9</v>
      </c>
      <c r="X588" s="11">
        <v>30</v>
      </c>
      <c r="Y588" s="14">
        <f t="shared" si="83"/>
        <v>2.5</v>
      </c>
      <c r="Z588" s="11">
        <v>39</v>
      </c>
      <c r="AA588" s="11" t="s">
        <v>876</v>
      </c>
      <c r="AB588" s="10">
        <f t="shared" si="84"/>
        <v>1</v>
      </c>
      <c r="AC588" s="15">
        <v>1584</v>
      </c>
      <c r="AD588" s="15">
        <f t="shared" si="85"/>
        <v>347.29200000000003</v>
      </c>
      <c r="AE588" s="15">
        <v>0</v>
      </c>
      <c r="AF588" s="15">
        <v>0</v>
      </c>
      <c r="AG588" s="15">
        <v>0</v>
      </c>
      <c r="AH588" s="15">
        <v>0</v>
      </c>
      <c r="AI588" s="15">
        <v>0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f t="shared" si="86"/>
        <v>91.384615384615387</v>
      </c>
      <c r="AP588" s="15">
        <f t="shared" si="87"/>
        <v>72.600000000000009</v>
      </c>
      <c r="AQ588" s="15">
        <f t="shared" si="88"/>
        <v>26.5</v>
      </c>
      <c r="AR588" s="15">
        <v>0</v>
      </c>
      <c r="AS588" s="15">
        <v>0</v>
      </c>
      <c r="AT588" s="15">
        <v>0</v>
      </c>
      <c r="AU588" s="15">
        <v>0</v>
      </c>
      <c r="AV588" s="15">
        <f t="shared" si="89"/>
        <v>42.659029615384618</v>
      </c>
      <c r="AW588" s="15">
        <v>0</v>
      </c>
      <c r="AX588" s="15">
        <v>1.9716666666666665</v>
      </c>
    </row>
    <row r="589" spans="1:50" ht="20.100000000000001" customHeight="1" x14ac:dyDescent="0.25">
      <c r="A589" s="8">
        <v>43922</v>
      </c>
      <c r="B589" s="8">
        <v>43951</v>
      </c>
      <c r="C589" s="8" t="s">
        <v>28</v>
      </c>
      <c r="D589" s="11" t="s">
        <v>0</v>
      </c>
      <c r="E589" s="11">
        <v>565</v>
      </c>
      <c r="F589" s="11" t="s">
        <v>701</v>
      </c>
      <c r="G589" s="11" t="s">
        <v>7</v>
      </c>
      <c r="H589" s="11">
        <v>1044</v>
      </c>
      <c r="I589" s="11">
        <v>1087</v>
      </c>
      <c r="J589" s="11">
        <v>102</v>
      </c>
      <c r="K589" s="11" t="s">
        <v>865</v>
      </c>
      <c r="L589" s="11" t="s">
        <v>875</v>
      </c>
      <c r="M589" s="11" t="s">
        <v>2</v>
      </c>
      <c r="N589" s="11" t="s">
        <v>25</v>
      </c>
      <c r="O589" s="11" t="s">
        <v>5</v>
      </c>
      <c r="P589" s="11" t="s">
        <v>8</v>
      </c>
      <c r="Q589" s="12">
        <v>43313</v>
      </c>
      <c r="S589" s="13" t="s">
        <v>84</v>
      </c>
      <c r="T589" s="11">
        <f t="shared" ca="1" si="81"/>
        <v>1</v>
      </c>
      <c r="U589" s="12">
        <v>31047</v>
      </c>
      <c r="V589" s="13">
        <f t="shared" ca="1" si="82"/>
        <v>35</v>
      </c>
      <c r="W589" s="11" t="s">
        <v>7</v>
      </c>
      <c r="X589" s="11">
        <v>30</v>
      </c>
      <c r="Y589" s="14">
        <f t="shared" si="83"/>
        <v>2.5</v>
      </c>
      <c r="Z589" s="11">
        <v>39</v>
      </c>
      <c r="AA589" s="11" t="s">
        <v>876</v>
      </c>
      <c r="AB589" s="10">
        <f t="shared" si="84"/>
        <v>1</v>
      </c>
      <c r="AC589" s="15">
        <v>1585</v>
      </c>
      <c r="AD589" s="15">
        <f t="shared" si="85"/>
        <v>347.51125000000002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f t="shared" si="86"/>
        <v>0</v>
      </c>
      <c r="AP589" s="15">
        <f t="shared" si="87"/>
        <v>0</v>
      </c>
      <c r="AQ589" s="15">
        <f t="shared" si="88"/>
        <v>26.5</v>
      </c>
      <c r="AR589" s="15">
        <v>0</v>
      </c>
      <c r="AS589" s="15">
        <v>0</v>
      </c>
      <c r="AT589" s="15">
        <v>0</v>
      </c>
      <c r="AU589" s="15">
        <v>0</v>
      </c>
      <c r="AV589" s="15">
        <f t="shared" si="89"/>
        <v>5.9346750000000004</v>
      </c>
      <c r="AW589" s="15">
        <v>0</v>
      </c>
      <c r="AX589" s="15">
        <v>1.9716666666666665</v>
      </c>
    </row>
    <row r="590" spans="1:50" ht="20.100000000000001" customHeight="1" x14ac:dyDescent="0.25">
      <c r="A590" s="8">
        <v>43922</v>
      </c>
      <c r="B590" s="8">
        <v>43951</v>
      </c>
      <c r="C590" s="8" t="s">
        <v>28</v>
      </c>
      <c r="D590" s="11" t="s">
        <v>0</v>
      </c>
      <c r="E590" s="11">
        <v>566</v>
      </c>
      <c r="F590" s="11" t="s">
        <v>702</v>
      </c>
      <c r="G590" s="11" t="s">
        <v>7</v>
      </c>
      <c r="H590" s="11">
        <v>1021</v>
      </c>
      <c r="I590" s="11">
        <v>1052</v>
      </c>
      <c r="J590" s="11">
        <v>107</v>
      </c>
      <c r="K590" s="11" t="s">
        <v>870</v>
      </c>
      <c r="L590" s="11" t="s">
        <v>875</v>
      </c>
      <c r="M590" s="11" t="s">
        <v>2</v>
      </c>
      <c r="N590" s="11" t="s">
        <v>25</v>
      </c>
      <c r="O590" s="11" t="s">
        <v>5</v>
      </c>
      <c r="P590" s="11" t="s">
        <v>8</v>
      </c>
      <c r="Q590" s="12">
        <v>43313</v>
      </c>
      <c r="S590" s="13" t="s">
        <v>84</v>
      </c>
      <c r="T590" s="11">
        <f t="shared" ca="1" si="81"/>
        <v>1</v>
      </c>
      <c r="U590" s="12">
        <v>35397</v>
      </c>
      <c r="V590" s="13">
        <f t="shared" ca="1" si="82"/>
        <v>23</v>
      </c>
      <c r="W590" s="11" t="s">
        <v>9</v>
      </c>
      <c r="X590" s="11">
        <v>30</v>
      </c>
      <c r="Y590" s="14">
        <f t="shared" si="83"/>
        <v>2.5</v>
      </c>
      <c r="Z590" s="11">
        <v>39</v>
      </c>
      <c r="AA590" s="11" t="s">
        <v>876</v>
      </c>
      <c r="AB590" s="10">
        <f t="shared" si="84"/>
        <v>1</v>
      </c>
      <c r="AC590" s="15">
        <v>1586</v>
      </c>
      <c r="AD590" s="15">
        <f t="shared" si="85"/>
        <v>347.73050000000001</v>
      </c>
      <c r="AE590" s="15">
        <v>0</v>
      </c>
      <c r="AF590" s="15">
        <v>0</v>
      </c>
      <c r="AG590" s="15">
        <v>30</v>
      </c>
      <c r="AH590" s="15">
        <v>0</v>
      </c>
      <c r="AI590" s="15">
        <v>45.14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f t="shared" si="86"/>
        <v>91.5</v>
      </c>
      <c r="AP590" s="15">
        <f t="shared" si="87"/>
        <v>72.691666666666663</v>
      </c>
      <c r="AQ590" s="15">
        <f t="shared" si="88"/>
        <v>26.5</v>
      </c>
      <c r="AR590" s="15">
        <v>0</v>
      </c>
      <c r="AS590" s="15">
        <v>0</v>
      </c>
      <c r="AT590" s="15">
        <v>0</v>
      </c>
      <c r="AU590" s="15">
        <v>0</v>
      </c>
      <c r="AV590" s="15">
        <f t="shared" si="89"/>
        <v>59.533001749999997</v>
      </c>
      <c r="AW590" s="15">
        <v>78.28</v>
      </c>
      <c r="AX590" s="15">
        <v>1.9716666666666665</v>
      </c>
    </row>
    <row r="591" spans="1:50" ht="20.100000000000001" customHeight="1" x14ac:dyDescent="0.25">
      <c r="A591" s="8">
        <v>43922</v>
      </c>
      <c r="B591" s="8">
        <v>43951</v>
      </c>
      <c r="C591" s="8" t="s">
        <v>28</v>
      </c>
      <c r="D591" s="11" t="s">
        <v>0</v>
      </c>
      <c r="E591" s="11">
        <v>567</v>
      </c>
      <c r="F591" s="11" t="s">
        <v>703</v>
      </c>
      <c r="G591" s="11" t="s">
        <v>7</v>
      </c>
      <c r="H591" s="11">
        <v>1022</v>
      </c>
      <c r="I591" s="11">
        <v>1029</v>
      </c>
      <c r="J591" s="11">
        <v>109</v>
      </c>
      <c r="K591" s="11" t="s">
        <v>872</v>
      </c>
      <c r="L591" s="11" t="s">
        <v>875</v>
      </c>
      <c r="M591" s="11" t="s">
        <v>2</v>
      </c>
      <c r="N591" s="11" t="s">
        <v>25</v>
      </c>
      <c r="O591" s="11" t="s">
        <v>5</v>
      </c>
      <c r="P591" s="11" t="s">
        <v>8</v>
      </c>
      <c r="Q591" s="12">
        <v>43328</v>
      </c>
      <c r="S591" s="13" t="s">
        <v>84</v>
      </c>
      <c r="T591" s="11">
        <f t="shared" ca="1" si="81"/>
        <v>1</v>
      </c>
      <c r="U591" s="12">
        <v>22941</v>
      </c>
      <c r="V591" s="13">
        <f t="shared" ca="1" si="82"/>
        <v>57</v>
      </c>
      <c r="W591" s="11" t="s">
        <v>9</v>
      </c>
      <c r="X591" s="11">
        <v>30</v>
      </c>
      <c r="Y591" s="14">
        <f t="shared" si="83"/>
        <v>2.5</v>
      </c>
      <c r="Z591" s="11">
        <v>39</v>
      </c>
      <c r="AA591" s="11" t="s">
        <v>876</v>
      </c>
      <c r="AB591" s="10">
        <f t="shared" si="84"/>
        <v>1</v>
      </c>
      <c r="AC591" s="15">
        <v>1587</v>
      </c>
      <c r="AD591" s="15">
        <f t="shared" si="85"/>
        <v>347.94974999999999</v>
      </c>
      <c r="AE591" s="15">
        <v>0</v>
      </c>
      <c r="AF591" s="15">
        <v>0</v>
      </c>
      <c r="AG591" s="15">
        <v>0</v>
      </c>
      <c r="AH591" s="15">
        <v>0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f t="shared" si="86"/>
        <v>91.557692307692321</v>
      </c>
      <c r="AP591" s="15">
        <f t="shared" si="87"/>
        <v>72.737500000000011</v>
      </c>
      <c r="AQ591" s="15">
        <f t="shared" si="88"/>
        <v>26.5</v>
      </c>
      <c r="AR591" s="15">
        <v>0</v>
      </c>
      <c r="AS591" s="15">
        <v>0</v>
      </c>
      <c r="AT591" s="15">
        <v>0</v>
      </c>
      <c r="AU591" s="15">
        <v>0</v>
      </c>
      <c r="AV591" s="15">
        <f t="shared" si="89"/>
        <v>42.728583317307702</v>
      </c>
      <c r="AW591" s="15">
        <v>0</v>
      </c>
      <c r="AX591" s="15">
        <v>1.9716666666666665</v>
      </c>
    </row>
    <row r="592" spans="1:50" ht="20.100000000000001" customHeight="1" x14ac:dyDescent="0.25">
      <c r="A592" s="8">
        <v>43922</v>
      </c>
      <c r="B592" s="8">
        <v>43951</v>
      </c>
      <c r="C592" s="8" t="s">
        <v>28</v>
      </c>
      <c r="D592" s="11" t="s">
        <v>0</v>
      </c>
      <c r="E592" s="11">
        <v>568</v>
      </c>
      <c r="F592" s="11" t="s">
        <v>704</v>
      </c>
      <c r="G592" s="11" t="s">
        <v>7</v>
      </c>
      <c r="H592" s="11">
        <v>1007</v>
      </c>
      <c r="I592" s="11">
        <v>1007</v>
      </c>
      <c r="J592" s="11">
        <v>100</v>
      </c>
      <c r="K592" s="11" t="s">
        <v>863</v>
      </c>
      <c r="L592" s="11" t="s">
        <v>875</v>
      </c>
      <c r="M592" s="11" t="s">
        <v>2</v>
      </c>
      <c r="N592" s="11" t="s">
        <v>25</v>
      </c>
      <c r="O592" s="11" t="s">
        <v>10</v>
      </c>
      <c r="P592" s="11" t="s">
        <v>8</v>
      </c>
      <c r="Q592" s="12">
        <v>43344</v>
      </c>
      <c r="R592" s="12">
        <v>44620</v>
      </c>
      <c r="S592" s="13" t="s">
        <v>84</v>
      </c>
      <c r="T592" s="11">
        <f t="shared" ca="1" si="81"/>
        <v>3</v>
      </c>
      <c r="U592" s="12">
        <v>37407</v>
      </c>
      <c r="V592" s="13">
        <f t="shared" ca="1" si="82"/>
        <v>17</v>
      </c>
      <c r="W592" s="11" t="s">
        <v>9</v>
      </c>
      <c r="X592" s="11">
        <v>30</v>
      </c>
      <c r="Y592" s="14">
        <f t="shared" si="83"/>
        <v>2.5</v>
      </c>
      <c r="Z592" s="11">
        <v>39</v>
      </c>
      <c r="AA592" s="11" t="s">
        <v>876</v>
      </c>
      <c r="AB592" s="10">
        <f t="shared" si="84"/>
        <v>1</v>
      </c>
      <c r="AC592" s="15">
        <v>1588</v>
      </c>
      <c r="AD592" s="15">
        <f t="shared" si="85"/>
        <v>348.16899999999998</v>
      </c>
      <c r="AE592" s="15">
        <v>0</v>
      </c>
      <c r="AF592" s="15">
        <v>0</v>
      </c>
      <c r="AG592" s="15">
        <v>0</v>
      </c>
      <c r="AH592" s="15">
        <v>0</v>
      </c>
      <c r="AI592" s="15">
        <v>0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f t="shared" si="86"/>
        <v>91.615384615384613</v>
      </c>
      <c r="AP592" s="15">
        <f t="shared" si="87"/>
        <v>72.783333333333346</v>
      </c>
      <c r="AQ592" s="15">
        <f t="shared" si="88"/>
        <v>26.5</v>
      </c>
      <c r="AR592" s="15">
        <v>0</v>
      </c>
      <c r="AS592" s="15">
        <v>0</v>
      </c>
      <c r="AT592" s="15">
        <v>0</v>
      </c>
      <c r="AU592" s="15">
        <v>0</v>
      </c>
      <c r="AV592" s="15">
        <f t="shared" si="89"/>
        <v>42.751767884615383</v>
      </c>
      <c r="AW592" s="15">
        <v>0</v>
      </c>
      <c r="AX592" s="15">
        <v>1.9716666666666665</v>
      </c>
    </row>
    <row r="593" spans="1:50" ht="20.100000000000001" customHeight="1" x14ac:dyDescent="0.25">
      <c r="A593" s="8">
        <v>43922</v>
      </c>
      <c r="B593" s="8">
        <v>43951</v>
      </c>
      <c r="C593" s="8" t="s">
        <v>28</v>
      </c>
      <c r="D593" s="11" t="s">
        <v>0</v>
      </c>
      <c r="E593" s="11">
        <v>569</v>
      </c>
      <c r="F593" s="11" t="s">
        <v>705</v>
      </c>
      <c r="G593" s="11" t="s">
        <v>7</v>
      </c>
      <c r="H593" s="11">
        <v>1007</v>
      </c>
      <c r="I593" s="11">
        <v>1007</v>
      </c>
      <c r="J593" s="11">
        <v>100</v>
      </c>
      <c r="K593" s="11" t="s">
        <v>863</v>
      </c>
      <c r="L593" s="11" t="s">
        <v>875</v>
      </c>
      <c r="M593" s="11" t="s">
        <v>2</v>
      </c>
      <c r="N593" s="11" t="s">
        <v>25</v>
      </c>
      <c r="O593" s="11" t="s">
        <v>10</v>
      </c>
      <c r="P593" s="11" t="s">
        <v>8</v>
      </c>
      <c r="Q593" s="12">
        <v>43344</v>
      </c>
      <c r="R593" s="12">
        <v>44620</v>
      </c>
      <c r="S593" s="13" t="s">
        <v>84</v>
      </c>
      <c r="T593" s="11">
        <f t="shared" ca="1" si="81"/>
        <v>3</v>
      </c>
      <c r="U593" s="12">
        <v>36982</v>
      </c>
      <c r="V593" s="13">
        <f t="shared" ca="1" si="82"/>
        <v>18</v>
      </c>
      <c r="W593" s="11" t="s">
        <v>9</v>
      </c>
      <c r="X593" s="11">
        <v>30</v>
      </c>
      <c r="Y593" s="14">
        <f t="shared" si="83"/>
        <v>2.5</v>
      </c>
      <c r="Z593" s="11">
        <v>39</v>
      </c>
      <c r="AA593" s="11" t="s">
        <v>876</v>
      </c>
      <c r="AB593" s="10">
        <f t="shared" si="84"/>
        <v>1</v>
      </c>
      <c r="AC593" s="15">
        <v>1589</v>
      </c>
      <c r="AD593" s="15">
        <f t="shared" si="85"/>
        <v>348.38825000000003</v>
      </c>
      <c r="AE593" s="15">
        <v>0</v>
      </c>
      <c r="AF593" s="15">
        <v>0</v>
      </c>
      <c r="AG593" s="15">
        <v>0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f t="shared" si="86"/>
        <v>91.67307692307692</v>
      </c>
      <c r="AP593" s="15">
        <f t="shared" si="87"/>
        <v>72.829166666666666</v>
      </c>
      <c r="AQ593" s="15">
        <f t="shared" si="88"/>
        <v>26.5</v>
      </c>
      <c r="AR593" s="15">
        <v>0</v>
      </c>
      <c r="AS593" s="15">
        <v>0</v>
      </c>
      <c r="AT593" s="15">
        <v>0</v>
      </c>
      <c r="AU593" s="15">
        <v>0</v>
      </c>
      <c r="AV593" s="15">
        <f t="shared" si="89"/>
        <v>42.774952451923077</v>
      </c>
      <c r="AW593" s="15">
        <v>0</v>
      </c>
      <c r="AX593" s="15">
        <v>1.9716666666666665</v>
      </c>
    </row>
    <row r="594" spans="1:50" ht="20.100000000000001" customHeight="1" x14ac:dyDescent="0.25">
      <c r="A594" s="8">
        <v>43922</v>
      </c>
      <c r="B594" s="8">
        <v>43951</v>
      </c>
      <c r="C594" s="8" t="s">
        <v>28</v>
      </c>
      <c r="D594" s="11" t="s">
        <v>0</v>
      </c>
      <c r="E594" s="11">
        <v>570</v>
      </c>
      <c r="F594" s="11" t="s">
        <v>706</v>
      </c>
      <c r="G594" s="11" t="s">
        <v>7</v>
      </c>
      <c r="H594" s="11">
        <v>1007</v>
      </c>
      <c r="I594" s="11">
        <v>1007</v>
      </c>
      <c r="J594" s="11">
        <v>100</v>
      </c>
      <c r="K594" s="11" t="s">
        <v>863</v>
      </c>
      <c r="L594" s="11" t="s">
        <v>875</v>
      </c>
      <c r="M594" s="11" t="s">
        <v>2</v>
      </c>
      <c r="N594" s="11" t="s">
        <v>25</v>
      </c>
      <c r="O594" s="11" t="s">
        <v>10</v>
      </c>
      <c r="P594" s="11" t="s">
        <v>8</v>
      </c>
      <c r="Q594" s="12">
        <v>43344</v>
      </c>
      <c r="R594" s="12">
        <v>44620</v>
      </c>
      <c r="S594" s="13" t="s">
        <v>84</v>
      </c>
      <c r="T594" s="11">
        <f t="shared" ca="1" si="81"/>
        <v>3</v>
      </c>
      <c r="U594" s="12">
        <v>37810</v>
      </c>
      <c r="V594" s="13">
        <f t="shared" ca="1" si="82"/>
        <v>16</v>
      </c>
      <c r="W594" s="11" t="s">
        <v>9</v>
      </c>
      <c r="X594" s="11">
        <v>30</v>
      </c>
      <c r="Y594" s="14">
        <f t="shared" si="83"/>
        <v>2.5</v>
      </c>
      <c r="Z594" s="11">
        <v>39</v>
      </c>
      <c r="AA594" s="11" t="s">
        <v>876</v>
      </c>
      <c r="AB594" s="10">
        <f t="shared" si="84"/>
        <v>1</v>
      </c>
      <c r="AC594" s="15">
        <v>1590</v>
      </c>
      <c r="AD594" s="15">
        <f t="shared" si="85"/>
        <v>348.60750000000002</v>
      </c>
      <c r="AE594" s="15">
        <v>0</v>
      </c>
      <c r="AF594" s="15">
        <v>0</v>
      </c>
      <c r="AG594" s="15">
        <v>0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f t="shared" si="86"/>
        <v>91.730769230769226</v>
      </c>
      <c r="AP594" s="15">
        <f t="shared" si="87"/>
        <v>72.875</v>
      </c>
      <c r="AQ594" s="15">
        <f t="shared" si="88"/>
        <v>26.5</v>
      </c>
      <c r="AR594" s="15">
        <v>0</v>
      </c>
      <c r="AS594" s="15">
        <v>0</v>
      </c>
      <c r="AT594" s="15">
        <v>0</v>
      </c>
      <c r="AU594" s="15">
        <v>0</v>
      </c>
      <c r="AV594" s="15">
        <f t="shared" si="89"/>
        <v>42.798137019230772</v>
      </c>
      <c r="AW594" s="15">
        <v>0</v>
      </c>
      <c r="AX594" s="15">
        <v>1.9716666666666665</v>
      </c>
    </row>
    <row r="595" spans="1:50" ht="20.100000000000001" customHeight="1" x14ac:dyDescent="0.25">
      <c r="A595" s="8">
        <v>43922</v>
      </c>
      <c r="B595" s="8">
        <v>43951</v>
      </c>
      <c r="C595" s="8" t="s">
        <v>28</v>
      </c>
      <c r="D595" s="11" t="s">
        <v>0</v>
      </c>
      <c r="E595" s="11">
        <v>571</v>
      </c>
      <c r="F595" s="11" t="s">
        <v>707</v>
      </c>
      <c r="G595" s="11" t="s">
        <v>7</v>
      </c>
      <c r="H595" s="11">
        <v>1012</v>
      </c>
      <c r="I595" s="11">
        <v>1012</v>
      </c>
      <c r="J595" s="11">
        <v>100</v>
      </c>
      <c r="K595" s="11" t="s">
        <v>863</v>
      </c>
      <c r="L595" s="11" t="s">
        <v>875</v>
      </c>
      <c r="M595" s="11" t="s">
        <v>2</v>
      </c>
      <c r="N595" s="11" t="s">
        <v>25</v>
      </c>
      <c r="O595" s="11" t="s">
        <v>11</v>
      </c>
      <c r="P595" s="11" t="s">
        <v>8</v>
      </c>
      <c r="Q595" s="12">
        <v>43344</v>
      </c>
      <c r="R595" s="12">
        <v>44439</v>
      </c>
      <c r="S595" s="13" t="s">
        <v>84</v>
      </c>
      <c r="T595" s="11">
        <f t="shared" ca="1" si="81"/>
        <v>2</v>
      </c>
      <c r="U595" s="12">
        <v>37095</v>
      </c>
      <c r="V595" s="13">
        <f t="shared" ca="1" si="82"/>
        <v>18</v>
      </c>
      <c r="W595" s="11" t="s">
        <v>9</v>
      </c>
      <c r="X595" s="11">
        <v>30</v>
      </c>
      <c r="Y595" s="14">
        <f t="shared" si="83"/>
        <v>2.5</v>
      </c>
      <c r="Z595" s="11">
        <v>39</v>
      </c>
      <c r="AA595" s="11" t="s">
        <v>876</v>
      </c>
      <c r="AB595" s="10">
        <f t="shared" si="84"/>
        <v>1</v>
      </c>
      <c r="AC595" s="15">
        <v>1591</v>
      </c>
      <c r="AD595" s="15">
        <f t="shared" si="85"/>
        <v>348.82675000000006</v>
      </c>
      <c r="AE595" s="15">
        <v>0</v>
      </c>
      <c r="AF595" s="15">
        <v>0</v>
      </c>
      <c r="AG595" s="15">
        <v>0</v>
      </c>
      <c r="AH595" s="15">
        <v>0</v>
      </c>
      <c r="AI595" s="15">
        <v>0</v>
      </c>
      <c r="AJ595" s="15">
        <v>0</v>
      </c>
      <c r="AK595" s="15">
        <v>0</v>
      </c>
      <c r="AL595" s="15">
        <v>0</v>
      </c>
      <c r="AM595" s="15">
        <v>0</v>
      </c>
      <c r="AN595" s="15">
        <v>0</v>
      </c>
      <c r="AO595" s="15">
        <f t="shared" si="86"/>
        <v>91.788461538461533</v>
      </c>
      <c r="AP595" s="15">
        <f t="shared" si="87"/>
        <v>72.920833333333348</v>
      </c>
      <c r="AQ595" s="15">
        <f t="shared" si="88"/>
        <v>26.5</v>
      </c>
      <c r="AR595" s="15">
        <v>0</v>
      </c>
      <c r="AS595" s="15">
        <v>0</v>
      </c>
      <c r="AT595" s="15">
        <v>0</v>
      </c>
      <c r="AU595" s="15">
        <v>0</v>
      </c>
      <c r="AV595" s="15">
        <f t="shared" si="89"/>
        <v>42.821321586538467</v>
      </c>
      <c r="AW595" s="15">
        <v>0</v>
      </c>
      <c r="AX595" s="15">
        <v>1.9716666666666665</v>
      </c>
    </row>
    <row r="596" spans="1:50" ht="20.100000000000001" customHeight="1" x14ac:dyDescent="0.25">
      <c r="A596" s="8">
        <v>43922</v>
      </c>
      <c r="B596" s="8">
        <v>43951</v>
      </c>
      <c r="C596" s="8" t="s">
        <v>28</v>
      </c>
      <c r="D596" s="11" t="s">
        <v>0</v>
      </c>
      <c r="E596" s="11">
        <v>572</v>
      </c>
      <c r="F596" s="11" t="s">
        <v>708</v>
      </c>
      <c r="G596" s="11" t="s">
        <v>7</v>
      </c>
      <c r="H596" s="11">
        <v>1007</v>
      </c>
      <c r="I596" s="11">
        <v>1007</v>
      </c>
      <c r="J596" s="11">
        <v>100</v>
      </c>
      <c r="K596" s="11" t="s">
        <v>863</v>
      </c>
      <c r="L596" s="11" t="s">
        <v>875</v>
      </c>
      <c r="M596" s="11" t="s">
        <v>2</v>
      </c>
      <c r="N596" s="11" t="s">
        <v>25</v>
      </c>
      <c r="O596" s="11" t="s">
        <v>10</v>
      </c>
      <c r="P596" s="11" t="s">
        <v>8</v>
      </c>
      <c r="Q596" s="12">
        <v>43344</v>
      </c>
      <c r="R596" s="12">
        <v>44620</v>
      </c>
      <c r="S596" s="13" t="s">
        <v>84</v>
      </c>
      <c r="T596" s="11">
        <f t="shared" ca="1" si="81"/>
        <v>3</v>
      </c>
      <c r="U596" s="12">
        <v>37257</v>
      </c>
      <c r="V596" s="13">
        <f t="shared" ca="1" si="82"/>
        <v>18</v>
      </c>
      <c r="W596" s="11" t="s">
        <v>9</v>
      </c>
      <c r="X596" s="11">
        <v>30</v>
      </c>
      <c r="Y596" s="14">
        <f t="shared" si="83"/>
        <v>2.5</v>
      </c>
      <c r="Z596" s="11">
        <v>39</v>
      </c>
      <c r="AA596" s="11" t="s">
        <v>876</v>
      </c>
      <c r="AB596" s="10">
        <f t="shared" si="84"/>
        <v>1</v>
      </c>
      <c r="AC596" s="15">
        <v>1592</v>
      </c>
      <c r="AD596" s="15">
        <f t="shared" si="85"/>
        <v>349.04600000000005</v>
      </c>
      <c r="AE596" s="15">
        <v>0</v>
      </c>
      <c r="AF596" s="15">
        <v>0</v>
      </c>
      <c r="AG596" s="15">
        <v>0</v>
      </c>
      <c r="AH596" s="15">
        <v>0</v>
      </c>
      <c r="AI596" s="15">
        <v>0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f t="shared" si="86"/>
        <v>91.846153846153854</v>
      </c>
      <c r="AP596" s="15">
        <f t="shared" si="87"/>
        <v>72.966666666666669</v>
      </c>
      <c r="AQ596" s="15">
        <f t="shared" si="88"/>
        <v>26.5</v>
      </c>
      <c r="AR596" s="15">
        <v>0</v>
      </c>
      <c r="AS596" s="15">
        <v>0</v>
      </c>
      <c r="AT596" s="15">
        <v>0</v>
      </c>
      <c r="AU596" s="15">
        <v>0</v>
      </c>
      <c r="AV596" s="15">
        <f t="shared" si="89"/>
        <v>42.844506153846154</v>
      </c>
      <c r="AW596" s="15">
        <v>0</v>
      </c>
      <c r="AX596" s="15">
        <v>1.9716666666666665</v>
      </c>
    </row>
    <row r="597" spans="1:50" ht="20.100000000000001" customHeight="1" x14ac:dyDescent="0.25">
      <c r="A597" s="8">
        <v>43922</v>
      </c>
      <c r="B597" s="8">
        <v>43951</v>
      </c>
      <c r="C597" s="8" t="s">
        <v>28</v>
      </c>
      <c r="D597" s="11" t="s">
        <v>0</v>
      </c>
      <c r="E597" s="11">
        <v>573</v>
      </c>
      <c r="F597" s="11" t="s">
        <v>709</v>
      </c>
      <c r="G597" s="11" t="s">
        <v>7</v>
      </c>
      <c r="H597" s="11">
        <v>1007</v>
      </c>
      <c r="I597" s="11">
        <v>1007</v>
      </c>
      <c r="J597" s="11">
        <v>100</v>
      </c>
      <c r="K597" s="11" t="s">
        <v>863</v>
      </c>
      <c r="L597" s="11" t="s">
        <v>875</v>
      </c>
      <c r="M597" s="11" t="s">
        <v>2</v>
      </c>
      <c r="N597" s="11" t="s">
        <v>25</v>
      </c>
      <c r="O597" s="11" t="s">
        <v>10</v>
      </c>
      <c r="P597" s="11" t="s">
        <v>8</v>
      </c>
      <c r="Q597" s="12">
        <v>43344</v>
      </c>
      <c r="R597" s="12">
        <v>44620</v>
      </c>
      <c r="S597" s="13" t="s">
        <v>84</v>
      </c>
      <c r="T597" s="11">
        <f t="shared" ca="1" si="81"/>
        <v>3</v>
      </c>
      <c r="U597" s="12">
        <v>37671</v>
      </c>
      <c r="V597" s="13">
        <f t="shared" ca="1" si="82"/>
        <v>16</v>
      </c>
      <c r="W597" s="11" t="s">
        <v>9</v>
      </c>
      <c r="X597" s="11">
        <v>30</v>
      </c>
      <c r="Y597" s="14">
        <f t="shared" si="83"/>
        <v>2.5</v>
      </c>
      <c r="Z597" s="11">
        <v>39</v>
      </c>
      <c r="AA597" s="11" t="s">
        <v>876</v>
      </c>
      <c r="AB597" s="10">
        <f t="shared" si="84"/>
        <v>1</v>
      </c>
      <c r="AC597" s="15">
        <v>1593</v>
      </c>
      <c r="AD597" s="15">
        <f t="shared" si="85"/>
        <v>349.26524999999998</v>
      </c>
      <c r="AE597" s="15">
        <v>0</v>
      </c>
      <c r="AF597" s="15">
        <v>0</v>
      </c>
      <c r="AG597" s="15">
        <v>0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f t="shared" si="86"/>
        <v>91.90384615384616</v>
      </c>
      <c r="AP597" s="15">
        <f t="shared" si="87"/>
        <v>73.012500000000003</v>
      </c>
      <c r="AQ597" s="15">
        <f t="shared" si="88"/>
        <v>26.5</v>
      </c>
      <c r="AR597" s="15">
        <v>0</v>
      </c>
      <c r="AS597" s="15">
        <v>0</v>
      </c>
      <c r="AT597" s="15">
        <v>0</v>
      </c>
      <c r="AU597" s="15">
        <v>0</v>
      </c>
      <c r="AV597" s="15">
        <f t="shared" si="89"/>
        <v>42.867690721153856</v>
      </c>
      <c r="AW597" s="15">
        <v>0</v>
      </c>
      <c r="AX597" s="15">
        <v>1.9716666666666665</v>
      </c>
    </row>
    <row r="598" spans="1:50" ht="20.100000000000001" customHeight="1" x14ac:dyDescent="0.25">
      <c r="A598" s="8">
        <v>43922</v>
      </c>
      <c r="B598" s="8">
        <v>43951</v>
      </c>
      <c r="C598" s="8" t="s">
        <v>28</v>
      </c>
      <c r="D598" s="11" t="s">
        <v>0</v>
      </c>
      <c r="E598" s="11">
        <v>574</v>
      </c>
      <c r="F598" s="11" t="s">
        <v>710</v>
      </c>
      <c r="G598" s="11" t="s">
        <v>7</v>
      </c>
      <c r="H598" s="11">
        <v>1007</v>
      </c>
      <c r="I598" s="11">
        <v>1007</v>
      </c>
      <c r="J598" s="11">
        <v>100</v>
      </c>
      <c r="K598" s="11" t="s">
        <v>863</v>
      </c>
      <c r="L598" s="11" t="s">
        <v>875</v>
      </c>
      <c r="M598" s="11" t="s">
        <v>2</v>
      </c>
      <c r="N598" s="11" t="s">
        <v>25</v>
      </c>
      <c r="O598" s="11" t="s">
        <v>10</v>
      </c>
      <c r="P598" s="11" t="s">
        <v>8</v>
      </c>
      <c r="Q598" s="12">
        <v>43344</v>
      </c>
      <c r="R598" s="12">
        <v>44620</v>
      </c>
      <c r="S598" s="13" t="s">
        <v>84</v>
      </c>
      <c r="T598" s="11">
        <f t="shared" ca="1" si="81"/>
        <v>3</v>
      </c>
      <c r="U598" s="12">
        <v>37383</v>
      </c>
      <c r="V598" s="13">
        <f t="shared" ca="1" si="82"/>
        <v>17</v>
      </c>
      <c r="W598" s="11" t="s">
        <v>9</v>
      </c>
      <c r="X598" s="11">
        <v>30</v>
      </c>
      <c r="Y598" s="14">
        <f t="shared" si="83"/>
        <v>2.5</v>
      </c>
      <c r="Z598" s="11">
        <v>39</v>
      </c>
      <c r="AA598" s="11" t="s">
        <v>876</v>
      </c>
      <c r="AB598" s="10">
        <f t="shared" si="84"/>
        <v>1</v>
      </c>
      <c r="AC598" s="15">
        <v>1594</v>
      </c>
      <c r="AD598" s="15">
        <f t="shared" si="85"/>
        <v>349.48450000000003</v>
      </c>
      <c r="AE598" s="15">
        <v>0</v>
      </c>
      <c r="AF598" s="15">
        <v>0</v>
      </c>
      <c r="AG598" s="15">
        <v>0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f t="shared" si="86"/>
        <v>91.961538461538467</v>
      </c>
      <c r="AP598" s="15">
        <f t="shared" si="87"/>
        <v>73.058333333333351</v>
      </c>
      <c r="AQ598" s="15">
        <f t="shared" si="88"/>
        <v>26.5</v>
      </c>
      <c r="AR598" s="15">
        <v>0</v>
      </c>
      <c r="AS598" s="15">
        <v>0</v>
      </c>
      <c r="AT598" s="15">
        <v>0</v>
      </c>
      <c r="AU598" s="15">
        <v>0</v>
      </c>
      <c r="AV598" s="15">
        <f t="shared" si="89"/>
        <v>42.890875288461544</v>
      </c>
      <c r="AW598" s="15">
        <v>0</v>
      </c>
      <c r="AX598" s="15">
        <v>1.9716666666666665</v>
      </c>
    </row>
    <row r="599" spans="1:50" ht="20.100000000000001" customHeight="1" x14ac:dyDescent="0.25">
      <c r="A599" s="8">
        <v>43922</v>
      </c>
      <c r="B599" s="8">
        <v>43951</v>
      </c>
      <c r="C599" s="8" t="s">
        <v>28</v>
      </c>
      <c r="D599" s="11" t="s">
        <v>0</v>
      </c>
      <c r="E599" s="11">
        <v>575</v>
      </c>
      <c r="F599" s="11" t="s">
        <v>711</v>
      </c>
      <c r="G599" s="11" t="s">
        <v>7</v>
      </c>
      <c r="H599" s="11">
        <v>1007</v>
      </c>
      <c r="I599" s="11">
        <v>1007</v>
      </c>
      <c r="J599" s="11">
        <v>100</v>
      </c>
      <c r="K599" s="11" t="s">
        <v>863</v>
      </c>
      <c r="L599" s="11" t="s">
        <v>875</v>
      </c>
      <c r="M599" s="11" t="s">
        <v>2</v>
      </c>
      <c r="N599" s="11" t="s">
        <v>25</v>
      </c>
      <c r="O599" s="11" t="s">
        <v>10</v>
      </c>
      <c r="P599" s="11" t="s">
        <v>8</v>
      </c>
      <c r="Q599" s="12">
        <v>43344</v>
      </c>
      <c r="R599" s="12">
        <v>44620</v>
      </c>
      <c r="S599" s="13" t="s">
        <v>84</v>
      </c>
      <c r="T599" s="11">
        <f t="shared" ca="1" si="81"/>
        <v>3</v>
      </c>
      <c r="U599" s="12">
        <v>37158</v>
      </c>
      <c r="V599" s="13">
        <f t="shared" ca="1" si="82"/>
        <v>18</v>
      </c>
      <c r="W599" s="11" t="s">
        <v>9</v>
      </c>
      <c r="X599" s="11">
        <v>30</v>
      </c>
      <c r="Y599" s="14">
        <f t="shared" si="83"/>
        <v>2.5</v>
      </c>
      <c r="Z599" s="11">
        <v>39</v>
      </c>
      <c r="AA599" s="11" t="s">
        <v>876</v>
      </c>
      <c r="AB599" s="10">
        <f t="shared" si="84"/>
        <v>1</v>
      </c>
      <c r="AC599" s="15">
        <v>1595</v>
      </c>
      <c r="AD599" s="15">
        <f t="shared" si="85"/>
        <v>349.70375000000001</v>
      </c>
      <c r="AE599" s="15">
        <v>0</v>
      </c>
      <c r="AF599" s="15">
        <v>0</v>
      </c>
      <c r="AG599" s="15">
        <v>0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f t="shared" si="86"/>
        <v>92.019230769230759</v>
      </c>
      <c r="AP599" s="15">
        <f t="shared" si="87"/>
        <v>73.104166666666671</v>
      </c>
      <c r="AQ599" s="15">
        <f t="shared" si="88"/>
        <v>26.5</v>
      </c>
      <c r="AR599" s="15">
        <v>0</v>
      </c>
      <c r="AS599" s="15">
        <v>0</v>
      </c>
      <c r="AT599" s="15">
        <v>0</v>
      </c>
      <c r="AU599" s="15">
        <v>0</v>
      </c>
      <c r="AV599" s="15">
        <f t="shared" si="89"/>
        <v>42.914059855769231</v>
      </c>
      <c r="AW599" s="15">
        <v>0</v>
      </c>
      <c r="AX599" s="15">
        <v>1.9716666666666665</v>
      </c>
    </row>
    <row r="600" spans="1:50" ht="20.100000000000001" customHeight="1" x14ac:dyDescent="0.25">
      <c r="A600" s="8">
        <v>43922</v>
      </c>
      <c r="B600" s="8">
        <v>43951</v>
      </c>
      <c r="C600" s="8" t="s">
        <v>28</v>
      </c>
      <c r="D600" s="11" t="s">
        <v>0</v>
      </c>
      <c r="E600" s="11">
        <v>576</v>
      </c>
      <c r="F600" s="11" t="s">
        <v>712</v>
      </c>
      <c r="G600" s="11" t="s">
        <v>7</v>
      </c>
      <c r="H600" s="11">
        <v>1012</v>
      </c>
      <c r="I600" s="11">
        <v>1012</v>
      </c>
      <c r="J600" s="11">
        <v>100</v>
      </c>
      <c r="K600" s="11" t="s">
        <v>863</v>
      </c>
      <c r="L600" s="11" t="s">
        <v>875</v>
      </c>
      <c r="M600" s="11" t="s">
        <v>2</v>
      </c>
      <c r="N600" s="11" t="s">
        <v>25</v>
      </c>
      <c r="O600" s="11" t="s">
        <v>11</v>
      </c>
      <c r="P600" s="11" t="s">
        <v>6</v>
      </c>
      <c r="Q600" s="12">
        <v>43344</v>
      </c>
      <c r="R600" s="12">
        <v>44439</v>
      </c>
      <c r="S600" s="13" t="s">
        <v>84</v>
      </c>
      <c r="T600" s="11">
        <f t="shared" ca="1" si="81"/>
        <v>2</v>
      </c>
      <c r="U600" s="12">
        <v>37192</v>
      </c>
      <c r="V600" s="13">
        <f t="shared" ca="1" si="82"/>
        <v>18</v>
      </c>
      <c r="W600" s="11" t="s">
        <v>9</v>
      </c>
      <c r="X600" s="11">
        <v>30</v>
      </c>
      <c r="Y600" s="14">
        <f t="shared" si="83"/>
        <v>2.5</v>
      </c>
      <c r="Z600" s="11">
        <v>39</v>
      </c>
      <c r="AA600" s="11" t="s">
        <v>876</v>
      </c>
      <c r="AB600" s="10">
        <f t="shared" si="84"/>
        <v>1</v>
      </c>
      <c r="AC600" s="15">
        <v>1596</v>
      </c>
      <c r="AD600" s="15">
        <f t="shared" si="85"/>
        <v>349.923</v>
      </c>
      <c r="AE600" s="15">
        <v>0</v>
      </c>
      <c r="AF600" s="15">
        <v>0</v>
      </c>
      <c r="AG600" s="15">
        <v>0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</v>
      </c>
      <c r="AN600" s="15">
        <v>0</v>
      </c>
      <c r="AO600" s="15">
        <f t="shared" si="86"/>
        <v>92.076923076923066</v>
      </c>
      <c r="AP600" s="15">
        <f t="shared" si="87"/>
        <v>73.150000000000006</v>
      </c>
      <c r="AQ600" s="15">
        <f t="shared" si="88"/>
        <v>26.5</v>
      </c>
      <c r="AR600" s="15">
        <v>0</v>
      </c>
      <c r="AS600" s="15">
        <v>0</v>
      </c>
      <c r="AT600" s="15">
        <v>0</v>
      </c>
      <c r="AU600" s="15">
        <v>0</v>
      </c>
      <c r="AV600" s="15">
        <f t="shared" si="89"/>
        <v>42.937244423076926</v>
      </c>
      <c r="AW600" s="15">
        <v>0</v>
      </c>
      <c r="AX600" s="15">
        <v>1.9716666666666665</v>
      </c>
    </row>
    <row r="601" spans="1:50" ht="20.100000000000001" customHeight="1" x14ac:dyDescent="0.25">
      <c r="A601" s="8">
        <v>43922</v>
      </c>
      <c r="B601" s="8">
        <v>43951</v>
      </c>
      <c r="C601" s="8" t="s">
        <v>28</v>
      </c>
      <c r="D601" s="11" t="s">
        <v>0</v>
      </c>
      <c r="E601" s="11">
        <v>577</v>
      </c>
      <c r="F601" s="11" t="s">
        <v>713</v>
      </c>
      <c r="G601" s="11" t="s">
        <v>7</v>
      </c>
      <c r="H601" s="11">
        <v>1012</v>
      </c>
      <c r="I601" s="11">
        <v>1012</v>
      </c>
      <c r="J601" s="11">
        <v>100</v>
      </c>
      <c r="K601" s="11" t="s">
        <v>863</v>
      </c>
      <c r="L601" s="11" t="s">
        <v>875</v>
      </c>
      <c r="M601" s="11" t="s">
        <v>2</v>
      </c>
      <c r="N601" s="11" t="s">
        <v>25</v>
      </c>
      <c r="O601" s="11" t="s">
        <v>11</v>
      </c>
      <c r="P601" s="11" t="s">
        <v>6</v>
      </c>
      <c r="Q601" s="12">
        <v>43344</v>
      </c>
      <c r="R601" s="12">
        <v>44439</v>
      </c>
      <c r="S601" s="13" t="s">
        <v>84</v>
      </c>
      <c r="T601" s="11">
        <f t="shared" ca="1" si="81"/>
        <v>2</v>
      </c>
      <c r="U601" s="12">
        <v>37788</v>
      </c>
      <c r="V601" s="13">
        <f t="shared" ca="1" si="82"/>
        <v>16</v>
      </c>
      <c r="W601" s="11" t="s">
        <v>9</v>
      </c>
      <c r="X601" s="11">
        <v>30</v>
      </c>
      <c r="Y601" s="14">
        <f t="shared" si="83"/>
        <v>2.5</v>
      </c>
      <c r="Z601" s="11">
        <v>39</v>
      </c>
      <c r="AA601" s="11" t="s">
        <v>876</v>
      </c>
      <c r="AB601" s="10">
        <f t="shared" si="84"/>
        <v>1</v>
      </c>
      <c r="AC601" s="15">
        <v>1597</v>
      </c>
      <c r="AD601" s="15">
        <f t="shared" si="85"/>
        <v>350.14224999999999</v>
      </c>
      <c r="AE601" s="15">
        <v>0</v>
      </c>
      <c r="AF601" s="15">
        <v>0</v>
      </c>
      <c r="AG601" s="15">
        <v>0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f t="shared" si="86"/>
        <v>92.134615384615387</v>
      </c>
      <c r="AP601" s="15">
        <f t="shared" si="87"/>
        <v>73.19583333333334</v>
      </c>
      <c r="AQ601" s="15">
        <f t="shared" si="88"/>
        <v>26.5</v>
      </c>
      <c r="AR601" s="15">
        <v>0</v>
      </c>
      <c r="AS601" s="15">
        <v>0</v>
      </c>
      <c r="AT601" s="15">
        <v>0</v>
      </c>
      <c r="AU601" s="15">
        <v>0</v>
      </c>
      <c r="AV601" s="15">
        <f t="shared" si="89"/>
        <v>42.960428990384621</v>
      </c>
      <c r="AW601" s="15">
        <v>0</v>
      </c>
      <c r="AX601" s="15">
        <v>1.9716666666666665</v>
      </c>
    </row>
    <row r="602" spans="1:50" ht="20.100000000000001" customHeight="1" x14ac:dyDescent="0.25">
      <c r="A602" s="8">
        <v>43922</v>
      </c>
      <c r="B602" s="8">
        <v>43951</v>
      </c>
      <c r="C602" s="8" t="s">
        <v>28</v>
      </c>
      <c r="D602" s="11" t="s">
        <v>0</v>
      </c>
      <c r="E602" s="11">
        <v>578</v>
      </c>
      <c r="F602" s="11" t="s">
        <v>714</v>
      </c>
      <c r="G602" s="11" t="s">
        <v>7</v>
      </c>
      <c r="H602" s="11">
        <v>1012</v>
      </c>
      <c r="I602" s="11">
        <v>1012</v>
      </c>
      <c r="J602" s="11">
        <v>100</v>
      </c>
      <c r="K602" s="11" t="s">
        <v>863</v>
      </c>
      <c r="L602" s="11" t="s">
        <v>875</v>
      </c>
      <c r="M602" s="11" t="s">
        <v>2</v>
      </c>
      <c r="N602" s="11" t="s">
        <v>25</v>
      </c>
      <c r="O602" s="11" t="s">
        <v>11</v>
      </c>
      <c r="P602" s="11" t="s">
        <v>6</v>
      </c>
      <c r="Q602" s="12">
        <v>43344</v>
      </c>
      <c r="R602" s="12">
        <v>44439</v>
      </c>
      <c r="S602" s="13" t="s">
        <v>84</v>
      </c>
      <c r="T602" s="11">
        <f t="shared" ca="1" si="81"/>
        <v>2</v>
      </c>
      <c r="U602" s="12">
        <v>37350</v>
      </c>
      <c r="V602" s="13">
        <f t="shared" ca="1" si="82"/>
        <v>17</v>
      </c>
      <c r="W602" s="11" t="s">
        <v>9</v>
      </c>
      <c r="X602" s="11">
        <v>30</v>
      </c>
      <c r="Y602" s="14">
        <f t="shared" si="83"/>
        <v>2.5</v>
      </c>
      <c r="Z602" s="11">
        <v>39</v>
      </c>
      <c r="AA602" s="11" t="s">
        <v>876</v>
      </c>
      <c r="AB602" s="10">
        <f t="shared" si="84"/>
        <v>1</v>
      </c>
      <c r="AC602" s="15">
        <v>1598</v>
      </c>
      <c r="AD602" s="15">
        <f t="shared" si="85"/>
        <v>350.36150000000004</v>
      </c>
      <c r="AE602" s="15">
        <v>0</v>
      </c>
      <c r="AF602" s="15">
        <v>0</v>
      </c>
      <c r="AG602" s="15">
        <v>0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f t="shared" si="86"/>
        <v>92.192307692307693</v>
      </c>
      <c r="AP602" s="15">
        <f t="shared" si="87"/>
        <v>73.241666666666674</v>
      </c>
      <c r="AQ602" s="15">
        <f t="shared" si="88"/>
        <v>26.5</v>
      </c>
      <c r="AR602" s="15">
        <v>0</v>
      </c>
      <c r="AS602" s="15">
        <v>0</v>
      </c>
      <c r="AT602" s="15">
        <v>0</v>
      </c>
      <c r="AU602" s="15">
        <v>0</v>
      </c>
      <c r="AV602" s="15">
        <f t="shared" si="89"/>
        <v>42.983613557692308</v>
      </c>
      <c r="AW602" s="15">
        <v>0</v>
      </c>
      <c r="AX602" s="15">
        <v>1.9716666666666665</v>
      </c>
    </row>
    <row r="603" spans="1:50" ht="20.100000000000001" customHeight="1" x14ac:dyDescent="0.25">
      <c r="A603" s="8">
        <v>43922</v>
      </c>
      <c r="B603" s="8">
        <v>43951</v>
      </c>
      <c r="C603" s="8" t="s">
        <v>28</v>
      </c>
      <c r="D603" s="11" t="s">
        <v>0</v>
      </c>
      <c r="E603" s="11">
        <v>579</v>
      </c>
      <c r="F603" s="11" t="s">
        <v>715</v>
      </c>
      <c r="G603" s="11" t="s">
        <v>7</v>
      </c>
      <c r="H603" s="11">
        <v>1012</v>
      </c>
      <c r="I603" s="11">
        <v>1012</v>
      </c>
      <c r="J603" s="11">
        <v>100</v>
      </c>
      <c r="K603" s="11" t="s">
        <v>863</v>
      </c>
      <c r="L603" s="11" t="s">
        <v>875</v>
      </c>
      <c r="M603" s="11" t="s">
        <v>2</v>
      </c>
      <c r="N603" s="11" t="s">
        <v>25</v>
      </c>
      <c r="O603" s="11" t="s">
        <v>11</v>
      </c>
      <c r="P603" s="11" t="s">
        <v>8</v>
      </c>
      <c r="Q603" s="12">
        <v>43344</v>
      </c>
      <c r="R603" s="12">
        <v>44439</v>
      </c>
      <c r="S603" s="13" t="s">
        <v>84</v>
      </c>
      <c r="T603" s="11">
        <f t="shared" ca="1" si="81"/>
        <v>2</v>
      </c>
      <c r="U603" s="12">
        <v>37254</v>
      </c>
      <c r="V603" s="13">
        <f t="shared" ca="1" si="82"/>
        <v>18</v>
      </c>
      <c r="W603" s="11" t="s">
        <v>9</v>
      </c>
      <c r="X603" s="11">
        <v>30</v>
      </c>
      <c r="Y603" s="14">
        <f t="shared" si="83"/>
        <v>2.5</v>
      </c>
      <c r="Z603" s="11">
        <v>39</v>
      </c>
      <c r="AA603" s="11" t="s">
        <v>876</v>
      </c>
      <c r="AB603" s="10">
        <f t="shared" si="84"/>
        <v>1</v>
      </c>
      <c r="AC603" s="15">
        <v>1599</v>
      </c>
      <c r="AD603" s="15">
        <f t="shared" si="85"/>
        <v>350.58074999999997</v>
      </c>
      <c r="AE603" s="15">
        <v>0</v>
      </c>
      <c r="AF603" s="15">
        <v>0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f t="shared" si="86"/>
        <v>92.25</v>
      </c>
      <c r="AP603" s="15">
        <f t="shared" si="87"/>
        <v>73.287500000000009</v>
      </c>
      <c r="AQ603" s="15">
        <f t="shared" si="88"/>
        <v>26.5</v>
      </c>
      <c r="AR603" s="15">
        <v>0</v>
      </c>
      <c r="AS603" s="15">
        <v>0</v>
      </c>
      <c r="AT603" s="15">
        <v>0</v>
      </c>
      <c r="AU603" s="15">
        <v>0</v>
      </c>
      <c r="AV603" s="15">
        <f t="shared" si="89"/>
        <v>43.00679812500001</v>
      </c>
      <c r="AW603" s="15">
        <v>0</v>
      </c>
      <c r="AX603" s="15">
        <v>1.9716666666666665</v>
      </c>
    </row>
    <row r="604" spans="1:50" ht="20.100000000000001" customHeight="1" x14ac:dyDescent="0.25">
      <c r="A604" s="8">
        <v>43922</v>
      </c>
      <c r="B604" s="8">
        <v>43951</v>
      </c>
      <c r="C604" s="8" t="s">
        <v>28</v>
      </c>
      <c r="D604" s="11" t="s">
        <v>0</v>
      </c>
      <c r="E604" s="11">
        <v>580</v>
      </c>
      <c r="F604" s="11" t="s">
        <v>716</v>
      </c>
      <c r="G604" s="11" t="s">
        <v>7</v>
      </c>
      <c r="H604" s="11">
        <v>1007</v>
      </c>
      <c r="I604" s="11">
        <v>1007</v>
      </c>
      <c r="J604" s="11">
        <v>100</v>
      </c>
      <c r="K604" s="11" t="s">
        <v>863</v>
      </c>
      <c r="L604" s="11" t="s">
        <v>875</v>
      </c>
      <c r="M604" s="11" t="s">
        <v>2</v>
      </c>
      <c r="N604" s="11" t="s">
        <v>25</v>
      </c>
      <c r="O604" s="11" t="s">
        <v>10</v>
      </c>
      <c r="P604" s="11" t="s">
        <v>8</v>
      </c>
      <c r="Q604" s="12">
        <v>43344</v>
      </c>
      <c r="R604" s="12">
        <v>44620</v>
      </c>
      <c r="S604" s="13" t="s">
        <v>84</v>
      </c>
      <c r="T604" s="11">
        <f t="shared" ca="1" si="81"/>
        <v>3</v>
      </c>
      <c r="U604" s="12">
        <v>37638</v>
      </c>
      <c r="V604" s="13">
        <f t="shared" ca="1" si="82"/>
        <v>17</v>
      </c>
      <c r="W604" s="11" t="s">
        <v>9</v>
      </c>
      <c r="X604" s="11">
        <v>30</v>
      </c>
      <c r="Y604" s="14">
        <f t="shared" si="83"/>
        <v>2.5</v>
      </c>
      <c r="Z604" s="11">
        <v>39</v>
      </c>
      <c r="AA604" s="11" t="s">
        <v>876</v>
      </c>
      <c r="AB604" s="10">
        <f t="shared" si="84"/>
        <v>1</v>
      </c>
      <c r="AC604" s="15">
        <v>1600</v>
      </c>
      <c r="AD604" s="15">
        <f t="shared" si="85"/>
        <v>350.8</v>
      </c>
      <c r="AE604" s="15">
        <v>0</v>
      </c>
      <c r="AF604" s="15">
        <v>0</v>
      </c>
      <c r="AG604" s="15">
        <v>0</v>
      </c>
      <c r="AH604" s="15">
        <v>0</v>
      </c>
      <c r="AI604" s="15">
        <v>0</v>
      </c>
      <c r="AJ604" s="15">
        <v>0</v>
      </c>
      <c r="AK604" s="15">
        <v>0</v>
      </c>
      <c r="AL604" s="15">
        <v>0</v>
      </c>
      <c r="AM604" s="15">
        <v>0</v>
      </c>
      <c r="AN604" s="15">
        <v>0</v>
      </c>
      <c r="AO604" s="15">
        <f t="shared" si="86"/>
        <v>92.307692307692307</v>
      </c>
      <c r="AP604" s="15">
        <f t="shared" si="87"/>
        <v>73.333333333333343</v>
      </c>
      <c r="AQ604" s="15">
        <f t="shared" si="88"/>
        <v>26.5</v>
      </c>
      <c r="AR604" s="15">
        <v>0</v>
      </c>
      <c r="AS604" s="15">
        <v>0</v>
      </c>
      <c r="AT604" s="15">
        <v>0</v>
      </c>
      <c r="AU604" s="15">
        <v>0</v>
      </c>
      <c r="AV604" s="15">
        <f t="shared" si="89"/>
        <v>43.029982692307691</v>
      </c>
      <c r="AW604" s="15">
        <v>0</v>
      </c>
      <c r="AX604" s="15">
        <v>1.9716666666666665</v>
      </c>
    </row>
    <row r="605" spans="1:50" ht="20.100000000000001" customHeight="1" x14ac:dyDescent="0.25">
      <c r="A605" s="8">
        <v>43922</v>
      </c>
      <c r="B605" s="8">
        <v>43951</v>
      </c>
      <c r="C605" s="8" t="s">
        <v>28</v>
      </c>
      <c r="D605" s="11" t="s">
        <v>0</v>
      </c>
      <c r="E605" s="11">
        <v>581</v>
      </c>
      <c r="F605" s="11" t="s">
        <v>717</v>
      </c>
      <c r="G605" s="11" t="s">
        <v>7</v>
      </c>
      <c r="H605" s="11">
        <v>1049</v>
      </c>
      <c r="I605" s="11">
        <v>1092</v>
      </c>
      <c r="J605" s="11">
        <v>102</v>
      </c>
      <c r="K605" s="11" t="s">
        <v>865</v>
      </c>
      <c r="L605" s="11" t="s">
        <v>875</v>
      </c>
      <c r="M605" s="11" t="s">
        <v>2</v>
      </c>
      <c r="N605" s="11" t="s">
        <v>25</v>
      </c>
      <c r="O605" s="11" t="s">
        <v>11</v>
      </c>
      <c r="P605" s="11" t="s">
        <v>8</v>
      </c>
      <c r="Q605" s="12">
        <v>43344</v>
      </c>
      <c r="R605" s="12">
        <v>44439</v>
      </c>
      <c r="S605" s="13" t="s">
        <v>84</v>
      </c>
      <c r="T605" s="11">
        <f t="shared" ca="1" si="81"/>
        <v>2</v>
      </c>
      <c r="U605" s="12">
        <v>37079</v>
      </c>
      <c r="V605" s="13">
        <f t="shared" ca="1" si="82"/>
        <v>18</v>
      </c>
      <c r="W605" s="11" t="s">
        <v>9</v>
      </c>
      <c r="X605" s="11">
        <v>30</v>
      </c>
      <c r="Y605" s="14">
        <f t="shared" si="83"/>
        <v>2.5</v>
      </c>
      <c r="Z605" s="11">
        <v>39</v>
      </c>
      <c r="AA605" s="11" t="s">
        <v>876</v>
      </c>
      <c r="AB605" s="10">
        <f t="shared" si="84"/>
        <v>1</v>
      </c>
      <c r="AC605" s="15">
        <v>1601</v>
      </c>
      <c r="AD605" s="15">
        <f t="shared" si="85"/>
        <v>351.01925000000006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f t="shared" si="86"/>
        <v>92.365384615384627</v>
      </c>
      <c r="AP605" s="15">
        <f t="shared" si="87"/>
        <v>73.379166666666663</v>
      </c>
      <c r="AQ605" s="15">
        <f t="shared" si="88"/>
        <v>26.5</v>
      </c>
      <c r="AR605" s="15">
        <v>0</v>
      </c>
      <c r="AS605" s="15">
        <v>0</v>
      </c>
      <c r="AT605" s="15">
        <v>0</v>
      </c>
      <c r="AU605" s="15">
        <v>0</v>
      </c>
      <c r="AV605" s="15">
        <f t="shared" si="89"/>
        <v>43.053167259615392</v>
      </c>
      <c r="AW605" s="15">
        <v>0</v>
      </c>
      <c r="AX605" s="15">
        <v>1.9716666666666665</v>
      </c>
    </row>
    <row r="606" spans="1:50" ht="20.100000000000001" customHeight="1" x14ac:dyDescent="0.25">
      <c r="A606" s="8">
        <v>43922</v>
      </c>
      <c r="B606" s="8">
        <v>43951</v>
      </c>
      <c r="C606" s="8" t="s">
        <v>28</v>
      </c>
      <c r="D606" s="11" t="s">
        <v>0</v>
      </c>
      <c r="E606" s="11">
        <v>582</v>
      </c>
      <c r="F606" s="11" t="s">
        <v>718</v>
      </c>
      <c r="G606" s="11" t="s">
        <v>7</v>
      </c>
      <c r="H606" s="11">
        <v>1049</v>
      </c>
      <c r="I606" s="11">
        <v>1092</v>
      </c>
      <c r="J606" s="11">
        <v>102</v>
      </c>
      <c r="K606" s="11" t="s">
        <v>865</v>
      </c>
      <c r="L606" s="11" t="s">
        <v>875</v>
      </c>
      <c r="M606" s="11" t="s">
        <v>2</v>
      </c>
      <c r="N606" s="11" t="s">
        <v>25</v>
      </c>
      <c r="O606" s="11" t="s">
        <v>11</v>
      </c>
      <c r="P606" s="11" t="s">
        <v>8</v>
      </c>
      <c r="Q606" s="12">
        <v>43344</v>
      </c>
      <c r="R606" s="12">
        <v>44439</v>
      </c>
      <c r="S606" s="13" t="s">
        <v>84</v>
      </c>
      <c r="T606" s="11">
        <f t="shared" ca="1" si="81"/>
        <v>2</v>
      </c>
      <c r="U606" s="12">
        <v>35272</v>
      </c>
      <c r="V606" s="13">
        <f t="shared" ca="1" si="82"/>
        <v>23</v>
      </c>
      <c r="W606" s="11" t="s">
        <v>9</v>
      </c>
      <c r="X606" s="11">
        <v>30</v>
      </c>
      <c r="Y606" s="14">
        <f t="shared" si="83"/>
        <v>2.5</v>
      </c>
      <c r="Z606" s="11">
        <v>39</v>
      </c>
      <c r="AA606" s="11" t="s">
        <v>876</v>
      </c>
      <c r="AB606" s="10">
        <f t="shared" si="84"/>
        <v>1</v>
      </c>
      <c r="AC606" s="15">
        <v>1602</v>
      </c>
      <c r="AD606" s="15">
        <f t="shared" si="85"/>
        <v>351.23849999999999</v>
      </c>
      <c r="AE606" s="15">
        <v>0</v>
      </c>
      <c r="AF606" s="15">
        <v>0</v>
      </c>
      <c r="AG606" s="15">
        <v>0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f t="shared" si="86"/>
        <v>92.42307692307692</v>
      </c>
      <c r="AP606" s="15">
        <f t="shared" si="87"/>
        <v>73.425000000000011</v>
      </c>
      <c r="AQ606" s="15">
        <f t="shared" si="88"/>
        <v>26.5</v>
      </c>
      <c r="AR606" s="15">
        <v>0</v>
      </c>
      <c r="AS606" s="15">
        <v>0</v>
      </c>
      <c r="AT606" s="15">
        <v>0</v>
      </c>
      <c r="AU606" s="15">
        <v>0</v>
      </c>
      <c r="AV606" s="15">
        <f t="shared" si="89"/>
        <v>43.07635182692308</v>
      </c>
      <c r="AW606" s="15">
        <v>0</v>
      </c>
      <c r="AX606" s="15">
        <v>1.9716666666666665</v>
      </c>
    </row>
    <row r="607" spans="1:50" ht="20.100000000000001" customHeight="1" x14ac:dyDescent="0.25">
      <c r="A607" s="8">
        <v>43922</v>
      </c>
      <c r="B607" s="8">
        <v>43951</v>
      </c>
      <c r="C607" s="8" t="s">
        <v>28</v>
      </c>
      <c r="D607" s="11" t="s">
        <v>0</v>
      </c>
      <c r="E607" s="11">
        <v>583</v>
      </c>
      <c r="F607" s="11" t="s">
        <v>719</v>
      </c>
      <c r="G607" s="11" t="s">
        <v>7</v>
      </c>
      <c r="H607" s="11">
        <v>1049</v>
      </c>
      <c r="I607" s="11">
        <v>1092</v>
      </c>
      <c r="J607" s="11">
        <v>102</v>
      </c>
      <c r="K607" s="11" t="s">
        <v>865</v>
      </c>
      <c r="L607" s="11" t="s">
        <v>875</v>
      </c>
      <c r="M607" s="11" t="s">
        <v>2</v>
      </c>
      <c r="N607" s="11" t="s">
        <v>25</v>
      </c>
      <c r="O607" s="11" t="s">
        <v>11</v>
      </c>
      <c r="P607" s="11" t="s">
        <v>8</v>
      </c>
      <c r="Q607" s="12">
        <v>43344</v>
      </c>
      <c r="R607" s="12">
        <v>44439</v>
      </c>
      <c r="S607" s="13" t="s">
        <v>84</v>
      </c>
      <c r="T607" s="11">
        <f t="shared" ca="1" si="81"/>
        <v>2</v>
      </c>
      <c r="U607" s="12">
        <v>35889</v>
      </c>
      <c r="V607" s="13">
        <f t="shared" ca="1" si="82"/>
        <v>21</v>
      </c>
      <c r="W607" s="11" t="s">
        <v>9</v>
      </c>
      <c r="X607" s="11">
        <v>30</v>
      </c>
      <c r="Y607" s="14">
        <f t="shared" si="83"/>
        <v>2.5</v>
      </c>
      <c r="Z607" s="11">
        <v>39</v>
      </c>
      <c r="AA607" s="11" t="s">
        <v>876</v>
      </c>
      <c r="AB607" s="10">
        <f t="shared" si="84"/>
        <v>1</v>
      </c>
      <c r="AC607" s="15">
        <v>1603</v>
      </c>
      <c r="AD607" s="15">
        <f t="shared" si="85"/>
        <v>351.45775000000003</v>
      </c>
      <c r="AE607" s="15">
        <v>0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0</v>
      </c>
      <c r="AL607" s="15">
        <v>0</v>
      </c>
      <c r="AM607" s="15">
        <v>0</v>
      </c>
      <c r="AN607" s="15">
        <v>0</v>
      </c>
      <c r="AO607" s="15">
        <f t="shared" si="86"/>
        <v>92.480769230769226</v>
      </c>
      <c r="AP607" s="15">
        <f t="shared" si="87"/>
        <v>73.470833333333346</v>
      </c>
      <c r="AQ607" s="15">
        <f t="shared" si="88"/>
        <v>26.5</v>
      </c>
      <c r="AR607" s="15">
        <v>0</v>
      </c>
      <c r="AS607" s="15">
        <v>0</v>
      </c>
      <c r="AT607" s="15">
        <v>0</v>
      </c>
      <c r="AU607" s="15">
        <v>0</v>
      </c>
      <c r="AV607" s="15">
        <f t="shared" si="89"/>
        <v>43.099536394230775</v>
      </c>
      <c r="AW607" s="15">
        <v>0</v>
      </c>
      <c r="AX607" s="15">
        <v>1.9716666666666665</v>
      </c>
    </row>
    <row r="608" spans="1:50" ht="20.100000000000001" customHeight="1" x14ac:dyDescent="0.25">
      <c r="A608" s="8">
        <v>43922</v>
      </c>
      <c r="B608" s="8">
        <v>43951</v>
      </c>
      <c r="C608" s="8" t="s">
        <v>28</v>
      </c>
      <c r="D608" s="11" t="s">
        <v>0</v>
      </c>
      <c r="E608" s="11">
        <v>584</v>
      </c>
      <c r="F608" s="11" t="s">
        <v>720</v>
      </c>
      <c r="G608" s="11" t="s">
        <v>7</v>
      </c>
      <c r="H608" s="11">
        <v>1049</v>
      </c>
      <c r="I608" s="11">
        <v>1092</v>
      </c>
      <c r="J608" s="11">
        <v>102</v>
      </c>
      <c r="K608" s="11" t="s">
        <v>865</v>
      </c>
      <c r="L608" s="11" t="s">
        <v>875</v>
      </c>
      <c r="M608" s="11" t="s">
        <v>2</v>
      </c>
      <c r="N608" s="11" t="s">
        <v>25</v>
      </c>
      <c r="O608" s="11" t="s">
        <v>11</v>
      </c>
      <c r="P608" s="11" t="s">
        <v>8</v>
      </c>
      <c r="Q608" s="12">
        <v>43344</v>
      </c>
      <c r="R608" s="12">
        <v>44439</v>
      </c>
      <c r="S608" s="13" t="s">
        <v>84</v>
      </c>
      <c r="T608" s="11">
        <f t="shared" ca="1" si="81"/>
        <v>2</v>
      </c>
      <c r="U608" s="12">
        <v>36945</v>
      </c>
      <c r="V608" s="13">
        <f t="shared" ca="1" si="82"/>
        <v>18</v>
      </c>
      <c r="W608" s="11" t="s">
        <v>9</v>
      </c>
      <c r="X608" s="11">
        <v>30</v>
      </c>
      <c r="Y608" s="14">
        <f t="shared" si="83"/>
        <v>2.5</v>
      </c>
      <c r="Z608" s="11">
        <v>39</v>
      </c>
      <c r="AA608" s="11" t="s">
        <v>876</v>
      </c>
      <c r="AB608" s="10">
        <f t="shared" si="84"/>
        <v>1</v>
      </c>
      <c r="AC608" s="15">
        <v>1604</v>
      </c>
      <c r="AD608" s="15">
        <f t="shared" si="85"/>
        <v>351.67700000000002</v>
      </c>
      <c r="AE608" s="15">
        <v>0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f t="shared" si="86"/>
        <v>92.538461538461533</v>
      </c>
      <c r="AP608" s="15">
        <f t="shared" si="87"/>
        <v>73.516666666666666</v>
      </c>
      <c r="AQ608" s="15">
        <f t="shared" si="88"/>
        <v>26.5</v>
      </c>
      <c r="AR608" s="15">
        <v>0</v>
      </c>
      <c r="AS608" s="15">
        <v>0</v>
      </c>
      <c r="AT608" s="15">
        <v>0</v>
      </c>
      <c r="AU608" s="15">
        <v>0</v>
      </c>
      <c r="AV608" s="15">
        <f t="shared" si="89"/>
        <v>43.122720961538462</v>
      </c>
      <c r="AW608" s="15">
        <v>0</v>
      </c>
      <c r="AX608" s="15">
        <v>1.9716666666666665</v>
      </c>
    </row>
    <row r="609" spans="1:50" ht="20.100000000000001" customHeight="1" x14ac:dyDescent="0.25">
      <c r="A609" s="8">
        <v>43922</v>
      </c>
      <c r="B609" s="8">
        <v>43951</v>
      </c>
      <c r="C609" s="8" t="s">
        <v>28</v>
      </c>
      <c r="D609" s="11" t="s">
        <v>0</v>
      </c>
      <c r="E609" s="11">
        <v>585</v>
      </c>
      <c r="F609" s="11" t="s">
        <v>721</v>
      </c>
      <c r="G609" s="11" t="s">
        <v>7</v>
      </c>
      <c r="H609" s="11">
        <v>1049</v>
      </c>
      <c r="I609" s="11">
        <v>1092</v>
      </c>
      <c r="J609" s="11">
        <v>101</v>
      </c>
      <c r="K609" s="11" t="s">
        <v>864</v>
      </c>
      <c r="L609" s="11" t="s">
        <v>875</v>
      </c>
      <c r="M609" s="11" t="s">
        <v>2</v>
      </c>
      <c r="N609" s="11" t="s">
        <v>25</v>
      </c>
      <c r="O609" s="11" t="s">
        <v>10</v>
      </c>
      <c r="P609" s="11" t="s">
        <v>8</v>
      </c>
      <c r="Q609" s="12">
        <v>43344</v>
      </c>
      <c r="R609" s="12">
        <v>44439</v>
      </c>
      <c r="S609" s="13" t="s">
        <v>84</v>
      </c>
      <c r="T609" s="11">
        <f t="shared" ca="1" si="81"/>
        <v>2</v>
      </c>
      <c r="U609" s="12">
        <v>37481</v>
      </c>
      <c r="V609" s="13">
        <f t="shared" ca="1" si="82"/>
        <v>17</v>
      </c>
      <c r="W609" s="11" t="s">
        <v>9</v>
      </c>
      <c r="X609" s="11">
        <v>30</v>
      </c>
      <c r="Y609" s="14">
        <f t="shared" si="83"/>
        <v>2.5</v>
      </c>
      <c r="Z609" s="11">
        <v>39</v>
      </c>
      <c r="AA609" s="11" t="s">
        <v>876</v>
      </c>
      <c r="AB609" s="10">
        <f t="shared" si="84"/>
        <v>1</v>
      </c>
      <c r="AC609" s="15">
        <v>1605</v>
      </c>
      <c r="AD609" s="15">
        <f t="shared" si="85"/>
        <v>351.89625000000001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f t="shared" si="86"/>
        <v>92.59615384615384</v>
      </c>
      <c r="AP609" s="15">
        <f t="shared" si="87"/>
        <v>73.5625</v>
      </c>
      <c r="AQ609" s="15">
        <f t="shared" si="88"/>
        <v>26.5</v>
      </c>
      <c r="AR609" s="15">
        <v>0</v>
      </c>
      <c r="AS609" s="15">
        <v>0</v>
      </c>
      <c r="AT609" s="15">
        <v>0</v>
      </c>
      <c r="AU609" s="15">
        <v>0</v>
      </c>
      <c r="AV609" s="15">
        <f t="shared" si="89"/>
        <v>43.145905528846157</v>
      </c>
      <c r="AW609" s="15">
        <v>0</v>
      </c>
      <c r="AX609" s="15">
        <v>1.9716666666666665</v>
      </c>
    </row>
    <row r="610" spans="1:50" ht="20.100000000000001" customHeight="1" x14ac:dyDescent="0.25">
      <c r="A610" s="8">
        <v>43922</v>
      </c>
      <c r="B610" s="8">
        <v>43951</v>
      </c>
      <c r="C610" s="8" t="s">
        <v>28</v>
      </c>
      <c r="D610" s="11" t="s">
        <v>0</v>
      </c>
      <c r="E610" s="11">
        <v>586</v>
      </c>
      <c r="F610" s="11" t="s">
        <v>722</v>
      </c>
      <c r="G610" s="11" t="s">
        <v>7</v>
      </c>
      <c r="H610" s="11">
        <v>1044</v>
      </c>
      <c r="I610" s="11">
        <v>1087</v>
      </c>
      <c r="J610" s="11">
        <v>102</v>
      </c>
      <c r="K610" s="11" t="s">
        <v>865</v>
      </c>
      <c r="L610" s="11" t="s">
        <v>875</v>
      </c>
      <c r="M610" s="11" t="s">
        <v>2</v>
      </c>
      <c r="N610" s="11" t="s">
        <v>25</v>
      </c>
      <c r="O610" s="11" t="s">
        <v>5</v>
      </c>
      <c r="P610" s="11" t="s">
        <v>8</v>
      </c>
      <c r="Q610" s="12">
        <v>43344</v>
      </c>
      <c r="S610" s="13" t="s">
        <v>84</v>
      </c>
      <c r="T610" s="11">
        <f t="shared" ca="1" si="81"/>
        <v>1</v>
      </c>
      <c r="U610" s="12">
        <v>34293</v>
      </c>
      <c r="V610" s="13">
        <f t="shared" ca="1" si="82"/>
        <v>26</v>
      </c>
      <c r="W610" s="11" t="s">
        <v>7</v>
      </c>
      <c r="X610" s="11">
        <v>30</v>
      </c>
      <c r="Y610" s="14">
        <f t="shared" si="83"/>
        <v>2.5</v>
      </c>
      <c r="Z610" s="11">
        <v>39</v>
      </c>
      <c r="AA610" s="11" t="s">
        <v>876</v>
      </c>
      <c r="AB610" s="10">
        <f t="shared" si="84"/>
        <v>1</v>
      </c>
      <c r="AC610" s="15">
        <v>1606</v>
      </c>
      <c r="AD610" s="15">
        <f t="shared" si="85"/>
        <v>352.1155</v>
      </c>
      <c r="AE610" s="15">
        <v>0</v>
      </c>
      <c r="AF610" s="15">
        <v>0</v>
      </c>
      <c r="AG610" s="15">
        <v>0</v>
      </c>
      <c r="AH610" s="15">
        <v>0</v>
      </c>
      <c r="AI610" s="15">
        <v>0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f t="shared" si="86"/>
        <v>0</v>
      </c>
      <c r="AP610" s="15">
        <f t="shared" si="87"/>
        <v>0</v>
      </c>
      <c r="AQ610" s="15">
        <f t="shared" si="88"/>
        <v>26.5</v>
      </c>
      <c r="AR610" s="15">
        <v>0</v>
      </c>
      <c r="AS610" s="15">
        <v>0</v>
      </c>
      <c r="AT610" s="15">
        <v>0</v>
      </c>
      <c r="AU610" s="15">
        <v>0</v>
      </c>
      <c r="AV610" s="15">
        <f t="shared" si="89"/>
        <v>5.9346750000000004</v>
      </c>
      <c r="AW610" s="15">
        <v>0</v>
      </c>
      <c r="AX610" s="15">
        <v>1.9716666666666665</v>
      </c>
    </row>
    <row r="611" spans="1:50" ht="20.100000000000001" customHeight="1" x14ac:dyDescent="0.25">
      <c r="A611" s="8">
        <v>43922</v>
      </c>
      <c r="B611" s="8">
        <v>43951</v>
      </c>
      <c r="C611" s="8" t="s">
        <v>28</v>
      </c>
      <c r="D611" s="11" t="s">
        <v>0</v>
      </c>
      <c r="E611" s="11">
        <v>587</v>
      </c>
      <c r="F611" s="11" t="s">
        <v>723</v>
      </c>
      <c r="G611" s="11" t="s">
        <v>7</v>
      </c>
      <c r="H611" s="11">
        <v>1048</v>
      </c>
      <c r="I611" s="11">
        <v>1091</v>
      </c>
      <c r="J611" s="11">
        <v>102</v>
      </c>
      <c r="K611" s="11" t="s">
        <v>865</v>
      </c>
      <c r="L611" s="11" t="s">
        <v>875</v>
      </c>
      <c r="M611" s="11" t="s">
        <v>2</v>
      </c>
      <c r="N611" s="11" t="s">
        <v>25</v>
      </c>
      <c r="O611" s="11" t="s">
        <v>5</v>
      </c>
      <c r="P611" s="11" t="s">
        <v>6</v>
      </c>
      <c r="Q611" s="12">
        <v>43344</v>
      </c>
      <c r="S611" s="13" t="s">
        <v>84</v>
      </c>
      <c r="T611" s="11">
        <f t="shared" ca="1" si="81"/>
        <v>1</v>
      </c>
      <c r="U611" s="12">
        <v>29272</v>
      </c>
      <c r="V611" s="13">
        <f t="shared" ca="1" si="82"/>
        <v>39</v>
      </c>
      <c r="W611" s="11" t="s">
        <v>7</v>
      </c>
      <c r="X611" s="11">
        <v>30</v>
      </c>
      <c r="Y611" s="14">
        <f t="shared" si="83"/>
        <v>2.5</v>
      </c>
      <c r="Z611" s="11">
        <v>39</v>
      </c>
      <c r="AA611" s="11" t="s">
        <v>876</v>
      </c>
      <c r="AB611" s="10">
        <f t="shared" si="84"/>
        <v>1</v>
      </c>
      <c r="AC611" s="15">
        <v>1607</v>
      </c>
      <c r="AD611" s="15">
        <f t="shared" si="85"/>
        <v>352.33474999999999</v>
      </c>
      <c r="AE611" s="15">
        <v>0</v>
      </c>
      <c r="AF611" s="15">
        <v>0</v>
      </c>
      <c r="AG611" s="15">
        <v>0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f t="shared" si="86"/>
        <v>0</v>
      </c>
      <c r="AP611" s="15">
        <f t="shared" si="87"/>
        <v>0</v>
      </c>
      <c r="AQ611" s="15">
        <f t="shared" si="88"/>
        <v>26.5</v>
      </c>
      <c r="AR611" s="15">
        <v>0</v>
      </c>
      <c r="AS611" s="15">
        <v>0</v>
      </c>
      <c r="AT611" s="15">
        <v>0</v>
      </c>
      <c r="AU611" s="15">
        <v>0</v>
      </c>
      <c r="AV611" s="15">
        <f t="shared" si="89"/>
        <v>5.9346750000000004</v>
      </c>
      <c r="AW611" s="15">
        <v>0</v>
      </c>
      <c r="AX611" s="15">
        <v>1.9716666666666665</v>
      </c>
    </row>
    <row r="612" spans="1:50" ht="20.100000000000001" customHeight="1" x14ac:dyDescent="0.25">
      <c r="A612" s="8">
        <v>43922</v>
      </c>
      <c r="B612" s="8">
        <v>43951</v>
      </c>
      <c r="C612" s="8" t="s">
        <v>28</v>
      </c>
      <c r="D612" s="11" t="s">
        <v>0</v>
      </c>
      <c r="E612" s="11">
        <v>588</v>
      </c>
      <c r="F612" s="11" t="s">
        <v>724</v>
      </c>
      <c r="G612" s="11" t="s">
        <v>7</v>
      </c>
      <c r="H612" s="11">
        <v>1022</v>
      </c>
      <c r="I612" s="11">
        <v>1029</v>
      </c>
      <c r="J612" s="11">
        <v>109</v>
      </c>
      <c r="K612" s="11" t="s">
        <v>872</v>
      </c>
      <c r="L612" s="11" t="s">
        <v>875</v>
      </c>
      <c r="M612" s="11" t="s">
        <v>2</v>
      </c>
      <c r="N612" s="11" t="s">
        <v>25</v>
      </c>
      <c r="O612" s="11" t="s">
        <v>5</v>
      </c>
      <c r="P612" s="11" t="s">
        <v>8</v>
      </c>
      <c r="Q612" s="12">
        <v>43344</v>
      </c>
      <c r="S612" s="13" t="s">
        <v>84</v>
      </c>
      <c r="T612" s="11">
        <f t="shared" ca="1" si="81"/>
        <v>1</v>
      </c>
      <c r="U612" s="12">
        <v>29985</v>
      </c>
      <c r="V612" s="13">
        <f t="shared" ca="1" si="82"/>
        <v>37</v>
      </c>
      <c r="W612" s="11" t="s">
        <v>9</v>
      </c>
      <c r="X612" s="11">
        <v>30</v>
      </c>
      <c r="Y612" s="14">
        <f t="shared" si="83"/>
        <v>2.5</v>
      </c>
      <c r="Z612" s="11">
        <v>39</v>
      </c>
      <c r="AA612" s="11" t="s">
        <v>876</v>
      </c>
      <c r="AB612" s="10">
        <f t="shared" si="84"/>
        <v>1</v>
      </c>
      <c r="AC612" s="15">
        <v>1608</v>
      </c>
      <c r="AD612" s="15">
        <f t="shared" si="85"/>
        <v>352.55400000000003</v>
      </c>
      <c r="AE612" s="15">
        <v>0</v>
      </c>
      <c r="AF612" s="15">
        <v>0</v>
      </c>
      <c r="AG612" s="15">
        <v>0</v>
      </c>
      <c r="AH612" s="15">
        <v>0</v>
      </c>
      <c r="AI612" s="15">
        <v>0</v>
      </c>
      <c r="AJ612" s="15">
        <v>0</v>
      </c>
      <c r="AK612" s="15">
        <v>0</v>
      </c>
      <c r="AL612" s="15">
        <v>0</v>
      </c>
      <c r="AM612" s="15">
        <v>0</v>
      </c>
      <c r="AN612" s="15">
        <v>0</v>
      </c>
      <c r="AO612" s="15">
        <f t="shared" si="86"/>
        <v>92.769230769230774</v>
      </c>
      <c r="AP612" s="15">
        <f t="shared" si="87"/>
        <v>73.7</v>
      </c>
      <c r="AQ612" s="15">
        <f t="shared" si="88"/>
        <v>26.5</v>
      </c>
      <c r="AR612" s="15">
        <v>0</v>
      </c>
      <c r="AS612" s="15">
        <v>0</v>
      </c>
      <c r="AT612" s="15">
        <v>0</v>
      </c>
      <c r="AU612" s="15">
        <v>0</v>
      </c>
      <c r="AV612" s="15">
        <f t="shared" si="89"/>
        <v>43.215459230769234</v>
      </c>
      <c r="AW612" s="15">
        <v>0</v>
      </c>
      <c r="AX612" s="15">
        <v>1.9716666666666665</v>
      </c>
    </row>
    <row r="613" spans="1:50" ht="20.100000000000001" customHeight="1" x14ac:dyDescent="0.25">
      <c r="A613" s="8">
        <v>43922</v>
      </c>
      <c r="B613" s="8">
        <v>43951</v>
      </c>
      <c r="C613" s="8" t="s">
        <v>28</v>
      </c>
      <c r="D613" s="11" t="s">
        <v>0</v>
      </c>
      <c r="E613" s="11">
        <v>589</v>
      </c>
      <c r="F613" s="11" t="s">
        <v>725</v>
      </c>
      <c r="G613" s="11" t="s">
        <v>7</v>
      </c>
      <c r="H613" s="11">
        <v>1022</v>
      </c>
      <c r="I613" s="11">
        <v>1023</v>
      </c>
      <c r="J613" s="11">
        <v>108</v>
      </c>
      <c r="K613" s="11" t="s">
        <v>871</v>
      </c>
      <c r="L613" s="11" t="s">
        <v>875</v>
      </c>
      <c r="M613" s="11" t="s">
        <v>2</v>
      </c>
      <c r="N613" s="11" t="s">
        <v>25</v>
      </c>
      <c r="O613" s="11" t="s">
        <v>5</v>
      </c>
      <c r="P613" s="11" t="s">
        <v>8</v>
      </c>
      <c r="Q613" s="12">
        <v>43358</v>
      </c>
      <c r="S613" s="13" t="s">
        <v>84</v>
      </c>
      <c r="T613" s="11">
        <f t="shared" ca="1" si="81"/>
        <v>1</v>
      </c>
      <c r="U613" s="12">
        <v>30583</v>
      </c>
      <c r="V613" s="13">
        <f t="shared" ca="1" si="82"/>
        <v>36</v>
      </c>
      <c r="W613" s="11" t="s">
        <v>9</v>
      </c>
      <c r="X613" s="11">
        <v>30</v>
      </c>
      <c r="Y613" s="14">
        <f t="shared" si="83"/>
        <v>2.5</v>
      </c>
      <c r="Z613" s="11">
        <v>39</v>
      </c>
      <c r="AA613" s="11" t="s">
        <v>876</v>
      </c>
      <c r="AB613" s="10">
        <f t="shared" si="84"/>
        <v>1</v>
      </c>
      <c r="AC613" s="15">
        <v>1609</v>
      </c>
      <c r="AD613" s="15">
        <f t="shared" si="85"/>
        <v>352.77325000000002</v>
      </c>
      <c r="AE613" s="15">
        <v>0</v>
      </c>
      <c r="AF613" s="15">
        <v>0</v>
      </c>
      <c r="AG613" s="15">
        <v>0</v>
      </c>
      <c r="AH613" s="15">
        <v>0</v>
      </c>
      <c r="AI613" s="15">
        <v>0</v>
      </c>
      <c r="AJ613" s="15">
        <v>0</v>
      </c>
      <c r="AK613" s="15">
        <v>0</v>
      </c>
      <c r="AL613" s="15">
        <v>0</v>
      </c>
      <c r="AM613" s="15">
        <v>0</v>
      </c>
      <c r="AN613" s="15">
        <v>0</v>
      </c>
      <c r="AO613" s="15">
        <f t="shared" si="86"/>
        <v>92.82692307692308</v>
      </c>
      <c r="AP613" s="15">
        <f t="shared" si="87"/>
        <v>73.745833333333351</v>
      </c>
      <c r="AQ613" s="15">
        <f t="shared" si="88"/>
        <v>26.5</v>
      </c>
      <c r="AR613" s="15">
        <v>0</v>
      </c>
      <c r="AS613" s="15">
        <v>0</v>
      </c>
      <c r="AT613" s="15">
        <v>0</v>
      </c>
      <c r="AU613" s="15">
        <v>0</v>
      </c>
      <c r="AV613" s="15">
        <f t="shared" si="89"/>
        <v>43.238643798076929</v>
      </c>
      <c r="AW613" s="15">
        <v>0</v>
      </c>
      <c r="AX613" s="15">
        <v>1.9716666666666665</v>
      </c>
    </row>
    <row r="614" spans="1:50" ht="20.100000000000001" customHeight="1" x14ac:dyDescent="0.25">
      <c r="A614" s="8">
        <v>43922</v>
      </c>
      <c r="B614" s="8">
        <v>43951</v>
      </c>
      <c r="C614" s="8" t="s">
        <v>28</v>
      </c>
      <c r="D614" s="11" t="s">
        <v>0</v>
      </c>
      <c r="E614" s="11">
        <v>590</v>
      </c>
      <c r="F614" s="11" t="s">
        <v>726</v>
      </c>
      <c r="G614" s="11" t="s">
        <v>7</v>
      </c>
      <c r="H614" s="11">
        <v>1024</v>
      </c>
      <c r="I614" s="11">
        <v>1054</v>
      </c>
      <c r="J614" s="11">
        <v>101</v>
      </c>
      <c r="K614" s="11" t="s">
        <v>864</v>
      </c>
      <c r="L614" s="11" t="s">
        <v>875</v>
      </c>
      <c r="M614" s="11" t="s">
        <v>2</v>
      </c>
      <c r="N614" s="11" t="s">
        <v>25</v>
      </c>
      <c r="O614" s="11" t="s">
        <v>5</v>
      </c>
      <c r="P614" s="11" t="s">
        <v>8</v>
      </c>
      <c r="Q614" s="12">
        <v>43344</v>
      </c>
      <c r="S614" s="13" t="s">
        <v>84</v>
      </c>
      <c r="T614" s="11">
        <f t="shared" ca="1" si="81"/>
        <v>1</v>
      </c>
      <c r="U614" s="12">
        <v>24276</v>
      </c>
      <c r="V614" s="13">
        <f t="shared" ca="1" si="82"/>
        <v>53</v>
      </c>
      <c r="W614" s="11" t="s">
        <v>7</v>
      </c>
      <c r="X614" s="11">
        <v>30</v>
      </c>
      <c r="Y614" s="14">
        <f t="shared" si="83"/>
        <v>2.5</v>
      </c>
      <c r="Z614" s="11">
        <v>39</v>
      </c>
      <c r="AA614" s="11" t="s">
        <v>876</v>
      </c>
      <c r="AB614" s="10">
        <f t="shared" si="84"/>
        <v>1</v>
      </c>
      <c r="AC614" s="15">
        <v>1610</v>
      </c>
      <c r="AD614" s="15">
        <f t="shared" si="85"/>
        <v>352.99250000000001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f t="shared" si="86"/>
        <v>0</v>
      </c>
      <c r="AP614" s="15">
        <f t="shared" si="87"/>
        <v>0</v>
      </c>
      <c r="AQ614" s="15">
        <f t="shared" si="88"/>
        <v>26.5</v>
      </c>
      <c r="AR614" s="15">
        <v>0</v>
      </c>
      <c r="AS614" s="15">
        <v>0</v>
      </c>
      <c r="AT614" s="15">
        <v>0</v>
      </c>
      <c r="AU614" s="15">
        <v>0</v>
      </c>
      <c r="AV614" s="15">
        <f t="shared" si="89"/>
        <v>5.9346750000000004</v>
      </c>
      <c r="AW614" s="15">
        <v>0</v>
      </c>
      <c r="AX614" s="15">
        <v>1.9716666666666665</v>
      </c>
    </row>
    <row r="615" spans="1:50" ht="20.100000000000001" customHeight="1" x14ac:dyDescent="0.25">
      <c r="A615" s="8">
        <v>43922</v>
      </c>
      <c r="B615" s="8">
        <v>43951</v>
      </c>
      <c r="C615" s="8" t="s">
        <v>28</v>
      </c>
      <c r="D615" s="11" t="s">
        <v>0</v>
      </c>
      <c r="E615" s="11">
        <v>591</v>
      </c>
      <c r="F615" s="11" t="s">
        <v>727</v>
      </c>
      <c r="G615" s="11" t="s">
        <v>7</v>
      </c>
      <c r="H615" s="11">
        <v>1022</v>
      </c>
      <c r="I615" s="11">
        <v>1023</v>
      </c>
      <c r="J615" s="11">
        <v>108</v>
      </c>
      <c r="K615" s="11" t="s">
        <v>871</v>
      </c>
      <c r="L615" s="11" t="s">
        <v>875</v>
      </c>
      <c r="M615" s="11" t="s">
        <v>2</v>
      </c>
      <c r="N615" s="11" t="s">
        <v>25</v>
      </c>
      <c r="O615" s="11" t="s">
        <v>5</v>
      </c>
      <c r="P615" s="11" t="s">
        <v>8</v>
      </c>
      <c r="Q615" s="12">
        <v>43344</v>
      </c>
      <c r="S615" s="13" t="s">
        <v>84</v>
      </c>
      <c r="T615" s="11">
        <f t="shared" ca="1" si="81"/>
        <v>1</v>
      </c>
      <c r="U615" s="12">
        <v>32745</v>
      </c>
      <c r="V615" s="13">
        <f t="shared" ca="1" si="82"/>
        <v>30</v>
      </c>
      <c r="W615" s="11" t="s">
        <v>9</v>
      </c>
      <c r="X615" s="11">
        <v>30</v>
      </c>
      <c r="Y615" s="14">
        <f t="shared" si="83"/>
        <v>2.5</v>
      </c>
      <c r="Z615" s="11">
        <v>39</v>
      </c>
      <c r="AA615" s="11" t="s">
        <v>876</v>
      </c>
      <c r="AB615" s="10">
        <f t="shared" si="84"/>
        <v>1</v>
      </c>
      <c r="AC615" s="15">
        <v>1611</v>
      </c>
      <c r="AD615" s="15">
        <f t="shared" si="85"/>
        <v>353.21175000000005</v>
      </c>
      <c r="AE615" s="15">
        <v>0</v>
      </c>
      <c r="AF615" s="15">
        <v>0</v>
      </c>
      <c r="AG615" s="15">
        <v>0</v>
      </c>
      <c r="AH615" s="15">
        <v>0</v>
      </c>
      <c r="AI615" s="15">
        <v>0</v>
      </c>
      <c r="AJ615" s="15">
        <v>0</v>
      </c>
      <c r="AK615" s="15">
        <v>0</v>
      </c>
      <c r="AL615" s="15">
        <v>0</v>
      </c>
      <c r="AM615" s="15">
        <v>0</v>
      </c>
      <c r="AN615" s="15">
        <v>0</v>
      </c>
      <c r="AO615" s="15">
        <f t="shared" si="86"/>
        <v>92.942307692307693</v>
      </c>
      <c r="AP615" s="15">
        <f t="shared" si="87"/>
        <v>73.837500000000006</v>
      </c>
      <c r="AQ615" s="15">
        <f t="shared" si="88"/>
        <v>26.5</v>
      </c>
      <c r="AR615" s="15">
        <v>0</v>
      </c>
      <c r="AS615" s="15">
        <v>0</v>
      </c>
      <c r="AT615" s="15">
        <v>0</v>
      </c>
      <c r="AU615" s="15">
        <v>0</v>
      </c>
      <c r="AV615" s="15">
        <f t="shared" si="89"/>
        <v>43.285012932692311</v>
      </c>
      <c r="AW615" s="15">
        <v>0</v>
      </c>
      <c r="AX615" s="15">
        <v>1.9716666666666665</v>
      </c>
    </row>
    <row r="616" spans="1:50" ht="20.100000000000001" customHeight="1" x14ac:dyDescent="0.25">
      <c r="A616" s="8">
        <v>43922</v>
      </c>
      <c r="B616" s="8">
        <v>43951</v>
      </c>
      <c r="C616" s="8" t="s">
        <v>28</v>
      </c>
      <c r="D616" s="11" t="s">
        <v>0</v>
      </c>
      <c r="E616" s="11">
        <v>592</v>
      </c>
      <c r="F616" s="11" t="s">
        <v>728</v>
      </c>
      <c r="G616" s="11" t="s">
        <v>7</v>
      </c>
      <c r="H616" s="11">
        <v>1022</v>
      </c>
      <c r="I616" s="11">
        <v>1053</v>
      </c>
      <c r="J616" s="11">
        <v>107</v>
      </c>
      <c r="K616" s="11" t="s">
        <v>870</v>
      </c>
      <c r="L616" s="11" t="s">
        <v>875</v>
      </c>
      <c r="M616" s="11" t="s">
        <v>2</v>
      </c>
      <c r="N616" s="11" t="s">
        <v>25</v>
      </c>
      <c r="O616" s="11" t="s">
        <v>5</v>
      </c>
      <c r="P616" s="11" t="s">
        <v>8</v>
      </c>
      <c r="Q616" s="12">
        <v>43344</v>
      </c>
      <c r="S616" s="13" t="s">
        <v>84</v>
      </c>
      <c r="T616" s="11">
        <f t="shared" ca="1" si="81"/>
        <v>1</v>
      </c>
      <c r="U616" s="12">
        <v>22528</v>
      </c>
      <c r="V616" s="13">
        <f t="shared" ca="1" si="82"/>
        <v>58</v>
      </c>
      <c r="W616" s="11" t="s">
        <v>9</v>
      </c>
      <c r="X616" s="11">
        <v>30</v>
      </c>
      <c r="Y616" s="14">
        <f t="shared" si="83"/>
        <v>2.5</v>
      </c>
      <c r="Z616" s="11">
        <v>39</v>
      </c>
      <c r="AA616" s="11" t="s">
        <v>876</v>
      </c>
      <c r="AB616" s="10">
        <f t="shared" si="84"/>
        <v>1</v>
      </c>
      <c r="AC616" s="15">
        <v>1612</v>
      </c>
      <c r="AD616" s="15">
        <f t="shared" si="85"/>
        <v>353.43100000000004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f t="shared" si="86"/>
        <v>93</v>
      </c>
      <c r="AP616" s="15">
        <f t="shared" si="87"/>
        <v>73.88333333333334</v>
      </c>
      <c r="AQ616" s="15">
        <f t="shared" si="88"/>
        <v>26.5</v>
      </c>
      <c r="AR616" s="15">
        <v>0</v>
      </c>
      <c r="AS616" s="15">
        <v>0</v>
      </c>
      <c r="AT616" s="15">
        <v>0</v>
      </c>
      <c r="AU616" s="15">
        <v>0</v>
      </c>
      <c r="AV616" s="15">
        <f t="shared" si="89"/>
        <v>43.308197499999999</v>
      </c>
      <c r="AW616" s="15">
        <v>0</v>
      </c>
      <c r="AX616" s="15">
        <v>1.9716666666666665</v>
      </c>
    </row>
    <row r="617" spans="1:50" ht="20.100000000000001" customHeight="1" x14ac:dyDescent="0.25">
      <c r="A617" s="8">
        <v>43922</v>
      </c>
      <c r="B617" s="8">
        <v>43951</v>
      </c>
      <c r="C617" s="8" t="s">
        <v>28</v>
      </c>
      <c r="D617" s="11" t="s">
        <v>0</v>
      </c>
      <c r="E617" s="11">
        <v>593</v>
      </c>
      <c r="F617" s="11" t="s">
        <v>729</v>
      </c>
      <c r="G617" s="11" t="s">
        <v>7</v>
      </c>
      <c r="H617" s="11">
        <v>1047</v>
      </c>
      <c r="I617" s="11">
        <v>1090</v>
      </c>
      <c r="J617" s="11">
        <v>102</v>
      </c>
      <c r="K617" s="11" t="s">
        <v>865</v>
      </c>
      <c r="L617" s="11" t="s">
        <v>875</v>
      </c>
      <c r="M617" s="11" t="s">
        <v>2</v>
      </c>
      <c r="N617" s="11" t="s">
        <v>25</v>
      </c>
      <c r="O617" s="11" t="s">
        <v>5</v>
      </c>
      <c r="P617" s="11" t="s">
        <v>8</v>
      </c>
      <c r="Q617" s="12">
        <v>43358</v>
      </c>
      <c r="S617" s="13" t="s">
        <v>84</v>
      </c>
      <c r="T617" s="11">
        <f t="shared" ca="1" si="81"/>
        <v>1</v>
      </c>
      <c r="U617" s="12">
        <v>30187</v>
      </c>
      <c r="V617" s="13">
        <f t="shared" ca="1" si="82"/>
        <v>37</v>
      </c>
      <c r="W617" s="11" t="s">
        <v>7</v>
      </c>
      <c r="X617" s="11">
        <v>30</v>
      </c>
      <c r="Y617" s="14">
        <f t="shared" si="83"/>
        <v>2.5</v>
      </c>
      <c r="Z617" s="11">
        <v>39</v>
      </c>
      <c r="AA617" s="11" t="s">
        <v>876</v>
      </c>
      <c r="AB617" s="10">
        <f t="shared" si="84"/>
        <v>1</v>
      </c>
      <c r="AC617" s="15">
        <v>1613</v>
      </c>
      <c r="AD617" s="15">
        <f t="shared" si="85"/>
        <v>353.65025000000003</v>
      </c>
      <c r="AE617" s="15">
        <v>0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f t="shared" si="86"/>
        <v>0</v>
      </c>
      <c r="AP617" s="15">
        <f t="shared" si="87"/>
        <v>0</v>
      </c>
      <c r="AQ617" s="15">
        <f t="shared" si="88"/>
        <v>26.5</v>
      </c>
      <c r="AR617" s="15">
        <v>0</v>
      </c>
      <c r="AS617" s="15">
        <v>0</v>
      </c>
      <c r="AT617" s="15">
        <v>0</v>
      </c>
      <c r="AU617" s="15">
        <v>0</v>
      </c>
      <c r="AV617" s="15">
        <f t="shared" si="89"/>
        <v>5.9346750000000004</v>
      </c>
      <c r="AW617" s="15">
        <v>0</v>
      </c>
      <c r="AX617" s="15">
        <v>1.9716666666666665</v>
      </c>
    </row>
    <row r="618" spans="1:50" ht="20.100000000000001" customHeight="1" x14ac:dyDescent="0.25">
      <c r="A618" s="8">
        <v>43922</v>
      </c>
      <c r="B618" s="8">
        <v>43951</v>
      </c>
      <c r="C618" s="8" t="s">
        <v>28</v>
      </c>
      <c r="D618" s="11" t="s">
        <v>0</v>
      </c>
      <c r="E618" s="11">
        <v>594</v>
      </c>
      <c r="F618" s="11" t="s">
        <v>730</v>
      </c>
      <c r="G618" s="11" t="s">
        <v>7</v>
      </c>
      <c r="H618" s="11">
        <v>1022</v>
      </c>
      <c r="I618" s="11">
        <v>1060</v>
      </c>
      <c r="J618" s="11">
        <v>106</v>
      </c>
      <c r="K618" s="11" t="s">
        <v>869</v>
      </c>
      <c r="L618" s="11" t="s">
        <v>875</v>
      </c>
      <c r="M618" s="11" t="s">
        <v>2</v>
      </c>
      <c r="N618" s="11" t="s">
        <v>25</v>
      </c>
      <c r="O618" s="11" t="s">
        <v>5</v>
      </c>
      <c r="P618" s="11" t="s">
        <v>8</v>
      </c>
      <c r="Q618" s="12">
        <v>43358</v>
      </c>
      <c r="S618" s="13" t="s">
        <v>84</v>
      </c>
      <c r="T618" s="11">
        <f t="shared" ca="1" si="81"/>
        <v>1</v>
      </c>
      <c r="U618" s="12">
        <v>32461</v>
      </c>
      <c r="V618" s="13">
        <f t="shared" ca="1" si="82"/>
        <v>31</v>
      </c>
      <c r="W618" s="11" t="s">
        <v>9</v>
      </c>
      <c r="X618" s="11">
        <v>30</v>
      </c>
      <c r="Y618" s="14">
        <f t="shared" si="83"/>
        <v>2.5</v>
      </c>
      <c r="Z618" s="11">
        <v>39</v>
      </c>
      <c r="AA618" s="11" t="s">
        <v>876</v>
      </c>
      <c r="AB618" s="10">
        <f t="shared" si="84"/>
        <v>1</v>
      </c>
      <c r="AC618" s="15">
        <v>1614</v>
      </c>
      <c r="AD618" s="15">
        <f t="shared" si="85"/>
        <v>353.86950000000002</v>
      </c>
      <c r="AE618" s="15">
        <v>0</v>
      </c>
      <c r="AF618" s="15">
        <v>0</v>
      </c>
      <c r="AG618" s="15">
        <v>0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f t="shared" si="86"/>
        <v>93.115384615384613</v>
      </c>
      <c r="AP618" s="15">
        <f t="shared" si="87"/>
        <v>73.975000000000009</v>
      </c>
      <c r="AQ618" s="15">
        <f t="shared" si="88"/>
        <v>26.5</v>
      </c>
      <c r="AR618" s="15">
        <v>0</v>
      </c>
      <c r="AS618" s="15">
        <v>0</v>
      </c>
      <c r="AT618" s="15">
        <v>0</v>
      </c>
      <c r="AU618" s="15">
        <v>0</v>
      </c>
      <c r="AV618" s="15">
        <f t="shared" si="89"/>
        <v>43.354566634615388</v>
      </c>
      <c r="AW618" s="15">
        <v>0</v>
      </c>
      <c r="AX618" s="15">
        <v>1.9716666666666665</v>
      </c>
    </row>
    <row r="619" spans="1:50" ht="20.100000000000001" customHeight="1" x14ac:dyDescent="0.25">
      <c r="A619" s="8">
        <v>43922</v>
      </c>
      <c r="B619" s="8">
        <v>43951</v>
      </c>
      <c r="C619" s="8" t="s">
        <v>28</v>
      </c>
      <c r="D619" s="11" t="s">
        <v>0</v>
      </c>
      <c r="E619" s="11">
        <v>595</v>
      </c>
      <c r="F619" s="11" t="s">
        <v>731</v>
      </c>
      <c r="G619" s="11" t="s">
        <v>7</v>
      </c>
      <c r="H619" s="11">
        <v>1012</v>
      </c>
      <c r="I619" s="11">
        <v>1012</v>
      </c>
      <c r="J619" s="11">
        <v>100</v>
      </c>
      <c r="K619" s="11" t="s">
        <v>863</v>
      </c>
      <c r="L619" s="11" t="s">
        <v>875</v>
      </c>
      <c r="M619" s="11" t="s">
        <v>2</v>
      </c>
      <c r="N619" s="11" t="s">
        <v>25</v>
      </c>
      <c r="O619" s="11" t="s">
        <v>11</v>
      </c>
      <c r="P619" s="11" t="s">
        <v>8</v>
      </c>
      <c r="Q619" s="12">
        <v>43344</v>
      </c>
      <c r="R619" s="12">
        <v>44439</v>
      </c>
      <c r="S619" s="13" t="s">
        <v>84</v>
      </c>
      <c r="T619" s="11">
        <f t="shared" ca="1" si="81"/>
        <v>2</v>
      </c>
      <c r="U619" s="12">
        <v>36686</v>
      </c>
      <c r="V619" s="13">
        <f t="shared" ca="1" si="82"/>
        <v>19</v>
      </c>
      <c r="W619" s="11" t="s">
        <v>9</v>
      </c>
      <c r="X619" s="11">
        <v>30</v>
      </c>
      <c r="Y619" s="14">
        <f t="shared" si="83"/>
        <v>2.5</v>
      </c>
      <c r="Z619" s="11">
        <v>39</v>
      </c>
      <c r="AA619" s="11" t="s">
        <v>876</v>
      </c>
      <c r="AB619" s="10">
        <f t="shared" si="84"/>
        <v>1</v>
      </c>
      <c r="AC619" s="15">
        <v>1615</v>
      </c>
      <c r="AD619" s="15">
        <f t="shared" si="85"/>
        <v>354.08875</v>
      </c>
      <c r="AE619" s="15">
        <v>0</v>
      </c>
      <c r="AF619" s="15">
        <v>0</v>
      </c>
      <c r="AG619" s="15">
        <v>0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f t="shared" si="86"/>
        <v>93.173076923076934</v>
      </c>
      <c r="AP619" s="15">
        <f t="shared" si="87"/>
        <v>74.020833333333343</v>
      </c>
      <c r="AQ619" s="15">
        <f t="shared" si="88"/>
        <v>26.5</v>
      </c>
      <c r="AR619" s="15">
        <v>0</v>
      </c>
      <c r="AS619" s="15">
        <v>0</v>
      </c>
      <c r="AT619" s="15">
        <v>0</v>
      </c>
      <c r="AU619" s="15">
        <v>0</v>
      </c>
      <c r="AV619" s="15">
        <f t="shared" si="89"/>
        <v>43.377751201923083</v>
      </c>
      <c r="AW619" s="15">
        <v>0</v>
      </c>
      <c r="AX619" s="15">
        <v>1.9716666666666665</v>
      </c>
    </row>
    <row r="620" spans="1:50" ht="20.100000000000001" customHeight="1" x14ac:dyDescent="0.25">
      <c r="A620" s="8">
        <v>43922</v>
      </c>
      <c r="B620" s="8">
        <v>43951</v>
      </c>
      <c r="C620" s="8" t="s">
        <v>28</v>
      </c>
      <c r="D620" s="11" t="s">
        <v>0</v>
      </c>
      <c r="E620" s="11">
        <v>596</v>
      </c>
      <c r="F620" s="11" t="s">
        <v>732</v>
      </c>
      <c r="G620" s="11" t="s">
        <v>7</v>
      </c>
      <c r="H620" s="11">
        <v>1019</v>
      </c>
      <c r="I620" s="11">
        <v>1067</v>
      </c>
      <c r="J620" s="11">
        <v>111</v>
      </c>
      <c r="K620" s="11" t="s">
        <v>874</v>
      </c>
      <c r="L620" s="11" t="s">
        <v>875</v>
      </c>
      <c r="M620" s="11" t="s">
        <v>2</v>
      </c>
      <c r="N620" s="11" t="s">
        <v>25</v>
      </c>
      <c r="O620" s="11" t="s">
        <v>5</v>
      </c>
      <c r="P620" s="11" t="s">
        <v>6</v>
      </c>
      <c r="Q620" s="12">
        <v>43360</v>
      </c>
      <c r="S620" s="13" t="s">
        <v>84</v>
      </c>
      <c r="T620" s="11">
        <f t="shared" ca="1" si="81"/>
        <v>1</v>
      </c>
      <c r="U620" s="12">
        <v>36313</v>
      </c>
      <c r="V620" s="13">
        <f t="shared" ca="1" si="82"/>
        <v>20</v>
      </c>
      <c r="W620" s="11" t="s">
        <v>7</v>
      </c>
      <c r="X620" s="11">
        <v>30</v>
      </c>
      <c r="Y620" s="14">
        <f t="shared" si="83"/>
        <v>2.5</v>
      </c>
      <c r="Z620" s="11">
        <v>39</v>
      </c>
      <c r="AA620" s="11" t="s">
        <v>876</v>
      </c>
      <c r="AB620" s="10">
        <f t="shared" si="84"/>
        <v>1</v>
      </c>
      <c r="AC620" s="15">
        <v>1616</v>
      </c>
      <c r="AD620" s="15">
        <f t="shared" si="85"/>
        <v>354.30799999999999</v>
      </c>
      <c r="AE620" s="15">
        <v>0</v>
      </c>
      <c r="AF620" s="15">
        <v>0</v>
      </c>
      <c r="AG620" s="15">
        <v>0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f t="shared" si="86"/>
        <v>0</v>
      </c>
      <c r="AP620" s="15">
        <f t="shared" si="87"/>
        <v>0</v>
      </c>
      <c r="AQ620" s="15">
        <f t="shared" si="88"/>
        <v>26.5</v>
      </c>
      <c r="AR620" s="15">
        <v>0</v>
      </c>
      <c r="AS620" s="15">
        <v>0</v>
      </c>
      <c r="AT620" s="15">
        <v>0</v>
      </c>
      <c r="AU620" s="15">
        <v>0</v>
      </c>
      <c r="AV620" s="15">
        <f t="shared" si="89"/>
        <v>5.9346750000000004</v>
      </c>
      <c r="AW620" s="15">
        <v>0</v>
      </c>
      <c r="AX620" s="15">
        <v>1.9716666666666665</v>
      </c>
    </row>
    <row r="621" spans="1:50" ht="20.100000000000001" customHeight="1" x14ac:dyDescent="0.25">
      <c r="A621" s="8">
        <v>43922</v>
      </c>
      <c r="B621" s="8">
        <v>43951</v>
      </c>
      <c r="C621" s="8" t="s">
        <v>28</v>
      </c>
      <c r="D621" s="11" t="s">
        <v>0</v>
      </c>
      <c r="E621" s="11">
        <v>597</v>
      </c>
      <c r="F621" s="11" t="s">
        <v>733</v>
      </c>
      <c r="G621" s="11" t="s">
        <v>7</v>
      </c>
      <c r="H621" s="11">
        <v>1005</v>
      </c>
      <c r="I621" s="11">
        <v>1005</v>
      </c>
      <c r="J621" s="11">
        <v>100</v>
      </c>
      <c r="K621" s="11" t="s">
        <v>863</v>
      </c>
      <c r="L621" s="11" t="s">
        <v>875</v>
      </c>
      <c r="M621" s="11" t="s">
        <v>2</v>
      </c>
      <c r="N621" s="11" t="s">
        <v>25</v>
      </c>
      <c r="O621" s="11" t="s">
        <v>5</v>
      </c>
      <c r="P621" s="11" t="s">
        <v>8</v>
      </c>
      <c r="Q621" s="12">
        <v>43344</v>
      </c>
      <c r="S621" s="13" t="s">
        <v>84</v>
      </c>
      <c r="T621" s="11">
        <f t="shared" ca="1" si="81"/>
        <v>1</v>
      </c>
      <c r="U621" s="12">
        <v>33637</v>
      </c>
      <c r="V621" s="13">
        <f t="shared" ca="1" si="82"/>
        <v>27</v>
      </c>
      <c r="W621" s="11" t="s">
        <v>7</v>
      </c>
      <c r="X621" s="11">
        <v>30</v>
      </c>
      <c r="Y621" s="14">
        <f t="shared" si="83"/>
        <v>2.5</v>
      </c>
      <c r="Z621" s="11">
        <v>39</v>
      </c>
      <c r="AA621" s="11" t="s">
        <v>876</v>
      </c>
      <c r="AB621" s="10">
        <f t="shared" si="84"/>
        <v>1</v>
      </c>
      <c r="AC621" s="15">
        <v>1617</v>
      </c>
      <c r="AD621" s="15">
        <f t="shared" si="85"/>
        <v>354.52725000000004</v>
      </c>
      <c r="AE621" s="15">
        <v>0</v>
      </c>
      <c r="AF621" s="15">
        <v>0</v>
      </c>
      <c r="AG621" s="15">
        <v>0</v>
      </c>
      <c r="AH621" s="15">
        <v>0</v>
      </c>
      <c r="AI621" s="15">
        <v>0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f t="shared" si="86"/>
        <v>0</v>
      </c>
      <c r="AP621" s="15">
        <f t="shared" si="87"/>
        <v>0</v>
      </c>
      <c r="AQ621" s="15">
        <f t="shared" si="88"/>
        <v>26.5</v>
      </c>
      <c r="AR621" s="15">
        <v>0</v>
      </c>
      <c r="AS621" s="15">
        <v>0</v>
      </c>
      <c r="AT621" s="15">
        <v>0</v>
      </c>
      <c r="AU621" s="15">
        <v>0</v>
      </c>
      <c r="AV621" s="15">
        <f t="shared" si="89"/>
        <v>5.9346750000000004</v>
      </c>
      <c r="AW621" s="15">
        <v>0</v>
      </c>
      <c r="AX621" s="15">
        <v>1.9716666666666665</v>
      </c>
    </row>
    <row r="622" spans="1:50" ht="20.100000000000001" customHeight="1" x14ac:dyDescent="0.25">
      <c r="A622" s="8">
        <v>43922</v>
      </c>
      <c r="B622" s="8">
        <v>43951</v>
      </c>
      <c r="C622" s="8" t="s">
        <v>28</v>
      </c>
      <c r="D622" s="11" t="s">
        <v>0</v>
      </c>
      <c r="E622" s="11">
        <v>598</v>
      </c>
      <c r="F622" s="11" t="s">
        <v>734</v>
      </c>
      <c r="G622" s="11" t="s">
        <v>7</v>
      </c>
      <c r="H622" s="11">
        <v>1045</v>
      </c>
      <c r="I622" s="11">
        <v>1088</v>
      </c>
      <c r="J622" s="11">
        <v>102</v>
      </c>
      <c r="K622" s="11" t="s">
        <v>865</v>
      </c>
      <c r="L622" s="11" t="s">
        <v>875</v>
      </c>
      <c r="M622" s="11" t="s">
        <v>2</v>
      </c>
      <c r="N622" s="11" t="s">
        <v>25</v>
      </c>
      <c r="O622" s="11" t="s">
        <v>5</v>
      </c>
      <c r="P622" s="11" t="s">
        <v>6</v>
      </c>
      <c r="Q622" s="12">
        <v>43374</v>
      </c>
      <c r="S622" s="13" t="s">
        <v>84</v>
      </c>
      <c r="T622" s="11">
        <f t="shared" ca="1" si="81"/>
        <v>1</v>
      </c>
      <c r="U622" s="12">
        <v>28560</v>
      </c>
      <c r="V622" s="13">
        <f t="shared" ca="1" si="82"/>
        <v>41</v>
      </c>
      <c r="W622" s="11" t="s">
        <v>7</v>
      </c>
      <c r="X622" s="11">
        <v>30</v>
      </c>
      <c r="Y622" s="14">
        <f t="shared" si="83"/>
        <v>2.5</v>
      </c>
      <c r="Z622" s="11">
        <v>39</v>
      </c>
      <c r="AA622" s="11" t="s">
        <v>876</v>
      </c>
      <c r="AB622" s="10">
        <f t="shared" si="84"/>
        <v>1</v>
      </c>
      <c r="AC622" s="15">
        <v>1618</v>
      </c>
      <c r="AD622" s="15">
        <f t="shared" si="85"/>
        <v>354.74649999999997</v>
      </c>
      <c r="AE622" s="15">
        <v>0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f t="shared" si="86"/>
        <v>0</v>
      </c>
      <c r="AP622" s="15">
        <f t="shared" si="87"/>
        <v>0</v>
      </c>
      <c r="AQ622" s="15">
        <f t="shared" si="88"/>
        <v>26.5</v>
      </c>
      <c r="AR622" s="15">
        <v>0</v>
      </c>
      <c r="AS622" s="15">
        <v>0</v>
      </c>
      <c r="AT622" s="15">
        <v>0</v>
      </c>
      <c r="AU622" s="15">
        <v>0</v>
      </c>
      <c r="AV622" s="15">
        <f t="shared" si="89"/>
        <v>5.9346750000000004</v>
      </c>
      <c r="AW622" s="15">
        <v>0</v>
      </c>
      <c r="AX622" s="15">
        <v>1.9716666666666665</v>
      </c>
    </row>
    <row r="623" spans="1:50" ht="20.100000000000001" customHeight="1" x14ac:dyDescent="0.25">
      <c r="A623" s="8">
        <v>43922</v>
      </c>
      <c r="B623" s="8">
        <v>43951</v>
      </c>
      <c r="C623" s="8" t="s">
        <v>28</v>
      </c>
      <c r="D623" s="11" t="s">
        <v>0</v>
      </c>
      <c r="E623" s="11">
        <v>599</v>
      </c>
      <c r="F623" s="11" t="s">
        <v>735</v>
      </c>
      <c r="G623" s="11" t="s">
        <v>7</v>
      </c>
      <c r="H623" s="11">
        <v>1029</v>
      </c>
      <c r="I623" s="11">
        <v>1072</v>
      </c>
      <c r="J623" s="11">
        <v>102</v>
      </c>
      <c r="K623" s="11" t="s">
        <v>865</v>
      </c>
      <c r="L623" s="11" t="s">
        <v>875</v>
      </c>
      <c r="M623" s="11" t="s">
        <v>2</v>
      </c>
      <c r="N623" s="11" t="s">
        <v>25</v>
      </c>
      <c r="O623" s="11" t="s">
        <v>5</v>
      </c>
      <c r="P623" s="11" t="s">
        <v>6</v>
      </c>
      <c r="Q623" s="12">
        <v>43374</v>
      </c>
      <c r="S623" s="13" t="s">
        <v>84</v>
      </c>
      <c r="T623" s="11">
        <f t="shared" ca="1" si="81"/>
        <v>1</v>
      </c>
      <c r="U623" s="12">
        <v>30379</v>
      </c>
      <c r="V623" s="13">
        <f t="shared" ca="1" si="82"/>
        <v>36</v>
      </c>
      <c r="W623" s="11" t="s">
        <v>7</v>
      </c>
      <c r="X623" s="11">
        <v>30</v>
      </c>
      <c r="Y623" s="14">
        <f t="shared" si="83"/>
        <v>2.5</v>
      </c>
      <c r="Z623" s="11">
        <v>39</v>
      </c>
      <c r="AA623" s="11" t="s">
        <v>876</v>
      </c>
      <c r="AB623" s="10">
        <f t="shared" si="84"/>
        <v>1</v>
      </c>
      <c r="AC623" s="15">
        <v>1619</v>
      </c>
      <c r="AD623" s="15">
        <f t="shared" si="85"/>
        <v>354.96575000000001</v>
      </c>
      <c r="AE623" s="15">
        <v>0</v>
      </c>
      <c r="AF623" s="15">
        <v>0</v>
      </c>
      <c r="AG623" s="15">
        <v>0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f t="shared" si="86"/>
        <v>0</v>
      </c>
      <c r="AP623" s="15">
        <f t="shared" si="87"/>
        <v>0</v>
      </c>
      <c r="AQ623" s="15">
        <f t="shared" si="88"/>
        <v>26.5</v>
      </c>
      <c r="AR623" s="15">
        <v>0</v>
      </c>
      <c r="AS623" s="15">
        <v>0</v>
      </c>
      <c r="AT623" s="15">
        <v>0</v>
      </c>
      <c r="AU623" s="15">
        <v>0</v>
      </c>
      <c r="AV623" s="15">
        <f t="shared" si="89"/>
        <v>5.9346750000000004</v>
      </c>
      <c r="AW623" s="15">
        <v>0</v>
      </c>
      <c r="AX623" s="15">
        <v>1.9716666666666665</v>
      </c>
    </row>
    <row r="624" spans="1:50" ht="20.100000000000001" customHeight="1" x14ac:dyDescent="0.25">
      <c r="A624" s="8">
        <v>43922</v>
      </c>
      <c r="B624" s="8">
        <v>43951</v>
      </c>
      <c r="C624" s="8" t="s">
        <v>28</v>
      </c>
      <c r="D624" s="11" t="s">
        <v>0</v>
      </c>
      <c r="E624" s="11">
        <v>600</v>
      </c>
      <c r="F624" s="11" t="s">
        <v>736</v>
      </c>
      <c r="G624" s="11" t="s">
        <v>7</v>
      </c>
      <c r="H624" s="11">
        <v>1039</v>
      </c>
      <c r="I624" s="11">
        <v>1082</v>
      </c>
      <c r="J624" s="11">
        <v>102</v>
      </c>
      <c r="K624" s="11" t="s">
        <v>865</v>
      </c>
      <c r="L624" s="11" t="s">
        <v>875</v>
      </c>
      <c r="M624" s="11" t="s">
        <v>2</v>
      </c>
      <c r="N624" s="11" t="s">
        <v>25</v>
      </c>
      <c r="O624" s="11" t="s">
        <v>5</v>
      </c>
      <c r="P624" s="11" t="s">
        <v>8</v>
      </c>
      <c r="Q624" s="12">
        <v>43374</v>
      </c>
      <c r="S624" s="13" t="s">
        <v>84</v>
      </c>
      <c r="T624" s="11">
        <f t="shared" ca="1" si="81"/>
        <v>1</v>
      </c>
      <c r="U624" s="12">
        <v>30445</v>
      </c>
      <c r="V624" s="13">
        <f t="shared" ca="1" si="82"/>
        <v>36</v>
      </c>
      <c r="W624" s="11" t="s">
        <v>7</v>
      </c>
      <c r="X624" s="11">
        <v>30</v>
      </c>
      <c r="Y624" s="14">
        <f t="shared" si="83"/>
        <v>2.5</v>
      </c>
      <c r="Z624" s="11">
        <v>39</v>
      </c>
      <c r="AA624" s="11" t="s">
        <v>876</v>
      </c>
      <c r="AB624" s="10">
        <f t="shared" si="84"/>
        <v>1</v>
      </c>
      <c r="AC624" s="15">
        <v>1620</v>
      </c>
      <c r="AD624" s="15">
        <f t="shared" si="85"/>
        <v>355.18500000000006</v>
      </c>
      <c r="AE624" s="15">
        <v>0</v>
      </c>
      <c r="AF624" s="15">
        <v>0</v>
      </c>
      <c r="AG624" s="15">
        <v>0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f t="shared" si="86"/>
        <v>0</v>
      </c>
      <c r="AP624" s="15">
        <f t="shared" si="87"/>
        <v>0</v>
      </c>
      <c r="AQ624" s="15">
        <f t="shared" si="88"/>
        <v>26.5</v>
      </c>
      <c r="AR624" s="15">
        <v>0</v>
      </c>
      <c r="AS624" s="15">
        <v>0</v>
      </c>
      <c r="AT624" s="15">
        <v>0</v>
      </c>
      <c r="AU624" s="15">
        <v>0</v>
      </c>
      <c r="AV624" s="15">
        <f t="shared" si="89"/>
        <v>5.9346750000000004</v>
      </c>
      <c r="AW624" s="15">
        <v>0</v>
      </c>
      <c r="AX624" s="15">
        <v>1.9716666666666665</v>
      </c>
    </row>
    <row r="625" spans="1:50" ht="20.100000000000001" customHeight="1" x14ac:dyDescent="0.25">
      <c r="A625" s="8">
        <v>43922</v>
      </c>
      <c r="B625" s="8">
        <v>43951</v>
      </c>
      <c r="C625" s="8" t="s">
        <v>28</v>
      </c>
      <c r="D625" s="11" t="s">
        <v>0</v>
      </c>
      <c r="E625" s="11">
        <v>601</v>
      </c>
      <c r="F625" s="11" t="s">
        <v>737</v>
      </c>
      <c r="G625" s="11" t="s">
        <v>7</v>
      </c>
      <c r="H625" s="11">
        <v>1019</v>
      </c>
      <c r="I625" s="11">
        <v>1031</v>
      </c>
      <c r="J625" s="11">
        <v>104</v>
      </c>
      <c r="K625" s="11" t="s">
        <v>867</v>
      </c>
      <c r="L625" s="11" t="s">
        <v>875</v>
      </c>
      <c r="M625" s="11" t="s">
        <v>2</v>
      </c>
      <c r="N625" s="11" t="s">
        <v>25</v>
      </c>
      <c r="O625" s="11" t="s">
        <v>5</v>
      </c>
      <c r="P625" s="11" t="s">
        <v>8</v>
      </c>
      <c r="Q625" s="12">
        <v>43388</v>
      </c>
      <c r="S625" s="13" t="s">
        <v>84</v>
      </c>
      <c r="T625" s="11">
        <f t="shared" ca="1" si="81"/>
        <v>1</v>
      </c>
      <c r="U625" s="12">
        <v>23331</v>
      </c>
      <c r="V625" s="13">
        <f t="shared" ca="1" si="82"/>
        <v>56</v>
      </c>
      <c r="W625" s="11" t="s">
        <v>9</v>
      </c>
      <c r="X625" s="11">
        <v>30</v>
      </c>
      <c r="Y625" s="14">
        <f t="shared" si="83"/>
        <v>2.5</v>
      </c>
      <c r="Z625" s="11">
        <v>39</v>
      </c>
      <c r="AA625" s="11" t="s">
        <v>876</v>
      </c>
      <c r="AB625" s="10">
        <f t="shared" si="84"/>
        <v>1</v>
      </c>
      <c r="AC625" s="15">
        <v>1621</v>
      </c>
      <c r="AD625" s="15">
        <f t="shared" si="85"/>
        <v>355.40424999999999</v>
      </c>
      <c r="AE625" s="15">
        <v>0</v>
      </c>
      <c r="AF625" s="15">
        <v>0</v>
      </c>
      <c r="AG625" s="15">
        <v>0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f t="shared" si="86"/>
        <v>93.519230769230774</v>
      </c>
      <c r="AP625" s="15">
        <f t="shared" si="87"/>
        <v>74.295833333333348</v>
      </c>
      <c r="AQ625" s="15">
        <f t="shared" si="88"/>
        <v>26.5</v>
      </c>
      <c r="AR625" s="15">
        <v>0</v>
      </c>
      <c r="AS625" s="15">
        <v>0</v>
      </c>
      <c r="AT625" s="15">
        <v>0</v>
      </c>
      <c r="AU625" s="15">
        <v>0</v>
      </c>
      <c r="AV625" s="15">
        <f t="shared" si="89"/>
        <v>43.516858605769237</v>
      </c>
      <c r="AW625" s="15">
        <v>0</v>
      </c>
      <c r="AX625" s="15">
        <v>1.9716666666666665</v>
      </c>
    </row>
    <row r="626" spans="1:50" ht="20.100000000000001" customHeight="1" x14ac:dyDescent="0.25">
      <c r="A626" s="8">
        <v>43922</v>
      </c>
      <c r="B626" s="8">
        <v>43951</v>
      </c>
      <c r="C626" s="8" t="s">
        <v>28</v>
      </c>
      <c r="D626" s="11" t="s">
        <v>0</v>
      </c>
      <c r="E626" s="11">
        <v>602</v>
      </c>
      <c r="F626" s="11" t="s">
        <v>738</v>
      </c>
      <c r="G626" s="11" t="s">
        <v>7</v>
      </c>
      <c r="H626" s="11">
        <v>1045</v>
      </c>
      <c r="I626" s="11">
        <v>1088</v>
      </c>
      <c r="J626" s="11">
        <v>102</v>
      </c>
      <c r="K626" s="11" t="s">
        <v>865</v>
      </c>
      <c r="L626" s="11" t="s">
        <v>875</v>
      </c>
      <c r="M626" s="11" t="s">
        <v>2</v>
      </c>
      <c r="N626" s="11" t="s">
        <v>25</v>
      </c>
      <c r="O626" s="11" t="s">
        <v>5</v>
      </c>
      <c r="P626" s="11" t="s">
        <v>8</v>
      </c>
      <c r="Q626" s="12">
        <v>43374</v>
      </c>
      <c r="S626" s="13" t="s">
        <v>84</v>
      </c>
      <c r="T626" s="11">
        <f t="shared" ca="1" si="81"/>
        <v>1</v>
      </c>
      <c r="U626" s="12">
        <v>33205</v>
      </c>
      <c r="V626" s="13">
        <f t="shared" ca="1" si="82"/>
        <v>29</v>
      </c>
      <c r="W626" s="11" t="s">
        <v>7</v>
      </c>
      <c r="X626" s="11">
        <v>30</v>
      </c>
      <c r="Y626" s="14">
        <f t="shared" si="83"/>
        <v>2.5</v>
      </c>
      <c r="Z626" s="11">
        <v>39</v>
      </c>
      <c r="AA626" s="11" t="s">
        <v>876</v>
      </c>
      <c r="AB626" s="10">
        <f t="shared" si="84"/>
        <v>1</v>
      </c>
      <c r="AC626" s="15">
        <v>1622</v>
      </c>
      <c r="AD626" s="15">
        <f t="shared" si="85"/>
        <v>355.62350000000004</v>
      </c>
      <c r="AE626" s="15">
        <v>0</v>
      </c>
      <c r="AF626" s="15">
        <v>0</v>
      </c>
      <c r="AG626" s="15">
        <v>0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f t="shared" si="86"/>
        <v>0</v>
      </c>
      <c r="AP626" s="15">
        <f t="shared" si="87"/>
        <v>0</v>
      </c>
      <c r="AQ626" s="15">
        <f t="shared" si="88"/>
        <v>26.5</v>
      </c>
      <c r="AR626" s="15">
        <v>0</v>
      </c>
      <c r="AS626" s="15">
        <v>0</v>
      </c>
      <c r="AT626" s="15">
        <v>0</v>
      </c>
      <c r="AU626" s="15">
        <v>0</v>
      </c>
      <c r="AV626" s="15">
        <f t="shared" si="89"/>
        <v>5.9346750000000004</v>
      </c>
      <c r="AW626" s="15">
        <v>0</v>
      </c>
      <c r="AX626" s="15">
        <v>1.9716666666666665</v>
      </c>
    </row>
    <row r="627" spans="1:50" ht="20.100000000000001" customHeight="1" x14ac:dyDescent="0.25">
      <c r="A627" s="8">
        <v>43922</v>
      </c>
      <c r="B627" s="8">
        <v>43951</v>
      </c>
      <c r="C627" s="8" t="s">
        <v>28</v>
      </c>
      <c r="D627" s="11" t="s">
        <v>0</v>
      </c>
      <c r="E627" s="11">
        <v>603</v>
      </c>
      <c r="F627" s="11" t="s">
        <v>739</v>
      </c>
      <c r="G627" s="11" t="s">
        <v>7</v>
      </c>
      <c r="H627" s="11">
        <v>1050</v>
      </c>
      <c r="I627" s="11">
        <v>1093</v>
      </c>
      <c r="J627" s="11">
        <v>102</v>
      </c>
      <c r="K627" s="11" t="s">
        <v>865</v>
      </c>
      <c r="L627" s="11" t="s">
        <v>875</v>
      </c>
      <c r="M627" s="11" t="s">
        <v>2</v>
      </c>
      <c r="N627" s="11" t="s">
        <v>25</v>
      </c>
      <c r="O627" s="11" t="s">
        <v>5</v>
      </c>
      <c r="P627" s="11" t="s">
        <v>8</v>
      </c>
      <c r="Q627" s="12">
        <v>43374</v>
      </c>
      <c r="S627" s="13" t="s">
        <v>84</v>
      </c>
      <c r="T627" s="11">
        <f t="shared" ca="1" si="81"/>
        <v>1</v>
      </c>
      <c r="U627" s="12">
        <v>28748</v>
      </c>
      <c r="V627" s="13">
        <f t="shared" ca="1" si="82"/>
        <v>41</v>
      </c>
      <c r="W627" s="11" t="s">
        <v>7</v>
      </c>
      <c r="X627" s="11">
        <v>30</v>
      </c>
      <c r="Y627" s="14">
        <f t="shared" si="83"/>
        <v>2.5</v>
      </c>
      <c r="Z627" s="11">
        <v>39</v>
      </c>
      <c r="AA627" s="11" t="s">
        <v>876</v>
      </c>
      <c r="AB627" s="10">
        <f t="shared" si="84"/>
        <v>1</v>
      </c>
      <c r="AC627" s="15">
        <v>1623</v>
      </c>
      <c r="AD627" s="15">
        <f t="shared" si="85"/>
        <v>355.84275000000002</v>
      </c>
      <c r="AE627" s="15">
        <v>0</v>
      </c>
      <c r="AF627" s="15">
        <v>0</v>
      </c>
      <c r="AG627" s="15">
        <v>0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f t="shared" si="86"/>
        <v>0</v>
      </c>
      <c r="AP627" s="15">
        <f t="shared" si="87"/>
        <v>0</v>
      </c>
      <c r="AQ627" s="15">
        <f t="shared" si="88"/>
        <v>26.5</v>
      </c>
      <c r="AR627" s="15">
        <v>0</v>
      </c>
      <c r="AS627" s="15">
        <v>0</v>
      </c>
      <c r="AT627" s="15">
        <v>0</v>
      </c>
      <c r="AU627" s="15">
        <v>0</v>
      </c>
      <c r="AV627" s="15">
        <f t="shared" si="89"/>
        <v>5.9346750000000004</v>
      </c>
      <c r="AW627" s="15">
        <v>0</v>
      </c>
      <c r="AX627" s="15">
        <v>1.9716666666666665</v>
      </c>
    </row>
    <row r="628" spans="1:50" ht="20.100000000000001" customHeight="1" x14ac:dyDescent="0.25">
      <c r="A628" s="8">
        <v>43922</v>
      </c>
      <c r="B628" s="8">
        <v>43951</v>
      </c>
      <c r="C628" s="8" t="s">
        <v>28</v>
      </c>
      <c r="D628" s="11" t="s">
        <v>0</v>
      </c>
      <c r="E628" s="11">
        <v>604</v>
      </c>
      <c r="F628" s="11" t="s">
        <v>740</v>
      </c>
      <c r="G628" s="11" t="s">
        <v>7</v>
      </c>
      <c r="H628" s="11">
        <v>1021</v>
      </c>
      <c r="I628" s="11">
        <v>1063</v>
      </c>
      <c r="J628" s="11">
        <v>110</v>
      </c>
      <c r="K628" s="11" t="s">
        <v>873</v>
      </c>
      <c r="L628" s="11" t="s">
        <v>875</v>
      </c>
      <c r="M628" s="11" t="s">
        <v>2</v>
      </c>
      <c r="N628" s="11" t="s">
        <v>25</v>
      </c>
      <c r="O628" s="11" t="s">
        <v>5</v>
      </c>
      <c r="P628" s="11" t="s">
        <v>8</v>
      </c>
      <c r="Q628" s="12">
        <v>43374</v>
      </c>
      <c r="S628" s="13" t="s">
        <v>84</v>
      </c>
      <c r="T628" s="11">
        <f t="shared" ca="1" si="81"/>
        <v>1</v>
      </c>
      <c r="U628" s="12">
        <v>24632</v>
      </c>
      <c r="V628" s="13">
        <f t="shared" ca="1" si="82"/>
        <v>52</v>
      </c>
      <c r="W628" s="11" t="s">
        <v>7</v>
      </c>
      <c r="X628" s="11">
        <v>30</v>
      </c>
      <c r="Y628" s="14">
        <f t="shared" si="83"/>
        <v>2.5</v>
      </c>
      <c r="Z628" s="11">
        <v>39</v>
      </c>
      <c r="AA628" s="11" t="s">
        <v>876</v>
      </c>
      <c r="AB628" s="10">
        <f t="shared" si="84"/>
        <v>1</v>
      </c>
      <c r="AC628" s="15">
        <v>1624</v>
      </c>
      <c r="AD628" s="15">
        <f t="shared" si="85"/>
        <v>356.06200000000001</v>
      </c>
      <c r="AE628" s="15">
        <v>0</v>
      </c>
      <c r="AF628" s="15">
        <v>0</v>
      </c>
      <c r="AG628" s="15">
        <v>30</v>
      </c>
      <c r="AH628" s="15">
        <v>0</v>
      </c>
      <c r="AI628" s="15">
        <v>0</v>
      </c>
      <c r="AJ628" s="15">
        <v>0</v>
      </c>
      <c r="AK628" s="15">
        <v>0</v>
      </c>
      <c r="AL628" s="15">
        <v>0</v>
      </c>
      <c r="AM628" s="15">
        <v>0</v>
      </c>
      <c r="AN628" s="15">
        <v>0</v>
      </c>
      <c r="AO628" s="15">
        <f t="shared" si="86"/>
        <v>0</v>
      </c>
      <c r="AP628" s="15">
        <f t="shared" si="87"/>
        <v>0</v>
      </c>
      <c r="AQ628" s="15">
        <f t="shared" si="88"/>
        <v>26.5</v>
      </c>
      <c r="AR628" s="15">
        <v>0</v>
      </c>
      <c r="AS628" s="15">
        <v>0</v>
      </c>
      <c r="AT628" s="15">
        <v>0</v>
      </c>
      <c r="AU628" s="15">
        <v>0</v>
      </c>
      <c r="AV628" s="15">
        <f t="shared" si="89"/>
        <v>12.653175000000001</v>
      </c>
      <c r="AW628" s="15">
        <v>100.32000000000001</v>
      </c>
      <c r="AX628" s="15">
        <v>1.9716666666666665</v>
      </c>
    </row>
    <row r="629" spans="1:50" ht="20.100000000000001" customHeight="1" x14ac:dyDescent="0.25">
      <c r="A629" s="8">
        <v>43922</v>
      </c>
      <c r="B629" s="8">
        <v>43951</v>
      </c>
      <c r="C629" s="8" t="s">
        <v>28</v>
      </c>
      <c r="D629" s="11" t="s">
        <v>0</v>
      </c>
      <c r="E629" s="11">
        <v>605</v>
      </c>
      <c r="F629" s="11" t="s">
        <v>741</v>
      </c>
      <c r="G629" s="11" t="s">
        <v>7</v>
      </c>
      <c r="H629" s="11">
        <v>1040</v>
      </c>
      <c r="I629" s="11">
        <v>1083</v>
      </c>
      <c r="J629" s="11">
        <v>102</v>
      </c>
      <c r="K629" s="11" t="s">
        <v>865</v>
      </c>
      <c r="L629" s="11" t="s">
        <v>875</v>
      </c>
      <c r="M629" s="11" t="s">
        <v>2</v>
      </c>
      <c r="N629" s="11" t="s">
        <v>25</v>
      </c>
      <c r="O629" s="11" t="s">
        <v>5</v>
      </c>
      <c r="P629" s="11" t="s">
        <v>8</v>
      </c>
      <c r="Q629" s="12">
        <v>43374</v>
      </c>
      <c r="S629" s="13" t="s">
        <v>84</v>
      </c>
      <c r="T629" s="11">
        <f t="shared" ca="1" si="81"/>
        <v>1</v>
      </c>
      <c r="U629" s="12">
        <v>32951</v>
      </c>
      <c r="V629" s="13">
        <f t="shared" ca="1" si="82"/>
        <v>29</v>
      </c>
      <c r="W629" s="11" t="s">
        <v>7</v>
      </c>
      <c r="X629" s="11">
        <v>30</v>
      </c>
      <c r="Y629" s="14">
        <f t="shared" si="83"/>
        <v>2.5</v>
      </c>
      <c r="Z629" s="11">
        <v>39</v>
      </c>
      <c r="AA629" s="11" t="s">
        <v>876</v>
      </c>
      <c r="AB629" s="10">
        <f t="shared" si="84"/>
        <v>1</v>
      </c>
      <c r="AC629" s="15">
        <v>1625</v>
      </c>
      <c r="AD629" s="15">
        <f t="shared" si="85"/>
        <v>356.28125</v>
      </c>
      <c r="AE629" s="15">
        <v>0</v>
      </c>
      <c r="AF629" s="15">
        <v>0</v>
      </c>
      <c r="AG629" s="15">
        <v>0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f t="shared" si="86"/>
        <v>0</v>
      </c>
      <c r="AP629" s="15">
        <f t="shared" si="87"/>
        <v>0</v>
      </c>
      <c r="AQ629" s="15">
        <f t="shared" si="88"/>
        <v>26.5</v>
      </c>
      <c r="AR629" s="15">
        <v>0</v>
      </c>
      <c r="AS629" s="15">
        <v>0</v>
      </c>
      <c r="AT629" s="15">
        <v>0</v>
      </c>
      <c r="AU629" s="15">
        <v>0</v>
      </c>
      <c r="AV629" s="15">
        <f t="shared" si="89"/>
        <v>5.9346750000000004</v>
      </c>
      <c r="AW629" s="15">
        <v>0</v>
      </c>
      <c r="AX629" s="15">
        <v>1.9716666666666665</v>
      </c>
    </row>
    <row r="630" spans="1:50" ht="20.100000000000001" customHeight="1" x14ac:dyDescent="0.25">
      <c r="A630" s="8">
        <v>43922</v>
      </c>
      <c r="B630" s="8">
        <v>43951</v>
      </c>
      <c r="C630" s="8" t="s">
        <v>28</v>
      </c>
      <c r="D630" s="11" t="s">
        <v>0</v>
      </c>
      <c r="E630" s="11">
        <v>606</v>
      </c>
      <c r="F630" s="11" t="s">
        <v>742</v>
      </c>
      <c r="G630" s="11" t="s">
        <v>7</v>
      </c>
      <c r="H630" s="11">
        <v>1022</v>
      </c>
      <c r="I630" s="11">
        <v>1053</v>
      </c>
      <c r="J630" s="11">
        <v>107</v>
      </c>
      <c r="K630" s="11" t="s">
        <v>870</v>
      </c>
      <c r="L630" s="11" t="s">
        <v>875</v>
      </c>
      <c r="M630" s="11" t="s">
        <v>2</v>
      </c>
      <c r="N630" s="11" t="s">
        <v>25</v>
      </c>
      <c r="O630" s="11" t="s">
        <v>5</v>
      </c>
      <c r="P630" s="11" t="s">
        <v>8</v>
      </c>
      <c r="Q630" s="12">
        <v>43374</v>
      </c>
      <c r="S630" s="13" t="s">
        <v>84</v>
      </c>
      <c r="T630" s="11">
        <f t="shared" ca="1" si="81"/>
        <v>1</v>
      </c>
      <c r="U630" s="12">
        <v>31995</v>
      </c>
      <c r="V630" s="13">
        <f t="shared" ca="1" si="82"/>
        <v>32</v>
      </c>
      <c r="W630" s="11" t="s">
        <v>9</v>
      </c>
      <c r="X630" s="11">
        <v>30</v>
      </c>
      <c r="Y630" s="14">
        <f t="shared" si="83"/>
        <v>2.5</v>
      </c>
      <c r="Z630" s="11">
        <v>39</v>
      </c>
      <c r="AA630" s="11" t="s">
        <v>876</v>
      </c>
      <c r="AB630" s="10">
        <f t="shared" si="84"/>
        <v>1</v>
      </c>
      <c r="AC630" s="15">
        <v>1626</v>
      </c>
      <c r="AD630" s="15">
        <f t="shared" si="85"/>
        <v>356.50050000000005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f t="shared" si="86"/>
        <v>93.807692307692307</v>
      </c>
      <c r="AP630" s="15">
        <f t="shared" si="87"/>
        <v>74.525000000000006</v>
      </c>
      <c r="AQ630" s="15">
        <f t="shared" si="88"/>
        <v>26.5</v>
      </c>
      <c r="AR630" s="15">
        <v>0</v>
      </c>
      <c r="AS630" s="15">
        <v>0</v>
      </c>
      <c r="AT630" s="15">
        <v>0</v>
      </c>
      <c r="AU630" s="15">
        <v>0</v>
      </c>
      <c r="AV630" s="15">
        <f t="shared" si="89"/>
        <v>43.632781442307689</v>
      </c>
      <c r="AW630" s="15">
        <v>0</v>
      </c>
      <c r="AX630" s="15">
        <v>1.9716666666666665</v>
      </c>
    </row>
    <row r="631" spans="1:50" ht="20.100000000000001" customHeight="1" x14ac:dyDescent="0.25">
      <c r="A631" s="8">
        <v>43922</v>
      </c>
      <c r="B631" s="8">
        <v>43951</v>
      </c>
      <c r="C631" s="8" t="s">
        <v>28</v>
      </c>
      <c r="D631" s="11" t="s">
        <v>0</v>
      </c>
      <c r="E631" s="11">
        <v>607</v>
      </c>
      <c r="F631" s="11" t="s">
        <v>743</v>
      </c>
      <c r="G631" s="11" t="s">
        <v>7</v>
      </c>
      <c r="H631" s="11">
        <v>1022</v>
      </c>
      <c r="I631" s="11">
        <v>1029</v>
      </c>
      <c r="J631" s="11">
        <v>109</v>
      </c>
      <c r="K631" s="11" t="s">
        <v>872</v>
      </c>
      <c r="L631" s="11" t="s">
        <v>875</v>
      </c>
      <c r="M631" s="11" t="s">
        <v>2</v>
      </c>
      <c r="N631" s="11" t="s">
        <v>25</v>
      </c>
      <c r="O631" s="11" t="s">
        <v>5</v>
      </c>
      <c r="P631" s="11" t="s">
        <v>8</v>
      </c>
      <c r="Q631" s="12">
        <v>43405</v>
      </c>
      <c r="S631" s="13" t="s">
        <v>84</v>
      </c>
      <c r="T631" s="11">
        <f t="shared" ca="1" si="81"/>
        <v>1</v>
      </c>
      <c r="U631" s="12">
        <v>32891</v>
      </c>
      <c r="V631" s="13">
        <f t="shared" ca="1" si="82"/>
        <v>29</v>
      </c>
      <c r="W631" s="11" t="s">
        <v>9</v>
      </c>
      <c r="X631" s="11">
        <v>30</v>
      </c>
      <c r="Y631" s="14">
        <f t="shared" si="83"/>
        <v>2.5</v>
      </c>
      <c r="Z631" s="11">
        <v>39</v>
      </c>
      <c r="AA631" s="11" t="s">
        <v>876</v>
      </c>
      <c r="AB631" s="10">
        <f t="shared" si="84"/>
        <v>1</v>
      </c>
      <c r="AC631" s="15">
        <v>1627</v>
      </c>
      <c r="AD631" s="15">
        <f t="shared" si="85"/>
        <v>356.71974999999998</v>
      </c>
      <c r="AE631" s="15">
        <v>0</v>
      </c>
      <c r="AF631" s="15">
        <v>0</v>
      </c>
      <c r="AG631" s="15">
        <v>0</v>
      </c>
      <c r="AH631" s="15">
        <v>0</v>
      </c>
      <c r="AI631" s="15">
        <v>0</v>
      </c>
      <c r="AJ631" s="15">
        <v>0</v>
      </c>
      <c r="AK631" s="15">
        <v>0</v>
      </c>
      <c r="AL631" s="15">
        <v>0</v>
      </c>
      <c r="AM631" s="15">
        <v>0</v>
      </c>
      <c r="AN631" s="15">
        <v>0</v>
      </c>
      <c r="AO631" s="15">
        <f t="shared" si="86"/>
        <v>93.865384615384613</v>
      </c>
      <c r="AP631" s="15">
        <f t="shared" si="87"/>
        <v>74.57083333333334</v>
      </c>
      <c r="AQ631" s="15">
        <f t="shared" si="88"/>
        <v>26.5</v>
      </c>
      <c r="AR631" s="15">
        <v>0</v>
      </c>
      <c r="AS631" s="15">
        <v>0</v>
      </c>
      <c r="AT631" s="15">
        <v>0</v>
      </c>
      <c r="AU631" s="15">
        <v>0</v>
      </c>
      <c r="AV631" s="15">
        <f t="shared" si="89"/>
        <v>43.655966009615391</v>
      </c>
      <c r="AW631" s="15">
        <v>0</v>
      </c>
      <c r="AX631" s="15">
        <v>1.9716666666666665</v>
      </c>
    </row>
    <row r="632" spans="1:50" ht="20.100000000000001" customHeight="1" x14ac:dyDescent="0.25">
      <c r="A632" s="8">
        <v>43922</v>
      </c>
      <c r="B632" s="8">
        <v>43951</v>
      </c>
      <c r="C632" s="8" t="s">
        <v>28</v>
      </c>
      <c r="D632" s="11" t="s">
        <v>0</v>
      </c>
      <c r="E632" s="11">
        <v>608</v>
      </c>
      <c r="F632" s="11" t="s">
        <v>744</v>
      </c>
      <c r="G632" s="11" t="s">
        <v>7</v>
      </c>
      <c r="H632" s="11">
        <v>1022</v>
      </c>
      <c r="I632" s="11">
        <v>1053</v>
      </c>
      <c r="J632" s="11">
        <v>107</v>
      </c>
      <c r="K632" s="11" t="s">
        <v>870</v>
      </c>
      <c r="L632" s="11" t="s">
        <v>875</v>
      </c>
      <c r="M632" s="11" t="s">
        <v>2</v>
      </c>
      <c r="N632" s="11" t="s">
        <v>25</v>
      </c>
      <c r="O632" s="11" t="s">
        <v>5</v>
      </c>
      <c r="P632" s="11" t="s">
        <v>8</v>
      </c>
      <c r="Q632" s="12">
        <v>43405</v>
      </c>
      <c r="S632" s="13" t="s">
        <v>84</v>
      </c>
      <c r="T632" s="11">
        <f t="shared" ca="1" si="81"/>
        <v>1</v>
      </c>
      <c r="U632" s="12">
        <v>33710</v>
      </c>
      <c r="V632" s="13">
        <f t="shared" ca="1" si="82"/>
        <v>27</v>
      </c>
      <c r="W632" s="11" t="s">
        <v>9</v>
      </c>
      <c r="X632" s="11">
        <v>30</v>
      </c>
      <c r="Y632" s="14">
        <f t="shared" si="83"/>
        <v>2.5</v>
      </c>
      <c r="Z632" s="11">
        <v>39</v>
      </c>
      <c r="AA632" s="11" t="s">
        <v>876</v>
      </c>
      <c r="AB632" s="10">
        <f t="shared" si="84"/>
        <v>1</v>
      </c>
      <c r="AC632" s="15">
        <v>1628</v>
      </c>
      <c r="AD632" s="15">
        <f t="shared" si="85"/>
        <v>356.93900000000002</v>
      </c>
      <c r="AE632" s="15">
        <v>0</v>
      </c>
      <c r="AF632" s="15">
        <v>0</v>
      </c>
      <c r="AG632" s="15">
        <v>0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f t="shared" si="86"/>
        <v>93.92307692307692</v>
      </c>
      <c r="AP632" s="15">
        <f t="shared" si="87"/>
        <v>74.616666666666674</v>
      </c>
      <c r="AQ632" s="15">
        <f t="shared" si="88"/>
        <v>26.5</v>
      </c>
      <c r="AR632" s="15">
        <v>0</v>
      </c>
      <c r="AS632" s="15">
        <v>0</v>
      </c>
      <c r="AT632" s="15">
        <v>0</v>
      </c>
      <c r="AU632" s="15">
        <v>0</v>
      </c>
      <c r="AV632" s="15">
        <f t="shared" si="89"/>
        <v>43.679150576923078</v>
      </c>
      <c r="AW632" s="15">
        <v>0</v>
      </c>
      <c r="AX632" s="15">
        <v>1.9716666666666665</v>
      </c>
    </row>
    <row r="633" spans="1:50" ht="20.100000000000001" customHeight="1" x14ac:dyDescent="0.25">
      <c r="A633" s="8">
        <v>43922</v>
      </c>
      <c r="B633" s="8">
        <v>43951</v>
      </c>
      <c r="C633" s="8" t="s">
        <v>28</v>
      </c>
      <c r="D633" s="11" t="s">
        <v>0</v>
      </c>
      <c r="E633" s="11">
        <v>609</v>
      </c>
      <c r="F633" s="11" t="s">
        <v>745</v>
      </c>
      <c r="G633" s="11" t="s">
        <v>7</v>
      </c>
      <c r="H633" s="11">
        <v>1020</v>
      </c>
      <c r="I633" s="11">
        <v>1065</v>
      </c>
      <c r="J633" s="11">
        <v>110</v>
      </c>
      <c r="K633" s="11" t="s">
        <v>873</v>
      </c>
      <c r="L633" s="11" t="s">
        <v>875</v>
      </c>
      <c r="M633" s="11" t="s">
        <v>2</v>
      </c>
      <c r="N633" s="11" t="s">
        <v>25</v>
      </c>
      <c r="O633" s="11" t="s">
        <v>5</v>
      </c>
      <c r="P633" s="11" t="s">
        <v>8</v>
      </c>
      <c r="Q633" s="12">
        <v>43435</v>
      </c>
      <c r="S633" s="13" t="s">
        <v>84</v>
      </c>
      <c r="T633" s="11">
        <f t="shared" ca="1" si="81"/>
        <v>1</v>
      </c>
      <c r="U633" s="12">
        <v>29475</v>
      </c>
      <c r="V633" s="13">
        <f t="shared" ca="1" si="82"/>
        <v>39</v>
      </c>
      <c r="W633" s="11" t="s">
        <v>7</v>
      </c>
      <c r="X633" s="11">
        <v>30</v>
      </c>
      <c r="Y633" s="14">
        <f t="shared" si="83"/>
        <v>2.5</v>
      </c>
      <c r="Z633" s="11">
        <v>39</v>
      </c>
      <c r="AA633" s="11" t="s">
        <v>876</v>
      </c>
      <c r="AB633" s="10">
        <f t="shared" si="84"/>
        <v>1</v>
      </c>
      <c r="AC633" s="15">
        <v>1629</v>
      </c>
      <c r="AD633" s="15">
        <f t="shared" si="85"/>
        <v>357.15825000000001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f t="shared" si="86"/>
        <v>0</v>
      </c>
      <c r="AP633" s="15">
        <f t="shared" si="87"/>
        <v>0</v>
      </c>
      <c r="AQ633" s="15">
        <f t="shared" si="88"/>
        <v>26.5</v>
      </c>
      <c r="AR633" s="15">
        <v>0</v>
      </c>
      <c r="AS633" s="15">
        <v>0</v>
      </c>
      <c r="AT633" s="15">
        <v>0</v>
      </c>
      <c r="AU633" s="15">
        <v>0</v>
      </c>
      <c r="AV633" s="15">
        <f t="shared" si="89"/>
        <v>5.9346750000000004</v>
      </c>
      <c r="AW633" s="15">
        <v>0</v>
      </c>
      <c r="AX633" s="15">
        <v>1.9716666666666665</v>
      </c>
    </row>
    <row r="634" spans="1:50" ht="20.100000000000001" customHeight="1" x14ac:dyDescent="0.25">
      <c r="A634" s="8">
        <v>43922</v>
      </c>
      <c r="B634" s="8">
        <v>43951</v>
      </c>
      <c r="C634" s="8" t="s">
        <v>28</v>
      </c>
      <c r="D634" s="11" t="s">
        <v>0</v>
      </c>
      <c r="E634" s="11">
        <v>610</v>
      </c>
      <c r="F634" s="11" t="s">
        <v>746</v>
      </c>
      <c r="G634" s="11" t="s">
        <v>7</v>
      </c>
      <c r="H634" s="11">
        <v>1036</v>
      </c>
      <c r="I634" s="11">
        <v>1079</v>
      </c>
      <c r="J634" s="11">
        <v>102</v>
      </c>
      <c r="K634" s="11" t="s">
        <v>865</v>
      </c>
      <c r="L634" s="11" t="s">
        <v>875</v>
      </c>
      <c r="M634" s="11" t="s">
        <v>2</v>
      </c>
      <c r="N634" s="11" t="s">
        <v>25</v>
      </c>
      <c r="O634" s="11" t="s">
        <v>5</v>
      </c>
      <c r="P634" s="11" t="s">
        <v>6</v>
      </c>
      <c r="Q634" s="12">
        <v>43405</v>
      </c>
      <c r="S634" s="13" t="s">
        <v>84</v>
      </c>
      <c r="T634" s="11">
        <f t="shared" ca="1" si="81"/>
        <v>1</v>
      </c>
      <c r="U634" s="12">
        <v>26078</v>
      </c>
      <c r="V634" s="13">
        <f t="shared" ca="1" si="82"/>
        <v>48</v>
      </c>
      <c r="W634" s="11" t="s">
        <v>7</v>
      </c>
      <c r="X634" s="11">
        <v>18</v>
      </c>
      <c r="Y634" s="14">
        <f t="shared" si="83"/>
        <v>1.5</v>
      </c>
      <c r="Z634" s="11">
        <v>24</v>
      </c>
      <c r="AA634" s="11" t="s">
        <v>876</v>
      </c>
      <c r="AB634" s="10">
        <f t="shared" si="84"/>
        <v>0.61538461538461542</v>
      </c>
      <c r="AC634" s="15">
        <v>1630</v>
      </c>
      <c r="AD634" s="15">
        <f t="shared" si="85"/>
        <v>357.3775</v>
      </c>
      <c r="AE634" s="15">
        <v>0</v>
      </c>
      <c r="AF634" s="15">
        <v>0</v>
      </c>
      <c r="AG634" s="15">
        <v>0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f t="shared" si="86"/>
        <v>0</v>
      </c>
      <c r="AP634" s="15">
        <f t="shared" si="87"/>
        <v>0</v>
      </c>
      <c r="AQ634" s="15">
        <f t="shared" si="88"/>
        <v>26.5</v>
      </c>
      <c r="AR634" s="15">
        <v>0</v>
      </c>
      <c r="AS634" s="15">
        <v>0</v>
      </c>
      <c r="AT634" s="15">
        <v>0</v>
      </c>
      <c r="AU634" s="15">
        <v>0</v>
      </c>
      <c r="AV634" s="15">
        <f t="shared" si="89"/>
        <v>5.9346750000000004</v>
      </c>
      <c r="AW634" s="15">
        <v>0</v>
      </c>
      <c r="AX634" s="15">
        <v>1.9716666666666665</v>
      </c>
    </row>
    <row r="635" spans="1:50" ht="20.100000000000001" customHeight="1" x14ac:dyDescent="0.25">
      <c r="A635" s="8">
        <v>43922</v>
      </c>
      <c r="B635" s="8">
        <v>43951</v>
      </c>
      <c r="C635" s="8" t="s">
        <v>28</v>
      </c>
      <c r="D635" s="11" t="s">
        <v>0</v>
      </c>
      <c r="E635" s="11">
        <v>611</v>
      </c>
      <c r="F635" s="11" t="s">
        <v>747</v>
      </c>
      <c r="G635" s="11" t="s">
        <v>7</v>
      </c>
      <c r="H635" s="11">
        <v>1024</v>
      </c>
      <c r="I635" s="11">
        <v>1054</v>
      </c>
      <c r="J635" s="11">
        <v>101</v>
      </c>
      <c r="K635" s="11" t="s">
        <v>864</v>
      </c>
      <c r="L635" s="11" t="s">
        <v>875</v>
      </c>
      <c r="M635" s="11" t="s">
        <v>2</v>
      </c>
      <c r="N635" s="11" t="s">
        <v>25</v>
      </c>
      <c r="O635" s="11" t="s">
        <v>5</v>
      </c>
      <c r="P635" s="11" t="s">
        <v>6</v>
      </c>
      <c r="Q635" s="12">
        <v>43405</v>
      </c>
      <c r="S635" s="13" t="s">
        <v>84</v>
      </c>
      <c r="T635" s="11">
        <f t="shared" ca="1" si="81"/>
        <v>1</v>
      </c>
      <c r="U635" s="12">
        <v>26574</v>
      </c>
      <c r="V635" s="13">
        <f t="shared" ca="1" si="82"/>
        <v>47</v>
      </c>
      <c r="W635" s="11" t="s">
        <v>7</v>
      </c>
      <c r="X635" s="11">
        <v>24</v>
      </c>
      <c r="Y635" s="14">
        <f t="shared" si="83"/>
        <v>2</v>
      </c>
      <c r="Z635" s="11">
        <v>20</v>
      </c>
      <c r="AA635" s="11" t="s">
        <v>876</v>
      </c>
      <c r="AB635" s="10">
        <f t="shared" si="84"/>
        <v>0.51282051282051277</v>
      </c>
      <c r="AC635" s="15">
        <v>1631</v>
      </c>
      <c r="AD635" s="15">
        <f t="shared" si="85"/>
        <v>357.59675000000004</v>
      </c>
      <c r="AE635" s="15">
        <v>0</v>
      </c>
      <c r="AF635" s="15">
        <v>0</v>
      </c>
      <c r="AG635" s="15">
        <v>0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f t="shared" si="86"/>
        <v>0</v>
      </c>
      <c r="AP635" s="15">
        <f t="shared" si="87"/>
        <v>0</v>
      </c>
      <c r="AQ635" s="15">
        <f t="shared" si="88"/>
        <v>26.5</v>
      </c>
      <c r="AR635" s="15">
        <v>0</v>
      </c>
      <c r="AS635" s="15">
        <v>0</v>
      </c>
      <c r="AT635" s="15">
        <v>0</v>
      </c>
      <c r="AU635" s="15">
        <v>0</v>
      </c>
      <c r="AV635" s="15">
        <f t="shared" si="89"/>
        <v>5.9346750000000004</v>
      </c>
      <c r="AW635" s="15">
        <v>0</v>
      </c>
      <c r="AX635" s="15">
        <v>1.9716666666666665</v>
      </c>
    </row>
    <row r="636" spans="1:50" ht="20.100000000000001" customHeight="1" x14ac:dyDescent="0.25">
      <c r="A636" s="8">
        <v>43922</v>
      </c>
      <c r="B636" s="8">
        <v>43951</v>
      </c>
      <c r="C636" s="8" t="s">
        <v>28</v>
      </c>
      <c r="D636" s="11" t="s">
        <v>0</v>
      </c>
      <c r="E636" s="11">
        <v>612</v>
      </c>
      <c r="F636" s="11" t="s">
        <v>748</v>
      </c>
      <c r="G636" s="11" t="s">
        <v>7</v>
      </c>
      <c r="H636" s="11">
        <v>1022</v>
      </c>
      <c r="I636" s="11">
        <v>1023</v>
      </c>
      <c r="J636" s="11">
        <v>108</v>
      </c>
      <c r="K636" s="11" t="s">
        <v>871</v>
      </c>
      <c r="L636" s="11" t="s">
        <v>875</v>
      </c>
      <c r="M636" s="11" t="s">
        <v>2</v>
      </c>
      <c r="N636" s="11" t="s">
        <v>25</v>
      </c>
      <c r="O636" s="11" t="s">
        <v>5</v>
      </c>
      <c r="P636" s="11" t="s">
        <v>8</v>
      </c>
      <c r="Q636" s="12">
        <v>43405</v>
      </c>
      <c r="S636" s="13" t="s">
        <v>84</v>
      </c>
      <c r="T636" s="11">
        <f t="shared" ca="1" si="81"/>
        <v>1</v>
      </c>
      <c r="U636" s="12">
        <v>29317</v>
      </c>
      <c r="V636" s="13">
        <f t="shared" ca="1" si="82"/>
        <v>39</v>
      </c>
      <c r="W636" s="11" t="s">
        <v>9</v>
      </c>
      <c r="X636" s="11">
        <v>30</v>
      </c>
      <c r="Y636" s="14">
        <f t="shared" si="83"/>
        <v>2.5</v>
      </c>
      <c r="Z636" s="11">
        <v>39</v>
      </c>
      <c r="AA636" s="11" t="s">
        <v>876</v>
      </c>
      <c r="AB636" s="10">
        <f t="shared" si="84"/>
        <v>1</v>
      </c>
      <c r="AC636" s="15">
        <v>1632</v>
      </c>
      <c r="AD636" s="15">
        <f t="shared" si="85"/>
        <v>357.81600000000003</v>
      </c>
      <c r="AE636" s="15">
        <v>0</v>
      </c>
      <c r="AF636" s="15">
        <v>0</v>
      </c>
      <c r="AG636" s="15">
        <v>0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f t="shared" si="86"/>
        <v>94.153846153846146</v>
      </c>
      <c r="AP636" s="15">
        <f t="shared" si="87"/>
        <v>74.800000000000011</v>
      </c>
      <c r="AQ636" s="15">
        <f t="shared" si="88"/>
        <v>26.5</v>
      </c>
      <c r="AR636" s="15">
        <v>0</v>
      </c>
      <c r="AS636" s="15">
        <v>0</v>
      </c>
      <c r="AT636" s="15">
        <v>0</v>
      </c>
      <c r="AU636" s="15">
        <v>0</v>
      </c>
      <c r="AV636" s="15">
        <f t="shared" si="89"/>
        <v>43.771888846153843</v>
      </c>
      <c r="AW636" s="15">
        <v>0</v>
      </c>
      <c r="AX636" s="15">
        <v>1.9716666666666665</v>
      </c>
    </row>
    <row r="637" spans="1:50" ht="20.100000000000001" customHeight="1" x14ac:dyDescent="0.25">
      <c r="A637" s="8">
        <v>43922</v>
      </c>
      <c r="B637" s="8">
        <v>43951</v>
      </c>
      <c r="C637" s="8" t="s">
        <v>28</v>
      </c>
      <c r="D637" s="11" t="s">
        <v>0</v>
      </c>
      <c r="E637" s="11">
        <v>613</v>
      </c>
      <c r="F637" s="11" t="s">
        <v>749</v>
      </c>
      <c r="G637" s="11" t="s">
        <v>7</v>
      </c>
      <c r="H637" s="11">
        <v>1026</v>
      </c>
      <c r="I637" s="11">
        <v>1069</v>
      </c>
      <c r="J637" s="11">
        <v>102</v>
      </c>
      <c r="K637" s="11" t="s">
        <v>865</v>
      </c>
      <c r="L637" s="11" t="s">
        <v>875</v>
      </c>
      <c r="M637" s="11" t="s">
        <v>2</v>
      </c>
      <c r="N637" s="11" t="s">
        <v>25</v>
      </c>
      <c r="O637" s="11" t="s">
        <v>5</v>
      </c>
      <c r="P637" s="11" t="s">
        <v>8</v>
      </c>
      <c r="Q637" s="12">
        <v>43405</v>
      </c>
      <c r="S637" s="13" t="s">
        <v>84</v>
      </c>
      <c r="T637" s="11">
        <f t="shared" ca="1" si="81"/>
        <v>1</v>
      </c>
      <c r="U637" s="12">
        <v>31992</v>
      </c>
      <c r="V637" s="13">
        <f t="shared" ca="1" si="82"/>
        <v>32</v>
      </c>
      <c r="W637" s="11" t="s">
        <v>7</v>
      </c>
      <c r="X637" s="11">
        <v>30</v>
      </c>
      <c r="Y637" s="14">
        <f t="shared" si="83"/>
        <v>2.5</v>
      </c>
      <c r="Z637" s="11">
        <v>39</v>
      </c>
      <c r="AA637" s="11" t="s">
        <v>876</v>
      </c>
      <c r="AB637" s="10">
        <f t="shared" si="84"/>
        <v>1</v>
      </c>
      <c r="AC637" s="15">
        <v>1633</v>
      </c>
      <c r="AD637" s="15">
        <f t="shared" si="85"/>
        <v>358.03525000000002</v>
      </c>
      <c r="AE637" s="15">
        <v>0</v>
      </c>
      <c r="AF637" s="15">
        <v>0</v>
      </c>
      <c r="AG637" s="15">
        <v>0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f t="shared" si="86"/>
        <v>0</v>
      </c>
      <c r="AP637" s="15">
        <f t="shared" si="87"/>
        <v>0</v>
      </c>
      <c r="AQ637" s="15">
        <f t="shared" si="88"/>
        <v>26.5</v>
      </c>
      <c r="AR637" s="15">
        <v>0</v>
      </c>
      <c r="AS637" s="15">
        <v>0</v>
      </c>
      <c r="AT637" s="15">
        <v>0</v>
      </c>
      <c r="AU637" s="15">
        <v>0</v>
      </c>
      <c r="AV637" s="15">
        <f t="shared" si="89"/>
        <v>5.9346750000000004</v>
      </c>
      <c r="AW637" s="15">
        <v>0</v>
      </c>
      <c r="AX637" s="15">
        <v>1.9716666666666665</v>
      </c>
    </row>
    <row r="638" spans="1:50" ht="20.100000000000001" customHeight="1" x14ac:dyDescent="0.25">
      <c r="A638" s="8">
        <v>43922</v>
      </c>
      <c r="B638" s="8">
        <v>43951</v>
      </c>
      <c r="C638" s="8" t="s">
        <v>28</v>
      </c>
      <c r="D638" s="11" t="s">
        <v>0</v>
      </c>
      <c r="E638" s="11">
        <v>614</v>
      </c>
      <c r="F638" s="11" t="s">
        <v>750</v>
      </c>
      <c r="G638" s="11" t="s">
        <v>7</v>
      </c>
      <c r="H638" s="11">
        <v>1024</v>
      </c>
      <c r="I638" s="11">
        <v>1054</v>
      </c>
      <c r="J638" s="11">
        <v>101</v>
      </c>
      <c r="K638" s="11" t="s">
        <v>864</v>
      </c>
      <c r="L638" s="11" t="s">
        <v>875</v>
      </c>
      <c r="M638" s="11" t="s">
        <v>2</v>
      </c>
      <c r="N638" s="11" t="s">
        <v>25</v>
      </c>
      <c r="O638" s="11" t="s">
        <v>5</v>
      </c>
      <c r="P638" s="11" t="s">
        <v>8</v>
      </c>
      <c r="Q638" s="12">
        <v>43405</v>
      </c>
      <c r="S638" s="13" t="s">
        <v>84</v>
      </c>
      <c r="T638" s="11">
        <f t="shared" ca="1" si="81"/>
        <v>1</v>
      </c>
      <c r="U638" s="12">
        <v>35141</v>
      </c>
      <c r="V638" s="13">
        <f t="shared" ca="1" si="82"/>
        <v>23</v>
      </c>
      <c r="W638" s="11" t="s">
        <v>7</v>
      </c>
      <c r="X638" s="11">
        <v>30</v>
      </c>
      <c r="Y638" s="14">
        <f t="shared" si="83"/>
        <v>2.5</v>
      </c>
      <c r="Z638" s="11">
        <v>39</v>
      </c>
      <c r="AA638" s="11" t="s">
        <v>876</v>
      </c>
      <c r="AB638" s="10">
        <f t="shared" si="84"/>
        <v>1</v>
      </c>
      <c r="AC638" s="15">
        <v>1634</v>
      </c>
      <c r="AD638" s="15">
        <f t="shared" si="85"/>
        <v>358.25450000000001</v>
      </c>
      <c r="AE638" s="15">
        <v>0</v>
      </c>
      <c r="AF638" s="15">
        <v>0</v>
      </c>
      <c r="AG638" s="15">
        <v>0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f t="shared" si="86"/>
        <v>0</v>
      </c>
      <c r="AP638" s="15">
        <f t="shared" si="87"/>
        <v>0</v>
      </c>
      <c r="AQ638" s="15">
        <f t="shared" si="88"/>
        <v>26.5</v>
      </c>
      <c r="AR638" s="15">
        <v>0</v>
      </c>
      <c r="AS638" s="15">
        <v>0</v>
      </c>
      <c r="AT638" s="15">
        <v>0</v>
      </c>
      <c r="AU638" s="15">
        <v>0</v>
      </c>
      <c r="AV638" s="15">
        <f t="shared" si="89"/>
        <v>5.9346750000000004</v>
      </c>
      <c r="AW638" s="15">
        <v>0</v>
      </c>
      <c r="AX638" s="15">
        <v>1.9716666666666665</v>
      </c>
    </row>
    <row r="639" spans="1:50" ht="20.100000000000001" customHeight="1" x14ac:dyDescent="0.25">
      <c r="A639" s="8">
        <v>43922</v>
      </c>
      <c r="B639" s="8">
        <v>43951</v>
      </c>
      <c r="C639" s="8" t="s">
        <v>28</v>
      </c>
      <c r="D639" s="11" t="s">
        <v>0</v>
      </c>
      <c r="E639" s="11">
        <v>615</v>
      </c>
      <c r="F639" s="11" t="s">
        <v>751</v>
      </c>
      <c r="G639" s="11" t="s">
        <v>7</v>
      </c>
      <c r="H639" s="11">
        <v>1024</v>
      </c>
      <c r="I639" s="11">
        <v>1054</v>
      </c>
      <c r="J639" s="11">
        <v>101</v>
      </c>
      <c r="K639" s="11" t="s">
        <v>864</v>
      </c>
      <c r="L639" s="11" t="s">
        <v>875</v>
      </c>
      <c r="M639" s="11" t="s">
        <v>2</v>
      </c>
      <c r="N639" s="11" t="s">
        <v>25</v>
      </c>
      <c r="O639" s="11" t="s">
        <v>5</v>
      </c>
      <c r="P639" s="11" t="s">
        <v>6</v>
      </c>
      <c r="Q639" s="12">
        <v>43405</v>
      </c>
      <c r="S639" s="13" t="s">
        <v>84</v>
      </c>
      <c r="T639" s="11">
        <f t="shared" ca="1" si="81"/>
        <v>1</v>
      </c>
      <c r="U639" s="12">
        <v>28271</v>
      </c>
      <c r="V639" s="13">
        <f t="shared" ca="1" si="82"/>
        <v>42</v>
      </c>
      <c r="W639" s="11" t="s">
        <v>7</v>
      </c>
      <c r="X639" s="11">
        <v>30</v>
      </c>
      <c r="Y639" s="14">
        <f t="shared" si="83"/>
        <v>2.5</v>
      </c>
      <c r="Z639" s="11">
        <v>25</v>
      </c>
      <c r="AA639" s="11" t="s">
        <v>876</v>
      </c>
      <c r="AB639" s="10">
        <f t="shared" si="84"/>
        <v>0.64102564102564108</v>
      </c>
      <c r="AC639" s="15">
        <v>1635</v>
      </c>
      <c r="AD639" s="15">
        <f t="shared" si="85"/>
        <v>358.47375</v>
      </c>
      <c r="AE639" s="15">
        <v>0</v>
      </c>
      <c r="AF639" s="15">
        <v>0</v>
      </c>
      <c r="AG639" s="15">
        <v>0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f t="shared" si="86"/>
        <v>0</v>
      </c>
      <c r="AP639" s="15">
        <f t="shared" si="87"/>
        <v>0</v>
      </c>
      <c r="AQ639" s="15">
        <f t="shared" si="88"/>
        <v>26.5</v>
      </c>
      <c r="AR639" s="15">
        <v>0</v>
      </c>
      <c r="AS639" s="15">
        <v>0</v>
      </c>
      <c r="AT639" s="15">
        <v>0</v>
      </c>
      <c r="AU639" s="15">
        <v>0</v>
      </c>
      <c r="AV639" s="15">
        <f t="shared" si="89"/>
        <v>5.9346750000000004</v>
      </c>
      <c r="AW639" s="15">
        <v>0</v>
      </c>
      <c r="AX639" s="15">
        <v>1.9716666666666665</v>
      </c>
    </row>
    <row r="640" spans="1:50" ht="20.100000000000001" customHeight="1" x14ac:dyDescent="0.25">
      <c r="A640" s="8">
        <v>43922</v>
      </c>
      <c r="B640" s="8">
        <v>43951</v>
      </c>
      <c r="C640" s="8" t="s">
        <v>28</v>
      </c>
      <c r="D640" s="11" t="s">
        <v>0</v>
      </c>
      <c r="E640" s="11">
        <v>616</v>
      </c>
      <c r="F640" s="11" t="s">
        <v>752</v>
      </c>
      <c r="G640" s="11" t="s">
        <v>7</v>
      </c>
      <c r="H640" s="11">
        <v>1008</v>
      </c>
      <c r="I640" s="11">
        <v>1008</v>
      </c>
      <c r="J640" s="11">
        <v>100</v>
      </c>
      <c r="K640" s="11" t="s">
        <v>863</v>
      </c>
      <c r="L640" s="11" t="s">
        <v>875</v>
      </c>
      <c r="M640" s="11" t="s">
        <v>2</v>
      </c>
      <c r="N640" s="11" t="s">
        <v>24</v>
      </c>
      <c r="O640" s="11" t="s">
        <v>5</v>
      </c>
      <c r="P640" s="11" t="s">
        <v>8</v>
      </c>
      <c r="Q640" s="12">
        <v>43405</v>
      </c>
      <c r="S640" s="13" t="s">
        <v>84</v>
      </c>
      <c r="T640" s="11">
        <f t="shared" ca="1" si="81"/>
        <v>1</v>
      </c>
      <c r="U640" s="12">
        <v>22741</v>
      </c>
      <c r="V640" s="13">
        <f t="shared" ca="1" si="82"/>
        <v>57</v>
      </c>
      <c r="W640" s="11" t="s">
        <v>7</v>
      </c>
      <c r="X640" s="11">
        <v>30</v>
      </c>
      <c r="Y640" s="14">
        <f t="shared" si="83"/>
        <v>2.5</v>
      </c>
      <c r="Z640" s="11">
        <v>39</v>
      </c>
      <c r="AA640" s="11" t="s">
        <v>876</v>
      </c>
      <c r="AB640" s="10">
        <f t="shared" si="84"/>
        <v>1</v>
      </c>
      <c r="AC640" s="15">
        <v>1636</v>
      </c>
      <c r="AD640" s="15">
        <f t="shared" si="85"/>
        <v>358.69299999999998</v>
      </c>
      <c r="AE640" s="15">
        <v>0</v>
      </c>
      <c r="AF640" s="15">
        <v>0</v>
      </c>
      <c r="AG640" s="15">
        <v>0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f t="shared" si="86"/>
        <v>0</v>
      </c>
      <c r="AP640" s="15">
        <f t="shared" si="87"/>
        <v>0</v>
      </c>
      <c r="AQ640" s="15">
        <f t="shared" si="88"/>
        <v>26.5</v>
      </c>
      <c r="AR640" s="15">
        <v>0</v>
      </c>
      <c r="AS640" s="15">
        <v>0</v>
      </c>
      <c r="AT640" s="15">
        <v>0</v>
      </c>
      <c r="AU640" s="15">
        <v>0</v>
      </c>
      <c r="AV640" s="15">
        <f t="shared" si="89"/>
        <v>5.9346750000000004</v>
      </c>
      <c r="AW640" s="15">
        <v>0</v>
      </c>
      <c r="AX640" s="15">
        <v>1.9716666666666665</v>
      </c>
    </row>
    <row r="641" spans="1:50" ht="20.100000000000001" customHeight="1" x14ac:dyDescent="0.25">
      <c r="A641" s="8">
        <v>43922</v>
      </c>
      <c r="B641" s="8">
        <v>43951</v>
      </c>
      <c r="C641" s="8" t="s">
        <v>28</v>
      </c>
      <c r="D641" s="11" t="s">
        <v>0</v>
      </c>
      <c r="E641" s="11">
        <v>617</v>
      </c>
      <c r="F641" s="11" t="s">
        <v>753</v>
      </c>
      <c r="G641" s="11" t="s">
        <v>7</v>
      </c>
      <c r="H641" s="11">
        <v>1018</v>
      </c>
      <c r="I641" s="11">
        <v>1061</v>
      </c>
      <c r="J641" s="11">
        <v>111</v>
      </c>
      <c r="K641" s="11" t="s">
        <v>874</v>
      </c>
      <c r="L641" s="11" t="s">
        <v>875</v>
      </c>
      <c r="M641" s="11" t="s">
        <v>2</v>
      </c>
      <c r="N641" s="11" t="s">
        <v>25</v>
      </c>
      <c r="O641" s="11" t="s">
        <v>5</v>
      </c>
      <c r="P641" s="11" t="s">
        <v>8</v>
      </c>
      <c r="Q641" s="12">
        <v>43435</v>
      </c>
      <c r="S641" s="13" t="s">
        <v>84</v>
      </c>
      <c r="T641" s="11">
        <f t="shared" ca="1" si="81"/>
        <v>1</v>
      </c>
      <c r="U641" s="12">
        <v>29958</v>
      </c>
      <c r="V641" s="13">
        <f t="shared" ca="1" si="82"/>
        <v>38</v>
      </c>
      <c r="W641" s="11" t="s">
        <v>7</v>
      </c>
      <c r="X641" s="11">
        <v>30</v>
      </c>
      <c r="Y641" s="14">
        <f t="shared" si="83"/>
        <v>2.5</v>
      </c>
      <c r="Z641" s="11">
        <v>39</v>
      </c>
      <c r="AA641" s="11" t="s">
        <v>876</v>
      </c>
      <c r="AB641" s="10">
        <f t="shared" si="84"/>
        <v>1</v>
      </c>
      <c r="AC641" s="15">
        <v>1637</v>
      </c>
      <c r="AD641" s="15">
        <f t="shared" si="85"/>
        <v>358.91225000000003</v>
      </c>
      <c r="AE641" s="15">
        <v>0</v>
      </c>
      <c r="AF641" s="15">
        <v>0</v>
      </c>
      <c r="AG641" s="15">
        <v>0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f t="shared" si="86"/>
        <v>0</v>
      </c>
      <c r="AP641" s="15">
        <f t="shared" si="87"/>
        <v>0</v>
      </c>
      <c r="AQ641" s="15">
        <f t="shared" si="88"/>
        <v>26.5</v>
      </c>
      <c r="AR641" s="15">
        <v>0</v>
      </c>
      <c r="AS641" s="15">
        <v>0</v>
      </c>
      <c r="AT641" s="15">
        <v>0</v>
      </c>
      <c r="AU641" s="15">
        <v>0</v>
      </c>
      <c r="AV641" s="15">
        <f t="shared" si="89"/>
        <v>5.9346750000000004</v>
      </c>
      <c r="AW641" s="15">
        <v>0</v>
      </c>
      <c r="AX641" s="15">
        <v>1.9716666666666665</v>
      </c>
    </row>
    <row r="642" spans="1:50" ht="20.100000000000001" customHeight="1" x14ac:dyDescent="0.25">
      <c r="A642" s="8">
        <v>43922</v>
      </c>
      <c r="B642" s="8">
        <v>43951</v>
      </c>
      <c r="C642" s="8" t="s">
        <v>28</v>
      </c>
      <c r="D642" s="11" t="s">
        <v>0</v>
      </c>
      <c r="E642" s="11">
        <v>618</v>
      </c>
      <c r="F642" s="11" t="s">
        <v>754</v>
      </c>
      <c r="G642" s="11" t="s">
        <v>20</v>
      </c>
      <c r="H642" s="11">
        <v>1020</v>
      </c>
      <c r="I642" s="11">
        <v>1021</v>
      </c>
      <c r="J642" s="11">
        <v>108</v>
      </c>
      <c r="K642" s="11" t="s">
        <v>871</v>
      </c>
      <c r="L642" s="11" t="s">
        <v>875</v>
      </c>
      <c r="M642" s="11" t="s">
        <v>2</v>
      </c>
      <c r="N642" s="11" t="s">
        <v>25</v>
      </c>
      <c r="O642" s="11" t="s">
        <v>5</v>
      </c>
      <c r="P642" s="11" t="s">
        <v>6</v>
      </c>
      <c r="Q642" s="12">
        <v>43435</v>
      </c>
      <c r="S642" s="13" t="s">
        <v>84</v>
      </c>
      <c r="T642" s="11">
        <f t="shared" ca="1" si="81"/>
        <v>1</v>
      </c>
      <c r="U642" s="12">
        <v>22129</v>
      </c>
      <c r="V642" s="13">
        <f t="shared" ca="1" si="82"/>
        <v>59</v>
      </c>
      <c r="W642" s="11" t="s">
        <v>7</v>
      </c>
      <c r="X642" s="11">
        <v>30</v>
      </c>
      <c r="Y642" s="14">
        <f t="shared" si="83"/>
        <v>2.5</v>
      </c>
      <c r="Z642" s="11">
        <v>39</v>
      </c>
      <c r="AA642" s="11" t="s">
        <v>876</v>
      </c>
      <c r="AB642" s="10">
        <f t="shared" si="84"/>
        <v>0.5</v>
      </c>
      <c r="AC642" s="15">
        <v>1638</v>
      </c>
      <c r="AD642" s="15">
        <f t="shared" si="85"/>
        <v>359.13150000000002</v>
      </c>
      <c r="AE642" s="15">
        <v>0</v>
      </c>
      <c r="AF642" s="15">
        <v>0</v>
      </c>
      <c r="AG642" s="15">
        <v>0</v>
      </c>
      <c r="AH642" s="15">
        <v>0</v>
      </c>
      <c r="AI642" s="15">
        <v>0</v>
      </c>
      <c r="AJ642" s="15">
        <v>0</v>
      </c>
      <c r="AK642" s="15">
        <v>0</v>
      </c>
      <c r="AL642" s="15">
        <v>0</v>
      </c>
      <c r="AM642" s="15">
        <v>0</v>
      </c>
      <c r="AN642" s="15">
        <v>0</v>
      </c>
      <c r="AO642" s="15">
        <f t="shared" si="86"/>
        <v>0</v>
      </c>
      <c r="AP642" s="15">
        <f t="shared" si="87"/>
        <v>0</v>
      </c>
      <c r="AQ642" s="15">
        <f t="shared" si="88"/>
        <v>13.25</v>
      </c>
      <c r="AR642" s="15">
        <v>0</v>
      </c>
      <c r="AS642" s="15">
        <v>0</v>
      </c>
      <c r="AT642" s="15">
        <v>0</v>
      </c>
      <c r="AU642" s="15">
        <v>0</v>
      </c>
      <c r="AV642" s="15">
        <f t="shared" si="89"/>
        <v>2.9673375000000002</v>
      </c>
      <c r="AW642" s="15">
        <v>0</v>
      </c>
      <c r="AX642" s="15">
        <v>0.98583333333333323</v>
      </c>
    </row>
    <row r="643" spans="1:50" ht="20.100000000000001" customHeight="1" x14ac:dyDescent="0.25">
      <c r="A643" s="8">
        <v>43922</v>
      </c>
      <c r="B643" s="8">
        <v>43951</v>
      </c>
      <c r="C643" s="8" t="s">
        <v>28</v>
      </c>
      <c r="D643" s="11" t="s">
        <v>0</v>
      </c>
      <c r="E643" s="11">
        <v>618</v>
      </c>
      <c r="F643" s="11" t="s">
        <v>754</v>
      </c>
      <c r="G643" s="11" t="s">
        <v>20</v>
      </c>
      <c r="H643" s="11">
        <v>1020</v>
      </c>
      <c r="I643" s="11">
        <v>1027</v>
      </c>
      <c r="J643" s="11">
        <v>109</v>
      </c>
      <c r="K643" s="11" t="s">
        <v>872</v>
      </c>
      <c r="L643" s="11" t="s">
        <v>875</v>
      </c>
      <c r="M643" s="11" t="s">
        <v>2</v>
      </c>
      <c r="N643" s="11" t="s">
        <v>25</v>
      </c>
      <c r="O643" s="11" t="s">
        <v>5</v>
      </c>
      <c r="P643" s="11" t="s">
        <v>6</v>
      </c>
      <c r="Q643" s="12">
        <v>43435</v>
      </c>
      <c r="S643" s="13" t="s">
        <v>84</v>
      </c>
      <c r="T643" s="11">
        <f t="shared" ca="1" si="81"/>
        <v>1</v>
      </c>
      <c r="U643" s="12">
        <v>22129</v>
      </c>
      <c r="V643" s="13">
        <f t="shared" ca="1" si="82"/>
        <v>59</v>
      </c>
      <c r="W643" s="11" t="s">
        <v>7</v>
      </c>
      <c r="X643" s="11">
        <v>30</v>
      </c>
      <c r="Y643" s="14">
        <f t="shared" si="83"/>
        <v>2.5</v>
      </c>
      <c r="Z643" s="11">
        <v>39</v>
      </c>
      <c r="AA643" s="11" t="s">
        <v>876</v>
      </c>
      <c r="AB643" s="10">
        <f t="shared" si="84"/>
        <v>0.5</v>
      </c>
      <c r="AC643" s="15">
        <v>1639</v>
      </c>
      <c r="AD643" s="15">
        <f t="shared" si="85"/>
        <v>359.35075000000001</v>
      </c>
      <c r="AE643" s="15">
        <v>0</v>
      </c>
      <c r="AF643" s="15">
        <v>0</v>
      </c>
      <c r="AG643" s="15">
        <v>0</v>
      </c>
      <c r="AH643" s="15">
        <v>0</v>
      </c>
      <c r="AI643" s="15">
        <v>0</v>
      </c>
      <c r="AJ643" s="15">
        <v>0</v>
      </c>
      <c r="AK643" s="15">
        <v>0</v>
      </c>
      <c r="AL643" s="15">
        <v>0</v>
      </c>
      <c r="AM643" s="15">
        <v>0</v>
      </c>
      <c r="AN643" s="15">
        <v>0</v>
      </c>
      <c r="AO643" s="15">
        <f t="shared" si="86"/>
        <v>0</v>
      </c>
      <c r="AP643" s="15">
        <f t="shared" si="87"/>
        <v>0</v>
      </c>
      <c r="AQ643" s="15">
        <f t="shared" si="88"/>
        <v>13.25</v>
      </c>
      <c r="AR643" s="15">
        <v>0</v>
      </c>
      <c r="AS643" s="15">
        <v>0</v>
      </c>
      <c r="AT643" s="15">
        <v>0</v>
      </c>
      <c r="AU643" s="15">
        <v>0</v>
      </c>
      <c r="AV643" s="15">
        <f t="shared" si="89"/>
        <v>2.9673375000000002</v>
      </c>
      <c r="AW643" s="15">
        <v>0</v>
      </c>
      <c r="AX643" s="15">
        <v>0.98583333333333323</v>
      </c>
    </row>
    <row r="644" spans="1:50" ht="20.100000000000001" customHeight="1" x14ac:dyDescent="0.25">
      <c r="A644" s="8">
        <v>43922</v>
      </c>
      <c r="B644" s="8">
        <v>43951</v>
      </c>
      <c r="C644" s="8" t="s">
        <v>28</v>
      </c>
      <c r="D644" s="11" t="s">
        <v>0</v>
      </c>
      <c r="E644" s="11">
        <v>619</v>
      </c>
      <c r="F644" s="11" t="s">
        <v>755</v>
      </c>
      <c r="G644" s="11" t="s">
        <v>7</v>
      </c>
      <c r="H644" s="11">
        <v>1021</v>
      </c>
      <c r="I644" s="11">
        <v>1046</v>
      </c>
      <c r="J644" s="11">
        <v>103</v>
      </c>
      <c r="K644" s="11" t="s">
        <v>866</v>
      </c>
      <c r="L644" s="11" t="s">
        <v>875</v>
      </c>
      <c r="M644" s="11" t="s">
        <v>2</v>
      </c>
      <c r="N644" s="11" t="s">
        <v>25</v>
      </c>
      <c r="O644" s="11" t="s">
        <v>5</v>
      </c>
      <c r="P644" s="11" t="s">
        <v>8</v>
      </c>
      <c r="Q644" s="12">
        <v>43435</v>
      </c>
      <c r="S644" s="13" t="s">
        <v>84</v>
      </c>
      <c r="T644" s="11">
        <f t="shared" ref="T644:T707" ca="1" si="90">DATEDIF(Q644,IF(R644="",TODAY(),R644),"y")</f>
        <v>1</v>
      </c>
      <c r="U644" s="12">
        <v>29504</v>
      </c>
      <c r="V644" s="13">
        <f t="shared" ref="V644:V707" ca="1" si="91">DATEDIF(U644,TODAY(),"Y")</f>
        <v>39</v>
      </c>
      <c r="W644" s="11" t="s">
        <v>9</v>
      </c>
      <c r="X644" s="11">
        <v>30</v>
      </c>
      <c r="Y644" s="14">
        <f t="shared" ref="Y644:Y707" si="92">X644/12</f>
        <v>2.5</v>
      </c>
      <c r="Z644" s="11">
        <v>39</v>
      </c>
      <c r="AA644" s="11" t="s">
        <v>876</v>
      </c>
      <c r="AB644" s="10">
        <f t="shared" ref="AB644:AB707" si="93">IF(G644="Y",(Z644/39)/2,(Z644/39))</f>
        <v>1</v>
      </c>
      <c r="AC644" s="15">
        <v>1640</v>
      </c>
      <c r="AD644" s="15">
        <f t="shared" ref="AD644:AD707" si="94">IF(AC644&lt;6500,AC644*0.1135,65*11.35)+(IF(AC644&gt;4425,4425*0.08575,AC644*0.08575)+(IF(AC644&gt;7100,7100*0.02,AC644*0.02)))</f>
        <v>359.57000000000005</v>
      </c>
      <c r="AE644" s="15">
        <v>0</v>
      </c>
      <c r="AF644" s="15">
        <v>0</v>
      </c>
      <c r="AG644" s="15">
        <v>30</v>
      </c>
      <c r="AH644" s="15">
        <v>0</v>
      </c>
      <c r="AI644" s="15">
        <v>9.0299999999999994</v>
      </c>
      <c r="AJ644" s="15">
        <v>1783.75</v>
      </c>
      <c r="AK644" s="15">
        <v>0</v>
      </c>
      <c r="AL644" s="15">
        <v>0</v>
      </c>
      <c r="AM644" s="15">
        <v>0</v>
      </c>
      <c r="AN644" s="15">
        <v>0</v>
      </c>
      <c r="AO644" s="15">
        <f t="shared" ref="AO644:AO707" si="95">IF(W644="J",(AC644/((Z644*52)/12))*(Y644*7.8)*0.5,0)</f>
        <v>94.615384615384613</v>
      </c>
      <c r="AP644" s="15">
        <f t="shared" ref="AP644:AP707" si="96">IF(W644="J",(AC644/12)*0.55,0)</f>
        <v>75.166666666666671</v>
      </c>
      <c r="AQ644" s="15">
        <f t="shared" ref="AQ644:AQ707" si="97">IF(G644="N",26.5,13.25)</f>
        <v>26.5</v>
      </c>
      <c r="AR644" s="15">
        <v>0</v>
      </c>
      <c r="AS644" s="15">
        <v>0</v>
      </c>
      <c r="AT644" s="15">
        <v>0</v>
      </c>
      <c r="AU644" s="15">
        <v>0</v>
      </c>
      <c r="AV644" s="15">
        <f t="shared" ref="AV644:AV707" si="98">(SUM(AE644:AU644)*0.22395)</f>
        <v>452.16894638461542</v>
      </c>
      <c r="AW644" s="15">
        <v>78.09</v>
      </c>
      <c r="AX644" s="15">
        <v>1.9716666666666665</v>
      </c>
    </row>
    <row r="645" spans="1:50" ht="20.100000000000001" customHeight="1" x14ac:dyDescent="0.25">
      <c r="A645" s="8">
        <v>43922</v>
      </c>
      <c r="B645" s="8">
        <v>43951</v>
      </c>
      <c r="C645" s="8" t="s">
        <v>28</v>
      </c>
      <c r="D645" s="11" t="s">
        <v>0</v>
      </c>
      <c r="E645" s="11">
        <v>620</v>
      </c>
      <c r="F645" s="11" t="s">
        <v>756</v>
      </c>
      <c r="G645" s="11" t="s">
        <v>7</v>
      </c>
      <c r="H645" s="11">
        <v>1022</v>
      </c>
      <c r="I645" s="11">
        <v>1047</v>
      </c>
      <c r="J645" s="11">
        <v>103</v>
      </c>
      <c r="K645" s="11" t="s">
        <v>866</v>
      </c>
      <c r="L645" s="11" t="s">
        <v>875</v>
      </c>
      <c r="M645" s="11" t="s">
        <v>2</v>
      </c>
      <c r="N645" s="11" t="s">
        <v>25</v>
      </c>
      <c r="O645" s="11" t="s">
        <v>5</v>
      </c>
      <c r="P645" s="11" t="s">
        <v>8</v>
      </c>
      <c r="Q645" s="12">
        <v>43435</v>
      </c>
      <c r="S645" s="13" t="s">
        <v>84</v>
      </c>
      <c r="T645" s="11">
        <f t="shared" ca="1" si="90"/>
        <v>1</v>
      </c>
      <c r="U645" s="12">
        <v>33507</v>
      </c>
      <c r="V645" s="13">
        <f t="shared" ca="1" si="91"/>
        <v>28</v>
      </c>
      <c r="W645" s="11" t="s">
        <v>9</v>
      </c>
      <c r="X645" s="11">
        <v>30</v>
      </c>
      <c r="Y645" s="14">
        <f t="shared" si="92"/>
        <v>2.5</v>
      </c>
      <c r="Z645" s="11">
        <v>39</v>
      </c>
      <c r="AA645" s="11" t="s">
        <v>876</v>
      </c>
      <c r="AB645" s="10">
        <f t="shared" si="93"/>
        <v>1</v>
      </c>
      <c r="AC645" s="15">
        <v>1641</v>
      </c>
      <c r="AD645" s="15">
        <f t="shared" si="94"/>
        <v>359.78925000000004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f t="shared" si="95"/>
        <v>94.67307692307692</v>
      </c>
      <c r="AP645" s="15">
        <f t="shared" si="96"/>
        <v>75.212500000000006</v>
      </c>
      <c r="AQ645" s="15">
        <f t="shared" si="97"/>
        <v>26.5</v>
      </c>
      <c r="AR645" s="15">
        <v>0</v>
      </c>
      <c r="AS645" s="15">
        <v>0</v>
      </c>
      <c r="AT645" s="15">
        <v>0</v>
      </c>
      <c r="AU645" s="15">
        <v>0</v>
      </c>
      <c r="AV645" s="15">
        <f t="shared" si="98"/>
        <v>43.980549951923081</v>
      </c>
      <c r="AW645" s="15">
        <v>0</v>
      </c>
      <c r="AX645" s="15">
        <v>1.9716666666666665</v>
      </c>
    </row>
    <row r="646" spans="1:50" ht="20.100000000000001" customHeight="1" x14ac:dyDescent="0.25">
      <c r="A646" s="8">
        <v>43922</v>
      </c>
      <c r="B646" s="8">
        <v>43951</v>
      </c>
      <c r="C646" s="8" t="s">
        <v>28</v>
      </c>
      <c r="D646" s="11" t="s">
        <v>0</v>
      </c>
      <c r="E646" s="11">
        <v>621</v>
      </c>
      <c r="F646" s="11" t="s">
        <v>757</v>
      </c>
      <c r="G646" s="11" t="s">
        <v>7</v>
      </c>
      <c r="H646" s="11">
        <v>1022</v>
      </c>
      <c r="I646" s="11">
        <v>1047</v>
      </c>
      <c r="J646" s="11">
        <v>103</v>
      </c>
      <c r="K646" s="11" t="s">
        <v>866</v>
      </c>
      <c r="L646" s="11" t="s">
        <v>875</v>
      </c>
      <c r="M646" s="11" t="s">
        <v>2</v>
      </c>
      <c r="N646" s="11" t="s">
        <v>25</v>
      </c>
      <c r="O646" s="11" t="s">
        <v>5</v>
      </c>
      <c r="P646" s="11" t="s">
        <v>8</v>
      </c>
      <c r="Q646" s="12">
        <v>43435</v>
      </c>
      <c r="S646" s="13" t="s">
        <v>84</v>
      </c>
      <c r="T646" s="11">
        <f t="shared" ca="1" si="90"/>
        <v>1</v>
      </c>
      <c r="U646" s="12">
        <v>29004</v>
      </c>
      <c r="V646" s="13">
        <f t="shared" ca="1" si="91"/>
        <v>40</v>
      </c>
      <c r="W646" s="11" t="s">
        <v>9</v>
      </c>
      <c r="X646" s="11">
        <v>30</v>
      </c>
      <c r="Y646" s="14">
        <f t="shared" si="92"/>
        <v>2.5</v>
      </c>
      <c r="Z646" s="11">
        <v>39</v>
      </c>
      <c r="AA646" s="11" t="s">
        <v>876</v>
      </c>
      <c r="AB646" s="10">
        <f t="shared" si="93"/>
        <v>1</v>
      </c>
      <c r="AC646" s="15">
        <v>1642</v>
      </c>
      <c r="AD646" s="15">
        <f t="shared" si="94"/>
        <v>360.00850000000003</v>
      </c>
      <c r="AE646" s="15">
        <v>0</v>
      </c>
      <c r="AF646" s="15">
        <v>0</v>
      </c>
      <c r="AG646" s="15">
        <v>0</v>
      </c>
      <c r="AH646" s="15">
        <v>0</v>
      </c>
      <c r="AI646" s="15">
        <v>0</v>
      </c>
      <c r="AJ646" s="15">
        <v>0</v>
      </c>
      <c r="AK646" s="15">
        <v>0</v>
      </c>
      <c r="AL646" s="15">
        <v>0</v>
      </c>
      <c r="AM646" s="15">
        <v>0</v>
      </c>
      <c r="AN646" s="15">
        <v>0</v>
      </c>
      <c r="AO646" s="15">
        <f t="shared" si="95"/>
        <v>94.730769230769241</v>
      </c>
      <c r="AP646" s="15">
        <f t="shared" si="96"/>
        <v>75.25833333333334</v>
      </c>
      <c r="AQ646" s="15">
        <f t="shared" si="97"/>
        <v>26.5</v>
      </c>
      <c r="AR646" s="15">
        <v>0</v>
      </c>
      <c r="AS646" s="15">
        <v>0</v>
      </c>
      <c r="AT646" s="15">
        <v>0</v>
      </c>
      <c r="AU646" s="15">
        <v>0</v>
      </c>
      <c r="AV646" s="15">
        <f t="shared" si="98"/>
        <v>44.003734519230775</v>
      </c>
      <c r="AW646" s="15">
        <v>0</v>
      </c>
      <c r="AX646" s="15">
        <v>1.9716666666666665</v>
      </c>
    </row>
    <row r="647" spans="1:50" ht="20.100000000000001" customHeight="1" x14ac:dyDescent="0.25">
      <c r="A647" s="8">
        <v>43922</v>
      </c>
      <c r="B647" s="8">
        <v>43951</v>
      </c>
      <c r="C647" s="8" t="s">
        <v>28</v>
      </c>
      <c r="D647" s="11" t="s">
        <v>0</v>
      </c>
      <c r="E647" s="11">
        <v>622</v>
      </c>
      <c r="F647" s="11" t="s">
        <v>758</v>
      </c>
      <c r="G647" s="11" t="s">
        <v>7</v>
      </c>
      <c r="H647" s="11">
        <v>1020</v>
      </c>
      <c r="I647" s="11">
        <v>1033</v>
      </c>
      <c r="J647" s="11">
        <v>104</v>
      </c>
      <c r="K647" s="11" t="s">
        <v>867</v>
      </c>
      <c r="L647" s="11" t="s">
        <v>875</v>
      </c>
      <c r="M647" s="11" t="s">
        <v>2</v>
      </c>
      <c r="N647" s="11" t="s">
        <v>25</v>
      </c>
      <c r="O647" s="11" t="s">
        <v>5</v>
      </c>
      <c r="P647" s="11" t="s">
        <v>8</v>
      </c>
      <c r="Q647" s="12">
        <v>43435</v>
      </c>
      <c r="R647" s="12">
        <v>44165</v>
      </c>
      <c r="S647" s="13" t="s">
        <v>84</v>
      </c>
      <c r="T647" s="11">
        <f t="shared" ca="1" si="90"/>
        <v>1</v>
      </c>
      <c r="U647" s="12">
        <v>28398</v>
      </c>
      <c r="V647" s="13">
        <f t="shared" ca="1" si="91"/>
        <v>42</v>
      </c>
      <c r="W647" s="11" t="s">
        <v>9</v>
      </c>
      <c r="X647" s="11">
        <v>30</v>
      </c>
      <c r="Y647" s="14">
        <f t="shared" si="92"/>
        <v>2.5</v>
      </c>
      <c r="Z647" s="11">
        <v>39</v>
      </c>
      <c r="AA647" s="11" t="s">
        <v>876</v>
      </c>
      <c r="AB647" s="10">
        <f t="shared" si="93"/>
        <v>1</v>
      </c>
      <c r="AC647" s="15">
        <v>1643</v>
      </c>
      <c r="AD647" s="15">
        <f t="shared" si="94"/>
        <v>360.22775000000001</v>
      </c>
      <c r="AE647" s="15">
        <v>0</v>
      </c>
      <c r="AF647" s="15">
        <v>0</v>
      </c>
      <c r="AG647" s="15">
        <v>0</v>
      </c>
      <c r="AH647" s="15">
        <v>0</v>
      </c>
      <c r="AI647" s="15">
        <v>0</v>
      </c>
      <c r="AJ647" s="15">
        <v>0</v>
      </c>
      <c r="AK647" s="15">
        <v>0</v>
      </c>
      <c r="AL647" s="15">
        <v>0</v>
      </c>
      <c r="AM647" s="15">
        <v>0</v>
      </c>
      <c r="AN647" s="15">
        <v>0</v>
      </c>
      <c r="AO647" s="15">
        <f t="shared" si="95"/>
        <v>94.788461538461547</v>
      </c>
      <c r="AP647" s="15">
        <f t="shared" si="96"/>
        <v>75.304166666666674</v>
      </c>
      <c r="AQ647" s="15">
        <f t="shared" si="97"/>
        <v>26.5</v>
      </c>
      <c r="AR647" s="15">
        <v>0</v>
      </c>
      <c r="AS647" s="15">
        <v>0</v>
      </c>
      <c r="AT647" s="15">
        <v>0</v>
      </c>
      <c r="AU647" s="15">
        <v>0</v>
      </c>
      <c r="AV647" s="15">
        <f t="shared" si="98"/>
        <v>44.02691908653847</v>
      </c>
      <c r="AW647" s="15">
        <v>0</v>
      </c>
      <c r="AX647" s="15">
        <v>0</v>
      </c>
    </row>
    <row r="648" spans="1:50" ht="20.100000000000001" customHeight="1" x14ac:dyDescent="0.25">
      <c r="A648" s="8">
        <v>43922</v>
      </c>
      <c r="B648" s="8">
        <v>43951</v>
      </c>
      <c r="C648" s="8" t="s">
        <v>28</v>
      </c>
      <c r="D648" s="11" t="s">
        <v>0</v>
      </c>
      <c r="E648" s="11">
        <v>623</v>
      </c>
      <c r="F648" s="11" t="s">
        <v>759</v>
      </c>
      <c r="G648" s="11" t="s">
        <v>7</v>
      </c>
      <c r="H648" s="11">
        <v>1019</v>
      </c>
      <c r="I648" s="11">
        <v>1056</v>
      </c>
      <c r="J648" s="11">
        <v>106</v>
      </c>
      <c r="K648" s="11" t="s">
        <v>869</v>
      </c>
      <c r="L648" s="11" t="s">
        <v>875</v>
      </c>
      <c r="M648" s="11" t="s">
        <v>2</v>
      </c>
      <c r="N648" s="11" t="s">
        <v>25</v>
      </c>
      <c r="O648" s="11" t="s">
        <v>5</v>
      </c>
      <c r="P648" s="11" t="s">
        <v>8</v>
      </c>
      <c r="Q648" s="12">
        <v>43466</v>
      </c>
      <c r="S648" s="13" t="s">
        <v>84</v>
      </c>
      <c r="T648" s="11">
        <f t="shared" ca="1" si="90"/>
        <v>1</v>
      </c>
      <c r="U648" s="12">
        <v>28903</v>
      </c>
      <c r="V648" s="13">
        <f t="shared" ca="1" si="91"/>
        <v>40</v>
      </c>
      <c r="W648" s="11" t="s">
        <v>7</v>
      </c>
      <c r="X648" s="11">
        <v>30</v>
      </c>
      <c r="Y648" s="14">
        <f t="shared" si="92"/>
        <v>2.5</v>
      </c>
      <c r="Z648" s="11">
        <v>39</v>
      </c>
      <c r="AA648" s="11" t="s">
        <v>876</v>
      </c>
      <c r="AB648" s="10">
        <f t="shared" si="93"/>
        <v>1</v>
      </c>
      <c r="AC648" s="15">
        <v>1644</v>
      </c>
      <c r="AD648" s="15">
        <f t="shared" si="94"/>
        <v>360.447</v>
      </c>
      <c r="AE648" s="15">
        <v>0</v>
      </c>
      <c r="AF648" s="15">
        <v>0</v>
      </c>
      <c r="AG648" s="15">
        <v>0</v>
      </c>
      <c r="AH648" s="15">
        <v>0</v>
      </c>
      <c r="AI648" s="15">
        <v>0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f t="shared" si="95"/>
        <v>0</v>
      </c>
      <c r="AP648" s="15">
        <f t="shared" si="96"/>
        <v>0</v>
      </c>
      <c r="AQ648" s="15">
        <f t="shared" si="97"/>
        <v>26.5</v>
      </c>
      <c r="AR648" s="15">
        <v>0</v>
      </c>
      <c r="AS648" s="15">
        <v>0</v>
      </c>
      <c r="AT648" s="15">
        <v>0</v>
      </c>
      <c r="AU648" s="15">
        <v>0</v>
      </c>
      <c r="AV648" s="15">
        <f t="shared" si="98"/>
        <v>5.9346750000000004</v>
      </c>
      <c r="AW648" s="15">
        <v>80.56</v>
      </c>
      <c r="AX648" s="15">
        <v>0</v>
      </c>
    </row>
    <row r="649" spans="1:50" ht="20.100000000000001" customHeight="1" x14ac:dyDescent="0.25">
      <c r="A649" s="8">
        <v>43922</v>
      </c>
      <c r="B649" s="8">
        <v>43951</v>
      </c>
      <c r="C649" s="8" t="s">
        <v>28</v>
      </c>
      <c r="D649" s="11" t="s">
        <v>0</v>
      </c>
      <c r="E649" s="11">
        <v>624</v>
      </c>
      <c r="F649" s="11" t="s">
        <v>760</v>
      </c>
      <c r="G649" s="11" t="s">
        <v>7</v>
      </c>
      <c r="H649" s="11">
        <v>1022</v>
      </c>
      <c r="I649" s="11">
        <v>1023</v>
      </c>
      <c r="J649" s="11">
        <v>108</v>
      </c>
      <c r="K649" s="11" t="s">
        <v>871</v>
      </c>
      <c r="L649" s="11" t="s">
        <v>875</v>
      </c>
      <c r="M649" s="11" t="s">
        <v>2</v>
      </c>
      <c r="N649" s="11" t="s">
        <v>25</v>
      </c>
      <c r="O649" s="11" t="s">
        <v>5</v>
      </c>
      <c r="P649" s="11" t="s">
        <v>8</v>
      </c>
      <c r="Q649" s="12">
        <v>43466</v>
      </c>
      <c r="S649" s="13" t="s">
        <v>84</v>
      </c>
      <c r="T649" s="11">
        <f t="shared" ca="1" si="90"/>
        <v>1</v>
      </c>
      <c r="U649" s="12">
        <v>29646</v>
      </c>
      <c r="V649" s="13">
        <f t="shared" ca="1" si="91"/>
        <v>38</v>
      </c>
      <c r="W649" s="11" t="s">
        <v>9</v>
      </c>
      <c r="X649" s="11">
        <v>30</v>
      </c>
      <c r="Y649" s="14">
        <f t="shared" si="92"/>
        <v>2.5</v>
      </c>
      <c r="Z649" s="11">
        <v>39</v>
      </c>
      <c r="AA649" s="11" t="s">
        <v>876</v>
      </c>
      <c r="AB649" s="10">
        <f t="shared" si="93"/>
        <v>1</v>
      </c>
      <c r="AC649" s="15">
        <v>1645</v>
      </c>
      <c r="AD649" s="15">
        <f t="shared" si="94"/>
        <v>360.66624999999999</v>
      </c>
      <c r="AE649" s="15">
        <v>0</v>
      </c>
      <c r="AF649" s="15">
        <v>0</v>
      </c>
      <c r="AG649" s="15">
        <v>0</v>
      </c>
      <c r="AH649" s="15">
        <v>0</v>
      </c>
      <c r="AI649" s="15">
        <v>0</v>
      </c>
      <c r="AJ649" s="15">
        <v>0</v>
      </c>
      <c r="AK649" s="15">
        <v>0</v>
      </c>
      <c r="AL649" s="15">
        <v>0</v>
      </c>
      <c r="AM649" s="15">
        <v>0</v>
      </c>
      <c r="AN649" s="15">
        <v>0</v>
      </c>
      <c r="AO649" s="15">
        <f t="shared" si="95"/>
        <v>94.903846153846146</v>
      </c>
      <c r="AP649" s="15">
        <f t="shared" si="96"/>
        <v>75.395833333333343</v>
      </c>
      <c r="AQ649" s="15">
        <f t="shared" si="97"/>
        <v>26.5</v>
      </c>
      <c r="AR649" s="15">
        <v>0</v>
      </c>
      <c r="AS649" s="15">
        <v>0</v>
      </c>
      <c r="AT649" s="15">
        <v>0</v>
      </c>
      <c r="AU649" s="15">
        <v>0</v>
      </c>
      <c r="AV649" s="15">
        <f t="shared" si="98"/>
        <v>44.073288221153852</v>
      </c>
      <c r="AW649" s="15">
        <v>0</v>
      </c>
      <c r="AX649" s="15">
        <v>0</v>
      </c>
    </row>
    <row r="650" spans="1:50" ht="20.100000000000001" customHeight="1" x14ac:dyDescent="0.25">
      <c r="A650" s="8">
        <v>43922</v>
      </c>
      <c r="B650" s="8">
        <v>43951</v>
      </c>
      <c r="C650" s="8" t="s">
        <v>28</v>
      </c>
      <c r="D650" s="11" t="s">
        <v>0</v>
      </c>
      <c r="E650" s="11">
        <v>625</v>
      </c>
      <c r="F650" s="11" t="s">
        <v>761</v>
      </c>
      <c r="G650" s="11" t="s">
        <v>20</v>
      </c>
      <c r="H650" s="11">
        <v>1019</v>
      </c>
      <c r="I650" s="11">
        <v>1019</v>
      </c>
      <c r="J650" s="11">
        <v>108</v>
      </c>
      <c r="K650" s="11" t="s">
        <v>871</v>
      </c>
      <c r="L650" s="11" t="s">
        <v>875</v>
      </c>
      <c r="M650" s="11" t="s">
        <v>2</v>
      </c>
      <c r="N650" s="11" t="s">
        <v>25</v>
      </c>
      <c r="O650" s="11" t="s">
        <v>5</v>
      </c>
      <c r="P650" s="11" t="s">
        <v>8</v>
      </c>
      <c r="Q650" s="12">
        <v>43466</v>
      </c>
      <c r="S650" s="13" t="s">
        <v>84</v>
      </c>
      <c r="T650" s="11">
        <f t="shared" ca="1" si="90"/>
        <v>1</v>
      </c>
      <c r="U650" s="12">
        <v>26480</v>
      </c>
      <c r="V650" s="13">
        <f t="shared" ca="1" si="91"/>
        <v>47</v>
      </c>
      <c r="W650" s="11" t="s">
        <v>7</v>
      </c>
      <c r="X650" s="11">
        <v>30</v>
      </c>
      <c r="Y650" s="14">
        <f t="shared" si="92"/>
        <v>2.5</v>
      </c>
      <c r="Z650" s="11">
        <v>39</v>
      </c>
      <c r="AA650" s="11" t="s">
        <v>876</v>
      </c>
      <c r="AB650" s="10">
        <f t="shared" si="93"/>
        <v>0.5</v>
      </c>
      <c r="AC650" s="15">
        <v>1646</v>
      </c>
      <c r="AD650" s="15">
        <f t="shared" si="94"/>
        <v>360.88549999999998</v>
      </c>
      <c r="AE650" s="15">
        <v>0</v>
      </c>
      <c r="AF650" s="15">
        <v>0</v>
      </c>
      <c r="AG650" s="15">
        <v>0</v>
      </c>
      <c r="AH650" s="15">
        <v>0</v>
      </c>
      <c r="AI650" s="15">
        <v>0</v>
      </c>
      <c r="AJ650" s="15">
        <v>0</v>
      </c>
      <c r="AK650" s="15">
        <v>0</v>
      </c>
      <c r="AL650" s="15">
        <v>0</v>
      </c>
      <c r="AM650" s="15">
        <v>0</v>
      </c>
      <c r="AN650" s="15">
        <v>0</v>
      </c>
      <c r="AO650" s="15">
        <f t="shared" si="95"/>
        <v>0</v>
      </c>
      <c r="AP650" s="15">
        <f t="shared" si="96"/>
        <v>0</v>
      </c>
      <c r="AQ650" s="15">
        <f t="shared" si="97"/>
        <v>13.25</v>
      </c>
      <c r="AR650" s="15">
        <v>0</v>
      </c>
      <c r="AS650" s="15">
        <v>0</v>
      </c>
      <c r="AT650" s="15">
        <v>0</v>
      </c>
      <c r="AU650" s="15">
        <v>0</v>
      </c>
      <c r="AV650" s="15">
        <f t="shared" si="98"/>
        <v>2.9673375000000002</v>
      </c>
      <c r="AW650" s="15">
        <v>0</v>
      </c>
      <c r="AX650" s="15">
        <v>0</v>
      </c>
    </row>
    <row r="651" spans="1:50" ht="20.100000000000001" customHeight="1" x14ac:dyDescent="0.25">
      <c r="A651" s="8">
        <v>43922</v>
      </c>
      <c r="B651" s="8">
        <v>43951</v>
      </c>
      <c r="C651" s="8" t="s">
        <v>28</v>
      </c>
      <c r="D651" s="11" t="s">
        <v>0</v>
      </c>
      <c r="E651" s="11">
        <v>625</v>
      </c>
      <c r="F651" s="11" t="s">
        <v>761</v>
      </c>
      <c r="G651" s="11" t="s">
        <v>20</v>
      </c>
      <c r="H651" s="11">
        <v>1019</v>
      </c>
      <c r="I651" s="11">
        <v>1025</v>
      </c>
      <c r="J651" s="11">
        <v>109</v>
      </c>
      <c r="K651" s="11" t="s">
        <v>872</v>
      </c>
      <c r="L651" s="11" t="s">
        <v>875</v>
      </c>
      <c r="M651" s="11" t="s">
        <v>2</v>
      </c>
      <c r="N651" s="11" t="s">
        <v>25</v>
      </c>
      <c r="O651" s="11" t="s">
        <v>5</v>
      </c>
      <c r="P651" s="11" t="s">
        <v>8</v>
      </c>
      <c r="Q651" s="12">
        <v>43466</v>
      </c>
      <c r="S651" s="13" t="s">
        <v>84</v>
      </c>
      <c r="T651" s="11">
        <f t="shared" ca="1" si="90"/>
        <v>1</v>
      </c>
      <c r="U651" s="12">
        <v>26480</v>
      </c>
      <c r="V651" s="13">
        <f t="shared" ca="1" si="91"/>
        <v>47</v>
      </c>
      <c r="W651" s="11" t="s">
        <v>7</v>
      </c>
      <c r="X651" s="11">
        <v>30</v>
      </c>
      <c r="Y651" s="14">
        <f t="shared" si="92"/>
        <v>2.5</v>
      </c>
      <c r="Z651" s="11">
        <v>39</v>
      </c>
      <c r="AA651" s="11" t="s">
        <v>876</v>
      </c>
      <c r="AB651" s="10">
        <f t="shared" si="93"/>
        <v>0.5</v>
      </c>
      <c r="AC651" s="15">
        <v>1647</v>
      </c>
      <c r="AD651" s="15">
        <f t="shared" si="94"/>
        <v>361.10475000000002</v>
      </c>
      <c r="AE651" s="15">
        <v>0</v>
      </c>
      <c r="AF651" s="15">
        <v>0</v>
      </c>
      <c r="AG651" s="15">
        <v>0</v>
      </c>
      <c r="AH651" s="15">
        <v>0</v>
      </c>
      <c r="AI651" s="15">
        <v>0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f t="shared" si="95"/>
        <v>0</v>
      </c>
      <c r="AP651" s="15">
        <f t="shared" si="96"/>
        <v>0</v>
      </c>
      <c r="AQ651" s="15">
        <f t="shared" si="97"/>
        <v>13.25</v>
      </c>
      <c r="AR651" s="15">
        <v>0</v>
      </c>
      <c r="AS651" s="15">
        <v>0</v>
      </c>
      <c r="AT651" s="15">
        <v>0</v>
      </c>
      <c r="AU651" s="15">
        <v>0</v>
      </c>
      <c r="AV651" s="15">
        <f t="shared" si="98"/>
        <v>2.9673375000000002</v>
      </c>
      <c r="AW651" s="15">
        <v>0</v>
      </c>
      <c r="AX651" s="15">
        <v>0</v>
      </c>
    </row>
    <row r="652" spans="1:50" ht="20.100000000000001" customHeight="1" x14ac:dyDescent="0.25">
      <c r="A652" s="8">
        <v>43922</v>
      </c>
      <c r="B652" s="8">
        <v>43951</v>
      </c>
      <c r="C652" s="8" t="s">
        <v>28</v>
      </c>
      <c r="D652" s="11" t="s">
        <v>0</v>
      </c>
      <c r="E652" s="11">
        <v>626</v>
      </c>
      <c r="F652" s="11" t="s">
        <v>762</v>
      </c>
      <c r="G652" s="11" t="s">
        <v>7</v>
      </c>
      <c r="H652" s="11">
        <v>1022</v>
      </c>
      <c r="I652" s="11">
        <v>1060</v>
      </c>
      <c r="J652" s="11">
        <v>106</v>
      </c>
      <c r="K652" s="11" t="s">
        <v>869</v>
      </c>
      <c r="L652" s="11" t="s">
        <v>875</v>
      </c>
      <c r="M652" s="11" t="s">
        <v>2</v>
      </c>
      <c r="N652" s="11" t="s">
        <v>25</v>
      </c>
      <c r="O652" s="11" t="s">
        <v>5</v>
      </c>
      <c r="P652" s="11" t="s">
        <v>8</v>
      </c>
      <c r="Q652" s="12">
        <v>43497</v>
      </c>
      <c r="S652" s="13" t="s">
        <v>84</v>
      </c>
      <c r="T652" s="11">
        <f t="shared" ca="1" si="90"/>
        <v>0</v>
      </c>
      <c r="U652" s="12">
        <v>26470</v>
      </c>
      <c r="V652" s="13">
        <f t="shared" ca="1" si="91"/>
        <v>47</v>
      </c>
      <c r="W652" s="11" t="s">
        <v>9</v>
      </c>
      <c r="X652" s="11">
        <v>30</v>
      </c>
      <c r="Y652" s="14">
        <f t="shared" si="92"/>
        <v>2.5</v>
      </c>
      <c r="Z652" s="11">
        <v>39</v>
      </c>
      <c r="AA652" s="11" t="s">
        <v>876</v>
      </c>
      <c r="AB652" s="10">
        <f t="shared" si="93"/>
        <v>1</v>
      </c>
      <c r="AC652" s="15">
        <v>1648</v>
      </c>
      <c r="AD652" s="15">
        <f t="shared" si="94"/>
        <v>361.32400000000001</v>
      </c>
      <c r="AE652" s="15">
        <v>0</v>
      </c>
      <c r="AF652" s="15">
        <v>0</v>
      </c>
      <c r="AG652" s="15">
        <v>0</v>
      </c>
      <c r="AH652" s="15">
        <v>0</v>
      </c>
      <c r="AI652" s="15">
        <v>0</v>
      </c>
      <c r="AJ652" s="15">
        <v>0</v>
      </c>
      <c r="AK652" s="15">
        <v>0</v>
      </c>
      <c r="AL652" s="15">
        <v>0</v>
      </c>
      <c r="AM652" s="15">
        <v>0</v>
      </c>
      <c r="AN652" s="15">
        <v>0</v>
      </c>
      <c r="AO652" s="15">
        <f t="shared" si="95"/>
        <v>95.07692307692308</v>
      </c>
      <c r="AP652" s="15">
        <f t="shared" si="96"/>
        <v>75.533333333333346</v>
      </c>
      <c r="AQ652" s="15">
        <f t="shared" si="97"/>
        <v>26.5</v>
      </c>
      <c r="AR652" s="15">
        <v>0</v>
      </c>
      <c r="AS652" s="15">
        <v>0</v>
      </c>
      <c r="AT652" s="15">
        <v>0</v>
      </c>
      <c r="AU652" s="15">
        <v>0</v>
      </c>
      <c r="AV652" s="15">
        <f t="shared" si="98"/>
        <v>44.142841923076929</v>
      </c>
      <c r="AW652" s="15">
        <v>0</v>
      </c>
      <c r="AX652" s="15">
        <v>0</v>
      </c>
    </row>
    <row r="653" spans="1:50" ht="20.100000000000001" customHeight="1" x14ac:dyDescent="0.25">
      <c r="A653" s="8">
        <v>43922</v>
      </c>
      <c r="B653" s="8">
        <v>43951</v>
      </c>
      <c r="C653" s="8" t="s">
        <v>28</v>
      </c>
      <c r="D653" s="11" t="s">
        <v>0</v>
      </c>
      <c r="E653" s="11">
        <v>627</v>
      </c>
      <c r="F653" s="11" t="s">
        <v>763</v>
      </c>
      <c r="G653" s="11" t="s">
        <v>7</v>
      </c>
      <c r="H653" s="11">
        <v>1022</v>
      </c>
      <c r="I653" s="11">
        <v>1060</v>
      </c>
      <c r="J653" s="11">
        <v>106</v>
      </c>
      <c r="K653" s="11" t="s">
        <v>869</v>
      </c>
      <c r="L653" s="11" t="s">
        <v>875</v>
      </c>
      <c r="M653" s="11" t="s">
        <v>2</v>
      </c>
      <c r="N653" s="11" t="s">
        <v>25</v>
      </c>
      <c r="O653" s="11" t="s">
        <v>5</v>
      </c>
      <c r="P653" s="11" t="s">
        <v>8</v>
      </c>
      <c r="Q653" s="12">
        <v>43480</v>
      </c>
      <c r="S653" s="13" t="s">
        <v>84</v>
      </c>
      <c r="T653" s="11">
        <f t="shared" ca="1" si="90"/>
        <v>1</v>
      </c>
      <c r="U653" s="12">
        <v>28062</v>
      </c>
      <c r="V653" s="13">
        <f t="shared" ca="1" si="91"/>
        <v>43</v>
      </c>
      <c r="W653" s="11" t="s">
        <v>9</v>
      </c>
      <c r="X653" s="11">
        <v>30</v>
      </c>
      <c r="Y653" s="14">
        <f t="shared" si="92"/>
        <v>2.5</v>
      </c>
      <c r="Z653" s="11">
        <v>39</v>
      </c>
      <c r="AA653" s="11" t="s">
        <v>876</v>
      </c>
      <c r="AB653" s="10">
        <f t="shared" si="93"/>
        <v>1</v>
      </c>
      <c r="AC653" s="15">
        <v>1649</v>
      </c>
      <c r="AD653" s="15">
        <f t="shared" si="94"/>
        <v>361.54325000000006</v>
      </c>
      <c r="AE653" s="15">
        <v>0</v>
      </c>
      <c r="AF653" s="15">
        <v>0</v>
      </c>
      <c r="AG653" s="15">
        <v>0</v>
      </c>
      <c r="AH653" s="15">
        <v>0</v>
      </c>
      <c r="AI653" s="15">
        <v>0</v>
      </c>
      <c r="AJ653" s="15">
        <v>0</v>
      </c>
      <c r="AK653" s="15">
        <v>0</v>
      </c>
      <c r="AL653" s="15">
        <v>0</v>
      </c>
      <c r="AM653" s="15">
        <v>0</v>
      </c>
      <c r="AN653" s="15">
        <v>0</v>
      </c>
      <c r="AO653" s="15">
        <f t="shared" si="95"/>
        <v>95.134615384615387</v>
      </c>
      <c r="AP653" s="15">
        <f t="shared" si="96"/>
        <v>75.579166666666666</v>
      </c>
      <c r="AQ653" s="15">
        <f t="shared" si="97"/>
        <v>26.5</v>
      </c>
      <c r="AR653" s="15">
        <v>0</v>
      </c>
      <c r="AS653" s="15">
        <v>0</v>
      </c>
      <c r="AT653" s="15">
        <v>0</v>
      </c>
      <c r="AU653" s="15">
        <v>0</v>
      </c>
      <c r="AV653" s="15">
        <f t="shared" si="98"/>
        <v>44.166026490384624</v>
      </c>
      <c r="AW653" s="15">
        <v>0</v>
      </c>
      <c r="AX653" s="15">
        <v>0</v>
      </c>
    </row>
    <row r="654" spans="1:50" ht="20.100000000000001" customHeight="1" x14ac:dyDescent="0.25">
      <c r="A654" s="8">
        <v>43922</v>
      </c>
      <c r="B654" s="8">
        <v>43951</v>
      </c>
      <c r="C654" s="8" t="s">
        <v>28</v>
      </c>
      <c r="D654" s="11" t="s">
        <v>0</v>
      </c>
      <c r="E654" s="11">
        <v>628</v>
      </c>
      <c r="F654" s="11" t="s">
        <v>764</v>
      </c>
      <c r="G654" s="11" t="s">
        <v>7</v>
      </c>
      <c r="H654" s="11">
        <v>1031</v>
      </c>
      <c r="I654" s="11">
        <v>1074</v>
      </c>
      <c r="J654" s="11">
        <v>102</v>
      </c>
      <c r="K654" s="11" t="s">
        <v>865</v>
      </c>
      <c r="L654" s="11" t="s">
        <v>875</v>
      </c>
      <c r="M654" s="11" t="s">
        <v>2</v>
      </c>
      <c r="N654" s="11" t="s">
        <v>25</v>
      </c>
      <c r="O654" s="11" t="s">
        <v>5</v>
      </c>
      <c r="P654" s="11" t="s">
        <v>8</v>
      </c>
      <c r="Q654" s="12">
        <v>43466</v>
      </c>
      <c r="S654" s="13" t="s">
        <v>84</v>
      </c>
      <c r="T654" s="11">
        <f t="shared" ca="1" si="90"/>
        <v>1</v>
      </c>
      <c r="U654" s="12">
        <v>32733</v>
      </c>
      <c r="V654" s="13">
        <f t="shared" ca="1" si="91"/>
        <v>30</v>
      </c>
      <c r="W654" s="11" t="s">
        <v>7</v>
      </c>
      <c r="X654" s="11">
        <v>30</v>
      </c>
      <c r="Y654" s="14">
        <f t="shared" si="92"/>
        <v>2.5</v>
      </c>
      <c r="Z654" s="11">
        <v>39</v>
      </c>
      <c r="AA654" s="11" t="s">
        <v>876</v>
      </c>
      <c r="AB654" s="10">
        <f t="shared" si="93"/>
        <v>1</v>
      </c>
      <c r="AC654" s="15">
        <v>1650</v>
      </c>
      <c r="AD654" s="15">
        <f t="shared" si="94"/>
        <v>361.76250000000005</v>
      </c>
      <c r="AE654" s="15">
        <v>0</v>
      </c>
      <c r="AF654" s="15">
        <v>0</v>
      </c>
      <c r="AG654" s="15">
        <v>0</v>
      </c>
      <c r="AH654" s="15">
        <v>0</v>
      </c>
      <c r="AI654" s="15">
        <v>0</v>
      </c>
      <c r="AJ654" s="15">
        <v>0</v>
      </c>
      <c r="AK654" s="15">
        <v>0</v>
      </c>
      <c r="AL654" s="15">
        <v>0</v>
      </c>
      <c r="AM654" s="15">
        <v>0</v>
      </c>
      <c r="AN654" s="15">
        <v>0</v>
      </c>
      <c r="AO654" s="15">
        <f t="shared" si="95"/>
        <v>0</v>
      </c>
      <c r="AP654" s="15">
        <f t="shared" si="96"/>
        <v>0</v>
      </c>
      <c r="AQ654" s="15">
        <f t="shared" si="97"/>
        <v>26.5</v>
      </c>
      <c r="AR654" s="15">
        <v>0</v>
      </c>
      <c r="AS654" s="15">
        <v>0</v>
      </c>
      <c r="AT654" s="15">
        <v>0</v>
      </c>
      <c r="AU654" s="15">
        <v>0</v>
      </c>
      <c r="AV654" s="15">
        <f t="shared" si="98"/>
        <v>5.9346750000000004</v>
      </c>
      <c r="AW654" s="15">
        <v>0</v>
      </c>
      <c r="AX654" s="15">
        <v>0</v>
      </c>
    </row>
    <row r="655" spans="1:50" ht="20.100000000000001" customHeight="1" x14ac:dyDescent="0.25">
      <c r="A655" s="8">
        <v>43922</v>
      </c>
      <c r="B655" s="8">
        <v>43951</v>
      </c>
      <c r="C655" s="8" t="s">
        <v>28</v>
      </c>
      <c r="D655" s="11" t="s">
        <v>0</v>
      </c>
      <c r="E655" s="11">
        <v>629</v>
      </c>
      <c r="F655" s="11" t="s">
        <v>765</v>
      </c>
      <c r="G655" s="11" t="s">
        <v>7</v>
      </c>
      <c r="H655" s="11">
        <v>1050</v>
      </c>
      <c r="I655" s="11">
        <v>1093</v>
      </c>
      <c r="J655" s="11">
        <v>102</v>
      </c>
      <c r="K655" s="11" t="s">
        <v>865</v>
      </c>
      <c r="L655" s="11" t="s">
        <v>875</v>
      </c>
      <c r="M655" s="11" t="s">
        <v>2</v>
      </c>
      <c r="N655" s="11" t="s">
        <v>24</v>
      </c>
      <c r="O655" s="11" t="s">
        <v>5</v>
      </c>
      <c r="P655" s="11" t="s">
        <v>8</v>
      </c>
      <c r="Q655" s="12">
        <v>43466</v>
      </c>
      <c r="S655" s="13" t="s">
        <v>84</v>
      </c>
      <c r="T655" s="11">
        <f t="shared" ca="1" si="90"/>
        <v>1</v>
      </c>
      <c r="U655" s="12">
        <v>28235</v>
      </c>
      <c r="V655" s="13">
        <f t="shared" ca="1" si="91"/>
        <v>42</v>
      </c>
      <c r="W655" s="11" t="s">
        <v>7</v>
      </c>
      <c r="X655" s="11">
        <v>30</v>
      </c>
      <c r="Y655" s="14">
        <f t="shared" si="92"/>
        <v>2.5</v>
      </c>
      <c r="Z655" s="11">
        <v>39</v>
      </c>
      <c r="AA655" s="11" t="s">
        <v>876</v>
      </c>
      <c r="AB655" s="10">
        <f t="shared" si="93"/>
        <v>1</v>
      </c>
      <c r="AC655" s="15">
        <v>1651</v>
      </c>
      <c r="AD655" s="15">
        <f t="shared" si="94"/>
        <v>361.98175000000003</v>
      </c>
      <c r="AE655" s="15">
        <v>0</v>
      </c>
      <c r="AF655" s="15">
        <v>0</v>
      </c>
      <c r="AG655" s="15">
        <v>0</v>
      </c>
      <c r="AH655" s="15">
        <v>0</v>
      </c>
      <c r="AI655" s="15">
        <v>0</v>
      </c>
      <c r="AJ655" s="15">
        <v>0</v>
      </c>
      <c r="AK655" s="15">
        <v>0</v>
      </c>
      <c r="AL655" s="15">
        <v>0</v>
      </c>
      <c r="AM655" s="15">
        <v>0</v>
      </c>
      <c r="AN655" s="15">
        <v>0</v>
      </c>
      <c r="AO655" s="15">
        <f t="shared" si="95"/>
        <v>0</v>
      </c>
      <c r="AP655" s="15">
        <f t="shared" si="96"/>
        <v>0</v>
      </c>
      <c r="AQ655" s="15">
        <f t="shared" si="97"/>
        <v>26.5</v>
      </c>
      <c r="AR655" s="15">
        <v>0</v>
      </c>
      <c r="AS655" s="15">
        <v>0</v>
      </c>
      <c r="AT655" s="15">
        <v>0</v>
      </c>
      <c r="AU655" s="15">
        <v>0</v>
      </c>
      <c r="AV655" s="15">
        <f t="shared" si="98"/>
        <v>5.9346750000000004</v>
      </c>
      <c r="AW655" s="15">
        <v>0</v>
      </c>
      <c r="AX655" s="15">
        <v>0</v>
      </c>
    </row>
    <row r="656" spans="1:50" ht="20.100000000000001" customHeight="1" x14ac:dyDescent="0.25">
      <c r="A656" s="8">
        <v>43922</v>
      </c>
      <c r="B656" s="8">
        <v>43951</v>
      </c>
      <c r="C656" s="8" t="s">
        <v>28</v>
      </c>
      <c r="D656" s="11" t="s">
        <v>0</v>
      </c>
      <c r="E656" s="11">
        <v>630</v>
      </c>
      <c r="F656" s="11" t="s">
        <v>766</v>
      </c>
      <c r="G656" s="11" t="s">
        <v>7</v>
      </c>
      <c r="H656" s="11">
        <v>1032</v>
      </c>
      <c r="I656" s="11">
        <v>1075</v>
      </c>
      <c r="J656" s="11">
        <v>102</v>
      </c>
      <c r="K656" s="11" t="s">
        <v>865</v>
      </c>
      <c r="L656" s="11" t="s">
        <v>875</v>
      </c>
      <c r="M656" s="11" t="s">
        <v>2</v>
      </c>
      <c r="N656" s="11" t="s">
        <v>25</v>
      </c>
      <c r="O656" s="11" t="s">
        <v>5</v>
      </c>
      <c r="P656" s="11" t="s">
        <v>6</v>
      </c>
      <c r="Q656" s="12">
        <v>43466</v>
      </c>
      <c r="S656" s="13" t="s">
        <v>84</v>
      </c>
      <c r="T656" s="11">
        <f t="shared" ca="1" si="90"/>
        <v>1</v>
      </c>
      <c r="U656" s="12">
        <v>32255</v>
      </c>
      <c r="V656" s="13">
        <f t="shared" ca="1" si="91"/>
        <v>31</v>
      </c>
      <c r="W656" s="11" t="s">
        <v>7</v>
      </c>
      <c r="X656" s="11">
        <v>30</v>
      </c>
      <c r="Y656" s="14">
        <f t="shared" si="92"/>
        <v>2.5</v>
      </c>
      <c r="Z656" s="11">
        <v>39</v>
      </c>
      <c r="AA656" s="11" t="s">
        <v>876</v>
      </c>
      <c r="AB656" s="10">
        <f t="shared" si="93"/>
        <v>1</v>
      </c>
      <c r="AC656" s="15">
        <v>1652</v>
      </c>
      <c r="AD656" s="15">
        <f t="shared" si="94"/>
        <v>362.20100000000002</v>
      </c>
      <c r="AE656" s="15">
        <v>0</v>
      </c>
      <c r="AF656" s="15">
        <v>0</v>
      </c>
      <c r="AG656" s="15">
        <v>0</v>
      </c>
      <c r="AH656" s="15">
        <v>0</v>
      </c>
      <c r="AI656" s="15">
        <v>0</v>
      </c>
      <c r="AJ656" s="15">
        <v>0</v>
      </c>
      <c r="AK656" s="15">
        <v>0</v>
      </c>
      <c r="AL656" s="15">
        <v>0</v>
      </c>
      <c r="AM656" s="15">
        <v>0</v>
      </c>
      <c r="AN656" s="15">
        <v>0</v>
      </c>
      <c r="AO656" s="15">
        <f t="shared" si="95"/>
        <v>0</v>
      </c>
      <c r="AP656" s="15">
        <f t="shared" si="96"/>
        <v>0</v>
      </c>
      <c r="AQ656" s="15">
        <f t="shared" si="97"/>
        <v>26.5</v>
      </c>
      <c r="AR656" s="15">
        <v>0</v>
      </c>
      <c r="AS656" s="15">
        <v>0</v>
      </c>
      <c r="AT656" s="15">
        <v>0</v>
      </c>
      <c r="AU656" s="15">
        <v>0</v>
      </c>
      <c r="AV656" s="15">
        <f t="shared" si="98"/>
        <v>5.9346750000000004</v>
      </c>
      <c r="AW656" s="15">
        <v>0</v>
      </c>
      <c r="AX656" s="15">
        <v>0</v>
      </c>
    </row>
    <row r="657" spans="1:50" ht="20.100000000000001" customHeight="1" x14ac:dyDescent="0.25">
      <c r="A657" s="8">
        <v>43922</v>
      </c>
      <c r="B657" s="8">
        <v>43951</v>
      </c>
      <c r="C657" s="8" t="s">
        <v>28</v>
      </c>
      <c r="D657" s="11" t="s">
        <v>0</v>
      </c>
      <c r="E657" s="11">
        <v>631</v>
      </c>
      <c r="F657" s="11" t="s">
        <v>767</v>
      </c>
      <c r="G657" s="11" t="s">
        <v>7</v>
      </c>
      <c r="H657" s="11">
        <v>1028</v>
      </c>
      <c r="I657" s="11">
        <v>1071</v>
      </c>
      <c r="J657" s="11">
        <v>102</v>
      </c>
      <c r="K657" s="11" t="s">
        <v>865</v>
      </c>
      <c r="L657" s="11" t="s">
        <v>875</v>
      </c>
      <c r="M657" s="11" t="s">
        <v>2</v>
      </c>
      <c r="N657" s="11" t="s">
        <v>25</v>
      </c>
      <c r="O657" s="11" t="s">
        <v>5</v>
      </c>
      <c r="P657" s="11" t="s">
        <v>6</v>
      </c>
      <c r="Q657" s="12">
        <v>43480</v>
      </c>
      <c r="S657" s="13" t="s">
        <v>84</v>
      </c>
      <c r="T657" s="11">
        <f t="shared" ca="1" si="90"/>
        <v>1</v>
      </c>
      <c r="U657" s="12">
        <v>30247</v>
      </c>
      <c r="V657" s="13">
        <f t="shared" ca="1" si="91"/>
        <v>37</v>
      </c>
      <c r="W657" s="11" t="s">
        <v>7</v>
      </c>
      <c r="X657" s="11">
        <v>30</v>
      </c>
      <c r="Y657" s="14">
        <f t="shared" si="92"/>
        <v>2.5</v>
      </c>
      <c r="Z657" s="11">
        <v>30</v>
      </c>
      <c r="AA657" s="11" t="s">
        <v>876</v>
      </c>
      <c r="AB657" s="10">
        <f t="shared" si="93"/>
        <v>0.76923076923076927</v>
      </c>
      <c r="AC657" s="15">
        <v>1653</v>
      </c>
      <c r="AD657" s="15">
        <f t="shared" si="94"/>
        <v>362.42025000000001</v>
      </c>
      <c r="AE657" s="15">
        <v>0</v>
      </c>
      <c r="AF657" s="15">
        <v>0</v>
      </c>
      <c r="AG657" s="15">
        <v>0</v>
      </c>
      <c r="AH657" s="15">
        <v>0</v>
      </c>
      <c r="AI657" s="15">
        <v>0</v>
      </c>
      <c r="AJ657" s="15">
        <v>0</v>
      </c>
      <c r="AK657" s="15">
        <v>0</v>
      </c>
      <c r="AL657" s="15">
        <v>0</v>
      </c>
      <c r="AM657" s="15">
        <v>0</v>
      </c>
      <c r="AN657" s="15">
        <v>0</v>
      </c>
      <c r="AO657" s="15">
        <f t="shared" si="95"/>
        <v>0</v>
      </c>
      <c r="AP657" s="15">
        <f t="shared" si="96"/>
        <v>0</v>
      </c>
      <c r="AQ657" s="15">
        <f t="shared" si="97"/>
        <v>26.5</v>
      </c>
      <c r="AR657" s="15">
        <v>0</v>
      </c>
      <c r="AS657" s="15">
        <v>0</v>
      </c>
      <c r="AT657" s="15">
        <v>0</v>
      </c>
      <c r="AU657" s="15">
        <v>0</v>
      </c>
      <c r="AV657" s="15">
        <f t="shared" si="98"/>
        <v>5.9346750000000004</v>
      </c>
      <c r="AW657" s="15">
        <v>0</v>
      </c>
      <c r="AX657" s="15">
        <v>0</v>
      </c>
    </row>
    <row r="658" spans="1:50" ht="20.100000000000001" customHeight="1" x14ac:dyDescent="0.25">
      <c r="A658" s="8">
        <v>43922</v>
      </c>
      <c r="B658" s="8">
        <v>43951</v>
      </c>
      <c r="C658" s="8" t="s">
        <v>28</v>
      </c>
      <c r="D658" s="11" t="s">
        <v>0</v>
      </c>
      <c r="E658" s="11">
        <v>632</v>
      </c>
      <c r="F658" s="11" t="s">
        <v>768</v>
      </c>
      <c r="G658" s="11" t="s">
        <v>7</v>
      </c>
      <c r="H658" s="11">
        <v>1044</v>
      </c>
      <c r="I658" s="11">
        <v>1087</v>
      </c>
      <c r="J658" s="11">
        <v>102</v>
      </c>
      <c r="K658" s="11" t="s">
        <v>865</v>
      </c>
      <c r="L658" s="11" t="s">
        <v>875</v>
      </c>
      <c r="M658" s="11" t="s">
        <v>2</v>
      </c>
      <c r="N658" s="11" t="s">
        <v>25</v>
      </c>
      <c r="O658" s="11" t="s">
        <v>5</v>
      </c>
      <c r="P658" s="11" t="s">
        <v>8</v>
      </c>
      <c r="Q658" s="12">
        <v>43466</v>
      </c>
      <c r="S658" s="13" t="s">
        <v>84</v>
      </c>
      <c r="T658" s="11">
        <f t="shared" ca="1" si="90"/>
        <v>1</v>
      </c>
      <c r="U658" s="12">
        <v>34417</v>
      </c>
      <c r="V658" s="13">
        <f t="shared" ca="1" si="91"/>
        <v>25</v>
      </c>
      <c r="W658" s="11" t="s">
        <v>7</v>
      </c>
      <c r="X658" s="11">
        <v>30</v>
      </c>
      <c r="Y658" s="14">
        <f t="shared" si="92"/>
        <v>2.5</v>
      </c>
      <c r="Z658" s="11">
        <v>39</v>
      </c>
      <c r="AA658" s="11" t="s">
        <v>876</v>
      </c>
      <c r="AB658" s="10">
        <f t="shared" si="93"/>
        <v>1</v>
      </c>
      <c r="AC658" s="15">
        <v>1654</v>
      </c>
      <c r="AD658" s="15">
        <f t="shared" si="94"/>
        <v>362.6395</v>
      </c>
      <c r="AE658" s="15">
        <v>0</v>
      </c>
      <c r="AF658" s="15">
        <v>0</v>
      </c>
      <c r="AG658" s="15">
        <v>0</v>
      </c>
      <c r="AH658" s="15">
        <v>0</v>
      </c>
      <c r="AI658" s="15">
        <v>0</v>
      </c>
      <c r="AJ658" s="15">
        <v>0</v>
      </c>
      <c r="AK658" s="15">
        <v>0</v>
      </c>
      <c r="AL658" s="15">
        <v>0</v>
      </c>
      <c r="AM658" s="15">
        <v>0</v>
      </c>
      <c r="AN658" s="15">
        <v>0</v>
      </c>
      <c r="AO658" s="15">
        <f t="shared" si="95"/>
        <v>0</v>
      </c>
      <c r="AP658" s="15">
        <f t="shared" si="96"/>
        <v>0</v>
      </c>
      <c r="AQ658" s="15">
        <f t="shared" si="97"/>
        <v>26.5</v>
      </c>
      <c r="AR658" s="15">
        <v>0</v>
      </c>
      <c r="AS658" s="15">
        <v>0</v>
      </c>
      <c r="AT658" s="15">
        <v>0</v>
      </c>
      <c r="AU658" s="15">
        <v>0</v>
      </c>
      <c r="AV658" s="15">
        <f t="shared" si="98"/>
        <v>5.9346750000000004</v>
      </c>
      <c r="AW658" s="15">
        <v>0</v>
      </c>
      <c r="AX658" s="15">
        <v>0</v>
      </c>
    </row>
    <row r="659" spans="1:50" ht="20.100000000000001" customHeight="1" x14ac:dyDescent="0.25">
      <c r="A659" s="8">
        <v>43922</v>
      </c>
      <c r="B659" s="8">
        <v>43951</v>
      </c>
      <c r="C659" s="8" t="s">
        <v>28</v>
      </c>
      <c r="D659" s="11" t="s">
        <v>0</v>
      </c>
      <c r="E659" s="11">
        <v>633</v>
      </c>
      <c r="F659" s="11" t="s">
        <v>769</v>
      </c>
      <c r="G659" s="11" t="s">
        <v>7</v>
      </c>
      <c r="H659" s="11">
        <v>1035</v>
      </c>
      <c r="I659" s="11">
        <v>1078</v>
      </c>
      <c r="J659" s="11">
        <v>102</v>
      </c>
      <c r="K659" s="11" t="s">
        <v>865</v>
      </c>
      <c r="L659" s="11" t="s">
        <v>875</v>
      </c>
      <c r="M659" s="11" t="s">
        <v>2</v>
      </c>
      <c r="N659" s="11" t="s">
        <v>24</v>
      </c>
      <c r="O659" s="11" t="s">
        <v>5</v>
      </c>
      <c r="P659" s="11" t="s">
        <v>8</v>
      </c>
      <c r="Q659" s="12">
        <v>43466</v>
      </c>
      <c r="S659" s="13" t="s">
        <v>84</v>
      </c>
      <c r="T659" s="11">
        <f t="shared" ca="1" si="90"/>
        <v>1</v>
      </c>
      <c r="U659" s="12">
        <v>25515</v>
      </c>
      <c r="V659" s="13">
        <f t="shared" ca="1" si="91"/>
        <v>50</v>
      </c>
      <c r="W659" s="11" t="s">
        <v>7</v>
      </c>
      <c r="X659" s="11">
        <v>30</v>
      </c>
      <c r="Y659" s="14">
        <f t="shared" si="92"/>
        <v>2.5</v>
      </c>
      <c r="Z659" s="11">
        <v>39</v>
      </c>
      <c r="AA659" s="11" t="s">
        <v>876</v>
      </c>
      <c r="AB659" s="10">
        <f t="shared" si="93"/>
        <v>1</v>
      </c>
      <c r="AC659" s="15">
        <v>1655</v>
      </c>
      <c r="AD659" s="15">
        <f t="shared" si="94"/>
        <v>362.85874999999999</v>
      </c>
      <c r="AE659" s="15">
        <v>0</v>
      </c>
      <c r="AF659" s="15">
        <v>0</v>
      </c>
      <c r="AG659" s="15">
        <v>0</v>
      </c>
      <c r="AH659" s="15">
        <v>0</v>
      </c>
      <c r="AI659" s="15">
        <v>0</v>
      </c>
      <c r="AJ659" s="15">
        <v>0</v>
      </c>
      <c r="AK659" s="15">
        <v>0</v>
      </c>
      <c r="AL659" s="15">
        <v>0</v>
      </c>
      <c r="AM659" s="15">
        <v>0</v>
      </c>
      <c r="AN659" s="15">
        <v>0</v>
      </c>
      <c r="AO659" s="15">
        <f t="shared" si="95"/>
        <v>0</v>
      </c>
      <c r="AP659" s="15">
        <f t="shared" si="96"/>
        <v>0</v>
      </c>
      <c r="AQ659" s="15">
        <f t="shared" si="97"/>
        <v>26.5</v>
      </c>
      <c r="AR659" s="15">
        <v>0</v>
      </c>
      <c r="AS659" s="15">
        <v>0</v>
      </c>
      <c r="AT659" s="15">
        <v>0</v>
      </c>
      <c r="AU659" s="15">
        <v>0</v>
      </c>
      <c r="AV659" s="15">
        <f t="shared" si="98"/>
        <v>5.9346750000000004</v>
      </c>
      <c r="AW659" s="15">
        <v>132.0538</v>
      </c>
      <c r="AX659" s="15">
        <v>0</v>
      </c>
    </row>
    <row r="660" spans="1:50" ht="20.100000000000001" customHeight="1" x14ac:dyDescent="0.25">
      <c r="A660" s="8">
        <v>43922</v>
      </c>
      <c r="B660" s="8">
        <v>43951</v>
      </c>
      <c r="C660" s="8" t="s">
        <v>28</v>
      </c>
      <c r="D660" s="11" t="s">
        <v>0</v>
      </c>
      <c r="E660" s="11">
        <v>634</v>
      </c>
      <c r="F660" s="11" t="s">
        <v>770</v>
      </c>
      <c r="G660" s="11" t="s">
        <v>7</v>
      </c>
      <c r="H660" s="11">
        <v>1022</v>
      </c>
      <c r="I660" s="11">
        <v>1035</v>
      </c>
      <c r="J660" s="11">
        <v>104</v>
      </c>
      <c r="K660" s="11" t="s">
        <v>867</v>
      </c>
      <c r="L660" s="11" t="s">
        <v>875</v>
      </c>
      <c r="M660" s="11" t="s">
        <v>2</v>
      </c>
      <c r="N660" s="11" t="s">
        <v>25</v>
      </c>
      <c r="O660" s="11" t="s">
        <v>5</v>
      </c>
      <c r="P660" s="11" t="s">
        <v>8</v>
      </c>
      <c r="Q660" s="12">
        <v>43497</v>
      </c>
      <c r="S660" s="13" t="s">
        <v>84</v>
      </c>
      <c r="T660" s="11">
        <f t="shared" ca="1" si="90"/>
        <v>0</v>
      </c>
      <c r="U660" s="12">
        <v>34086</v>
      </c>
      <c r="V660" s="13">
        <f t="shared" ca="1" si="91"/>
        <v>26</v>
      </c>
      <c r="W660" s="11" t="s">
        <v>9</v>
      </c>
      <c r="X660" s="11">
        <v>30</v>
      </c>
      <c r="Y660" s="14">
        <f t="shared" si="92"/>
        <v>2.5</v>
      </c>
      <c r="Z660" s="11">
        <v>39</v>
      </c>
      <c r="AA660" s="11" t="s">
        <v>876</v>
      </c>
      <c r="AB660" s="10">
        <f t="shared" si="93"/>
        <v>1</v>
      </c>
      <c r="AC660" s="15">
        <v>1656</v>
      </c>
      <c r="AD660" s="15">
        <f t="shared" si="94"/>
        <v>363.07800000000003</v>
      </c>
      <c r="AE660" s="15">
        <v>0</v>
      </c>
      <c r="AF660" s="15">
        <v>0</v>
      </c>
      <c r="AG660" s="15">
        <v>0</v>
      </c>
      <c r="AH660" s="15">
        <v>0</v>
      </c>
      <c r="AI660" s="15">
        <v>0</v>
      </c>
      <c r="AJ660" s="15">
        <v>0</v>
      </c>
      <c r="AK660" s="15">
        <v>0</v>
      </c>
      <c r="AL660" s="15">
        <v>0</v>
      </c>
      <c r="AM660" s="15">
        <v>0</v>
      </c>
      <c r="AN660" s="15">
        <v>0</v>
      </c>
      <c r="AO660" s="15">
        <f t="shared" si="95"/>
        <v>95.538461538461547</v>
      </c>
      <c r="AP660" s="15">
        <f t="shared" si="96"/>
        <v>75.900000000000006</v>
      </c>
      <c r="AQ660" s="15">
        <f t="shared" si="97"/>
        <v>26.5</v>
      </c>
      <c r="AR660" s="15">
        <v>0</v>
      </c>
      <c r="AS660" s="15">
        <v>0</v>
      </c>
      <c r="AT660" s="15">
        <v>0</v>
      </c>
      <c r="AU660" s="15">
        <v>0</v>
      </c>
      <c r="AV660" s="15">
        <f t="shared" si="98"/>
        <v>44.328318461538466</v>
      </c>
      <c r="AW660" s="15">
        <v>0</v>
      </c>
      <c r="AX660" s="15">
        <v>0</v>
      </c>
    </row>
    <row r="661" spans="1:50" ht="20.100000000000001" customHeight="1" x14ac:dyDescent="0.25">
      <c r="A661" s="8">
        <v>43922</v>
      </c>
      <c r="B661" s="8">
        <v>43951</v>
      </c>
      <c r="C661" s="8" t="s">
        <v>28</v>
      </c>
      <c r="D661" s="11" t="s">
        <v>0</v>
      </c>
      <c r="E661" s="11">
        <v>635</v>
      </c>
      <c r="F661" s="11" t="s">
        <v>771</v>
      </c>
      <c r="G661" s="11" t="s">
        <v>7</v>
      </c>
      <c r="H661" s="11">
        <v>1022</v>
      </c>
      <c r="I661" s="11">
        <v>1029</v>
      </c>
      <c r="J661" s="11">
        <v>109</v>
      </c>
      <c r="K661" s="11" t="s">
        <v>872</v>
      </c>
      <c r="L661" s="11" t="s">
        <v>875</v>
      </c>
      <c r="M661" s="11" t="s">
        <v>2</v>
      </c>
      <c r="N661" s="11" t="s">
        <v>25</v>
      </c>
      <c r="O661" s="11" t="s">
        <v>5</v>
      </c>
      <c r="P661" s="11" t="s">
        <v>8</v>
      </c>
      <c r="Q661" s="12">
        <v>43466</v>
      </c>
      <c r="S661" s="13" t="s">
        <v>84</v>
      </c>
      <c r="T661" s="11">
        <f t="shared" ca="1" si="90"/>
        <v>1</v>
      </c>
      <c r="U661" s="12">
        <v>27427</v>
      </c>
      <c r="V661" s="13">
        <f t="shared" ca="1" si="91"/>
        <v>44</v>
      </c>
      <c r="W661" s="11" t="s">
        <v>9</v>
      </c>
      <c r="X661" s="11">
        <v>30</v>
      </c>
      <c r="Y661" s="14">
        <f t="shared" si="92"/>
        <v>2.5</v>
      </c>
      <c r="Z661" s="11">
        <v>39</v>
      </c>
      <c r="AA661" s="11" t="s">
        <v>876</v>
      </c>
      <c r="AB661" s="10">
        <f t="shared" si="93"/>
        <v>1</v>
      </c>
      <c r="AC661" s="15">
        <v>1657</v>
      </c>
      <c r="AD661" s="15">
        <f t="shared" si="94"/>
        <v>363.29725000000002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</v>
      </c>
      <c r="AL661" s="15">
        <v>0</v>
      </c>
      <c r="AM661" s="15">
        <v>0</v>
      </c>
      <c r="AN661" s="15">
        <v>0</v>
      </c>
      <c r="AO661" s="15">
        <f t="shared" si="95"/>
        <v>95.596153846153854</v>
      </c>
      <c r="AP661" s="15">
        <f t="shared" si="96"/>
        <v>75.94583333333334</v>
      </c>
      <c r="AQ661" s="15">
        <f t="shared" si="97"/>
        <v>26.5</v>
      </c>
      <c r="AR661" s="15">
        <v>0</v>
      </c>
      <c r="AS661" s="15">
        <v>0</v>
      </c>
      <c r="AT661" s="15">
        <v>0</v>
      </c>
      <c r="AU661" s="15">
        <v>0</v>
      </c>
      <c r="AV661" s="15">
        <f t="shared" si="98"/>
        <v>44.35150302884616</v>
      </c>
      <c r="AW661" s="15">
        <v>0</v>
      </c>
      <c r="AX661" s="15">
        <v>0</v>
      </c>
    </row>
    <row r="662" spans="1:50" ht="20.100000000000001" customHeight="1" x14ac:dyDescent="0.25">
      <c r="A662" s="8">
        <v>43922</v>
      </c>
      <c r="B662" s="8">
        <v>43951</v>
      </c>
      <c r="C662" s="8" t="s">
        <v>28</v>
      </c>
      <c r="D662" s="11" t="s">
        <v>0</v>
      </c>
      <c r="E662" s="11">
        <v>636</v>
      </c>
      <c r="F662" s="11" t="s">
        <v>772</v>
      </c>
      <c r="G662" s="11" t="s">
        <v>20</v>
      </c>
      <c r="H662" s="11">
        <v>1020</v>
      </c>
      <c r="I662" s="11">
        <v>1027</v>
      </c>
      <c r="J662" s="11">
        <v>109</v>
      </c>
      <c r="K662" s="11" t="s">
        <v>872</v>
      </c>
      <c r="L662" s="11" t="s">
        <v>875</v>
      </c>
      <c r="M662" s="11" t="s">
        <v>2</v>
      </c>
      <c r="N662" s="11" t="s">
        <v>25</v>
      </c>
      <c r="O662" s="11" t="s">
        <v>5</v>
      </c>
      <c r="P662" s="11" t="s">
        <v>6</v>
      </c>
      <c r="Q662" s="12">
        <v>43500</v>
      </c>
      <c r="S662" s="13" t="s">
        <v>84</v>
      </c>
      <c r="T662" s="11">
        <f t="shared" ca="1" si="90"/>
        <v>0</v>
      </c>
      <c r="U662" s="12">
        <v>33949</v>
      </c>
      <c r="V662" s="13">
        <f t="shared" ca="1" si="91"/>
        <v>27</v>
      </c>
      <c r="W662" s="11" t="s">
        <v>9</v>
      </c>
      <c r="X662" s="11">
        <v>30</v>
      </c>
      <c r="Y662" s="14">
        <f t="shared" si="92"/>
        <v>2.5</v>
      </c>
      <c r="Z662" s="11">
        <v>39</v>
      </c>
      <c r="AA662" s="11" t="s">
        <v>876</v>
      </c>
      <c r="AB662" s="10">
        <f t="shared" si="93"/>
        <v>0.5</v>
      </c>
      <c r="AC662" s="15">
        <v>1658</v>
      </c>
      <c r="AD662" s="15">
        <f t="shared" si="94"/>
        <v>363.51650000000001</v>
      </c>
      <c r="AE662" s="15">
        <v>0</v>
      </c>
      <c r="AF662" s="15">
        <v>0</v>
      </c>
      <c r="AG662" s="15">
        <v>0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f t="shared" si="95"/>
        <v>95.65384615384616</v>
      </c>
      <c r="AP662" s="15">
        <f t="shared" si="96"/>
        <v>75.991666666666674</v>
      </c>
      <c r="AQ662" s="15">
        <f t="shared" si="97"/>
        <v>13.25</v>
      </c>
      <c r="AR662" s="15">
        <v>0</v>
      </c>
      <c r="AS662" s="15">
        <v>0</v>
      </c>
      <c r="AT662" s="15">
        <v>0</v>
      </c>
      <c r="AU662" s="15">
        <v>0</v>
      </c>
      <c r="AV662" s="15">
        <f t="shared" si="98"/>
        <v>41.407350096153849</v>
      </c>
      <c r="AW662" s="15">
        <v>0</v>
      </c>
      <c r="AX662" s="15">
        <v>0</v>
      </c>
    </row>
    <row r="663" spans="1:50" ht="20.100000000000001" customHeight="1" x14ac:dyDescent="0.25">
      <c r="A663" s="8">
        <v>43922</v>
      </c>
      <c r="B663" s="8">
        <v>43951</v>
      </c>
      <c r="C663" s="8" t="s">
        <v>28</v>
      </c>
      <c r="D663" s="11" t="s">
        <v>0</v>
      </c>
      <c r="E663" s="11">
        <v>636</v>
      </c>
      <c r="F663" s="11" t="s">
        <v>772</v>
      </c>
      <c r="G663" s="11" t="s">
        <v>20</v>
      </c>
      <c r="H663" s="11">
        <v>1020</v>
      </c>
      <c r="I663" s="11">
        <v>1021</v>
      </c>
      <c r="J663" s="11">
        <v>108</v>
      </c>
      <c r="K663" s="11" t="s">
        <v>871</v>
      </c>
      <c r="L663" s="11" t="s">
        <v>875</v>
      </c>
      <c r="M663" s="11" t="s">
        <v>2</v>
      </c>
      <c r="N663" s="11" t="s">
        <v>25</v>
      </c>
      <c r="O663" s="11" t="s">
        <v>5</v>
      </c>
      <c r="P663" s="11" t="s">
        <v>6</v>
      </c>
      <c r="Q663" s="12">
        <v>43500</v>
      </c>
      <c r="S663" s="13" t="s">
        <v>84</v>
      </c>
      <c r="T663" s="11">
        <f t="shared" ca="1" si="90"/>
        <v>0</v>
      </c>
      <c r="U663" s="12">
        <v>33949</v>
      </c>
      <c r="V663" s="13">
        <f t="shared" ca="1" si="91"/>
        <v>27</v>
      </c>
      <c r="W663" s="11" t="s">
        <v>9</v>
      </c>
      <c r="X663" s="11">
        <v>30</v>
      </c>
      <c r="Y663" s="14">
        <f t="shared" si="92"/>
        <v>2.5</v>
      </c>
      <c r="Z663" s="11">
        <v>39</v>
      </c>
      <c r="AA663" s="11" t="s">
        <v>876</v>
      </c>
      <c r="AB663" s="10">
        <f t="shared" si="93"/>
        <v>0.5</v>
      </c>
      <c r="AC663" s="15">
        <v>1659</v>
      </c>
      <c r="AD663" s="15">
        <f t="shared" si="94"/>
        <v>363.73575000000005</v>
      </c>
      <c r="AE663" s="15">
        <v>0</v>
      </c>
      <c r="AF663" s="15">
        <v>0</v>
      </c>
      <c r="AG663" s="15">
        <v>0</v>
      </c>
      <c r="AH663" s="15">
        <v>0</v>
      </c>
      <c r="AI663" s="15">
        <v>0</v>
      </c>
      <c r="AJ663" s="15">
        <v>0</v>
      </c>
      <c r="AK663" s="15">
        <v>0</v>
      </c>
      <c r="AL663" s="15">
        <v>0</v>
      </c>
      <c r="AM663" s="15">
        <v>0</v>
      </c>
      <c r="AN663" s="15">
        <v>0</v>
      </c>
      <c r="AO663" s="15">
        <f t="shared" si="95"/>
        <v>95.711538461538453</v>
      </c>
      <c r="AP663" s="15">
        <f t="shared" si="96"/>
        <v>76.037500000000009</v>
      </c>
      <c r="AQ663" s="15">
        <f t="shared" si="97"/>
        <v>13.25</v>
      </c>
      <c r="AR663" s="15">
        <v>0</v>
      </c>
      <c r="AS663" s="15">
        <v>0</v>
      </c>
      <c r="AT663" s="15">
        <v>0</v>
      </c>
      <c r="AU663" s="15">
        <v>0</v>
      </c>
      <c r="AV663" s="15">
        <f t="shared" si="98"/>
        <v>41.430534663461543</v>
      </c>
      <c r="AW663" s="15">
        <v>0</v>
      </c>
      <c r="AX663" s="15">
        <v>0</v>
      </c>
    </row>
    <row r="664" spans="1:50" ht="20.100000000000001" customHeight="1" x14ac:dyDescent="0.25">
      <c r="A664" s="8">
        <v>43922</v>
      </c>
      <c r="B664" s="8">
        <v>43951</v>
      </c>
      <c r="C664" s="8" t="s">
        <v>28</v>
      </c>
      <c r="D664" s="11" t="s">
        <v>0</v>
      </c>
      <c r="E664" s="11">
        <v>637</v>
      </c>
      <c r="F664" s="11" t="s">
        <v>773</v>
      </c>
      <c r="G664" s="11" t="s">
        <v>7</v>
      </c>
      <c r="H664" s="11">
        <v>1019</v>
      </c>
      <c r="I664" s="11">
        <v>1067</v>
      </c>
      <c r="J664" s="11">
        <v>107</v>
      </c>
      <c r="K664" s="11" t="s">
        <v>870</v>
      </c>
      <c r="L664" s="11" t="s">
        <v>875</v>
      </c>
      <c r="M664" s="11" t="s">
        <v>2</v>
      </c>
      <c r="N664" s="11" t="s">
        <v>25</v>
      </c>
      <c r="O664" s="11" t="s">
        <v>5</v>
      </c>
      <c r="P664" s="11" t="s">
        <v>6</v>
      </c>
      <c r="Q664" s="12">
        <v>43497</v>
      </c>
      <c r="S664" s="13" t="s">
        <v>84</v>
      </c>
      <c r="T664" s="11">
        <f t="shared" ca="1" si="90"/>
        <v>0</v>
      </c>
      <c r="U664" s="12">
        <v>33674</v>
      </c>
      <c r="V664" s="13">
        <f t="shared" ca="1" si="91"/>
        <v>27</v>
      </c>
      <c r="W664" s="11" t="s">
        <v>7</v>
      </c>
      <c r="X664" s="11">
        <v>30</v>
      </c>
      <c r="Y664" s="14">
        <f t="shared" si="92"/>
        <v>2.5</v>
      </c>
      <c r="Z664" s="11">
        <v>39</v>
      </c>
      <c r="AA664" s="11" t="s">
        <v>876</v>
      </c>
      <c r="AB664" s="10">
        <f t="shared" si="93"/>
        <v>1</v>
      </c>
      <c r="AC664" s="15">
        <v>1660</v>
      </c>
      <c r="AD664" s="15">
        <f t="shared" si="94"/>
        <v>363.95500000000004</v>
      </c>
      <c r="AE664" s="15">
        <v>0</v>
      </c>
      <c r="AF664" s="15">
        <v>0</v>
      </c>
      <c r="AG664" s="15">
        <v>0</v>
      </c>
      <c r="AH664" s="15">
        <v>0</v>
      </c>
      <c r="AI664" s="15">
        <v>0</v>
      </c>
      <c r="AJ664" s="15">
        <v>0</v>
      </c>
      <c r="AK664" s="15">
        <v>0</v>
      </c>
      <c r="AL664" s="15">
        <v>0</v>
      </c>
      <c r="AM664" s="15">
        <v>0</v>
      </c>
      <c r="AN664" s="15">
        <v>0</v>
      </c>
      <c r="AO664" s="15">
        <f t="shared" si="95"/>
        <v>0</v>
      </c>
      <c r="AP664" s="15">
        <f t="shared" si="96"/>
        <v>0</v>
      </c>
      <c r="AQ664" s="15">
        <f t="shared" si="97"/>
        <v>26.5</v>
      </c>
      <c r="AR664" s="15">
        <v>0</v>
      </c>
      <c r="AS664" s="15">
        <v>0</v>
      </c>
      <c r="AT664" s="15">
        <v>0</v>
      </c>
      <c r="AU664" s="15">
        <v>0</v>
      </c>
      <c r="AV664" s="15">
        <f t="shared" si="98"/>
        <v>5.9346750000000004</v>
      </c>
      <c r="AW664" s="15">
        <v>0</v>
      </c>
      <c r="AX664" s="15">
        <v>0</v>
      </c>
    </row>
    <row r="665" spans="1:50" ht="20.100000000000001" customHeight="1" x14ac:dyDescent="0.25">
      <c r="A665" s="8">
        <v>43922</v>
      </c>
      <c r="B665" s="8">
        <v>43951</v>
      </c>
      <c r="C665" s="8" t="s">
        <v>28</v>
      </c>
      <c r="D665" s="11" t="s">
        <v>0</v>
      </c>
      <c r="E665" s="11">
        <v>638</v>
      </c>
      <c r="F665" s="11" t="s">
        <v>774</v>
      </c>
      <c r="G665" s="11" t="s">
        <v>20</v>
      </c>
      <c r="H665" s="11">
        <v>1019</v>
      </c>
      <c r="I665" s="11">
        <v>1019</v>
      </c>
      <c r="J665" s="11">
        <v>108</v>
      </c>
      <c r="K665" s="11" t="s">
        <v>871</v>
      </c>
      <c r="L665" s="11" t="s">
        <v>875</v>
      </c>
      <c r="M665" s="11" t="s">
        <v>2</v>
      </c>
      <c r="N665" s="11" t="s">
        <v>25</v>
      </c>
      <c r="O665" s="11" t="s">
        <v>5</v>
      </c>
      <c r="P665" s="11" t="s">
        <v>6</v>
      </c>
      <c r="Q665" s="12">
        <v>43497</v>
      </c>
      <c r="S665" s="13" t="s">
        <v>84</v>
      </c>
      <c r="T665" s="11">
        <f t="shared" ca="1" si="90"/>
        <v>0</v>
      </c>
      <c r="U665" s="12">
        <v>24088</v>
      </c>
      <c r="V665" s="13">
        <f t="shared" ca="1" si="91"/>
        <v>54</v>
      </c>
      <c r="W665" s="11" t="s">
        <v>7</v>
      </c>
      <c r="X665" s="11">
        <v>30</v>
      </c>
      <c r="Y665" s="14">
        <f t="shared" si="92"/>
        <v>2.5</v>
      </c>
      <c r="Z665" s="11">
        <v>39</v>
      </c>
      <c r="AA665" s="11" t="s">
        <v>876</v>
      </c>
      <c r="AB665" s="10">
        <f t="shared" si="93"/>
        <v>0.5</v>
      </c>
      <c r="AC665" s="15">
        <v>1661</v>
      </c>
      <c r="AD665" s="15">
        <f t="shared" si="94"/>
        <v>364.17425000000003</v>
      </c>
      <c r="AE665" s="15">
        <v>0</v>
      </c>
      <c r="AF665" s="15">
        <v>0</v>
      </c>
      <c r="AG665" s="15">
        <v>0</v>
      </c>
      <c r="AH665" s="15">
        <v>0</v>
      </c>
      <c r="AI665" s="15">
        <v>0</v>
      </c>
      <c r="AJ665" s="15">
        <v>0</v>
      </c>
      <c r="AK665" s="15">
        <v>0</v>
      </c>
      <c r="AL665" s="15">
        <v>0</v>
      </c>
      <c r="AM665" s="15">
        <v>0</v>
      </c>
      <c r="AN665" s="15">
        <v>0</v>
      </c>
      <c r="AO665" s="15">
        <f t="shared" si="95"/>
        <v>0</v>
      </c>
      <c r="AP665" s="15">
        <f t="shared" si="96"/>
        <v>0</v>
      </c>
      <c r="AQ665" s="15">
        <f t="shared" si="97"/>
        <v>13.25</v>
      </c>
      <c r="AR665" s="15">
        <v>0</v>
      </c>
      <c r="AS665" s="15">
        <v>0</v>
      </c>
      <c r="AT665" s="15">
        <v>0</v>
      </c>
      <c r="AU665" s="15">
        <v>0</v>
      </c>
      <c r="AV665" s="15">
        <f t="shared" si="98"/>
        <v>2.9673375000000002</v>
      </c>
      <c r="AW665" s="15">
        <v>0</v>
      </c>
      <c r="AX665" s="15">
        <v>0</v>
      </c>
    </row>
    <row r="666" spans="1:50" ht="20.100000000000001" customHeight="1" x14ac:dyDescent="0.25">
      <c r="A666" s="8">
        <v>43922</v>
      </c>
      <c r="B666" s="8">
        <v>43951</v>
      </c>
      <c r="C666" s="8" t="s">
        <v>28</v>
      </c>
      <c r="D666" s="11" t="s">
        <v>0</v>
      </c>
      <c r="E666" s="11">
        <v>638</v>
      </c>
      <c r="F666" s="11" t="s">
        <v>774</v>
      </c>
      <c r="G666" s="11" t="s">
        <v>20</v>
      </c>
      <c r="H666" s="11">
        <v>1019</v>
      </c>
      <c r="I666" s="11">
        <v>1025</v>
      </c>
      <c r="J666" s="11">
        <v>109</v>
      </c>
      <c r="K666" s="11" t="s">
        <v>872</v>
      </c>
      <c r="L666" s="11" t="s">
        <v>875</v>
      </c>
      <c r="M666" s="11" t="s">
        <v>2</v>
      </c>
      <c r="N666" s="11" t="s">
        <v>25</v>
      </c>
      <c r="O666" s="11" t="s">
        <v>5</v>
      </c>
      <c r="P666" s="11" t="s">
        <v>6</v>
      </c>
      <c r="Q666" s="12">
        <v>43497</v>
      </c>
      <c r="S666" s="13" t="s">
        <v>84</v>
      </c>
      <c r="T666" s="11">
        <f t="shared" ca="1" si="90"/>
        <v>0</v>
      </c>
      <c r="U666" s="12">
        <v>24088</v>
      </c>
      <c r="V666" s="13">
        <f t="shared" ca="1" si="91"/>
        <v>54</v>
      </c>
      <c r="W666" s="11" t="s">
        <v>7</v>
      </c>
      <c r="X666" s="11">
        <v>30</v>
      </c>
      <c r="Y666" s="14">
        <f t="shared" si="92"/>
        <v>2.5</v>
      </c>
      <c r="Z666" s="11">
        <v>39</v>
      </c>
      <c r="AA666" s="11" t="s">
        <v>876</v>
      </c>
      <c r="AB666" s="10">
        <f t="shared" si="93"/>
        <v>0.5</v>
      </c>
      <c r="AC666" s="15">
        <v>1662</v>
      </c>
      <c r="AD666" s="15">
        <f t="shared" si="94"/>
        <v>364.39350000000002</v>
      </c>
      <c r="AE666" s="15">
        <v>0</v>
      </c>
      <c r="AF666" s="15">
        <v>0</v>
      </c>
      <c r="AG666" s="15">
        <v>0</v>
      </c>
      <c r="AH666" s="15">
        <v>0</v>
      </c>
      <c r="AI666" s="15">
        <v>0</v>
      </c>
      <c r="AJ666" s="15">
        <v>0</v>
      </c>
      <c r="AK666" s="15">
        <v>0</v>
      </c>
      <c r="AL666" s="15">
        <v>0</v>
      </c>
      <c r="AM666" s="15">
        <v>0</v>
      </c>
      <c r="AN666" s="15">
        <v>0</v>
      </c>
      <c r="AO666" s="15">
        <f t="shared" si="95"/>
        <v>0</v>
      </c>
      <c r="AP666" s="15">
        <f t="shared" si="96"/>
        <v>0</v>
      </c>
      <c r="AQ666" s="15">
        <f t="shared" si="97"/>
        <v>13.25</v>
      </c>
      <c r="AR666" s="15">
        <v>0</v>
      </c>
      <c r="AS666" s="15">
        <v>0</v>
      </c>
      <c r="AT666" s="15">
        <v>0</v>
      </c>
      <c r="AU666" s="15">
        <v>0</v>
      </c>
      <c r="AV666" s="15">
        <f t="shared" si="98"/>
        <v>2.9673375000000002</v>
      </c>
      <c r="AW666" s="15">
        <v>0</v>
      </c>
      <c r="AX666" s="15">
        <v>0</v>
      </c>
    </row>
    <row r="667" spans="1:50" ht="20.100000000000001" customHeight="1" x14ac:dyDescent="0.25">
      <c r="A667" s="8">
        <v>43922</v>
      </c>
      <c r="B667" s="8">
        <v>43951</v>
      </c>
      <c r="C667" s="8" t="s">
        <v>28</v>
      </c>
      <c r="D667" s="11" t="s">
        <v>0</v>
      </c>
      <c r="E667" s="11">
        <v>639</v>
      </c>
      <c r="F667" s="11" t="s">
        <v>775</v>
      </c>
      <c r="G667" s="11" t="s">
        <v>20</v>
      </c>
      <c r="H667" s="11">
        <v>1019</v>
      </c>
      <c r="I667" s="11">
        <v>1037</v>
      </c>
      <c r="J667" s="11">
        <v>105</v>
      </c>
      <c r="K667" s="11" t="s">
        <v>868</v>
      </c>
      <c r="L667" s="11" t="s">
        <v>875</v>
      </c>
      <c r="M667" s="11" t="s">
        <v>2</v>
      </c>
      <c r="N667" s="11" t="s">
        <v>24</v>
      </c>
      <c r="O667" s="11" t="s">
        <v>5</v>
      </c>
      <c r="P667" s="11" t="s">
        <v>8</v>
      </c>
      <c r="Q667" s="12">
        <v>43497</v>
      </c>
      <c r="S667" s="13" t="s">
        <v>84</v>
      </c>
      <c r="T667" s="11">
        <f t="shared" ca="1" si="90"/>
        <v>0</v>
      </c>
      <c r="U667" s="12">
        <v>28850</v>
      </c>
      <c r="V667" s="13">
        <f t="shared" ca="1" si="91"/>
        <v>41</v>
      </c>
      <c r="W667" s="11" t="s">
        <v>7</v>
      </c>
      <c r="X667" s="11">
        <v>30</v>
      </c>
      <c r="Y667" s="14">
        <f t="shared" si="92"/>
        <v>2.5</v>
      </c>
      <c r="Z667" s="11">
        <v>39</v>
      </c>
      <c r="AA667" s="11" t="s">
        <v>876</v>
      </c>
      <c r="AB667" s="10">
        <f t="shared" si="93"/>
        <v>0.5</v>
      </c>
      <c r="AC667" s="15">
        <v>1663</v>
      </c>
      <c r="AD667" s="15">
        <f t="shared" si="94"/>
        <v>364.61275000000001</v>
      </c>
      <c r="AE667" s="15">
        <v>0</v>
      </c>
      <c r="AF667" s="15">
        <v>0</v>
      </c>
      <c r="AG667" s="15">
        <v>0</v>
      </c>
      <c r="AH667" s="15">
        <v>0</v>
      </c>
      <c r="AI667" s="15">
        <v>0</v>
      </c>
      <c r="AJ667" s="15">
        <v>0</v>
      </c>
      <c r="AK667" s="15">
        <v>0</v>
      </c>
      <c r="AL667" s="15">
        <v>0</v>
      </c>
      <c r="AM667" s="15">
        <v>0</v>
      </c>
      <c r="AN667" s="15">
        <v>0</v>
      </c>
      <c r="AO667" s="15">
        <f t="shared" si="95"/>
        <v>0</v>
      </c>
      <c r="AP667" s="15">
        <f t="shared" si="96"/>
        <v>0</v>
      </c>
      <c r="AQ667" s="15">
        <f t="shared" si="97"/>
        <v>13.25</v>
      </c>
      <c r="AR667" s="15">
        <v>0</v>
      </c>
      <c r="AS667" s="15">
        <v>0</v>
      </c>
      <c r="AT667" s="15">
        <v>0</v>
      </c>
      <c r="AU667" s="15">
        <v>0</v>
      </c>
      <c r="AV667" s="15">
        <f t="shared" si="98"/>
        <v>2.9673375000000002</v>
      </c>
      <c r="AW667" s="15">
        <v>100.1091</v>
      </c>
      <c r="AX667" s="15">
        <v>0</v>
      </c>
    </row>
    <row r="668" spans="1:50" ht="20.100000000000001" customHeight="1" x14ac:dyDescent="0.25">
      <c r="A668" s="8">
        <v>43922</v>
      </c>
      <c r="B668" s="8">
        <v>43951</v>
      </c>
      <c r="C668" s="8" t="s">
        <v>28</v>
      </c>
      <c r="D668" s="11" t="s">
        <v>0</v>
      </c>
      <c r="E668" s="11">
        <v>639</v>
      </c>
      <c r="F668" s="11" t="s">
        <v>775</v>
      </c>
      <c r="G668" s="11" t="s">
        <v>20</v>
      </c>
      <c r="H668" s="11">
        <v>1019</v>
      </c>
      <c r="I668" s="11">
        <v>1031</v>
      </c>
      <c r="J668" s="11">
        <v>104</v>
      </c>
      <c r="K668" s="11" t="s">
        <v>867</v>
      </c>
      <c r="L668" s="11" t="s">
        <v>875</v>
      </c>
      <c r="M668" s="11" t="s">
        <v>2</v>
      </c>
      <c r="N668" s="11" t="s">
        <v>24</v>
      </c>
      <c r="O668" s="11" t="s">
        <v>5</v>
      </c>
      <c r="P668" s="11" t="s">
        <v>8</v>
      </c>
      <c r="Q668" s="12">
        <v>43497</v>
      </c>
      <c r="S668" s="13" t="s">
        <v>84</v>
      </c>
      <c r="T668" s="11">
        <f t="shared" ca="1" si="90"/>
        <v>0</v>
      </c>
      <c r="U668" s="12">
        <v>28850</v>
      </c>
      <c r="V668" s="13">
        <f t="shared" ca="1" si="91"/>
        <v>41</v>
      </c>
      <c r="W668" s="11" t="s">
        <v>7</v>
      </c>
      <c r="X668" s="11">
        <v>30</v>
      </c>
      <c r="Y668" s="14">
        <f t="shared" si="92"/>
        <v>2.5</v>
      </c>
      <c r="Z668" s="11">
        <v>39</v>
      </c>
      <c r="AA668" s="11" t="s">
        <v>876</v>
      </c>
      <c r="AB668" s="10">
        <f t="shared" si="93"/>
        <v>0.5</v>
      </c>
      <c r="AC668" s="15">
        <v>1664</v>
      </c>
      <c r="AD668" s="15">
        <f t="shared" si="94"/>
        <v>364.83199999999999</v>
      </c>
      <c r="AE668" s="15">
        <v>0</v>
      </c>
      <c r="AF668" s="15">
        <v>0</v>
      </c>
      <c r="AG668" s="15">
        <v>0</v>
      </c>
      <c r="AH668" s="15">
        <v>0</v>
      </c>
      <c r="AI668" s="15">
        <v>0</v>
      </c>
      <c r="AJ668" s="15">
        <v>0</v>
      </c>
      <c r="AK668" s="15">
        <v>0</v>
      </c>
      <c r="AL668" s="15">
        <v>0</v>
      </c>
      <c r="AM668" s="15">
        <v>0</v>
      </c>
      <c r="AN668" s="15">
        <v>0</v>
      </c>
      <c r="AO668" s="15">
        <f t="shared" si="95"/>
        <v>0</v>
      </c>
      <c r="AP668" s="15">
        <f t="shared" si="96"/>
        <v>0</v>
      </c>
      <c r="AQ668" s="15">
        <f t="shared" si="97"/>
        <v>13.25</v>
      </c>
      <c r="AR668" s="15">
        <v>0</v>
      </c>
      <c r="AS668" s="15">
        <v>0</v>
      </c>
      <c r="AT668" s="15">
        <v>0</v>
      </c>
      <c r="AU668" s="15">
        <v>0</v>
      </c>
      <c r="AV668" s="15">
        <f t="shared" si="98"/>
        <v>2.9673375000000002</v>
      </c>
      <c r="AW668" s="15">
        <v>100.1091</v>
      </c>
      <c r="AX668" s="15">
        <v>0</v>
      </c>
    </row>
    <row r="669" spans="1:50" ht="20.100000000000001" customHeight="1" x14ac:dyDescent="0.25">
      <c r="A669" s="8">
        <v>43922</v>
      </c>
      <c r="B669" s="8">
        <v>43951</v>
      </c>
      <c r="C669" s="8" t="s">
        <v>28</v>
      </c>
      <c r="D669" s="11" t="s">
        <v>0</v>
      </c>
      <c r="E669" s="11">
        <v>640</v>
      </c>
      <c r="F669" s="11" t="s">
        <v>776</v>
      </c>
      <c r="G669" s="11" t="s">
        <v>7</v>
      </c>
      <c r="H669" s="11">
        <v>1014</v>
      </c>
      <c r="I669" s="11">
        <v>1014</v>
      </c>
      <c r="J669" s="11">
        <v>100</v>
      </c>
      <c r="K669" s="11" t="s">
        <v>863</v>
      </c>
      <c r="L669" s="11" t="s">
        <v>875</v>
      </c>
      <c r="M669" s="11" t="s">
        <v>2</v>
      </c>
      <c r="N669" s="11" t="s">
        <v>25</v>
      </c>
      <c r="O669" s="11" t="s">
        <v>5</v>
      </c>
      <c r="P669" s="11" t="s">
        <v>6</v>
      </c>
      <c r="Q669" s="12">
        <v>43497</v>
      </c>
      <c r="S669" s="13" t="s">
        <v>84</v>
      </c>
      <c r="T669" s="11">
        <f t="shared" ca="1" si="90"/>
        <v>0</v>
      </c>
      <c r="U669" s="12">
        <v>30958</v>
      </c>
      <c r="V669" s="13">
        <f t="shared" ca="1" si="91"/>
        <v>35</v>
      </c>
      <c r="W669" s="11" t="s">
        <v>7</v>
      </c>
      <c r="X669" s="11">
        <v>30</v>
      </c>
      <c r="Y669" s="14">
        <f t="shared" si="92"/>
        <v>2.5</v>
      </c>
      <c r="Z669" s="11">
        <v>39</v>
      </c>
      <c r="AA669" s="11" t="s">
        <v>876</v>
      </c>
      <c r="AB669" s="10">
        <f t="shared" si="93"/>
        <v>1</v>
      </c>
      <c r="AC669" s="15">
        <v>1665</v>
      </c>
      <c r="AD669" s="15">
        <f t="shared" si="94"/>
        <v>365.05124999999998</v>
      </c>
      <c r="AE669" s="15">
        <v>0</v>
      </c>
      <c r="AF669" s="15">
        <v>0</v>
      </c>
      <c r="AG669" s="15">
        <v>0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f t="shared" si="95"/>
        <v>0</v>
      </c>
      <c r="AP669" s="15">
        <f t="shared" si="96"/>
        <v>0</v>
      </c>
      <c r="AQ669" s="15">
        <f t="shared" si="97"/>
        <v>26.5</v>
      </c>
      <c r="AR669" s="15">
        <v>0</v>
      </c>
      <c r="AS669" s="15">
        <v>0</v>
      </c>
      <c r="AT669" s="15">
        <v>0</v>
      </c>
      <c r="AU669" s="15">
        <v>0</v>
      </c>
      <c r="AV669" s="15">
        <f t="shared" si="98"/>
        <v>5.9346750000000004</v>
      </c>
      <c r="AW669" s="15">
        <v>0</v>
      </c>
      <c r="AX669" s="15">
        <v>0</v>
      </c>
    </row>
    <row r="670" spans="1:50" ht="20.100000000000001" customHeight="1" x14ac:dyDescent="0.25">
      <c r="A670" s="8">
        <v>43922</v>
      </c>
      <c r="B670" s="8">
        <v>43951</v>
      </c>
      <c r="C670" s="8" t="s">
        <v>28</v>
      </c>
      <c r="D670" s="11" t="s">
        <v>0</v>
      </c>
      <c r="E670" s="11">
        <v>641</v>
      </c>
      <c r="F670" s="11" t="s">
        <v>777</v>
      </c>
      <c r="G670" s="11" t="s">
        <v>7</v>
      </c>
      <c r="H670" s="11">
        <v>1044</v>
      </c>
      <c r="I670" s="11">
        <v>1087</v>
      </c>
      <c r="J670" s="11">
        <v>102</v>
      </c>
      <c r="K670" s="11" t="s">
        <v>865</v>
      </c>
      <c r="L670" s="11" t="s">
        <v>875</v>
      </c>
      <c r="M670" s="11" t="s">
        <v>2</v>
      </c>
      <c r="N670" s="11" t="s">
        <v>25</v>
      </c>
      <c r="O670" s="11" t="s">
        <v>5</v>
      </c>
      <c r="P670" s="11" t="s">
        <v>8</v>
      </c>
      <c r="Q670" s="12">
        <v>43497</v>
      </c>
      <c r="S670" s="13" t="s">
        <v>84</v>
      </c>
      <c r="T670" s="11">
        <f t="shared" ca="1" si="90"/>
        <v>0</v>
      </c>
      <c r="U670" s="12">
        <v>32461</v>
      </c>
      <c r="V670" s="13">
        <f t="shared" ca="1" si="91"/>
        <v>31</v>
      </c>
      <c r="W670" s="11" t="s">
        <v>7</v>
      </c>
      <c r="X670" s="11">
        <v>30</v>
      </c>
      <c r="Y670" s="14">
        <f t="shared" si="92"/>
        <v>2.5</v>
      </c>
      <c r="Z670" s="11">
        <v>39</v>
      </c>
      <c r="AA670" s="11" t="s">
        <v>876</v>
      </c>
      <c r="AB670" s="10">
        <f t="shared" si="93"/>
        <v>1</v>
      </c>
      <c r="AC670" s="15">
        <v>1666</v>
      </c>
      <c r="AD670" s="15">
        <f t="shared" si="94"/>
        <v>365.27050000000003</v>
      </c>
      <c r="AE670" s="15">
        <v>0</v>
      </c>
      <c r="AF670" s="15">
        <v>0</v>
      </c>
      <c r="AG670" s="15">
        <v>0</v>
      </c>
      <c r="AH670" s="15">
        <v>0</v>
      </c>
      <c r="AI670" s="15">
        <v>0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f t="shared" si="95"/>
        <v>0</v>
      </c>
      <c r="AP670" s="15">
        <f t="shared" si="96"/>
        <v>0</v>
      </c>
      <c r="AQ670" s="15">
        <f t="shared" si="97"/>
        <v>26.5</v>
      </c>
      <c r="AR670" s="15">
        <v>0</v>
      </c>
      <c r="AS670" s="15">
        <v>0</v>
      </c>
      <c r="AT670" s="15">
        <v>0</v>
      </c>
      <c r="AU670" s="15">
        <v>0</v>
      </c>
      <c r="AV670" s="15">
        <f t="shared" si="98"/>
        <v>5.9346750000000004</v>
      </c>
      <c r="AW670" s="15">
        <v>0</v>
      </c>
      <c r="AX670" s="15">
        <v>0</v>
      </c>
    </row>
    <row r="671" spans="1:50" ht="20.100000000000001" customHeight="1" x14ac:dyDescent="0.25">
      <c r="A671" s="8">
        <v>43922</v>
      </c>
      <c r="B671" s="8">
        <v>43951</v>
      </c>
      <c r="C671" s="8" t="s">
        <v>28</v>
      </c>
      <c r="D671" s="11" t="s">
        <v>0</v>
      </c>
      <c r="E671" s="11">
        <v>642</v>
      </c>
      <c r="F671" s="11" t="s">
        <v>778</v>
      </c>
      <c r="G671" s="11" t="s">
        <v>7</v>
      </c>
      <c r="H671" s="11">
        <v>1021</v>
      </c>
      <c r="I671" s="11">
        <v>1022</v>
      </c>
      <c r="J671" s="11">
        <v>108</v>
      </c>
      <c r="K671" s="11" t="s">
        <v>871</v>
      </c>
      <c r="L671" s="11" t="s">
        <v>875</v>
      </c>
      <c r="M671" s="11" t="s">
        <v>2</v>
      </c>
      <c r="N671" s="11" t="s">
        <v>25</v>
      </c>
      <c r="O671" s="11" t="s">
        <v>5</v>
      </c>
      <c r="P671" s="11" t="s">
        <v>8</v>
      </c>
      <c r="Q671" s="12">
        <v>43510</v>
      </c>
      <c r="S671" s="13" t="s">
        <v>84</v>
      </c>
      <c r="T671" s="11">
        <f t="shared" ca="1" si="90"/>
        <v>0</v>
      </c>
      <c r="U671" s="12">
        <v>34907</v>
      </c>
      <c r="V671" s="13">
        <f t="shared" ca="1" si="91"/>
        <v>24</v>
      </c>
      <c r="W671" s="11" t="s">
        <v>9</v>
      </c>
      <c r="X671" s="11">
        <v>30</v>
      </c>
      <c r="Y671" s="14">
        <f t="shared" si="92"/>
        <v>2.5</v>
      </c>
      <c r="Z671" s="11">
        <v>39</v>
      </c>
      <c r="AA671" s="11" t="s">
        <v>876</v>
      </c>
      <c r="AB671" s="10">
        <f t="shared" si="93"/>
        <v>1</v>
      </c>
      <c r="AC671" s="15">
        <v>1667</v>
      </c>
      <c r="AD671" s="15">
        <f t="shared" si="94"/>
        <v>365.48975000000002</v>
      </c>
      <c r="AE671" s="15">
        <v>0</v>
      </c>
      <c r="AF671" s="15">
        <v>0</v>
      </c>
      <c r="AG671" s="15">
        <v>30</v>
      </c>
      <c r="AH671" s="15">
        <v>0</v>
      </c>
      <c r="AI671" s="15">
        <v>0</v>
      </c>
      <c r="AJ671" s="15">
        <v>1900</v>
      </c>
      <c r="AK671" s="15">
        <v>0</v>
      </c>
      <c r="AL671" s="15">
        <v>0</v>
      </c>
      <c r="AM671" s="15">
        <v>0</v>
      </c>
      <c r="AN671" s="15">
        <v>0</v>
      </c>
      <c r="AO671" s="15">
        <f t="shared" si="95"/>
        <v>96.17307692307692</v>
      </c>
      <c r="AP671" s="15">
        <f t="shared" si="96"/>
        <v>76.404166666666669</v>
      </c>
      <c r="AQ671" s="15">
        <f t="shared" si="97"/>
        <v>26.5</v>
      </c>
      <c r="AR671" s="15">
        <v>0</v>
      </c>
      <c r="AS671" s="15">
        <v>0</v>
      </c>
      <c r="AT671" s="15">
        <v>0</v>
      </c>
      <c r="AU671" s="15">
        <v>0</v>
      </c>
      <c r="AV671" s="15">
        <f t="shared" si="98"/>
        <v>476.80684870192306</v>
      </c>
      <c r="AW671" s="15">
        <v>78.09</v>
      </c>
      <c r="AX671" s="15">
        <v>0</v>
      </c>
    </row>
    <row r="672" spans="1:50" ht="20.100000000000001" customHeight="1" x14ac:dyDescent="0.25">
      <c r="A672" s="8">
        <v>43922</v>
      </c>
      <c r="B672" s="8">
        <v>43951</v>
      </c>
      <c r="C672" s="8" t="s">
        <v>28</v>
      </c>
      <c r="D672" s="11" t="s">
        <v>0</v>
      </c>
      <c r="E672" s="11">
        <v>643</v>
      </c>
      <c r="F672" s="11" t="s">
        <v>779</v>
      </c>
      <c r="G672" s="11" t="s">
        <v>7</v>
      </c>
      <c r="H672" s="11">
        <v>1035</v>
      </c>
      <c r="I672" s="11">
        <v>1078</v>
      </c>
      <c r="J672" s="11">
        <v>102</v>
      </c>
      <c r="K672" s="11" t="s">
        <v>865</v>
      </c>
      <c r="L672" s="11" t="s">
        <v>875</v>
      </c>
      <c r="M672" s="11" t="s">
        <v>2</v>
      </c>
      <c r="N672" s="11" t="s">
        <v>25</v>
      </c>
      <c r="O672" s="11" t="s">
        <v>5</v>
      </c>
      <c r="P672" s="11" t="s">
        <v>8</v>
      </c>
      <c r="Q672" s="12">
        <v>43525</v>
      </c>
      <c r="S672" s="13" t="s">
        <v>84</v>
      </c>
      <c r="T672" s="11">
        <f t="shared" ca="1" si="90"/>
        <v>0</v>
      </c>
      <c r="U672" s="12">
        <v>26234</v>
      </c>
      <c r="V672" s="13">
        <f t="shared" ca="1" si="91"/>
        <v>48</v>
      </c>
      <c r="W672" s="11" t="s">
        <v>7</v>
      </c>
      <c r="X672" s="11">
        <v>30</v>
      </c>
      <c r="Y672" s="14">
        <f t="shared" si="92"/>
        <v>2.5</v>
      </c>
      <c r="Z672" s="11">
        <v>39</v>
      </c>
      <c r="AA672" s="11" t="s">
        <v>876</v>
      </c>
      <c r="AB672" s="10">
        <f t="shared" si="93"/>
        <v>1</v>
      </c>
      <c r="AC672" s="15">
        <v>1668</v>
      </c>
      <c r="AD672" s="15">
        <f t="shared" si="94"/>
        <v>365.70900000000006</v>
      </c>
      <c r="AE672" s="15">
        <v>0</v>
      </c>
      <c r="AF672" s="15">
        <v>0</v>
      </c>
      <c r="AG672" s="15">
        <v>0</v>
      </c>
      <c r="AH672" s="15">
        <v>0</v>
      </c>
      <c r="AI672" s="15">
        <v>0</v>
      </c>
      <c r="AJ672" s="15">
        <v>0</v>
      </c>
      <c r="AK672" s="15">
        <v>0</v>
      </c>
      <c r="AL672" s="15">
        <v>0</v>
      </c>
      <c r="AM672" s="15">
        <v>0</v>
      </c>
      <c r="AN672" s="15">
        <v>0</v>
      </c>
      <c r="AO672" s="15">
        <f t="shared" si="95"/>
        <v>0</v>
      </c>
      <c r="AP672" s="15">
        <f t="shared" si="96"/>
        <v>0</v>
      </c>
      <c r="AQ672" s="15">
        <f t="shared" si="97"/>
        <v>26.5</v>
      </c>
      <c r="AR672" s="15">
        <v>0</v>
      </c>
      <c r="AS672" s="15">
        <v>0</v>
      </c>
      <c r="AT672" s="15">
        <v>0</v>
      </c>
      <c r="AU672" s="15">
        <v>0</v>
      </c>
      <c r="AV672" s="15">
        <f t="shared" si="98"/>
        <v>5.9346750000000004</v>
      </c>
      <c r="AW672" s="15">
        <v>115.5865</v>
      </c>
      <c r="AX672" s="15">
        <v>0</v>
      </c>
    </row>
    <row r="673" spans="1:50" ht="20.100000000000001" customHeight="1" x14ac:dyDescent="0.25">
      <c r="A673" s="8">
        <v>43922</v>
      </c>
      <c r="B673" s="8">
        <v>43951</v>
      </c>
      <c r="C673" s="8" t="s">
        <v>28</v>
      </c>
      <c r="D673" s="11" t="s">
        <v>0</v>
      </c>
      <c r="E673" s="11">
        <v>644</v>
      </c>
      <c r="F673" s="11" t="s">
        <v>780</v>
      </c>
      <c r="G673" s="11" t="s">
        <v>20</v>
      </c>
      <c r="H673" s="11">
        <v>1020</v>
      </c>
      <c r="I673" s="11">
        <v>1058</v>
      </c>
      <c r="J673" s="11">
        <v>106</v>
      </c>
      <c r="K673" s="11" t="s">
        <v>869</v>
      </c>
      <c r="L673" s="11" t="s">
        <v>875</v>
      </c>
      <c r="M673" s="11" t="s">
        <v>2</v>
      </c>
      <c r="N673" s="11" t="s">
        <v>25</v>
      </c>
      <c r="O673" s="11" t="s">
        <v>5</v>
      </c>
      <c r="P673" s="11" t="s">
        <v>8</v>
      </c>
      <c r="Q673" s="12">
        <v>43525</v>
      </c>
      <c r="S673" s="13" t="s">
        <v>84</v>
      </c>
      <c r="T673" s="11">
        <f t="shared" ca="1" si="90"/>
        <v>0</v>
      </c>
      <c r="U673" s="12">
        <v>33932</v>
      </c>
      <c r="V673" s="13">
        <f t="shared" ca="1" si="91"/>
        <v>27</v>
      </c>
      <c r="W673" s="11" t="s">
        <v>9</v>
      </c>
      <c r="X673" s="11">
        <v>30</v>
      </c>
      <c r="Y673" s="14">
        <f t="shared" si="92"/>
        <v>2.5</v>
      </c>
      <c r="Z673" s="11">
        <v>39</v>
      </c>
      <c r="AA673" s="11" t="s">
        <v>876</v>
      </c>
      <c r="AB673" s="10">
        <f t="shared" si="93"/>
        <v>0.5</v>
      </c>
      <c r="AC673" s="15">
        <v>1669</v>
      </c>
      <c r="AD673" s="15">
        <f t="shared" si="94"/>
        <v>365.92825000000005</v>
      </c>
      <c r="AE673" s="15">
        <v>0</v>
      </c>
      <c r="AF673" s="15">
        <v>0</v>
      </c>
      <c r="AG673" s="15">
        <v>0</v>
      </c>
      <c r="AH673" s="15">
        <v>0</v>
      </c>
      <c r="AI673" s="15">
        <v>0</v>
      </c>
      <c r="AJ673" s="15">
        <v>0</v>
      </c>
      <c r="AK673" s="15">
        <v>0</v>
      </c>
      <c r="AL673" s="15">
        <v>0</v>
      </c>
      <c r="AM673" s="15">
        <v>0</v>
      </c>
      <c r="AN673" s="15">
        <v>0</v>
      </c>
      <c r="AO673" s="15">
        <f t="shared" si="95"/>
        <v>96.288461538461533</v>
      </c>
      <c r="AP673" s="15">
        <f t="shared" si="96"/>
        <v>76.495833333333351</v>
      </c>
      <c r="AQ673" s="15">
        <f t="shared" si="97"/>
        <v>13.25</v>
      </c>
      <c r="AR673" s="15">
        <v>0</v>
      </c>
      <c r="AS673" s="15">
        <v>0</v>
      </c>
      <c r="AT673" s="15">
        <v>0</v>
      </c>
      <c r="AU673" s="15">
        <v>0</v>
      </c>
      <c r="AV673" s="15">
        <f t="shared" si="98"/>
        <v>41.662380336538469</v>
      </c>
      <c r="AW673" s="15">
        <v>0</v>
      </c>
      <c r="AX673" s="15">
        <v>0</v>
      </c>
    </row>
    <row r="674" spans="1:50" ht="20.100000000000001" customHeight="1" x14ac:dyDescent="0.25">
      <c r="A674" s="8">
        <v>43922</v>
      </c>
      <c r="B674" s="8">
        <v>43951</v>
      </c>
      <c r="C674" s="8" t="s">
        <v>28</v>
      </c>
      <c r="D674" s="11" t="s">
        <v>0</v>
      </c>
      <c r="E674" s="11">
        <v>644</v>
      </c>
      <c r="F674" s="11" t="s">
        <v>780</v>
      </c>
      <c r="G674" s="11" t="s">
        <v>20</v>
      </c>
      <c r="H674" s="11">
        <v>1020</v>
      </c>
      <c r="I674" s="11">
        <v>1051</v>
      </c>
      <c r="J674" s="11">
        <v>107</v>
      </c>
      <c r="K674" s="11" t="s">
        <v>870</v>
      </c>
      <c r="L674" s="11" t="s">
        <v>875</v>
      </c>
      <c r="M674" s="11" t="s">
        <v>2</v>
      </c>
      <c r="N674" s="11" t="s">
        <v>25</v>
      </c>
      <c r="O674" s="11" t="s">
        <v>5</v>
      </c>
      <c r="P674" s="11" t="s">
        <v>8</v>
      </c>
      <c r="Q674" s="12">
        <v>43525</v>
      </c>
      <c r="S674" s="13" t="s">
        <v>84</v>
      </c>
      <c r="T674" s="11">
        <f t="shared" ca="1" si="90"/>
        <v>0</v>
      </c>
      <c r="U674" s="12">
        <v>33932</v>
      </c>
      <c r="V674" s="13">
        <f t="shared" ca="1" si="91"/>
        <v>27</v>
      </c>
      <c r="W674" s="11" t="s">
        <v>9</v>
      </c>
      <c r="X674" s="11">
        <v>30</v>
      </c>
      <c r="Y674" s="14">
        <f t="shared" si="92"/>
        <v>2.5</v>
      </c>
      <c r="Z674" s="11">
        <v>39</v>
      </c>
      <c r="AA674" s="11" t="s">
        <v>876</v>
      </c>
      <c r="AB674" s="10">
        <f t="shared" si="93"/>
        <v>0.5</v>
      </c>
      <c r="AC674" s="15">
        <v>1670</v>
      </c>
      <c r="AD674" s="15">
        <f t="shared" si="94"/>
        <v>366.14750000000004</v>
      </c>
      <c r="AE674" s="15">
        <v>0</v>
      </c>
      <c r="AF674" s="15">
        <v>0</v>
      </c>
      <c r="AG674" s="15">
        <v>0</v>
      </c>
      <c r="AH674" s="15">
        <v>0</v>
      </c>
      <c r="AI674" s="15">
        <v>0</v>
      </c>
      <c r="AJ674" s="15">
        <v>0</v>
      </c>
      <c r="AK674" s="15">
        <v>0</v>
      </c>
      <c r="AL674" s="15">
        <v>0</v>
      </c>
      <c r="AM674" s="15">
        <v>0</v>
      </c>
      <c r="AN674" s="15">
        <v>0</v>
      </c>
      <c r="AO674" s="15">
        <f t="shared" si="95"/>
        <v>96.346153846153854</v>
      </c>
      <c r="AP674" s="15">
        <f t="shared" si="96"/>
        <v>76.541666666666671</v>
      </c>
      <c r="AQ674" s="15">
        <f t="shared" si="97"/>
        <v>13.25</v>
      </c>
      <c r="AR674" s="15">
        <v>0</v>
      </c>
      <c r="AS674" s="15">
        <v>0</v>
      </c>
      <c r="AT674" s="15">
        <v>0</v>
      </c>
      <c r="AU674" s="15">
        <v>0</v>
      </c>
      <c r="AV674" s="15">
        <f t="shared" si="98"/>
        <v>41.685564903846156</v>
      </c>
      <c r="AW674" s="15">
        <v>0</v>
      </c>
      <c r="AX674" s="15">
        <v>0</v>
      </c>
    </row>
    <row r="675" spans="1:50" ht="20.100000000000001" customHeight="1" x14ac:dyDescent="0.25">
      <c r="A675" s="8">
        <v>43922</v>
      </c>
      <c r="B675" s="8">
        <v>43951</v>
      </c>
      <c r="C675" s="8" t="s">
        <v>28</v>
      </c>
      <c r="D675" s="11" t="s">
        <v>0</v>
      </c>
      <c r="E675" s="11">
        <v>645</v>
      </c>
      <c r="F675" s="11" t="s">
        <v>781</v>
      </c>
      <c r="G675" s="11" t="s">
        <v>7</v>
      </c>
      <c r="H675" s="11">
        <v>1022</v>
      </c>
      <c r="I675" s="11">
        <v>1053</v>
      </c>
      <c r="J675" s="11">
        <v>107</v>
      </c>
      <c r="K675" s="11" t="s">
        <v>870</v>
      </c>
      <c r="L675" s="11" t="s">
        <v>875</v>
      </c>
      <c r="M675" s="11" t="s">
        <v>2</v>
      </c>
      <c r="N675" s="11" t="s">
        <v>25</v>
      </c>
      <c r="O675" s="11" t="s">
        <v>5</v>
      </c>
      <c r="P675" s="11" t="s">
        <v>8</v>
      </c>
      <c r="Q675" s="12">
        <v>43525</v>
      </c>
      <c r="S675" s="13" t="s">
        <v>84</v>
      </c>
      <c r="T675" s="11">
        <f t="shared" ca="1" si="90"/>
        <v>0</v>
      </c>
      <c r="U675" s="12">
        <v>32778</v>
      </c>
      <c r="V675" s="13">
        <f t="shared" ca="1" si="91"/>
        <v>30</v>
      </c>
      <c r="W675" s="11" t="s">
        <v>9</v>
      </c>
      <c r="X675" s="11">
        <v>30</v>
      </c>
      <c r="Y675" s="14">
        <f t="shared" si="92"/>
        <v>2.5</v>
      </c>
      <c r="Z675" s="11">
        <v>39</v>
      </c>
      <c r="AA675" s="11" t="s">
        <v>876</v>
      </c>
      <c r="AB675" s="10">
        <f t="shared" si="93"/>
        <v>1</v>
      </c>
      <c r="AC675" s="15">
        <v>1671</v>
      </c>
      <c r="AD675" s="15">
        <f t="shared" si="94"/>
        <v>366.36675000000002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</v>
      </c>
      <c r="AL675" s="15">
        <v>0</v>
      </c>
      <c r="AM675" s="15">
        <v>0</v>
      </c>
      <c r="AN675" s="15">
        <v>0</v>
      </c>
      <c r="AO675" s="15">
        <f t="shared" si="95"/>
        <v>96.40384615384616</v>
      </c>
      <c r="AP675" s="15">
        <f t="shared" si="96"/>
        <v>76.587500000000006</v>
      </c>
      <c r="AQ675" s="15">
        <f t="shared" si="97"/>
        <v>26.5</v>
      </c>
      <c r="AR675" s="15">
        <v>0</v>
      </c>
      <c r="AS675" s="15">
        <v>0</v>
      </c>
      <c r="AT675" s="15">
        <v>0</v>
      </c>
      <c r="AU675" s="15">
        <v>0</v>
      </c>
      <c r="AV675" s="15">
        <f t="shared" si="98"/>
        <v>44.67608697115385</v>
      </c>
      <c r="AW675" s="15">
        <v>0</v>
      </c>
      <c r="AX675" s="15">
        <v>0</v>
      </c>
    </row>
    <row r="676" spans="1:50" ht="20.100000000000001" customHeight="1" x14ac:dyDescent="0.25">
      <c r="A676" s="8">
        <v>43922</v>
      </c>
      <c r="B676" s="8">
        <v>43951</v>
      </c>
      <c r="C676" s="8" t="s">
        <v>28</v>
      </c>
      <c r="D676" s="11" t="s">
        <v>0</v>
      </c>
      <c r="E676" s="11">
        <v>646</v>
      </c>
      <c r="F676" s="11" t="s">
        <v>782</v>
      </c>
      <c r="G676" s="11" t="s">
        <v>7</v>
      </c>
      <c r="H676" s="11">
        <v>1022</v>
      </c>
      <c r="I676" s="11">
        <v>1047</v>
      </c>
      <c r="J676" s="11">
        <v>103</v>
      </c>
      <c r="K676" s="11" t="s">
        <v>866</v>
      </c>
      <c r="L676" s="11" t="s">
        <v>875</v>
      </c>
      <c r="M676" s="11" t="s">
        <v>2</v>
      </c>
      <c r="N676" s="11" t="s">
        <v>25</v>
      </c>
      <c r="O676" s="11" t="s">
        <v>5</v>
      </c>
      <c r="P676" s="11" t="s">
        <v>8</v>
      </c>
      <c r="Q676" s="12">
        <v>43525</v>
      </c>
      <c r="S676" s="13" t="s">
        <v>84</v>
      </c>
      <c r="T676" s="11">
        <f t="shared" ca="1" si="90"/>
        <v>0</v>
      </c>
      <c r="U676" s="12">
        <v>34705</v>
      </c>
      <c r="V676" s="13">
        <f t="shared" ca="1" si="91"/>
        <v>25</v>
      </c>
      <c r="W676" s="11" t="s">
        <v>9</v>
      </c>
      <c r="X676" s="11">
        <v>30</v>
      </c>
      <c r="Y676" s="14">
        <f t="shared" si="92"/>
        <v>2.5</v>
      </c>
      <c r="Z676" s="11">
        <v>39</v>
      </c>
      <c r="AA676" s="11" t="s">
        <v>876</v>
      </c>
      <c r="AB676" s="10">
        <f t="shared" si="93"/>
        <v>1</v>
      </c>
      <c r="AC676" s="15">
        <v>1672</v>
      </c>
      <c r="AD676" s="15">
        <f t="shared" si="94"/>
        <v>366.58600000000001</v>
      </c>
      <c r="AE676" s="15">
        <v>0</v>
      </c>
      <c r="AF676" s="15">
        <v>0</v>
      </c>
      <c r="AG676" s="15">
        <v>0</v>
      </c>
      <c r="AH676" s="15">
        <v>0</v>
      </c>
      <c r="AI676" s="15">
        <v>0</v>
      </c>
      <c r="AJ676" s="15">
        <v>0</v>
      </c>
      <c r="AK676" s="15">
        <v>0</v>
      </c>
      <c r="AL676" s="15">
        <v>0</v>
      </c>
      <c r="AM676" s="15">
        <v>0</v>
      </c>
      <c r="AN676" s="15">
        <v>0</v>
      </c>
      <c r="AO676" s="15">
        <f t="shared" si="95"/>
        <v>96.461538461538467</v>
      </c>
      <c r="AP676" s="15">
        <f t="shared" si="96"/>
        <v>76.63333333333334</v>
      </c>
      <c r="AQ676" s="15">
        <f t="shared" si="97"/>
        <v>26.5</v>
      </c>
      <c r="AR676" s="15">
        <v>0</v>
      </c>
      <c r="AS676" s="15">
        <v>0</v>
      </c>
      <c r="AT676" s="15">
        <v>0</v>
      </c>
      <c r="AU676" s="15">
        <v>0</v>
      </c>
      <c r="AV676" s="15">
        <f t="shared" si="98"/>
        <v>44.699271538461545</v>
      </c>
      <c r="AW676" s="15">
        <v>0</v>
      </c>
      <c r="AX676" s="15">
        <v>0</v>
      </c>
    </row>
    <row r="677" spans="1:50" ht="20.100000000000001" customHeight="1" x14ac:dyDescent="0.25">
      <c r="A677" s="8">
        <v>43922</v>
      </c>
      <c r="B677" s="8">
        <v>43951</v>
      </c>
      <c r="C677" s="8" t="s">
        <v>28</v>
      </c>
      <c r="D677" s="11" t="s">
        <v>0</v>
      </c>
      <c r="E677" s="11">
        <v>647</v>
      </c>
      <c r="F677" s="11" t="s">
        <v>783</v>
      </c>
      <c r="G677" s="11" t="s">
        <v>7</v>
      </c>
      <c r="H677" s="11">
        <v>1022</v>
      </c>
      <c r="I677" s="11">
        <v>1047</v>
      </c>
      <c r="J677" s="11">
        <v>103</v>
      </c>
      <c r="K677" s="11" t="s">
        <v>866</v>
      </c>
      <c r="L677" s="11" t="s">
        <v>875</v>
      </c>
      <c r="M677" s="11" t="s">
        <v>2</v>
      </c>
      <c r="N677" s="11" t="s">
        <v>25</v>
      </c>
      <c r="O677" s="11" t="s">
        <v>5</v>
      </c>
      <c r="P677" s="11" t="s">
        <v>8</v>
      </c>
      <c r="Q677" s="12">
        <v>43525</v>
      </c>
      <c r="S677" s="13" t="s">
        <v>84</v>
      </c>
      <c r="T677" s="11">
        <f t="shared" ca="1" si="90"/>
        <v>0</v>
      </c>
      <c r="U677" s="12">
        <v>35268</v>
      </c>
      <c r="V677" s="13">
        <f t="shared" ca="1" si="91"/>
        <v>23</v>
      </c>
      <c r="W677" s="11" t="s">
        <v>9</v>
      </c>
      <c r="X677" s="11">
        <v>30</v>
      </c>
      <c r="Y677" s="14">
        <f t="shared" si="92"/>
        <v>2.5</v>
      </c>
      <c r="Z677" s="11">
        <v>39</v>
      </c>
      <c r="AA677" s="11" t="s">
        <v>876</v>
      </c>
      <c r="AB677" s="10">
        <f t="shared" si="93"/>
        <v>1</v>
      </c>
      <c r="AC677" s="15">
        <v>1673</v>
      </c>
      <c r="AD677" s="15">
        <f t="shared" si="94"/>
        <v>366.80525</v>
      </c>
      <c r="AE677" s="15">
        <v>0</v>
      </c>
      <c r="AF677" s="15">
        <v>0</v>
      </c>
      <c r="AG677" s="15">
        <v>0</v>
      </c>
      <c r="AH677" s="15">
        <v>0</v>
      </c>
      <c r="AI677" s="15">
        <v>0</v>
      </c>
      <c r="AJ677" s="15">
        <v>0</v>
      </c>
      <c r="AK677" s="15">
        <v>0</v>
      </c>
      <c r="AL677" s="15">
        <v>0</v>
      </c>
      <c r="AM677" s="15">
        <v>0</v>
      </c>
      <c r="AN677" s="15">
        <v>0</v>
      </c>
      <c r="AO677" s="15">
        <f t="shared" si="95"/>
        <v>96.519230769230759</v>
      </c>
      <c r="AP677" s="15">
        <f t="shared" si="96"/>
        <v>76.679166666666674</v>
      </c>
      <c r="AQ677" s="15">
        <f t="shared" si="97"/>
        <v>26.5</v>
      </c>
      <c r="AR677" s="15">
        <v>0</v>
      </c>
      <c r="AS677" s="15">
        <v>0</v>
      </c>
      <c r="AT677" s="15">
        <v>0</v>
      </c>
      <c r="AU677" s="15">
        <v>0</v>
      </c>
      <c r="AV677" s="15">
        <f t="shared" si="98"/>
        <v>44.722456105769233</v>
      </c>
      <c r="AW677" s="15">
        <v>0</v>
      </c>
      <c r="AX677" s="15">
        <v>0</v>
      </c>
    </row>
    <row r="678" spans="1:50" ht="20.100000000000001" customHeight="1" x14ac:dyDescent="0.25">
      <c r="A678" s="8">
        <v>43922</v>
      </c>
      <c r="B678" s="8">
        <v>43951</v>
      </c>
      <c r="C678" s="8" t="s">
        <v>28</v>
      </c>
      <c r="D678" s="11" t="s">
        <v>0</v>
      </c>
      <c r="E678" s="11">
        <v>648</v>
      </c>
      <c r="F678" s="11" t="s">
        <v>784</v>
      </c>
      <c r="G678" s="11" t="s">
        <v>7</v>
      </c>
      <c r="H678" s="11">
        <v>1022</v>
      </c>
      <c r="I678" s="11">
        <v>1047</v>
      </c>
      <c r="J678" s="11">
        <v>103</v>
      </c>
      <c r="K678" s="11" t="s">
        <v>866</v>
      </c>
      <c r="L678" s="11" t="s">
        <v>875</v>
      </c>
      <c r="M678" s="11" t="s">
        <v>2</v>
      </c>
      <c r="N678" s="11" t="s">
        <v>25</v>
      </c>
      <c r="O678" s="11" t="s">
        <v>5</v>
      </c>
      <c r="P678" s="11" t="s">
        <v>8</v>
      </c>
      <c r="Q678" s="12">
        <v>43525</v>
      </c>
      <c r="S678" s="13" t="s">
        <v>84</v>
      </c>
      <c r="T678" s="11">
        <f t="shared" ca="1" si="90"/>
        <v>0</v>
      </c>
      <c r="U678" s="12">
        <v>31452</v>
      </c>
      <c r="V678" s="13">
        <f t="shared" ca="1" si="91"/>
        <v>33</v>
      </c>
      <c r="W678" s="11" t="s">
        <v>9</v>
      </c>
      <c r="X678" s="11">
        <v>30</v>
      </c>
      <c r="Y678" s="14">
        <f t="shared" si="92"/>
        <v>2.5</v>
      </c>
      <c r="Z678" s="11">
        <v>39</v>
      </c>
      <c r="AA678" s="11" t="s">
        <v>876</v>
      </c>
      <c r="AB678" s="10">
        <f t="shared" si="93"/>
        <v>1</v>
      </c>
      <c r="AC678" s="15">
        <v>1674</v>
      </c>
      <c r="AD678" s="15">
        <f t="shared" si="94"/>
        <v>367.02449999999999</v>
      </c>
      <c r="AE678" s="15">
        <v>0</v>
      </c>
      <c r="AF678" s="15">
        <v>0</v>
      </c>
      <c r="AG678" s="15">
        <v>0</v>
      </c>
      <c r="AH678" s="15">
        <v>0</v>
      </c>
      <c r="AI678" s="15">
        <v>0</v>
      </c>
      <c r="AJ678" s="15">
        <v>0</v>
      </c>
      <c r="AK678" s="15">
        <v>0</v>
      </c>
      <c r="AL678" s="15">
        <v>0</v>
      </c>
      <c r="AM678" s="15">
        <v>0</v>
      </c>
      <c r="AN678" s="15">
        <v>0</v>
      </c>
      <c r="AO678" s="15">
        <f t="shared" si="95"/>
        <v>96.576923076923066</v>
      </c>
      <c r="AP678" s="15">
        <f t="shared" si="96"/>
        <v>76.725000000000009</v>
      </c>
      <c r="AQ678" s="15">
        <f t="shared" si="97"/>
        <v>26.5</v>
      </c>
      <c r="AR678" s="15">
        <v>0</v>
      </c>
      <c r="AS678" s="15">
        <v>0</v>
      </c>
      <c r="AT678" s="15">
        <v>0</v>
      </c>
      <c r="AU678" s="15">
        <v>0</v>
      </c>
      <c r="AV678" s="15">
        <f t="shared" si="98"/>
        <v>44.74564067307692</v>
      </c>
      <c r="AW678" s="15">
        <v>0</v>
      </c>
      <c r="AX678" s="15">
        <v>0</v>
      </c>
    </row>
    <row r="679" spans="1:50" ht="20.100000000000001" customHeight="1" x14ac:dyDescent="0.25">
      <c r="A679" s="8">
        <v>43922</v>
      </c>
      <c r="B679" s="8">
        <v>43951</v>
      </c>
      <c r="C679" s="8" t="s">
        <v>28</v>
      </c>
      <c r="D679" s="11" t="s">
        <v>0</v>
      </c>
      <c r="E679" s="11">
        <v>649</v>
      </c>
      <c r="F679" s="11" t="s">
        <v>785</v>
      </c>
      <c r="G679" s="11" t="s">
        <v>7</v>
      </c>
      <c r="H679" s="11">
        <v>1018</v>
      </c>
      <c r="I679" s="11">
        <v>1061</v>
      </c>
      <c r="J679" s="11">
        <v>111</v>
      </c>
      <c r="K679" s="11" t="s">
        <v>874</v>
      </c>
      <c r="L679" s="11" t="s">
        <v>875</v>
      </c>
      <c r="M679" s="11" t="s">
        <v>2</v>
      </c>
      <c r="N679" s="11" t="s">
        <v>23</v>
      </c>
      <c r="O679" s="11" t="s">
        <v>5</v>
      </c>
      <c r="P679" s="11" t="s">
        <v>8</v>
      </c>
      <c r="Q679" s="12">
        <v>43556</v>
      </c>
      <c r="S679" s="13" t="s">
        <v>84</v>
      </c>
      <c r="T679" s="11">
        <f t="shared" ca="1" si="90"/>
        <v>0</v>
      </c>
      <c r="U679" s="12">
        <v>24153</v>
      </c>
      <c r="V679" s="13">
        <f t="shared" ca="1" si="91"/>
        <v>53</v>
      </c>
      <c r="W679" s="11" t="s">
        <v>7</v>
      </c>
      <c r="X679" s="11">
        <v>30</v>
      </c>
      <c r="Y679" s="14">
        <f t="shared" si="92"/>
        <v>2.5</v>
      </c>
      <c r="Z679" s="11">
        <v>39</v>
      </c>
      <c r="AA679" s="11" t="s">
        <v>876</v>
      </c>
      <c r="AB679" s="10">
        <f t="shared" si="93"/>
        <v>1</v>
      </c>
      <c r="AC679" s="15">
        <v>1675</v>
      </c>
      <c r="AD679" s="15">
        <f t="shared" si="94"/>
        <v>367.24375000000003</v>
      </c>
      <c r="AE679" s="15">
        <v>0</v>
      </c>
      <c r="AF679" s="15">
        <v>0</v>
      </c>
      <c r="AG679" s="15">
        <v>0</v>
      </c>
      <c r="AH679" s="15">
        <v>0</v>
      </c>
      <c r="AI679" s="15">
        <v>0</v>
      </c>
      <c r="AJ679" s="15">
        <v>0</v>
      </c>
      <c r="AK679" s="15">
        <v>0</v>
      </c>
      <c r="AL679" s="15">
        <v>0</v>
      </c>
      <c r="AM679" s="15">
        <v>0</v>
      </c>
      <c r="AN679" s="15">
        <v>0</v>
      </c>
      <c r="AO679" s="15">
        <f t="shared" si="95"/>
        <v>0</v>
      </c>
      <c r="AP679" s="15">
        <f t="shared" si="96"/>
        <v>0</v>
      </c>
      <c r="AQ679" s="15">
        <f t="shared" si="97"/>
        <v>26.5</v>
      </c>
      <c r="AR679" s="15">
        <v>0</v>
      </c>
      <c r="AS679" s="15">
        <v>0</v>
      </c>
      <c r="AT679" s="15">
        <v>0</v>
      </c>
      <c r="AU679" s="15">
        <v>0</v>
      </c>
      <c r="AV679" s="15">
        <f t="shared" si="98"/>
        <v>5.9346750000000004</v>
      </c>
      <c r="AW679" s="15">
        <v>186.3064</v>
      </c>
      <c r="AX679" s="15">
        <v>0</v>
      </c>
    </row>
    <row r="680" spans="1:50" ht="20.100000000000001" customHeight="1" x14ac:dyDescent="0.25">
      <c r="A680" s="8">
        <v>43922</v>
      </c>
      <c r="B680" s="8">
        <v>43951</v>
      </c>
      <c r="C680" s="8" t="s">
        <v>28</v>
      </c>
      <c r="D680" s="11" t="s">
        <v>0</v>
      </c>
      <c r="E680" s="11">
        <v>650</v>
      </c>
      <c r="F680" s="11" t="s">
        <v>786</v>
      </c>
      <c r="G680" s="11" t="s">
        <v>7</v>
      </c>
      <c r="H680" s="11">
        <v>1027</v>
      </c>
      <c r="I680" s="11">
        <v>1070</v>
      </c>
      <c r="J680" s="11">
        <v>102</v>
      </c>
      <c r="K680" s="11" t="s">
        <v>865</v>
      </c>
      <c r="L680" s="11" t="s">
        <v>875</v>
      </c>
      <c r="M680" s="11" t="s">
        <v>2</v>
      </c>
      <c r="N680" s="11" t="s">
        <v>24</v>
      </c>
      <c r="O680" s="11" t="s">
        <v>5</v>
      </c>
      <c r="P680" s="11" t="s">
        <v>8</v>
      </c>
      <c r="Q680" s="12">
        <v>43556</v>
      </c>
      <c r="S680" s="13" t="s">
        <v>84</v>
      </c>
      <c r="T680" s="11">
        <f t="shared" ca="1" si="90"/>
        <v>0</v>
      </c>
      <c r="U680" s="12">
        <v>26195</v>
      </c>
      <c r="V680" s="13">
        <f t="shared" ca="1" si="91"/>
        <v>48</v>
      </c>
      <c r="W680" s="11" t="s">
        <v>7</v>
      </c>
      <c r="X680" s="11">
        <v>30</v>
      </c>
      <c r="Y680" s="14">
        <f t="shared" si="92"/>
        <v>2.5</v>
      </c>
      <c r="Z680" s="11">
        <v>39</v>
      </c>
      <c r="AA680" s="11" t="s">
        <v>876</v>
      </c>
      <c r="AB680" s="10">
        <f t="shared" si="93"/>
        <v>1</v>
      </c>
      <c r="AC680" s="15">
        <v>1676</v>
      </c>
      <c r="AD680" s="15">
        <f t="shared" si="94"/>
        <v>367.46300000000002</v>
      </c>
      <c r="AE680" s="15">
        <v>0</v>
      </c>
      <c r="AF680" s="15">
        <v>0</v>
      </c>
      <c r="AG680" s="15">
        <v>0</v>
      </c>
      <c r="AH680" s="15">
        <v>0</v>
      </c>
      <c r="AI680" s="15">
        <v>0</v>
      </c>
      <c r="AJ680" s="15">
        <v>0</v>
      </c>
      <c r="AK680" s="15">
        <v>0</v>
      </c>
      <c r="AL680" s="15">
        <v>0</v>
      </c>
      <c r="AM680" s="15">
        <v>0</v>
      </c>
      <c r="AN680" s="15">
        <v>0</v>
      </c>
      <c r="AO680" s="15">
        <f t="shared" si="95"/>
        <v>0</v>
      </c>
      <c r="AP680" s="15">
        <f t="shared" si="96"/>
        <v>0</v>
      </c>
      <c r="AQ680" s="15">
        <f t="shared" si="97"/>
        <v>26.5</v>
      </c>
      <c r="AR680" s="15">
        <v>0</v>
      </c>
      <c r="AS680" s="15">
        <v>0</v>
      </c>
      <c r="AT680" s="15">
        <v>0</v>
      </c>
      <c r="AU680" s="15">
        <v>0</v>
      </c>
      <c r="AV680" s="15">
        <f t="shared" si="98"/>
        <v>5.9346750000000004</v>
      </c>
      <c r="AW680" s="15">
        <v>82.08</v>
      </c>
      <c r="AX680" s="15">
        <v>0</v>
      </c>
    </row>
    <row r="681" spans="1:50" ht="20.100000000000001" customHeight="1" x14ac:dyDescent="0.25">
      <c r="A681" s="8">
        <v>43922</v>
      </c>
      <c r="B681" s="8">
        <v>43951</v>
      </c>
      <c r="C681" s="8" t="s">
        <v>28</v>
      </c>
      <c r="D681" s="11" t="s">
        <v>0</v>
      </c>
      <c r="E681" s="11">
        <v>651</v>
      </c>
      <c r="F681" s="11" t="s">
        <v>787</v>
      </c>
      <c r="G681" s="11" t="s">
        <v>7</v>
      </c>
      <c r="H681" s="11">
        <v>1022</v>
      </c>
      <c r="I681" s="11">
        <v>1053</v>
      </c>
      <c r="J681" s="11">
        <v>107</v>
      </c>
      <c r="K681" s="11" t="s">
        <v>870</v>
      </c>
      <c r="L681" s="11" t="s">
        <v>875</v>
      </c>
      <c r="M681" s="11" t="s">
        <v>2</v>
      </c>
      <c r="N681" s="11" t="s">
        <v>25</v>
      </c>
      <c r="O681" s="11" t="s">
        <v>5</v>
      </c>
      <c r="P681" s="11" t="s">
        <v>8</v>
      </c>
      <c r="Q681" s="12">
        <v>43556</v>
      </c>
      <c r="S681" s="13" t="s">
        <v>84</v>
      </c>
      <c r="T681" s="11">
        <f t="shared" ca="1" si="90"/>
        <v>0</v>
      </c>
      <c r="U681" s="12">
        <v>27518</v>
      </c>
      <c r="V681" s="13">
        <f t="shared" ca="1" si="91"/>
        <v>44</v>
      </c>
      <c r="W681" s="11" t="s">
        <v>9</v>
      </c>
      <c r="X681" s="11">
        <v>30</v>
      </c>
      <c r="Y681" s="14">
        <f t="shared" si="92"/>
        <v>2.5</v>
      </c>
      <c r="Z681" s="11">
        <v>39</v>
      </c>
      <c r="AA681" s="11" t="s">
        <v>876</v>
      </c>
      <c r="AB681" s="10">
        <f t="shared" si="93"/>
        <v>1</v>
      </c>
      <c r="AC681" s="15">
        <v>1677</v>
      </c>
      <c r="AD681" s="15">
        <f t="shared" si="94"/>
        <v>367.68225000000001</v>
      </c>
      <c r="AE681" s="15">
        <v>0</v>
      </c>
      <c r="AF681" s="15">
        <v>0</v>
      </c>
      <c r="AG681" s="15">
        <v>0</v>
      </c>
      <c r="AH681" s="15">
        <v>0</v>
      </c>
      <c r="AI681" s="15">
        <v>0</v>
      </c>
      <c r="AJ681" s="15">
        <v>0</v>
      </c>
      <c r="AK681" s="15">
        <v>0</v>
      </c>
      <c r="AL681" s="15">
        <v>0</v>
      </c>
      <c r="AM681" s="15">
        <v>0</v>
      </c>
      <c r="AN681" s="15">
        <v>0</v>
      </c>
      <c r="AO681" s="15">
        <f t="shared" si="95"/>
        <v>96.75</v>
      </c>
      <c r="AP681" s="15">
        <f t="shared" si="96"/>
        <v>76.862500000000011</v>
      </c>
      <c r="AQ681" s="15">
        <f t="shared" si="97"/>
        <v>26.5</v>
      </c>
      <c r="AR681" s="15">
        <v>0</v>
      </c>
      <c r="AS681" s="15">
        <v>0</v>
      </c>
      <c r="AT681" s="15">
        <v>0</v>
      </c>
      <c r="AU681" s="15">
        <v>0</v>
      </c>
      <c r="AV681" s="15">
        <f t="shared" si="98"/>
        <v>44.815194375000004</v>
      </c>
      <c r="AW681" s="15">
        <v>0</v>
      </c>
      <c r="AX681" s="15">
        <v>0</v>
      </c>
    </row>
    <row r="682" spans="1:50" ht="20.100000000000001" customHeight="1" x14ac:dyDescent="0.25">
      <c r="A682" s="8">
        <v>43922</v>
      </c>
      <c r="B682" s="8">
        <v>43951</v>
      </c>
      <c r="C682" s="8" t="s">
        <v>28</v>
      </c>
      <c r="D682" s="11" t="s">
        <v>0</v>
      </c>
      <c r="E682" s="11">
        <v>652</v>
      </c>
      <c r="F682" s="11" t="s">
        <v>788</v>
      </c>
      <c r="G682" s="11" t="s">
        <v>7</v>
      </c>
      <c r="H682" s="11">
        <v>1019</v>
      </c>
      <c r="I682" s="11">
        <v>1049</v>
      </c>
      <c r="J682" s="11">
        <v>107</v>
      </c>
      <c r="K682" s="11" t="s">
        <v>870</v>
      </c>
      <c r="L682" s="11" t="s">
        <v>875</v>
      </c>
      <c r="M682" s="11" t="s">
        <v>2</v>
      </c>
      <c r="N682" s="11" t="s">
        <v>25</v>
      </c>
      <c r="O682" s="11" t="s">
        <v>5</v>
      </c>
      <c r="P682" s="11" t="s">
        <v>8</v>
      </c>
      <c r="Q682" s="12">
        <v>43374</v>
      </c>
      <c r="S682" s="13" t="s">
        <v>84</v>
      </c>
      <c r="T682" s="11">
        <f t="shared" ca="1" si="90"/>
        <v>1</v>
      </c>
      <c r="U682" s="12">
        <v>30430</v>
      </c>
      <c r="V682" s="13">
        <f t="shared" ca="1" si="91"/>
        <v>36</v>
      </c>
      <c r="W682" s="11" t="s">
        <v>9</v>
      </c>
      <c r="X682" s="11">
        <v>30</v>
      </c>
      <c r="Y682" s="14">
        <f t="shared" si="92"/>
        <v>2.5</v>
      </c>
      <c r="Z682" s="11">
        <v>39</v>
      </c>
      <c r="AA682" s="11" t="s">
        <v>876</v>
      </c>
      <c r="AB682" s="10">
        <f t="shared" si="93"/>
        <v>1</v>
      </c>
      <c r="AC682" s="15">
        <v>1678</v>
      </c>
      <c r="AD682" s="15">
        <f t="shared" si="94"/>
        <v>367.90150000000006</v>
      </c>
      <c r="AE682" s="15">
        <v>0</v>
      </c>
      <c r="AF682" s="15">
        <v>0</v>
      </c>
      <c r="AG682" s="15">
        <v>0</v>
      </c>
      <c r="AH682" s="15">
        <v>0</v>
      </c>
      <c r="AI682" s="15">
        <v>0</v>
      </c>
      <c r="AJ682" s="15">
        <v>0</v>
      </c>
      <c r="AK682" s="15">
        <v>0</v>
      </c>
      <c r="AL682" s="15">
        <v>0</v>
      </c>
      <c r="AM682" s="15">
        <v>0</v>
      </c>
      <c r="AN682" s="15">
        <v>0</v>
      </c>
      <c r="AO682" s="15">
        <f t="shared" si="95"/>
        <v>96.807692307692307</v>
      </c>
      <c r="AP682" s="15">
        <f t="shared" si="96"/>
        <v>76.908333333333346</v>
      </c>
      <c r="AQ682" s="15">
        <f t="shared" si="97"/>
        <v>26.5</v>
      </c>
      <c r="AR682" s="15">
        <v>0</v>
      </c>
      <c r="AS682" s="15">
        <v>0</v>
      </c>
      <c r="AT682" s="15">
        <v>0</v>
      </c>
      <c r="AU682" s="15">
        <v>0</v>
      </c>
      <c r="AV682" s="15">
        <f t="shared" si="98"/>
        <v>44.838378942307699</v>
      </c>
      <c r="AW682" s="15">
        <v>0</v>
      </c>
      <c r="AX682" s="15">
        <v>1.9716666666666665</v>
      </c>
    </row>
    <row r="683" spans="1:50" ht="20.100000000000001" customHeight="1" x14ac:dyDescent="0.25">
      <c r="A683" s="8">
        <v>43922</v>
      </c>
      <c r="B683" s="8">
        <v>43951</v>
      </c>
      <c r="C683" s="8" t="s">
        <v>28</v>
      </c>
      <c r="D683" s="11" t="s">
        <v>0</v>
      </c>
      <c r="E683" s="11">
        <v>653</v>
      </c>
      <c r="F683" s="11" t="s">
        <v>789</v>
      </c>
      <c r="G683" s="11" t="s">
        <v>7</v>
      </c>
      <c r="H683" s="11">
        <v>1023</v>
      </c>
      <c r="I683" s="11">
        <v>1032</v>
      </c>
      <c r="J683" s="11">
        <v>104</v>
      </c>
      <c r="K683" s="11" t="s">
        <v>867</v>
      </c>
      <c r="L683" s="11" t="s">
        <v>875</v>
      </c>
      <c r="M683" s="11" t="s">
        <v>2</v>
      </c>
      <c r="N683" s="11" t="s">
        <v>25</v>
      </c>
      <c r="O683" s="11" t="s">
        <v>5</v>
      </c>
      <c r="P683" s="11" t="s">
        <v>6</v>
      </c>
      <c r="Q683" s="12">
        <v>43556</v>
      </c>
      <c r="S683" s="13" t="s">
        <v>84</v>
      </c>
      <c r="T683" s="11">
        <f t="shared" ca="1" si="90"/>
        <v>0</v>
      </c>
      <c r="U683" s="12">
        <v>30165</v>
      </c>
      <c r="V683" s="13">
        <f t="shared" ca="1" si="91"/>
        <v>37</v>
      </c>
      <c r="W683" s="11" t="s">
        <v>9</v>
      </c>
      <c r="X683" s="11">
        <v>30</v>
      </c>
      <c r="Y683" s="14">
        <f t="shared" si="92"/>
        <v>2.5</v>
      </c>
      <c r="Z683" s="11">
        <v>39</v>
      </c>
      <c r="AA683" s="11" t="s">
        <v>876</v>
      </c>
      <c r="AB683" s="10">
        <f t="shared" si="93"/>
        <v>1</v>
      </c>
      <c r="AC683" s="15">
        <v>1679</v>
      </c>
      <c r="AD683" s="15">
        <f t="shared" si="94"/>
        <v>368.12075000000004</v>
      </c>
      <c r="AE683" s="15">
        <v>0</v>
      </c>
      <c r="AF683" s="15">
        <v>0</v>
      </c>
      <c r="AG683" s="15">
        <v>0</v>
      </c>
      <c r="AH683" s="15">
        <v>0</v>
      </c>
      <c r="AI683" s="15">
        <v>0</v>
      </c>
      <c r="AJ683" s="15">
        <v>0</v>
      </c>
      <c r="AK683" s="15">
        <v>0</v>
      </c>
      <c r="AL683" s="15">
        <v>0</v>
      </c>
      <c r="AM683" s="15">
        <v>0</v>
      </c>
      <c r="AN683" s="15">
        <v>0</v>
      </c>
      <c r="AO683" s="15">
        <f t="shared" si="95"/>
        <v>96.865384615384627</v>
      </c>
      <c r="AP683" s="15">
        <f t="shared" si="96"/>
        <v>76.954166666666666</v>
      </c>
      <c r="AQ683" s="15">
        <f t="shared" si="97"/>
        <v>26.5</v>
      </c>
      <c r="AR683" s="15">
        <v>0</v>
      </c>
      <c r="AS683" s="15">
        <v>0</v>
      </c>
      <c r="AT683" s="15">
        <v>0</v>
      </c>
      <c r="AU683" s="15">
        <v>0</v>
      </c>
      <c r="AV683" s="15">
        <f t="shared" si="98"/>
        <v>44.861563509615387</v>
      </c>
      <c r="AW683" s="15">
        <v>0</v>
      </c>
      <c r="AX683" s="15">
        <v>0</v>
      </c>
    </row>
    <row r="684" spans="1:50" ht="20.100000000000001" customHeight="1" x14ac:dyDescent="0.25">
      <c r="A684" s="8">
        <v>43922</v>
      </c>
      <c r="B684" s="8">
        <v>43951</v>
      </c>
      <c r="C684" s="8" t="s">
        <v>28</v>
      </c>
      <c r="D684" s="11" t="s">
        <v>0</v>
      </c>
      <c r="E684" s="11">
        <v>654</v>
      </c>
      <c r="F684" s="11" t="s">
        <v>790</v>
      </c>
      <c r="G684" s="11" t="s">
        <v>7</v>
      </c>
      <c r="H684" s="11">
        <v>1020</v>
      </c>
      <c r="I684" s="11">
        <v>1039</v>
      </c>
      <c r="J684" s="11">
        <v>105</v>
      </c>
      <c r="K684" s="11" t="s">
        <v>868</v>
      </c>
      <c r="L684" s="11" t="s">
        <v>875</v>
      </c>
      <c r="M684" s="11" t="s">
        <v>2</v>
      </c>
      <c r="N684" s="11" t="s">
        <v>25</v>
      </c>
      <c r="O684" s="11" t="s">
        <v>5</v>
      </c>
      <c r="P684" s="11" t="s">
        <v>8</v>
      </c>
      <c r="Q684" s="12">
        <v>43556</v>
      </c>
      <c r="S684" s="13" t="s">
        <v>84</v>
      </c>
      <c r="T684" s="11">
        <f t="shared" ca="1" si="90"/>
        <v>0</v>
      </c>
      <c r="U684" s="12">
        <v>26745</v>
      </c>
      <c r="V684" s="13">
        <f t="shared" ca="1" si="91"/>
        <v>46</v>
      </c>
      <c r="W684" s="11" t="s">
        <v>9</v>
      </c>
      <c r="X684" s="11">
        <v>30</v>
      </c>
      <c r="Y684" s="14">
        <f t="shared" si="92"/>
        <v>2.5</v>
      </c>
      <c r="Z684" s="11">
        <v>39</v>
      </c>
      <c r="AA684" s="11" t="s">
        <v>876</v>
      </c>
      <c r="AB684" s="10">
        <f t="shared" si="93"/>
        <v>1</v>
      </c>
      <c r="AC684" s="15">
        <v>1680</v>
      </c>
      <c r="AD684" s="15">
        <f t="shared" si="94"/>
        <v>368.34000000000003</v>
      </c>
      <c r="AE684" s="15">
        <v>0</v>
      </c>
      <c r="AF684" s="15">
        <v>0</v>
      </c>
      <c r="AG684" s="15">
        <v>0</v>
      </c>
      <c r="AH684" s="15">
        <v>0</v>
      </c>
      <c r="AI684" s="15">
        <v>0</v>
      </c>
      <c r="AJ684" s="15">
        <v>0</v>
      </c>
      <c r="AK684" s="15">
        <v>0</v>
      </c>
      <c r="AL684" s="15">
        <v>0</v>
      </c>
      <c r="AM684" s="15">
        <v>0</v>
      </c>
      <c r="AN684" s="15">
        <v>0</v>
      </c>
      <c r="AO684" s="15">
        <f t="shared" si="95"/>
        <v>96.92307692307692</v>
      </c>
      <c r="AP684" s="15">
        <f t="shared" si="96"/>
        <v>77</v>
      </c>
      <c r="AQ684" s="15">
        <f t="shared" si="97"/>
        <v>26.5</v>
      </c>
      <c r="AR684" s="15">
        <v>0</v>
      </c>
      <c r="AS684" s="15">
        <v>0</v>
      </c>
      <c r="AT684" s="15">
        <v>0</v>
      </c>
      <c r="AU684" s="15">
        <v>0</v>
      </c>
      <c r="AV684" s="15">
        <f t="shared" si="98"/>
        <v>44.884748076923074</v>
      </c>
      <c r="AW684" s="15">
        <v>0</v>
      </c>
      <c r="AX684" s="15">
        <v>0</v>
      </c>
    </row>
    <row r="685" spans="1:50" ht="20.100000000000001" customHeight="1" x14ac:dyDescent="0.25">
      <c r="A685" s="8">
        <v>43922</v>
      </c>
      <c r="B685" s="8">
        <v>43951</v>
      </c>
      <c r="C685" s="8" t="s">
        <v>28</v>
      </c>
      <c r="D685" s="11" t="s">
        <v>0</v>
      </c>
      <c r="E685" s="11">
        <v>655</v>
      </c>
      <c r="F685" s="11" t="s">
        <v>791</v>
      </c>
      <c r="G685" s="11" t="s">
        <v>7</v>
      </c>
      <c r="H685" s="11">
        <v>1051</v>
      </c>
      <c r="I685" s="11">
        <v>1094</v>
      </c>
      <c r="J685" s="11">
        <v>102</v>
      </c>
      <c r="K685" s="11" t="s">
        <v>865</v>
      </c>
      <c r="L685" s="11" t="s">
        <v>875</v>
      </c>
      <c r="M685" s="11" t="s">
        <v>2</v>
      </c>
      <c r="N685" s="11" t="s">
        <v>25</v>
      </c>
      <c r="O685" s="11" t="s">
        <v>5</v>
      </c>
      <c r="P685" s="11" t="s">
        <v>8</v>
      </c>
      <c r="Q685" s="12">
        <v>43556</v>
      </c>
      <c r="S685" s="13" t="s">
        <v>84</v>
      </c>
      <c r="T685" s="11">
        <f t="shared" ca="1" si="90"/>
        <v>0</v>
      </c>
      <c r="U685" s="12">
        <v>28125</v>
      </c>
      <c r="V685" s="13">
        <f t="shared" ca="1" si="91"/>
        <v>43</v>
      </c>
      <c r="W685" s="11" t="s">
        <v>7</v>
      </c>
      <c r="X685" s="11">
        <v>30</v>
      </c>
      <c r="Y685" s="14">
        <f t="shared" si="92"/>
        <v>2.5</v>
      </c>
      <c r="Z685" s="11">
        <v>39</v>
      </c>
      <c r="AA685" s="11" t="s">
        <v>876</v>
      </c>
      <c r="AB685" s="10">
        <f t="shared" si="93"/>
        <v>1</v>
      </c>
      <c r="AC685" s="15">
        <v>1681</v>
      </c>
      <c r="AD685" s="15">
        <f t="shared" si="94"/>
        <v>368.55925000000002</v>
      </c>
      <c r="AE685" s="15">
        <v>0</v>
      </c>
      <c r="AF685" s="15">
        <v>0</v>
      </c>
      <c r="AG685" s="15">
        <v>0</v>
      </c>
      <c r="AH685" s="15">
        <v>0</v>
      </c>
      <c r="AI685" s="15">
        <v>0</v>
      </c>
      <c r="AJ685" s="15">
        <v>0</v>
      </c>
      <c r="AK685" s="15">
        <v>0</v>
      </c>
      <c r="AL685" s="15">
        <v>0</v>
      </c>
      <c r="AM685" s="15">
        <v>0</v>
      </c>
      <c r="AN685" s="15">
        <v>0</v>
      </c>
      <c r="AO685" s="15">
        <f t="shared" si="95"/>
        <v>0</v>
      </c>
      <c r="AP685" s="15">
        <f t="shared" si="96"/>
        <v>0</v>
      </c>
      <c r="AQ685" s="15">
        <f t="shared" si="97"/>
        <v>26.5</v>
      </c>
      <c r="AR685" s="15">
        <v>0</v>
      </c>
      <c r="AS685" s="15">
        <v>0</v>
      </c>
      <c r="AT685" s="15">
        <v>0</v>
      </c>
      <c r="AU685" s="15">
        <v>0</v>
      </c>
      <c r="AV685" s="15">
        <f t="shared" si="98"/>
        <v>5.9346750000000004</v>
      </c>
      <c r="AW685" s="15">
        <v>165.54129999999998</v>
      </c>
      <c r="AX685" s="15">
        <v>0</v>
      </c>
    </row>
    <row r="686" spans="1:50" ht="20.100000000000001" customHeight="1" x14ac:dyDescent="0.25">
      <c r="A686" s="8">
        <v>43922</v>
      </c>
      <c r="B686" s="8">
        <v>43951</v>
      </c>
      <c r="C686" s="8" t="s">
        <v>28</v>
      </c>
      <c r="D686" s="11" t="s">
        <v>0</v>
      </c>
      <c r="E686" s="11">
        <v>656</v>
      </c>
      <c r="F686" s="11" t="s">
        <v>792</v>
      </c>
      <c r="G686" s="11" t="s">
        <v>7</v>
      </c>
      <c r="H686" s="11">
        <v>1047</v>
      </c>
      <c r="I686" s="11">
        <v>1090</v>
      </c>
      <c r="J686" s="11">
        <v>102</v>
      </c>
      <c r="K686" s="11" t="s">
        <v>865</v>
      </c>
      <c r="L686" s="11" t="s">
        <v>875</v>
      </c>
      <c r="M686" s="11" t="s">
        <v>2</v>
      </c>
      <c r="N686" s="11" t="s">
        <v>24</v>
      </c>
      <c r="O686" s="11" t="s">
        <v>5</v>
      </c>
      <c r="P686" s="11" t="s">
        <v>8</v>
      </c>
      <c r="Q686" s="12">
        <v>43556</v>
      </c>
      <c r="S686" s="13" t="s">
        <v>84</v>
      </c>
      <c r="T686" s="11">
        <f t="shared" ca="1" si="90"/>
        <v>0</v>
      </c>
      <c r="U686" s="12">
        <v>30947</v>
      </c>
      <c r="V686" s="13">
        <f t="shared" ca="1" si="91"/>
        <v>35</v>
      </c>
      <c r="W686" s="11" t="s">
        <v>7</v>
      </c>
      <c r="X686" s="11">
        <v>30</v>
      </c>
      <c r="Y686" s="14">
        <f t="shared" si="92"/>
        <v>2.5</v>
      </c>
      <c r="Z686" s="11">
        <v>39</v>
      </c>
      <c r="AA686" s="11" t="s">
        <v>876</v>
      </c>
      <c r="AB686" s="10">
        <f t="shared" si="93"/>
        <v>1</v>
      </c>
      <c r="AC686" s="15">
        <v>1682</v>
      </c>
      <c r="AD686" s="15">
        <f t="shared" si="94"/>
        <v>368.77850000000001</v>
      </c>
      <c r="AE686" s="15">
        <v>0</v>
      </c>
      <c r="AF686" s="15">
        <v>0</v>
      </c>
      <c r="AG686" s="15">
        <v>0</v>
      </c>
      <c r="AH686" s="15">
        <v>0</v>
      </c>
      <c r="AI686" s="15">
        <v>0</v>
      </c>
      <c r="AJ686" s="15">
        <v>0</v>
      </c>
      <c r="AK686" s="15">
        <v>0</v>
      </c>
      <c r="AL686" s="15">
        <v>0</v>
      </c>
      <c r="AM686" s="15">
        <v>0</v>
      </c>
      <c r="AN686" s="15">
        <v>0</v>
      </c>
      <c r="AO686" s="15">
        <f t="shared" si="95"/>
        <v>0</v>
      </c>
      <c r="AP686" s="15">
        <f t="shared" si="96"/>
        <v>0</v>
      </c>
      <c r="AQ686" s="15">
        <f t="shared" si="97"/>
        <v>26.5</v>
      </c>
      <c r="AR686" s="15">
        <v>0</v>
      </c>
      <c r="AS686" s="15">
        <v>0</v>
      </c>
      <c r="AT686" s="15">
        <v>0</v>
      </c>
      <c r="AU686" s="15">
        <v>0</v>
      </c>
      <c r="AV686" s="15">
        <f t="shared" si="98"/>
        <v>5.9346750000000004</v>
      </c>
      <c r="AW686" s="15">
        <v>0</v>
      </c>
      <c r="AX686" s="15">
        <v>0</v>
      </c>
    </row>
    <row r="687" spans="1:50" ht="20.100000000000001" customHeight="1" x14ac:dyDescent="0.25">
      <c r="A687" s="8">
        <v>43922</v>
      </c>
      <c r="B687" s="8">
        <v>43951</v>
      </c>
      <c r="C687" s="8" t="s">
        <v>28</v>
      </c>
      <c r="D687" s="11" t="s">
        <v>0</v>
      </c>
      <c r="E687" s="11">
        <v>657</v>
      </c>
      <c r="F687" s="11" t="s">
        <v>793</v>
      </c>
      <c r="G687" s="11" t="s">
        <v>7</v>
      </c>
      <c r="H687" s="11">
        <v>1024</v>
      </c>
      <c r="I687" s="11">
        <v>1054</v>
      </c>
      <c r="J687" s="11">
        <v>101</v>
      </c>
      <c r="K687" s="11" t="s">
        <v>864</v>
      </c>
      <c r="L687" s="11" t="s">
        <v>875</v>
      </c>
      <c r="M687" s="11" t="s">
        <v>2</v>
      </c>
      <c r="N687" s="11" t="s">
        <v>25</v>
      </c>
      <c r="O687" s="11" t="s">
        <v>5</v>
      </c>
      <c r="P687" s="11" t="s">
        <v>6</v>
      </c>
      <c r="Q687" s="12">
        <v>43556</v>
      </c>
      <c r="S687" s="13" t="s">
        <v>84</v>
      </c>
      <c r="T687" s="11">
        <f t="shared" ca="1" si="90"/>
        <v>0</v>
      </c>
      <c r="U687" s="12">
        <v>35066</v>
      </c>
      <c r="V687" s="13">
        <f t="shared" ca="1" si="91"/>
        <v>24</v>
      </c>
      <c r="W687" s="11" t="s">
        <v>7</v>
      </c>
      <c r="X687" s="11">
        <v>30</v>
      </c>
      <c r="Y687" s="14">
        <f t="shared" si="92"/>
        <v>2.5</v>
      </c>
      <c r="Z687" s="11">
        <v>39</v>
      </c>
      <c r="AA687" s="11" t="s">
        <v>876</v>
      </c>
      <c r="AB687" s="10">
        <f t="shared" si="93"/>
        <v>1</v>
      </c>
      <c r="AC687" s="15">
        <v>1683</v>
      </c>
      <c r="AD687" s="15">
        <f t="shared" si="94"/>
        <v>368.99775</v>
      </c>
      <c r="AE687" s="15">
        <v>0</v>
      </c>
      <c r="AF687" s="15">
        <v>0</v>
      </c>
      <c r="AG687" s="15">
        <v>0</v>
      </c>
      <c r="AH687" s="15">
        <v>0</v>
      </c>
      <c r="AI687" s="15">
        <v>0</v>
      </c>
      <c r="AJ687" s="15">
        <v>0</v>
      </c>
      <c r="AK687" s="15">
        <v>0</v>
      </c>
      <c r="AL687" s="15">
        <v>0</v>
      </c>
      <c r="AM687" s="15">
        <v>0</v>
      </c>
      <c r="AN687" s="15">
        <v>0</v>
      </c>
      <c r="AO687" s="15">
        <f t="shared" si="95"/>
        <v>0</v>
      </c>
      <c r="AP687" s="15">
        <f t="shared" si="96"/>
        <v>0</v>
      </c>
      <c r="AQ687" s="15">
        <f t="shared" si="97"/>
        <v>26.5</v>
      </c>
      <c r="AR687" s="15">
        <v>0</v>
      </c>
      <c r="AS687" s="15">
        <v>0</v>
      </c>
      <c r="AT687" s="15">
        <v>0</v>
      </c>
      <c r="AU687" s="15">
        <v>0</v>
      </c>
      <c r="AV687" s="15">
        <f t="shared" si="98"/>
        <v>5.9346750000000004</v>
      </c>
      <c r="AW687" s="15">
        <v>0</v>
      </c>
      <c r="AX687" s="15">
        <v>0</v>
      </c>
    </row>
    <row r="688" spans="1:50" ht="20.100000000000001" customHeight="1" x14ac:dyDescent="0.25">
      <c r="A688" s="8">
        <v>43922</v>
      </c>
      <c r="B688" s="8">
        <v>43951</v>
      </c>
      <c r="C688" s="8" t="s">
        <v>28</v>
      </c>
      <c r="D688" s="11" t="s">
        <v>0</v>
      </c>
      <c r="E688" s="11">
        <v>658</v>
      </c>
      <c r="F688" s="11" t="s">
        <v>794</v>
      </c>
      <c r="G688" s="11" t="s">
        <v>7</v>
      </c>
      <c r="H688" s="11">
        <v>1015</v>
      </c>
      <c r="I688" s="11">
        <v>1015</v>
      </c>
      <c r="J688" s="11">
        <v>100</v>
      </c>
      <c r="K688" s="11" t="s">
        <v>863</v>
      </c>
      <c r="L688" s="11" t="s">
        <v>875</v>
      </c>
      <c r="M688" s="11" t="s">
        <v>2</v>
      </c>
      <c r="N688" s="11" t="s">
        <v>25</v>
      </c>
      <c r="O688" s="11" t="s">
        <v>5</v>
      </c>
      <c r="P688" s="11" t="s">
        <v>8</v>
      </c>
      <c r="Q688" s="12">
        <v>43556</v>
      </c>
      <c r="S688" s="13" t="s">
        <v>84</v>
      </c>
      <c r="T688" s="11">
        <f t="shared" ca="1" si="90"/>
        <v>0</v>
      </c>
      <c r="U688" s="12">
        <v>35236</v>
      </c>
      <c r="V688" s="13">
        <f t="shared" ca="1" si="91"/>
        <v>23</v>
      </c>
      <c r="W688" s="11" t="s">
        <v>7</v>
      </c>
      <c r="X688" s="11">
        <v>30</v>
      </c>
      <c r="Y688" s="14">
        <f t="shared" si="92"/>
        <v>2.5</v>
      </c>
      <c r="Z688" s="11">
        <v>39</v>
      </c>
      <c r="AA688" s="11" t="s">
        <v>876</v>
      </c>
      <c r="AB688" s="10">
        <f t="shared" si="93"/>
        <v>1</v>
      </c>
      <c r="AC688" s="15">
        <v>1684</v>
      </c>
      <c r="AD688" s="15">
        <f t="shared" si="94"/>
        <v>369.21700000000004</v>
      </c>
      <c r="AE688" s="15">
        <v>0</v>
      </c>
      <c r="AF688" s="15">
        <v>0</v>
      </c>
      <c r="AG688" s="15">
        <v>0</v>
      </c>
      <c r="AH688" s="15">
        <v>0</v>
      </c>
      <c r="AI688" s="15">
        <v>0</v>
      </c>
      <c r="AJ688" s="15">
        <v>0</v>
      </c>
      <c r="AK688" s="15">
        <v>0</v>
      </c>
      <c r="AL688" s="15">
        <v>0</v>
      </c>
      <c r="AM688" s="15">
        <v>0</v>
      </c>
      <c r="AN688" s="15">
        <v>0</v>
      </c>
      <c r="AO688" s="15">
        <f t="shared" si="95"/>
        <v>0</v>
      </c>
      <c r="AP688" s="15">
        <f t="shared" si="96"/>
        <v>0</v>
      </c>
      <c r="AQ688" s="15">
        <f t="shared" si="97"/>
        <v>26.5</v>
      </c>
      <c r="AR688" s="15">
        <v>0</v>
      </c>
      <c r="AS688" s="15">
        <v>0</v>
      </c>
      <c r="AT688" s="15">
        <v>0</v>
      </c>
      <c r="AU688" s="15">
        <v>0</v>
      </c>
      <c r="AV688" s="15">
        <f t="shared" si="98"/>
        <v>5.9346750000000004</v>
      </c>
      <c r="AW688" s="15">
        <v>0</v>
      </c>
      <c r="AX688" s="15">
        <v>0</v>
      </c>
    </row>
    <row r="689" spans="1:50" ht="20.100000000000001" customHeight="1" x14ac:dyDescent="0.25">
      <c r="A689" s="8">
        <v>43922</v>
      </c>
      <c r="B689" s="8">
        <v>43951</v>
      </c>
      <c r="C689" s="8" t="s">
        <v>28</v>
      </c>
      <c r="D689" s="11" t="s">
        <v>0</v>
      </c>
      <c r="E689" s="11">
        <v>659</v>
      </c>
      <c r="F689" s="11" t="s">
        <v>795</v>
      </c>
      <c r="G689" s="11" t="s">
        <v>7</v>
      </c>
      <c r="H689" s="11">
        <v>1005</v>
      </c>
      <c r="I689" s="11">
        <v>1005</v>
      </c>
      <c r="J689" s="11">
        <v>100</v>
      </c>
      <c r="K689" s="11" t="s">
        <v>863</v>
      </c>
      <c r="L689" s="11" t="s">
        <v>875</v>
      </c>
      <c r="M689" s="11" t="s">
        <v>2</v>
      </c>
      <c r="N689" s="11" t="s">
        <v>2</v>
      </c>
      <c r="O689" s="11" t="s">
        <v>5</v>
      </c>
      <c r="P689" s="11" t="s">
        <v>8</v>
      </c>
      <c r="Q689" s="12">
        <v>37500</v>
      </c>
      <c r="S689" s="13" t="s">
        <v>84</v>
      </c>
      <c r="T689" s="11">
        <f t="shared" ca="1" si="90"/>
        <v>17</v>
      </c>
      <c r="U689" s="12">
        <v>31657</v>
      </c>
      <c r="V689" s="13">
        <f t="shared" ca="1" si="91"/>
        <v>33</v>
      </c>
      <c r="W689" s="11" t="s">
        <v>7</v>
      </c>
      <c r="X689" s="11">
        <v>30</v>
      </c>
      <c r="Y689" s="14">
        <f t="shared" si="92"/>
        <v>2.5</v>
      </c>
      <c r="Z689" s="11">
        <v>39</v>
      </c>
      <c r="AA689" s="11" t="s">
        <v>876</v>
      </c>
      <c r="AB689" s="10">
        <f t="shared" si="93"/>
        <v>1</v>
      </c>
      <c r="AC689" s="15">
        <v>1685</v>
      </c>
      <c r="AD689" s="15">
        <f t="shared" si="94"/>
        <v>369.43625000000003</v>
      </c>
      <c r="AE689" s="15">
        <v>0</v>
      </c>
      <c r="AF689" s="15">
        <v>0</v>
      </c>
      <c r="AG689" s="15">
        <v>0</v>
      </c>
      <c r="AH689" s="15">
        <v>0</v>
      </c>
      <c r="AI689" s="15">
        <v>0</v>
      </c>
      <c r="AJ689" s="15">
        <v>0</v>
      </c>
      <c r="AK689" s="15">
        <v>0</v>
      </c>
      <c r="AL689" s="15">
        <v>0</v>
      </c>
      <c r="AM689" s="15">
        <v>0</v>
      </c>
      <c r="AN689" s="15">
        <v>0</v>
      </c>
      <c r="AO689" s="15">
        <f t="shared" si="95"/>
        <v>0</v>
      </c>
      <c r="AP689" s="15">
        <f t="shared" si="96"/>
        <v>0</v>
      </c>
      <c r="AQ689" s="15">
        <f t="shared" si="97"/>
        <v>26.5</v>
      </c>
      <c r="AR689" s="15">
        <v>0</v>
      </c>
      <c r="AS689" s="15">
        <v>0</v>
      </c>
      <c r="AT689" s="15">
        <v>0</v>
      </c>
      <c r="AU689" s="15">
        <v>0</v>
      </c>
      <c r="AV689" s="15">
        <f t="shared" si="98"/>
        <v>5.9346750000000004</v>
      </c>
      <c r="AW689" s="15">
        <v>0</v>
      </c>
      <c r="AX689" s="15">
        <v>0</v>
      </c>
    </row>
    <row r="690" spans="1:50" ht="20.100000000000001" customHeight="1" x14ac:dyDescent="0.25">
      <c r="A690" s="8">
        <v>43922</v>
      </c>
      <c r="B690" s="8">
        <v>43951</v>
      </c>
      <c r="C690" s="8" t="s">
        <v>28</v>
      </c>
      <c r="D690" s="11" t="s">
        <v>0</v>
      </c>
      <c r="E690" s="11">
        <v>660</v>
      </c>
      <c r="F690" s="11" t="s">
        <v>796</v>
      </c>
      <c r="G690" s="11" t="s">
        <v>7</v>
      </c>
      <c r="H690" s="11">
        <v>1036</v>
      </c>
      <c r="I690" s="11">
        <v>1079</v>
      </c>
      <c r="J690" s="11">
        <v>102</v>
      </c>
      <c r="K690" s="11" t="s">
        <v>865</v>
      </c>
      <c r="L690" s="11" t="s">
        <v>875</v>
      </c>
      <c r="M690" s="11" t="s">
        <v>2</v>
      </c>
      <c r="N690" s="11" t="s">
        <v>2</v>
      </c>
      <c r="O690" s="11" t="s">
        <v>5</v>
      </c>
      <c r="P690" s="11" t="s">
        <v>8</v>
      </c>
      <c r="Q690" s="12">
        <v>43586</v>
      </c>
      <c r="S690" s="13" t="s">
        <v>84</v>
      </c>
      <c r="T690" s="11">
        <f t="shared" ca="1" si="90"/>
        <v>0</v>
      </c>
      <c r="U690" s="12">
        <v>29575</v>
      </c>
      <c r="V690" s="13">
        <f t="shared" ca="1" si="91"/>
        <v>39</v>
      </c>
      <c r="W690" s="11" t="s">
        <v>7</v>
      </c>
      <c r="X690" s="11">
        <v>30</v>
      </c>
      <c r="Y690" s="14">
        <f t="shared" si="92"/>
        <v>2.5</v>
      </c>
      <c r="Z690" s="11">
        <v>39</v>
      </c>
      <c r="AA690" s="11" t="s">
        <v>876</v>
      </c>
      <c r="AB690" s="10">
        <f t="shared" si="93"/>
        <v>1</v>
      </c>
      <c r="AC690" s="15">
        <v>1686</v>
      </c>
      <c r="AD690" s="15">
        <f t="shared" si="94"/>
        <v>369.65550000000002</v>
      </c>
      <c r="AE690" s="15">
        <v>0</v>
      </c>
      <c r="AF690" s="15">
        <v>0</v>
      </c>
      <c r="AG690" s="15">
        <v>0</v>
      </c>
      <c r="AH690" s="15">
        <v>0</v>
      </c>
      <c r="AI690" s="15">
        <v>0</v>
      </c>
      <c r="AJ690" s="15">
        <v>0</v>
      </c>
      <c r="AK690" s="15">
        <v>0</v>
      </c>
      <c r="AL690" s="15">
        <v>0</v>
      </c>
      <c r="AM690" s="15">
        <v>0</v>
      </c>
      <c r="AN690" s="15">
        <v>0</v>
      </c>
      <c r="AO690" s="15">
        <f t="shared" si="95"/>
        <v>0</v>
      </c>
      <c r="AP690" s="15">
        <f t="shared" si="96"/>
        <v>0</v>
      </c>
      <c r="AQ690" s="15">
        <f t="shared" si="97"/>
        <v>26.5</v>
      </c>
      <c r="AR690" s="15">
        <v>0</v>
      </c>
      <c r="AS690" s="15">
        <v>0</v>
      </c>
      <c r="AT690" s="15">
        <v>0</v>
      </c>
      <c r="AU690" s="15">
        <v>0</v>
      </c>
      <c r="AV690" s="15">
        <f t="shared" si="98"/>
        <v>5.9346750000000004</v>
      </c>
      <c r="AW690" s="15">
        <v>0</v>
      </c>
      <c r="AX690" s="15">
        <v>0</v>
      </c>
    </row>
    <row r="691" spans="1:50" ht="20.100000000000001" customHeight="1" x14ac:dyDescent="0.25">
      <c r="A691" s="8">
        <v>43922</v>
      </c>
      <c r="B691" s="8">
        <v>43951</v>
      </c>
      <c r="C691" s="8" t="s">
        <v>28</v>
      </c>
      <c r="D691" s="11" t="s">
        <v>0</v>
      </c>
      <c r="E691" s="11">
        <v>661</v>
      </c>
      <c r="F691" s="11" t="s">
        <v>797</v>
      </c>
      <c r="G691" s="11" t="s">
        <v>7</v>
      </c>
      <c r="H691" s="11">
        <v>1018</v>
      </c>
      <c r="I691" s="11">
        <v>1061</v>
      </c>
      <c r="J691" s="11">
        <v>111</v>
      </c>
      <c r="K691" s="11" t="s">
        <v>874</v>
      </c>
      <c r="L691" s="11" t="s">
        <v>875</v>
      </c>
      <c r="M691" s="11" t="s">
        <v>2</v>
      </c>
      <c r="N691" s="11" t="s">
        <v>2</v>
      </c>
      <c r="O691" s="11" t="s">
        <v>5</v>
      </c>
      <c r="P691" s="11" t="s">
        <v>6</v>
      </c>
      <c r="Q691" s="12">
        <v>43600</v>
      </c>
      <c r="S691" s="13" t="s">
        <v>84</v>
      </c>
      <c r="T691" s="11">
        <f t="shared" ca="1" si="90"/>
        <v>0</v>
      </c>
      <c r="U691" s="12">
        <v>29550</v>
      </c>
      <c r="V691" s="13">
        <f t="shared" ca="1" si="91"/>
        <v>39</v>
      </c>
      <c r="W691" s="11" t="s">
        <v>7</v>
      </c>
      <c r="X691" s="11">
        <v>30</v>
      </c>
      <c r="Y691" s="14">
        <f t="shared" si="92"/>
        <v>2.5</v>
      </c>
      <c r="Z691" s="11">
        <v>39</v>
      </c>
      <c r="AA691" s="11" t="s">
        <v>876</v>
      </c>
      <c r="AB691" s="10">
        <f t="shared" si="93"/>
        <v>1</v>
      </c>
      <c r="AC691" s="15">
        <v>1687</v>
      </c>
      <c r="AD691" s="15">
        <f t="shared" si="94"/>
        <v>369.87475000000006</v>
      </c>
      <c r="AE691" s="15">
        <v>0</v>
      </c>
      <c r="AF691" s="15">
        <v>0</v>
      </c>
      <c r="AG691" s="15">
        <v>0</v>
      </c>
      <c r="AH691" s="15">
        <v>0</v>
      </c>
      <c r="AI691" s="15">
        <v>0</v>
      </c>
      <c r="AJ691" s="15">
        <v>0</v>
      </c>
      <c r="AK691" s="15">
        <v>0</v>
      </c>
      <c r="AL691" s="15">
        <v>0</v>
      </c>
      <c r="AM691" s="15">
        <v>0</v>
      </c>
      <c r="AN691" s="15">
        <v>0</v>
      </c>
      <c r="AO691" s="15">
        <f t="shared" si="95"/>
        <v>0</v>
      </c>
      <c r="AP691" s="15">
        <f t="shared" si="96"/>
        <v>0</v>
      </c>
      <c r="AQ691" s="15">
        <f t="shared" si="97"/>
        <v>26.5</v>
      </c>
      <c r="AR691" s="15">
        <v>0</v>
      </c>
      <c r="AS691" s="15">
        <v>0</v>
      </c>
      <c r="AT691" s="15">
        <v>0</v>
      </c>
      <c r="AU691" s="15">
        <v>0</v>
      </c>
      <c r="AV691" s="15">
        <f t="shared" si="98"/>
        <v>5.9346750000000004</v>
      </c>
      <c r="AW691" s="15">
        <v>0</v>
      </c>
      <c r="AX691" s="15">
        <v>0</v>
      </c>
    </row>
    <row r="692" spans="1:50" ht="20.100000000000001" customHeight="1" x14ac:dyDescent="0.25">
      <c r="A692" s="8">
        <v>43922</v>
      </c>
      <c r="B692" s="8">
        <v>43951</v>
      </c>
      <c r="C692" s="8" t="s">
        <v>28</v>
      </c>
      <c r="D692" s="11" t="s">
        <v>0</v>
      </c>
      <c r="E692" s="11">
        <v>662</v>
      </c>
      <c r="F692" s="11" t="s">
        <v>798</v>
      </c>
      <c r="G692" s="11" t="s">
        <v>7</v>
      </c>
      <c r="H692" s="11">
        <v>1003</v>
      </c>
      <c r="I692" s="11">
        <v>1003</v>
      </c>
      <c r="J692" s="11">
        <v>100</v>
      </c>
      <c r="K692" s="11" t="s">
        <v>863</v>
      </c>
      <c r="L692" s="11" t="s">
        <v>875</v>
      </c>
      <c r="M692" s="11" t="s">
        <v>2</v>
      </c>
      <c r="N692" s="11" t="s">
        <v>25</v>
      </c>
      <c r="O692" s="11" t="s">
        <v>5</v>
      </c>
      <c r="P692" s="11" t="s">
        <v>6</v>
      </c>
      <c r="Q692" s="12">
        <v>43586</v>
      </c>
      <c r="S692" s="13" t="s">
        <v>84</v>
      </c>
      <c r="T692" s="11">
        <f t="shared" ca="1" si="90"/>
        <v>0</v>
      </c>
      <c r="U692" s="12">
        <v>31818</v>
      </c>
      <c r="V692" s="13">
        <f t="shared" ca="1" si="91"/>
        <v>32</v>
      </c>
      <c r="W692" s="11" t="s">
        <v>7</v>
      </c>
      <c r="X692" s="11">
        <v>30</v>
      </c>
      <c r="Y692" s="14">
        <f t="shared" si="92"/>
        <v>2.5</v>
      </c>
      <c r="Z692" s="11">
        <v>39</v>
      </c>
      <c r="AA692" s="11" t="s">
        <v>876</v>
      </c>
      <c r="AB692" s="10">
        <f t="shared" si="93"/>
        <v>1</v>
      </c>
      <c r="AC692" s="15">
        <v>1688</v>
      </c>
      <c r="AD692" s="15">
        <f t="shared" si="94"/>
        <v>370.09399999999999</v>
      </c>
      <c r="AE692" s="15">
        <v>0</v>
      </c>
      <c r="AF692" s="15">
        <v>0</v>
      </c>
      <c r="AG692" s="15">
        <v>0</v>
      </c>
      <c r="AH692" s="15">
        <v>0</v>
      </c>
      <c r="AI692" s="15">
        <v>0</v>
      </c>
      <c r="AJ692" s="15">
        <v>0</v>
      </c>
      <c r="AK692" s="15">
        <v>0</v>
      </c>
      <c r="AL692" s="15">
        <v>0</v>
      </c>
      <c r="AM692" s="15">
        <v>0</v>
      </c>
      <c r="AN692" s="15">
        <v>0</v>
      </c>
      <c r="AO692" s="15">
        <f t="shared" si="95"/>
        <v>0</v>
      </c>
      <c r="AP692" s="15">
        <f t="shared" si="96"/>
        <v>0</v>
      </c>
      <c r="AQ692" s="15">
        <f t="shared" si="97"/>
        <v>26.5</v>
      </c>
      <c r="AR692" s="15">
        <v>0</v>
      </c>
      <c r="AS692" s="15">
        <v>0</v>
      </c>
      <c r="AT692" s="15">
        <v>0</v>
      </c>
      <c r="AU692" s="15">
        <v>0</v>
      </c>
      <c r="AV692" s="15">
        <f t="shared" si="98"/>
        <v>5.9346750000000004</v>
      </c>
      <c r="AW692" s="15">
        <v>0</v>
      </c>
      <c r="AX692" s="15">
        <v>0</v>
      </c>
    </row>
    <row r="693" spans="1:50" ht="20.100000000000001" customHeight="1" x14ac:dyDescent="0.25">
      <c r="A693" s="8">
        <v>43922</v>
      </c>
      <c r="B693" s="8">
        <v>43951</v>
      </c>
      <c r="C693" s="8" t="s">
        <v>28</v>
      </c>
      <c r="D693" s="11" t="s">
        <v>0</v>
      </c>
      <c r="E693" s="11">
        <v>663</v>
      </c>
      <c r="F693" s="11" t="s">
        <v>799</v>
      </c>
      <c r="G693" s="11" t="s">
        <v>7</v>
      </c>
      <c r="H693" s="11">
        <v>1005</v>
      </c>
      <c r="I693" s="11">
        <v>1005</v>
      </c>
      <c r="J693" s="11">
        <v>100</v>
      </c>
      <c r="K693" s="11" t="s">
        <v>863</v>
      </c>
      <c r="L693" s="11" t="s">
        <v>875</v>
      </c>
      <c r="M693" s="11" t="s">
        <v>2</v>
      </c>
      <c r="N693" s="11" t="s">
        <v>25</v>
      </c>
      <c r="O693" s="11" t="s">
        <v>5</v>
      </c>
      <c r="P693" s="11" t="s">
        <v>8</v>
      </c>
      <c r="Q693" s="12">
        <v>43586</v>
      </c>
      <c r="S693" s="13" t="s">
        <v>84</v>
      </c>
      <c r="T693" s="11">
        <f t="shared" ca="1" si="90"/>
        <v>0</v>
      </c>
      <c r="U693" s="12">
        <v>33379</v>
      </c>
      <c r="V693" s="13">
        <f t="shared" ca="1" si="91"/>
        <v>28</v>
      </c>
      <c r="W693" s="11" t="s">
        <v>7</v>
      </c>
      <c r="X693" s="11">
        <v>30</v>
      </c>
      <c r="Y693" s="14">
        <f t="shared" si="92"/>
        <v>2.5</v>
      </c>
      <c r="Z693" s="11">
        <v>39</v>
      </c>
      <c r="AA693" s="11" t="s">
        <v>876</v>
      </c>
      <c r="AB693" s="10">
        <f t="shared" si="93"/>
        <v>1</v>
      </c>
      <c r="AC693" s="15">
        <v>1689</v>
      </c>
      <c r="AD693" s="15">
        <f t="shared" si="94"/>
        <v>370.31325000000004</v>
      </c>
      <c r="AE693" s="15">
        <v>0</v>
      </c>
      <c r="AF693" s="15">
        <v>0</v>
      </c>
      <c r="AG693" s="15">
        <v>0</v>
      </c>
      <c r="AH693" s="15">
        <v>0</v>
      </c>
      <c r="AI693" s="15">
        <v>0</v>
      </c>
      <c r="AJ693" s="15">
        <v>0</v>
      </c>
      <c r="AK693" s="15">
        <v>0</v>
      </c>
      <c r="AL693" s="15">
        <v>0</v>
      </c>
      <c r="AM693" s="15">
        <v>0</v>
      </c>
      <c r="AN693" s="15">
        <v>0</v>
      </c>
      <c r="AO693" s="15">
        <f t="shared" si="95"/>
        <v>0</v>
      </c>
      <c r="AP693" s="15">
        <f t="shared" si="96"/>
        <v>0</v>
      </c>
      <c r="AQ693" s="15">
        <f t="shared" si="97"/>
        <v>26.5</v>
      </c>
      <c r="AR693" s="15">
        <v>0</v>
      </c>
      <c r="AS693" s="15">
        <v>0</v>
      </c>
      <c r="AT693" s="15">
        <v>0</v>
      </c>
      <c r="AU693" s="15">
        <v>0</v>
      </c>
      <c r="AV693" s="15">
        <f t="shared" si="98"/>
        <v>5.9346750000000004</v>
      </c>
      <c r="AW693" s="15">
        <v>0</v>
      </c>
      <c r="AX693" s="15">
        <v>0</v>
      </c>
    </row>
    <row r="694" spans="1:50" ht="20.100000000000001" customHeight="1" x14ac:dyDescent="0.25">
      <c r="A694" s="8">
        <v>43922</v>
      </c>
      <c r="B694" s="8">
        <v>43951</v>
      </c>
      <c r="C694" s="8" t="s">
        <v>28</v>
      </c>
      <c r="D694" s="11" t="s">
        <v>0</v>
      </c>
      <c r="E694" s="11">
        <v>664</v>
      </c>
      <c r="F694" s="11" t="s">
        <v>800</v>
      </c>
      <c r="G694" s="11" t="s">
        <v>7</v>
      </c>
      <c r="H694" s="11">
        <v>1016</v>
      </c>
      <c r="I694" s="11">
        <v>1016</v>
      </c>
      <c r="J694" s="11">
        <v>100</v>
      </c>
      <c r="K694" s="11" t="s">
        <v>863</v>
      </c>
      <c r="L694" s="11" t="s">
        <v>875</v>
      </c>
      <c r="M694" s="11" t="s">
        <v>2</v>
      </c>
      <c r="N694" s="11" t="s">
        <v>25</v>
      </c>
      <c r="O694" s="11" t="s">
        <v>5</v>
      </c>
      <c r="P694" s="11" t="s">
        <v>6</v>
      </c>
      <c r="Q694" s="12">
        <v>43586</v>
      </c>
      <c r="S694" s="13" t="s">
        <v>84</v>
      </c>
      <c r="T694" s="11">
        <f t="shared" ca="1" si="90"/>
        <v>0</v>
      </c>
      <c r="U694" s="12">
        <v>33542</v>
      </c>
      <c r="V694" s="13">
        <f t="shared" ca="1" si="91"/>
        <v>28</v>
      </c>
      <c r="W694" s="11" t="s">
        <v>7</v>
      </c>
      <c r="X694" s="11">
        <v>30</v>
      </c>
      <c r="Y694" s="14">
        <f t="shared" si="92"/>
        <v>2.5</v>
      </c>
      <c r="Z694" s="11">
        <v>39</v>
      </c>
      <c r="AA694" s="11" t="s">
        <v>876</v>
      </c>
      <c r="AB694" s="10">
        <f t="shared" si="93"/>
        <v>1</v>
      </c>
      <c r="AC694" s="15">
        <v>1690</v>
      </c>
      <c r="AD694" s="15">
        <f t="shared" si="94"/>
        <v>370.53250000000003</v>
      </c>
      <c r="AE694" s="15">
        <v>0</v>
      </c>
      <c r="AF694" s="15">
        <v>0</v>
      </c>
      <c r="AG694" s="15">
        <v>0</v>
      </c>
      <c r="AH694" s="15">
        <v>0</v>
      </c>
      <c r="AI694" s="15">
        <v>0</v>
      </c>
      <c r="AJ694" s="15">
        <v>0</v>
      </c>
      <c r="AK694" s="15">
        <v>0</v>
      </c>
      <c r="AL694" s="15">
        <v>0</v>
      </c>
      <c r="AM694" s="15">
        <v>0</v>
      </c>
      <c r="AN694" s="15">
        <v>0</v>
      </c>
      <c r="AO694" s="15">
        <f t="shared" si="95"/>
        <v>0</v>
      </c>
      <c r="AP694" s="15">
        <f t="shared" si="96"/>
        <v>0</v>
      </c>
      <c r="AQ694" s="15">
        <f t="shared" si="97"/>
        <v>26.5</v>
      </c>
      <c r="AR694" s="15">
        <v>0</v>
      </c>
      <c r="AS694" s="15">
        <v>0</v>
      </c>
      <c r="AT694" s="15">
        <v>0</v>
      </c>
      <c r="AU694" s="15">
        <v>0</v>
      </c>
      <c r="AV694" s="15">
        <f t="shared" si="98"/>
        <v>5.9346750000000004</v>
      </c>
      <c r="AW694" s="15">
        <v>0</v>
      </c>
      <c r="AX694" s="15">
        <v>0</v>
      </c>
    </row>
    <row r="695" spans="1:50" ht="20.100000000000001" customHeight="1" x14ac:dyDescent="0.25">
      <c r="A695" s="8">
        <v>43922</v>
      </c>
      <c r="B695" s="8">
        <v>43951</v>
      </c>
      <c r="C695" s="8" t="s">
        <v>28</v>
      </c>
      <c r="D695" s="11" t="s">
        <v>0</v>
      </c>
      <c r="E695" s="11">
        <v>665</v>
      </c>
      <c r="F695" s="11" t="s">
        <v>801</v>
      </c>
      <c r="G695" s="11" t="s">
        <v>7</v>
      </c>
      <c r="H695" s="11">
        <v>1044</v>
      </c>
      <c r="I695" s="11">
        <v>1087</v>
      </c>
      <c r="J695" s="11">
        <v>102</v>
      </c>
      <c r="K695" s="11" t="s">
        <v>865</v>
      </c>
      <c r="L695" s="11" t="s">
        <v>875</v>
      </c>
      <c r="M695" s="11" t="s">
        <v>2</v>
      </c>
      <c r="N695" s="11" t="s">
        <v>25</v>
      </c>
      <c r="O695" s="11" t="s">
        <v>14</v>
      </c>
      <c r="P695" s="11" t="s">
        <v>8</v>
      </c>
      <c r="Q695" s="12">
        <v>43600</v>
      </c>
      <c r="R695" s="12">
        <v>43951</v>
      </c>
      <c r="S695" s="13" t="s">
        <v>84</v>
      </c>
      <c r="T695" s="11">
        <f t="shared" ca="1" si="90"/>
        <v>0</v>
      </c>
      <c r="U695" s="12">
        <v>35905</v>
      </c>
      <c r="V695" s="13">
        <f t="shared" ca="1" si="91"/>
        <v>21</v>
      </c>
      <c r="W695" s="11" t="s">
        <v>7</v>
      </c>
      <c r="X695" s="11">
        <v>0</v>
      </c>
      <c r="Y695" s="14">
        <f t="shared" si="92"/>
        <v>0</v>
      </c>
      <c r="Z695" s="11">
        <v>20</v>
      </c>
      <c r="AA695" s="11" t="s">
        <v>876</v>
      </c>
      <c r="AB695" s="10">
        <f t="shared" si="93"/>
        <v>0.51282051282051277</v>
      </c>
      <c r="AC695" s="15">
        <v>1691</v>
      </c>
      <c r="AD695" s="15">
        <f t="shared" si="94"/>
        <v>370.75175000000002</v>
      </c>
      <c r="AE695" s="15">
        <v>0</v>
      </c>
      <c r="AF695" s="15">
        <v>0</v>
      </c>
      <c r="AG695" s="15">
        <v>0</v>
      </c>
      <c r="AH695" s="15">
        <v>0</v>
      </c>
      <c r="AI695" s="15">
        <v>0</v>
      </c>
      <c r="AJ695" s="15">
        <v>0</v>
      </c>
      <c r="AK695" s="15">
        <v>0</v>
      </c>
      <c r="AL695" s="15">
        <v>0</v>
      </c>
      <c r="AM695" s="15">
        <v>0</v>
      </c>
      <c r="AN695" s="15">
        <v>0</v>
      </c>
      <c r="AO695" s="15">
        <f t="shared" si="95"/>
        <v>0</v>
      </c>
      <c r="AP695" s="15">
        <f t="shared" si="96"/>
        <v>0</v>
      </c>
      <c r="AQ695" s="15">
        <f t="shared" si="97"/>
        <v>26.5</v>
      </c>
      <c r="AR695" s="15">
        <v>0</v>
      </c>
      <c r="AS695" s="15">
        <v>0</v>
      </c>
      <c r="AT695" s="15">
        <v>0</v>
      </c>
      <c r="AU695" s="15">
        <v>0</v>
      </c>
      <c r="AV695" s="15">
        <f t="shared" si="98"/>
        <v>5.9346750000000004</v>
      </c>
      <c r="AW695" s="15">
        <v>0</v>
      </c>
      <c r="AX695" s="15">
        <v>0</v>
      </c>
    </row>
    <row r="696" spans="1:50" ht="20.100000000000001" customHeight="1" x14ac:dyDescent="0.25">
      <c r="A696" s="8">
        <v>43922</v>
      </c>
      <c r="B696" s="8">
        <v>43951</v>
      </c>
      <c r="C696" s="8" t="s">
        <v>28</v>
      </c>
      <c r="D696" s="11" t="s">
        <v>0</v>
      </c>
      <c r="E696" s="11">
        <v>666</v>
      </c>
      <c r="F696" s="11" t="s">
        <v>802</v>
      </c>
      <c r="G696" s="11" t="s">
        <v>7</v>
      </c>
      <c r="H696" s="11">
        <v>1022</v>
      </c>
      <c r="I696" s="11">
        <v>1053</v>
      </c>
      <c r="J696" s="11">
        <v>107</v>
      </c>
      <c r="K696" s="11" t="s">
        <v>870</v>
      </c>
      <c r="L696" s="11" t="s">
        <v>875</v>
      </c>
      <c r="M696" s="11" t="s">
        <v>2</v>
      </c>
      <c r="N696" s="11" t="s">
        <v>25</v>
      </c>
      <c r="O696" s="11" t="s">
        <v>5</v>
      </c>
      <c r="P696" s="11" t="s">
        <v>8</v>
      </c>
      <c r="Q696" s="12">
        <v>43617</v>
      </c>
      <c r="S696" s="13" t="s">
        <v>84</v>
      </c>
      <c r="T696" s="11">
        <f t="shared" ca="1" si="90"/>
        <v>0</v>
      </c>
      <c r="U696" s="12">
        <v>30988</v>
      </c>
      <c r="V696" s="13">
        <f t="shared" ca="1" si="91"/>
        <v>35</v>
      </c>
      <c r="W696" s="11" t="s">
        <v>9</v>
      </c>
      <c r="X696" s="11">
        <v>30</v>
      </c>
      <c r="Y696" s="14">
        <f t="shared" si="92"/>
        <v>2.5</v>
      </c>
      <c r="Z696" s="11">
        <v>39</v>
      </c>
      <c r="AA696" s="11" t="s">
        <v>876</v>
      </c>
      <c r="AB696" s="10">
        <f t="shared" si="93"/>
        <v>1</v>
      </c>
      <c r="AC696" s="15">
        <v>1692</v>
      </c>
      <c r="AD696" s="15">
        <f t="shared" si="94"/>
        <v>370.971</v>
      </c>
      <c r="AE696" s="15">
        <v>0</v>
      </c>
      <c r="AF696" s="15">
        <v>0</v>
      </c>
      <c r="AG696" s="15">
        <v>0</v>
      </c>
      <c r="AH696" s="15">
        <v>0</v>
      </c>
      <c r="AI696" s="15">
        <v>0</v>
      </c>
      <c r="AJ696" s="15">
        <v>0</v>
      </c>
      <c r="AK696" s="15">
        <v>0</v>
      </c>
      <c r="AL696" s="15">
        <v>0</v>
      </c>
      <c r="AM696" s="15">
        <v>0</v>
      </c>
      <c r="AN696" s="15">
        <v>0</v>
      </c>
      <c r="AO696" s="15">
        <f t="shared" si="95"/>
        <v>97.615384615384613</v>
      </c>
      <c r="AP696" s="15">
        <f t="shared" si="96"/>
        <v>77.550000000000011</v>
      </c>
      <c r="AQ696" s="15">
        <f t="shared" si="97"/>
        <v>26.5</v>
      </c>
      <c r="AR696" s="15">
        <v>0</v>
      </c>
      <c r="AS696" s="15">
        <v>0</v>
      </c>
      <c r="AT696" s="15">
        <v>0</v>
      </c>
      <c r="AU696" s="15">
        <v>0</v>
      </c>
      <c r="AV696" s="15">
        <f t="shared" si="98"/>
        <v>45.162962884615389</v>
      </c>
      <c r="AW696" s="15">
        <v>0</v>
      </c>
      <c r="AX696" s="15">
        <v>0</v>
      </c>
    </row>
    <row r="697" spans="1:50" ht="20.100000000000001" customHeight="1" x14ac:dyDescent="0.25">
      <c r="A697" s="8">
        <v>43922</v>
      </c>
      <c r="B697" s="8">
        <v>43951</v>
      </c>
      <c r="C697" s="8" t="s">
        <v>28</v>
      </c>
      <c r="D697" s="11" t="s">
        <v>0</v>
      </c>
      <c r="E697" s="11">
        <v>667</v>
      </c>
      <c r="F697" s="11" t="s">
        <v>803</v>
      </c>
      <c r="G697" s="11" t="s">
        <v>7</v>
      </c>
      <c r="H697" s="11">
        <v>1005</v>
      </c>
      <c r="I697" s="11">
        <v>1005</v>
      </c>
      <c r="J697" s="11">
        <v>100</v>
      </c>
      <c r="K697" s="11" t="s">
        <v>863</v>
      </c>
      <c r="L697" s="11" t="s">
        <v>875</v>
      </c>
      <c r="M697" s="11" t="s">
        <v>2</v>
      </c>
      <c r="N697" s="11" t="s">
        <v>25</v>
      </c>
      <c r="O697" s="11" t="s">
        <v>5</v>
      </c>
      <c r="P697" s="11" t="s">
        <v>8</v>
      </c>
      <c r="Q697" s="12">
        <v>43600</v>
      </c>
      <c r="S697" s="13" t="s">
        <v>84</v>
      </c>
      <c r="T697" s="11">
        <f t="shared" ca="1" si="90"/>
        <v>0</v>
      </c>
      <c r="U697" s="12">
        <v>32330</v>
      </c>
      <c r="V697" s="13">
        <f t="shared" ca="1" si="91"/>
        <v>31</v>
      </c>
      <c r="W697" s="11" t="s">
        <v>7</v>
      </c>
      <c r="X697" s="11">
        <v>30</v>
      </c>
      <c r="Y697" s="14">
        <f t="shared" si="92"/>
        <v>2.5</v>
      </c>
      <c r="Z697" s="11">
        <v>39</v>
      </c>
      <c r="AA697" s="11" t="s">
        <v>876</v>
      </c>
      <c r="AB697" s="10">
        <f t="shared" si="93"/>
        <v>1</v>
      </c>
      <c r="AC697" s="15">
        <v>1693</v>
      </c>
      <c r="AD697" s="15">
        <f t="shared" si="94"/>
        <v>371.19025000000005</v>
      </c>
      <c r="AE697" s="15">
        <v>0</v>
      </c>
      <c r="AF697" s="15">
        <v>0</v>
      </c>
      <c r="AG697" s="15">
        <v>0</v>
      </c>
      <c r="AH697" s="15">
        <v>0</v>
      </c>
      <c r="AI697" s="15">
        <v>0</v>
      </c>
      <c r="AJ697" s="15">
        <v>0</v>
      </c>
      <c r="AK697" s="15">
        <v>0</v>
      </c>
      <c r="AL697" s="15">
        <v>0</v>
      </c>
      <c r="AM697" s="15">
        <v>0</v>
      </c>
      <c r="AN697" s="15">
        <v>0</v>
      </c>
      <c r="AO697" s="15">
        <f t="shared" si="95"/>
        <v>0</v>
      </c>
      <c r="AP697" s="15">
        <f t="shared" si="96"/>
        <v>0</v>
      </c>
      <c r="AQ697" s="15">
        <f t="shared" si="97"/>
        <v>26.5</v>
      </c>
      <c r="AR697" s="15">
        <v>0</v>
      </c>
      <c r="AS697" s="15">
        <v>0</v>
      </c>
      <c r="AT697" s="15">
        <v>0</v>
      </c>
      <c r="AU697" s="15">
        <v>0</v>
      </c>
      <c r="AV697" s="15">
        <f t="shared" si="98"/>
        <v>5.9346750000000004</v>
      </c>
      <c r="AW697" s="15">
        <v>0</v>
      </c>
      <c r="AX697" s="15">
        <v>0</v>
      </c>
    </row>
    <row r="698" spans="1:50" ht="20.100000000000001" customHeight="1" x14ac:dyDescent="0.25">
      <c r="A698" s="8">
        <v>43922</v>
      </c>
      <c r="B698" s="8">
        <v>43951</v>
      </c>
      <c r="C698" s="8" t="s">
        <v>28</v>
      </c>
      <c r="D698" s="11" t="s">
        <v>0</v>
      </c>
      <c r="E698" s="11">
        <v>668</v>
      </c>
      <c r="F698" s="11" t="s">
        <v>804</v>
      </c>
      <c r="G698" s="11" t="s">
        <v>7</v>
      </c>
      <c r="H698" s="11">
        <v>1022</v>
      </c>
      <c r="I698" s="11">
        <v>1053</v>
      </c>
      <c r="J698" s="11">
        <v>107</v>
      </c>
      <c r="K698" s="11" t="s">
        <v>870</v>
      </c>
      <c r="L698" s="11" t="s">
        <v>875</v>
      </c>
      <c r="M698" s="11" t="s">
        <v>2</v>
      </c>
      <c r="N698" s="11" t="s">
        <v>25</v>
      </c>
      <c r="O698" s="11" t="s">
        <v>5</v>
      </c>
      <c r="P698" s="11" t="s">
        <v>8</v>
      </c>
      <c r="Q698" s="12">
        <v>43617</v>
      </c>
      <c r="S698" s="13" t="s">
        <v>84</v>
      </c>
      <c r="T698" s="11">
        <f t="shared" ca="1" si="90"/>
        <v>0</v>
      </c>
      <c r="U698" s="12">
        <v>29043</v>
      </c>
      <c r="V698" s="13">
        <f t="shared" ca="1" si="91"/>
        <v>40</v>
      </c>
      <c r="W698" s="11" t="s">
        <v>9</v>
      </c>
      <c r="X698" s="11">
        <v>30</v>
      </c>
      <c r="Y698" s="14">
        <f t="shared" si="92"/>
        <v>2.5</v>
      </c>
      <c r="Z698" s="11">
        <v>39</v>
      </c>
      <c r="AA698" s="11" t="s">
        <v>876</v>
      </c>
      <c r="AB698" s="10">
        <f t="shared" si="93"/>
        <v>1</v>
      </c>
      <c r="AC698" s="15">
        <v>1694</v>
      </c>
      <c r="AD698" s="15">
        <f t="shared" si="94"/>
        <v>371.40949999999998</v>
      </c>
      <c r="AE698" s="15">
        <v>0</v>
      </c>
      <c r="AF698" s="15">
        <v>0</v>
      </c>
      <c r="AG698" s="15">
        <v>0</v>
      </c>
      <c r="AH698" s="15">
        <v>0</v>
      </c>
      <c r="AI698" s="15">
        <v>0</v>
      </c>
      <c r="AJ698" s="15">
        <v>0</v>
      </c>
      <c r="AK698" s="15">
        <v>0</v>
      </c>
      <c r="AL698" s="15">
        <v>0</v>
      </c>
      <c r="AM698" s="15">
        <v>0</v>
      </c>
      <c r="AN698" s="15">
        <v>0</v>
      </c>
      <c r="AO698" s="15">
        <f t="shared" si="95"/>
        <v>97.730769230769226</v>
      </c>
      <c r="AP698" s="15">
        <f t="shared" si="96"/>
        <v>77.641666666666666</v>
      </c>
      <c r="AQ698" s="15">
        <f t="shared" si="97"/>
        <v>26.5</v>
      </c>
      <c r="AR698" s="15">
        <v>0</v>
      </c>
      <c r="AS698" s="15">
        <v>0</v>
      </c>
      <c r="AT698" s="15">
        <v>0</v>
      </c>
      <c r="AU698" s="15">
        <v>0</v>
      </c>
      <c r="AV698" s="15">
        <f t="shared" si="98"/>
        <v>45.209332019230764</v>
      </c>
      <c r="AW698" s="15">
        <v>0</v>
      </c>
      <c r="AX698" s="15">
        <v>0</v>
      </c>
    </row>
    <row r="699" spans="1:50" ht="20.100000000000001" customHeight="1" x14ac:dyDescent="0.25">
      <c r="A699" s="8">
        <v>43922</v>
      </c>
      <c r="B699" s="8">
        <v>43951</v>
      </c>
      <c r="C699" s="8" t="s">
        <v>28</v>
      </c>
      <c r="D699" s="11" t="s">
        <v>0</v>
      </c>
      <c r="E699" s="11">
        <v>669</v>
      </c>
      <c r="F699" s="11" t="s">
        <v>805</v>
      </c>
      <c r="G699" s="11" t="s">
        <v>7</v>
      </c>
      <c r="H699" s="11">
        <v>1021</v>
      </c>
      <c r="I699" s="11">
        <v>1046</v>
      </c>
      <c r="J699" s="11">
        <v>103</v>
      </c>
      <c r="K699" s="11" t="s">
        <v>866</v>
      </c>
      <c r="L699" s="11" t="s">
        <v>875</v>
      </c>
      <c r="M699" s="11" t="s">
        <v>2</v>
      </c>
      <c r="N699" s="11" t="s">
        <v>24</v>
      </c>
      <c r="O699" s="11" t="s">
        <v>5</v>
      </c>
      <c r="P699" s="11" t="s">
        <v>8</v>
      </c>
      <c r="Q699" s="12">
        <v>43633</v>
      </c>
      <c r="S699" s="13" t="s">
        <v>84</v>
      </c>
      <c r="T699" s="11">
        <f t="shared" ca="1" si="90"/>
        <v>0</v>
      </c>
      <c r="U699" s="12">
        <v>28698</v>
      </c>
      <c r="V699" s="13">
        <f t="shared" ca="1" si="91"/>
        <v>41</v>
      </c>
      <c r="W699" s="11" t="s">
        <v>7</v>
      </c>
      <c r="X699" s="11">
        <v>30</v>
      </c>
      <c r="Y699" s="14">
        <f t="shared" si="92"/>
        <v>2.5</v>
      </c>
      <c r="Z699" s="11">
        <v>39</v>
      </c>
      <c r="AA699" s="11" t="s">
        <v>876</v>
      </c>
      <c r="AB699" s="10">
        <f t="shared" si="93"/>
        <v>1</v>
      </c>
      <c r="AC699" s="15">
        <v>1695</v>
      </c>
      <c r="AD699" s="15">
        <f t="shared" si="94"/>
        <v>371.62874999999997</v>
      </c>
      <c r="AE699" s="15">
        <v>0</v>
      </c>
      <c r="AF699" s="15">
        <v>0</v>
      </c>
      <c r="AG699" s="15">
        <v>30</v>
      </c>
      <c r="AH699" s="15">
        <v>0</v>
      </c>
      <c r="AI699" s="15">
        <v>0</v>
      </c>
      <c r="AJ699" s="15">
        <v>0</v>
      </c>
      <c r="AK699" s="15">
        <v>0</v>
      </c>
      <c r="AL699" s="15">
        <v>0</v>
      </c>
      <c r="AM699" s="15">
        <v>0</v>
      </c>
      <c r="AN699" s="15">
        <v>0</v>
      </c>
      <c r="AO699" s="15">
        <f t="shared" si="95"/>
        <v>0</v>
      </c>
      <c r="AP699" s="15">
        <f t="shared" si="96"/>
        <v>0</v>
      </c>
      <c r="AQ699" s="15">
        <f t="shared" si="97"/>
        <v>26.5</v>
      </c>
      <c r="AR699" s="15">
        <v>0</v>
      </c>
      <c r="AS699" s="15">
        <v>0</v>
      </c>
      <c r="AT699" s="15">
        <v>0</v>
      </c>
      <c r="AU699" s="15">
        <v>0</v>
      </c>
      <c r="AV699" s="15">
        <f t="shared" si="98"/>
        <v>12.653175000000001</v>
      </c>
      <c r="AW699" s="15">
        <v>79.040000000000006</v>
      </c>
      <c r="AX699" s="15">
        <v>0</v>
      </c>
    </row>
    <row r="700" spans="1:50" ht="20.100000000000001" customHeight="1" x14ac:dyDescent="0.25">
      <c r="A700" s="8">
        <v>43922</v>
      </c>
      <c r="B700" s="8">
        <v>43951</v>
      </c>
      <c r="C700" s="8" t="s">
        <v>28</v>
      </c>
      <c r="D700" s="11" t="s">
        <v>0</v>
      </c>
      <c r="E700" s="11">
        <v>670</v>
      </c>
      <c r="F700" s="11" t="s">
        <v>806</v>
      </c>
      <c r="G700" s="11" t="s">
        <v>7</v>
      </c>
      <c r="H700" s="11">
        <v>1027</v>
      </c>
      <c r="I700" s="11">
        <v>1070</v>
      </c>
      <c r="J700" s="11">
        <v>102</v>
      </c>
      <c r="K700" s="11" t="s">
        <v>865</v>
      </c>
      <c r="L700" s="11" t="s">
        <v>875</v>
      </c>
      <c r="M700" s="11" t="s">
        <v>2</v>
      </c>
      <c r="N700" s="11" t="s">
        <v>25</v>
      </c>
      <c r="O700" s="11" t="s">
        <v>5</v>
      </c>
      <c r="P700" s="11" t="s">
        <v>8</v>
      </c>
      <c r="Q700" s="12">
        <v>43617</v>
      </c>
      <c r="S700" s="13" t="s">
        <v>84</v>
      </c>
      <c r="T700" s="11">
        <f t="shared" ca="1" si="90"/>
        <v>0</v>
      </c>
      <c r="U700" s="12">
        <v>32383</v>
      </c>
      <c r="V700" s="13">
        <f t="shared" ca="1" si="91"/>
        <v>31</v>
      </c>
      <c r="W700" s="11" t="s">
        <v>7</v>
      </c>
      <c r="X700" s="11">
        <v>30</v>
      </c>
      <c r="Y700" s="14">
        <f t="shared" si="92"/>
        <v>2.5</v>
      </c>
      <c r="Z700" s="11">
        <v>39</v>
      </c>
      <c r="AA700" s="11" t="s">
        <v>876</v>
      </c>
      <c r="AB700" s="10">
        <f t="shared" si="93"/>
        <v>1</v>
      </c>
      <c r="AC700" s="15">
        <v>1696</v>
      </c>
      <c r="AD700" s="15">
        <f t="shared" si="94"/>
        <v>371.84800000000007</v>
      </c>
      <c r="AE700" s="15">
        <v>0</v>
      </c>
      <c r="AF700" s="15">
        <v>0</v>
      </c>
      <c r="AG700" s="15">
        <v>0</v>
      </c>
      <c r="AH700" s="15">
        <v>0</v>
      </c>
      <c r="AI700" s="15">
        <v>0</v>
      </c>
      <c r="AJ700" s="15">
        <v>0</v>
      </c>
      <c r="AK700" s="15">
        <v>0</v>
      </c>
      <c r="AL700" s="15">
        <v>0</v>
      </c>
      <c r="AM700" s="15">
        <v>0</v>
      </c>
      <c r="AN700" s="15">
        <v>0</v>
      </c>
      <c r="AO700" s="15">
        <f t="shared" si="95"/>
        <v>0</v>
      </c>
      <c r="AP700" s="15">
        <f t="shared" si="96"/>
        <v>0</v>
      </c>
      <c r="AQ700" s="15">
        <f t="shared" si="97"/>
        <v>26.5</v>
      </c>
      <c r="AR700" s="15">
        <v>0</v>
      </c>
      <c r="AS700" s="15">
        <v>0</v>
      </c>
      <c r="AT700" s="15">
        <v>0</v>
      </c>
      <c r="AU700" s="15">
        <v>0</v>
      </c>
      <c r="AV700" s="15">
        <f t="shared" si="98"/>
        <v>5.9346750000000004</v>
      </c>
      <c r="AW700" s="15">
        <v>0</v>
      </c>
      <c r="AX700" s="15">
        <v>0</v>
      </c>
    </row>
    <row r="701" spans="1:50" ht="20.100000000000001" customHeight="1" x14ac:dyDescent="0.25">
      <c r="A701" s="8">
        <v>43922</v>
      </c>
      <c r="B701" s="8">
        <v>43951</v>
      </c>
      <c r="C701" s="8" t="s">
        <v>28</v>
      </c>
      <c r="D701" s="11" t="s">
        <v>0</v>
      </c>
      <c r="E701" s="11">
        <v>671</v>
      </c>
      <c r="F701" s="11" t="s">
        <v>807</v>
      </c>
      <c r="G701" s="11" t="s">
        <v>7</v>
      </c>
      <c r="H701" s="11">
        <v>1027</v>
      </c>
      <c r="I701" s="11">
        <v>1070</v>
      </c>
      <c r="J701" s="11">
        <v>102</v>
      </c>
      <c r="K701" s="11" t="s">
        <v>865</v>
      </c>
      <c r="L701" s="11" t="s">
        <v>875</v>
      </c>
      <c r="M701" s="11" t="s">
        <v>2</v>
      </c>
      <c r="N701" s="11" t="s">
        <v>25</v>
      </c>
      <c r="O701" s="11" t="s">
        <v>5</v>
      </c>
      <c r="P701" s="11" t="s">
        <v>6</v>
      </c>
      <c r="Q701" s="12">
        <v>43617</v>
      </c>
      <c r="S701" s="13" t="s">
        <v>84</v>
      </c>
      <c r="T701" s="11">
        <f t="shared" ca="1" si="90"/>
        <v>0</v>
      </c>
      <c r="U701" s="12">
        <v>32472</v>
      </c>
      <c r="V701" s="13">
        <f t="shared" ca="1" si="91"/>
        <v>31</v>
      </c>
      <c r="W701" s="11" t="s">
        <v>7</v>
      </c>
      <c r="X701" s="11">
        <v>30</v>
      </c>
      <c r="Y701" s="14">
        <f t="shared" si="92"/>
        <v>2.5</v>
      </c>
      <c r="Z701" s="11">
        <v>39</v>
      </c>
      <c r="AA701" s="11" t="s">
        <v>876</v>
      </c>
      <c r="AB701" s="10">
        <f t="shared" si="93"/>
        <v>1</v>
      </c>
      <c r="AC701" s="15">
        <v>1697</v>
      </c>
      <c r="AD701" s="15">
        <f t="shared" si="94"/>
        <v>372.06725</v>
      </c>
      <c r="AE701" s="15">
        <v>0</v>
      </c>
      <c r="AF701" s="15">
        <v>0</v>
      </c>
      <c r="AG701" s="15">
        <v>0</v>
      </c>
      <c r="AH701" s="15">
        <v>0</v>
      </c>
      <c r="AI701" s="15">
        <v>0</v>
      </c>
      <c r="AJ701" s="15">
        <v>0</v>
      </c>
      <c r="AK701" s="15">
        <v>0</v>
      </c>
      <c r="AL701" s="15">
        <v>0</v>
      </c>
      <c r="AM701" s="15">
        <v>0</v>
      </c>
      <c r="AN701" s="15">
        <v>0</v>
      </c>
      <c r="AO701" s="15">
        <f t="shared" si="95"/>
        <v>0</v>
      </c>
      <c r="AP701" s="15">
        <f t="shared" si="96"/>
        <v>0</v>
      </c>
      <c r="AQ701" s="15">
        <f t="shared" si="97"/>
        <v>26.5</v>
      </c>
      <c r="AR701" s="15">
        <v>0</v>
      </c>
      <c r="AS701" s="15">
        <v>0</v>
      </c>
      <c r="AT701" s="15">
        <v>0</v>
      </c>
      <c r="AU701" s="15">
        <v>0</v>
      </c>
      <c r="AV701" s="15">
        <f t="shared" si="98"/>
        <v>5.9346750000000004</v>
      </c>
      <c r="AW701" s="15">
        <v>0</v>
      </c>
      <c r="AX701" s="15">
        <v>0</v>
      </c>
    </row>
    <row r="702" spans="1:50" ht="20.100000000000001" customHeight="1" x14ac:dyDescent="0.25">
      <c r="A702" s="8">
        <v>43922</v>
      </c>
      <c r="B702" s="8">
        <v>43951</v>
      </c>
      <c r="C702" s="8" t="s">
        <v>28</v>
      </c>
      <c r="D702" s="11" t="s">
        <v>0</v>
      </c>
      <c r="E702" s="11">
        <v>672</v>
      </c>
      <c r="F702" s="11" t="s">
        <v>808</v>
      </c>
      <c r="G702" s="11" t="s">
        <v>7</v>
      </c>
      <c r="H702" s="11">
        <v>1024</v>
      </c>
      <c r="I702" s="11">
        <v>1054</v>
      </c>
      <c r="J702" s="11">
        <v>101</v>
      </c>
      <c r="K702" s="11" t="s">
        <v>864</v>
      </c>
      <c r="L702" s="11" t="s">
        <v>875</v>
      </c>
      <c r="M702" s="11" t="s">
        <v>2</v>
      </c>
      <c r="N702" s="11" t="s">
        <v>25</v>
      </c>
      <c r="O702" s="11" t="s">
        <v>5</v>
      </c>
      <c r="P702" s="11" t="s">
        <v>8</v>
      </c>
      <c r="Q702" s="12">
        <v>43617</v>
      </c>
      <c r="S702" s="13" t="s">
        <v>84</v>
      </c>
      <c r="T702" s="11">
        <f t="shared" ca="1" si="90"/>
        <v>0</v>
      </c>
      <c r="U702" s="12">
        <v>29997</v>
      </c>
      <c r="V702" s="13">
        <f t="shared" ca="1" si="91"/>
        <v>37</v>
      </c>
      <c r="W702" s="11" t="s">
        <v>7</v>
      </c>
      <c r="X702" s="11">
        <v>30</v>
      </c>
      <c r="Y702" s="14">
        <f t="shared" si="92"/>
        <v>2.5</v>
      </c>
      <c r="Z702" s="11">
        <v>39</v>
      </c>
      <c r="AA702" s="11" t="s">
        <v>876</v>
      </c>
      <c r="AB702" s="10">
        <f t="shared" si="93"/>
        <v>1</v>
      </c>
      <c r="AC702" s="15">
        <v>1698</v>
      </c>
      <c r="AD702" s="15">
        <f t="shared" si="94"/>
        <v>372.28650000000005</v>
      </c>
      <c r="AE702" s="15">
        <v>0</v>
      </c>
      <c r="AF702" s="15">
        <v>0</v>
      </c>
      <c r="AG702" s="15">
        <v>0</v>
      </c>
      <c r="AH702" s="15">
        <v>0</v>
      </c>
      <c r="AI702" s="15">
        <v>0</v>
      </c>
      <c r="AJ702" s="15">
        <v>0</v>
      </c>
      <c r="AK702" s="15">
        <v>0</v>
      </c>
      <c r="AL702" s="15">
        <v>0</v>
      </c>
      <c r="AM702" s="15">
        <v>0</v>
      </c>
      <c r="AN702" s="15">
        <v>0</v>
      </c>
      <c r="AO702" s="15">
        <f t="shared" si="95"/>
        <v>0</v>
      </c>
      <c r="AP702" s="15">
        <f t="shared" si="96"/>
        <v>0</v>
      </c>
      <c r="AQ702" s="15">
        <f t="shared" si="97"/>
        <v>26.5</v>
      </c>
      <c r="AR702" s="15">
        <v>0</v>
      </c>
      <c r="AS702" s="15">
        <v>0</v>
      </c>
      <c r="AT702" s="15">
        <v>0</v>
      </c>
      <c r="AU702" s="15">
        <v>0</v>
      </c>
      <c r="AV702" s="15">
        <f t="shared" si="98"/>
        <v>5.9346750000000004</v>
      </c>
      <c r="AW702" s="15">
        <v>0</v>
      </c>
      <c r="AX702" s="15">
        <v>0</v>
      </c>
    </row>
    <row r="703" spans="1:50" ht="20.100000000000001" customHeight="1" x14ac:dyDescent="0.25">
      <c r="A703" s="8">
        <v>43922</v>
      </c>
      <c r="B703" s="8">
        <v>43951</v>
      </c>
      <c r="C703" s="8" t="s">
        <v>28</v>
      </c>
      <c r="D703" s="11" t="s">
        <v>0</v>
      </c>
      <c r="E703" s="11">
        <v>673</v>
      </c>
      <c r="F703" s="11" t="s">
        <v>809</v>
      </c>
      <c r="G703" s="11" t="s">
        <v>7</v>
      </c>
      <c r="H703" s="11">
        <v>1044</v>
      </c>
      <c r="I703" s="11">
        <v>1087</v>
      </c>
      <c r="J703" s="11">
        <v>102</v>
      </c>
      <c r="K703" s="11" t="s">
        <v>865</v>
      </c>
      <c r="L703" s="11" t="s">
        <v>875</v>
      </c>
      <c r="M703" s="11" t="s">
        <v>2</v>
      </c>
      <c r="N703" s="11" t="s">
        <v>25</v>
      </c>
      <c r="O703" s="11" t="s">
        <v>5</v>
      </c>
      <c r="P703" s="11" t="s">
        <v>8</v>
      </c>
      <c r="Q703" s="12">
        <v>43633</v>
      </c>
      <c r="S703" s="13" t="s">
        <v>84</v>
      </c>
      <c r="T703" s="11">
        <f t="shared" ca="1" si="90"/>
        <v>0</v>
      </c>
      <c r="U703" s="12">
        <v>33981</v>
      </c>
      <c r="V703" s="13">
        <f t="shared" ca="1" si="91"/>
        <v>27</v>
      </c>
      <c r="W703" s="11" t="s">
        <v>7</v>
      </c>
      <c r="X703" s="11">
        <v>30</v>
      </c>
      <c r="Y703" s="14">
        <f t="shared" si="92"/>
        <v>2.5</v>
      </c>
      <c r="Z703" s="11">
        <v>39</v>
      </c>
      <c r="AA703" s="11" t="s">
        <v>876</v>
      </c>
      <c r="AB703" s="10">
        <f t="shared" si="93"/>
        <v>1</v>
      </c>
      <c r="AC703" s="15">
        <v>1699</v>
      </c>
      <c r="AD703" s="15">
        <f t="shared" si="94"/>
        <v>372.50575000000003</v>
      </c>
      <c r="AE703" s="15">
        <v>0</v>
      </c>
      <c r="AF703" s="15">
        <v>0</v>
      </c>
      <c r="AG703" s="15">
        <v>0</v>
      </c>
      <c r="AH703" s="15">
        <v>0</v>
      </c>
      <c r="AI703" s="15">
        <v>0</v>
      </c>
      <c r="AJ703" s="15">
        <v>0</v>
      </c>
      <c r="AK703" s="15">
        <v>0</v>
      </c>
      <c r="AL703" s="15">
        <v>0</v>
      </c>
      <c r="AM703" s="15">
        <v>0</v>
      </c>
      <c r="AN703" s="15">
        <v>0</v>
      </c>
      <c r="AO703" s="15">
        <f t="shared" si="95"/>
        <v>0</v>
      </c>
      <c r="AP703" s="15">
        <f t="shared" si="96"/>
        <v>0</v>
      </c>
      <c r="AQ703" s="15">
        <f t="shared" si="97"/>
        <v>26.5</v>
      </c>
      <c r="AR703" s="15">
        <v>0</v>
      </c>
      <c r="AS703" s="15">
        <v>0</v>
      </c>
      <c r="AT703" s="15">
        <v>0</v>
      </c>
      <c r="AU703" s="15">
        <v>0</v>
      </c>
      <c r="AV703" s="15">
        <f t="shared" si="98"/>
        <v>5.9346750000000004</v>
      </c>
      <c r="AW703" s="15">
        <v>0</v>
      </c>
      <c r="AX703" s="15">
        <v>0</v>
      </c>
    </row>
    <row r="704" spans="1:50" ht="20.100000000000001" customHeight="1" x14ac:dyDescent="0.25">
      <c r="A704" s="8">
        <v>43922</v>
      </c>
      <c r="B704" s="8">
        <v>43951</v>
      </c>
      <c r="C704" s="8" t="s">
        <v>28</v>
      </c>
      <c r="D704" s="11" t="s">
        <v>0</v>
      </c>
      <c r="E704" s="11">
        <v>674</v>
      </c>
      <c r="F704" s="11" t="s">
        <v>810</v>
      </c>
      <c r="G704" s="11" t="s">
        <v>7</v>
      </c>
      <c r="H704" s="11">
        <v>1040</v>
      </c>
      <c r="I704" s="11">
        <v>1083</v>
      </c>
      <c r="J704" s="11">
        <v>102</v>
      </c>
      <c r="K704" s="11" t="s">
        <v>865</v>
      </c>
      <c r="L704" s="11" t="s">
        <v>875</v>
      </c>
      <c r="M704" s="11" t="s">
        <v>2</v>
      </c>
      <c r="N704" s="11" t="s">
        <v>25</v>
      </c>
      <c r="O704" s="11" t="s">
        <v>5</v>
      </c>
      <c r="P704" s="11" t="s">
        <v>8</v>
      </c>
      <c r="Q704" s="12">
        <v>43647</v>
      </c>
      <c r="S704" s="13" t="s">
        <v>84</v>
      </c>
      <c r="T704" s="11">
        <f t="shared" ca="1" si="90"/>
        <v>0</v>
      </c>
      <c r="U704" s="12">
        <v>32554</v>
      </c>
      <c r="V704" s="13">
        <f t="shared" ca="1" si="91"/>
        <v>30</v>
      </c>
      <c r="W704" s="11" t="s">
        <v>7</v>
      </c>
      <c r="X704" s="11">
        <v>30</v>
      </c>
      <c r="Y704" s="14">
        <f t="shared" si="92"/>
        <v>2.5</v>
      </c>
      <c r="Z704" s="11">
        <v>39</v>
      </c>
      <c r="AA704" s="11" t="s">
        <v>876</v>
      </c>
      <c r="AB704" s="10">
        <f t="shared" si="93"/>
        <v>1</v>
      </c>
      <c r="AC704" s="15">
        <v>1700</v>
      </c>
      <c r="AD704" s="15">
        <f t="shared" si="94"/>
        <v>372.72500000000002</v>
      </c>
      <c r="AE704" s="15">
        <v>0</v>
      </c>
      <c r="AF704" s="15">
        <v>0</v>
      </c>
      <c r="AG704" s="15">
        <v>0</v>
      </c>
      <c r="AH704" s="15">
        <v>0</v>
      </c>
      <c r="AI704" s="15">
        <v>0</v>
      </c>
      <c r="AJ704" s="15">
        <v>0</v>
      </c>
      <c r="AK704" s="15">
        <v>0</v>
      </c>
      <c r="AL704" s="15">
        <v>0</v>
      </c>
      <c r="AM704" s="15">
        <v>0</v>
      </c>
      <c r="AN704" s="15">
        <v>0</v>
      </c>
      <c r="AO704" s="15">
        <f t="shared" si="95"/>
        <v>0</v>
      </c>
      <c r="AP704" s="15">
        <f t="shared" si="96"/>
        <v>0</v>
      </c>
      <c r="AQ704" s="15">
        <f t="shared" si="97"/>
        <v>26.5</v>
      </c>
      <c r="AR704" s="15">
        <v>0</v>
      </c>
      <c r="AS704" s="15">
        <v>0</v>
      </c>
      <c r="AT704" s="15">
        <v>0</v>
      </c>
      <c r="AU704" s="15">
        <v>0</v>
      </c>
      <c r="AV704" s="15">
        <f t="shared" si="98"/>
        <v>5.9346750000000004</v>
      </c>
      <c r="AW704" s="15">
        <v>0</v>
      </c>
      <c r="AX704" s="15">
        <v>0</v>
      </c>
    </row>
    <row r="705" spans="1:50" ht="20.100000000000001" customHeight="1" x14ac:dyDescent="0.25">
      <c r="A705" s="8">
        <v>43922</v>
      </c>
      <c r="B705" s="8">
        <v>43951</v>
      </c>
      <c r="C705" s="8" t="s">
        <v>28</v>
      </c>
      <c r="D705" s="11" t="s">
        <v>0</v>
      </c>
      <c r="E705" s="11">
        <v>675</v>
      </c>
      <c r="F705" s="11" t="s">
        <v>811</v>
      </c>
      <c r="G705" s="11" t="s">
        <v>7</v>
      </c>
      <c r="H705" s="11">
        <v>1022</v>
      </c>
      <c r="I705" s="11">
        <v>1041</v>
      </c>
      <c r="J705" s="11">
        <v>105</v>
      </c>
      <c r="K705" s="11" t="s">
        <v>868</v>
      </c>
      <c r="L705" s="11" t="s">
        <v>875</v>
      </c>
      <c r="M705" s="11" t="s">
        <v>2</v>
      </c>
      <c r="N705" s="11" t="s">
        <v>25</v>
      </c>
      <c r="O705" s="11" t="s">
        <v>5</v>
      </c>
      <c r="P705" s="11" t="s">
        <v>8</v>
      </c>
      <c r="Q705" s="12">
        <v>43647</v>
      </c>
      <c r="S705" s="13" t="s">
        <v>84</v>
      </c>
      <c r="T705" s="11">
        <f t="shared" ca="1" si="90"/>
        <v>0</v>
      </c>
      <c r="U705" s="12">
        <v>25580</v>
      </c>
      <c r="V705" s="13">
        <f t="shared" ca="1" si="91"/>
        <v>50</v>
      </c>
      <c r="W705" s="11" t="s">
        <v>9</v>
      </c>
      <c r="X705" s="11">
        <v>30</v>
      </c>
      <c r="Y705" s="14">
        <f t="shared" si="92"/>
        <v>2.5</v>
      </c>
      <c r="Z705" s="11">
        <v>39</v>
      </c>
      <c r="AA705" s="11" t="s">
        <v>876</v>
      </c>
      <c r="AB705" s="10">
        <f t="shared" si="93"/>
        <v>1</v>
      </c>
      <c r="AC705" s="15">
        <v>1701</v>
      </c>
      <c r="AD705" s="15">
        <f t="shared" si="94"/>
        <v>372.94425000000001</v>
      </c>
      <c r="AE705" s="15">
        <v>0</v>
      </c>
      <c r="AF705" s="15">
        <v>0</v>
      </c>
      <c r="AG705" s="15">
        <v>0</v>
      </c>
      <c r="AH705" s="15">
        <v>0</v>
      </c>
      <c r="AI705" s="15">
        <v>0</v>
      </c>
      <c r="AJ705" s="15">
        <v>0</v>
      </c>
      <c r="AK705" s="15">
        <v>0</v>
      </c>
      <c r="AL705" s="15">
        <v>0</v>
      </c>
      <c r="AM705" s="15">
        <v>0</v>
      </c>
      <c r="AN705" s="15">
        <v>0</v>
      </c>
      <c r="AO705" s="15">
        <f t="shared" si="95"/>
        <v>98.134615384615373</v>
      </c>
      <c r="AP705" s="15">
        <f t="shared" si="96"/>
        <v>77.962500000000006</v>
      </c>
      <c r="AQ705" s="15">
        <f t="shared" si="97"/>
        <v>26.5</v>
      </c>
      <c r="AR705" s="15">
        <v>0</v>
      </c>
      <c r="AS705" s="15">
        <v>0</v>
      </c>
      <c r="AT705" s="15">
        <v>0</v>
      </c>
      <c r="AU705" s="15">
        <v>0</v>
      </c>
      <c r="AV705" s="15">
        <f t="shared" si="98"/>
        <v>45.37162399038462</v>
      </c>
      <c r="AW705" s="15">
        <v>0</v>
      </c>
      <c r="AX705" s="15">
        <v>0</v>
      </c>
    </row>
    <row r="706" spans="1:50" ht="20.100000000000001" customHeight="1" x14ac:dyDescent="0.25">
      <c r="A706" s="8">
        <v>43922</v>
      </c>
      <c r="B706" s="8">
        <v>43951</v>
      </c>
      <c r="C706" s="8" t="s">
        <v>28</v>
      </c>
      <c r="D706" s="11" t="s">
        <v>0</v>
      </c>
      <c r="E706" s="11">
        <v>676</v>
      </c>
      <c r="F706" s="11" t="s">
        <v>812</v>
      </c>
      <c r="G706" s="11" t="s">
        <v>7</v>
      </c>
      <c r="H706" s="11">
        <v>1022</v>
      </c>
      <c r="I706" s="11">
        <v>1060</v>
      </c>
      <c r="J706" s="11">
        <v>106</v>
      </c>
      <c r="K706" s="11" t="s">
        <v>869</v>
      </c>
      <c r="L706" s="11" t="s">
        <v>875</v>
      </c>
      <c r="M706" s="11" t="s">
        <v>2</v>
      </c>
      <c r="N706" s="11" t="s">
        <v>25</v>
      </c>
      <c r="O706" s="11" t="s">
        <v>5</v>
      </c>
      <c r="P706" s="11" t="s">
        <v>8</v>
      </c>
      <c r="Q706" s="12">
        <v>43647</v>
      </c>
      <c r="S706" s="13" t="s">
        <v>84</v>
      </c>
      <c r="T706" s="11">
        <f t="shared" ca="1" si="90"/>
        <v>0</v>
      </c>
      <c r="U706" s="12">
        <v>25126</v>
      </c>
      <c r="V706" s="13">
        <f t="shared" ca="1" si="91"/>
        <v>51</v>
      </c>
      <c r="W706" s="11" t="s">
        <v>9</v>
      </c>
      <c r="X706" s="11">
        <v>30</v>
      </c>
      <c r="Y706" s="14">
        <f t="shared" si="92"/>
        <v>2.5</v>
      </c>
      <c r="Z706" s="11">
        <v>39</v>
      </c>
      <c r="AA706" s="11" t="s">
        <v>876</v>
      </c>
      <c r="AB706" s="10">
        <f t="shared" si="93"/>
        <v>1</v>
      </c>
      <c r="AC706" s="15">
        <v>1702</v>
      </c>
      <c r="AD706" s="15">
        <f t="shared" si="94"/>
        <v>373.1635</v>
      </c>
      <c r="AE706" s="15">
        <v>0</v>
      </c>
      <c r="AF706" s="15">
        <v>0</v>
      </c>
      <c r="AG706" s="15">
        <v>0</v>
      </c>
      <c r="AH706" s="15">
        <v>0</v>
      </c>
      <c r="AI706" s="15">
        <v>0</v>
      </c>
      <c r="AJ706" s="15">
        <v>0</v>
      </c>
      <c r="AK706" s="15">
        <v>0</v>
      </c>
      <c r="AL706" s="15">
        <v>0</v>
      </c>
      <c r="AM706" s="15">
        <v>0</v>
      </c>
      <c r="AN706" s="15">
        <v>0</v>
      </c>
      <c r="AO706" s="15">
        <f t="shared" si="95"/>
        <v>98.192307692307693</v>
      </c>
      <c r="AP706" s="15">
        <f t="shared" si="96"/>
        <v>78.00833333333334</v>
      </c>
      <c r="AQ706" s="15">
        <f t="shared" si="97"/>
        <v>26.5</v>
      </c>
      <c r="AR706" s="15">
        <v>0</v>
      </c>
      <c r="AS706" s="15">
        <v>0</v>
      </c>
      <c r="AT706" s="15">
        <v>0</v>
      </c>
      <c r="AU706" s="15">
        <v>0</v>
      </c>
      <c r="AV706" s="15">
        <f t="shared" si="98"/>
        <v>45.394808557692315</v>
      </c>
      <c r="AW706" s="15">
        <v>0</v>
      </c>
      <c r="AX706" s="15">
        <v>0</v>
      </c>
    </row>
    <row r="707" spans="1:50" ht="20.100000000000001" customHeight="1" x14ac:dyDescent="0.25">
      <c r="A707" s="8">
        <v>43922</v>
      </c>
      <c r="B707" s="8">
        <v>43951</v>
      </c>
      <c r="C707" s="8" t="s">
        <v>28</v>
      </c>
      <c r="D707" s="11" t="s">
        <v>0</v>
      </c>
      <c r="E707" s="11">
        <v>677</v>
      </c>
      <c r="F707" s="11" t="s">
        <v>813</v>
      </c>
      <c r="G707" s="11" t="s">
        <v>7</v>
      </c>
      <c r="H707" s="11">
        <v>1019</v>
      </c>
      <c r="I707" s="11">
        <v>1067</v>
      </c>
      <c r="J707" s="11">
        <v>111</v>
      </c>
      <c r="K707" s="11" t="s">
        <v>874</v>
      </c>
      <c r="L707" s="11" t="s">
        <v>875</v>
      </c>
      <c r="M707" s="11" t="s">
        <v>2</v>
      </c>
      <c r="N707" s="11" t="s">
        <v>25</v>
      </c>
      <c r="O707" s="11" t="s">
        <v>5</v>
      </c>
      <c r="P707" s="11" t="s">
        <v>8</v>
      </c>
      <c r="Q707" s="12">
        <v>43647</v>
      </c>
      <c r="S707" s="13" t="s">
        <v>84</v>
      </c>
      <c r="T707" s="11">
        <f t="shared" ca="1" si="90"/>
        <v>0</v>
      </c>
      <c r="U707" s="12">
        <v>31108</v>
      </c>
      <c r="V707" s="13">
        <f t="shared" ca="1" si="91"/>
        <v>34</v>
      </c>
      <c r="W707" s="11" t="s">
        <v>7</v>
      </c>
      <c r="X707" s="11">
        <v>30</v>
      </c>
      <c r="Y707" s="14">
        <f t="shared" si="92"/>
        <v>2.5</v>
      </c>
      <c r="Z707" s="11">
        <v>39</v>
      </c>
      <c r="AA707" s="11" t="s">
        <v>876</v>
      </c>
      <c r="AB707" s="10">
        <f t="shared" si="93"/>
        <v>1</v>
      </c>
      <c r="AC707" s="15">
        <v>1703</v>
      </c>
      <c r="AD707" s="15">
        <f t="shared" si="94"/>
        <v>373.38274999999999</v>
      </c>
      <c r="AE707" s="15">
        <v>0</v>
      </c>
      <c r="AF707" s="15">
        <v>0</v>
      </c>
      <c r="AG707" s="15">
        <v>0</v>
      </c>
      <c r="AH707" s="15">
        <v>0</v>
      </c>
      <c r="AI707" s="15">
        <v>0</v>
      </c>
      <c r="AJ707" s="15">
        <v>0</v>
      </c>
      <c r="AK707" s="15">
        <v>0</v>
      </c>
      <c r="AL707" s="15">
        <v>0</v>
      </c>
      <c r="AM707" s="15">
        <v>0</v>
      </c>
      <c r="AN707" s="15">
        <v>0</v>
      </c>
      <c r="AO707" s="15">
        <f t="shared" si="95"/>
        <v>0</v>
      </c>
      <c r="AP707" s="15">
        <f t="shared" si="96"/>
        <v>0</v>
      </c>
      <c r="AQ707" s="15">
        <f t="shared" si="97"/>
        <v>26.5</v>
      </c>
      <c r="AR707" s="15">
        <v>0</v>
      </c>
      <c r="AS707" s="15">
        <v>0</v>
      </c>
      <c r="AT707" s="15">
        <v>0</v>
      </c>
      <c r="AU707" s="15">
        <v>0</v>
      </c>
      <c r="AV707" s="15">
        <f t="shared" si="98"/>
        <v>5.9346750000000004</v>
      </c>
      <c r="AW707" s="15">
        <v>0</v>
      </c>
      <c r="AX707" s="15">
        <v>0</v>
      </c>
    </row>
    <row r="708" spans="1:50" ht="20.100000000000001" customHeight="1" x14ac:dyDescent="0.25">
      <c r="A708" s="8">
        <v>43922</v>
      </c>
      <c r="B708" s="8">
        <v>43951</v>
      </c>
      <c r="C708" s="8" t="s">
        <v>28</v>
      </c>
      <c r="D708" s="11" t="s">
        <v>0</v>
      </c>
      <c r="E708" s="11">
        <v>678</v>
      </c>
      <c r="F708" s="11" t="s">
        <v>814</v>
      </c>
      <c r="G708" s="11" t="s">
        <v>7</v>
      </c>
      <c r="H708" s="11">
        <v>1021</v>
      </c>
      <c r="I708" s="11">
        <v>1052</v>
      </c>
      <c r="J708" s="11">
        <v>107</v>
      </c>
      <c r="K708" s="11" t="s">
        <v>870</v>
      </c>
      <c r="L708" s="11" t="s">
        <v>875</v>
      </c>
      <c r="M708" s="11" t="s">
        <v>2</v>
      </c>
      <c r="N708" s="11" t="s">
        <v>25</v>
      </c>
      <c r="O708" s="11" t="s">
        <v>5</v>
      </c>
      <c r="P708" s="11" t="s">
        <v>8</v>
      </c>
      <c r="Q708" s="12">
        <v>43647</v>
      </c>
      <c r="S708" s="13" t="s">
        <v>84</v>
      </c>
      <c r="T708" s="11">
        <f t="shared" ref="T708:T771" ca="1" si="99">DATEDIF(Q708,IF(R708="",TODAY(),R708),"y")</f>
        <v>0</v>
      </c>
      <c r="U708" s="12">
        <v>24532</v>
      </c>
      <c r="V708" s="13">
        <f t="shared" ref="V708:V771" ca="1" si="100">DATEDIF(U708,TODAY(),"Y")</f>
        <v>52</v>
      </c>
      <c r="W708" s="11" t="s">
        <v>9</v>
      </c>
      <c r="X708" s="11">
        <v>30</v>
      </c>
      <c r="Y708" s="14">
        <f t="shared" ref="Y708:Y771" si="101">X708/12</f>
        <v>2.5</v>
      </c>
      <c r="Z708" s="11">
        <v>39</v>
      </c>
      <c r="AA708" s="11" t="s">
        <v>876</v>
      </c>
      <c r="AB708" s="10">
        <f t="shared" ref="AB708:AB771" si="102">IF(G708="Y",(Z708/39)/2,(Z708/39))</f>
        <v>1</v>
      </c>
      <c r="AC708" s="15">
        <v>1704</v>
      </c>
      <c r="AD708" s="15">
        <f t="shared" ref="AD708:AD771" si="103">IF(AC708&lt;6500,AC708*0.1135,65*11.35)+(IF(AC708&gt;4425,4425*0.08575,AC708*0.08575)+(IF(AC708&gt;7100,7100*0.02,AC708*0.02)))</f>
        <v>373.60200000000003</v>
      </c>
      <c r="AE708" s="15">
        <v>0</v>
      </c>
      <c r="AF708" s="15">
        <v>0</v>
      </c>
      <c r="AG708" s="15">
        <v>30</v>
      </c>
      <c r="AH708" s="15">
        <v>0</v>
      </c>
      <c r="AI708" s="15">
        <v>0</v>
      </c>
      <c r="AJ708" s="15">
        <v>1350</v>
      </c>
      <c r="AK708" s="15">
        <v>0</v>
      </c>
      <c r="AL708" s="15">
        <v>0</v>
      </c>
      <c r="AM708" s="15">
        <v>0</v>
      </c>
      <c r="AN708" s="15">
        <v>0</v>
      </c>
      <c r="AO708" s="15">
        <f t="shared" ref="AO708:AO771" si="104">IF(W708="J",(AC708/((Z708*52)/12))*(Y708*7.8)*0.5,0)</f>
        <v>98.307692307692307</v>
      </c>
      <c r="AP708" s="15">
        <f t="shared" ref="AP708:AP771" si="105">IF(W708="J",(AC708/12)*0.55,0)</f>
        <v>78.100000000000009</v>
      </c>
      <c r="AQ708" s="15">
        <f t="shared" ref="AQ708:AQ771" si="106">IF(G708="N",26.5,13.25)</f>
        <v>26.5</v>
      </c>
      <c r="AR708" s="15">
        <v>0</v>
      </c>
      <c r="AS708" s="15">
        <v>0</v>
      </c>
      <c r="AT708" s="15">
        <v>0</v>
      </c>
      <c r="AU708" s="15">
        <v>0</v>
      </c>
      <c r="AV708" s="15">
        <f t="shared" ref="AV708:AV771" si="107">(SUM(AE708:AU708)*0.22395)</f>
        <v>354.49217769230768</v>
      </c>
      <c r="AW708" s="15">
        <v>68.97</v>
      </c>
      <c r="AX708" s="15">
        <v>0</v>
      </c>
    </row>
    <row r="709" spans="1:50" ht="20.100000000000001" customHeight="1" x14ac:dyDescent="0.25">
      <c r="A709" s="8">
        <v>43922</v>
      </c>
      <c r="B709" s="8">
        <v>43951</v>
      </c>
      <c r="C709" s="8" t="s">
        <v>28</v>
      </c>
      <c r="D709" s="11" t="s">
        <v>0</v>
      </c>
      <c r="E709" s="11">
        <v>679</v>
      </c>
      <c r="F709" s="11" t="s">
        <v>815</v>
      </c>
      <c r="G709" s="11" t="s">
        <v>7</v>
      </c>
      <c r="H709" s="11">
        <v>1022</v>
      </c>
      <c r="I709" s="11">
        <v>1041</v>
      </c>
      <c r="J709" s="11">
        <v>105</v>
      </c>
      <c r="K709" s="11" t="s">
        <v>868</v>
      </c>
      <c r="L709" s="11" t="s">
        <v>875</v>
      </c>
      <c r="M709" s="11" t="s">
        <v>2</v>
      </c>
      <c r="N709" s="11" t="s">
        <v>25</v>
      </c>
      <c r="O709" s="11" t="s">
        <v>5</v>
      </c>
      <c r="P709" s="11" t="s">
        <v>8</v>
      </c>
      <c r="Q709" s="12">
        <v>43647</v>
      </c>
      <c r="S709" s="13" t="s">
        <v>84</v>
      </c>
      <c r="T709" s="11">
        <f t="shared" ca="1" si="99"/>
        <v>0</v>
      </c>
      <c r="U709" s="12">
        <v>30065</v>
      </c>
      <c r="V709" s="13">
        <f t="shared" ca="1" si="100"/>
        <v>37</v>
      </c>
      <c r="W709" s="11" t="s">
        <v>9</v>
      </c>
      <c r="X709" s="11">
        <v>30</v>
      </c>
      <c r="Y709" s="14">
        <f t="shared" si="101"/>
        <v>2.5</v>
      </c>
      <c r="Z709" s="11">
        <v>39</v>
      </c>
      <c r="AA709" s="11" t="s">
        <v>876</v>
      </c>
      <c r="AB709" s="10">
        <f t="shared" si="102"/>
        <v>1</v>
      </c>
      <c r="AC709" s="15">
        <v>1705</v>
      </c>
      <c r="AD709" s="15">
        <f t="shared" si="103"/>
        <v>373.82125000000002</v>
      </c>
      <c r="AE709" s="15">
        <v>0</v>
      </c>
      <c r="AF709" s="15">
        <v>0</v>
      </c>
      <c r="AG709" s="15">
        <v>0</v>
      </c>
      <c r="AH709" s="15">
        <v>0</v>
      </c>
      <c r="AI709" s="15">
        <v>0</v>
      </c>
      <c r="AJ709" s="15">
        <v>0</v>
      </c>
      <c r="AK709" s="15">
        <v>0</v>
      </c>
      <c r="AL709" s="15">
        <v>0</v>
      </c>
      <c r="AM709" s="15">
        <v>0</v>
      </c>
      <c r="AN709" s="15">
        <v>0</v>
      </c>
      <c r="AO709" s="15">
        <f t="shared" si="104"/>
        <v>98.365384615384613</v>
      </c>
      <c r="AP709" s="15">
        <f t="shared" si="105"/>
        <v>78.145833333333343</v>
      </c>
      <c r="AQ709" s="15">
        <f t="shared" si="106"/>
        <v>26.5</v>
      </c>
      <c r="AR709" s="15">
        <v>0</v>
      </c>
      <c r="AS709" s="15">
        <v>0</v>
      </c>
      <c r="AT709" s="15">
        <v>0</v>
      </c>
      <c r="AU709" s="15">
        <v>0</v>
      </c>
      <c r="AV709" s="15">
        <f t="shared" si="107"/>
        <v>45.464362259615392</v>
      </c>
      <c r="AW709" s="15">
        <v>0</v>
      </c>
      <c r="AX709" s="15">
        <v>0</v>
      </c>
    </row>
    <row r="710" spans="1:50" ht="20.100000000000001" customHeight="1" x14ac:dyDescent="0.25">
      <c r="A710" s="8">
        <v>43922</v>
      </c>
      <c r="B710" s="8">
        <v>43951</v>
      </c>
      <c r="C710" s="8" t="s">
        <v>28</v>
      </c>
      <c r="D710" s="11" t="s">
        <v>0</v>
      </c>
      <c r="E710" s="11">
        <v>680</v>
      </c>
      <c r="F710" s="11" t="s">
        <v>816</v>
      </c>
      <c r="G710" s="11" t="s">
        <v>7</v>
      </c>
      <c r="H710" s="11">
        <v>1027</v>
      </c>
      <c r="I710" s="11">
        <v>1070</v>
      </c>
      <c r="J710" s="11">
        <v>102</v>
      </c>
      <c r="K710" s="11" t="s">
        <v>865</v>
      </c>
      <c r="L710" s="11" t="s">
        <v>875</v>
      </c>
      <c r="M710" s="11" t="s">
        <v>2</v>
      </c>
      <c r="N710" s="11" t="s">
        <v>24</v>
      </c>
      <c r="O710" s="11" t="s">
        <v>5</v>
      </c>
      <c r="P710" s="11" t="s">
        <v>8</v>
      </c>
      <c r="Q710" s="12">
        <v>43647</v>
      </c>
      <c r="S710" s="13" t="s">
        <v>84</v>
      </c>
      <c r="T710" s="11">
        <f t="shared" ca="1" si="99"/>
        <v>0</v>
      </c>
      <c r="U710" s="12">
        <v>29176</v>
      </c>
      <c r="V710" s="13">
        <f t="shared" ca="1" si="100"/>
        <v>40</v>
      </c>
      <c r="W710" s="11" t="s">
        <v>7</v>
      </c>
      <c r="X710" s="11">
        <v>30</v>
      </c>
      <c r="Y710" s="14">
        <f t="shared" si="101"/>
        <v>2.5</v>
      </c>
      <c r="Z710" s="11">
        <v>39</v>
      </c>
      <c r="AA710" s="11" t="s">
        <v>876</v>
      </c>
      <c r="AB710" s="10">
        <f t="shared" si="102"/>
        <v>1</v>
      </c>
      <c r="AC710" s="15">
        <v>1706</v>
      </c>
      <c r="AD710" s="15">
        <f t="shared" si="103"/>
        <v>374.04050000000001</v>
      </c>
      <c r="AE710" s="15">
        <v>0</v>
      </c>
      <c r="AF710" s="15">
        <v>0</v>
      </c>
      <c r="AG710" s="15">
        <v>0</v>
      </c>
      <c r="AH710" s="15">
        <v>0</v>
      </c>
      <c r="AI710" s="15">
        <v>0</v>
      </c>
      <c r="AJ710" s="15">
        <v>0</v>
      </c>
      <c r="AK710" s="15">
        <v>0</v>
      </c>
      <c r="AL710" s="15">
        <v>0</v>
      </c>
      <c r="AM710" s="15">
        <v>0</v>
      </c>
      <c r="AN710" s="15">
        <v>0</v>
      </c>
      <c r="AO710" s="15">
        <f t="shared" si="104"/>
        <v>0</v>
      </c>
      <c r="AP710" s="15">
        <f t="shared" si="105"/>
        <v>0</v>
      </c>
      <c r="AQ710" s="15">
        <f t="shared" si="106"/>
        <v>26.5</v>
      </c>
      <c r="AR710" s="15">
        <v>0</v>
      </c>
      <c r="AS710" s="15">
        <v>0</v>
      </c>
      <c r="AT710" s="15">
        <v>0</v>
      </c>
      <c r="AU710" s="15">
        <v>0</v>
      </c>
      <c r="AV710" s="15">
        <f t="shared" si="107"/>
        <v>5.9346750000000004</v>
      </c>
      <c r="AW710" s="15">
        <v>0</v>
      </c>
      <c r="AX710" s="15">
        <v>0</v>
      </c>
    </row>
    <row r="711" spans="1:50" ht="20.100000000000001" customHeight="1" x14ac:dyDescent="0.25">
      <c r="A711" s="8">
        <v>43922</v>
      </c>
      <c r="B711" s="8">
        <v>43951</v>
      </c>
      <c r="C711" s="8" t="s">
        <v>28</v>
      </c>
      <c r="D711" s="11" t="s">
        <v>0</v>
      </c>
      <c r="E711" s="11">
        <v>681</v>
      </c>
      <c r="F711" s="11" t="s">
        <v>817</v>
      </c>
      <c r="G711" s="11" t="s">
        <v>7</v>
      </c>
      <c r="H711" s="11">
        <v>1024</v>
      </c>
      <c r="I711" s="11">
        <v>1054</v>
      </c>
      <c r="J711" s="11">
        <v>101</v>
      </c>
      <c r="K711" s="11" t="s">
        <v>864</v>
      </c>
      <c r="L711" s="11" t="s">
        <v>875</v>
      </c>
      <c r="M711" s="11" t="s">
        <v>2</v>
      </c>
      <c r="N711" s="11" t="s">
        <v>25</v>
      </c>
      <c r="O711" s="11" t="s">
        <v>5</v>
      </c>
      <c r="P711" s="11" t="s">
        <v>8</v>
      </c>
      <c r="Q711" s="12">
        <v>42614</v>
      </c>
      <c r="S711" s="13" t="s">
        <v>84</v>
      </c>
      <c r="T711" s="11">
        <f t="shared" ca="1" si="99"/>
        <v>3</v>
      </c>
      <c r="U711" s="12">
        <v>34375</v>
      </c>
      <c r="V711" s="13">
        <f t="shared" ca="1" si="100"/>
        <v>25</v>
      </c>
      <c r="W711" s="11" t="s">
        <v>7</v>
      </c>
      <c r="X711" s="11">
        <v>30</v>
      </c>
      <c r="Y711" s="14">
        <f t="shared" si="101"/>
        <v>2.5</v>
      </c>
      <c r="Z711" s="11">
        <v>39</v>
      </c>
      <c r="AA711" s="11" t="s">
        <v>876</v>
      </c>
      <c r="AB711" s="10">
        <f t="shared" si="102"/>
        <v>1</v>
      </c>
      <c r="AC711" s="15">
        <v>1707</v>
      </c>
      <c r="AD711" s="15">
        <f t="shared" si="103"/>
        <v>374.25975000000005</v>
      </c>
      <c r="AE711" s="15">
        <v>0</v>
      </c>
      <c r="AF711" s="15">
        <v>0</v>
      </c>
      <c r="AG711" s="15">
        <v>0</v>
      </c>
      <c r="AH711" s="15">
        <v>0</v>
      </c>
      <c r="AI711" s="15">
        <v>0</v>
      </c>
      <c r="AJ711" s="15">
        <v>0</v>
      </c>
      <c r="AK711" s="15">
        <v>0</v>
      </c>
      <c r="AL711" s="15">
        <v>0</v>
      </c>
      <c r="AM711" s="15">
        <v>0</v>
      </c>
      <c r="AN711" s="15">
        <v>0</v>
      </c>
      <c r="AO711" s="15">
        <f t="shared" si="104"/>
        <v>0</v>
      </c>
      <c r="AP711" s="15">
        <f t="shared" si="105"/>
        <v>0</v>
      </c>
      <c r="AQ711" s="15">
        <f t="shared" si="106"/>
        <v>26.5</v>
      </c>
      <c r="AR711" s="15">
        <v>0</v>
      </c>
      <c r="AS711" s="15">
        <v>0</v>
      </c>
      <c r="AT711" s="15">
        <v>0</v>
      </c>
      <c r="AU711" s="15">
        <v>0</v>
      </c>
      <c r="AV711" s="15">
        <f t="shared" si="107"/>
        <v>5.9346750000000004</v>
      </c>
      <c r="AW711" s="15">
        <v>0</v>
      </c>
      <c r="AX711" s="15">
        <v>0</v>
      </c>
    </row>
    <row r="712" spans="1:50" ht="20.100000000000001" customHeight="1" x14ac:dyDescent="0.25">
      <c r="A712" s="8">
        <v>43922</v>
      </c>
      <c r="B712" s="8">
        <v>43951</v>
      </c>
      <c r="C712" s="8" t="s">
        <v>28</v>
      </c>
      <c r="D712" s="11" t="s">
        <v>0</v>
      </c>
      <c r="E712" s="11">
        <v>682</v>
      </c>
      <c r="F712" s="11" t="s">
        <v>818</v>
      </c>
      <c r="G712" s="11" t="s">
        <v>7</v>
      </c>
      <c r="H712" s="11">
        <v>1049</v>
      </c>
      <c r="I712" s="11">
        <v>1092</v>
      </c>
      <c r="J712" s="11">
        <v>103</v>
      </c>
      <c r="K712" s="11" t="s">
        <v>866</v>
      </c>
      <c r="L712" s="11" t="s">
        <v>875</v>
      </c>
      <c r="M712" s="11" t="s">
        <v>2</v>
      </c>
      <c r="N712" s="11" t="s">
        <v>25</v>
      </c>
      <c r="O712" s="11" t="s">
        <v>11</v>
      </c>
      <c r="P712" s="11" t="s">
        <v>8</v>
      </c>
      <c r="Q712" s="12">
        <v>43678</v>
      </c>
      <c r="R712" s="12">
        <v>44773</v>
      </c>
      <c r="S712" s="13" t="s">
        <v>84</v>
      </c>
      <c r="T712" s="11">
        <f t="shared" ca="1" si="99"/>
        <v>2</v>
      </c>
      <c r="U712" s="12">
        <v>36155</v>
      </c>
      <c r="V712" s="13">
        <f t="shared" ca="1" si="100"/>
        <v>21</v>
      </c>
      <c r="W712" s="11" t="s">
        <v>9</v>
      </c>
      <c r="X712" s="11">
        <v>30</v>
      </c>
      <c r="Y712" s="14">
        <f t="shared" si="101"/>
        <v>2.5</v>
      </c>
      <c r="Z712" s="11">
        <v>39</v>
      </c>
      <c r="AA712" s="11" t="s">
        <v>876</v>
      </c>
      <c r="AB712" s="10">
        <f t="shared" si="102"/>
        <v>1</v>
      </c>
      <c r="AC712" s="15">
        <v>1708</v>
      </c>
      <c r="AD712" s="15">
        <f t="shared" si="103"/>
        <v>374.47900000000004</v>
      </c>
      <c r="AE712" s="15">
        <v>0</v>
      </c>
      <c r="AF712" s="15">
        <v>0</v>
      </c>
      <c r="AG712" s="15">
        <v>0</v>
      </c>
      <c r="AH712" s="15">
        <v>0</v>
      </c>
      <c r="AI712" s="15">
        <v>0</v>
      </c>
      <c r="AJ712" s="15">
        <v>0</v>
      </c>
      <c r="AK712" s="15">
        <v>0</v>
      </c>
      <c r="AL712" s="15">
        <v>0</v>
      </c>
      <c r="AM712" s="15">
        <v>0</v>
      </c>
      <c r="AN712" s="15">
        <v>0</v>
      </c>
      <c r="AO712" s="15">
        <f t="shared" si="104"/>
        <v>98.538461538461533</v>
      </c>
      <c r="AP712" s="15">
        <f t="shared" si="105"/>
        <v>78.283333333333346</v>
      </c>
      <c r="AQ712" s="15">
        <f t="shared" si="106"/>
        <v>26.5</v>
      </c>
      <c r="AR712" s="15">
        <v>0</v>
      </c>
      <c r="AS712" s="15">
        <v>0</v>
      </c>
      <c r="AT712" s="15">
        <v>0</v>
      </c>
      <c r="AU712" s="15">
        <v>0</v>
      </c>
      <c r="AV712" s="15">
        <f t="shared" si="107"/>
        <v>45.533915961538462</v>
      </c>
      <c r="AW712" s="15">
        <v>0</v>
      </c>
      <c r="AX712" s="15">
        <v>0</v>
      </c>
    </row>
    <row r="713" spans="1:50" ht="20.100000000000001" customHeight="1" x14ac:dyDescent="0.25">
      <c r="A713" s="8">
        <v>43922</v>
      </c>
      <c r="B713" s="8">
        <v>43951</v>
      </c>
      <c r="C713" s="8" t="s">
        <v>28</v>
      </c>
      <c r="D713" s="11" t="s">
        <v>0</v>
      </c>
      <c r="E713" s="11">
        <v>683</v>
      </c>
      <c r="F713" s="11" t="s">
        <v>819</v>
      </c>
      <c r="G713" s="11" t="s">
        <v>7</v>
      </c>
      <c r="H713" s="11">
        <v>1021</v>
      </c>
      <c r="I713" s="11">
        <v>1028</v>
      </c>
      <c r="J713" s="11">
        <v>109</v>
      </c>
      <c r="K713" s="11" t="s">
        <v>872</v>
      </c>
      <c r="L713" s="11" t="s">
        <v>875</v>
      </c>
      <c r="M713" s="11" t="s">
        <v>2</v>
      </c>
      <c r="N713" s="11" t="s">
        <v>25</v>
      </c>
      <c r="O713" s="11" t="s">
        <v>5</v>
      </c>
      <c r="P713" s="11" t="s">
        <v>8</v>
      </c>
      <c r="Q713" s="12">
        <v>43678</v>
      </c>
      <c r="S713" s="13" t="s">
        <v>84</v>
      </c>
      <c r="T713" s="11">
        <f t="shared" ca="1" si="99"/>
        <v>0</v>
      </c>
      <c r="U713" s="12">
        <v>24649</v>
      </c>
      <c r="V713" s="13">
        <f t="shared" ca="1" si="100"/>
        <v>52</v>
      </c>
      <c r="W713" s="11" t="s">
        <v>9</v>
      </c>
      <c r="X713" s="11">
        <v>30</v>
      </c>
      <c r="Y713" s="14">
        <f t="shared" si="101"/>
        <v>2.5</v>
      </c>
      <c r="Z713" s="11">
        <v>39</v>
      </c>
      <c r="AA713" s="11" t="s">
        <v>876</v>
      </c>
      <c r="AB713" s="10">
        <f t="shared" si="102"/>
        <v>1</v>
      </c>
      <c r="AC713" s="15">
        <v>1709</v>
      </c>
      <c r="AD713" s="15">
        <f t="shared" si="103"/>
        <v>374.69825000000003</v>
      </c>
      <c r="AE713" s="15">
        <v>0</v>
      </c>
      <c r="AF713" s="15">
        <v>0</v>
      </c>
      <c r="AG713" s="15">
        <v>0</v>
      </c>
      <c r="AH713" s="15">
        <v>0</v>
      </c>
      <c r="AI713" s="15">
        <v>0</v>
      </c>
      <c r="AJ713" s="15">
        <v>1400</v>
      </c>
      <c r="AK713" s="15">
        <v>0</v>
      </c>
      <c r="AL713" s="15">
        <v>0</v>
      </c>
      <c r="AM713" s="15">
        <v>0</v>
      </c>
      <c r="AN713" s="15">
        <v>0</v>
      </c>
      <c r="AO713" s="15">
        <f t="shared" si="104"/>
        <v>98.59615384615384</v>
      </c>
      <c r="AP713" s="15">
        <f t="shared" si="105"/>
        <v>78.329166666666666</v>
      </c>
      <c r="AQ713" s="15">
        <f t="shared" si="106"/>
        <v>26.5</v>
      </c>
      <c r="AR713" s="15">
        <v>0</v>
      </c>
      <c r="AS713" s="15">
        <v>0</v>
      </c>
      <c r="AT713" s="15">
        <v>0</v>
      </c>
      <c r="AU713" s="15">
        <v>0</v>
      </c>
      <c r="AV713" s="15">
        <f t="shared" si="107"/>
        <v>359.08710052884618</v>
      </c>
      <c r="AW713" s="15">
        <v>78.09</v>
      </c>
      <c r="AX713" s="15">
        <v>0</v>
      </c>
    </row>
    <row r="714" spans="1:50" ht="20.100000000000001" customHeight="1" x14ac:dyDescent="0.25">
      <c r="A714" s="8">
        <v>43922</v>
      </c>
      <c r="B714" s="8">
        <v>43951</v>
      </c>
      <c r="C714" s="8" t="s">
        <v>28</v>
      </c>
      <c r="D714" s="11" t="s">
        <v>0</v>
      </c>
      <c r="E714" s="11">
        <v>684</v>
      </c>
      <c r="F714" s="11" t="s">
        <v>820</v>
      </c>
      <c r="G714" s="11" t="s">
        <v>7</v>
      </c>
      <c r="H714" s="11">
        <v>1005</v>
      </c>
      <c r="I714" s="11">
        <v>1005</v>
      </c>
      <c r="J714" s="11">
        <v>100</v>
      </c>
      <c r="K714" s="11" t="s">
        <v>863</v>
      </c>
      <c r="L714" s="11" t="s">
        <v>875</v>
      </c>
      <c r="M714" s="11" t="s">
        <v>2</v>
      </c>
      <c r="N714" s="11" t="s">
        <v>25</v>
      </c>
      <c r="O714" s="11" t="s">
        <v>5</v>
      </c>
      <c r="P714" s="11" t="s">
        <v>8</v>
      </c>
      <c r="Q714" s="12">
        <v>41821</v>
      </c>
      <c r="S714" s="13" t="s">
        <v>84</v>
      </c>
      <c r="T714" s="11">
        <f t="shared" ca="1" si="99"/>
        <v>5</v>
      </c>
      <c r="U714" s="12">
        <v>34237</v>
      </c>
      <c r="V714" s="13">
        <f t="shared" ca="1" si="100"/>
        <v>26</v>
      </c>
      <c r="W714" s="11" t="s">
        <v>7</v>
      </c>
      <c r="X714" s="11">
        <v>30</v>
      </c>
      <c r="Y714" s="14">
        <f t="shared" si="101"/>
        <v>2.5</v>
      </c>
      <c r="Z714" s="11">
        <v>39</v>
      </c>
      <c r="AA714" s="11" t="s">
        <v>876</v>
      </c>
      <c r="AB714" s="10">
        <f t="shared" si="102"/>
        <v>1</v>
      </c>
      <c r="AC714" s="15">
        <v>1710</v>
      </c>
      <c r="AD714" s="15">
        <f t="shared" si="103"/>
        <v>374.91750000000002</v>
      </c>
      <c r="AE714" s="15">
        <v>0</v>
      </c>
      <c r="AF714" s="15">
        <v>0</v>
      </c>
      <c r="AG714" s="15">
        <v>0</v>
      </c>
      <c r="AH714" s="15">
        <v>0</v>
      </c>
      <c r="AI714" s="15">
        <v>0</v>
      </c>
      <c r="AJ714" s="15">
        <v>0</v>
      </c>
      <c r="AK714" s="15">
        <v>0</v>
      </c>
      <c r="AL714" s="15">
        <v>0</v>
      </c>
      <c r="AM714" s="15">
        <v>0</v>
      </c>
      <c r="AN714" s="15">
        <v>0</v>
      </c>
      <c r="AO714" s="15">
        <f t="shared" si="104"/>
        <v>0</v>
      </c>
      <c r="AP714" s="15">
        <f t="shared" si="105"/>
        <v>0</v>
      </c>
      <c r="AQ714" s="15">
        <f t="shared" si="106"/>
        <v>26.5</v>
      </c>
      <c r="AR714" s="15">
        <v>0</v>
      </c>
      <c r="AS714" s="15">
        <v>0</v>
      </c>
      <c r="AT714" s="15">
        <v>0</v>
      </c>
      <c r="AU714" s="15">
        <v>0</v>
      </c>
      <c r="AV714" s="15">
        <f t="shared" si="107"/>
        <v>5.9346750000000004</v>
      </c>
      <c r="AW714" s="15">
        <v>0</v>
      </c>
      <c r="AX714" s="15">
        <v>0</v>
      </c>
    </row>
    <row r="715" spans="1:50" ht="20.100000000000001" customHeight="1" x14ac:dyDescent="0.25">
      <c r="A715" s="8">
        <v>43922</v>
      </c>
      <c r="B715" s="8">
        <v>43951</v>
      </c>
      <c r="C715" s="8" t="s">
        <v>28</v>
      </c>
      <c r="D715" s="11" t="s">
        <v>0</v>
      </c>
      <c r="E715" s="11">
        <v>685</v>
      </c>
      <c r="F715" s="11" t="s">
        <v>821</v>
      </c>
      <c r="G715" s="11" t="s">
        <v>7</v>
      </c>
      <c r="H715" s="11">
        <v>1049</v>
      </c>
      <c r="I715" s="11">
        <v>1092</v>
      </c>
      <c r="J715" s="11">
        <v>104</v>
      </c>
      <c r="K715" s="11" t="s">
        <v>867</v>
      </c>
      <c r="L715" s="11" t="s">
        <v>875</v>
      </c>
      <c r="M715" s="11" t="s">
        <v>2</v>
      </c>
      <c r="N715" s="11" t="s">
        <v>25</v>
      </c>
      <c r="O715" s="11" t="s">
        <v>11</v>
      </c>
      <c r="P715" s="11" t="s">
        <v>8</v>
      </c>
      <c r="Q715" s="12">
        <v>43678</v>
      </c>
      <c r="R715" s="12">
        <v>44773</v>
      </c>
      <c r="S715" s="13" t="s">
        <v>84</v>
      </c>
      <c r="T715" s="11">
        <f t="shared" ca="1" si="99"/>
        <v>2</v>
      </c>
      <c r="U715" s="12">
        <v>33734</v>
      </c>
      <c r="V715" s="13">
        <f t="shared" ca="1" si="100"/>
        <v>27</v>
      </c>
      <c r="W715" s="11" t="s">
        <v>9</v>
      </c>
      <c r="X715" s="11">
        <v>30</v>
      </c>
      <c r="Y715" s="14">
        <f t="shared" si="101"/>
        <v>2.5</v>
      </c>
      <c r="Z715" s="11">
        <v>39</v>
      </c>
      <c r="AA715" s="11" t="s">
        <v>876</v>
      </c>
      <c r="AB715" s="10">
        <f t="shared" si="102"/>
        <v>1</v>
      </c>
      <c r="AC715" s="15">
        <v>1711</v>
      </c>
      <c r="AD715" s="15">
        <f t="shared" si="103"/>
        <v>375.13675000000001</v>
      </c>
      <c r="AE715" s="15">
        <v>0</v>
      </c>
      <c r="AF715" s="15">
        <v>0</v>
      </c>
      <c r="AG715" s="15">
        <v>0</v>
      </c>
      <c r="AH715" s="15">
        <v>0</v>
      </c>
      <c r="AI715" s="15">
        <v>0</v>
      </c>
      <c r="AJ715" s="15">
        <v>0</v>
      </c>
      <c r="AK715" s="15">
        <v>0</v>
      </c>
      <c r="AL715" s="15">
        <v>0</v>
      </c>
      <c r="AM715" s="15">
        <v>0</v>
      </c>
      <c r="AN715" s="15">
        <v>0</v>
      </c>
      <c r="AO715" s="15">
        <f t="shared" si="104"/>
        <v>98.711538461538467</v>
      </c>
      <c r="AP715" s="15">
        <f t="shared" si="105"/>
        <v>78.420833333333348</v>
      </c>
      <c r="AQ715" s="15">
        <f t="shared" si="106"/>
        <v>26.5</v>
      </c>
      <c r="AR715" s="15">
        <v>0</v>
      </c>
      <c r="AS715" s="15">
        <v>0</v>
      </c>
      <c r="AT715" s="15">
        <v>0</v>
      </c>
      <c r="AU715" s="15">
        <v>0</v>
      </c>
      <c r="AV715" s="15">
        <f t="shared" si="107"/>
        <v>45.603469663461539</v>
      </c>
      <c r="AW715" s="15">
        <v>0</v>
      </c>
      <c r="AX715" s="15">
        <v>0</v>
      </c>
    </row>
    <row r="716" spans="1:50" ht="20.100000000000001" customHeight="1" x14ac:dyDescent="0.25">
      <c r="A716" s="8">
        <v>43922</v>
      </c>
      <c r="B716" s="8">
        <v>43951</v>
      </c>
      <c r="C716" s="8" t="s">
        <v>28</v>
      </c>
      <c r="D716" s="11" t="s">
        <v>0</v>
      </c>
      <c r="E716" s="11">
        <v>686</v>
      </c>
      <c r="F716" s="11" t="s">
        <v>822</v>
      </c>
      <c r="G716" s="11" t="s">
        <v>7</v>
      </c>
      <c r="H716" s="11">
        <v>1047</v>
      </c>
      <c r="I716" s="11">
        <v>1090</v>
      </c>
      <c r="J716" s="11">
        <v>102</v>
      </c>
      <c r="K716" s="11" t="s">
        <v>865</v>
      </c>
      <c r="L716" s="11" t="s">
        <v>875</v>
      </c>
      <c r="M716" s="11" t="s">
        <v>2</v>
      </c>
      <c r="N716" s="11" t="s">
        <v>25</v>
      </c>
      <c r="O716" s="11" t="s">
        <v>5</v>
      </c>
      <c r="P716" s="11" t="s">
        <v>6</v>
      </c>
      <c r="Q716" s="12">
        <v>43678</v>
      </c>
      <c r="S716" s="13" t="s">
        <v>84</v>
      </c>
      <c r="T716" s="11">
        <f t="shared" ca="1" si="99"/>
        <v>0</v>
      </c>
      <c r="U716" s="12">
        <v>31917</v>
      </c>
      <c r="V716" s="13">
        <f t="shared" ca="1" si="100"/>
        <v>32</v>
      </c>
      <c r="W716" s="11" t="s">
        <v>7</v>
      </c>
      <c r="X716" s="11">
        <v>30</v>
      </c>
      <c r="Y716" s="14">
        <f t="shared" si="101"/>
        <v>2.5</v>
      </c>
      <c r="Z716" s="11">
        <v>39</v>
      </c>
      <c r="AA716" s="11" t="s">
        <v>876</v>
      </c>
      <c r="AB716" s="10">
        <f t="shared" si="102"/>
        <v>1</v>
      </c>
      <c r="AC716" s="15">
        <v>1712</v>
      </c>
      <c r="AD716" s="15">
        <f t="shared" si="103"/>
        <v>375.35599999999999</v>
      </c>
      <c r="AE716" s="15">
        <v>0</v>
      </c>
      <c r="AF716" s="15">
        <v>0</v>
      </c>
      <c r="AG716" s="15">
        <v>0</v>
      </c>
      <c r="AH716" s="15">
        <v>0</v>
      </c>
      <c r="AI716" s="15">
        <v>0</v>
      </c>
      <c r="AJ716" s="15">
        <v>0</v>
      </c>
      <c r="AK716" s="15">
        <v>0</v>
      </c>
      <c r="AL716" s="15">
        <v>0</v>
      </c>
      <c r="AM716" s="15">
        <v>0</v>
      </c>
      <c r="AN716" s="15">
        <v>0</v>
      </c>
      <c r="AO716" s="15">
        <f t="shared" si="104"/>
        <v>0</v>
      </c>
      <c r="AP716" s="15">
        <f t="shared" si="105"/>
        <v>0</v>
      </c>
      <c r="AQ716" s="15">
        <f t="shared" si="106"/>
        <v>26.5</v>
      </c>
      <c r="AR716" s="15">
        <v>0</v>
      </c>
      <c r="AS716" s="15">
        <v>0</v>
      </c>
      <c r="AT716" s="15">
        <v>0</v>
      </c>
      <c r="AU716" s="15">
        <v>0</v>
      </c>
      <c r="AV716" s="15">
        <f t="shared" si="107"/>
        <v>5.9346750000000004</v>
      </c>
      <c r="AW716" s="15">
        <v>0</v>
      </c>
      <c r="AX716" s="15">
        <v>0</v>
      </c>
    </row>
    <row r="717" spans="1:50" ht="20.100000000000001" customHeight="1" x14ac:dyDescent="0.25">
      <c r="A717" s="8">
        <v>43922</v>
      </c>
      <c r="B717" s="8">
        <v>43951</v>
      </c>
      <c r="C717" s="8" t="s">
        <v>28</v>
      </c>
      <c r="D717" s="11" t="s">
        <v>0</v>
      </c>
      <c r="E717" s="11">
        <v>687</v>
      </c>
      <c r="F717" s="11" t="s">
        <v>823</v>
      </c>
      <c r="G717" s="11" t="s">
        <v>7</v>
      </c>
      <c r="H717" s="11">
        <v>1022</v>
      </c>
      <c r="I717" s="11">
        <v>1060</v>
      </c>
      <c r="J717" s="11">
        <v>106</v>
      </c>
      <c r="K717" s="11" t="s">
        <v>869</v>
      </c>
      <c r="L717" s="11" t="s">
        <v>875</v>
      </c>
      <c r="M717" s="11" t="s">
        <v>2</v>
      </c>
      <c r="N717" s="11" t="s">
        <v>25</v>
      </c>
      <c r="O717" s="11" t="s">
        <v>5</v>
      </c>
      <c r="P717" s="11" t="s">
        <v>8</v>
      </c>
      <c r="Q717" s="12">
        <v>43678</v>
      </c>
      <c r="S717" s="13" t="s">
        <v>84</v>
      </c>
      <c r="T717" s="11">
        <f t="shared" ca="1" si="99"/>
        <v>0</v>
      </c>
      <c r="U717" s="12">
        <v>29288</v>
      </c>
      <c r="V717" s="13">
        <f t="shared" ca="1" si="100"/>
        <v>39</v>
      </c>
      <c r="W717" s="11" t="s">
        <v>9</v>
      </c>
      <c r="X717" s="11">
        <v>30</v>
      </c>
      <c r="Y717" s="14">
        <f t="shared" si="101"/>
        <v>2.5</v>
      </c>
      <c r="Z717" s="11">
        <v>39</v>
      </c>
      <c r="AA717" s="11" t="s">
        <v>876</v>
      </c>
      <c r="AB717" s="10">
        <f t="shared" si="102"/>
        <v>1</v>
      </c>
      <c r="AC717" s="15">
        <v>1713</v>
      </c>
      <c r="AD717" s="15">
        <f t="shared" si="103"/>
        <v>375.57524999999998</v>
      </c>
      <c r="AE717" s="15">
        <v>0</v>
      </c>
      <c r="AF717" s="15">
        <v>0</v>
      </c>
      <c r="AG717" s="15">
        <v>0</v>
      </c>
      <c r="AH717" s="15">
        <v>0</v>
      </c>
      <c r="AI717" s="15">
        <v>0</v>
      </c>
      <c r="AJ717" s="15">
        <v>0</v>
      </c>
      <c r="AK717" s="15">
        <v>0</v>
      </c>
      <c r="AL717" s="15">
        <v>0</v>
      </c>
      <c r="AM717" s="15">
        <v>0</v>
      </c>
      <c r="AN717" s="15">
        <v>0</v>
      </c>
      <c r="AO717" s="15">
        <f t="shared" si="104"/>
        <v>98.82692307692308</v>
      </c>
      <c r="AP717" s="15">
        <f t="shared" si="105"/>
        <v>78.512500000000003</v>
      </c>
      <c r="AQ717" s="15">
        <f t="shared" si="106"/>
        <v>26.5</v>
      </c>
      <c r="AR717" s="15">
        <v>0</v>
      </c>
      <c r="AS717" s="15">
        <v>0</v>
      </c>
      <c r="AT717" s="15">
        <v>0</v>
      </c>
      <c r="AU717" s="15">
        <v>0</v>
      </c>
      <c r="AV717" s="15">
        <f t="shared" si="107"/>
        <v>45.649838798076928</v>
      </c>
      <c r="AW717" s="15">
        <v>0</v>
      </c>
      <c r="AX717" s="15">
        <v>0</v>
      </c>
    </row>
    <row r="718" spans="1:50" ht="20.100000000000001" customHeight="1" x14ac:dyDescent="0.25">
      <c r="A718" s="8">
        <v>43922</v>
      </c>
      <c r="B718" s="8">
        <v>43951</v>
      </c>
      <c r="C718" s="8" t="s">
        <v>28</v>
      </c>
      <c r="D718" s="11" t="s">
        <v>0</v>
      </c>
      <c r="E718" s="11">
        <v>688</v>
      </c>
      <c r="F718" s="11" t="s">
        <v>824</v>
      </c>
      <c r="G718" s="11" t="s">
        <v>7</v>
      </c>
      <c r="H718" s="11">
        <v>1049</v>
      </c>
      <c r="I718" s="11">
        <v>1092</v>
      </c>
      <c r="J718" s="11">
        <v>108</v>
      </c>
      <c r="K718" s="11" t="s">
        <v>871</v>
      </c>
      <c r="L718" s="11" t="s">
        <v>875</v>
      </c>
      <c r="M718" s="11" t="s">
        <v>2</v>
      </c>
      <c r="N718" s="11" t="s">
        <v>25</v>
      </c>
      <c r="O718" s="11" t="s">
        <v>11</v>
      </c>
      <c r="P718" s="11" t="s">
        <v>6</v>
      </c>
      <c r="Q718" s="12">
        <v>43709</v>
      </c>
      <c r="R718" s="12">
        <v>44804</v>
      </c>
      <c r="S718" s="13" t="s">
        <v>84</v>
      </c>
      <c r="T718" s="11">
        <f t="shared" ca="1" si="99"/>
        <v>2</v>
      </c>
      <c r="U718" s="12">
        <v>37088</v>
      </c>
      <c r="V718" s="13">
        <f t="shared" ca="1" si="100"/>
        <v>18</v>
      </c>
      <c r="W718" s="11" t="s">
        <v>9</v>
      </c>
      <c r="X718" s="11">
        <v>30</v>
      </c>
      <c r="Y718" s="14">
        <f t="shared" si="101"/>
        <v>2.5</v>
      </c>
      <c r="Z718" s="11">
        <v>39</v>
      </c>
      <c r="AA718" s="11" t="s">
        <v>876</v>
      </c>
      <c r="AB718" s="10">
        <f t="shared" si="102"/>
        <v>1</v>
      </c>
      <c r="AC718" s="15">
        <v>1714</v>
      </c>
      <c r="AD718" s="15">
        <f t="shared" si="103"/>
        <v>375.79450000000003</v>
      </c>
      <c r="AE718" s="15">
        <v>0</v>
      </c>
      <c r="AF718" s="15">
        <v>0</v>
      </c>
      <c r="AG718" s="15">
        <v>0</v>
      </c>
      <c r="AH718" s="15">
        <v>0</v>
      </c>
      <c r="AI718" s="15">
        <v>0</v>
      </c>
      <c r="AJ718" s="15">
        <v>0</v>
      </c>
      <c r="AK718" s="15">
        <v>0</v>
      </c>
      <c r="AL718" s="15">
        <v>0</v>
      </c>
      <c r="AM718" s="15">
        <v>0</v>
      </c>
      <c r="AN718" s="15">
        <v>0</v>
      </c>
      <c r="AO718" s="15">
        <f t="shared" si="104"/>
        <v>98.884615384615387</v>
      </c>
      <c r="AP718" s="15">
        <f t="shared" si="105"/>
        <v>78.558333333333351</v>
      </c>
      <c r="AQ718" s="15">
        <f t="shared" si="106"/>
        <v>26.5</v>
      </c>
      <c r="AR718" s="15">
        <v>0</v>
      </c>
      <c r="AS718" s="15">
        <v>0</v>
      </c>
      <c r="AT718" s="15">
        <v>0</v>
      </c>
      <c r="AU718" s="15">
        <v>0</v>
      </c>
      <c r="AV718" s="15">
        <f t="shared" si="107"/>
        <v>45.673023365384623</v>
      </c>
      <c r="AW718" s="15">
        <v>0</v>
      </c>
      <c r="AX718" s="15">
        <v>0</v>
      </c>
    </row>
    <row r="719" spans="1:50" ht="20.100000000000001" customHeight="1" x14ac:dyDescent="0.25">
      <c r="A719" s="8">
        <v>43922</v>
      </c>
      <c r="B719" s="8">
        <v>43951</v>
      </c>
      <c r="C719" s="8" t="s">
        <v>28</v>
      </c>
      <c r="D719" s="11" t="s">
        <v>0</v>
      </c>
      <c r="E719" s="11">
        <v>689</v>
      </c>
      <c r="F719" s="11" t="s">
        <v>825</v>
      </c>
      <c r="G719" s="11" t="s">
        <v>7</v>
      </c>
      <c r="H719" s="11">
        <v>1043</v>
      </c>
      <c r="I719" s="11">
        <v>1086</v>
      </c>
      <c r="J719" s="11">
        <v>102</v>
      </c>
      <c r="K719" s="11" t="s">
        <v>865</v>
      </c>
      <c r="L719" s="11" t="s">
        <v>875</v>
      </c>
      <c r="M719" s="11" t="s">
        <v>2</v>
      </c>
      <c r="N719" s="11" t="s">
        <v>25</v>
      </c>
      <c r="O719" s="11" t="s">
        <v>14</v>
      </c>
      <c r="P719" s="11" t="s">
        <v>8</v>
      </c>
      <c r="Q719" s="12">
        <v>43709</v>
      </c>
      <c r="R719" s="12">
        <v>44185</v>
      </c>
      <c r="S719" s="13" t="s">
        <v>84</v>
      </c>
      <c r="T719" s="11">
        <f t="shared" ca="1" si="99"/>
        <v>1</v>
      </c>
      <c r="U719" s="12">
        <v>35810</v>
      </c>
      <c r="V719" s="13">
        <f t="shared" ca="1" si="100"/>
        <v>22</v>
      </c>
      <c r="W719" s="11" t="s">
        <v>7</v>
      </c>
      <c r="X719" s="11">
        <v>0</v>
      </c>
      <c r="Y719" s="14">
        <f t="shared" si="101"/>
        <v>0</v>
      </c>
      <c r="Z719" s="11">
        <v>20</v>
      </c>
      <c r="AA719" s="11" t="s">
        <v>876</v>
      </c>
      <c r="AB719" s="10">
        <f t="shared" si="102"/>
        <v>0.51282051282051277</v>
      </c>
      <c r="AC719" s="15">
        <v>1715</v>
      </c>
      <c r="AD719" s="15">
        <f t="shared" si="103"/>
        <v>376.01375000000002</v>
      </c>
      <c r="AE719" s="15">
        <v>0</v>
      </c>
      <c r="AF719" s="15">
        <v>0</v>
      </c>
      <c r="AG719" s="15">
        <v>0</v>
      </c>
      <c r="AH719" s="15">
        <v>0</v>
      </c>
      <c r="AI719" s="15">
        <v>0</v>
      </c>
      <c r="AJ719" s="15">
        <v>0</v>
      </c>
      <c r="AK719" s="15">
        <v>0</v>
      </c>
      <c r="AL719" s="15">
        <v>0</v>
      </c>
      <c r="AM719" s="15">
        <v>0</v>
      </c>
      <c r="AN719" s="15">
        <v>0</v>
      </c>
      <c r="AO719" s="15">
        <f t="shared" si="104"/>
        <v>0</v>
      </c>
      <c r="AP719" s="15">
        <f t="shared" si="105"/>
        <v>0</v>
      </c>
      <c r="AQ719" s="15">
        <f t="shared" si="106"/>
        <v>26.5</v>
      </c>
      <c r="AR719" s="15">
        <v>0</v>
      </c>
      <c r="AS719" s="15">
        <v>0</v>
      </c>
      <c r="AT719" s="15">
        <v>0</v>
      </c>
      <c r="AU719" s="15">
        <v>0</v>
      </c>
      <c r="AV719" s="15">
        <f t="shared" si="107"/>
        <v>5.9346750000000004</v>
      </c>
      <c r="AW719" s="15">
        <v>0</v>
      </c>
      <c r="AX719" s="15">
        <v>0</v>
      </c>
    </row>
    <row r="720" spans="1:50" ht="20.100000000000001" customHeight="1" x14ac:dyDescent="0.25">
      <c r="A720" s="8">
        <v>43922</v>
      </c>
      <c r="B720" s="8">
        <v>43951</v>
      </c>
      <c r="C720" s="8" t="s">
        <v>28</v>
      </c>
      <c r="D720" s="11" t="s">
        <v>0</v>
      </c>
      <c r="E720" s="11">
        <v>690</v>
      </c>
      <c r="F720" s="11" t="s">
        <v>826</v>
      </c>
      <c r="G720" s="11" t="s">
        <v>7</v>
      </c>
      <c r="H720" s="11">
        <v>1019</v>
      </c>
      <c r="I720" s="11">
        <v>1067</v>
      </c>
      <c r="J720" s="11">
        <v>111</v>
      </c>
      <c r="K720" s="11" t="s">
        <v>874</v>
      </c>
      <c r="L720" s="11" t="s">
        <v>875</v>
      </c>
      <c r="M720" s="11" t="s">
        <v>2</v>
      </c>
      <c r="N720" s="11" t="s">
        <v>25</v>
      </c>
      <c r="O720" s="11" t="s">
        <v>5</v>
      </c>
      <c r="P720" s="11" t="s">
        <v>6</v>
      </c>
      <c r="Q720" s="12">
        <v>43709</v>
      </c>
      <c r="S720" s="13" t="s">
        <v>84</v>
      </c>
      <c r="T720" s="11">
        <f t="shared" ca="1" si="99"/>
        <v>0</v>
      </c>
      <c r="U720" s="12">
        <v>35647</v>
      </c>
      <c r="V720" s="13">
        <f t="shared" ca="1" si="100"/>
        <v>22</v>
      </c>
      <c r="W720" s="11" t="s">
        <v>7</v>
      </c>
      <c r="X720" s="11">
        <v>30</v>
      </c>
      <c r="Y720" s="14">
        <f t="shared" si="101"/>
        <v>2.5</v>
      </c>
      <c r="Z720" s="11">
        <v>39</v>
      </c>
      <c r="AA720" s="11" t="s">
        <v>876</v>
      </c>
      <c r="AB720" s="10">
        <f t="shared" si="102"/>
        <v>1</v>
      </c>
      <c r="AC720" s="15">
        <v>1716</v>
      </c>
      <c r="AD720" s="15">
        <f t="shared" si="103"/>
        <v>376.23300000000006</v>
      </c>
      <c r="AE720" s="15">
        <v>0</v>
      </c>
      <c r="AF720" s="15">
        <v>0</v>
      </c>
      <c r="AG720" s="15">
        <v>0</v>
      </c>
      <c r="AH720" s="15">
        <v>0</v>
      </c>
      <c r="AI720" s="15">
        <v>0</v>
      </c>
      <c r="AJ720" s="15">
        <v>0</v>
      </c>
      <c r="AK720" s="15">
        <v>0</v>
      </c>
      <c r="AL720" s="15">
        <v>0</v>
      </c>
      <c r="AM720" s="15">
        <v>0</v>
      </c>
      <c r="AN720" s="15">
        <v>0</v>
      </c>
      <c r="AO720" s="15">
        <f t="shared" si="104"/>
        <v>0</v>
      </c>
      <c r="AP720" s="15">
        <f t="shared" si="105"/>
        <v>0</v>
      </c>
      <c r="AQ720" s="15">
        <f t="shared" si="106"/>
        <v>26.5</v>
      </c>
      <c r="AR720" s="15">
        <v>0</v>
      </c>
      <c r="AS720" s="15">
        <v>0</v>
      </c>
      <c r="AT720" s="15">
        <v>0</v>
      </c>
      <c r="AU720" s="15">
        <v>0</v>
      </c>
      <c r="AV720" s="15">
        <f t="shared" si="107"/>
        <v>5.9346750000000004</v>
      </c>
      <c r="AW720" s="15">
        <v>0</v>
      </c>
      <c r="AX720" s="15">
        <v>0</v>
      </c>
    </row>
    <row r="721" spans="1:50" ht="20.100000000000001" customHeight="1" x14ac:dyDescent="0.25">
      <c r="A721" s="8">
        <v>43922</v>
      </c>
      <c r="B721" s="8">
        <v>43951</v>
      </c>
      <c r="C721" s="8" t="s">
        <v>28</v>
      </c>
      <c r="D721" s="11" t="s">
        <v>0</v>
      </c>
      <c r="E721" s="11">
        <v>691</v>
      </c>
      <c r="F721" s="11" t="s">
        <v>827</v>
      </c>
      <c r="G721" s="11" t="s">
        <v>7</v>
      </c>
      <c r="H721" s="11">
        <v>1044</v>
      </c>
      <c r="I721" s="11">
        <v>1087</v>
      </c>
      <c r="J721" s="11">
        <v>102</v>
      </c>
      <c r="K721" s="11" t="s">
        <v>865</v>
      </c>
      <c r="L721" s="11" t="s">
        <v>875</v>
      </c>
      <c r="M721" s="11" t="s">
        <v>2</v>
      </c>
      <c r="N721" s="11" t="s">
        <v>25</v>
      </c>
      <c r="O721" s="11" t="s">
        <v>5</v>
      </c>
      <c r="P721" s="11" t="s">
        <v>6</v>
      </c>
      <c r="Q721" s="12">
        <v>43709</v>
      </c>
      <c r="S721" s="13" t="s">
        <v>84</v>
      </c>
      <c r="T721" s="11">
        <f t="shared" ca="1" si="99"/>
        <v>0</v>
      </c>
      <c r="U721" s="12">
        <v>32545</v>
      </c>
      <c r="V721" s="13">
        <f t="shared" ca="1" si="100"/>
        <v>30</v>
      </c>
      <c r="W721" s="11" t="s">
        <v>7</v>
      </c>
      <c r="X721" s="11">
        <v>30</v>
      </c>
      <c r="Y721" s="14">
        <f t="shared" si="101"/>
        <v>2.5</v>
      </c>
      <c r="Z721" s="11">
        <v>39</v>
      </c>
      <c r="AA721" s="11" t="s">
        <v>876</v>
      </c>
      <c r="AB721" s="10">
        <f t="shared" si="102"/>
        <v>1</v>
      </c>
      <c r="AC721" s="15">
        <v>1717</v>
      </c>
      <c r="AD721" s="15">
        <f t="shared" si="103"/>
        <v>376.45225000000005</v>
      </c>
      <c r="AE721" s="15">
        <v>0</v>
      </c>
      <c r="AF721" s="15">
        <v>0</v>
      </c>
      <c r="AG721" s="15">
        <v>0</v>
      </c>
      <c r="AH721" s="15">
        <v>0</v>
      </c>
      <c r="AI721" s="15">
        <v>0</v>
      </c>
      <c r="AJ721" s="15">
        <v>0</v>
      </c>
      <c r="AK721" s="15">
        <v>0</v>
      </c>
      <c r="AL721" s="15">
        <v>0</v>
      </c>
      <c r="AM721" s="15">
        <v>0</v>
      </c>
      <c r="AN721" s="15">
        <v>0</v>
      </c>
      <c r="AO721" s="15">
        <f t="shared" si="104"/>
        <v>0</v>
      </c>
      <c r="AP721" s="15">
        <f t="shared" si="105"/>
        <v>0</v>
      </c>
      <c r="AQ721" s="15">
        <f t="shared" si="106"/>
        <v>26.5</v>
      </c>
      <c r="AR721" s="15">
        <v>0</v>
      </c>
      <c r="AS721" s="15">
        <v>0</v>
      </c>
      <c r="AT721" s="15">
        <v>0</v>
      </c>
      <c r="AU721" s="15">
        <v>0</v>
      </c>
      <c r="AV721" s="15">
        <f t="shared" si="107"/>
        <v>5.9346750000000004</v>
      </c>
      <c r="AW721" s="15">
        <v>0</v>
      </c>
      <c r="AX721" s="15">
        <v>0</v>
      </c>
    </row>
    <row r="722" spans="1:50" ht="20.100000000000001" customHeight="1" x14ac:dyDescent="0.25">
      <c r="A722" s="8">
        <v>43922</v>
      </c>
      <c r="B722" s="8">
        <v>43951</v>
      </c>
      <c r="C722" s="8" t="s">
        <v>28</v>
      </c>
      <c r="D722" s="11" t="s">
        <v>0</v>
      </c>
      <c r="E722" s="11">
        <v>692</v>
      </c>
      <c r="F722" s="11" t="s">
        <v>828</v>
      </c>
      <c r="G722" s="11" t="s">
        <v>7</v>
      </c>
      <c r="H722" s="11">
        <v>1049</v>
      </c>
      <c r="I722" s="11">
        <v>1092</v>
      </c>
      <c r="J722" s="11">
        <v>101</v>
      </c>
      <c r="K722" s="11" t="s">
        <v>864</v>
      </c>
      <c r="L722" s="11" t="s">
        <v>875</v>
      </c>
      <c r="M722" s="11" t="s">
        <v>2</v>
      </c>
      <c r="N722" s="11" t="s">
        <v>25</v>
      </c>
      <c r="O722" s="11" t="s">
        <v>10</v>
      </c>
      <c r="P722" s="11" t="s">
        <v>8</v>
      </c>
      <c r="Q722" s="12">
        <v>43709</v>
      </c>
      <c r="R722" s="12">
        <v>44804</v>
      </c>
      <c r="S722" s="13" t="s">
        <v>84</v>
      </c>
      <c r="T722" s="11">
        <f t="shared" ca="1" si="99"/>
        <v>2</v>
      </c>
      <c r="U722" s="12">
        <v>35855</v>
      </c>
      <c r="V722" s="13">
        <f t="shared" ca="1" si="100"/>
        <v>21</v>
      </c>
      <c r="W722" s="11" t="s">
        <v>9</v>
      </c>
      <c r="X722" s="11">
        <v>30</v>
      </c>
      <c r="Y722" s="14">
        <f t="shared" si="101"/>
        <v>2.5</v>
      </c>
      <c r="Z722" s="11">
        <v>39</v>
      </c>
      <c r="AA722" s="11" t="s">
        <v>876</v>
      </c>
      <c r="AB722" s="10">
        <f t="shared" si="102"/>
        <v>1</v>
      </c>
      <c r="AC722" s="15">
        <v>1718</v>
      </c>
      <c r="AD722" s="15">
        <f t="shared" si="103"/>
        <v>376.67149999999998</v>
      </c>
      <c r="AE722" s="15">
        <v>0</v>
      </c>
      <c r="AF722" s="15">
        <v>0</v>
      </c>
      <c r="AG722" s="15">
        <v>0</v>
      </c>
      <c r="AH722" s="15">
        <v>0</v>
      </c>
      <c r="AI722" s="15">
        <v>0</v>
      </c>
      <c r="AJ722" s="15">
        <v>0</v>
      </c>
      <c r="AK722" s="15">
        <v>0</v>
      </c>
      <c r="AL722" s="15">
        <v>0</v>
      </c>
      <c r="AM722" s="15">
        <v>0</v>
      </c>
      <c r="AN722" s="15">
        <v>0</v>
      </c>
      <c r="AO722" s="15">
        <f t="shared" si="104"/>
        <v>99.115384615384613</v>
      </c>
      <c r="AP722" s="15">
        <f t="shared" si="105"/>
        <v>78.741666666666674</v>
      </c>
      <c r="AQ722" s="15">
        <f t="shared" si="106"/>
        <v>26.5</v>
      </c>
      <c r="AR722" s="15">
        <v>0</v>
      </c>
      <c r="AS722" s="15">
        <v>0</v>
      </c>
      <c r="AT722" s="15">
        <v>0</v>
      </c>
      <c r="AU722" s="15">
        <v>0</v>
      </c>
      <c r="AV722" s="15">
        <f t="shared" si="107"/>
        <v>45.765761634615387</v>
      </c>
      <c r="AW722" s="15">
        <v>0</v>
      </c>
      <c r="AX722" s="15">
        <v>0</v>
      </c>
    </row>
    <row r="723" spans="1:50" ht="20.100000000000001" customHeight="1" x14ac:dyDescent="0.25">
      <c r="A723" s="8">
        <v>43922</v>
      </c>
      <c r="B723" s="8">
        <v>43951</v>
      </c>
      <c r="C723" s="8" t="s">
        <v>28</v>
      </c>
      <c r="D723" s="11" t="s">
        <v>0</v>
      </c>
      <c r="E723" s="11">
        <v>693</v>
      </c>
      <c r="F723" s="11" t="s">
        <v>829</v>
      </c>
      <c r="G723" s="11" t="s">
        <v>7</v>
      </c>
      <c r="H723" s="11">
        <v>1049</v>
      </c>
      <c r="I723" s="11">
        <v>1092</v>
      </c>
      <c r="J723" s="11">
        <v>102</v>
      </c>
      <c r="K723" s="11" t="s">
        <v>865</v>
      </c>
      <c r="L723" s="11" t="s">
        <v>875</v>
      </c>
      <c r="M723" s="11" t="s">
        <v>2</v>
      </c>
      <c r="N723" s="11" t="s">
        <v>25</v>
      </c>
      <c r="O723" s="11" t="s">
        <v>11</v>
      </c>
      <c r="P723" s="11" t="s">
        <v>8</v>
      </c>
      <c r="Q723" s="12">
        <v>43709</v>
      </c>
      <c r="R723" s="12">
        <v>44439</v>
      </c>
      <c r="S723" s="13" t="s">
        <v>84</v>
      </c>
      <c r="T723" s="11">
        <f t="shared" ca="1" si="99"/>
        <v>1</v>
      </c>
      <c r="U723" s="12">
        <v>37266</v>
      </c>
      <c r="V723" s="13">
        <f t="shared" ca="1" si="100"/>
        <v>18</v>
      </c>
      <c r="W723" s="11" t="s">
        <v>9</v>
      </c>
      <c r="X723" s="11">
        <v>30</v>
      </c>
      <c r="Y723" s="14">
        <f t="shared" si="101"/>
        <v>2.5</v>
      </c>
      <c r="Z723" s="11">
        <v>39</v>
      </c>
      <c r="AA723" s="11" t="s">
        <v>876</v>
      </c>
      <c r="AB723" s="10">
        <f t="shared" si="102"/>
        <v>1</v>
      </c>
      <c r="AC723" s="15">
        <v>1719</v>
      </c>
      <c r="AD723" s="15">
        <f t="shared" si="103"/>
        <v>376.89075000000003</v>
      </c>
      <c r="AE723" s="15">
        <v>0</v>
      </c>
      <c r="AF723" s="15">
        <v>0</v>
      </c>
      <c r="AG723" s="15">
        <v>0</v>
      </c>
      <c r="AH723" s="15">
        <v>0</v>
      </c>
      <c r="AI723" s="15">
        <v>0</v>
      </c>
      <c r="AJ723" s="15">
        <v>0</v>
      </c>
      <c r="AK723" s="15">
        <v>0</v>
      </c>
      <c r="AL723" s="15">
        <v>0</v>
      </c>
      <c r="AM723" s="15">
        <v>0</v>
      </c>
      <c r="AN723" s="15">
        <v>0</v>
      </c>
      <c r="AO723" s="15">
        <f t="shared" si="104"/>
        <v>99.17307692307692</v>
      </c>
      <c r="AP723" s="15">
        <f t="shared" si="105"/>
        <v>78.787500000000009</v>
      </c>
      <c r="AQ723" s="15">
        <f t="shared" si="106"/>
        <v>26.5</v>
      </c>
      <c r="AR723" s="15">
        <v>0</v>
      </c>
      <c r="AS723" s="15">
        <v>0</v>
      </c>
      <c r="AT723" s="15">
        <v>0</v>
      </c>
      <c r="AU723" s="15">
        <v>0</v>
      </c>
      <c r="AV723" s="15">
        <f t="shared" si="107"/>
        <v>45.788946201923082</v>
      </c>
      <c r="AW723" s="15">
        <v>0</v>
      </c>
      <c r="AX723" s="15">
        <v>0</v>
      </c>
    </row>
    <row r="724" spans="1:50" ht="20.100000000000001" customHeight="1" x14ac:dyDescent="0.25">
      <c r="A724" s="8">
        <v>43922</v>
      </c>
      <c r="B724" s="8">
        <v>43951</v>
      </c>
      <c r="C724" s="8" t="s">
        <v>28</v>
      </c>
      <c r="D724" s="11" t="s">
        <v>0</v>
      </c>
      <c r="E724" s="11">
        <v>694</v>
      </c>
      <c r="F724" s="11" t="s">
        <v>830</v>
      </c>
      <c r="G724" s="11" t="s">
        <v>7</v>
      </c>
      <c r="H724" s="11">
        <v>1036</v>
      </c>
      <c r="I724" s="11">
        <v>1079</v>
      </c>
      <c r="J724" s="11">
        <v>102</v>
      </c>
      <c r="K724" s="11" t="s">
        <v>865</v>
      </c>
      <c r="L724" s="11" t="s">
        <v>875</v>
      </c>
      <c r="M724" s="11" t="s">
        <v>2</v>
      </c>
      <c r="N724" s="11" t="s">
        <v>25</v>
      </c>
      <c r="O724" s="11" t="s">
        <v>14</v>
      </c>
      <c r="P724" s="11" t="s">
        <v>6</v>
      </c>
      <c r="Q724" s="12">
        <v>43718</v>
      </c>
      <c r="R724" s="12">
        <v>44074</v>
      </c>
      <c r="S724" s="13" t="s">
        <v>84</v>
      </c>
      <c r="T724" s="11">
        <f t="shared" ca="1" si="99"/>
        <v>0</v>
      </c>
      <c r="U724" s="12">
        <v>35041</v>
      </c>
      <c r="V724" s="13">
        <f t="shared" ca="1" si="100"/>
        <v>24</v>
      </c>
      <c r="W724" s="11" t="s">
        <v>7</v>
      </c>
      <c r="X724" s="11">
        <v>0</v>
      </c>
      <c r="Y724" s="14">
        <f t="shared" si="101"/>
        <v>0</v>
      </c>
      <c r="Z724" s="11">
        <v>20</v>
      </c>
      <c r="AA724" s="11" t="s">
        <v>876</v>
      </c>
      <c r="AB724" s="10">
        <f t="shared" si="102"/>
        <v>0.51282051282051277</v>
      </c>
      <c r="AC724" s="15">
        <v>1720</v>
      </c>
      <c r="AD724" s="15">
        <f t="shared" si="103"/>
        <v>377.11</v>
      </c>
      <c r="AE724" s="15">
        <v>0</v>
      </c>
      <c r="AF724" s="15">
        <v>0</v>
      </c>
      <c r="AG724" s="15">
        <v>0</v>
      </c>
      <c r="AH724" s="15">
        <v>0</v>
      </c>
      <c r="AI724" s="15">
        <v>0</v>
      </c>
      <c r="AJ724" s="15">
        <v>0</v>
      </c>
      <c r="AK724" s="15">
        <v>0</v>
      </c>
      <c r="AL724" s="15">
        <v>0</v>
      </c>
      <c r="AM724" s="15">
        <v>0</v>
      </c>
      <c r="AN724" s="15">
        <v>0</v>
      </c>
      <c r="AO724" s="15">
        <f t="shared" si="104"/>
        <v>0</v>
      </c>
      <c r="AP724" s="15">
        <f t="shared" si="105"/>
        <v>0</v>
      </c>
      <c r="AQ724" s="15">
        <f t="shared" si="106"/>
        <v>26.5</v>
      </c>
      <c r="AR724" s="15">
        <v>0</v>
      </c>
      <c r="AS724" s="15">
        <v>0</v>
      </c>
      <c r="AT724" s="15">
        <v>0</v>
      </c>
      <c r="AU724" s="15">
        <v>0</v>
      </c>
      <c r="AV724" s="15">
        <f t="shared" si="107"/>
        <v>5.9346750000000004</v>
      </c>
      <c r="AW724" s="15">
        <v>0</v>
      </c>
      <c r="AX724" s="15">
        <v>0</v>
      </c>
    </row>
    <row r="725" spans="1:50" ht="20.100000000000001" customHeight="1" x14ac:dyDescent="0.25">
      <c r="A725" s="8">
        <v>43922</v>
      </c>
      <c r="B725" s="8">
        <v>43951</v>
      </c>
      <c r="C725" s="8" t="s">
        <v>28</v>
      </c>
      <c r="D725" s="11" t="s">
        <v>0</v>
      </c>
      <c r="E725" s="11">
        <v>695</v>
      </c>
      <c r="F725" s="11" t="s">
        <v>831</v>
      </c>
      <c r="G725" s="11" t="s">
        <v>7</v>
      </c>
      <c r="H725" s="11">
        <v>1038</v>
      </c>
      <c r="I725" s="11">
        <v>1081</v>
      </c>
      <c r="J725" s="11">
        <v>102</v>
      </c>
      <c r="K725" s="11" t="s">
        <v>865</v>
      </c>
      <c r="L725" s="11" t="s">
        <v>875</v>
      </c>
      <c r="M725" s="11" t="s">
        <v>2</v>
      </c>
      <c r="N725" s="11" t="s">
        <v>25</v>
      </c>
      <c r="O725" s="11" t="s">
        <v>5</v>
      </c>
      <c r="P725" s="11" t="s">
        <v>8</v>
      </c>
      <c r="Q725" s="12">
        <v>43739</v>
      </c>
      <c r="S725" s="13" t="s">
        <v>84</v>
      </c>
      <c r="T725" s="11">
        <f t="shared" ca="1" si="99"/>
        <v>0</v>
      </c>
      <c r="U725" s="12">
        <v>31423</v>
      </c>
      <c r="V725" s="13">
        <f t="shared" ca="1" si="100"/>
        <v>34</v>
      </c>
      <c r="W725" s="11" t="s">
        <v>7</v>
      </c>
      <c r="X725" s="11">
        <v>30</v>
      </c>
      <c r="Y725" s="14">
        <f t="shared" si="101"/>
        <v>2.5</v>
      </c>
      <c r="Z725" s="11">
        <v>39</v>
      </c>
      <c r="AA725" s="11" t="s">
        <v>876</v>
      </c>
      <c r="AB725" s="10">
        <f t="shared" si="102"/>
        <v>1</v>
      </c>
      <c r="AC725" s="15">
        <v>1721</v>
      </c>
      <c r="AD725" s="15">
        <f t="shared" si="103"/>
        <v>377.32925</v>
      </c>
      <c r="AE725" s="15">
        <v>0</v>
      </c>
      <c r="AF725" s="15">
        <v>0</v>
      </c>
      <c r="AG725" s="15">
        <v>0</v>
      </c>
      <c r="AH725" s="15">
        <v>0</v>
      </c>
      <c r="AI725" s="15">
        <v>0</v>
      </c>
      <c r="AJ725" s="15">
        <v>0</v>
      </c>
      <c r="AK725" s="15">
        <v>0</v>
      </c>
      <c r="AL725" s="15">
        <v>0</v>
      </c>
      <c r="AM725" s="15">
        <v>0</v>
      </c>
      <c r="AN725" s="15">
        <v>0</v>
      </c>
      <c r="AO725" s="15">
        <f t="shared" si="104"/>
        <v>0</v>
      </c>
      <c r="AP725" s="15">
        <f t="shared" si="105"/>
        <v>0</v>
      </c>
      <c r="AQ725" s="15">
        <f t="shared" si="106"/>
        <v>26.5</v>
      </c>
      <c r="AR725" s="15">
        <v>0</v>
      </c>
      <c r="AS725" s="15">
        <v>0</v>
      </c>
      <c r="AT725" s="15">
        <v>0</v>
      </c>
      <c r="AU725" s="15">
        <v>0</v>
      </c>
      <c r="AV725" s="15">
        <f t="shared" si="107"/>
        <v>5.9346750000000004</v>
      </c>
      <c r="AW725" s="15">
        <v>0</v>
      </c>
      <c r="AX725" s="15">
        <v>0</v>
      </c>
    </row>
    <row r="726" spans="1:50" ht="20.100000000000001" customHeight="1" x14ac:dyDescent="0.25">
      <c r="A726" s="8">
        <v>43922</v>
      </c>
      <c r="B726" s="8">
        <v>43951</v>
      </c>
      <c r="C726" s="8" t="s">
        <v>28</v>
      </c>
      <c r="D726" s="11" t="s">
        <v>0</v>
      </c>
      <c r="E726" s="11">
        <v>696</v>
      </c>
      <c r="F726" s="11" t="s">
        <v>832</v>
      </c>
      <c r="G726" s="11" t="s">
        <v>7</v>
      </c>
      <c r="H726" s="11">
        <v>1022</v>
      </c>
      <c r="I726" s="11">
        <v>1060</v>
      </c>
      <c r="J726" s="11">
        <v>106</v>
      </c>
      <c r="K726" s="11" t="s">
        <v>869</v>
      </c>
      <c r="L726" s="11" t="s">
        <v>875</v>
      </c>
      <c r="M726" s="11" t="s">
        <v>2</v>
      </c>
      <c r="N726" s="11" t="s">
        <v>25</v>
      </c>
      <c r="O726" s="11" t="s">
        <v>5</v>
      </c>
      <c r="P726" s="11" t="s">
        <v>8</v>
      </c>
      <c r="Q726" s="12">
        <v>43724</v>
      </c>
      <c r="S726" s="13" t="s">
        <v>84</v>
      </c>
      <c r="T726" s="11">
        <f t="shared" ca="1" si="99"/>
        <v>0</v>
      </c>
      <c r="U726" s="12">
        <v>30859</v>
      </c>
      <c r="V726" s="13">
        <f t="shared" ca="1" si="100"/>
        <v>35</v>
      </c>
      <c r="W726" s="11" t="s">
        <v>9</v>
      </c>
      <c r="X726" s="11">
        <v>30</v>
      </c>
      <c r="Y726" s="14">
        <f t="shared" si="101"/>
        <v>2.5</v>
      </c>
      <c r="Z726" s="11">
        <v>39</v>
      </c>
      <c r="AA726" s="11" t="s">
        <v>876</v>
      </c>
      <c r="AB726" s="10">
        <f t="shared" si="102"/>
        <v>1</v>
      </c>
      <c r="AC726" s="15">
        <v>1722</v>
      </c>
      <c r="AD726" s="15">
        <f t="shared" si="103"/>
        <v>377.54849999999999</v>
      </c>
      <c r="AE726" s="15">
        <v>0</v>
      </c>
      <c r="AF726" s="15">
        <v>0</v>
      </c>
      <c r="AG726" s="15">
        <v>0</v>
      </c>
      <c r="AH726" s="15">
        <v>0</v>
      </c>
      <c r="AI726" s="15">
        <v>0</v>
      </c>
      <c r="AJ726" s="15">
        <v>0</v>
      </c>
      <c r="AK726" s="15">
        <v>0</v>
      </c>
      <c r="AL726" s="15">
        <v>0</v>
      </c>
      <c r="AM726" s="15">
        <v>0</v>
      </c>
      <c r="AN726" s="15">
        <v>0</v>
      </c>
      <c r="AO726" s="15">
        <f t="shared" si="104"/>
        <v>99.34615384615384</v>
      </c>
      <c r="AP726" s="15">
        <f t="shared" si="105"/>
        <v>78.925000000000011</v>
      </c>
      <c r="AQ726" s="15">
        <f t="shared" si="106"/>
        <v>26.5</v>
      </c>
      <c r="AR726" s="15">
        <v>0</v>
      </c>
      <c r="AS726" s="15">
        <v>0</v>
      </c>
      <c r="AT726" s="15">
        <v>0</v>
      </c>
      <c r="AU726" s="15">
        <v>0</v>
      </c>
      <c r="AV726" s="15">
        <f t="shared" si="107"/>
        <v>45.858499903846159</v>
      </c>
      <c r="AW726" s="15">
        <v>0</v>
      </c>
      <c r="AX726" s="15">
        <v>0</v>
      </c>
    </row>
    <row r="727" spans="1:50" ht="20.100000000000001" customHeight="1" x14ac:dyDescent="0.25">
      <c r="A727" s="8">
        <v>43922</v>
      </c>
      <c r="B727" s="8">
        <v>43951</v>
      </c>
      <c r="C727" s="8" t="s">
        <v>28</v>
      </c>
      <c r="D727" s="11" t="s">
        <v>0</v>
      </c>
      <c r="E727" s="11">
        <v>697</v>
      </c>
      <c r="F727" s="11" t="s">
        <v>833</v>
      </c>
      <c r="G727" s="11" t="s">
        <v>7</v>
      </c>
      <c r="H727" s="11">
        <v>1019</v>
      </c>
      <c r="I727" s="11">
        <v>1043</v>
      </c>
      <c r="J727" s="11">
        <v>103</v>
      </c>
      <c r="K727" s="11" t="s">
        <v>866</v>
      </c>
      <c r="L727" s="11" t="s">
        <v>875</v>
      </c>
      <c r="M727" s="11" t="s">
        <v>2</v>
      </c>
      <c r="N727" s="11" t="s">
        <v>25</v>
      </c>
      <c r="O727" s="11" t="s">
        <v>5</v>
      </c>
      <c r="P727" s="11" t="s">
        <v>6</v>
      </c>
      <c r="Q727" s="12">
        <v>43739</v>
      </c>
      <c r="S727" s="13" t="s">
        <v>84</v>
      </c>
      <c r="T727" s="11">
        <f t="shared" ca="1" si="99"/>
        <v>0</v>
      </c>
      <c r="U727" s="12">
        <v>33429</v>
      </c>
      <c r="V727" s="13">
        <f t="shared" ca="1" si="100"/>
        <v>28</v>
      </c>
      <c r="W727" s="11" t="s">
        <v>9</v>
      </c>
      <c r="X727" s="11">
        <v>30</v>
      </c>
      <c r="Y727" s="14">
        <f t="shared" si="101"/>
        <v>2.5</v>
      </c>
      <c r="Z727" s="11">
        <v>25</v>
      </c>
      <c r="AA727" s="11" t="s">
        <v>876</v>
      </c>
      <c r="AB727" s="10">
        <f t="shared" si="102"/>
        <v>0.64102564102564108</v>
      </c>
      <c r="AC727" s="15">
        <v>1723</v>
      </c>
      <c r="AD727" s="15">
        <f t="shared" si="103"/>
        <v>377.76775000000004</v>
      </c>
      <c r="AE727" s="15">
        <v>0</v>
      </c>
      <c r="AF727" s="15">
        <v>0</v>
      </c>
      <c r="AG727" s="15">
        <v>0</v>
      </c>
      <c r="AH727" s="15">
        <v>0</v>
      </c>
      <c r="AI727" s="15">
        <v>0</v>
      </c>
      <c r="AJ727" s="15">
        <v>0</v>
      </c>
      <c r="AK727" s="15">
        <v>0</v>
      </c>
      <c r="AL727" s="15">
        <v>0</v>
      </c>
      <c r="AM727" s="15">
        <v>0</v>
      </c>
      <c r="AN727" s="15">
        <v>0</v>
      </c>
      <c r="AO727" s="15">
        <f t="shared" si="104"/>
        <v>155.07</v>
      </c>
      <c r="AP727" s="15">
        <f t="shared" si="105"/>
        <v>78.970833333333346</v>
      </c>
      <c r="AQ727" s="15">
        <f t="shared" si="106"/>
        <v>26.5</v>
      </c>
      <c r="AR727" s="15">
        <v>0</v>
      </c>
      <c r="AS727" s="15">
        <v>0</v>
      </c>
      <c r="AT727" s="15">
        <v>0</v>
      </c>
      <c r="AU727" s="15">
        <v>0</v>
      </c>
      <c r="AV727" s="15">
        <f t="shared" si="107"/>
        <v>58.34811962500001</v>
      </c>
      <c r="AW727" s="15">
        <v>0</v>
      </c>
      <c r="AX727" s="15">
        <v>0</v>
      </c>
    </row>
    <row r="728" spans="1:50" ht="20.100000000000001" customHeight="1" x14ac:dyDescent="0.25">
      <c r="A728" s="8">
        <v>43922</v>
      </c>
      <c r="B728" s="8">
        <v>43951</v>
      </c>
      <c r="C728" s="8" t="s">
        <v>28</v>
      </c>
      <c r="D728" s="11" t="s">
        <v>0</v>
      </c>
      <c r="E728" s="11">
        <v>698</v>
      </c>
      <c r="F728" s="11" t="s">
        <v>834</v>
      </c>
      <c r="G728" s="11" t="s">
        <v>7</v>
      </c>
      <c r="H728" s="11">
        <v>1019</v>
      </c>
      <c r="I728" s="11">
        <v>1049</v>
      </c>
      <c r="J728" s="11">
        <v>107</v>
      </c>
      <c r="K728" s="11" t="s">
        <v>870</v>
      </c>
      <c r="L728" s="11" t="s">
        <v>875</v>
      </c>
      <c r="M728" s="11" t="s">
        <v>2</v>
      </c>
      <c r="N728" s="11" t="s">
        <v>25</v>
      </c>
      <c r="O728" s="11" t="s">
        <v>5</v>
      </c>
      <c r="P728" s="11" t="s">
        <v>8</v>
      </c>
      <c r="Q728" s="12">
        <v>43739</v>
      </c>
      <c r="S728" s="13" t="s">
        <v>84</v>
      </c>
      <c r="T728" s="11">
        <f t="shared" ca="1" si="99"/>
        <v>0</v>
      </c>
      <c r="U728" s="12">
        <v>33266</v>
      </c>
      <c r="V728" s="13">
        <f t="shared" ca="1" si="100"/>
        <v>28</v>
      </c>
      <c r="W728" s="11" t="s">
        <v>9</v>
      </c>
      <c r="X728" s="11">
        <v>30</v>
      </c>
      <c r="Y728" s="14">
        <f t="shared" si="101"/>
        <v>2.5</v>
      </c>
      <c r="Z728" s="11">
        <v>39</v>
      </c>
      <c r="AA728" s="11" t="s">
        <v>876</v>
      </c>
      <c r="AB728" s="10">
        <f t="shared" si="102"/>
        <v>1</v>
      </c>
      <c r="AC728" s="15">
        <v>1724</v>
      </c>
      <c r="AD728" s="15">
        <f t="shared" si="103"/>
        <v>377.98699999999997</v>
      </c>
      <c r="AE728" s="15">
        <v>0</v>
      </c>
      <c r="AF728" s="15">
        <v>0</v>
      </c>
      <c r="AG728" s="15">
        <v>0</v>
      </c>
      <c r="AH728" s="15">
        <v>0</v>
      </c>
      <c r="AI728" s="15">
        <v>0</v>
      </c>
      <c r="AJ728" s="15">
        <v>0</v>
      </c>
      <c r="AK728" s="15">
        <v>0</v>
      </c>
      <c r="AL728" s="15">
        <v>0</v>
      </c>
      <c r="AM728" s="15">
        <v>0</v>
      </c>
      <c r="AN728" s="15">
        <v>0</v>
      </c>
      <c r="AO728" s="15">
        <f t="shared" si="104"/>
        <v>99.461538461538453</v>
      </c>
      <c r="AP728" s="15">
        <f t="shared" si="105"/>
        <v>79.016666666666666</v>
      </c>
      <c r="AQ728" s="15">
        <f t="shared" si="106"/>
        <v>26.5</v>
      </c>
      <c r="AR728" s="15">
        <v>0</v>
      </c>
      <c r="AS728" s="15">
        <v>0</v>
      </c>
      <c r="AT728" s="15">
        <v>0</v>
      </c>
      <c r="AU728" s="15">
        <v>0</v>
      </c>
      <c r="AV728" s="15">
        <f t="shared" si="107"/>
        <v>45.904869038461534</v>
      </c>
      <c r="AW728" s="15">
        <v>0</v>
      </c>
      <c r="AX728" s="15">
        <v>0</v>
      </c>
    </row>
    <row r="729" spans="1:50" ht="20.100000000000001" customHeight="1" x14ac:dyDescent="0.25">
      <c r="A729" s="8">
        <v>43922</v>
      </c>
      <c r="B729" s="8">
        <v>43951</v>
      </c>
      <c r="C729" s="8" t="s">
        <v>28</v>
      </c>
      <c r="D729" s="11" t="s">
        <v>0</v>
      </c>
      <c r="E729" s="11">
        <v>699</v>
      </c>
      <c r="F729" s="11" t="s">
        <v>835</v>
      </c>
      <c r="G729" s="11" t="s">
        <v>7</v>
      </c>
      <c r="H729" s="11">
        <v>1048</v>
      </c>
      <c r="I729" s="11">
        <v>1091</v>
      </c>
      <c r="J729" s="11">
        <v>102</v>
      </c>
      <c r="K729" s="11" t="s">
        <v>865</v>
      </c>
      <c r="L729" s="11" t="s">
        <v>875</v>
      </c>
      <c r="M729" s="11" t="s">
        <v>2</v>
      </c>
      <c r="N729" s="11" t="s">
        <v>25</v>
      </c>
      <c r="O729" s="11" t="s">
        <v>5</v>
      </c>
      <c r="P729" s="11" t="s">
        <v>6</v>
      </c>
      <c r="Q729" s="12">
        <v>43745</v>
      </c>
      <c r="R729" s="12">
        <v>44104</v>
      </c>
      <c r="S729" s="13" t="s">
        <v>84</v>
      </c>
      <c r="T729" s="11">
        <f t="shared" ca="1" si="99"/>
        <v>0</v>
      </c>
      <c r="U729" s="12">
        <v>35833</v>
      </c>
      <c r="V729" s="13">
        <f t="shared" ca="1" si="100"/>
        <v>21</v>
      </c>
      <c r="W729" s="11" t="s">
        <v>7</v>
      </c>
      <c r="X729" s="11">
        <v>9</v>
      </c>
      <c r="Y729" s="14">
        <f t="shared" si="101"/>
        <v>0.75</v>
      </c>
      <c r="Z729" s="11">
        <v>15</v>
      </c>
      <c r="AA729" s="11" t="s">
        <v>876</v>
      </c>
      <c r="AB729" s="10">
        <f t="shared" si="102"/>
        <v>0.38461538461538464</v>
      </c>
      <c r="AC729" s="15">
        <v>1725</v>
      </c>
      <c r="AD729" s="15">
        <f t="shared" si="103"/>
        <v>378.20625000000001</v>
      </c>
      <c r="AE729" s="15">
        <v>0</v>
      </c>
      <c r="AF729" s="15">
        <v>0</v>
      </c>
      <c r="AG729" s="15">
        <v>0</v>
      </c>
      <c r="AH729" s="15">
        <v>0</v>
      </c>
      <c r="AI729" s="15">
        <v>0</v>
      </c>
      <c r="AJ729" s="15">
        <v>0</v>
      </c>
      <c r="AK729" s="15">
        <v>0</v>
      </c>
      <c r="AL729" s="15">
        <v>0</v>
      </c>
      <c r="AM729" s="15">
        <v>0</v>
      </c>
      <c r="AN729" s="15">
        <v>0</v>
      </c>
      <c r="AO729" s="15">
        <f t="shared" si="104"/>
        <v>0</v>
      </c>
      <c r="AP729" s="15">
        <f t="shared" si="105"/>
        <v>0</v>
      </c>
      <c r="AQ729" s="15">
        <f t="shared" si="106"/>
        <v>26.5</v>
      </c>
      <c r="AR729" s="15">
        <v>0</v>
      </c>
      <c r="AS729" s="15">
        <v>0</v>
      </c>
      <c r="AT729" s="15">
        <v>0</v>
      </c>
      <c r="AU729" s="15">
        <v>0</v>
      </c>
      <c r="AV729" s="15">
        <f t="shared" si="107"/>
        <v>5.9346750000000004</v>
      </c>
      <c r="AW729" s="15">
        <v>0</v>
      </c>
      <c r="AX729" s="15">
        <v>0</v>
      </c>
    </row>
    <row r="730" spans="1:50" ht="20.100000000000001" customHeight="1" x14ac:dyDescent="0.25">
      <c r="A730" s="8">
        <v>43922</v>
      </c>
      <c r="B730" s="8">
        <v>43951</v>
      </c>
      <c r="C730" s="8" t="s">
        <v>28</v>
      </c>
      <c r="D730" s="11" t="s">
        <v>0</v>
      </c>
      <c r="E730" s="11">
        <v>700</v>
      </c>
      <c r="F730" s="11" t="s">
        <v>836</v>
      </c>
      <c r="G730" s="11" t="s">
        <v>7</v>
      </c>
      <c r="H730" s="11">
        <v>1045</v>
      </c>
      <c r="I730" s="11">
        <v>1088</v>
      </c>
      <c r="J730" s="11">
        <v>102</v>
      </c>
      <c r="K730" s="11" t="s">
        <v>865</v>
      </c>
      <c r="L730" s="11" t="s">
        <v>875</v>
      </c>
      <c r="M730" s="11" t="s">
        <v>2</v>
      </c>
      <c r="N730" s="11" t="s">
        <v>25</v>
      </c>
      <c r="O730" s="11" t="s">
        <v>5</v>
      </c>
      <c r="P730" s="11" t="s">
        <v>6</v>
      </c>
      <c r="Q730" s="12">
        <v>43739</v>
      </c>
      <c r="R730" s="12">
        <v>44469</v>
      </c>
      <c r="S730" s="13" t="s">
        <v>84</v>
      </c>
      <c r="T730" s="11">
        <f t="shared" ca="1" si="99"/>
        <v>1</v>
      </c>
      <c r="U730" s="12">
        <v>30219</v>
      </c>
      <c r="V730" s="13">
        <f t="shared" ca="1" si="100"/>
        <v>37</v>
      </c>
      <c r="W730" s="11" t="s">
        <v>7</v>
      </c>
      <c r="X730" s="11">
        <v>30</v>
      </c>
      <c r="Y730" s="14">
        <f t="shared" si="101"/>
        <v>2.5</v>
      </c>
      <c r="Z730" s="11">
        <v>15</v>
      </c>
      <c r="AA730" s="11" t="s">
        <v>876</v>
      </c>
      <c r="AB730" s="10">
        <f t="shared" si="102"/>
        <v>0.38461538461538464</v>
      </c>
      <c r="AC730" s="15">
        <v>1726</v>
      </c>
      <c r="AD730" s="15">
        <f t="shared" si="103"/>
        <v>378.42550000000006</v>
      </c>
      <c r="AE730" s="15">
        <v>0</v>
      </c>
      <c r="AF730" s="15">
        <v>0</v>
      </c>
      <c r="AG730" s="15">
        <v>0</v>
      </c>
      <c r="AH730" s="15">
        <v>0</v>
      </c>
      <c r="AI730" s="15">
        <v>0</v>
      </c>
      <c r="AJ730" s="15">
        <v>0</v>
      </c>
      <c r="AK730" s="15">
        <v>0</v>
      </c>
      <c r="AL730" s="15">
        <v>0</v>
      </c>
      <c r="AM730" s="15">
        <v>0</v>
      </c>
      <c r="AN730" s="15">
        <v>0</v>
      </c>
      <c r="AO730" s="15">
        <f t="shared" si="104"/>
        <v>0</v>
      </c>
      <c r="AP730" s="15">
        <f t="shared" si="105"/>
        <v>0</v>
      </c>
      <c r="AQ730" s="15">
        <f t="shared" si="106"/>
        <v>26.5</v>
      </c>
      <c r="AR730" s="15">
        <v>0</v>
      </c>
      <c r="AS730" s="15">
        <v>0</v>
      </c>
      <c r="AT730" s="15">
        <v>0</v>
      </c>
      <c r="AU730" s="15">
        <v>0</v>
      </c>
      <c r="AV730" s="15">
        <f t="shared" si="107"/>
        <v>5.9346750000000004</v>
      </c>
      <c r="AW730" s="15">
        <v>0</v>
      </c>
      <c r="AX730" s="15">
        <v>0</v>
      </c>
    </row>
    <row r="731" spans="1:50" ht="20.100000000000001" customHeight="1" x14ac:dyDescent="0.25">
      <c r="A731" s="8">
        <v>43922</v>
      </c>
      <c r="B731" s="8">
        <v>43951</v>
      </c>
      <c r="C731" s="8" t="s">
        <v>28</v>
      </c>
      <c r="D731" s="11" t="s">
        <v>0</v>
      </c>
      <c r="E731" s="11">
        <v>701</v>
      </c>
      <c r="F731" s="11" t="s">
        <v>837</v>
      </c>
      <c r="G731" s="11" t="s">
        <v>7</v>
      </c>
      <c r="H731" s="11">
        <v>1012</v>
      </c>
      <c r="I731" s="11">
        <v>1012</v>
      </c>
      <c r="J731" s="11">
        <v>100</v>
      </c>
      <c r="K731" s="11" t="s">
        <v>863</v>
      </c>
      <c r="L731" s="11" t="s">
        <v>875</v>
      </c>
      <c r="M731" s="11" t="s">
        <v>2</v>
      </c>
      <c r="N731" s="11" t="s">
        <v>25</v>
      </c>
      <c r="O731" s="11" t="s">
        <v>11</v>
      </c>
      <c r="P731" s="11" t="s">
        <v>6</v>
      </c>
      <c r="Q731" s="12">
        <v>43709</v>
      </c>
      <c r="R731" s="12">
        <v>44804</v>
      </c>
      <c r="S731" s="13" t="s">
        <v>84</v>
      </c>
      <c r="T731" s="11">
        <f t="shared" ca="1" si="99"/>
        <v>2</v>
      </c>
      <c r="U731" s="12">
        <v>36781</v>
      </c>
      <c r="V731" s="13">
        <f t="shared" ca="1" si="100"/>
        <v>19</v>
      </c>
      <c r="W731" s="11" t="s">
        <v>9</v>
      </c>
      <c r="X731" s="11">
        <v>30</v>
      </c>
      <c r="Y731" s="14">
        <f t="shared" si="101"/>
        <v>2.5</v>
      </c>
      <c r="Z731" s="11">
        <v>39</v>
      </c>
      <c r="AA731" s="11" t="s">
        <v>876</v>
      </c>
      <c r="AB731" s="10">
        <f t="shared" si="102"/>
        <v>1</v>
      </c>
      <c r="AC731" s="15">
        <v>1727</v>
      </c>
      <c r="AD731" s="15">
        <f t="shared" si="103"/>
        <v>378.64474999999999</v>
      </c>
      <c r="AE731" s="15">
        <v>0</v>
      </c>
      <c r="AF731" s="15">
        <v>0</v>
      </c>
      <c r="AG731" s="15">
        <v>0</v>
      </c>
      <c r="AH731" s="15">
        <v>0</v>
      </c>
      <c r="AI731" s="15">
        <v>0</v>
      </c>
      <c r="AJ731" s="15">
        <v>0</v>
      </c>
      <c r="AK731" s="15">
        <v>0</v>
      </c>
      <c r="AL731" s="15">
        <v>0</v>
      </c>
      <c r="AM731" s="15">
        <v>0</v>
      </c>
      <c r="AN731" s="15">
        <v>0</v>
      </c>
      <c r="AO731" s="15">
        <f t="shared" si="104"/>
        <v>99.634615384615387</v>
      </c>
      <c r="AP731" s="15">
        <f t="shared" si="105"/>
        <v>79.154166666666669</v>
      </c>
      <c r="AQ731" s="15">
        <f t="shared" si="106"/>
        <v>26.5</v>
      </c>
      <c r="AR731" s="15">
        <v>0</v>
      </c>
      <c r="AS731" s="15">
        <v>0</v>
      </c>
      <c r="AT731" s="15">
        <v>0</v>
      </c>
      <c r="AU731" s="15">
        <v>0</v>
      </c>
      <c r="AV731" s="15">
        <f t="shared" si="107"/>
        <v>45.974422740384618</v>
      </c>
      <c r="AW731" s="15">
        <v>0</v>
      </c>
      <c r="AX731" s="15">
        <v>0</v>
      </c>
    </row>
    <row r="732" spans="1:50" ht="20.100000000000001" customHeight="1" x14ac:dyDescent="0.25">
      <c r="A732" s="8">
        <v>43922</v>
      </c>
      <c r="B732" s="8">
        <v>43951</v>
      </c>
      <c r="C732" s="8" t="s">
        <v>28</v>
      </c>
      <c r="D732" s="11" t="s">
        <v>0</v>
      </c>
      <c r="E732" s="11">
        <v>702</v>
      </c>
      <c r="F732" s="11" t="s">
        <v>838</v>
      </c>
      <c r="G732" s="11" t="s">
        <v>7</v>
      </c>
      <c r="H732" s="11">
        <v>1007</v>
      </c>
      <c r="I732" s="11">
        <v>1007</v>
      </c>
      <c r="J732" s="11">
        <v>100</v>
      </c>
      <c r="K732" s="11" t="s">
        <v>863</v>
      </c>
      <c r="L732" s="11" t="s">
        <v>875</v>
      </c>
      <c r="M732" s="11" t="s">
        <v>2</v>
      </c>
      <c r="N732" s="11" t="s">
        <v>25</v>
      </c>
      <c r="O732" s="11" t="s">
        <v>10</v>
      </c>
      <c r="P732" s="11" t="s">
        <v>8</v>
      </c>
      <c r="Q732" s="12">
        <v>43709</v>
      </c>
      <c r="R732" s="12">
        <v>44985</v>
      </c>
      <c r="S732" s="13" t="s">
        <v>84</v>
      </c>
      <c r="T732" s="11">
        <f t="shared" ca="1" si="99"/>
        <v>3</v>
      </c>
      <c r="U732" s="12">
        <v>38020</v>
      </c>
      <c r="V732" s="13">
        <f t="shared" ca="1" si="100"/>
        <v>15</v>
      </c>
      <c r="W732" s="11" t="s">
        <v>9</v>
      </c>
      <c r="X732" s="11">
        <v>30</v>
      </c>
      <c r="Y732" s="14">
        <f t="shared" si="101"/>
        <v>2.5</v>
      </c>
      <c r="Z732" s="11">
        <v>39</v>
      </c>
      <c r="AA732" s="11" t="s">
        <v>876</v>
      </c>
      <c r="AB732" s="10">
        <f t="shared" si="102"/>
        <v>1</v>
      </c>
      <c r="AC732" s="15">
        <v>1728</v>
      </c>
      <c r="AD732" s="15">
        <f t="shared" si="103"/>
        <v>378.86400000000003</v>
      </c>
      <c r="AE732" s="15">
        <v>0</v>
      </c>
      <c r="AF732" s="15">
        <v>0</v>
      </c>
      <c r="AG732" s="15">
        <v>0</v>
      </c>
      <c r="AH732" s="15">
        <v>0</v>
      </c>
      <c r="AI732" s="15">
        <v>0</v>
      </c>
      <c r="AJ732" s="15">
        <v>0</v>
      </c>
      <c r="AK732" s="15">
        <v>0</v>
      </c>
      <c r="AL732" s="15">
        <v>0</v>
      </c>
      <c r="AM732" s="15">
        <v>0</v>
      </c>
      <c r="AN732" s="15">
        <v>0</v>
      </c>
      <c r="AO732" s="15">
        <f t="shared" si="104"/>
        <v>99.692307692307693</v>
      </c>
      <c r="AP732" s="15">
        <f t="shared" si="105"/>
        <v>79.2</v>
      </c>
      <c r="AQ732" s="15">
        <f t="shared" si="106"/>
        <v>26.5</v>
      </c>
      <c r="AR732" s="15">
        <v>0</v>
      </c>
      <c r="AS732" s="15">
        <v>0</v>
      </c>
      <c r="AT732" s="15">
        <v>0</v>
      </c>
      <c r="AU732" s="15">
        <v>0</v>
      </c>
      <c r="AV732" s="15">
        <f t="shared" si="107"/>
        <v>45.997607307692313</v>
      </c>
      <c r="AW732" s="15">
        <v>0</v>
      </c>
      <c r="AX732" s="15">
        <v>0</v>
      </c>
    </row>
    <row r="733" spans="1:50" ht="20.100000000000001" customHeight="1" x14ac:dyDescent="0.25">
      <c r="A733" s="8">
        <v>43922</v>
      </c>
      <c r="B733" s="8">
        <v>43951</v>
      </c>
      <c r="C733" s="8" t="s">
        <v>28</v>
      </c>
      <c r="D733" s="11" t="s">
        <v>0</v>
      </c>
      <c r="E733" s="11">
        <v>703</v>
      </c>
      <c r="F733" s="11" t="s">
        <v>839</v>
      </c>
      <c r="G733" s="11" t="s">
        <v>7</v>
      </c>
      <c r="H733" s="11">
        <v>1007</v>
      </c>
      <c r="I733" s="11">
        <v>1007</v>
      </c>
      <c r="J733" s="11">
        <v>100</v>
      </c>
      <c r="K733" s="11" t="s">
        <v>863</v>
      </c>
      <c r="L733" s="11" t="s">
        <v>875</v>
      </c>
      <c r="M733" s="11" t="s">
        <v>2</v>
      </c>
      <c r="N733" s="11" t="s">
        <v>25</v>
      </c>
      <c r="O733" s="11" t="s">
        <v>10</v>
      </c>
      <c r="P733" s="11" t="s">
        <v>8</v>
      </c>
      <c r="Q733" s="12">
        <v>43709</v>
      </c>
      <c r="R733" s="12">
        <v>44985</v>
      </c>
      <c r="S733" s="13" t="s">
        <v>84</v>
      </c>
      <c r="T733" s="11">
        <f t="shared" ca="1" si="99"/>
        <v>3</v>
      </c>
      <c r="U733" s="12">
        <v>37740</v>
      </c>
      <c r="V733" s="13">
        <f t="shared" ca="1" si="100"/>
        <v>16</v>
      </c>
      <c r="W733" s="11" t="s">
        <v>9</v>
      </c>
      <c r="X733" s="11">
        <v>30</v>
      </c>
      <c r="Y733" s="14">
        <f t="shared" si="101"/>
        <v>2.5</v>
      </c>
      <c r="Z733" s="11">
        <v>39</v>
      </c>
      <c r="AA733" s="11" t="s">
        <v>876</v>
      </c>
      <c r="AB733" s="10">
        <f t="shared" si="102"/>
        <v>1</v>
      </c>
      <c r="AC733" s="15">
        <v>1729</v>
      </c>
      <c r="AD733" s="15">
        <f t="shared" si="103"/>
        <v>379.08325000000002</v>
      </c>
      <c r="AE733" s="15">
        <v>0</v>
      </c>
      <c r="AF733" s="15">
        <v>0</v>
      </c>
      <c r="AG733" s="15">
        <v>0</v>
      </c>
      <c r="AH733" s="15">
        <v>0</v>
      </c>
      <c r="AI733" s="15">
        <v>0</v>
      </c>
      <c r="AJ733" s="15">
        <v>0</v>
      </c>
      <c r="AK733" s="15">
        <v>0</v>
      </c>
      <c r="AL733" s="15">
        <v>0</v>
      </c>
      <c r="AM733" s="15">
        <v>0</v>
      </c>
      <c r="AN733" s="15">
        <v>0</v>
      </c>
      <c r="AO733" s="15">
        <f t="shared" si="104"/>
        <v>99.749999999999986</v>
      </c>
      <c r="AP733" s="15">
        <f t="shared" si="105"/>
        <v>79.245833333333351</v>
      </c>
      <c r="AQ733" s="15">
        <f t="shared" si="106"/>
        <v>26.5</v>
      </c>
      <c r="AR733" s="15">
        <v>0</v>
      </c>
      <c r="AS733" s="15">
        <v>0</v>
      </c>
      <c r="AT733" s="15">
        <v>0</v>
      </c>
      <c r="AU733" s="15">
        <v>0</v>
      </c>
      <c r="AV733" s="15">
        <f t="shared" si="107"/>
        <v>46.020791875</v>
      </c>
      <c r="AW733" s="15">
        <v>0</v>
      </c>
      <c r="AX733" s="15">
        <v>0</v>
      </c>
    </row>
    <row r="734" spans="1:50" ht="20.100000000000001" customHeight="1" x14ac:dyDescent="0.25">
      <c r="A734" s="8">
        <v>43922</v>
      </c>
      <c r="B734" s="8">
        <v>43951</v>
      </c>
      <c r="C734" s="8" t="s">
        <v>28</v>
      </c>
      <c r="D734" s="11" t="s">
        <v>0</v>
      </c>
      <c r="E734" s="11">
        <v>704</v>
      </c>
      <c r="F734" s="11" t="s">
        <v>840</v>
      </c>
      <c r="G734" s="11" t="s">
        <v>7</v>
      </c>
      <c r="H734" s="11">
        <v>1007</v>
      </c>
      <c r="I734" s="11">
        <v>1007</v>
      </c>
      <c r="J734" s="11">
        <v>100</v>
      </c>
      <c r="K734" s="11" t="s">
        <v>863</v>
      </c>
      <c r="L734" s="11" t="s">
        <v>875</v>
      </c>
      <c r="M734" s="11" t="s">
        <v>2</v>
      </c>
      <c r="N734" s="11" t="s">
        <v>25</v>
      </c>
      <c r="O734" s="11" t="s">
        <v>10</v>
      </c>
      <c r="P734" s="11" t="s">
        <v>8</v>
      </c>
      <c r="Q734" s="12">
        <v>43709</v>
      </c>
      <c r="R734" s="12">
        <v>44985</v>
      </c>
      <c r="S734" s="13" t="s">
        <v>84</v>
      </c>
      <c r="T734" s="11">
        <f t="shared" ca="1" si="99"/>
        <v>3</v>
      </c>
      <c r="U734" s="12">
        <v>37543</v>
      </c>
      <c r="V734" s="13">
        <f t="shared" ca="1" si="100"/>
        <v>17</v>
      </c>
      <c r="W734" s="11" t="s">
        <v>9</v>
      </c>
      <c r="X734" s="11">
        <v>30</v>
      </c>
      <c r="Y734" s="14">
        <f t="shared" si="101"/>
        <v>2.5</v>
      </c>
      <c r="Z734" s="11">
        <v>39</v>
      </c>
      <c r="AA734" s="11" t="s">
        <v>876</v>
      </c>
      <c r="AB734" s="10">
        <f t="shared" si="102"/>
        <v>1</v>
      </c>
      <c r="AC734" s="15">
        <v>1730</v>
      </c>
      <c r="AD734" s="15">
        <f t="shared" si="103"/>
        <v>379.30250000000001</v>
      </c>
      <c r="AE734" s="15">
        <v>0</v>
      </c>
      <c r="AF734" s="15">
        <v>0</v>
      </c>
      <c r="AG734" s="15">
        <v>0</v>
      </c>
      <c r="AH734" s="15">
        <v>0</v>
      </c>
      <c r="AI734" s="15">
        <v>0</v>
      </c>
      <c r="AJ734" s="15">
        <v>0</v>
      </c>
      <c r="AK734" s="15">
        <v>0</v>
      </c>
      <c r="AL734" s="15">
        <v>0</v>
      </c>
      <c r="AM734" s="15">
        <v>0</v>
      </c>
      <c r="AN734" s="15">
        <v>0</v>
      </c>
      <c r="AO734" s="15">
        <f t="shared" si="104"/>
        <v>99.807692307692307</v>
      </c>
      <c r="AP734" s="15">
        <f t="shared" si="105"/>
        <v>79.291666666666671</v>
      </c>
      <c r="AQ734" s="15">
        <f t="shared" si="106"/>
        <v>26.5</v>
      </c>
      <c r="AR734" s="15">
        <v>0</v>
      </c>
      <c r="AS734" s="15">
        <v>0</v>
      </c>
      <c r="AT734" s="15">
        <v>0</v>
      </c>
      <c r="AU734" s="15">
        <v>0</v>
      </c>
      <c r="AV734" s="15">
        <f t="shared" si="107"/>
        <v>46.043976442307695</v>
      </c>
      <c r="AW734" s="15">
        <v>0</v>
      </c>
      <c r="AX734" s="15">
        <v>0</v>
      </c>
    </row>
    <row r="735" spans="1:50" ht="20.100000000000001" customHeight="1" x14ac:dyDescent="0.25">
      <c r="A735" s="8">
        <v>43922</v>
      </c>
      <c r="B735" s="8">
        <v>43951</v>
      </c>
      <c r="C735" s="8" t="s">
        <v>28</v>
      </c>
      <c r="D735" s="11" t="s">
        <v>0</v>
      </c>
      <c r="E735" s="11">
        <v>705</v>
      </c>
      <c r="F735" s="11" t="s">
        <v>841</v>
      </c>
      <c r="G735" s="11" t="s">
        <v>7</v>
      </c>
      <c r="H735" s="11">
        <v>1007</v>
      </c>
      <c r="I735" s="11">
        <v>1007</v>
      </c>
      <c r="J735" s="11">
        <v>100</v>
      </c>
      <c r="K735" s="11" t="s">
        <v>863</v>
      </c>
      <c r="L735" s="11" t="s">
        <v>875</v>
      </c>
      <c r="M735" s="11" t="s">
        <v>2</v>
      </c>
      <c r="N735" s="11" t="s">
        <v>25</v>
      </c>
      <c r="O735" s="11" t="s">
        <v>10</v>
      </c>
      <c r="P735" s="11" t="s">
        <v>8</v>
      </c>
      <c r="Q735" s="12">
        <v>43709</v>
      </c>
      <c r="R735" s="12">
        <v>44985</v>
      </c>
      <c r="S735" s="13" t="s">
        <v>84</v>
      </c>
      <c r="T735" s="11">
        <f t="shared" ca="1" si="99"/>
        <v>3</v>
      </c>
      <c r="U735" s="12">
        <v>37631</v>
      </c>
      <c r="V735" s="13">
        <f t="shared" ca="1" si="100"/>
        <v>17</v>
      </c>
      <c r="W735" s="11" t="s">
        <v>9</v>
      </c>
      <c r="X735" s="11">
        <v>30</v>
      </c>
      <c r="Y735" s="14">
        <f t="shared" si="101"/>
        <v>2.5</v>
      </c>
      <c r="Z735" s="11">
        <v>39</v>
      </c>
      <c r="AA735" s="11" t="s">
        <v>876</v>
      </c>
      <c r="AB735" s="10">
        <f t="shared" si="102"/>
        <v>1</v>
      </c>
      <c r="AC735" s="15">
        <v>1731</v>
      </c>
      <c r="AD735" s="15">
        <f t="shared" si="103"/>
        <v>379.52175</v>
      </c>
      <c r="AE735" s="15">
        <v>0</v>
      </c>
      <c r="AF735" s="15">
        <v>0</v>
      </c>
      <c r="AG735" s="15">
        <v>0</v>
      </c>
      <c r="AH735" s="15">
        <v>0</v>
      </c>
      <c r="AI735" s="15">
        <v>0</v>
      </c>
      <c r="AJ735" s="15">
        <v>0</v>
      </c>
      <c r="AK735" s="15">
        <v>0</v>
      </c>
      <c r="AL735" s="15">
        <v>0</v>
      </c>
      <c r="AM735" s="15">
        <v>0</v>
      </c>
      <c r="AN735" s="15">
        <v>0</v>
      </c>
      <c r="AO735" s="15">
        <f t="shared" si="104"/>
        <v>99.865384615384613</v>
      </c>
      <c r="AP735" s="15">
        <f t="shared" si="105"/>
        <v>79.337500000000006</v>
      </c>
      <c r="AQ735" s="15">
        <f t="shared" si="106"/>
        <v>26.5</v>
      </c>
      <c r="AR735" s="15">
        <v>0</v>
      </c>
      <c r="AS735" s="15">
        <v>0</v>
      </c>
      <c r="AT735" s="15">
        <v>0</v>
      </c>
      <c r="AU735" s="15">
        <v>0</v>
      </c>
      <c r="AV735" s="15">
        <f t="shared" si="107"/>
        <v>46.06716100961539</v>
      </c>
      <c r="AW735" s="15">
        <v>0</v>
      </c>
      <c r="AX735" s="15">
        <v>0</v>
      </c>
    </row>
    <row r="736" spans="1:50" ht="20.100000000000001" customHeight="1" x14ac:dyDescent="0.25">
      <c r="A736" s="8">
        <v>43922</v>
      </c>
      <c r="B736" s="8">
        <v>43951</v>
      </c>
      <c r="C736" s="8" t="s">
        <v>28</v>
      </c>
      <c r="D736" s="11" t="s">
        <v>0</v>
      </c>
      <c r="E736" s="11">
        <v>706</v>
      </c>
      <c r="F736" s="11" t="s">
        <v>842</v>
      </c>
      <c r="G736" s="11" t="s">
        <v>7</v>
      </c>
      <c r="H736" s="11">
        <v>1007</v>
      </c>
      <c r="I736" s="11">
        <v>1007</v>
      </c>
      <c r="J736" s="11">
        <v>100</v>
      </c>
      <c r="K736" s="11" t="s">
        <v>863</v>
      </c>
      <c r="L736" s="11" t="s">
        <v>875</v>
      </c>
      <c r="M736" s="11" t="s">
        <v>2</v>
      </c>
      <c r="N736" s="11" t="s">
        <v>25</v>
      </c>
      <c r="O736" s="11" t="s">
        <v>10</v>
      </c>
      <c r="P736" s="11" t="s">
        <v>8</v>
      </c>
      <c r="Q736" s="12">
        <v>43709</v>
      </c>
      <c r="R736" s="12">
        <v>44985</v>
      </c>
      <c r="S736" s="13" t="s">
        <v>84</v>
      </c>
      <c r="T736" s="11">
        <f t="shared" ca="1" si="99"/>
        <v>3</v>
      </c>
      <c r="U736" s="12">
        <v>37530</v>
      </c>
      <c r="V736" s="13">
        <f t="shared" ca="1" si="100"/>
        <v>17</v>
      </c>
      <c r="W736" s="11" t="s">
        <v>9</v>
      </c>
      <c r="X736" s="11">
        <v>30</v>
      </c>
      <c r="Y736" s="14">
        <f t="shared" si="101"/>
        <v>2.5</v>
      </c>
      <c r="Z736" s="11">
        <v>39</v>
      </c>
      <c r="AA736" s="11" t="s">
        <v>876</v>
      </c>
      <c r="AB736" s="10">
        <f t="shared" si="102"/>
        <v>1</v>
      </c>
      <c r="AC736" s="15">
        <v>1732</v>
      </c>
      <c r="AD736" s="15">
        <f t="shared" si="103"/>
        <v>379.74099999999999</v>
      </c>
      <c r="AE736" s="15">
        <v>0</v>
      </c>
      <c r="AF736" s="15">
        <v>0</v>
      </c>
      <c r="AG736" s="15">
        <v>0</v>
      </c>
      <c r="AH736" s="15">
        <v>0</v>
      </c>
      <c r="AI736" s="15">
        <v>0</v>
      </c>
      <c r="AJ736" s="15">
        <v>0</v>
      </c>
      <c r="AK736" s="15">
        <v>0</v>
      </c>
      <c r="AL736" s="15">
        <v>0</v>
      </c>
      <c r="AM736" s="15">
        <v>0</v>
      </c>
      <c r="AN736" s="15">
        <v>0</v>
      </c>
      <c r="AO736" s="15">
        <f t="shared" si="104"/>
        <v>99.92307692307692</v>
      </c>
      <c r="AP736" s="15">
        <f t="shared" si="105"/>
        <v>79.38333333333334</v>
      </c>
      <c r="AQ736" s="15">
        <f t="shared" si="106"/>
        <v>26.5</v>
      </c>
      <c r="AR736" s="15">
        <v>0</v>
      </c>
      <c r="AS736" s="15">
        <v>0</v>
      </c>
      <c r="AT736" s="15">
        <v>0</v>
      </c>
      <c r="AU736" s="15">
        <v>0</v>
      </c>
      <c r="AV736" s="15">
        <f t="shared" si="107"/>
        <v>46.090345576923077</v>
      </c>
      <c r="AW736" s="15">
        <v>0</v>
      </c>
      <c r="AX736" s="15">
        <v>0</v>
      </c>
    </row>
    <row r="737" spans="1:50" ht="20.100000000000001" customHeight="1" x14ac:dyDescent="0.25">
      <c r="A737" s="8">
        <v>43922</v>
      </c>
      <c r="B737" s="8">
        <v>43951</v>
      </c>
      <c r="C737" s="8" t="s">
        <v>28</v>
      </c>
      <c r="D737" s="11" t="s">
        <v>0</v>
      </c>
      <c r="E737" s="11">
        <v>707</v>
      </c>
      <c r="F737" s="11" t="s">
        <v>843</v>
      </c>
      <c r="G737" s="11" t="s">
        <v>7</v>
      </c>
      <c r="H737" s="11">
        <v>1012</v>
      </c>
      <c r="I737" s="11">
        <v>1012</v>
      </c>
      <c r="J737" s="11">
        <v>100</v>
      </c>
      <c r="K737" s="11" t="s">
        <v>863</v>
      </c>
      <c r="L737" s="11" t="s">
        <v>875</v>
      </c>
      <c r="M737" s="11" t="s">
        <v>2</v>
      </c>
      <c r="N737" s="11" t="s">
        <v>25</v>
      </c>
      <c r="O737" s="11" t="s">
        <v>11</v>
      </c>
      <c r="P737" s="11" t="s">
        <v>8</v>
      </c>
      <c r="Q737" s="12">
        <v>43709</v>
      </c>
      <c r="R737" s="12">
        <v>44804</v>
      </c>
      <c r="S737" s="13" t="s">
        <v>84</v>
      </c>
      <c r="T737" s="11">
        <f t="shared" ca="1" si="99"/>
        <v>2</v>
      </c>
      <c r="U737" s="12">
        <v>37790</v>
      </c>
      <c r="V737" s="13">
        <f t="shared" ca="1" si="100"/>
        <v>16</v>
      </c>
      <c r="W737" s="11" t="s">
        <v>9</v>
      </c>
      <c r="X737" s="11">
        <v>30</v>
      </c>
      <c r="Y737" s="14">
        <f t="shared" si="101"/>
        <v>2.5</v>
      </c>
      <c r="Z737" s="11">
        <v>39</v>
      </c>
      <c r="AA737" s="11" t="s">
        <v>876</v>
      </c>
      <c r="AB737" s="10">
        <f t="shared" si="102"/>
        <v>1</v>
      </c>
      <c r="AC737" s="15">
        <v>1733</v>
      </c>
      <c r="AD737" s="15">
        <f t="shared" si="103"/>
        <v>379.96025000000003</v>
      </c>
      <c r="AE737" s="15">
        <v>0</v>
      </c>
      <c r="AF737" s="15">
        <v>0</v>
      </c>
      <c r="AG737" s="15">
        <v>0</v>
      </c>
      <c r="AH737" s="15">
        <v>0</v>
      </c>
      <c r="AI737" s="15">
        <v>0</v>
      </c>
      <c r="AJ737" s="15">
        <v>0</v>
      </c>
      <c r="AK737" s="15">
        <v>0</v>
      </c>
      <c r="AL737" s="15">
        <v>0</v>
      </c>
      <c r="AM737" s="15">
        <v>0</v>
      </c>
      <c r="AN737" s="15">
        <v>0</v>
      </c>
      <c r="AO737" s="15">
        <f t="shared" si="104"/>
        <v>99.980769230769226</v>
      </c>
      <c r="AP737" s="15">
        <f t="shared" si="105"/>
        <v>79.429166666666674</v>
      </c>
      <c r="AQ737" s="15">
        <f t="shared" si="106"/>
        <v>26.5</v>
      </c>
      <c r="AR737" s="15">
        <v>0</v>
      </c>
      <c r="AS737" s="15">
        <v>0</v>
      </c>
      <c r="AT737" s="15">
        <v>0</v>
      </c>
      <c r="AU737" s="15">
        <v>0</v>
      </c>
      <c r="AV737" s="15">
        <f t="shared" si="107"/>
        <v>46.113530144230772</v>
      </c>
      <c r="AW737" s="15">
        <v>0</v>
      </c>
      <c r="AX737" s="15">
        <v>0</v>
      </c>
    </row>
    <row r="738" spans="1:50" ht="20.100000000000001" customHeight="1" x14ac:dyDescent="0.25">
      <c r="A738" s="8">
        <v>43922</v>
      </c>
      <c r="B738" s="8">
        <v>43951</v>
      </c>
      <c r="C738" s="8" t="s">
        <v>28</v>
      </c>
      <c r="D738" s="11" t="s">
        <v>0</v>
      </c>
      <c r="E738" s="11">
        <v>708</v>
      </c>
      <c r="F738" s="11" t="s">
        <v>844</v>
      </c>
      <c r="G738" s="11" t="s">
        <v>7</v>
      </c>
      <c r="H738" s="11">
        <v>1012</v>
      </c>
      <c r="I738" s="11">
        <v>1012</v>
      </c>
      <c r="J738" s="11">
        <v>100</v>
      </c>
      <c r="K738" s="11" t="s">
        <v>863</v>
      </c>
      <c r="L738" s="11" t="s">
        <v>875</v>
      </c>
      <c r="M738" s="11" t="s">
        <v>2</v>
      </c>
      <c r="N738" s="11" t="s">
        <v>25</v>
      </c>
      <c r="O738" s="11" t="s">
        <v>11</v>
      </c>
      <c r="P738" s="11" t="s">
        <v>6</v>
      </c>
      <c r="Q738" s="12">
        <v>43709</v>
      </c>
      <c r="R738" s="12">
        <v>44804</v>
      </c>
      <c r="S738" s="13" t="s">
        <v>84</v>
      </c>
      <c r="T738" s="11">
        <f t="shared" ca="1" si="99"/>
        <v>2</v>
      </c>
      <c r="U738" s="12">
        <v>37808</v>
      </c>
      <c r="V738" s="13">
        <f t="shared" ca="1" si="100"/>
        <v>16</v>
      </c>
      <c r="W738" s="11" t="s">
        <v>9</v>
      </c>
      <c r="X738" s="11">
        <v>30</v>
      </c>
      <c r="Y738" s="14">
        <f t="shared" si="101"/>
        <v>2.5</v>
      </c>
      <c r="Z738" s="11">
        <v>39</v>
      </c>
      <c r="AA738" s="11" t="s">
        <v>876</v>
      </c>
      <c r="AB738" s="10">
        <f t="shared" si="102"/>
        <v>1</v>
      </c>
      <c r="AC738" s="15">
        <v>1734</v>
      </c>
      <c r="AD738" s="15">
        <f t="shared" si="103"/>
        <v>380.17950000000002</v>
      </c>
      <c r="AE738" s="15">
        <v>0</v>
      </c>
      <c r="AF738" s="15">
        <v>0</v>
      </c>
      <c r="AG738" s="15">
        <v>0</v>
      </c>
      <c r="AH738" s="15">
        <v>0</v>
      </c>
      <c r="AI738" s="15">
        <v>0</v>
      </c>
      <c r="AJ738" s="15">
        <v>0</v>
      </c>
      <c r="AK738" s="15">
        <v>0</v>
      </c>
      <c r="AL738" s="15">
        <v>0</v>
      </c>
      <c r="AM738" s="15">
        <v>0</v>
      </c>
      <c r="AN738" s="15">
        <v>0</v>
      </c>
      <c r="AO738" s="15">
        <f t="shared" si="104"/>
        <v>100.03846153846155</v>
      </c>
      <c r="AP738" s="15">
        <f t="shared" si="105"/>
        <v>79.475000000000009</v>
      </c>
      <c r="AQ738" s="15">
        <f t="shared" si="106"/>
        <v>26.5</v>
      </c>
      <c r="AR738" s="15">
        <v>0</v>
      </c>
      <c r="AS738" s="15">
        <v>0</v>
      </c>
      <c r="AT738" s="15">
        <v>0</v>
      </c>
      <c r="AU738" s="15">
        <v>0</v>
      </c>
      <c r="AV738" s="15">
        <f t="shared" si="107"/>
        <v>46.136714711538474</v>
      </c>
      <c r="AW738" s="15">
        <v>0</v>
      </c>
      <c r="AX738" s="15">
        <v>0</v>
      </c>
    </row>
    <row r="739" spans="1:50" ht="20.100000000000001" customHeight="1" x14ac:dyDescent="0.25">
      <c r="A739" s="8">
        <v>43922</v>
      </c>
      <c r="B739" s="8">
        <v>43951</v>
      </c>
      <c r="C739" s="8" t="s">
        <v>28</v>
      </c>
      <c r="D739" s="11" t="s">
        <v>0</v>
      </c>
      <c r="E739" s="11">
        <v>709</v>
      </c>
      <c r="F739" s="11" t="s">
        <v>845</v>
      </c>
      <c r="G739" s="11" t="s">
        <v>7</v>
      </c>
      <c r="H739" s="11">
        <v>1007</v>
      </c>
      <c r="I739" s="11">
        <v>1007</v>
      </c>
      <c r="J739" s="11">
        <v>100</v>
      </c>
      <c r="K739" s="11" t="s">
        <v>863</v>
      </c>
      <c r="L739" s="11" t="s">
        <v>875</v>
      </c>
      <c r="M739" s="11" t="s">
        <v>2</v>
      </c>
      <c r="N739" s="11" t="s">
        <v>25</v>
      </c>
      <c r="O739" s="11" t="s">
        <v>10</v>
      </c>
      <c r="P739" s="11" t="s">
        <v>8</v>
      </c>
      <c r="Q739" s="12">
        <v>43709</v>
      </c>
      <c r="R739" s="12">
        <v>44957</v>
      </c>
      <c r="S739" s="13" t="s">
        <v>84</v>
      </c>
      <c r="T739" s="11">
        <f t="shared" ca="1" si="99"/>
        <v>3</v>
      </c>
      <c r="U739" s="12">
        <v>37666</v>
      </c>
      <c r="V739" s="13">
        <f t="shared" ca="1" si="100"/>
        <v>16</v>
      </c>
      <c r="W739" s="11" t="s">
        <v>9</v>
      </c>
      <c r="X739" s="11">
        <v>30</v>
      </c>
      <c r="Y739" s="14">
        <f t="shared" si="101"/>
        <v>2.5</v>
      </c>
      <c r="Z739" s="11">
        <v>39</v>
      </c>
      <c r="AA739" s="11" t="s">
        <v>876</v>
      </c>
      <c r="AB739" s="10">
        <f t="shared" si="102"/>
        <v>1</v>
      </c>
      <c r="AC739" s="15">
        <v>1735</v>
      </c>
      <c r="AD739" s="15">
        <f t="shared" si="103"/>
        <v>380.39875000000001</v>
      </c>
      <c r="AE739" s="15">
        <v>0</v>
      </c>
      <c r="AF739" s="15">
        <v>0</v>
      </c>
      <c r="AG739" s="15">
        <v>0</v>
      </c>
      <c r="AH739" s="15">
        <v>0</v>
      </c>
      <c r="AI739" s="15">
        <v>0</v>
      </c>
      <c r="AJ739" s="15">
        <v>0</v>
      </c>
      <c r="AK739" s="15">
        <v>0</v>
      </c>
      <c r="AL739" s="15">
        <v>0</v>
      </c>
      <c r="AM739" s="15">
        <v>0</v>
      </c>
      <c r="AN739" s="15">
        <v>0</v>
      </c>
      <c r="AO739" s="15">
        <f t="shared" si="104"/>
        <v>100.09615384615385</v>
      </c>
      <c r="AP739" s="15">
        <f t="shared" si="105"/>
        <v>79.520833333333343</v>
      </c>
      <c r="AQ739" s="15">
        <f t="shared" si="106"/>
        <v>26.5</v>
      </c>
      <c r="AR739" s="15">
        <v>0</v>
      </c>
      <c r="AS739" s="15">
        <v>0</v>
      </c>
      <c r="AT739" s="15">
        <v>0</v>
      </c>
      <c r="AU739" s="15">
        <v>0</v>
      </c>
      <c r="AV739" s="15">
        <f t="shared" si="107"/>
        <v>46.159899278846154</v>
      </c>
      <c r="AW739" s="15">
        <v>0</v>
      </c>
      <c r="AX739" s="15">
        <v>0</v>
      </c>
    </row>
    <row r="740" spans="1:50" ht="20.100000000000001" customHeight="1" x14ac:dyDescent="0.25">
      <c r="A740" s="8">
        <v>43922</v>
      </c>
      <c r="B740" s="8">
        <v>43951</v>
      </c>
      <c r="C740" s="8" t="s">
        <v>28</v>
      </c>
      <c r="D740" s="11" t="s">
        <v>0</v>
      </c>
      <c r="E740" s="11">
        <v>710</v>
      </c>
      <c r="F740" s="11" t="s">
        <v>846</v>
      </c>
      <c r="G740" s="11" t="s">
        <v>7</v>
      </c>
      <c r="H740" s="11">
        <v>1007</v>
      </c>
      <c r="I740" s="11">
        <v>1007</v>
      </c>
      <c r="J740" s="11">
        <v>100</v>
      </c>
      <c r="K740" s="11" t="s">
        <v>863</v>
      </c>
      <c r="L740" s="11" t="s">
        <v>875</v>
      </c>
      <c r="M740" s="11" t="s">
        <v>2</v>
      </c>
      <c r="N740" s="11" t="s">
        <v>25</v>
      </c>
      <c r="O740" s="11" t="s">
        <v>10</v>
      </c>
      <c r="P740" s="11" t="s">
        <v>8</v>
      </c>
      <c r="Q740" s="12">
        <v>43709</v>
      </c>
      <c r="R740" s="12">
        <v>44985</v>
      </c>
      <c r="S740" s="13" t="s">
        <v>84</v>
      </c>
      <c r="T740" s="11">
        <f t="shared" ca="1" si="99"/>
        <v>3</v>
      </c>
      <c r="U740" s="12">
        <v>37666</v>
      </c>
      <c r="V740" s="13">
        <f t="shared" ca="1" si="100"/>
        <v>16</v>
      </c>
      <c r="W740" s="11" t="s">
        <v>9</v>
      </c>
      <c r="X740" s="11">
        <v>30</v>
      </c>
      <c r="Y740" s="14">
        <f t="shared" si="101"/>
        <v>2.5</v>
      </c>
      <c r="Z740" s="11">
        <v>39</v>
      </c>
      <c r="AA740" s="11" t="s">
        <v>876</v>
      </c>
      <c r="AB740" s="10">
        <f t="shared" si="102"/>
        <v>1</v>
      </c>
      <c r="AC740" s="15">
        <v>1736</v>
      </c>
      <c r="AD740" s="15">
        <f t="shared" si="103"/>
        <v>380.61800000000005</v>
      </c>
      <c r="AE740" s="15">
        <v>0</v>
      </c>
      <c r="AF740" s="15">
        <v>0</v>
      </c>
      <c r="AG740" s="15">
        <v>0</v>
      </c>
      <c r="AH740" s="15">
        <v>0</v>
      </c>
      <c r="AI740" s="15">
        <v>0</v>
      </c>
      <c r="AJ740" s="15">
        <v>0</v>
      </c>
      <c r="AK740" s="15">
        <v>0</v>
      </c>
      <c r="AL740" s="15">
        <v>0</v>
      </c>
      <c r="AM740" s="15">
        <v>0</v>
      </c>
      <c r="AN740" s="15">
        <v>0</v>
      </c>
      <c r="AO740" s="15">
        <f t="shared" si="104"/>
        <v>100.15384615384615</v>
      </c>
      <c r="AP740" s="15">
        <f t="shared" si="105"/>
        <v>79.566666666666663</v>
      </c>
      <c r="AQ740" s="15">
        <f t="shared" si="106"/>
        <v>26.5</v>
      </c>
      <c r="AR740" s="15">
        <v>0</v>
      </c>
      <c r="AS740" s="15">
        <v>0</v>
      </c>
      <c r="AT740" s="15">
        <v>0</v>
      </c>
      <c r="AU740" s="15">
        <v>0</v>
      </c>
      <c r="AV740" s="15">
        <f t="shared" si="107"/>
        <v>46.183083846153842</v>
      </c>
      <c r="AW740" s="15">
        <v>0</v>
      </c>
      <c r="AX740" s="15">
        <v>0</v>
      </c>
    </row>
    <row r="741" spans="1:50" ht="20.100000000000001" customHeight="1" x14ac:dyDescent="0.25">
      <c r="A741" s="8">
        <v>43922</v>
      </c>
      <c r="B741" s="8">
        <v>43951</v>
      </c>
      <c r="C741" s="8" t="s">
        <v>28</v>
      </c>
      <c r="D741" s="11" t="s">
        <v>0</v>
      </c>
      <c r="E741" s="11">
        <v>711</v>
      </c>
      <c r="F741" s="11" t="s">
        <v>847</v>
      </c>
      <c r="G741" s="11" t="s">
        <v>7</v>
      </c>
      <c r="H741" s="11">
        <v>1007</v>
      </c>
      <c r="I741" s="11">
        <v>1007</v>
      </c>
      <c r="J741" s="11">
        <v>100</v>
      </c>
      <c r="K741" s="11" t="s">
        <v>863</v>
      </c>
      <c r="L741" s="11" t="s">
        <v>875</v>
      </c>
      <c r="M741" s="11" t="s">
        <v>2</v>
      </c>
      <c r="N741" s="11" t="s">
        <v>25</v>
      </c>
      <c r="O741" s="11" t="s">
        <v>10</v>
      </c>
      <c r="P741" s="11" t="s">
        <v>8</v>
      </c>
      <c r="Q741" s="12">
        <v>43709</v>
      </c>
      <c r="R741" s="12">
        <v>44985</v>
      </c>
      <c r="S741" s="13" t="s">
        <v>84</v>
      </c>
      <c r="T741" s="11">
        <f t="shared" ca="1" si="99"/>
        <v>3</v>
      </c>
      <c r="U741" s="12">
        <v>37462</v>
      </c>
      <c r="V741" s="13">
        <f t="shared" ca="1" si="100"/>
        <v>17</v>
      </c>
      <c r="W741" s="11" t="s">
        <v>9</v>
      </c>
      <c r="X741" s="11">
        <v>30</v>
      </c>
      <c r="Y741" s="14">
        <f t="shared" si="101"/>
        <v>2.5</v>
      </c>
      <c r="Z741" s="11">
        <v>39</v>
      </c>
      <c r="AA741" s="11" t="s">
        <v>876</v>
      </c>
      <c r="AB741" s="10">
        <f t="shared" si="102"/>
        <v>1</v>
      </c>
      <c r="AC741" s="15">
        <v>1737</v>
      </c>
      <c r="AD741" s="15">
        <f t="shared" si="103"/>
        <v>380.83725000000004</v>
      </c>
      <c r="AE741" s="15">
        <v>0</v>
      </c>
      <c r="AF741" s="15">
        <v>0</v>
      </c>
      <c r="AG741" s="15">
        <v>0</v>
      </c>
      <c r="AH741" s="15">
        <v>0</v>
      </c>
      <c r="AI741" s="15">
        <v>0</v>
      </c>
      <c r="AJ741" s="15">
        <v>0</v>
      </c>
      <c r="AK741" s="15">
        <v>0</v>
      </c>
      <c r="AL741" s="15">
        <v>0</v>
      </c>
      <c r="AM741" s="15">
        <v>0</v>
      </c>
      <c r="AN741" s="15">
        <v>0</v>
      </c>
      <c r="AO741" s="15">
        <f t="shared" si="104"/>
        <v>100.21153846153845</v>
      </c>
      <c r="AP741" s="15">
        <f t="shared" si="105"/>
        <v>79.612500000000011</v>
      </c>
      <c r="AQ741" s="15">
        <f t="shared" si="106"/>
        <v>26.5</v>
      </c>
      <c r="AR741" s="15">
        <v>0</v>
      </c>
      <c r="AS741" s="15">
        <v>0</v>
      </c>
      <c r="AT741" s="15">
        <v>0</v>
      </c>
      <c r="AU741" s="15">
        <v>0</v>
      </c>
      <c r="AV741" s="15">
        <f t="shared" si="107"/>
        <v>46.206268413461544</v>
      </c>
      <c r="AW741" s="15">
        <v>0</v>
      </c>
      <c r="AX741" s="15">
        <v>0</v>
      </c>
    </row>
    <row r="742" spans="1:50" ht="20.100000000000001" customHeight="1" x14ac:dyDescent="0.25">
      <c r="A742" s="8">
        <v>43922</v>
      </c>
      <c r="B742" s="8">
        <v>43951</v>
      </c>
      <c r="C742" s="8" t="s">
        <v>28</v>
      </c>
      <c r="D742" s="11" t="s">
        <v>0</v>
      </c>
      <c r="E742" s="11">
        <v>712</v>
      </c>
      <c r="F742" s="11" t="s">
        <v>848</v>
      </c>
      <c r="G742" s="11" t="s">
        <v>7</v>
      </c>
      <c r="H742" s="11">
        <v>1005</v>
      </c>
      <c r="I742" s="11">
        <v>1005</v>
      </c>
      <c r="J742" s="11">
        <v>100</v>
      </c>
      <c r="K742" s="11" t="s">
        <v>863</v>
      </c>
      <c r="L742" s="11" t="s">
        <v>875</v>
      </c>
      <c r="M742" s="11" t="s">
        <v>2</v>
      </c>
      <c r="N742" s="11" t="s">
        <v>25</v>
      </c>
      <c r="O742" s="11" t="s">
        <v>5</v>
      </c>
      <c r="P742" s="11" t="s">
        <v>8</v>
      </c>
      <c r="Q742" s="12">
        <v>38118</v>
      </c>
      <c r="S742" s="13" t="s">
        <v>84</v>
      </c>
      <c r="T742" s="11">
        <f t="shared" ca="1" si="99"/>
        <v>15</v>
      </c>
      <c r="U742" s="12">
        <v>31124</v>
      </c>
      <c r="V742" s="13">
        <f t="shared" ca="1" si="100"/>
        <v>34</v>
      </c>
      <c r="W742" s="11" t="s">
        <v>7</v>
      </c>
      <c r="X742" s="11">
        <v>30</v>
      </c>
      <c r="Y742" s="14">
        <f t="shared" si="101"/>
        <v>2.5</v>
      </c>
      <c r="Z742" s="11">
        <v>30</v>
      </c>
      <c r="AA742" s="11" t="s">
        <v>876</v>
      </c>
      <c r="AB742" s="10">
        <f t="shared" si="102"/>
        <v>0.76923076923076927</v>
      </c>
      <c r="AC742" s="15">
        <v>1738</v>
      </c>
      <c r="AD742" s="15">
        <f t="shared" si="103"/>
        <v>381.05650000000003</v>
      </c>
      <c r="AE742" s="15">
        <v>0</v>
      </c>
      <c r="AF742" s="15">
        <v>0</v>
      </c>
      <c r="AG742" s="15">
        <v>0</v>
      </c>
      <c r="AH742" s="15">
        <v>0</v>
      </c>
      <c r="AI742" s="15">
        <v>0</v>
      </c>
      <c r="AJ742" s="15">
        <v>0</v>
      </c>
      <c r="AK742" s="15">
        <v>0</v>
      </c>
      <c r="AL742" s="15">
        <v>0</v>
      </c>
      <c r="AM742" s="15">
        <v>0</v>
      </c>
      <c r="AN742" s="15">
        <v>0</v>
      </c>
      <c r="AO742" s="15">
        <f t="shared" si="104"/>
        <v>0</v>
      </c>
      <c r="AP742" s="15">
        <f t="shared" si="105"/>
        <v>0</v>
      </c>
      <c r="AQ742" s="15">
        <f t="shared" si="106"/>
        <v>26.5</v>
      </c>
      <c r="AR742" s="15">
        <v>0</v>
      </c>
      <c r="AS742" s="15">
        <v>0</v>
      </c>
      <c r="AT742" s="15">
        <v>0</v>
      </c>
      <c r="AU742" s="15">
        <v>0</v>
      </c>
      <c r="AV742" s="15">
        <f t="shared" si="107"/>
        <v>5.9346750000000004</v>
      </c>
      <c r="AW742" s="15">
        <v>0</v>
      </c>
      <c r="AX742" s="15">
        <v>0</v>
      </c>
    </row>
    <row r="743" spans="1:50" ht="20.100000000000001" customHeight="1" x14ac:dyDescent="0.25">
      <c r="A743" s="8">
        <v>43922</v>
      </c>
      <c r="B743" s="8">
        <v>43951</v>
      </c>
      <c r="C743" s="8" t="s">
        <v>28</v>
      </c>
      <c r="D743" s="11" t="s">
        <v>0</v>
      </c>
      <c r="E743" s="11">
        <v>713</v>
      </c>
      <c r="F743" s="11" t="s">
        <v>849</v>
      </c>
      <c r="G743" s="11" t="s">
        <v>7</v>
      </c>
      <c r="H743" s="11">
        <v>1020</v>
      </c>
      <c r="I743" s="11">
        <v>1045</v>
      </c>
      <c r="J743" s="11">
        <v>103</v>
      </c>
      <c r="K743" s="11" t="s">
        <v>866</v>
      </c>
      <c r="L743" s="11" t="s">
        <v>875</v>
      </c>
      <c r="M743" s="11" t="s">
        <v>2</v>
      </c>
      <c r="N743" s="11" t="s">
        <v>25</v>
      </c>
      <c r="O743" s="11" t="s">
        <v>5</v>
      </c>
      <c r="P743" s="11" t="s">
        <v>6</v>
      </c>
      <c r="Q743" s="12">
        <v>43739</v>
      </c>
      <c r="S743" s="13" t="s">
        <v>84</v>
      </c>
      <c r="T743" s="11">
        <f t="shared" ca="1" si="99"/>
        <v>0</v>
      </c>
      <c r="U743" s="12">
        <v>26765</v>
      </c>
      <c r="V743" s="13">
        <f t="shared" ca="1" si="100"/>
        <v>46</v>
      </c>
      <c r="W743" s="11" t="s">
        <v>9</v>
      </c>
      <c r="X743" s="11">
        <v>24</v>
      </c>
      <c r="Y743" s="14">
        <f t="shared" si="101"/>
        <v>2</v>
      </c>
      <c r="Z743" s="11">
        <v>20</v>
      </c>
      <c r="AA743" s="11" t="s">
        <v>876</v>
      </c>
      <c r="AB743" s="10">
        <f t="shared" si="102"/>
        <v>0.51282051282051277</v>
      </c>
      <c r="AC743" s="15">
        <v>1739</v>
      </c>
      <c r="AD743" s="15">
        <f t="shared" si="103"/>
        <v>381.27575000000002</v>
      </c>
      <c r="AE743" s="15">
        <v>0</v>
      </c>
      <c r="AF743" s="15">
        <v>0</v>
      </c>
      <c r="AG743" s="15">
        <v>0</v>
      </c>
      <c r="AH743" s="15">
        <v>0</v>
      </c>
      <c r="AI743" s="15">
        <v>0</v>
      </c>
      <c r="AJ743" s="15">
        <v>0</v>
      </c>
      <c r="AK743" s="15">
        <v>0</v>
      </c>
      <c r="AL743" s="15">
        <v>0</v>
      </c>
      <c r="AM743" s="15">
        <v>0</v>
      </c>
      <c r="AN743" s="15">
        <v>0</v>
      </c>
      <c r="AO743" s="15">
        <f t="shared" si="104"/>
        <v>156.51</v>
      </c>
      <c r="AP743" s="15">
        <f t="shared" si="105"/>
        <v>79.704166666666666</v>
      </c>
      <c r="AQ743" s="15">
        <f t="shared" si="106"/>
        <v>26.5</v>
      </c>
      <c r="AR743" s="15">
        <v>0</v>
      </c>
      <c r="AS743" s="15">
        <v>0</v>
      </c>
      <c r="AT743" s="15">
        <v>0</v>
      </c>
      <c r="AU743" s="15">
        <v>0</v>
      </c>
      <c r="AV743" s="15">
        <f t="shared" si="107"/>
        <v>58.834837624999999</v>
      </c>
      <c r="AW743" s="15">
        <v>0</v>
      </c>
      <c r="AX743" s="15">
        <v>0</v>
      </c>
    </row>
    <row r="744" spans="1:50" ht="20.100000000000001" customHeight="1" x14ac:dyDescent="0.25">
      <c r="A744" s="8">
        <v>43922</v>
      </c>
      <c r="B744" s="8">
        <v>43951</v>
      </c>
      <c r="C744" s="8" t="s">
        <v>28</v>
      </c>
      <c r="D744" s="11" t="s">
        <v>0</v>
      </c>
      <c r="E744" s="11">
        <v>714</v>
      </c>
      <c r="F744" s="11" t="s">
        <v>850</v>
      </c>
      <c r="G744" s="11" t="s">
        <v>7</v>
      </c>
      <c r="H744" s="11">
        <v>1026</v>
      </c>
      <c r="I744" s="11">
        <v>1069</v>
      </c>
      <c r="J744" s="11">
        <v>102</v>
      </c>
      <c r="K744" s="11" t="s">
        <v>865</v>
      </c>
      <c r="L744" s="11" t="s">
        <v>875</v>
      </c>
      <c r="M744" s="11" t="s">
        <v>2</v>
      </c>
      <c r="N744" s="11" t="s">
        <v>25</v>
      </c>
      <c r="O744" s="11" t="s">
        <v>5</v>
      </c>
      <c r="P744" s="11" t="s">
        <v>8</v>
      </c>
      <c r="Q744" s="12">
        <v>43739</v>
      </c>
      <c r="S744" s="13" t="s">
        <v>84</v>
      </c>
      <c r="T744" s="11">
        <f t="shared" ca="1" si="99"/>
        <v>0</v>
      </c>
      <c r="U744" s="12">
        <v>30900</v>
      </c>
      <c r="V744" s="13">
        <f t="shared" ca="1" si="100"/>
        <v>35</v>
      </c>
      <c r="W744" s="11" t="s">
        <v>7</v>
      </c>
      <c r="X744" s="11">
        <v>30</v>
      </c>
      <c r="Y744" s="14">
        <f t="shared" si="101"/>
        <v>2.5</v>
      </c>
      <c r="Z744" s="11">
        <v>39</v>
      </c>
      <c r="AA744" s="11" t="s">
        <v>876</v>
      </c>
      <c r="AB744" s="10">
        <f t="shared" si="102"/>
        <v>1</v>
      </c>
      <c r="AC744" s="15">
        <v>1740</v>
      </c>
      <c r="AD744" s="15">
        <f t="shared" si="103"/>
        <v>381.495</v>
      </c>
      <c r="AE744" s="15">
        <v>0</v>
      </c>
      <c r="AF744" s="15">
        <v>0</v>
      </c>
      <c r="AG744" s="15">
        <v>0</v>
      </c>
      <c r="AH744" s="15">
        <v>0</v>
      </c>
      <c r="AI744" s="15">
        <v>0</v>
      </c>
      <c r="AJ744" s="15">
        <v>0</v>
      </c>
      <c r="AK744" s="15">
        <v>0</v>
      </c>
      <c r="AL744" s="15">
        <v>0</v>
      </c>
      <c r="AM744" s="15">
        <v>0</v>
      </c>
      <c r="AN744" s="15">
        <v>0</v>
      </c>
      <c r="AO744" s="15">
        <f t="shared" si="104"/>
        <v>0</v>
      </c>
      <c r="AP744" s="15">
        <f t="shared" si="105"/>
        <v>0</v>
      </c>
      <c r="AQ744" s="15">
        <f t="shared" si="106"/>
        <v>26.5</v>
      </c>
      <c r="AR744" s="15">
        <v>0</v>
      </c>
      <c r="AS744" s="15">
        <v>0</v>
      </c>
      <c r="AT744" s="15">
        <v>0</v>
      </c>
      <c r="AU744" s="15">
        <v>0</v>
      </c>
      <c r="AV744" s="15">
        <f t="shared" si="107"/>
        <v>5.9346750000000004</v>
      </c>
      <c r="AW744" s="15">
        <v>0</v>
      </c>
      <c r="AX744" s="15">
        <v>0</v>
      </c>
    </row>
    <row r="745" spans="1:50" ht="20.100000000000001" customHeight="1" x14ac:dyDescent="0.25">
      <c r="A745" s="8">
        <v>43922</v>
      </c>
      <c r="B745" s="8">
        <v>43951</v>
      </c>
      <c r="C745" s="8" t="s">
        <v>28</v>
      </c>
      <c r="D745" s="11" t="s">
        <v>0</v>
      </c>
      <c r="E745" s="11">
        <v>715</v>
      </c>
      <c r="F745" s="11" t="s">
        <v>851</v>
      </c>
      <c r="G745" s="11" t="s">
        <v>7</v>
      </c>
      <c r="H745" s="11">
        <v>1038</v>
      </c>
      <c r="I745" s="11">
        <v>1081</v>
      </c>
      <c r="J745" s="11">
        <v>102</v>
      </c>
      <c r="K745" s="11" t="s">
        <v>865</v>
      </c>
      <c r="L745" s="11" t="s">
        <v>875</v>
      </c>
      <c r="M745" s="11" t="s">
        <v>2</v>
      </c>
      <c r="N745" s="11" t="s">
        <v>25</v>
      </c>
      <c r="O745" s="11" t="s">
        <v>14</v>
      </c>
      <c r="P745" s="11" t="s">
        <v>8</v>
      </c>
      <c r="Q745" s="12">
        <v>43753</v>
      </c>
      <c r="R745" s="12">
        <v>43935</v>
      </c>
      <c r="S745" s="13" t="s">
        <v>84</v>
      </c>
      <c r="T745" s="11">
        <f t="shared" ca="1" si="99"/>
        <v>0</v>
      </c>
      <c r="U745" s="12">
        <v>35123</v>
      </c>
      <c r="V745" s="13">
        <f t="shared" ca="1" si="100"/>
        <v>23</v>
      </c>
      <c r="W745" s="11" t="s">
        <v>7</v>
      </c>
      <c r="X745" s="11">
        <v>5</v>
      </c>
      <c r="Y745" s="14">
        <f t="shared" si="101"/>
        <v>0.41666666666666669</v>
      </c>
      <c r="Z745" s="11">
        <v>20</v>
      </c>
      <c r="AA745" s="11" t="s">
        <v>876</v>
      </c>
      <c r="AB745" s="10">
        <f t="shared" si="102"/>
        <v>0.51282051282051277</v>
      </c>
      <c r="AC745" s="15">
        <v>1741</v>
      </c>
      <c r="AD745" s="15">
        <f t="shared" si="103"/>
        <v>381.71424999999999</v>
      </c>
      <c r="AE745" s="15">
        <v>0</v>
      </c>
      <c r="AF745" s="15">
        <v>0</v>
      </c>
      <c r="AG745" s="15">
        <v>0</v>
      </c>
      <c r="AH745" s="15">
        <v>0</v>
      </c>
      <c r="AI745" s="15">
        <v>0</v>
      </c>
      <c r="AJ745" s="15">
        <v>0</v>
      </c>
      <c r="AK745" s="15">
        <v>0</v>
      </c>
      <c r="AL745" s="15">
        <v>0</v>
      </c>
      <c r="AM745" s="15">
        <v>0</v>
      </c>
      <c r="AN745" s="15">
        <v>0</v>
      </c>
      <c r="AO745" s="15">
        <f t="shared" si="104"/>
        <v>0</v>
      </c>
      <c r="AP745" s="15">
        <f t="shared" si="105"/>
        <v>0</v>
      </c>
      <c r="AQ745" s="15">
        <f t="shared" si="106"/>
        <v>26.5</v>
      </c>
      <c r="AR745" s="15">
        <v>0</v>
      </c>
      <c r="AS745" s="15">
        <v>0</v>
      </c>
      <c r="AT745" s="15">
        <v>0</v>
      </c>
      <c r="AU745" s="15">
        <v>0</v>
      </c>
      <c r="AV745" s="15">
        <f t="shared" si="107"/>
        <v>5.9346750000000004</v>
      </c>
      <c r="AW745" s="15">
        <v>0</v>
      </c>
      <c r="AX745" s="15">
        <v>0</v>
      </c>
    </row>
    <row r="746" spans="1:50" ht="20.100000000000001" customHeight="1" x14ac:dyDescent="0.25">
      <c r="A746" s="8">
        <v>43922</v>
      </c>
      <c r="B746" s="8">
        <v>43951</v>
      </c>
      <c r="C746" s="8" t="s">
        <v>28</v>
      </c>
      <c r="D746" s="11" t="s">
        <v>0</v>
      </c>
      <c r="E746" s="11">
        <v>716</v>
      </c>
      <c r="F746" s="11" t="s">
        <v>852</v>
      </c>
      <c r="G746" s="11" t="s">
        <v>7</v>
      </c>
      <c r="H746" s="11">
        <v>1019</v>
      </c>
      <c r="I746" s="11">
        <v>1019</v>
      </c>
      <c r="J746" s="11">
        <v>108</v>
      </c>
      <c r="K746" s="11" t="s">
        <v>871</v>
      </c>
      <c r="L746" s="11" t="s">
        <v>875</v>
      </c>
      <c r="M746" s="11" t="s">
        <v>2</v>
      </c>
      <c r="N746" s="11" t="s">
        <v>24</v>
      </c>
      <c r="O746" s="11" t="s">
        <v>5</v>
      </c>
      <c r="P746" s="11" t="s">
        <v>8</v>
      </c>
      <c r="Q746" s="12">
        <v>43770</v>
      </c>
      <c r="S746" s="13" t="s">
        <v>84</v>
      </c>
      <c r="T746" s="11">
        <f t="shared" ca="1" si="99"/>
        <v>0</v>
      </c>
      <c r="U746" s="12">
        <v>26293</v>
      </c>
      <c r="V746" s="13">
        <f t="shared" ca="1" si="100"/>
        <v>48</v>
      </c>
      <c r="W746" s="11" t="s">
        <v>7</v>
      </c>
      <c r="X746" s="11">
        <v>30</v>
      </c>
      <c r="Y746" s="14">
        <f t="shared" si="101"/>
        <v>2.5</v>
      </c>
      <c r="Z746" s="11">
        <v>39</v>
      </c>
      <c r="AA746" s="11" t="s">
        <v>876</v>
      </c>
      <c r="AB746" s="10">
        <f t="shared" si="102"/>
        <v>1</v>
      </c>
      <c r="AC746" s="15">
        <v>1742</v>
      </c>
      <c r="AD746" s="15">
        <f t="shared" si="103"/>
        <v>381.93350000000004</v>
      </c>
      <c r="AE746" s="15">
        <v>0</v>
      </c>
      <c r="AF746" s="15">
        <v>0</v>
      </c>
      <c r="AG746" s="15">
        <v>30</v>
      </c>
      <c r="AH746" s="15">
        <v>0</v>
      </c>
      <c r="AI746" s="15">
        <v>0</v>
      </c>
      <c r="AJ746" s="15">
        <v>0</v>
      </c>
      <c r="AK746" s="15">
        <v>0</v>
      </c>
      <c r="AL746" s="15">
        <v>0</v>
      </c>
      <c r="AM746" s="15">
        <v>0</v>
      </c>
      <c r="AN746" s="15">
        <v>0</v>
      </c>
      <c r="AO746" s="15">
        <f t="shared" si="104"/>
        <v>0</v>
      </c>
      <c r="AP746" s="15">
        <f t="shared" si="105"/>
        <v>0</v>
      </c>
      <c r="AQ746" s="15">
        <f t="shared" si="106"/>
        <v>26.5</v>
      </c>
      <c r="AR746" s="15">
        <v>0</v>
      </c>
      <c r="AS746" s="15">
        <v>0</v>
      </c>
      <c r="AT746" s="15">
        <v>0</v>
      </c>
      <c r="AU746" s="15">
        <v>0</v>
      </c>
      <c r="AV746" s="15">
        <f t="shared" si="107"/>
        <v>12.653175000000001</v>
      </c>
      <c r="AW746" s="15">
        <v>78.09</v>
      </c>
      <c r="AX746" s="15">
        <v>0</v>
      </c>
    </row>
    <row r="747" spans="1:50" ht="20.100000000000001" customHeight="1" x14ac:dyDescent="0.25">
      <c r="A747" s="8">
        <v>43922</v>
      </c>
      <c r="B747" s="8">
        <v>43951</v>
      </c>
      <c r="C747" s="8" t="s">
        <v>28</v>
      </c>
      <c r="D747" s="11" t="s">
        <v>0</v>
      </c>
      <c r="E747" s="11">
        <v>717</v>
      </c>
      <c r="F747" s="11" t="s">
        <v>853</v>
      </c>
      <c r="G747" s="11" t="s">
        <v>7</v>
      </c>
      <c r="H747" s="11">
        <v>1050</v>
      </c>
      <c r="I747" s="11">
        <v>1093</v>
      </c>
      <c r="J747" s="11">
        <v>102</v>
      </c>
      <c r="K747" s="11" t="s">
        <v>865</v>
      </c>
      <c r="L747" s="11" t="s">
        <v>875</v>
      </c>
      <c r="M747" s="11" t="s">
        <v>2</v>
      </c>
      <c r="N747" s="11" t="s">
        <v>25</v>
      </c>
      <c r="O747" s="11" t="s">
        <v>15</v>
      </c>
      <c r="P747" s="11" t="s">
        <v>8</v>
      </c>
      <c r="Q747" s="12">
        <v>43794</v>
      </c>
      <c r="R747" s="12">
        <v>44033</v>
      </c>
      <c r="S747" s="13" t="s">
        <v>84</v>
      </c>
      <c r="T747" s="11">
        <f t="shared" ca="1" si="99"/>
        <v>0</v>
      </c>
      <c r="U747" s="12">
        <v>31492</v>
      </c>
      <c r="V747" s="13">
        <f t="shared" ca="1" si="100"/>
        <v>33</v>
      </c>
      <c r="W747" s="11" t="s">
        <v>7</v>
      </c>
      <c r="X747" s="11">
        <v>14</v>
      </c>
      <c r="Y747" s="14">
        <f t="shared" si="101"/>
        <v>1.1666666666666667</v>
      </c>
      <c r="Z747" s="11">
        <v>39</v>
      </c>
      <c r="AA747" s="11" t="s">
        <v>876</v>
      </c>
      <c r="AB747" s="10">
        <f t="shared" si="102"/>
        <v>1</v>
      </c>
      <c r="AC747" s="15">
        <v>1743</v>
      </c>
      <c r="AD747" s="15">
        <f t="shared" si="103"/>
        <v>382.15274999999997</v>
      </c>
      <c r="AE747" s="15">
        <v>0</v>
      </c>
      <c r="AF747" s="15">
        <v>0</v>
      </c>
      <c r="AG747" s="15">
        <v>0</v>
      </c>
      <c r="AH747" s="15">
        <v>0</v>
      </c>
      <c r="AI747" s="15">
        <v>0</v>
      </c>
      <c r="AJ747" s="15">
        <v>0</v>
      </c>
      <c r="AK747" s="15">
        <v>0</v>
      </c>
      <c r="AL747" s="15">
        <v>0</v>
      </c>
      <c r="AM747" s="15">
        <v>0</v>
      </c>
      <c r="AN747" s="15">
        <v>0</v>
      </c>
      <c r="AO747" s="15">
        <f t="shared" si="104"/>
        <v>0</v>
      </c>
      <c r="AP747" s="15">
        <f t="shared" si="105"/>
        <v>0</v>
      </c>
      <c r="AQ747" s="15">
        <f t="shared" si="106"/>
        <v>26.5</v>
      </c>
      <c r="AR747" s="15">
        <v>0</v>
      </c>
      <c r="AS747" s="15">
        <v>0</v>
      </c>
      <c r="AT747" s="15">
        <v>0</v>
      </c>
      <c r="AU747" s="15">
        <v>0</v>
      </c>
      <c r="AV747" s="15">
        <f t="shared" si="107"/>
        <v>5.9346750000000004</v>
      </c>
      <c r="AW747" s="15">
        <v>0</v>
      </c>
      <c r="AX747" s="15">
        <v>0</v>
      </c>
    </row>
    <row r="748" spans="1:50" ht="20.100000000000001" customHeight="1" x14ac:dyDescent="0.25">
      <c r="A748" s="8">
        <v>43922</v>
      </c>
      <c r="B748" s="8">
        <v>43951</v>
      </c>
      <c r="C748" s="8" t="s">
        <v>28</v>
      </c>
      <c r="D748" s="11" t="s">
        <v>0</v>
      </c>
      <c r="E748" s="11">
        <v>718</v>
      </c>
      <c r="F748" s="11" t="s">
        <v>854</v>
      </c>
      <c r="G748" s="11" t="s">
        <v>7</v>
      </c>
      <c r="H748" s="11">
        <v>1036</v>
      </c>
      <c r="I748" s="11">
        <v>1079</v>
      </c>
      <c r="J748" s="11">
        <v>102</v>
      </c>
      <c r="K748" s="11" t="s">
        <v>865</v>
      </c>
      <c r="L748" s="11" t="s">
        <v>875</v>
      </c>
      <c r="M748" s="11" t="s">
        <v>2</v>
      </c>
      <c r="N748" s="11" t="s">
        <v>25</v>
      </c>
      <c r="O748" s="11" t="s">
        <v>5</v>
      </c>
      <c r="P748" s="11" t="s">
        <v>8</v>
      </c>
      <c r="Q748" s="12">
        <v>43770</v>
      </c>
      <c r="S748" s="13" t="s">
        <v>84</v>
      </c>
      <c r="T748" s="11">
        <f t="shared" ca="1" si="99"/>
        <v>0</v>
      </c>
      <c r="U748" s="12">
        <v>31115</v>
      </c>
      <c r="V748" s="13">
        <f t="shared" ca="1" si="100"/>
        <v>34</v>
      </c>
      <c r="W748" s="11" t="s">
        <v>7</v>
      </c>
      <c r="X748" s="11">
        <v>30</v>
      </c>
      <c r="Y748" s="14">
        <f t="shared" si="101"/>
        <v>2.5</v>
      </c>
      <c r="Z748" s="11">
        <v>39</v>
      </c>
      <c r="AA748" s="11" t="s">
        <v>876</v>
      </c>
      <c r="AB748" s="10">
        <f t="shared" si="102"/>
        <v>1</v>
      </c>
      <c r="AC748" s="15">
        <v>1744</v>
      </c>
      <c r="AD748" s="15">
        <f t="shared" si="103"/>
        <v>382.37200000000001</v>
      </c>
      <c r="AE748" s="15">
        <v>0</v>
      </c>
      <c r="AF748" s="15">
        <v>0</v>
      </c>
      <c r="AG748" s="15">
        <v>0</v>
      </c>
      <c r="AH748" s="15">
        <v>0</v>
      </c>
      <c r="AI748" s="15">
        <v>0</v>
      </c>
      <c r="AJ748" s="15">
        <v>0</v>
      </c>
      <c r="AK748" s="15">
        <v>0</v>
      </c>
      <c r="AL748" s="15">
        <v>0</v>
      </c>
      <c r="AM748" s="15">
        <v>0</v>
      </c>
      <c r="AN748" s="15">
        <v>0</v>
      </c>
      <c r="AO748" s="15">
        <f t="shared" si="104"/>
        <v>0</v>
      </c>
      <c r="AP748" s="15">
        <f t="shared" si="105"/>
        <v>0</v>
      </c>
      <c r="AQ748" s="15">
        <f t="shared" si="106"/>
        <v>26.5</v>
      </c>
      <c r="AR748" s="15">
        <v>0</v>
      </c>
      <c r="AS748" s="15">
        <v>0</v>
      </c>
      <c r="AT748" s="15">
        <v>0</v>
      </c>
      <c r="AU748" s="15">
        <v>0</v>
      </c>
      <c r="AV748" s="15">
        <f t="shared" si="107"/>
        <v>5.9346750000000004</v>
      </c>
      <c r="AW748" s="15">
        <v>0</v>
      </c>
      <c r="AX748" s="15">
        <v>0</v>
      </c>
    </row>
    <row r="749" spans="1:50" ht="20.100000000000001" customHeight="1" x14ac:dyDescent="0.25">
      <c r="A749" s="8">
        <v>43922</v>
      </c>
      <c r="B749" s="8">
        <v>43951</v>
      </c>
      <c r="C749" s="8" t="s">
        <v>28</v>
      </c>
      <c r="D749" s="11" t="s">
        <v>0</v>
      </c>
      <c r="E749" s="11">
        <v>719</v>
      </c>
      <c r="F749" s="11" t="s">
        <v>855</v>
      </c>
      <c r="G749" s="11" t="s">
        <v>7</v>
      </c>
      <c r="H749" s="11">
        <v>1044</v>
      </c>
      <c r="I749" s="11">
        <v>1087</v>
      </c>
      <c r="J749" s="11">
        <v>102</v>
      </c>
      <c r="K749" s="11" t="s">
        <v>865</v>
      </c>
      <c r="L749" s="11" t="s">
        <v>875</v>
      </c>
      <c r="M749" s="11" t="s">
        <v>2</v>
      </c>
      <c r="N749" s="11" t="s">
        <v>25</v>
      </c>
      <c r="O749" s="11" t="s">
        <v>5</v>
      </c>
      <c r="P749" s="11" t="s">
        <v>6</v>
      </c>
      <c r="Q749" s="12">
        <v>43770</v>
      </c>
      <c r="S749" s="13" t="s">
        <v>84</v>
      </c>
      <c r="T749" s="11">
        <f t="shared" ca="1" si="99"/>
        <v>0</v>
      </c>
      <c r="U749" s="12">
        <v>33237</v>
      </c>
      <c r="V749" s="13">
        <f t="shared" ca="1" si="100"/>
        <v>29</v>
      </c>
      <c r="W749" s="11" t="s">
        <v>7</v>
      </c>
      <c r="X749" s="11">
        <v>30</v>
      </c>
      <c r="Y749" s="14">
        <f t="shared" si="101"/>
        <v>2.5</v>
      </c>
      <c r="Z749" s="11">
        <v>39</v>
      </c>
      <c r="AA749" s="11" t="s">
        <v>876</v>
      </c>
      <c r="AB749" s="10">
        <f t="shared" si="102"/>
        <v>1</v>
      </c>
      <c r="AC749" s="15">
        <v>1745</v>
      </c>
      <c r="AD749" s="15">
        <f t="shared" si="103"/>
        <v>382.59125000000006</v>
      </c>
      <c r="AE749" s="15">
        <v>0</v>
      </c>
      <c r="AF749" s="15">
        <v>0</v>
      </c>
      <c r="AG749" s="15">
        <v>0</v>
      </c>
      <c r="AH749" s="15">
        <v>0</v>
      </c>
      <c r="AI749" s="15">
        <v>0</v>
      </c>
      <c r="AJ749" s="15">
        <v>0</v>
      </c>
      <c r="AK749" s="15">
        <v>0</v>
      </c>
      <c r="AL749" s="15">
        <v>0</v>
      </c>
      <c r="AM749" s="15">
        <v>0</v>
      </c>
      <c r="AN749" s="15">
        <v>0</v>
      </c>
      <c r="AO749" s="15">
        <f t="shared" si="104"/>
        <v>0</v>
      </c>
      <c r="AP749" s="15">
        <f t="shared" si="105"/>
        <v>0</v>
      </c>
      <c r="AQ749" s="15">
        <f t="shared" si="106"/>
        <v>26.5</v>
      </c>
      <c r="AR749" s="15">
        <v>0</v>
      </c>
      <c r="AS749" s="15">
        <v>0</v>
      </c>
      <c r="AT749" s="15">
        <v>0</v>
      </c>
      <c r="AU749" s="15">
        <v>0</v>
      </c>
      <c r="AV749" s="15">
        <f t="shared" si="107"/>
        <v>5.9346750000000004</v>
      </c>
      <c r="AW749" s="15">
        <v>0</v>
      </c>
      <c r="AX749" s="15">
        <v>0</v>
      </c>
    </row>
    <row r="750" spans="1:50" ht="20.100000000000001" customHeight="1" x14ac:dyDescent="0.25">
      <c r="A750" s="8">
        <v>43922</v>
      </c>
      <c r="B750" s="8">
        <v>43951</v>
      </c>
      <c r="C750" s="8" t="s">
        <v>28</v>
      </c>
      <c r="D750" s="11" t="s">
        <v>0</v>
      </c>
      <c r="E750" s="11">
        <v>720</v>
      </c>
      <c r="F750" s="11" t="s">
        <v>856</v>
      </c>
      <c r="G750" s="11" t="s">
        <v>7</v>
      </c>
      <c r="H750" s="11">
        <v>1044</v>
      </c>
      <c r="I750" s="11">
        <v>1087</v>
      </c>
      <c r="J750" s="11">
        <v>102</v>
      </c>
      <c r="K750" s="11" t="s">
        <v>865</v>
      </c>
      <c r="L750" s="11" t="s">
        <v>875</v>
      </c>
      <c r="M750" s="11" t="s">
        <v>2</v>
      </c>
      <c r="N750" s="11" t="s">
        <v>25</v>
      </c>
      <c r="O750" s="11" t="s">
        <v>5</v>
      </c>
      <c r="P750" s="11" t="s">
        <v>8</v>
      </c>
      <c r="Q750" s="12">
        <v>43770</v>
      </c>
      <c r="S750" s="13" t="s">
        <v>84</v>
      </c>
      <c r="T750" s="11">
        <f t="shared" ca="1" si="99"/>
        <v>0</v>
      </c>
      <c r="U750" s="12">
        <v>34078</v>
      </c>
      <c r="V750" s="13">
        <f t="shared" ca="1" si="100"/>
        <v>26</v>
      </c>
      <c r="W750" s="11" t="s">
        <v>7</v>
      </c>
      <c r="X750" s="11">
        <v>30</v>
      </c>
      <c r="Y750" s="14">
        <f t="shared" si="101"/>
        <v>2.5</v>
      </c>
      <c r="Z750" s="11">
        <v>39</v>
      </c>
      <c r="AA750" s="11" t="s">
        <v>876</v>
      </c>
      <c r="AB750" s="10">
        <f t="shared" si="102"/>
        <v>1</v>
      </c>
      <c r="AC750" s="15">
        <v>1746</v>
      </c>
      <c r="AD750" s="15">
        <f t="shared" si="103"/>
        <v>382.81049999999999</v>
      </c>
      <c r="AE750" s="15">
        <v>0</v>
      </c>
      <c r="AF750" s="15">
        <v>0</v>
      </c>
      <c r="AG750" s="15">
        <v>0</v>
      </c>
      <c r="AH750" s="15">
        <v>0</v>
      </c>
      <c r="AI750" s="15">
        <v>0</v>
      </c>
      <c r="AJ750" s="15">
        <v>0</v>
      </c>
      <c r="AK750" s="15">
        <v>0</v>
      </c>
      <c r="AL750" s="15">
        <v>0</v>
      </c>
      <c r="AM750" s="15">
        <v>0</v>
      </c>
      <c r="AN750" s="15">
        <v>0</v>
      </c>
      <c r="AO750" s="15">
        <f t="shared" si="104"/>
        <v>0</v>
      </c>
      <c r="AP750" s="15">
        <f t="shared" si="105"/>
        <v>0</v>
      </c>
      <c r="AQ750" s="15">
        <f t="shared" si="106"/>
        <v>26.5</v>
      </c>
      <c r="AR750" s="15">
        <v>0</v>
      </c>
      <c r="AS750" s="15">
        <v>0</v>
      </c>
      <c r="AT750" s="15">
        <v>0</v>
      </c>
      <c r="AU750" s="15">
        <v>0</v>
      </c>
      <c r="AV750" s="15">
        <f t="shared" si="107"/>
        <v>5.9346750000000004</v>
      </c>
      <c r="AW750" s="15">
        <v>0</v>
      </c>
      <c r="AX750" s="15">
        <v>0</v>
      </c>
    </row>
    <row r="751" spans="1:50" ht="20.100000000000001" customHeight="1" x14ac:dyDescent="0.25">
      <c r="A751" s="8">
        <v>43922</v>
      </c>
      <c r="B751" s="8">
        <v>43951</v>
      </c>
      <c r="C751" s="8" t="s">
        <v>28</v>
      </c>
      <c r="D751" s="11" t="s">
        <v>0</v>
      </c>
      <c r="E751" s="11">
        <v>721</v>
      </c>
      <c r="F751" s="11" t="s">
        <v>857</v>
      </c>
      <c r="G751" s="11" t="s">
        <v>7</v>
      </c>
      <c r="H751" s="11">
        <v>1035</v>
      </c>
      <c r="I751" s="11">
        <v>1078</v>
      </c>
      <c r="J751" s="11">
        <v>102</v>
      </c>
      <c r="K751" s="11" t="s">
        <v>865</v>
      </c>
      <c r="L751" s="11" t="s">
        <v>875</v>
      </c>
      <c r="M751" s="11" t="s">
        <v>2</v>
      </c>
      <c r="N751" s="11" t="s">
        <v>24</v>
      </c>
      <c r="O751" s="11" t="s">
        <v>5</v>
      </c>
      <c r="P751" s="11" t="s">
        <v>8</v>
      </c>
      <c r="Q751" s="12">
        <v>43770</v>
      </c>
      <c r="S751" s="13" t="s">
        <v>84</v>
      </c>
      <c r="T751" s="11">
        <f t="shared" ca="1" si="99"/>
        <v>0</v>
      </c>
      <c r="U751" s="12">
        <v>32325</v>
      </c>
      <c r="V751" s="13">
        <f t="shared" ca="1" si="100"/>
        <v>31</v>
      </c>
      <c r="W751" s="11" t="s">
        <v>7</v>
      </c>
      <c r="X751" s="11">
        <v>30</v>
      </c>
      <c r="Y751" s="14">
        <f t="shared" si="101"/>
        <v>2.5</v>
      </c>
      <c r="Z751" s="11">
        <v>39</v>
      </c>
      <c r="AA751" s="11" t="s">
        <v>876</v>
      </c>
      <c r="AB751" s="10">
        <f t="shared" si="102"/>
        <v>1</v>
      </c>
      <c r="AC751" s="15">
        <v>1747</v>
      </c>
      <c r="AD751" s="15">
        <f t="shared" si="103"/>
        <v>383.02975000000004</v>
      </c>
      <c r="AE751" s="15">
        <v>0</v>
      </c>
      <c r="AF751" s="15">
        <v>0</v>
      </c>
      <c r="AG751" s="15">
        <v>0</v>
      </c>
      <c r="AH751" s="15">
        <v>0</v>
      </c>
      <c r="AI751" s="15">
        <v>0</v>
      </c>
      <c r="AJ751" s="15">
        <v>0</v>
      </c>
      <c r="AK751" s="15">
        <v>0</v>
      </c>
      <c r="AL751" s="15">
        <v>0</v>
      </c>
      <c r="AM751" s="15">
        <v>0</v>
      </c>
      <c r="AN751" s="15">
        <v>0</v>
      </c>
      <c r="AO751" s="15">
        <f t="shared" si="104"/>
        <v>0</v>
      </c>
      <c r="AP751" s="15">
        <f t="shared" si="105"/>
        <v>0</v>
      </c>
      <c r="AQ751" s="15">
        <f t="shared" si="106"/>
        <v>26.5</v>
      </c>
      <c r="AR751" s="15">
        <v>0</v>
      </c>
      <c r="AS751" s="15">
        <v>0</v>
      </c>
      <c r="AT751" s="15">
        <v>0</v>
      </c>
      <c r="AU751" s="15">
        <v>0</v>
      </c>
      <c r="AV751" s="15">
        <f t="shared" si="107"/>
        <v>5.9346750000000004</v>
      </c>
      <c r="AW751" s="15">
        <v>153.178</v>
      </c>
      <c r="AX751" s="15">
        <v>0</v>
      </c>
    </row>
    <row r="752" spans="1:50" ht="20.100000000000001" customHeight="1" x14ac:dyDescent="0.25">
      <c r="A752" s="8">
        <v>43922</v>
      </c>
      <c r="B752" s="8">
        <v>43951</v>
      </c>
      <c r="C752" s="8" t="s">
        <v>28</v>
      </c>
      <c r="D752" s="11" t="s">
        <v>0</v>
      </c>
      <c r="E752" s="11">
        <v>722</v>
      </c>
      <c r="F752" s="11" t="s">
        <v>858</v>
      </c>
      <c r="G752" s="11" t="s">
        <v>7</v>
      </c>
      <c r="H752" s="11">
        <v>1041</v>
      </c>
      <c r="I752" s="11">
        <v>1084</v>
      </c>
      <c r="J752" s="11">
        <v>102</v>
      </c>
      <c r="K752" s="11" t="s">
        <v>865</v>
      </c>
      <c r="L752" s="11" t="s">
        <v>875</v>
      </c>
      <c r="M752" s="11" t="s">
        <v>2</v>
      </c>
      <c r="N752" s="11" t="s">
        <v>25</v>
      </c>
      <c r="O752" s="11" t="s">
        <v>5</v>
      </c>
      <c r="P752" s="11" t="s">
        <v>8</v>
      </c>
      <c r="Q752" s="12">
        <v>43770</v>
      </c>
      <c r="S752" s="13" t="s">
        <v>84</v>
      </c>
      <c r="T752" s="11">
        <f t="shared" ca="1" si="99"/>
        <v>0</v>
      </c>
      <c r="U752" s="12">
        <v>29919</v>
      </c>
      <c r="V752" s="13">
        <f t="shared" ca="1" si="100"/>
        <v>38</v>
      </c>
      <c r="W752" s="11" t="s">
        <v>7</v>
      </c>
      <c r="X752" s="11">
        <v>30</v>
      </c>
      <c r="Y752" s="14">
        <f t="shared" si="101"/>
        <v>2.5</v>
      </c>
      <c r="Z752" s="11">
        <v>39</v>
      </c>
      <c r="AA752" s="11" t="s">
        <v>876</v>
      </c>
      <c r="AB752" s="10">
        <f t="shared" si="102"/>
        <v>1</v>
      </c>
      <c r="AC752" s="15">
        <v>1748</v>
      </c>
      <c r="AD752" s="15">
        <f t="shared" si="103"/>
        <v>383.24900000000002</v>
      </c>
      <c r="AE752" s="15">
        <v>0</v>
      </c>
      <c r="AF752" s="15">
        <v>0</v>
      </c>
      <c r="AG752" s="15">
        <v>0</v>
      </c>
      <c r="AH752" s="15">
        <v>0</v>
      </c>
      <c r="AI752" s="15">
        <v>0</v>
      </c>
      <c r="AJ752" s="15">
        <v>0</v>
      </c>
      <c r="AK752" s="15">
        <v>0</v>
      </c>
      <c r="AL752" s="15">
        <v>0</v>
      </c>
      <c r="AM752" s="15">
        <v>0</v>
      </c>
      <c r="AN752" s="15">
        <v>0</v>
      </c>
      <c r="AO752" s="15">
        <f t="shared" si="104"/>
        <v>0</v>
      </c>
      <c r="AP752" s="15">
        <f t="shared" si="105"/>
        <v>0</v>
      </c>
      <c r="AQ752" s="15">
        <f t="shared" si="106"/>
        <v>26.5</v>
      </c>
      <c r="AR752" s="15">
        <v>0</v>
      </c>
      <c r="AS752" s="15">
        <v>0</v>
      </c>
      <c r="AT752" s="15">
        <v>0</v>
      </c>
      <c r="AU752" s="15">
        <v>0</v>
      </c>
      <c r="AV752" s="15">
        <f t="shared" si="107"/>
        <v>5.9346750000000004</v>
      </c>
      <c r="AW752" s="15">
        <v>0</v>
      </c>
      <c r="AX752" s="15">
        <v>0</v>
      </c>
    </row>
    <row r="753" spans="1:50" ht="20.100000000000001" customHeight="1" x14ac:dyDescent="0.25">
      <c r="A753" s="8">
        <v>43922</v>
      </c>
      <c r="B753" s="8">
        <v>43951</v>
      </c>
      <c r="C753" s="8" t="s">
        <v>28</v>
      </c>
      <c r="D753" s="11" t="s">
        <v>0</v>
      </c>
      <c r="E753" s="11">
        <v>723</v>
      </c>
      <c r="F753" s="11" t="s">
        <v>859</v>
      </c>
      <c r="G753" s="11" t="s">
        <v>7</v>
      </c>
      <c r="H753" s="11">
        <v>1047</v>
      </c>
      <c r="I753" s="11">
        <v>1090</v>
      </c>
      <c r="J753" s="11">
        <v>102</v>
      </c>
      <c r="K753" s="11" t="s">
        <v>865</v>
      </c>
      <c r="L753" s="11" t="s">
        <v>875</v>
      </c>
      <c r="M753" s="11" t="s">
        <v>2</v>
      </c>
      <c r="N753" s="11" t="s">
        <v>26</v>
      </c>
      <c r="O753" s="11" t="s">
        <v>5</v>
      </c>
      <c r="P753" s="11" t="s">
        <v>8</v>
      </c>
      <c r="Q753" s="12">
        <v>43770</v>
      </c>
      <c r="S753" s="13" t="s">
        <v>84</v>
      </c>
      <c r="T753" s="11">
        <f t="shared" ca="1" si="99"/>
        <v>0</v>
      </c>
      <c r="U753" s="12">
        <v>23447</v>
      </c>
      <c r="V753" s="13">
        <f t="shared" ca="1" si="100"/>
        <v>55</v>
      </c>
      <c r="W753" s="11" t="s">
        <v>7</v>
      </c>
      <c r="X753" s="11">
        <v>30</v>
      </c>
      <c r="Y753" s="14">
        <f t="shared" si="101"/>
        <v>2.5</v>
      </c>
      <c r="Z753" s="11">
        <v>39</v>
      </c>
      <c r="AA753" s="11" t="s">
        <v>876</v>
      </c>
      <c r="AB753" s="10">
        <f t="shared" si="102"/>
        <v>1</v>
      </c>
      <c r="AC753" s="15">
        <v>1749</v>
      </c>
      <c r="AD753" s="15">
        <f t="shared" si="103"/>
        <v>383.46825000000001</v>
      </c>
      <c r="AE753" s="15">
        <v>0</v>
      </c>
      <c r="AF753" s="15">
        <v>0</v>
      </c>
      <c r="AG753" s="15">
        <v>0</v>
      </c>
      <c r="AH753" s="15">
        <v>0</v>
      </c>
      <c r="AI753" s="15">
        <v>0</v>
      </c>
      <c r="AJ753" s="15">
        <v>0</v>
      </c>
      <c r="AK753" s="15">
        <v>0</v>
      </c>
      <c r="AL753" s="15">
        <v>0</v>
      </c>
      <c r="AM753" s="15">
        <v>0</v>
      </c>
      <c r="AN753" s="15">
        <v>0</v>
      </c>
      <c r="AO753" s="15">
        <f t="shared" si="104"/>
        <v>0</v>
      </c>
      <c r="AP753" s="15">
        <f t="shared" si="105"/>
        <v>0</v>
      </c>
      <c r="AQ753" s="15">
        <f t="shared" si="106"/>
        <v>26.5</v>
      </c>
      <c r="AR753" s="15">
        <v>0</v>
      </c>
      <c r="AS753" s="15">
        <v>0</v>
      </c>
      <c r="AT753" s="15">
        <v>0</v>
      </c>
      <c r="AU753" s="15">
        <v>0</v>
      </c>
      <c r="AV753" s="15">
        <f t="shared" si="107"/>
        <v>5.9346750000000004</v>
      </c>
      <c r="AW753" s="15">
        <v>164.14859999999999</v>
      </c>
      <c r="AX753" s="15">
        <v>0</v>
      </c>
    </row>
    <row r="754" spans="1:50" ht="20.100000000000001" customHeight="1" x14ac:dyDescent="0.25">
      <c r="A754" s="8">
        <v>43922</v>
      </c>
      <c r="B754" s="8">
        <v>43951</v>
      </c>
      <c r="C754" s="8" t="s">
        <v>28</v>
      </c>
      <c r="D754" s="11" t="s">
        <v>0</v>
      </c>
      <c r="E754" s="11">
        <v>724</v>
      </c>
      <c r="F754" s="11" t="s">
        <v>860</v>
      </c>
      <c r="G754" s="11" t="s">
        <v>7</v>
      </c>
      <c r="H754" s="11">
        <v>1050</v>
      </c>
      <c r="I754" s="11">
        <v>1093</v>
      </c>
      <c r="J754" s="11">
        <v>102</v>
      </c>
      <c r="K754" s="11" t="s">
        <v>865</v>
      </c>
      <c r="L754" s="11" t="s">
        <v>875</v>
      </c>
      <c r="M754" s="11" t="s">
        <v>2</v>
      </c>
      <c r="N754" s="11" t="s">
        <v>25</v>
      </c>
      <c r="O754" s="11" t="s">
        <v>5</v>
      </c>
      <c r="P754" s="11" t="s">
        <v>8</v>
      </c>
      <c r="Q754" s="12">
        <v>43770</v>
      </c>
      <c r="S754" s="13" t="s">
        <v>84</v>
      </c>
      <c r="T754" s="11">
        <f t="shared" ca="1" si="99"/>
        <v>0</v>
      </c>
      <c r="U754" s="12">
        <v>33260</v>
      </c>
      <c r="V754" s="13">
        <f t="shared" ca="1" si="100"/>
        <v>28</v>
      </c>
      <c r="W754" s="11" t="s">
        <v>7</v>
      </c>
      <c r="X754" s="11">
        <v>30</v>
      </c>
      <c r="Y754" s="14">
        <f t="shared" si="101"/>
        <v>2.5</v>
      </c>
      <c r="Z754" s="11">
        <v>39</v>
      </c>
      <c r="AA754" s="11" t="s">
        <v>876</v>
      </c>
      <c r="AB754" s="10">
        <f t="shared" si="102"/>
        <v>1</v>
      </c>
      <c r="AC754" s="15">
        <v>1750</v>
      </c>
      <c r="AD754" s="15">
        <f t="shared" si="103"/>
        <v>383.6875</v>
      </c>
      <c r="AE754" s="15">
        <v>0</v>
      </c>
      <c r="AF754" s="15">
        <v>0</v>
      </c>
      <c r="AG754" s="15">
        <v>0</v>
      </c>
      <c r="AH754" s="15">
        <v>0</v>
      </c>
      <c r="AI754" s="15">
        <v>0</v>
      </c>
      <c r="AJ754" s="15">
        <v>0</v>
      </c>
      <c r="AK754" s="15">
        <v>0</v>
      </c>
      <c r="AL754" s="15">
        <v>0</v>
      </c>
      <c r="AM754" s="15">
        <v>0</v>
      </c>
      <c r="AN754" s="15">
        <v>0</v>
      </c>
      <c r="AO754" s="15">
        <f t="shared" si="104"/>
        <v>0</v>
      </c>
      <c r="AP754" s="15">
        <f t="shared" si="105"/>
        <v>0</v>
      </c>
      <c r="AQ754" s="15">
        <f t="shared" si="106"/>
        <v>26.5</v>
      </c>
      <c r="AR754" s="15">
        <v>0</v>
      </c>
      <c r="AS754" s="15">
        <v>0</v>
      </c>
      <c r="AT754" s="15">
        <v>0</v>
      </c>
      <c r="AU754" s="15">
        <v>0</v>
      </c>
      <c r="AV754" s="15">
        <f t="shared" si="107"/>
        <v>5.9346750000000004</v>
      </c>
      <c r="AW754" s="15">
        <v>0</v>
      </c>
      <c r="AX754" s="15">
        <v>0</v>
      </c>
    </row>
    <row r="755" spans="1:50" ht="20.100000000000001" customHeight="1" x14ac:dyDescent="0.25">
      <c r="A755" s="8">
        <v>43922</v>
      </c>
      <c r="B755" s="8">
        <v>43951</v>
      </c>
      <c r="C755" s="8" t="s">
        <v>28</v>
      </c>
      <c r="D755" s="11" t="s">
        <v>0</v>
      </c>
      <c r="E755" s="11">
        <v>725</v>
      </c>
      <c r="F755" s="11" t="s">
        <v>861</v>
      </c>
      <c r="G755" s="11" t="s">
        <v>7</v>
      </c>
      <c r="H755" s="11">
        <v>1030</v>
      </c>
      <c r="I755" s="11">
        <v>1073</v>
      </c>
      <c r="J755" s="11">
        <v>102</v>
      </c>
      <c r="K755" s="11" t="s">
        <v>865</v>
      </c>
      <c r="L755" s="11" t="s">
        <v>875</v>
      </c>
      <c r="M755" s="11" t="s">
        <v>2</v>
      </c>
      <c r="N755" s="11" t="s">
        <v>25</v>
      </c>
      <c r="O755" s="11" t="s">
        <v>14</v>
      </c>
      <c r="P755" s="11" t="s">
        <v>8</v>
      </c>
      <c r="Q755" s="12">
        <v>43780</v>
      </c>
      <c r="R755" s="12">
        <v>43951</v>
      </c>
      <c r="S755" s="13" t="s">
        <v>84</v>
      </c>
      <c r="T755" s="11">
        <f t="shared" ca="1" si="99"/>
        <v>0</v>
      </c>
      <c r="U755" s="12">
        <v>34273</v>
      </c>
      <c r="V755" s="13">
        <f t="shared" ca="1" si="100"/>
        <v>26</v>
      </c>
      <c r="W755" s="11" t="s">
        <v>7</v>
      </c>
      <c r="X755" s="11">
        <v>6</v>
      </c>
      <c r="Y755" s="14">
        <f t="shared" si="101"/>
        <v>0.5</v>
      </c>
      <c r="Z755" s="11">
        <v>20</v>
      </c>
      <c r="AA755" s="11" t="s">
        <v>876</v>
      </c>
      <c r="AB755" s="10">
        <f t="shared" si="102"/>
        <v>0.51282051282051277</v>
      </c>
      <c r="AC755" s="15">
        <v>1751</v>
      </c>
      <c r="AD755" s="15">
        <f t="shared" si="103"/>
        <v>383.90675000000005</v>
      </c>
      <c r="AE755" s="15">
        <v>0</v>
      </c>
      <c r="AF755" s="15">
        <v>0</v>
      </c>
      <c r="AG755" s="15">
        <v>0</v>
      </c>
      <c r="AH755" s="15">
        <v>0</v>
      </c>
      <c r="AI755" s="15">
        <v>0</v>
      </c>
      <c r="AJ755" s="15">
        <v>0</v>
      </c>
      <c r="AK755" s="15">
        <v>0</v>
      </c>
      <c r="AL755" s="15">
        <v>0</v>
      </c>
      <c r="AM755" s="15">
        <v>0</v>
      </c>
      <c r="AN755" s="15">
        <v>0</v>
      </c>
      <c r="AO755" s="15">
        <f t="shared" si="104"/>
        <v>0</v>
      </c>
      <c r="AP755" s="15">
        <f t="shared" si="105"/>
        <v>0</v>
      </c>
      <c r="AQ755" s="15">
        <f t="shared" si="106"/>
        <v>26.5</v>
      </c>
      <c r="AR755" s="15">
        <v>0</v>
      </c>
      <c r="AS755" s="15">
        <v>0</v>
      </c>
      <c r="AT755" s="15">
        <v>0</v>
      </c>
      <c r="AU755" s="15">
        <v>0</v>
      </c>
      <c r="AV755" s="15">
        <f t="shared" si="107"/>
        <v>5.9346750000000004</v>
      </c>
      <c r="AW755" s="15">
        <v>0</v>
      </c>
      <c r="AX755" s="15">
        <v>0</v>
      </c>
    </row>
    <row r="756" spans="1:50" ht="20.100000000000001" customHeight="1" x14ac:dyDescent="0.25">
      <c r="A756" s="8">
        <v>43922</v>
      </c>
      <c r="B756" s="8">
        <v>43951</v>
      </c>
      <c r="C756" s="8" t="s">
        <v>28</v>
      </c>
      <c r="D756" s="11" t="s">
        <v>0</v>
      </c>
      <c r="E756" s="11">
        <v>726</v>
      </c>
      <c r="F756" s="11" t="s">
        <v>862</v>
      </c>
      <c r="G756" s="11" t="s">
        <v>7</v>
      </c>
      <c r="H756" s="11">
        <v>1039</v>
      </c>
      <c r="I756" s="11">
        <v>1082</v>
      </c>
      <c r="J756" s="11">
        <v>102</v>
      </c>
      <c r="K756" s="11" t="s">
        <v>865</v>
      </c>
      <c r="L756" s="11" t="s">
        <v>875</v>
      </c>
      <c r="M756" s="11" t="s">
        <v>2</v>
      </c>
      <c r="N756" s="11" t="s">
        <v>25</v>
      </c>
      <c r="O756" s="11" t="s">
        <v>5</v>
      </c>
      <c r="P756" s="11" t="s">
        <v>8</v>
      </c>
      <c r="Q756" s="12">
        <v>43788</v>
      </c>
      <c r="R756" s="12">
        <v>44153</v>
      </c>
      <c r="S756" s="13" t="s">
        <v>84</v>
      </c>
      <c r="T756" s="11">
        <f t="shared" ca="1" si="99"/>
        <v>0</v>
      </c>
      <c r="U756" s="12">
        <v>31915</v>
      </c>
      <c r="V756" s="13">
        <f t="shared" ca="1" si="100"/>
        <v>32</v>
      </c>
      <c r="W756" s="11" t="s">
        <v>7</v>
      </c>
      <c r="X756" s="11">
        <v>26</v>
      </c>
      <c r="Y756" s="14">
        <f t="shared" si="101"/>
        <v>2.1666666666666665</v>
      </c>
      <c r="Z756" s="11">
        <v>39</v>
      </c>
      <c r="AA756" s="11" t="s">
        <v>876</v>
      </c>
      <c r="AB756" s="10">
        <f t="shared" si="102"/>
        <v>1</v>
      </c>
      <c r="AC756" s="15">
        <v>1752</v>
      </c>
      <c r="AD756" s="15">
        <f t="shared" si="103"/>
        <v>384.12599999999998</v>
      </c>
      <c r="AE756" s="15">
        <v>0</v>
      </c>
      <c r="AF756" s="15">
        <v>0</v>
      </c>
      <c r="AG756" s="15">
        <v>0</v>
      </c>
      <c r="AH756" s="15">
        <v>0</v>
      </c>
      <c r="AI756" s="15">
        <v>0</v>
      </c>
      <c r="AJ756" s="15">
        <v>0</v>
      </c>
      <c r="AK756" s="15">
        <v>0</v>
      </c>
      <c r="AL756" s="15">
        <v>0</v>
      </c>
      <c r="AM756" s="15">
        <v>0</v>
      </c>
      <c r="AN756" s="15">
        <v>0</v>
      </c>
      <c r="AO756" s="15">
        <f t="shared" si="104"/>
        <v>0</v>
      </c>
      <c r="AP756" s="15">
        <f t="shared" si="105"/>
        <v>0</v>
      </c>
      <c r="AQ756" s="15">
        <f t="shared" si="106"/>
        <v>26.5</v>
      </c>
      <c r="AR756" s="15">
        <v>0</v>
      </c>
      <c r="AS756" s="15">
        <v>0</v>
      </c>
      <c r="AT756" s="15">
        <v>0</v>
      </c>
      <c r="AU756" s="15">
        <v>0</v>
      </c>
      <c r="AV756" s="15">
        <f t="shared" si="107"/>
        <v>5.9346750000000004</v>
      </c>
      <c r="AW756" s="15">
        <v>0</v>
      </c>
      <c r="AX756" s="15">
        <v>0</v>
      </c>
    </row>
    <row r="757" spans="1:50" ht="20.100000000000001" customHeight="1" x14ac:dyDescent="0.25">
      <c r="A757" s="8">
        <v>43952</v>
      </c>
      <c r="B757" s="8">
        <v>43982</v>
      </c>
      <c r="C757" s="8" t="s">
        <v>28</v>
      </c>
      <c r="D757" s="11" t="s">
        <v>0</v>
      </c>
      <c r="E757" s="11">
        <v>1</v>
      </c>
      <c r="F757" s="11" t="s">
        <v>137</v>
      </c>
      <c r="G757" s="11" t="s">
        <v>7</v>
      </c>
      <c r="H757" s="11">
        <v>1047</v>
      </c>
      <c r="I757" s="11">
        <v>1090</v>
      </c>
      <c r="J757" s="11">
        <v>102</v>
      </c>
      <c r="K757" s="11" t="s">
        <v>865</v>
      </c>
      <c r="L757" s="11" t="s">
        <v>875</v>
      </c>
      <c r="M757" s="11" t="s">
        <v>2</v>
      </c>
      <c r="N757" s="11" t="s">
        <v>24</v>
      </c>
      <c r="O757" s="11" t="s">
        <v>5</v>
      </c>
      <c r="P757" s="11" t="s">
        <v>6</v>
      </c>
      <c r="Q757" s="12">
        <v>31472</v>
      </c>
      <c r="R757" s="12">
        <v>44104</v>
      </c>
      <c r="S757" s="13" t="s">
        <v>84</v>
      </c>
      <c r="T757" s="11">
        <f t="shared" ca="1" si="99"/>
        <v>34</v>
      </c>
      <c r="U757" s="12">
        <v>23632</v>
      </c>
      <c r="V757" s="13">
        <f t="shared" ca="1" si="100"/>
        <v>55</v>
      </c>
      <c r="W757" s="11" t="s">
        <v>7</v>
      </c>
      <c r="X757" s="11">
        <v>30</v>
      </c>
      <c r="Y757" s="14">
        <f t="shared" si="101"/>
        <v>2.5</v>
      </c>
      <c r="Z757" s="11">
        <v>39</v>
      </c>
      <c r="AA757" s="11" t="s">
        <v>876</v>
      </c>
      <c r="AB757" s="10">
        <f t="shared" si="102"/>
        <v>1</v>
      </c>
      <c r="AC757" s="15">
        <v>1753</v>
      </c>
      <c r="AD757" s="15">
        <f t="shared" si="103"/>
        <v>384.34525000000002</v>
      </c>
      <c r="AE757" s="15">
        <v>0</v>
      </c>
      <c r="AF757" s="15">
        <v>0</v>
      </c>
      <c r="AG757" s="15">
        <v>0</v>
      </c>
      <c r="AH757" s="15">
        <v>0</v>
      </c>
      <c r="AI757" s="15">
        <v>0</v>
      </c>
      <c r="AJ757" s="15">
        <v>0</v>
      </c>
      <c r="AK757" s="15">
        <v>0</v>
      </c>
      <c r="AL757" s="15">
        <v>0</v>
      </c>
      <c r="AM757" s="15">
        <v>0</v>
      </c>
      <c r="AN757" s="15">
        <v>0</v>
      </c>
      <c r="AO757" s="15">
        <f t="shared" si="104"/>
        <v>0</v>
      </c>
      <c r="AP757" s="15">
        <f t="shared" si="105"/>
        <v>0</v>
      </c>
      <c r="AQ757" s="15">
        <f t="shared" si="106"/>
        <v>26.5</v>
      </c>
      <c r="AR757" s="15">
        <v>0</v>
      </c>
      <c r="AS757" s="15">
        <v>0</v>
      </c>
      <c r="AT757" s="15">
        <v>0</v>
      </c>
      <c r="AU757" s="15">
        <v>0</v>
      </c>
      <c r="AV757" s="15">
        <f t="shared" si="107"/>
        <v>5.9346750000000004</v>
      </c>
      <c r="AW757" s="15">
        <v>110.2</v>
      </c>
      <c r="AX757" s="15">
        <v>0</v>
      </c>
    </row>
    <row r="758" spans="1:50" ht="20.100000000000001" customHeight="1" x14ac:dyDescent="0.25">
      <c r="A758" s="8">
        <v>43952</v>
      </c>
      <c r="B758" s="8">
        <v>43982</v>
      </c>
      <c r="C758" s="8" t="s">
        <v>28</v>
      </c>
      <c r="D758" s="11" t="s">
        <v>0</v>
      </c>
      <c r="E758" s="11">
        <v>2</v>
      </c>
      <c r="F758" s="11" t="s">
        <v>138</v>
      </c>
      <c r="G758" s="11" t="s">
        <v>7</v>
      </c>
      <c r="H758" s="11">
        <v>1017</v>
      </c>
      <c r="I758" s="11">
        <v>1017</v>
      </c>
      <c r="J758" s="11">
        <v>100</v>
      </c>
      <c r="K758" s="11" t="s">
        <v>863</v>
      </c>
      <c r="L758" s="11" t="s">
        <v>875</v>
      </c>
      <c r="M758" s="11" t="s">
        <v>2</v>
      </c>
      <c r="N758" s="11" t="s">
        <v>24</v>
      </c>
      <c r="O758" s="11" t="s">
        <v>5</v>
      </c>
      <c r="P758" s="11" t="s">
        <v>8</v>
      </c>
      <c r="Q758" s="12">
        <v>31552</v>
      </c>
      <c r="S758" s="13" t="s">
        <v>84</v>
      </c>
      <c r="T758" s="11">
        <f t="shared" ca="1" si="99"/>
        <v>33</v>
      </c>
      <c r="U758" s="12">
        <v>20340</v>
      </c>
      <c r="V758" s="13">
        <f t="shared" ca="1" si="100"/>
        <v>64</v>
      </c>
      <c r="W758" s="11" t="s">
        <v>7</v>
      </c>
      <c r="X758" s="11">
        <v>30</v>
      </c>
      <c r="Y758" s="14">
        <f t="shared" si="101"/>
        <v>2.5</v>
      </c>
      <c r="Z758" s="11">
        <v>39</v>
      </c>
      <c r="AA758" s="11" t="s">
        <v>876</v>
      </c>
      <c r="AB758" s="10">
        <f t="shared" si="102"/>
        <v>1</v>
      </c>
      <c r="AC758" s="15">
        <v>1754</v>
      </c>
      <c r="AD758" s="15">
        <f t="shared" si="103"/>
        <v>384.56450000000001</v>
      </c>
      <c r="AE758" s="15">
        <v>0</v>
      </c>
      <c r="AF758" s="15">
        <v>0</v>
      </c>
      <c r="AG758" s="15">
        <v>0</v>
      </c>
      <c r="AH758" s="15">
        <v>0</v>
      </c>
      <c r="AI758" s="15">
        <v>0</v>
      </c>
      <c r="AJ758" s="15">
        <v>0</v>
      </c>
      <c r="AK758" s="15">
        <v>0</v>
      </c>
      <c r="AL758" s="15">
        <v>0</v>
      </c>
      <c r="AM758" s="15">
        <v>0</v>
      </c>
      <c r="AN758" s="15">
        <v>0</v>
      </c>
      <c r="AO758" s="15">
        <f t="shared" si="104"/>
        <v>0</v>
      </c>
      <c r="AP758" s="15">
        <f t="shared" si="105"/>
        <v>0</v>
      </c>
      <c r="AQ758" s="15">
        <f t="shared" si="106"/>
        <v>26.5</v>
      </c>
      <c r="AR758" s="15">
        <v>0</v>
      </c>
      <c r="AS758" s="15">
        <v>0</v>
      </c>
      <c r="AT758" s="15">
        <v>0</v>
      </c>
      <c r="AU758" s="15">
        <v>0</v>
      </c>
      <c r="AV758" s="15">
        <f t="shared" si="107"/>
        <v>5.9346750000000004</v>
      </c>
      <c r="AW758" s="15">
        <v>0</v>
      </c>
      <c r="AX758" s="15">
        <v>0</v>
      </c>
    </row>
    <row r="759" spans="1:50" ht="20.100000000000001" customHeight="1" x14ac:dyDescent="0.25">
      <c r="A759" s="8">
        <v>43952</v>
      </c>
      <c r="B759" s="8">
        <v>43982</v>
      </c>
      <c r="C759" s="8" t="s">
        <v>28</v>
      </c>
      <c r="D759" s="11" t="s">
        <v>0</v>
      </c>
      <c r="E759" s="11">
        <v>3</v>
      </c>
      <c r="F759" s="11" t="s">
        <v>139</v>
      </c>
      <c r="G759" s="11" t="s">
        <v>7</v>
      </c>
      <c r="H759" s="11">
        <v>1010</v>
      </c>
      <c r="I759" s="11">
        <v>1010</v>
      </c>
      <c r="J759" s="11">
        <v>100</v>
      </c>
      <c r="K759" s="11" t="s">
        <v>863</v>
      </c>
      <c r="L759" s="11" t="s">
        <v>875</v>
      </c>
      <c r="M759" s="11" t="s">
        <v>2</v>
      </c>
      <c r="N759" s="11" t="s">
        <v>24</v>
      </c>
      <c r="O759" s="11" t="s">
        <v>5</v>
      </c>
      <c r="P759" s="11" t="s">
        <v>8</v>
      </c>
      <c r="Q759" s="12">
        <v>31565</v>
      </c>
      <c r="S759" s="13" t="s">
        <v>84</v>
      </c>
      <c r="T759" s="11">
        <f t="shared" ca="1" si="99"/>
        <v>33</v>
      </c>
      <c r="U759" s="12">
        <v>23591</v>
      </c>
      <c r="V759" s="13">
        <f t="shared" ca="1" si="100"/>
        <v>55</v>
      </c>
      <c r="W759" s="11" t="s">
        <v>7</v>
      </c>
      <c r="X759" s="11">
        <v>30</v>
      </c>
      <c r="Y759" s="14">
        <f t="shared" si="101"/>
        <v>2.5</v>
      </c>
      <c r="Z759" s="11">
        <v>39</v>
      </c>
      <c r="AA759" s="11" t="s">
        <v>876</v>
      </c>
      <c r="AB759" s="10">
        <f t="shared" si="102"/>
        <v>1</v>
      </c>
      <c r="AC759" s="15">
        <v>1755</v>
      </c>
      <c r="AD759" s="15">
        <f t="shared" si="103"/>
        <v>384.78375</v>
      </c>
      <c r="AE759" s="15">
        <v>0</v>
      </c>
      <c r="AF759" s="15">
        <v>0</v>
      </c>
      <c r="AG759" s="15">
        <v>0</v>
      </c>
      <c r="AH759" s="15">
        <v>0</v>
      </c>
      <c r="AI759" s="15">
        <v>0</v>
      </c>
      <c r="AJ759" s="15">
        <v>0</v>
      </c>
      <c r="AK759" s="15">
        <v>0</v>
      </c>
      <c r="AL759" s="15">
        <v>0</v>
      </c>
      <c r="AM759" s="15">
        <v>0</v>
      </c>
      <c r="AN759" s="15">
        <v>0</v>
      </c>
      <c r="AO759" s="15">
        <f t="shared" si="104"/>
        <v>0</v>
      </c>
      <c r="AP759" s="15">
        <f t="shared" si="105"/>
        <v>0</v>
      </c>
      <c r="AQ759" s="15">
        <f t="shared" si="106"/>
        <v>26.5</v>
      </c>
      <c r="AR759" s="15">
        <v>0</v>
      </c>
      <c r="AS759" s="15">
        <v>0</v>
      </c>
      <c r="AT759" s="15">
        <v>0</v>
      </c>
      <c r="AU759" s="15">
        <v>0</v>
      </c>
      <c r="AV759" s="15">
        <f t="shared" si="107"/>
        <v>5.9346750000000004</v>
      </c>
      <c r="AW759" s="15">
        <v>112.3318</v>
      </c>
      <c r="AX759" s="15">
        <v>0</v>
      </c>
    </row>
    <row r="760" spans="1:50" ht="20.100000000000001" customHeight="1" x14ac:dyDescent="0.25">
      <c r="A760" s="8">
        <v>43952</v>
      </c>
      <c r="B760" s="8">
        <v>43982</v>
      </c>
      <c r="C760" s="8" t="s">
        <v>28</v>
      </c>
      <c r="D760" s="11" t="s">
        <v>0</v>
      </c>
      <c r="E760" s="11">
        <v>4</v>
      </c>
      <c r="F760" s="11" t="s">
        <v>140</v>
      </c>
      <c r="G760" s="11" t="s">
        <v>7</v>
      </c>
      <c r="H760" s="11">
        <v>1011</v>
      </c>
      <c r="I760" s="11">
        <v>1011</v>
      </c>
      <c r="J760" s="11">
        <v>100</v>
      </c>
      <c r="K760" s="11" t="s">
        <v>863</v>
      </c>
      <c r="L760" s="11" t="s">
        <v>875</v>
      </c>
      <c r="M760" s="11" t="s">
        <v>2</v>
      </c>
      <c r="N760" s="11" t="s">
        <v>2</v>
      </c>
      <c r="O760" s="11" t="s">
        <v>5</v>
      </c>
      <c r="P760" s="11" t="s">
        <v>6</v>
      </c>
      <c r="Q760" s="12">
        <v>31809</v>
      </c>
      <c r="S760" s="13" t="s">
        <v>84</v>
      </c>
      <c r="T760" s="11">
        <f t="shared" ca="1" si="99"/>
        <v>32</v>
      </c>
      <c r="U760" s="12">
        <v>24157</v>
      </c>
      <c r="V760" s="13">
        <f t="shared" ca="1" si="100"/>
        <v>53</v>
      </c>
      <c r="W760" s="11" t="s">
        <v>7</v>
      </c>
      <c r="X760" s="11">
        <v>24</v>
      </c>
      <c r="Y760" s="14">
        <f t="shared" si="101"/>
        <v>2</v>
      </c>
      <c r="Z760" s="11">
        <v>20</v>
      </c>
      <c r="AA760" s="11" t="s">
        <v>876</v>
      </c>
      <c r="AB760" s="10">
        <f t="shared" si="102"/>
        <v>0.51282051282051277</v>
      </c>
      <c r="AC760" s="15">
        <v>1756</v>
      </c>
      <c r="AD760" s="15">
        <f t="shared" si="103"/>
        <v>385.00300000000004</v>
      </c>
      <c r="AE760" s="15">
        <v>0</v>
      </c>
      <c r="AF760" s="15">
        <v>0</v>
      </c>
      <c r="AG760" s="15">
        <v>0</v>
      </c>
      <c r="AH760" s="15">
        <v>0</v>
      </c>
      <c r="AI760" s="15">
        <v>0</v>
      </c>
      <c r="AJ760" s="15">
        <v>0</v>
      </c>
      <c r="AK760" s="15">
        <v>0</v>
      </c>
      <c r="AL760" s="15">
        <v>0</v>
      </c>
      <c r="AM760" s="15">
        <v>0</v>
      </c>
      <c r="AN760" s="15">
        <v>0</v>
      </c>
      <c r="AO760" s="15">
        <f t="shared" si="104"/>
        <v>0</v>
      </c>
      <c r="AP760" s="15">
        <f t="shared" si="105"/>
        <v>0</v>
      </c>
      <c r="AQ760" s="15">
        <f t="shared" si="106"/>
        <v>26.5</v>
      </c>
      <c r="AR760" s="15">
        <v>0</v>
      </c>
      <c r="AS760" s="15">
        <v>0</v>
      </c>
      <c r="AT760" s="15">
        <v>0</v>
      </c>
      <c r="AU760" s="15">
        <v>0</v>
      </c>
      <c r="AV760" s="15">
        <f t="shared" si="107"/>
        <v>5.9346750000000004</v>
      </c>
      <c r="AW760" s="15">
        <v>0</v>
      </c>
      <c r="AX760" s="15">
        <v>0</v>
      </c>
    </row>
    <row r="761" spans="1:50" ht="20.100000000000001" customHeight="1" x14ac:dyDescent="0.25">
      <c r="A761" s="8">
        <v>43952</v>
      </c>
      <c r="B761" s="8">
        <v>43982</v>
      </c>
      <c r="C761" s="8" t="s">
        <v>28</v>
      </c>
      <c r="D761" s="11" t="s">
        <v>0</v>
      </c>
      <c r="E761" s="11">
        <v>5</v>
      </c>
      <c r="F761" s="11" t="s">
        <v>141</v>
      </c>
      <c r="G761" s="11" t="s">
        <v>7</v>
      </c>
      <c r="H761" s="11">
        <v>1013</v>
      </c>
      <c r="I761" s="11">
        <v>1013</v>
      </c>
      <c r="J761" s="11">
        <v>100</v>
      </c>
      <c r="K761" s="11" t="s">
        <v>863</v>
      </c>
      <c r="L761" s="11" t="s">
        <v>875</v>
      </c>
      <c r="M761" s="11" t="s">
        <v>2</v>
      </c>
      <c r="N761" s="11" t="s">
        <v>24</v>
      </c>
      <c r="O761" s="11" t="s">
        <v>5</v>
      </c>
      <c r="P761" s="11" t="s">
        <v>8</v>
      </c>
      <c r="Q761" s="12">
        <v>32417</v>
      </c>
      <c r="S761" s="13" t="s">
        <v>84</v>
      </c>
      <c r="T761" s="11">
        <f t="shared" ca="1" si="99"/>
        <v>31</v>
      </c>
      <c r="U761" s="12">
        <v>19821</v>
      </c>
      <c r="V761" s="13">
        <f t="shared" ca="1" si="100"/>
        <v>65</v>
      </c>
      <c r="W761" s="11" t="s">
        <v>7</v>
      </c>
      <c r="X761" s="11">
        <v>30</v>
      </c>
      <c r="Y761" s="14">
        <f t="shared" si="101"/>
        <v>2.5</v>
      </c>
      <c r="Z761" s="11">
        <v>39</v>
      </c>
      <c r="AA761" s="11" t="s">
        <v>876</v>
      </c>
      <c r="AB761" s="10">
        <f t="shared" si="102"/>
        <v>1</v>
      </c>
      <c r="AC761" s="15">
        <v>1757</v>
      </c>
      <c r="AD761" s="15">
        <f t="shared" si="103"/>
        <v>385.22225000000003</v>
      </c>
      <c r="AE761" s="15">
        <v>0</v>
      </c>
      <c r="AF761" s="15">
        <v>0</v>
      </c>
      <c r="AG761" s="15">
        <v>0</v>
      </c>
      <c r="AH761" s="15">
        <v>0</v>
      </c>
      <c r="AI761" s="15">
        <v>0</v>
      </c>
      <c r="AJ761" s="15">
        <v>0</v>
      </c>
      <c r="AK761" s="15">
        <v>0</v>
      </c>
      <c r="AL761" s="15">
        <v>0</v>
      </c>
      <c r="AM761" s="15">
        <v>0</v>
      </c>
      <c r="AN761" s="15">
        <v>0</v>
      </c>
      <c r="AO761" s="15">
        <f t="shared" si="104"/>
        <v>0</v>
      </c>
      <c r="AP761" s="15">
        <f t="shared" si="105"/>
        <v>0</v>
      </c>
      <c r="AQ761" s="15">
        <f t="shared" si="106"/>
        <v>26.5</v>
      </c>
      <c r="AR761" s="15">
        <v>0</v>
      </c>
      <c r="AS761" s="15">
        <v>0</v>
      </c>
      <c r="AT761" s="15">
        <v>0</v>
      </c>
      <c r="AU761" s="15">
        <v>0</v>
      </c>
      <c r="AV761" s="15">
        <f t="shared" si="107"/>
        <v>5.9346750000000004</v>
      </c>
      <c r="AW761" s="15">
        <v>0</v>
      </c>
      <c r="AX761" s="15">
        <v>0</v>
      </c>
    </row>
    <row r="762" spans="1:50" ht="20.100000000000001" customHeight="1" x14ac:dyDescent="0.25">
      <c r="A762" s="8">
        <v>43952</v>
      </c>
      <c r="B762" s="8">
        <v>43982</v>
      </c>
      <c r="C762" s="8" t="s">
        <v>28</v>
      </c>
      <c r="D762" s="11" t="s">
        <v>0</v>
      </c>
      <c r="E762" s="11">
        <v>6</v>
      </c>
      <c r="F762" s="11" t="s">
        <v>142</v>
      </c>
      <c r="G762" s="11" t="s">
        <v>7</v>
      </c>
      <c r="H762" s="11">
        <v>1050</v>
      </c>
      <c r="I762" s="11">
        <v>1093</v>
      </c>
      <c r="J762" s="11">
        <v>100</v>
      </c>
      <c r="K762" s="11" t="s">
        <v>863</v>
      </c>
      <c r="L762" s="11" t="s">
        <v>875</v>
      </c>
      <c r="M762" s="11" t="s">
        <v>2</v>
      </c>
      <c r="N762" s="11" t="s">
        <v>24</v>
      </c>
      <c r="O762" s="11" t="s">
        <v>5</v>
      </c>
      <c r="P762" s="11" t="s">
        <v>8</v>
      </c>
      <c r="Q762" s="12">
        <v>32568</v>
      </c>
      <c r="S762" s="13" t="s">
        <v>84</v>
      </c>
      <c r="T762" s="11">
        <f t="shared" ca="1" si="99"/>
        <v>30</v>
      </c>
      <c r="U762" s="12">
        <v>23310</v>
      </c>
      <c r="V762" s="13">
        <f t="shared" ca="1" si="100"/>
        <v>56</v>
      </c>
      <c r="W762" s="11" t="s">
        <v>7</v>
      </c>
      <c r="X762" s="11">
        <v>30</v>
      </c>
      <c r="Y762" s="14">
        <f t="shared" si="101"/>
        <v>2.5</v>
      </c>
      <c r="Z762" s="11">
        <v>39</v>
      </c>
      <c r="AA762" s="11" t="s">
        <v>876</v>
      </c>
      <c r="AB762" s="10">
        <f t="shared" si="102"/>
        <v>1</v>
      </c>
      <c r="AC762" s="15">
        <v>1758</v>
      </c>
      <c r="AD762" s="15">
        <f t="shared" si="103"/>
        <v>385.44150000000002</v>
      </c>
      <c r="AE762" s="15">
        <v>0</v>
      </c>
      <c r="AF762" s="15">
        <v>0</v>
      </c>
      <c r="AG762" s="15">
        <v>0</v>
      </c>
      <c r="AH762" s="15">
        <v>0</v>
      </c>
      <c r="AI762" s="15">
        <v>0</v>
      </c>
      <c r="AJ762" s="15">
        <v>0</v>
      </c>
      <c r="AK762" s="15">
        <v>0</v>
      </c>
      <c r="AL762" s="15">
        <v>0</v>
      </c>
      <c r="AM762" s="15">
        <v>0</v>
      </c>
      <c r="AN762" s="15">
        <v>0</v>
      </c>
      <c r="AO762" s="15">
        <f t="shared" si="104"/>
        <v>0</v>
      </c>
      <c r="AP762" s="15">
        <f t="shared" si="105"/>
        <v>0</v>
      </c>
      <c r="AQ762" s="15">
        <f t="shared" si="106"/>
        <v>26.5</v>
      </c>
      <c r="AR762" s="15">
        <v>0</v>
      </c>
      <c r="AS762" s="15">
        <v>0</v>
      </c>
      <c r="AT762" s="15">
        <v>0</v>
      </c>
      <c r="AU762" s="15">
        <v>0</v>
      </c>
      <c r="AV762" s="15">
        <f t="shared" si="107"/>
        <v>5.9346750000000004</v>
      </c>
      <c r="AW762" s="15">
        <v>0</v>
      </c>
      <c r="AX762" s="15">
        <v>0</v>
      </c>
    </row>
    <row r="763" spans="1:50" ht="20.100000000000001" customHeight="1" x14ac:dyDescent="0.25">
      <c r="A763" s="8">
        <v>43952</v>
      </c>
      <c r="B763" s="8">
        <v>43982</v>
      </c>
      <c r="C763" s="8" t="s">
        <v>28</v>
      </c>
      <c r="D763" s="11" t="s">
        <v>0</v>
      </c>
      <c r="E763" s="11">
        <v>7</v>
      </c>
      <c r="F763" s="11" t="s">
        <v>143</v>
      </c>
      <c r="G763" s="11" t="s">
        <v>7</v>
      </c>
      <c r="H763" s="11">
        <v>1050</v>
      </c>
      <c r="I763" s="11">
        <v>1093</v>
      </c>
      <c r="J763" s="11">
        <v>100</v>
      </c>
      <c r="K763" s="11" t="s">
        <v>863</v>
      </c>
      <c r="L763" s="11" t="s">
        <v>875</v>
      </c>
      <c r="M763" s="11" t="s">
        <v>2</v>
      </c>
      <c r="N763" s="11" t="s">
        <v>25</v>
      </c>
      <c r="O763" s="11" t="s">
        <v>5</v>
      </c>
      <c r="P763" s="11" t="s">
        <v>6</v>
      </c>
      <c r="Q763" s="12">
        <v>35309</v>
      </c>
      <c r="S763" s="13" t="s">
        <v>84</v>
      </c>
      <c r="T763" s="11">
        <f t="shared" ca="1" si="99"/>
        <v>23</v>
      </c>
      <c r="U763" s="12">
        <v>29181</v>
      </c>
      <c r="V763" s="13">
        <f t="shared" ca="1" si="100"/>
        <v>40</v>
      </c>
      <c r="W763" s="11" t="s">
        <v>7</v>
      </c>
      <c r="X763" s="11">
        <v>30</v>
      </c>
      <c r="Y763" s="14">
        <f t="shared" si="101"/>
        <v>2.5</v>
      </c>
      <c r="Z763" s="11">
        <v>22</v>
      </c>
      <c r="AA763" s="11" t="s">
        <v>876</v>
      </c>
      <c r="AB763" s="10">
        <f t="shared" si="102"/>
        <v>0.5641025641025641</v>
      </c>
      <c r="AC763" s="15">
        <v>1759</v>
      </c>
      <c r="AD763" s="15">
        <f t="shared" si="103"/>
        <v>385.66075000000001</v>
      </c>
      <c r="AE763" s="15">
        <v>0</v>
      </c>
      <c r="AF763" s="15">
        <v>0</v>
      </c>
      <c r="AG763" s="15">
        <v>0</v>
      </c>
      <c r="AH763" s="15">
        <v>0</v>
      </c>
      <c r="AI763" s="15">
        <v>0</v>
      </c>
      <c r="AJ763" s="15">
        <v>0</v>
      </c>
      <c r="AK763" s="15">
        <v>0</v>
      </c>
      <c r="AL763" s="15">
        <v>0</v>
      </c>
      <c r="AM763" s="15">
        <v>0</v>
      </c>
      <c r="AN763" s="15">
        <v>0</v>
      </c>
      <c r="AO763" s="15">
        <f t="shared" si="104"/>
        <v>0</v>
      </c>
      <c r="AP763" s="15">
        <f t="shared" si="105"/>
        <v>0</v>
      </c>
      <c r="AQ763" s="15">
        <f t="shared" si="106"/>
        <v>26.5</v>
      </c>
      <c r="AR763" s="15">
        <v>0</v>
      </c>
      <c r="AS763" s="15">
        <v>0</v>
      </c>
      <c r="AT763" s="15">
        <v>0</v>
      </c>
      <c r="AU763" s="15">
        <v>0</v>
      </c>
      <c r="AV763" s="15">
        <f t="shared" si="107"/>
        <v>5.9346750000000004</v>
      </c>
      <c r="AW763" s="15">
        <v>0</v>
      </c>
      <c r="AX763" s="15">
        <v>0</v>
      </c>
    </row>
    <row r="764" spans="1:50" ht="20.100000000000001" customHeight="1" x14ac:dyDescent="0.25">
      <c r="A764" s="8">
        <v>43952</v>
      </c>
      <c r="B764" s="8">
        <v>43982</v>
      </c>
      <c r="C764" s="8" t="s">
        <v>28</v>
      </c>
      <c r="D764" s="11" t="s">
        <v>0</v>
      </c>
      <c r="E764" s="11">
        <v>8</v>
      </c>
      <c r="F764" s="11" t="s">
        <v>144</v>
      </c>
      <c r="G764" s="11" t="s">
        <v>7</v>
      </c>
      <c r="H764" s="11">
        <v>1011</v>
      </c>
      <c r="I764" s="11">
        <v>1011</v>
      </c>
      <c r="J764" s="11">
        <v>100</v>
      </c>
      <c r="K764" s="11" t="s">
        <v>863</v>
      </c>
      <c r="L764" s="11" t="s">
        <v>875</v>
      </c>
      <c r="M764" s="11" t="s">
        <v>2</v>
      </c>
      <c r="N764" s="11" t="s">
        <v>25</v>
      </c>
      <c r="O764" s="11" t="s">
        <v>5</v>
      </c>
      <c r="P764" s="11" t="s">
        <v>6</v>
      </c>
      <c r="Q764" s="12">
        <v>37135</v>
      </c>
      <c r="S764" s="13" t="s">
        <v>84</v>
      </c>
      <c r="T764" s="11">
        <f t="shared" ca="1" si="99"/>
        <v>18</v>
      </c>
      <c r="U764" s="12">
        <v>31136</v>
      </c>
      <c r="V764" s="13">
        <f t="shared" ca="1" si="100"/>
        <v>34</v>
      </c>
      <c r="W764" s="11" t="s">
        <v>7</v>
      </c>
      <c r="X764" s="11">
        <v>0</v>
      </c>
      <c r="Y764" s="14">
        <f t="shared" si="101"/>
        <v>0</v>
      </c>
      <c r="Z764" s="11">
        <v>8</v>
      </c>
      <c r="AA764" s="11" t="s">
        <v>876</v>
      </c>
      <c r="AB764" s="10">
        <f t="shared" si="102"/>
        <v>0.20512820512820512</v>
      </c>
      <c r="AC764" s="15">
        <v>1760</v>
      </c>
      <c r="AD764" s="15">
        <f t="shared" si="103"/>
        <v>385.88</v>
      </c>
      <c r="AE764" s="15">
        <v>0</v>
      </c>
      <c r="AF764" s="15">
        <v>0</v>
      </c>
      <c r="AG764" s="15">
        <v>0</v>
      </c>
      <c r="AH764" s="15">
        <v>0</v>
      </c>
      <c r="AI764" s="15">
        <v>0</v>
      </c>
      <c r="AJ764" s="15">
        <v>0</v>
      </c>
      <c r="AK764" s="15">
        <v>0</v>
      </c>
      <c r="AL764" s="15">
        <v>0</v>
      </c>
      <c r="AM764" s="15">
        <v>0</v>
      </c>
      <c r="AN764" s="15">
        <v>0</v>
      </c>
      <c r="AO764" s="15">
        <f t="shared" si="104"/>
        <v>0</v>
      </c>
      <c r="AP764" s="15">
        <f t="shared" si="105"/>
        <v>0</v>
      </c>
      <c r="AQ764" s="15">
        <f t="shared" si="106"/>
        <v>26.5</v>
      </c>
      <c r="AR764" s="15">
        <v>0</v>
      </c>
      <c r="AS764" s="15">
        <v>0</v>
      </c>
      <c r="AT764" s="15">
        <v>0</v>
      </c>
      <c r="AU764" s="15">
        <v>0</v>
      </c>
      <c r="AV764" s="15">
        <f t="shared" si="107"/>
        <v>5.9346750000000004</v>
      </c>
      <c r="AW764" s="15">
        <v>0</v>
      </c>
      <c r="AX764" s="15">
        <v>0</v>
      </c>
    </row>
    <row r="765" spans="1:50" ht="20.100000000000001" customHeight="1" x14ac:dyDescent="0.25">
      <c r="A765" s="8">
        <v>43952</v>
      </c>
      <c r="B765" s="8">
        <v>43982</v>
      </c>
      <c r="C765" s="8" t="s">
        <v>28</v>
      </c>
      <c r="D765" s="11" t="s">
        <v>0</v>
      </c>
      <c r="E765" s="11">
        <v>9</v>
      </c>
      <c r="F765" s="11" t="s">
        <v>145</v>
      </c>
      <c r="G765" s="11" t="s">
        <v>7</v>
      </c>
      <c r="H765" s="11">
        <v>1014</v>
      </c>
      <c r="I765" s="11">
        <v>1014</v>
      </c>
      <c r="J765" s="11">
        <v>100</v>
      </c>
      <c r="K765" s="11" t="s">
        <v>863</v>
      </c>
      <c r="L765" s="11" t="s">
        <v>875</v>
      </c>
      <c r="M765" s="11" t="s">
        <v>2</v>
      </c>
      <c r="N765" s="11" t="s">
        <v>25</v>
      </c>
      <c r="O765" s="11" t="s">
        <v>5</v>
      </c>
      <c r="P765" s="11" t="s">
        <v>6</v>
      </c>
      <c r="Q765" s="12">
        <v>37865</v>
      </c>
      <c r="S765" s="13" t="s">
        <v>84</v>
      </c>
      <c r="T765" s="11">
        <f t="shared" ca="1" si="99"/>
        <v>16</v>
      </c>
      <c r="U765" s="12">
        <v>31640</v>
      </c>
      <c r="V765" s="13">
        <f t="shared" ca="1" si="100"/>
        <v>33</v>
      </c>
      <c r="W765" s="11" t="s">
        <v>7</v>
      </c>
      <c r="X765" s="11">
        <v>30</v>
      </c>
      <c r="Y765" s="14">
        <f t="shared" si="101"/>
        <v>2.5</v>
      </c>
      <c r="Z765" s="11">
        <v>20</v>
      </c>
      <c r="AA765" s="11" t="s">
        <v>876</v>
      </c>
      <c r="AB765" s="10">
        <f t="shared" si="102"/>
        <v>0.51282051282051277</v>
      </c>
      <c r="AC765" s="15">
        <v>1761</v>
      </c>
      <c r="AD765" s="15">
        <f t="shared" si="103"/>
        <v>386.09924999999998</v>
      </c>
      <c r="AE765" s="15">
        <v>0</v>
      </c>
      <c r="AF765" s="15">
        <v>0</v>
      </c>
      <c r="AG765" s="15">
        <v>0</v>
      </c>
      <c r="AH765" s="15">
        <v>0</v>
      </c>
      <c r="AI765" s="15">
        <v>0</v>
      </c>
      <c r="AJ765" s="15">
        <v>0</v>
      </c>
      <c r="AK765" s="15">
        <v>0</v>
      </c>
      <c r="AL765" s="15">
        <v>0</v>
      </c>
      <c r="AM765" s="15">
        <v>0</v>
      </c>
      <c r="AN765" s="15">
        <v>0</v>
      </c>
      <c r="AO765" s="15">
        <f t="shared" si="104"/>
        <v>0</v>
      </c>
      <c r="AP765" s="15">
        <f t="shared" si="105"/>
        <v>0</v>
      </c>
      <c r="AQ765" s="15">
        <f t="shared" si="106"/>
        <v>26.5</v>
      </c>
      <c r="AR765" s="15">
        <v>0</v>
      </c>
      <c r="AS765" s="15">
        <v>0</v>
      </c>
      <c r="AT765" s="15">
        <v>0</v>
      </c>
      <c r="AU765" s="15">
        <v>0</v>
      </c>
      <c r="AV765" s="15">
        <f t="shared" si="107"/>
        <v>5.9346750000000004</v>
      </c>
      <c r="AW765" s="15">
        <v>0</v>
      </c>
      <c r="AX765" s="15">
        <v>0</v>
      </c>
    </row>
    <row r="766" spans="1:50" ht="20.100000000000001" customHeight="1" x14ac:dyDescent="0.25">
      <c r="A766" s="8">
        <v>43952</v>
      </c>
      <c r="B766" s="8">
        <v>43982</v>
      </c>
      <c r="C766" s="8" t="s">
        <v>28</v>
      </c>
      <c r="D766" s="11" t="s">
        <v>0</v>
      </c>
      <c r="E766" s="11">
        <v>10</v>
      </c>
      <c r="F766" s="11" t="s">
        <v>146</v>
      </c>
      <c r="G766" s="11" t="s">
        <v>7</v>
      </c>
      <c r="H766" s="11">
        <v>1013</v>
      </c>
      <c r="I766" s="11">
        <v>1013</v>
      </c>
      <c r="J766" s="11">
        <v>100</v>
      </c>
      <c r="K766" s="11" t="s">
        <v>863</v>
      </c>
      <c r="L766" s="11" t="s">
        <v>875</v>
      </c>
      <c r="M766" s="11" t="s">
        <v>2</v>
      </c>
      <c r="N766" s="11" t="s">
        <v>25</v>
      </c>
      <c r="O766" s="11" t="s">
        <v>5</v>
      </c>
      <c r="P766" s="11" t="s">
        <v>8</v>
      </c>
      <c r="Q766" s="12">
        <v>37865</v>
      </c>
      <c r="S766" s="13" t="s">
        <v>84</v>
      </c>
      <c r="T766" s="11">
        <f t="shared" ca="1" si="99"/>
        <v>16</v>
      </c>
      <c r="U766" s="12">
        <v>31792</v>
      </c>
      <c r="V766" s="13">
        <f t="shared" ca="1" si="100"/>
        <v>33</v>
      </c>
      <c r="W766" s="11" t="s">
        <v>7</v>
      </c>
      <c r="X766" s="11">
        <v>30</v>
      </c>
      <c r="Y766" s="14">
        <f t="shared" si="101"/>
        <v>2.5</v>
      </c>
      <c r="Z766" s="11">
        <v>39</v>
      </c>
      <c r="AA766" s="11" t="s">
        <v>876</v>
      </c>
      <c r="AB766" s="10">
        <f t="shared" si="102"/>
        <v>1</v>
      </c>
      <c r="AC766" s="15">
        <v>1762</v>
      </c>
      <c r="AD766" s="15">
        <f t="shared" si="103"/>
        <v>386.31850000000003</v>
      </c>
      <c r="AE766" s="15">
        <v>0</v>
      </c>
      <c r="AF766" s="15">
        <v>0</v>
      </c>
      <c r="AG766" s="15">
        <v>0</v>
      </c>
      <c r="AH766" s="15">
        <v>0</v>
      </c>
      <c r="AI766" s="15">
        <v>0</v>
      </c>
      <c r="AJ766" s="15">
        <v>0</v>
      </c>
      <c r="AK766" s="15">
        <v>0</v>
      </c>
      <c r="AL766" s="15">
        <v>0</v>
      </c>
      <c r="AM766" s="15">
        <v>0</v>
      </c>
      <c r="AN766" s="15">
        <v>0</v>
      </c>
      <c r="AO766" s="15">
        <f t="shared" si="104"/>
        <v>0</v>
      </c>
      <c r="AP766" s="15">
        <f t="shared" si="105"/>
        <v>0</v>
      </c>
      <c r="AQ766" s="15">
        <f t="shared" si="106"/>
        <v>26.5</v>
      </c>
      <c r="AR766" s="15">
        <v>0</v>
      </c>
      <c r="AS766" s="15">
        <v>0</v>
      </c>
      <c r="AT766" s="15">
        <v>0</v>
      </c>
      <c r="AU766" s="15">
        <v>0</v>
      </c>
      <c r="AV766" s="15">
        <f t="shared" si="107"/>
        <v>5.9346750000000004</v>
      </c>
      <c r="AW766" s="15">
        <v>0</v>
      </c>
      <c r="AX766" s="15">
        <v>0</v>
      </c>
    </row>
    <row r="767" spans="1:50" ht="20.100000000000001" customHeight="1" x14ac:dyDescent="0.25">
      <c r="A767" s="8">
        <v>43952</v>
      </c>
      <c r="B767" s="8">
        <v>43982</v>
      </c>
      <c r="C767" s="8" t="s">
        <v>28</v>
      </c>
      <c r="D767" s="11" t="s">
        <v>0</v>
      </c>
      <c r="E767" s="11">
        <v>11</v>
      </c>
      <c r="F767" s="11" t="s">
        <v>147</v>
      </c>
      <c r="G767" s="11" t="s">
        <v>7</v>
      </c>
      <c r="H767" s="11">
        <v>1010</v>
      </c>
      <c r="I767" s="11">
        <v>1010</v>
      </c>
      <c r="J767" s="11">
        <v>100</v>
      </c>
      <c r="K767" s="11" t="s">
        <v>863</v>
      </c>
      <c r="L767" s="11" t="s">
        <v>875</v>
      </c>
      <c r="M767" s="11" t="s">
        <v>2</v>
      </c>
      <c r="N767" s="11" t="s">
        <v>25</v>
      </c>
      <c r="O767" s="11" t="s">
        <v>5</v>
      </c>
      <c r="P767" s="11" t="s">
        <v>6</v>
      </c>
      <c r="Q767" s="12">
        <v>38231</v>
      </c>
      <c r="S767" s="13" t="s">
        <v>84</v>
      </c>
      <c r="T767" s="11">
        <f t="shared" ca="1" si="99"/>
        <v>15</v>
      </c>
      <c r="U767" s="12">
        <v>31437</v>
      </c>
      <c r="V767" s="13">
        <f t="shared" ca="1" si="100"/>
        <v>33</v>
      </c>
      <c r="W767" s="11" t="s">
        <v>7</v>
      </c>
      <c r="X767" s="11">
        <v>12</v>
      </c>
      <c r="Y767" s="14">
        <f t="shared" si="101"/>
        <v>1</v>
      </c>
      <c r="Z767" s="11">
        <v>16</v>
      </c>
      <c r="AA767" s="11" t="s">
        <v>876</v>
      </c>
      <c r="AB767" s="10">
        <f t="shared" si="102"/>
        <v>0.41025641025641024</v>
      </c>
      <c r="AC767" s="15">
        <v>1763</v>
      </c>
      <c r="AD767" s="15">
        <f t="shared" si="103"/>
        <v>386.53775000000002</v>
      </c>
      <c r="AE767" s="15">
        <v>0</v>
      </c>
      <c r="AF767" s="15">
        <v>0</v>
      </c>
      <c r="AG767" s="15">
        <v>0</v>
      </c>
      <c r="AH767" s="15">
        <v>0</v>
      </c>
      <c r="AI767" s="15">
        <v>0</v>
      </c>
      <c r="AJ767" s="15">
        <v>0</v>
      </c>
      <c r="AK767" s="15">
        <v>0</v>
      </c>
      <c r="AL767" s="15">
        <v>0</v>
      </c>
      <c r="AM767" s="15">
        <v>0</v>
      </c>
      <c r="AN767" s="15">
        <v>0</v>
      </c>
      <c r="AO767" s="15">
        <f t="shared" si="104"/>
        <v>0</v>
      </c>
      <c r="AP767" s="15">
        <f t="shared" si="105"/>
        <v>0</v>
      </c>
      <c r="AQ767" s="15">
        <f t="shared" si="106"/>
        <v>26.5</v>
      </c>
      <c r="AR767" s="15">
        <v>0</v>
      </c>
      <c r="AS767" s="15">
        <v>0</v>
      </c>
      <c r="AT767" s="15">
        <v>0</v>
      </c>
      <c r="AU767" s="15">
        <v>0</v>
      </c>
      <c r="AV767" s="15">
        <f t="shared" si="107"/>
        <v>5.9346750000000004</v>
      </c>
      <c r="AW767" s="15">
        <v>0</v>
      </c>
      <c r="AX767" s="15">
        <v>0</v>
      </c>
    </row>
    <row r="768" spans="1:50" ht="20.100000000000001" customHeight="1" x14ac:dyDescent="0.25">
      <c r="A768" s="8">
        <v>43952</v>
      </c>
      <c r="B768" s="8">
        <v>43982</v>
      </c>
      <c r="C768" s="8" t="s">
        <v>28</v>
      </c>
      <c r="D768" s="11" t="s">
        <v>0</v>
      </c>
      <c r="E768" s="11">
        <v>12</v>
      </c>
      <c r="F768" s="11" t="s">
        <v>148</v>
      </c>
      <c r="G768" s="11" t="s">
        <v>7</v>
      </c>
      <c r="H768" s="11">
        <v>1011</v>
      </c>
      <c r="I768" s="11">
        <v>1011</v>
      </c>
      <c r="J768" s="11">
        <v>100</v>
      </c>
      <c r="K768" s="11" t="s">
        <v>863</v>
      </c>
      <c r="L768" s="11" t="s">
        <v>875</v>
      </c>
      <c r="M768" s="11" t="s">
        <v>2</v>
      </c>
      <c r="N768" s="11" t="s">
        <v>25</v>
      </c>
      <c r="O768" s="11" t="s">
        <v>5</v>
      </c>
      <c r="P768" s="11" t="s">
        <v>6</v>
      </c>
      <c r="Q768" s="12">
        <v>38231</v>
      </c>
      <c r="S768" s="13" t="s">
        <v>84</v>
      </c>
      <c r="T768" s="11">
        <f t="shared" ca="1" si="99"/>
        <v>15</v>
      </c>
      <c r="U768" s="12">
        <v>32172</v>
      </c>
      <c r="V768" s="13">
        <f t="shared" ca="1" si="100"/>
        <v>31</v>
      </c>
      <c r="W768" s="11" t="s">
        <v>7</v>
      </c>
      <c r="X768" s="11">
        <v>30</v>
      </c>
      <c r="Y768" s="14">
        <f t="shared" si="101"/>
        <v>2.5</v>
      </c>
      <c r="Z768" s="11">
        <v>39</v>
      </c>
      <c r="AA768" s="11" t="s">
        <v>876</v>
      </c>
      <c r="AB768" s="10">
        <f t="shared" si="102"/>
        <v>1</v>
      </c>
      <c r="AC768" s="15">
        <v>1764</v>
      </c>
      <c r="AD768" s="15">
        <f t="shared" si="103"/>
        <v>386.75700000000001</v>
      </c>
      <c r="AE768" s="15">
        <v>0</v>
      </c>
      <c r="AF768" s="15">
        <v>0</v>
      </c>
      <c r="AG768" s="15">
        <v>0</v>
      </c>
      <c r="AH768" s="15">
        <v>0</v>
      </c>
      <c r="AI768" s="15">
        <v>0</v>
      </c>
      <c r="AJ768" s="15">
        <v>0</v>
      </c>
      <c r="AK768" s="15">
        <v>0</v>
      </c>
      <c r="AL768" s="15">
        <v>0</v>
      </c>
      <c r="AM768" s="15">
        <v>0</v>
      </c>
      <c r="AN768" s="15">
        <v>0</v>
      </c>
      <c r="AO768" s="15">
        <f t="shared" si="104"/>
        <v>0</v>
      </c>
      <c r="AP768" s="15">
        <f t="shared" si="105"/>
        <v>0</v>
      </c>
      <c r="AQ768" s="15">
        <f t="shared" si="106"/>
        <v>26.5</v>
      </c>
      <c r="AR768" s="15">
        <v>0</v>
      </c>
      <c r="AS768" s="15">
        <v>0</v>
      </c>
      <c r="AT768" s="15">
        <v>0</v>
      </c>
      <c r="AU768" s="15">
        <v>0</v>
      </c>
      <c r="AV768" s="15">
        <f t="shared" si="107"/>
        <v>5.9346750000000004</v>
      </c>
      <c r="AW768" s="15">
        <v>0</v>
      </c>
      <c r="AX768" s="15">
        <v>0</v>
      </c>
    </row>
    <row r="769" spans="1:50" ht="20.100000000000001" customHeight="1" x14ac:dyDescent="0.25">
      <c r="A769" s="8">
        <v>43952</v>
      </c>
      <c r="B769" s="8">
        <v>43982</v>
      </c>
      <c r="C769" s="8" t="s">
        <v>28</v>
      </c>
      <c r="D769" s="11" t="s">
        <v>0</v>
      </c>
      <c r="E769" s="11">
        <v>13</v>
      </c>
      <c r="F769" s="11" t="s">
        <v>149</v>
      </c>
      <c r="G769" s="11" t="s">
        <v>7</v>
      </c>
      <c r="H769" s="11">
        <v>1050</v>
      </c>
      <c r="I769" s="11">
        <v>1093</v>
      </c>
      <c r="J769" s="11">
        <v>100</v>
      </c>
      <c r="K769" s="11" t="s">
        <v>863</v>
      </c>
      <c r="L769" s="11" t="s">
        <v>875</v>
      </c>
      <c r="M769" s="11" t="s">
        <v>2</v>
      </c>
      <c r="N769" s="11" t="s">
        <v>24</v>
      </c>
      <c r="O769" s="11" t="s">
        <v>5</v>
      </c>
      <c r="P769" s="11" t="s">
        <v>8</v>
      </c>
      <c r="Q769" s="12">
        <v>38078</v>
      </c>
      <c r="S769" s="13" t="s">
        <v>84</v>
      </c>
      <c r="T769" s="11">
        <f t="shared" ca="1" si="99"/>
        <v>15</v>
      </c>
      <c r="U769" s="12">
        <v>29285</v>
      </c>
      <c r="V769" s="13">
        <f t="shared" ca="1" si="100"/>
        <v>39</v>
      </c>
      <c r="W769" s="11" t="s">
        <v>7</v>
      </c>
      <c r="X769" s="11">
        <v>30</v>
      </c>
      <c r="Y769" s="14">
        <f t="shared" si="101"/>
        <v>2.5</v>
      </c>
      <c r="Z769" s="11">
        <v>39</v>
      </c>
      <c r="AA769" s="11" t="s">
        <v>876</v>
      </c>
      <c r="AB769" s="10">
        <f t="shared" si="102"/>
        <v>1</v>
      </c>
      <c r="AC769" s="15">
        <v>1765</v>
      </c>
      <c r="AD769" s="15">
        <f t="shared" si="103"/>
        <v>386.97625000000005</v>
      </c>
      <c r="AE769" s="15">
        <v>0</v>
      </c>
      <c r="AF769" s="15">
        <v>0</v>
      </c>
      <c r="AG769" s="15">
        <v>0</v>
      </c>
      <c r="AH769" s="15">
        <v>0</v>
      </c>
      <c r="AI769" s="15">
        <v>0</v>
      </c>
      <c r="AJ769" s="15">
        <v>0</v>
      </c>
      <c r="AK769" s="15">
        <v>0</v>
      </c>
      <c r="AL769" s="15">
        <v>0</v>
      </c>
      <c r="AM769" s="15">
        <v>0</v>
      </c>
      <c r="AN769" s="15">
        <v>0</v>
      </c>
      <c r="AO769" s="15">
        <f t="shared" si="104"/>
        <v>0</v>
      </c>
      <c r="AP769" s="15">
        <f t="shared" si="105"/>
        <v>0</v>
      </c>
      <c r="AQ769" s="15">
        <f t="shared" si="106"/>
        <v>26.5</v>
      </c>
      <c r="AR769" s="15">
        <v>0</v>
      </c>
      <c r="AS769" s="15">
        <v>0</v>
      </c>
      <c r="AT769" s="15">
        <v>0</v>
      </c>
      <c r="AU769" s="15">
        <v>0</v>
      </c>
      <c r="AV769" s="15">
        <f t="shared" si="107"/>
        <v>5.9346750000000004</v>
      </c>
      <c r="AW769" s="15">
        <v>0</v>
      </c>
      <c r="AX769" s="15">
        <v>0</v>
      </c>
    </row>
    <row r="770" spans="1:50" ht="20.100000000000001" customHeight="1" x14ac:dyDescent="0.25">
      <c r="A770" s="8">
        <v>43952</v>
      </c>
      <c r="B770" s="8">
        <v>43982</v>
      </c>
      <c r="C770" s="8" t="s">
        <v>28</v>
      </c>
      <c r="D770" s="11" t="s">
        <v>0</v>
      </c>
      <c r="E770" s="11">
        <v>14</v>
      </c>
      <c r="F770" s="11" t="s">
        <v>150</v>
      </c>
      <c r="G770" s="11" t="s">
        <v>7</v>
      </c>
      <c r="H770" s="11">
        <v>1013</v>
      </c>
      <c r="I770" s="11">
        <v>1013</v>
      </c>
      <c r="J770" s="11">
        <v>100</v>
      </c>
      <c r="K770" s="11" t="s">
        <v>863</v>
      </c>
      <c r="L770" s="11" t="s">
        <v>875</v>
      </c>
      <c r="M770" s="11" t="s">
        <v>2</v>
      </c>
      <c r="N770" s="11" t="s">
        <v>25</v>
      </c>
      <c r="O770" s="11" t="s">
        <v>5</v>
      </c>
      <c r="P770" s="11" t="s">
        <v>6</v>
      </c>
      <c r="Q770" s="12">
        <v>38596</v>
      </c>
      <c r="S770" s="13" t="s">
        <v>84</v>
      </c>
      <c r="T770" s="11">
        <f t="shared" ca="1" si="99"/>
        <v>14</v>
      </c>
      <c r="U770" s="12">
        <v>32587</v>
      </c>
      <c r="V770" s="13">
        <f t="shared" ca="1" si="100"/>
        <v>30</v>
      </c>
      <c r="W770" s="11" t="s">
        <v>7</v>
      </c>
      <c r="X770" s="11">
        <v>30</v>
      </c>
      <c r="Y770" s="14">
        <f t="shared" si="101"/>
        <v>2.5</v>
      </c>
      <c r="Z770" s="11">
        <v>39</v>
      </c>
      <c r="AA770" s="11" t="s">
        <v>876</v>
      </c>
      <c r="AB770" s="10">
        <f t="shared" si="102"/>
        <v>1</v>
      </c>
      <c r="AC770" s="15">
        <v>1766</v>
      </c>
      <c r="AD770" s="15">
        <f t="shared" si="103"/>
        <v>387.19550000000004</v>
      </c>
      <c r="AE770" s="15">
        <v>0</v>
      </c>
      <c r="AF770" s="15">
        <v>0</v>
      </c>
      <c r="AG770" s="15">
        <v>0</v>
      </c>
      <c r="AH770" s="15">
        <v>0</v>
      </c>
      <c r="AI770" s="15">
        <v>0</v>
      </c>
      <c r="AJ770" s="15">
        <v>0</v>
      </c>
      <c r="AK770" s="15">
        <v>0</v>
      </c>
      <c r="AL770" s="15">
        <v>0</v>
      </c>
      <c r="AM770" s="15">
        <v>0</v>
      </c>
      <c r="AN770" s="15">
        <v>0</v>
      </c>
      <c r="AO770" s="15">
        <f t="shared" si="104"/>
        <v>0</v>
      </c>
      <c r="AP770" s="15">
        <f t="shared" si="105"/>
        <v>0</v>
      </c>
      <c r="AQ770" s="15">
        <f t="shared" si="106"/>
        <v>26.5</v>
      </c>
      <c r="AR770" s="15">
        <v>0</v>
      </c>
      <c r="AS770" s="15">
        <v>0</v>
      </c>
      <c r="AT770" s="15">
        <v>0</v>
      </c>
      <c r="AU770" s="15">
        <v>0</v>
      </c>
      <c r="AV770" s="15">
        <f t="shared" si="107"/>
        <v>5.9346750000000004</v>
      </c>
      <c r="AW770" s="15">
        <v>0</v>
      </c>
      <c r="AX770" s="15">
        <v>23.726666666666667</v>
      </c>
    </row>
    <row r="771" spans="1:50" ht="20.100000000000001" customHeight="1" x14ac:dyDescent="0.25">
      <c r="A771" s="8">
        <v>43952</v>
      </c>
      <c r="B771" s="8">
        <v>43982</v>
      </c>
      <c r="C771" s="8" t="s">
        <v>28</v>
      </c>
      <c r="D771" s="11" t="s">
        <v>0</v>
      </c>
      <c r="E771" s="11">
        <v>15</v>
      </c>
      <c r="F771" s="11" t="s">
        <v>151</v>
      </c>
      <c r="G771" s="11" t="s">
        <v>7</v>
      </c>
      <c r="H771" s="11">
        <v>1014</v>
      </c>
      <c r="I771" s="11">
        <v>1014</v>
      </c>
      <c r="J771" s="11">
        <v>100</v>
      </c>
      <c r="K771" s="11" t="s">
        <v>863</v>
      </c>
      <c r="L771" s="11" t="s">
        <v>875</v>
      </c>
      <c r="M771" s="11" t="s">
        <v>2</v>
      </c>
      <c r="N771" s="11" t="s">
        <v>25</v>
      </c>
      <c r="O771" s="11" t="s">
        <v>5</v>
      </c>
      <c r="P771" s="11" t="s">
        <v>6</v>
      </c>
      <c r="Q771" s="12">
        <v>39692</v>
      </c>
      <c r="S771" s="13" t="s">
        <v>84</v>
      </c>
      <c r="T771" s="11">
        <f t="shared" ca="1" si="99"/>
        <v>11</v>
      </c>
      <c r="U771" s="12">
        <v>33502</v>
      </c>
      <c r="V771" s="13">
        <f t="shared" ca="1" si="100"/>
        <v>28</v>
      </c>
      <c r="W771" s="11" t="s">
        <v>7</v>
      </c>
      <c r="X771" s="11">
        <v>30</v>
      </c>
      <c r="Y771" s="14">
        <f t="shared" si="101"/>
        <v>2.5</v>
      </c>
      <c r="Z771" s="11">
        <v>39</v>
      </c>
      <c r="AA771" s="11" t="s">
        <v>876</v>
      </c>
      <c r="AB771" s="10">
        <f t="shared" si="102"/>
        <v>1</v>
      </c>
      <c r="AC771" s="15">
        <v>1767</v>
      </c>
      <c r="AD771" s="15">
        <f t="shared" si="103"/>
        <v>387.41475000000003</v>
      </c>
      <c r="AE771" s="15">
        <v>0</v>
      </c>
      <c r="AF771" s="15">
        <v>0</v>
      </c>
      <c r="AG771" s="15">
        <v>0</v>
      </c>
      <c r="AH771" s="15">
        <v>0</v>
      </c>
      <c r="AI771" s="15">
        <v>0</v>
      </c>
      <c r="AJ771" s="15">
        <v>0</v>
      </c>
      <c r="AK771" s="15">
        <v>0</v>
      </c>
      <c r="AL771" s="15">
        <v>0</v>
      </c>
      <c r="AM771" s="15">
        <v>0</v>
      </c>
      <c r="AN771" s="15">
        <v>0</v>
      </c>
      <c r="AO771" s="15">
        <f t="shared" si="104"/>
        <v>0</v>
      </c>
      <c r="AP771" s="15">
        <f t="shared" si="105"/>
        <v>0</v>
      </c>
      <c r="AQ771" s="15">
        <f t="shared" si="106"/>
        <v>26.5</v>
      </c>
      <c r="AR771" s="15">
        <v>0</v>
      </c>
      <c r="AS771" s="15">
        <v>0</v>
      </c>
      <c r="AT771" s="15">
        <v>0</v>
      </c>
      <c r="AU771" s="15">
        <v>0</v>
      </c>
      <c r="AV771" s="15">
        <f t="shared" si="107"/>
        <v>5.9346750000000004</v>
      </c>
      <c r="AW771" s="15">
        <v>0</v>
      </c>
      <c r="AX771" s="15">
        <v>0</v>
      </c>
    </row>
    <row r="772" spans="1:50" ht="20.100000000000001" customHeight="1" x14ac:dyDescent="0.25">
      <c r="A772" s="8">
        <v>43952</v>
      </c>
      <c r="B772" s="8">
        <v>43982</v>
      </c>
      <c r="C772" s="8" t="s">
        <v>28</v>
      </c>
      <c r="D772" s="11" t="s">
        <v>0</v>
      </c>
      <c r="E772" s="11">
        <v>16</v>
      </c>
      <c r="F772" s="11" t="s">
        <v>152</v>
      </c>
      <c r="G772" s="11" t="s">
        <v>7</v>
      </c>
      <c r="H772" s="11">
        <v>1011</v>
      </c>
      <c r="I772" s="11">
        <v>1011</v>
      </c>
      <c r="J772" s="11">
        <v>100</v>
      </c>
      <c r="K772" s="11" t="s">
        <v>863</v>
      </c>
      <c r="L772" s="11" t="s">
        <v>875</v>
      </c>
      <c r="M772" s="11" t="s">
        <v>2</v>
      </c>
      <c r="N772" s="11" t="s">
        <v>25</v>
      </c>
      <c r="O772" s="11" t="s">
        <v>5</v>
      </c>
      <c r="P772" s="11" t="s">
        <v>6</v>
      </c>
      <c r="Q772" s="12">
        <v>39692</v>
      </c>
      <c r="S772" s="13" t="s">
        <v>84</v>
      </c>
      <c r="T772" s="11">
        <f t="shared" ref="T772:T835" ca="1" si="108">DATEDIF(Q772,IF(R772="",TODAY(),R772),"y")</f>
        <v>11</v>
      </c>
      <c r="U772" s="12">
        <v>33117</v>
      </c>
      <c r="V772" s="13">
        <f t="shared" ref="V772:V835" ca="1" si="109">DATEDIF(U772,TODAY(),"Y")</f>
        <v>29</v>
      </c>
      <c r="W772" s="11" t="s">
        <v>7</v>
      </c>
      <c r="X772" s="11">
        <v>30</v>
      </c>
      <c r="Y772" s="14">
        <f t="shared" ref="Y772:Y835" si="110">X772/12</f>
        <v>2.5</v>
      </c>
      <c r="Z772" s="11">
        <v>39</v>
      </c>
      <c r="AA772" s="11" t="s">
        <v>876</v>
      </c>
      <c r="AB772" s="10">
        <f t="shared" ref="AB772:AB835" si="111">IF(G772="Y",(Z772/39)/2,(Z772/39))</f>
        <v>1</v>
      </c>
      <c r="AC772" s="15">
        <v>1768</v>
      </c>
      <c r="AD772" s="15">
        <f t="shared" ref="AD772:AD835" si="112">IF(AC772&lt;6500,AC772*0.1135,65*11.35)+(IF(AC772&gt;4425,4425*0.08575,AC772*0.08575)+(IF(AC772&gt;7100,7100*0.02,AC772*0.02)))</f>
        <v>387.63400000000001</v>
      </c>
      <c r="AE772" s="15">
        <v>0</v>
      </c>
      <c r="AF772" s="15">
        <v>0</v>
      </c>
      <c r="AG772" s="15">
        <v>0</v>
      </c>
      <c r="AH772" s="15">
        <v>0</v>
      </c>
      <c r="AI772" s="15">
        <v>0</v>
      </c>
      <c r="AJ772" s="15">
        <v>0</v>
      </c>
      <c r="AK772" s="15">
        <v>0</v>
      </c>
      <c r="AL772" s="15">
        <v>0</v>
      </c>
      <c r="AM772" s="15">
        <v>0</v>
      </c>
      <c r="AN772" s="15">
        <v>0</v>
      </c>
      <c r="AO772" s="15">
        <f t="shared" ref="AO772:AO835" si="113">IF(W772="J",(AC772/((Z772*52)/12))*(Y772*7.8)*0.5,0)</f>
        <v>0</v>
      </c>
      <c r="AP772" s="15">
        <f t="shared" ref="AP772:AP835" si="114">IF(W772="J",(AC772/12)*0.55,0)</f>
        <v>0</v>
      </c>
      <c r="AQ772" s="15">
        <f t="shared" ref="AQ772:AQ835" si="115">IF(G772="N",26.5,13.25)</f>
        <v>26.5</v>
      </c>
      <c r="AR772" s="15">
        <v>0</v>
      </c>
      <c r="AS772" s="15">
        <v>0</v>
      </c>
      <c r="AT772" s="15">
        <v>0</v>
      </c>
      <c r="AU772" s="15">
        <v>0</v>
      </c>
      <c r="AV772" s="15">
        <f t="shared" ref="AV772:AV835" si="116">(SUM(AE772:AU772)*0.22395)</f>
        <v>5.9346750000000004</v>
      </c>
      <c r="AW772" s="15">
        <v>0</v>
      </c>
      <c r="AX772" s="15">
        <v>0</v>
      </c>
    </row>
    <row r="773" spans="1:50" ht="20.100000000000001" customHeight="1" x14ac:dyDescent="0.25">
      <c r="A773" s="8">
        <v>43952</v>
      </c>
      <c r="B773" s="8">
        <v>43982</v>
      </c>
      <c r="C773" s="8" t="s">
        <v>28</v>
      </c>
      <c r="D773" s="11" t="s">
        <v>0</v>
      </c>
      <c r="E773" s="11">
        <v>17</v>
      </c>
      <c r="F773" s="11" t="s">
        <v>153</v>
      </c>
      <c r="G773" s="11" t="s">
        <v>7</v>
      </c>
      <c r="H773" s="11">
        <v>1050</v>
      </c>
      <c r="I773" s="11">
        <v>1093</v>
      </c>
      <c r="J773" s="11">
        <v>100</v>
      </c>
      <c r="K773" s="11" t="s">
        <v>863</v>
      </c>
      <c r="L773" s="11" t="s">
        <v>875</v>
      </c>
      <c r="M773" s="11" t="s">
        <v>2</v>
      </c>
      <c r="N773" s="11" t="s">
        <v>25</v>
      </c>
      <c r="O773" s="11" t="s">
        <v>5</v>
      </c>
      <c r="P773" s="11" t="s">
        <v>8</v>
      </c>
      <c r="Q773" s="12">
        <v>39692</v>
      </c>
      <c r="S773" s="13" t="s">
        <v>84</v>
      </c>
      <c r="T773" s="11">
        <f t="shared" ca="1" si="108"/>
        <v>11</v>
      </c>
      <c r="U773" s="12">
        <v>31945</v>
      </c>
      <c r="V773" s="13">
        <f t="shared" ca="1" si="109"/>
        <v>32</v>
      </c>
      <c r="W773" s="11" t="s">
        <v>7</v>
      </c>
      <c r="X773" s="11">
        <v>30</v>
      </c>
      <c r="Y773" s="14">
        <f t="shared" si="110"/>
        <v>2.5</v>
      </c>
      <c r="Z773" s="11">
        <v>39</v>
      </c>
      <c r="AA773" s="11" t="s">
        <v>876</v>
      </c>
      <c r="AB773" s="10">
        <f t="shared" si="111"/>
        <v>1</v>
      </c>
      <c r="AC773" s="15">
        <v>1769</v>
      </c>
      <c r="AD773" s="15">
        <f t="shared" si="112"/>
        <v>387.85325</v>
      </c>
      <c r="AE773" s="15">
        <v>0</v>
      </c>
      <c r="AF773" s="15">
        <v>0</v>
      </c>
      <c r="AG773" s="15">
        <v>0</v>
      </c>
      <c r="AH773" s="15">
        <v>0</v>
      </c>
      <c r="AI773" s="15">
        <v>0</v>
      </c>
      <c r="AJ773" s="15">
        <v>0</v>
      </c>
      <c r="AK773" s="15">
        <v>0</v>
      </c>
      <c r="AL773" s="15">
        <v>0</v>
      </c>
      <c r="AM773" s="15">
        <v>0</v>
      </c>
      <c r="AN773" s="15">
        <v>0</v>
      </c>
      <c r="AO773" s="15">
        <f t="shared" si="113"/>
        <v>0</v>
      </c>
      <c r="AP773" s="15">
        <f t="shared" si="114"/>
        <v>0</v>
      </c>
      <c r="AQ773" s="15">
        <f t="shared" si="115"/>
        <v>26.5</v>
      </c>
      <c r="AR773" s="15">
        <v>0</v>
      </c>
      <c r="AS773" s="15">
        <v>0</v>
      </c>
      <c r="AT773" s="15">
        <v>0</v>
      </c>
      <c r="AU773" s="15">
        <v>0</v>
      </c>
      <c r="AV773" s="15">
        <f t="shared" si="116"/>
        <v>5.9346750000000004</v>
      </c>
      <c r="AW773" s="15">
        <v>0</v>
      </c>
      <c r="AX773" s="15">
        <v>0</v>
      </c>
    </row>
    <row r="774" spans="1:50" ht="20.100000000000001" customHeight="1" x14ac:dyDescent="0.25">
      <c r="A774" s="8">
        <v>43952</v>
      </c>
      <c r="B774" s="8">
        <v>43982</v>
      </c>
      <c r="C774" s="8" t="s">
        <v>28</v>
      </c>
      <c r="D774" s="11" t="s">
        <v>0</v>
      </c>
      <c r="E774" s="11">
        <v>18</v>
      </c>
      <c r="F774" s="11" t="s">
        <v>154</v>
      </c>
      <c r="G774" s="11" t="s">
        <v>7</v>
      </c>
      <c r="H774" s="11">
        <v>1010</v>
      </c>
      <c r="I774" s="11">
        <v>1010</v>
      </c>
      <c r="J774" s="11">
        <v>100</v>
      </c>
      <c r="K774" s="11" t="s">
        <v>863</v>
      </c>
      <c r="L774" s="11" t="s">
        <v>875</v>
      </c>
      <c r="M774" s="11" t="s">
        <v>2</v>
      </c>
      <c r="N774" s="11" t="s">
        <v>25</v>
      </c>
      <c r="O774" s="11" t="s">
        <v>5</v>
      </c>
      <c r="P774" s="11" t="s">
        <v>8</v>
      </c>
      <c r="Q774" s="12">
        <v>39692</v>
      </c>
      <c r="S774" s="13" t="s">
        <v>84</v>
      </c>
      <c r="T774" s="11">
        <f t="shared" ca="1" si="108"/>
        <v>11</v>
      </c>
      <c r="U774" s="12">
        <v>32195</v>
      </c>
      <c r="V774" s="13">
        <f t="shared" ca="1" si="109"/>
        <v>31</v>
      </c>
      <c r="W774" s="11" t="s">
        <v>7</v>
      </c>
      <c r="X774" s="11">
        <v>30</v>
      </c>
      <c r="Y774" s="14">
        <f t="shared" si="110"/>
        <v>2.5</v>
      </c>
      <c r="Z774" s="11">
        <v>39</v>
      </c>
      <c r="AA774" s="11" t="s">
        <v>876</v>
      </c>
      <c r="AB774" s="10">
        <f t="shared" si="111"/>
        <v>1</v>
      </c>
      <c r="AC774" s="15">
        <v>1770</v>
      </c>
      <c r="AD774" s="15">
        <f t="shared" si="112"/>
        <v>388.07249999999999</v>
      </c>
      <c r="AE774" s="15">
        <v>0</v>
      </c>
      <c r="AF774" s="15">
        <v>0</v>
      </c>
      <c r="AG774" s="15">
        <v>0</v>
      </c>
      <c r="AH774" s="15">
        <v>0</v>
      </c>
      <c r="AI774" s="15">
        <v>0</v>
      </c>
      <c r="AJ774" s="15">
        <v>0</v>
      </c>
      <c r="AK774" s="15">
        <v>0</v>
      </c>
      <c r="AL774" s="15">
        <v>0</v>
      </c>
      <c r="AM774" s="15">
        <v>0</v>
      </c>
      <c r="AN774" s="15">
        <v>0</v>
      </c>
      <c r="AO774" s="15">
        <f t="shared" si="113"/>
        <v>0</v>
      </c>
      <c r="AP774" s="15">
        <f t="shared" si="114"/>
        <v>0</v>
      </c>
      <c r="AQ774" s="15">
        <f t="shared" si="115"/>
        <v>26.5</v>
      </c>
      <c r="AR774" s="15">
        <v>0</v>
      </c>
      <c r="AS774" s="15">
        <v>0</v>
      </c>
      <c r="AT774" s="15">
        <v>0</v>
      </c>
      <c r="AU774" s="15">
        <v>0</v>
      </c>
      <c r="AV774" s="15">
        <f t="shared" si="116"/>
        <v>5.9346750000000004</v>
      </c>
      <c r="AW774" s="15">
        <v>0</v>
      </c>
      <c r="AX774" s="15">
        <v>0</v>
      </c>
    </row>
    <row r="775" spans="1:50" ht="20.100000000000001" customHeight="1" x14ac:dyDescent="0.25">
      <c r="A775" s="8">
        <v>43952</v>
      </c>
      <c r="B775" s="8">
        <v>43982</v>
      </c>
      <c r="C775" s="8" t="s">
        <v>28</v>
      </c>
      <c r="D775" s="11" t="s">
        <v>0</v>
      </c>
      <c r="E775" s="11">
        <v>19</v>
      </c>
      <c r="F775" s="11" t="s">
        <v>155</v>
      </c>
      <c r="G775" s="11" t="s">
        <v>7</v>
      </c>
      <c r="H775" s="11">
        <v>1015</v>
      </c>
      <c r="I775" s="11">
        <v>1015</v>
      </c>
      <c r="J775" s="11">
        <v>100</v>
      </c>
      <c r="K775" s="11" t="s">
        <v>863</v>
      </c>
      <c r="L775" s="11" t="s">
        <v>875</v>
      </c>
      <c r="M775" s="11" t="s">
        <v>2</v>
      </c>
      <c r="N775" s="11" t="s">
        <v>25</v>
      </c>
      <c r="O775" s="11" t="s">
        <v>5</v>
      </c>
      <c r="P775" s="11" t="s">
        <v>8</v>
      </c>
      <c r="Q775" s="12">
        <v>40057</v>
      </c>
      <c r="S775" s="13" t="s">
        <v>84</v>
      </c>
      <c r="T775" s="11">
        <f t="shared" ca="1" si="108"/>
        <v>10</v>
      </c>
      <c r="U775" s="12">
        <v>32384</v>
      </c>
      <c r="V775" s="13">
        <f t="shared" ca="1" si="109"/>
        <v>31</v>
      </c>
      <c r="W775" s="11" t="s">
        <v>7</v>
      </c>
      <c r="X775" s="11">
        <v>30</v>
      </c>
      <c r="Y775" s="14">
        <f t="shared" si="110"/>
        <v>2.5</v>
      </c>
      <c r="Z775" s="11">
        <v>39</v>
      </c>
      <c r="AA775" s="11" t="s">
        <v>876</v>
      </c>
      <c r="AB775" s="10">
        <f t="shared" si="111"/>
        <v>1</v>
      </c>
      <c r="AC775" s="15">
        <v>1771</v>
      </c>
      <c r="AD775" s="15">
        <f t="shared" si="112"/>
        <v>388.29174999999998</v>
      </c>
      <c r="AE775" s="15">
        <v>0</v>
      </c>
      <c r="AF775" s="15">
        <v>0</v>
      </c>
      <c r="AG775" s="15">
        <v>0</v>
      </c>
      <c r="AH775" s="15">
        <v>0</v>
      </c>
      <c r="AI775" s="15">
        <v>0</v>
      </c>
      <c r="AJ775" s="15">
        <v>0</v>
      </c>
      <c r="AK775" s="15">
        <v>0</v>
      </c>
      <c r="AL775" s="15">
        <v>0</v>
      </c>
      <c r="AM775" s="15">
        <v>0</v>
      </c>
      <c r="AN775" s="15">
        <v>0</v>
      </c>
      <c r="AO775" s="15">
        <f t="shared" si="113"/>
        <v>0</v>
      </c>
      <c r="AP775" s="15">
        <f t="shared" si="114"/>
        <v>0</v>
      </c>
      <c r="AQ775" s="15">
        <f t="shared" si="115"/>
        <v>26.5</v>
      </c>
      <c r="AR775" s="15">
        <v>0</v>
      </c>
      <c r="AS775" s="15">
        <v>0</v>
      </c>
      <c r="AT775" s="15">
        <v>0</v>
      </c>
      <c r="AU775" s="15">
        <v>0</v>
      </c>
      <c r="AV775" s="15">
        <f t="shared" si="116"/>
        <v>5.9346750000000004</v>
      </c>
      <c r="AW775" s="15">
        <v>0</v>
      </c>
      <c r="AX775" s="15">
        <v>0</v>
      </c>
    </row>
    <row r="776" spans="1:50" ht="20.100000000000001" customHeight="1" x14ac:dyDescent="0.25">
      <c r="A776" s="8">
        <v>43952</v>
      </c>
      <c r="B776" s="8">
        <v>43982</v>
      </c>
      <c r="C776" s="8" t="s">
        <v>28</v>
      </c>
      <c r="D776" s="11" t="s">
        <v>0</v>
      </c>
      <c r="E776" s="11">
        <v>20</v>
      </c>
      <c r="F776" s="11" t="s">
        <v>156</v>
      </c>
      <c r="G776" s="11" t="s">
        <v>7</v>
      </c>
      <c r="H776" s="11">
        <v>1009</v>
      </c>
      <c r="I776" s="11">
        <v>1009</v>
      </c>
      <c r="J776" s="11">
        <v>100</v>
      </c>
      <c r="K776" s="11" t="s">
        <v>863</v>
      </c>
      <c r="L776" s="11" t="s">
        <v>875</v>
      </c>
      <c r="M776" s="11" t="s">
        <v>2</v>
      </c>
      <c r="N776" s="11" t="s">
        <v>25</v>
      </c>
      <c r="O776" s="11" t="s">
        <v>5</v>
      </c>
      <c r="P776" s="11" t="s">
        <v>8</v>
      </c>
      <c r="Q776" s="12">
        <v>31546</v>
      </c>
      <c r="S776" s="13" t="s">
        <v>84</v>
      </c>
      <c r="T776" s="11">
        <f t="shared" ca="1" si="108"/>
        <v>33</v>
      </c>
      <c r="U776" s="12">
        <v>21380</v>
      </c>
      <c r="V776" s="13">
        <f t="shared" ca="1" si="109"/>
        <v>61</v>
      </c>
      <c r="W776" s="11" t="s">
        <v>7</v>
      </c>
      <c r="X776" s="11">
        <v>35</v>
      </c>
      <c r="Y776" s="14">
        <f t="shared" si="110"/>
        <v>2.9166666666666665</v>
      </c>
      <c r="Z776" s="11">
        <v>35</v>
      </c>
      <c r="AA776" s="11" t="s">
        <v>876</v>
      </c>
      <c r="AB776" s="10">
        <f t="shared" si="111"/>
        <v>0.89743589743589747</v>
      </c>
      <c r="AC776" s="15">
        <v>1772</v>
      </c>
      <c r="AD776" s="15">
        <f t="shared" si="112"/>
        <v>388.51100000000002</v>
      </c>
      <c r="AE776" s="15">
        <v>-6.86</v>
      </c>
      <c r="AF776" s="15">
        <v>0</v>
      </c>
      <c r="AG776" s="15">
        <v>0</v>
      </c>
      <c r="AH776" s="15">
        <v>0</v>
      </c>
      <c r="AI776" s="15">
        <v>0</v>
      </c>
      <c r="AJ776" s="15">
        <v>0</v>
      </c>
      <c r="AK776" s="15">
        <v>0</v>
      </c>
      <c r="AL776" s="15">
        <v>0</v>
      </c>
      <c r="AM776" s="15">
        <v>0</v>
      </c>
      <c r="AN776" s="15">
        <v>0</v>
      </c>
      <c r="AO776" s="15">
        <f t="shared" si="113"/>
        <v>0</v>
      </c>
      <c r="AP776" s="15">
        <f t="shared" si="114"/>
        <v>0</v>
      </c>
      <c r="AQ776" s="15">
        <f t="shared" si="115"/>
        <v>26.5</v>
      </c>
      <c r="AR776" s="15">
        <v>0</v>
      </c>
      <c r="AS776" s="15">
        <v>0</v>
      </c>
      <c r="AT776" s="15">
        <v>0</v>
      </c>
      <c r="AU776" s="15">
        <v>0</v>
      </c>
      <c r="AV776" s="15">
        <f t="shared" si="116"/>
        <v>4.3983780000000001</v>
      </c>
      <c r="AW776" s="15">
        <v>0</v>
      </c>
      <c r="AX776" s="15">
        <v>0</v>
      </c>
    </row>
    <row r="777" spans="1:50" ht="20.100000000000001" customHeight="1" x14ac:dyDescent="0.25">
      <c r="A777" s="8">
        <v>43952</v>
      </c>
      <c r="B777" s="8">
        <v>43982</v>
      </c>
      <c r="C777" s="8" t="s">
        <v>28</v>
      </c>
      <c r="D777" s="11" t="s">
        <v>0</v>
      </c>
      <c r="E777" s="11">
        <v>21</v>
      </c>
      <c r="F777" s="11" t="s">
        <v>157</v>
      </c>
      <c r="G777" s="11" t="s">
        <v>7</v>
      </c>
      <c r="H777" s="11">
        <v>1044</v>
      </c>
      <c r="I777" s="11">
        <v>1087</v>
      </c>
      <c r="J777" s="11">
        <v>100</v>
      </c>
      <c r="K777" s="11" t="s">
        <v>863</v>
      </c>
      <c r="L777" s="11" t="s">
        <v>875</v>
      </c>
      <c r="M777" s="11" t="s">
        <v>2</v>
      </c>
      <c r="N777" s="11" t="s">
        <v>25</v>
      </c>
      <c r="O777" s="11" t="s">
        <v>5</v>
      </c>
      <c r="P777" s="11" t="s">
        <v>8</v>
      </c>
      <c r="Q777" s="12">
        <v>32153</v>
      </c>
      <c r="S777" s="13" t="s">
        <v>84</v>
      </c>
      <c r="T777" s="11">
        <f t="shared" ca="1" si="108"/>
        <v>32</v>
      </c>
      <c r="U777" s="12">
        <v>23755</v>
      </c>
      <c r="V777" s="13">
        <f t="shared" ca="1" si="109"/>
        <v>55</v>
      </c>
      <c r="W777" s="11" t="s">
        <v>7</v>
      </c>
      <c r="X777" s="11">
        <v>30</v>
      </c>
      <c r="Y777" s="14">
        <f t="shared" si="110"/>
        <v>2.5</v>
      </c>
      <c r="Z777" s="11">
        <v>39</v>
      </c>
      <c r="AA777" s="11" t="s">
        <v>876</v>
      </c>
      <c r="AB777" s="10">
        <f t="shared" si="111"/>
        <v>1</v>
      </c>
      <c r="AC777" s="15">
        <v>1773</v>
      </c>
      <c r="AD777" s="15">
        <f t="shared" si="112"/>
        <v>388.73025000000001</v>
      </c>
      <c r="AE777" s="15">
        <v>-10.210000000000001</v>
      </c>
      <c r="AF777" s="15">
        <v>0</v>
      </c>
      <c r="AG777" s="15">
        <v>0</v>
      </c>
      <c r="AH777" s="15">
        <v>0</v>
      </c>
      <c r="AI777" s="15">
        <v>0</v>
      </c>
      <c r="AJ777" s="15">
        <v>0</v>
      </c>
      <c r="AK777" s="15">
        <v>0</v>
      </c>
      <c r="AL777" s="15">
        <v>0</v>
      </c>
      <c r="AM777" s="15">
        <v>0</v>
      </c>
      <c r="AN777" s="15">
        <v>0</v>
      </c>
      <c r="AO777" s="15">
        <f t="shared" si="113"/>
        <v>0</v>
      </c>
      <c r="AP777" s="15">
        <f t="shared" si="114"/>
        <v>0</v>
      </c>
      <c r="AQ777" s="15">
        <f t="shared" si="115"/>
        <v>26.5</v>
      </c>
      <c r="AR777" s="15">
        <v>0</v>
      </c>
      <c r="AS777" s="15">
        <v>0</v>
      </c>
      <c r="AT777" s="15">
        <v>0</v>
      </c>
      <c r="AU777" s="15">
        <v>0</v>
      </c>
      <c r="AV777" s="15">
        <f t="shared" si="116"/>
        <v>3.6481455</v>
      </c>
      <c r="AW777" s="15">
        <v>0</v>
      </c>
      <c r="AX777" s="15">
        <v>0</v>
      </c>
    </row>
    <row r="778" spans="1:50" ht="20.100000000000001" customHeight="1" x14ac:dyDescent="0.25">
      <c r="A778" s="8">
        <v>43952</v>
      </c>
      <c r="B778" s="8">
        <v>43982</v>
      </c>
      <c r="C778" s="8" t="s">
        <v>28</v>
      </c>
      <c r="D778" s="11" t="s">
        <v>0</v>
      </c>
      <c r="E778" s="11">
        <v>22</v>
      </c>
      <c r="F778" s="11" t="s">
        <v>158</v>
      </c>
      <c r="G778" s="11" t="s">
        <v>7</v>
      </c>
      <c r="H778" s="11">
        <v>1032</v>
      </c>
      <c r="I778" s="11">
        <v>1075</v>
      </c>
      <c r="J778" s="11">
        <v>102</v>
      </c>
      <c r="K778" s="11" t="s">
        <v>865</v>
      </c>
      <c r="L778" s="11" t="s">
        <v>875</v>
      </c>
      <c r="M778" s="11" t="s">
        <v>2</v>
      </c>
      <c r="N778" s="11" t="s">
        <v>25</v>
      </c>
      <c r="O778" s="11" t="s">
        <v>5</v>
      </c>
      <c r="P778" s="11" t="s">
        <v>8</v>
      </c>
      <c r="Q778" s="12">
        <v>32377</v>
      </c>
      <c r="S778" s="13" t="s">
        <v>84</v>
      </c>
      <c r="T778" s="11">
        <f t="shared" ca="1" si="108"/>
        <v>31</v>
      </c>
      <c r="U778" s="12">
        <v>23456</v>
      </c>
      <c r="V778" s="13">
        <f t="shared" ca="1" si="109"/>
        <v>55</v>
      </c>
      <c r="W778" s="11" t="s">
        <v>7</v>
      </c>
      <c r="X778" s="11">
        <v>30</v>
      </c>
      <c r="Y778" s="14">
        <f t="shared" si="110"/>
        <v>2.5</v>
      </c>
      <c r="Z778" s="11">
        <v>39</v>
      </c>
      <c r="AA778" s="11" t="s">
        <v>876</v>
      </c>
      <c r="AB778" s="10">
        <f t="shared" si="111"/>
        <v>1</v>
      </c>
      <c r="AC778" s="15">
        <v>1774</v>
      </c>
      <c r="AD778" s="15">
        <f t="shared" si="112"/>
        <v>388.94950000000006</v>
      </c>
      <c r="AE778" s="15">
        <v>0</v>
      </c>
      <c r="AF778" s="15">
        <v>0</v>
      </c>
      <c r="AG778" s="15">
        <v>0</v>
      </c>
      <c r="AH778" s="15">
        <v>0</v>
      </c>
      <c r="AI778" s="15">
        <v>0</v>
      </c>
      <c r="AJ778" s="15">
        <v>0</v>
      </c>
      <c r="AK778" s="15">
        <v>0</v>
      </c>
      <c r="AL778" s="15">
        <v>0</v>
      </c>
      <c r="AM778" s="15">
        <v>0</v>
      </c>
      <c r="AN778" s="15">
        <v>0</v>
      </c>
      <c r="AO778" s="15">
        <f t="shared" si="113"/>
        <v>0</v>
      </c>
      <c r="AP778" s="15">
        <f t="shared" si="114"/>
        <v>0</v>
      </c>
      <c r="AQ778" s="15">
        <f t="shared" si="115"/>
        <v>26.5</v>
      </c>
      <c r="AR778" s="15">
        <v>0</v>
      </c>
      <c r="AS778" s="15">
        <v>0</v>
      </c>
      <c r="AT778" s="15">
        <v>0</v>
      </c>
      <c r="AU778" s="15">
        <v>0</v>
      </c>
      <c r="AV778" s="15">
        <f t="shared" si="116"/>
        <v>5.9346750000000004</v>
      </c>
      <c r="AW778" s="15">
        <v>0</v>
      </c>
      <c r="AX778" s="15">
        <v>0</v>
      </c>
    </row>
    <row r="779" spans="1:50" ht="20.100000000000001" customHeight="1" x14ac:dyDescent="0.25">
      <c r="A779" s="8">
        <v>43952</v>
      </c>
      <c r="B779" s="8">
        <v>43982</v>
      </c>
      <c r="C779" s="8" t="s">
        <v>28</v>
      </c>
      <c r="D779" s="11" t="s">
        <v>0</v>
      </c>
      <c r="E779" s="11">
        <v>23</v>
      </c>
      <c r="F779" s="11" t="s">
        <v>159</v>
      </c>
      <c r="G779" s="11" t="s">
        <v>7</v>
      </c>
      <c r="H779" s="11">
        <v>1039</v>
      </c>
      <c r="I779" s="11">
        <v>1082</v>
      </c>
      <c r="J779" s="11">
        <v>102</v>
      </c>
      <c r="K779" s="11" t="s">
        <v>865</v>
      </c>
      <c r="L779" s="11" t="s">
        <v>875</v>
      </c>
      <c r="M779" s="11" t="s">
        <v>2</v>
      </c>
      <c r="N779" s="11" t="s">
        <v>25</v>
      </c>
      <c r="O779" s="11" t="s">
        <v>5</v>
      </c>
      <c r="P779" s="11" t="s">
        <v>8</v>
      </c>
      <c r="Q779" s="12">
        <v>32387</v>
      </c>
      <c r="S779" s="13" t="s">
        <v>84</v>
      </c>
      <c r="T779" s="11">
        <f t="shared" ca="1" si="108"/>
        <v>31</v>
      </c>
      <c r="U779" s="12">
        <v>24713</v>
      </c>
      <c r="V779" s="13">
        <f t="shared" ca="1" si="109"/>
        <v>52</v>
      </c>
      <c r="W779" s="11" t="s">
        <v>7</v>
      </c>
      <c r="X779" s="11">
        <v>35</v>
      </c>
      <c r="Y779" s="14">
        <f t="shared" si="110"/>
        <v>2.9166666666666665</v>
      </c>
      <c r="Z779" s="11">
        <v>39</v>
      </c>
      <c r="AA779" s="11" t="s">
        <v>876</v>
      </c>
      <c r="AB779" s="10">
        <f t="shared" si="111"/>
        <v>1</v>
      </c>
      <c r="AC779" s="15">
        <v>1775</v>
      </c>
      <c r="AD779" s="15">
        <f t="shared" si="112"/>
        <v>389.16875000000005</v>
      </c>
      <c r="AE779" s="15">
        <v>0</v>
      </c>
      <c r="AF779" s="15">
        <v>0</v>
      </c>
      <c r="AG779" s="15">
        <v>0</v>
      </c>
      <c r="AH779" s="15">
        <v>0</v>
      </c>
      <c r="AI779" s="15">
        <v>0</v>
      </c>
      <c r="AJ779" s="15">
        <v>0</v>
      </c>
      <c r="AK779" s="15">
        <v>0</v>
      </c>
      <c r="AL779" s="15">
        <v>0</v>
      </c>
      <c r="AM779" s="15">
        <v>0</v>
      </c>
      <c r="AN779" s="15">
        <v>0</v>
      </c>
      <c r="AO779" s="15">
        <f t="shared" si="113"/>
        <v>0</v>
      </c>
      <c r="AP779" s="15">
        <f t="shared" si="114"/>
        <v>0</v>
      </c>
      <c r="AQ779" s="15">
        <f t="shared" si="115"/>
        <v>26.5</v>
      </c>
      <c r="AR779" s="15">
        <v>0</v>
      </c>
      <c r="AS779" s="15">
        <v>0</v>
      </c>
      <c r="AT779" s="15">
        <v>0</v>
      </c>
      <c r="AU779" s="15">
        <v>0</v>
      </c>
      <c r="AV779" s="15">
        <f t="shared" si="116"/>
        <v>5.9346750000000004</v>
      </c>
      <c r="AW779" s="15">
        <v>0</v>
      </c>
      <c r="AX779" s="15">
        <v>0</v>
      </c>
    </row>
    <row r="780" spans="1:50" ht="20.100000000000001" customHeight="1" x14ac:dyDescent="0.25">
      <c r="A780" s="8">
        <v>43952</v>
      </c>
      <c r="B780" s="8">
        <v>43982</v>
      </c>
      <c r="C780" s="8" t="s">
        <v>28</v>
      </c>
      <c r="D780" s="11" t="s">
        <v>0</v>
      </c>
      <c r="E780" s="11">
        <v>24</v>
      </c>
      <c r="F780" s="11" t="s">
        <v>160</v>
      </c>
      <c r="G780" s="11" t="s">
        <v>7</v>
      </c>
      <c r="H780" s="11">
        <v>1011</v>
      </c>
      <c r="I780" s="11">
        <v>1011</v>
      </c>
      <c r="J780" s="11">
        <v>100</v>
      </c>
      <c r="K780" s="11" t="s">
        <v>863</v>
      </c>
      <c r="L780" s="11" t="s">
        <v>875</v>
      </c>
      <c r="M780" s="11" t="s">
        <v>2</v>
      </c>
      <c r="N780" s="11" t="s">
        <v>23</v>
      </c>
      <c r="O780" s="11" t="s">
        <v>5</v>
      </c>
      <c r="P780" s="11" t="s">
        <v>8</v>
      </c>
      <c r="Q780" s="12">
        <v>32429</v>
      </c>
      <c r="S780" s="13" t="s">
        <v>84</v>
      </c>
      <c r="T780" s="11">
        <f t="shared" ca="1" si="108"/>
        <v>31</v>
      </c>
      <c r="U780" s="12">
        <v>23514</v>
      </c>
      <c r="V780" s="13">
        <f t="shared" ca="1" si="109"/>
        <v>55</v>
      </c>
      <c r="W780" s="11" t="s">
        <v>7</v>
      </c>
      <c r="X780" s="11">
        <v>30</v>
      </c>
      <c r="Y780" s="14">
        <f t="shared" si="110"/>
        <v>2.5</v>
      </c>
      <c r="Z780" s="11">
        <v>39</v>
      </c>
      <c r="AA780" s="11" t="s">
        <v>876</v>
      </c>
      <c r="AB780" s="10">
        <f t="shared" si="111"/>
        <v>1</v>
      </c>
      <c r="AC780" s="15">
        <v>1776</v>
      </c>
      <c r="AD780" s="15">
        <f t="shared" si="112"/>
        <v>389.38800000000003</v>
      </c>
      <c r="AE780" s="15">
        <v>0</v>
      </c>
      <c r="AF780" s="15">
        <v>0</v>
      </c>
      <c r="AG780" s="15">
        <v>0</v>
      </c>
      <c r="AH780" s="15">
        <v>0</v>
      </c>
      <c r="AI780" s="15">
        <v>0</v>
      </c>
      <c r="AJ780" s="15">
        <v>0</v>
      </c>
      <c r="AK780" s="15">
        <v>0</v>
      </c>
      <c r="AL780" s="15">
        <v>0</v>
      </c>
      <c r="AM780" s="15">
        <v>0</v>
      </c>
      <c r="AN780" s="15">
        <v>0</v>
      </c>
      <c r="AO780" s="15">
        <f t="shared" si="113"/>
        <v>0</v>
      </c>
      <c r="AP780" s="15">
        <f t="shared" si="114"/>
        <v>0</v>
      </c>
      <c r="AQ780" s="15">
        <f t="shared" si="115"/>
        <v>26.5</v>
      </c>
      <c r="AR780" s="15">
        <v>0</v>
      </c>
      <c r="AS780" s="15">
        <v>0</v>
      </c>
      <c r="AT780" s="15">
        <v>0</v>
      </c>
      <c r="AU780" s="15">
        <v>0</v>
      </c>
      <c r="AV780" s="15">
        <f t="shared" si="116"/>
        <v>5.9346750000000004</v>
      </c>
      <c r="AW780" s="15">
        <v>184.965</v>
      </c>
      <c r="AX780" s="15">
        <v>0</v>
      </c>
    </row>
    <row r="781" spans="1:50" ht="20.100000000000001" customHeight="1" x14ac:dyDescent="0.25">
      <c r="A781" s="8">
        <v>43952</v>
      </c>
      <c r="B781" s="8">
        <v>43982</v>
      </c>
      <c r="C781" s="8" t="s">
        <v>28</v>
      </c>
      <c r="D781" s="11" t="s">
        <v>0</v>
      </c>
      <c r="E781" s="11">
        <v>25</v>
      </c>
      <c r="F781" s="11" t="s">
        <v>161</v>
      </c>
      <c r="G781" s="11" t="s">
        <v>7</v>
      </c>
      <c r="H781" s="11">
        <v>1009</v>
      </c>
      <c r="I781" s="11">
        <v>1009</v>
      </c>
      <c r="J781" s="11">
        <v>100</v>
      </c>
      <c r="K781" s="11" t="s">
        <v>863</v>
      </c>
      <c r="L781" s="11" t="s">
        <v>875</v>
      </c>
      <c r="M781" s="11" t="s">
        <v>2</v>
      </c>
      <c r="N781" s="11" t="s">
        <v>2</v>
      </c>
      <c r="O781" s="11" t="s">
        <v>5</v>
      </c>
      <c r="P781" s="11" t="s">
        <v>8</v>
      </c>
      <c r="Q781" s="12">
        <v>32783</v>
      </c>
      <c r="S781" s="13" t="s">
        <v>84</v>
      </c>
      <c r="T781" s="11">
        <f t="shared" ca="1" si="108"/>
        <v>30</v>
      </c>
      <c r="U781" s="12">
        <v>20884</v>
      </c>
      <c r="V781" s="13">
        <f t="shared" ca="1" si="109"/>
        <v>62</v>
      </c>
      <c r="W781" s="11" t="s">
        <v>7</v>
      </c>
      <c r="X781" s="11">
        <v>30</v>
      </c>
      <c r="Y781" s="14">
        <f t="shared" si="110"/>
        <v>2.5</v>
      </c>
      <c r="Z781" s="11">
        <v>39</v>
      </c>
      <c r="AA781" s="11" t="s">
        <v>876</v>
      </c>
      <c r="AB781" s="10">
        <f t="shared" si="111"/>
        <v>1</v>
      </c>
      <c r="AC781" s="15">
        <v>1777</v>
      </c>
      <c r="AD781" s="15">
        <f t="shared" si="112"/>
        <v>389.60725000000002</v>
      </c>
      <c r="AE781" s="15">
        <v>0</v>
      </c>
      <c r="AF781" s="15">
        <v>0</v>
      </c>
      <c r="AG781" s="15">
        <v>0</v>
      </c>
      <c r="AH781" s="15">
        <v>0</v>
      </c>
      <c r="AI781" s="15">
        <v>0</v>
      </c>
      <c r="AJ781" s="15">
        <v>0</v>
      </c>
      <c r="AK781" s="15">
        <v>0</v>
      </c>
      <c r="AL781" s="15">
        <v>0</v>
      </c>
      <c r="AM781" s="15">
        <v>0</v>
      </c>
      <c r="AN781" s="15">
        <v>0</v>
      </c>
      <c r="AO781" s="15">
        <f t="shared" si="113"/>
        <v>0</v>
      </c>
      <c r="AP781" s="15">
        <f t="shared" si="114"/>
        <v>0</v>
      </c>
      <c r="AQ781" s="15">
        <f t="shared" si="115"/>
        <v>26.5</v>
      </c>
      <c r="AR781" s="15">
        <v>0</v>
      </c>
      <c r="AS781" s="15">
        <v>0</v>
      </c>
      <c r="AT781" s="15">
        <v>0</v>
      </c>
      <c r="AU781" s="15">
        <v>0</v>
      </c>
      <c r="AV781" s="15">
        <f t="shared" si="116"/>
        <v>5.9346750000000004</v>
      </c>
      <c r="AW781" s="15">
        <v>0</v>
      </c>
      <c r="AX781" s="15">
        <v>0</v>
      </c>
    </row>
    <row r="782" spans="1:50" ht="20.100000000000001" customHeight="1" x14ac:dyDescent="0.25">
      <c r="A782" s="8">
        <v>43952</v>
      </c>
      <c r="B782" s="8">
        <v>43982</v>
      </c>
      <c r="C782" s="8" t="s">
        <v>28</v>
      </c>
      <c r="D782" s="11" t="s">
        <v>0</v>
      </c>
      <c r="E782" s="11">
        <v>26</v>
      </c>
      <c r="F782" s="11" t="s">
        <v>162</v>
      </c>
      <c r="G782" s="11" t="s">
        <v>7</v>
      </c>
      <c r="H782" s="11">
        <v>1046</v>
      </c>
      <c r="I782" s="11">
        <v>1089</v>
      </c>
      <c r="J782" s="11">
        <v>102</v>
      </c>
      <c r="K782" s="11" t="s">
        <v>865</v>
      </c>
      <c r="L782" s="11" t="s">
        <v>875</v>
      </c>
      <c r="M782" s="11" t="s">
        <v>2</v>
      </c>
      <c r="N782" s="11" t="s">
        <v>2</v>
      </c>
      <c r="O782" s="11" t="s">
        <v>5</v>
      </c>
      <c r="P782" s="11" t="s">
        <v>6</v>
      </c>
      <c r="Q782" s="12">
        <v>32843</v>
      </c>
      <c r="S782" s="13" t="s">
        <v>84</v>
      </c>
      <c r="T782" s="11">
        <f t="shared" ca="1" si="108"/>
        <v>30</v>
      </c>
      <c r="U782" s="12">
        <v>22634</v>
      </c>
      <c r="V782" s="13">
        <f t="shared" ca="1" si="109"/>
        <v>58</v>
      </c>
      <c r="W782" s="11" t="s">
        <v>7</v>
      </c>
      <c r="X782" s="11">
        <v>30</v>
      </c>
      <c r="Y782" s="14">
        <f t="shared" si="110"/>
        <v>2.5</v>
      </c>
      <c r="Z782" s="11">
        <v>39</v>
      </c>
      <c r="AA782" s="11" t="s">
        <v>876</v>
      </c>
      <c r="AB782" s="10">
        <f t="shared" si="111"/>
        <v>1</v>
      </c>
      <c r="AC782" s="15">
        <v>1778</v>
      </c>
      <c r="AD782" s="15">
        <f t="shared" si="112"/>
        <v>389.82650000000001</v>
      </c>
      <c r="AE782" s="15">
        <v>0</v>
      </c>
      <c r="AF782" s="15">
        <v>0</v>
      </c>
      <c r="AG782" s="15">
        <v>0</v>
      </c>
      <c r="AH782" s="15">
        <v>0</v>
      </c>
      <c r="AI782" s="15">
        <v>0</v>
      </c>
      <c r="AJ782" s="15">
        <v>0</v>
      </c>
      <c r="AK782" s="15">
        <v>0</v>
      </c>
      <c r="AL782" s="15">
        <v>0</v>
      </c>
      <c r="AM782" s="15">
        <v>0</v>
      </c>
      <c r="AN782" s="15">
        <v>0</v>
      </c>
      <c r="AO782" s="15">
        <f t="shared" si="113"/>
        <v>0</v>
      </c>
      <c r="AP782" s="15">
        <f t="shared" si="114"/>
        <v>0</v>
      </c>
      <c r="AQ782" s="15">
        <f t="shared" si="115"/>
        <v>26.5</v>
      </c>
      <c r="AR782" s="15">
        <v>0</v>
      </c>
      <c r="AS782" s="15">
        <v>0</v>
      </c>
      <c r="AT782" s="15">
        <v>0</v>
      </c>
      <c r="AU782" s="15">
        <v>0</v>
      </c>
      <c r="AV782" s="15">
        <f t="shared" si="116"/>
        <v>5.9346750000000004</v>
      </c>
      <c r="AW782" s="15">
        <v>0</v>
      </c>
      <c r="AX782" s="15">
        <v>0</v>
      </c>
    </row>
    <row r="783" spans="1:50" ht="20.100000000000001" customHeight="1" x14ac:dyDescent="0.25">
      <c r="A783" s="8">
        <v>43952</v>
      </c>
      <c r="B783" s="8">
        <v>43982</v>
      </c>
      <c r="C783" s="8" t="s">
        <v>28</v>
      </c>
      <c r="D783" s="11" t="s">
        <v>0</v>
      </c>
      <c r="E783" s="11">
        <v>27</v>
      </c>
      <c r="F783" s="11" t="s">
        <v>163</v>
      </c>
      <c r="G783" s="11" t="s">
        <v>7</v>
      </c>
      <c r="H783" s="11">
        <v>1032</v>
      </c>
      <c r="I783" s="11">
        <v>1075</v>
      </c>
      <c r="J783" s="11">
        <v>102</v>
      </c>
      <c r="K783" s="11" t="s">
        <v>865</v>
      </c>
      <c r="L783" s="11" t="s">
        <v>875</v>
      </c>
      <c r="M783" s="11" t="s">
        <v>2</v>
      </c>
      <c r="N783" s="11" t="s">
        <v>25</v>
      </c>
      <c r="O783" s="11" t="s">
        <v>5</v>
      </c>
      <c r="P783" s="11" t="s">
        <v>6</v>
      </c>
      <c r="Q783" s="12">
        <v>33025</v>
      </c>
      <c r="S783" s="13" t="s">
        <v>84</v>
      </c>
      <c r="T783" s="11">
        <f t="shared" ca="1" si="108"/>
        <v>29</v>
      </c>
      <c r="U783" s="12">
        <v>24436</v>
      </c>
      <c r="V783" s="13">
        <f t="shared" ca="1" si="109"/>
        <v>53</v>
      </c>
      <c r="W783" s="11" t="s">
        <v>7</v>
      </c>
      <c r="X783" s="11">
        <v>30</v>
      </c>
      <c r="Y783" s="14">
        <f t="shared" si="110"/>
        <v>2.5</v>
      </c>
      <c r="Z783" s="11">
        <v>39</v>
      </c>
      <c r="AA783" s="11" t="s">
        <v>876</v>
      </c>
      <c r="AB783" s="10">
        <f t="shared" si="111"/>
        <v>1</v>
      </c>
      <c r="AC783" s="15">
        <v>1779</v>
      </c>
      <c r="AD783" s="15">
        <f t="shared" si="112"/>
        <v>390.04575</v>
      </c>
      <c r="AE783" s="15">
        <v>0</v>
      </c>
      <c r="AF783" s="15">
        <v>0</v>
      </c>
      <c r="AG783" s="15">
        <v>0</v>
      </c>
      <c r="AH783" s="15">
        <v>0</v>
      </c>
      <c r="AI783" s="15">
        <v>0</v>
      </c>
      <c r="AJ783" s="15">
        <v>0</v>
      </c>
      <c r="AK783" s="15">
        <v>0</v>
      </c>
      <c r="AL783" s="15">
        <v>0</v>
      </c>
      <c r="AM783" s="15">
        <v>0</v>
      </c>
      <c r="AN783" s="15">
        <v>0</v>
      </c>
      <c r="AO783" s="15">
        <f t="shared" si="113"/>
        <v>0</v>
      </c>
      <c r="AP783" s="15">
        <f t="shared" si="114"/>
        <v>0</v>
      </c>
      <c r="AQ783" s="15">
        <f t="shared" si="115"/>
        <v>26.5</v>
      </c>
      <c r="AR783" s="15">
        <v>0</v>
      </c>
      <c r="AS783" s="15">
        <v>0</v>
      </c>
      <c r="AT783" s="15">
        <v>0</v>
      </c>
      <c r="AU783" s="15">
        <v>0</v>
      </c>
      <c r="AV783" s="15">
        <f t="shared" si="116"/>
        <v>5.9346750000000004</v>
      </c>
      <c r="AW783" s="15">
        <v>0</v>
      </c>
      <c r="AX783" s="15">
        <v>159.04083333333332</v>
      </c>
    </row>
    <row r="784" spans="1:50" ht="20.100000000000001" customHeight="1" x14ac:dyDescent="0.25">
      <c r="A784" s="8">
        <v>43952</v>
      </c>
      <c r="B784" s="8">
        <v>43982</v>
      </c>
      <c r="C784" s="8" t="s">
        <v>28</v>
      </c>
      <c r="D784" s="11" t="s">
        <v>0</v>
      </c>
      <c r="E784" s="11">
        <v>28</v>
      </c>
      <c r="F784" s="11" t="s">
        <v>164</v>
      </c>
      <c r="G784" s="11" t="s">
        <v>20</v>
      </c>
      <c r="H784" s="11">
        <v>1018</v>
      </c>
      <c r="I784" s="11">
        <v>1055</v>
      </c>
      <c r="J784" s="11">
        <v>106</v>
      </c>
      <c r="K784" s="11" t="s">
        <v>869</v>
      </c>
      <c r="L784" s="11" t="s">
        <v>875</v>
      </c>
      <c r="M784" s="11" t="s">
        <v>2</v>
      </c>
      <c r="N784" s="11" t="s">
        <v>24</v>
      </c>
      <c r="O784" s="11" t="s">
        <v>5</v>
      </c>
      <c r="P784" s="11" t="s">
        <v>8</v>
      </c>
      <c r="Q784" s="12">
        <v>33239</v>
      </c>
      <c r="S784" s="13" t="s">
        <v>84</v>
      </c>
      <c r="T784" s="11">
        <f t="shared" ca="1" si="108"/>
        <v>29</v>
      </c>
      <c r="U784" s="12">
        <v>21701</v>
      </c>
      <c r="V784" s="13">
        <f t="shared" ca="1" si="109"/>
        <v>60</v>
      </c>
      <c r="W784" s="11" t="s">
        <v>7</v>
      </c>
      <c r="X784" s="11">
        <v>30</v>
      </c>
      <c r="Y784" s="14">
        <f t="shared" si="110"/>
        <v>2.5</v>
      </c>
      <c r="Z784" s="11">
        <v>39</v>
      </c>
      <c r="AA784" s="11" t="s">
        <v>876</v>
      </c>
      <c r="AB784" s="10">
        <f t="shared" si="111"/>
        <v>0.5</v>
      </c>
      <c r="AC784" s="15">
        <v>1780</v>
      </c>
      <c r="AD784" s="15">
        <f t="shared" si="112"/>
        <v>390.26499999999999</v>
      </c>
      <c r="AE784" s="15">
        <v>0</v>
      </c>
      <c r="AF784" s="15">
        <v>0</v>
      </c>
      <c r="AG784" s="15">
        <v>30</v>
      </c>
      <c r="AH784" s="15">
        <v>0</v>
      </c>
      <c r="AI784" s="15">
        <v>0</v>
      </c>
      <c r="AJ784" s="15">
        <v>0</v>
      </c>
      <c r="AK784" s="15">
        <v>0</v>
      </c>
      <c r="AL784" s="15">
        <v>0</v>
      </c>
      <c r="AM784" s="15">
        <v>0</v>
      </c>
      <c r="AN784" s="15">
        <v>0</v>
      </c>
      <c r="AO784" s="15">
        <f t="shared" si="113"/>
        <v>0</v>
      </c>
      <c r="AP784" s="15">
        <f t="shared" si="114"/>
        <v>0</v>
      </c>
      <c r="AQ784" s="15">
        <f t="shared" si="115"/>
        <v>13.25</v>
      </c>
      <c r="AR784" s="15">
        <v>0</v>
      </c>
      <c r="AS784" s="15">
        <v>0</v>
      </c>
      <c r="AT784" s="15">
        <v>0</v>
      </c>
      <c r="AU784" s="15">
        <v>0</v>
      </c>
      <c r="AV784" s="15">
        <f t="shared" si="116"/>
        <v>9.6858374999999999</v>
      </c>
      <c r="AW784" s="15">
        <v>141.78749999999999</v>
      </c>
      <c r="AX784" s="15">
        <v>0</v>
      </c>
    </row>
    <row r="785" spans="1:50" ht="20.100000000000001" customHeight="1" x14ac:dyDescent="0.25">
      <c r="A785" s="8">
        <v>43952</v>
      </c>
      <c r="B785" s="8">
        <v>43982</v>
      </c>
      <c r="C785" s="8" t="s">
        <v>28</v>
      </c>
      <c r="D785" s="11" t="s">
        <v>0</v>
      </c>
      <c r="E785" s="11">
        <v>28</v>
      </c>
      <c r="F785" s="11" t="s">
        <v>164</v>
      </c>
      <c r="G785" s="11" t="s">
        <v>20</v>
      </c>
      <c r="H785" s="11">
        <v>1018</v>
      </c>
      <c r="I785" s="11">
        <v>1048</v>
      </c>
      <c r="J785" s="11">
        <v>107</v>
      </c>
      <c r="K785" s="11" t="s">
        <v>870</v>
      </c>
      <c r="L785" s="11" t="s">
        <v>875</v>
      </c>
      <c r="M785" s="11" t="s">
        <v>2</v>
      </c>
      <c r="N785" s="11" t="s">
        <v>24</v>
      </c>
      <c r="O785" s="11" t="s">
        <v>5</v>
      </c>
      <c r="P785" s="11" t="s">
        <v>8</v>
      </c>
      <c r="Q785" s="12">
        <v>33239</v>
      </c>
      <c r="S785" s="13" t="s">
        <v>84</v>
      </c>
      <c r="T785" s="11">
        <f t="shared" ca="1" si="108"/>
        <v>29</v>
      </c>
      <c r="U785" s="12">
        <v>21701</v>
      </c>
      <c r="V785" s="13">
        <f t="shared" ca="1" si="109"/>
        <v>60</v>
      </c>
      <c r="W785" s="11" t="s">
        <v>7</v>
      </c>
      <c r="X785" s="11">
        <v>30</v>
      </c>
      <c r="Y785" s="14">
        <f t="shared" si="110"/>
        <v>2.5</v>
      </c>
      <c r="Z785" s="11">
        <v>39</v>
      </c>
      <c r="AA785" s="11" t="s">
        <v>876</v>
      </c>
      <c r="AB785" s="10">
        <f t="shared" si="111"/>
        <v>0.5</v>
      </c>
      <c r="AC785" s="15">
        <v>1781</v>
      </c>
      <c r="AD785" s="15">
        <f t="shared" si="112"/>
        <v>390.48425000000003</v>
      </c>
      <c r="AE785" s="15">
        <v>0</v>
      </c>
      <c r="AF785" s="15">
        <v>0</v>
      </c>
      <c r="AG785" s="15">
        <v>30</v>
      </c>
      <c r="AH785" s="15">
        <v>0</v>
      </c>
      <c r="AI785" s="15">
        <v>0</v>
      </c>
      <c r="AJ785" s="15">
        <v>0</v>
      </c>
      <c r="AK785" s="15">
        <v>0</v>
      </c>
      <c r="AL785" s="15">
        <v>0</v>
      </c>
      <c r="AM785" s="15">
        <v>0</v>
      </c>
      <c r="AN785" s="15">
        <v>0</v>
      </c>
      <c r="AO785" s="15">
        <f t="shared" si="113"/>
        <v>0</v>
      </c>
      <c r="AP785" s="15">
        <f t="shared" si="114"/>
        <v>0</v>
      </c>
      <c r="AQ785" s="15">
        <f t="shared" si="115"/>
        <v>13.25</v>
      </c>
      <c r="AR785" s="15">
        <v>0</v>
      </c>
      <c r="AS785" s="15">
        <v>0</v>
      </c>
      <c r="AT785" s="15">
        <v>0</v>
      </c>
      <c r="AU785" s="15">
        <v>0</v>
      </c>
      <c r="AV785" s="15">
        <f t="shared" si="116"/>
        <v>9.6858374999999999</v>
      </c>
      <c r="AW785" s="15">
        <v>141.78749999999999</v>
      </c>
      <c r="AX785" s="15">
        <v>0</v>
      </c>
    </row>
    <row r="786" spans="1:50" ht="20.100000000000001" customHeight="1" x14ac:dyDescent="0.25">
      <c r="A786" s="8">
        <v>43952</v>
      </c>
      <c r="B786" s="8">
        <v>43982</v>
      </c>
      <c r="C786" s="8" t="s">
        <v>28</v>
      </c>
      <c r="D786" s="11" t="s">
        <v>0</v>
      </c>
      <c r="E786" s="11">
        <v>29</v>
      </c>
      <c r="F786" s="11" t="s">
        <v>165</v>
      </c>
      <c r="G786" s="11" t="s">
        <v>7</v>
      </c>
      <c r="H786" s="11">
        <v>1003</v>
      </c>
      <c r="I786" s="11">
        <v>1003</v>
      </c>
      <c r="J786" s="11">
        <v>100</v>
      </c>
      <c r="K786" s="11" t="s">
        <v>863</v>
      </c>
      <c r="L786" s="11" t="s">
        <v>875</v>
      </c>
      <c r="M786" s="11" t="s">
        <v>2</v>
      </c>
      <c r="N786" s="11" t="s">
        <v>25</v>
      </c>
      <c r="O786" s="11" t="s">
        <v>5</v>
      </c>
      <c r="P786" s="11" t="s">
        <v>8</v>
      </c>
      <c r="Q786" s="12">
        <v>32721</v>
      </c>
      <c r="S786" s="13" t="s">
        <v>84</v>
      </c>
      <c r="T786" s="11">
        <f t="shared" ca="1" si="108"/>
        <v>30</v>
      </c>
      <c r="U786" s="12">
        <v>22655</v>
      </c>
      <c r="V786" s="13">
        <f t="shared" ca="1" si="109"/>
        <v>58</v>
      </c>
      <c r="W786" s="11" t="s">
        <v>7</v>
      </c>
      <c r="X786" s="11">
        <v>30</v>
      </c>
      <c r="Y786" s="14">
        <f t="shared" si="110"/>
        <v>2.5</v>
      </c>
      <c r="Z786" s="11">
        <v>39</v>
      </c>
      <c r="AA786" s="11" t="s">
        <v>876</v>
      </c>
      <c r="AB786" s="10">
        <f t="shared" si="111"/>
        <v>1</v>
      </c>
      <c r="AC786" s="15">
        <v>1782</v>
      </c>
      <c r="AD786" s="15">
        <f t="shared" si="112"/>
        <v>390.70350000000002</v>
      </c>
      <c r="AE786" s="15">
        <v>0</v>
      </c>
      <c r="AF786" s="15">
        <v>0</v>
      </c>
      <c r="AG786" s="15">
        <v>0</v>
      </c>
      <c r="AH786" s="15">
        <v>0</v>
      </c>
      <c r="AI786" s="15">
        <v>0</v>
      </c>
      <c r="AJ786" s="15">
        <v>0</v>
      </c>
      <c r="AK786" s="15">
        <v>0</v>
      </c>
      <c r="AL786" s="15">
        <v>0</v>
      </c>
      <c r="AM786" s="15">
        <v>0</v>
      </c>
      <c r="AN786" s="15">
        <v>0</v>
      </c>
      <c r="AO786" s="15">
        <f t="shared" si="113"/>
        <v>0</v>
      </c>
      <c r="AP786" s="15">
        <f t="shared" si="114"/>
        <v>0</v>
      </c>
      <c r="AQ786" s="15">
        <f t="shared" si="115"/>
        <v>26.5</v>
      </c>
      <c r="AR786" s="15">
        <v>0</v>
      </c>
      <c r="AS786" s="15">
        <v>0</v>
      </c>
      <c r="AT786" s="15">
        <v>0</v>
      </c>
      <c r="AU786" s="15">
        <v>0</v>
      </c>
      <c r="AV786" s="15">
        <f t="shared" si="116"/>
        <v>5.9346750000000004</v>
      </c>
      <c r="AW786" s="15">
        <v>0</v>
      </c>
      <c r="AX786" s="15">
        <v>0</v>
      </c>
    </row>
    <row r="787" spans="1:50" ht="20.100000000000001" customHeight="1" x14ac:dyDescent="0.25">
      <c r="A787" s="8">
        <v>43952</v>
      </c>
      <c r="B787" s="8">
        <v>43982</v>
      </c>
      <c r="C787" s="8" t="s">
        <v>28</v>
      </c>
      <c r="D787" s="11" t="s">
        <v>0</v>
      </c>
      <c r="E787" s="11">
        <v>30</v>
      </c>
      <c r="F787" s="11" t="s">
        <v>166</v>
      </c>
      <c r="G787" s="11" t="s">
        <v>20</v>
      </c>
      <c r="H787" s="11">
        <v>1023</v>
      </c>
      <c r="I787" s="11">
        <v>1050</v>
      </c>
      <c r="J787" s="11">
        <v>107</v>
      </c>
      <c r="K787" s="11" t="s">
        <v>870</v>
      </c>
      <c r="L787" s="11" t="s">
        <v>875</v>
      </c>
      <c r="M787" s="11" t="s">
        <v>2</v>
      </c>
      <c r="N787" s="11" t="s">
        <v>24</v>
      </c>
      <c r="O787" s="11" t="s">
        <v>5</v>
      </c>
      <c r="P787" s="11" t="s">
        <v>8</v>
      </c>
      <c r="Q787" s="12">
        <v>33605</v>
      </c>
      <c r="S787" s="13" t="s">
        <v>84</v>
      </c>
      <c r="T787" s="11">
        <f t="shared" ca="1" si="108"/>
        <v>28</v>
      </c>
      <c r="U787" s="12">
        <v>24132</v>
      </c>
      <c r="V787" s="13">
        <f t="shared" ca="1" si="109"/>
        <v>53</v>
      </c>
      <c r="W787" s="11" t="s">
        <v>9</v>
      </c>
      <c r="X787" s="11">
        <v>30</v>
      </c>
      <c r="Y787" s="14">
        <f t="shared" si="110"/>
        <v>2.5</v>
      </c>
      <c r="Z787" s="11">
        <v>39</v>
      </c>
      <c r="AA787" s="11" t="s">
        <v>876</v>
      </c>
      <c r="AB787" s="10">
        <f t="shared" si="111"/>
        <v>0.5</v>
      </c>
      <c r="AC787" s="15">
        <v>1783</v>
      </c>
      <c r="AD787" s="15">
        <f t="shared" si="112"/>
        <v>390.92275000000001</v>
      </c>
      <c r="AE787" s="15">
        <v>0</v>
      </c>
      <c r="AF787" s="15">
        <v>0</v>
      </c>
      <c r="AG787" s="15">
        <v>0</v>
      </c>
      <c r="AH787" s="15">
        <v>0</v>
      </c>
      <c r="AI787" s="15">
        <v>175</v>
      </c>
      <c r="AJ787" s="15">
        <v>0</v>
      </c>
      <c r="AK787" s="15">
        <v>0</v>
      </c>
      <c r="AL787" s="15">
        <v>0</v>
      </c>
      <c r="AM787" s="15">
        <v>0</v>
      </c>
      <c r="AN787" s="15">
        <v>0</v>
      </c>
      <c r="AO787" s="15">
        <f t="shared" si="113"/>
        <v>102.86538461538461</v>
      </c>
      <c r="AP787" s="15">
        <f t="shared" si="114"/>
        <v>81.720833333333346</v>
      </c>
      <c r="AQ787" s="15">
        <f t="shared" si="115"/>
        <v>13.25</v>
      </c>
      <c r="AR787" s="15">
        <v>0</v>
      </c>
      <c r="AS787" s="15">
        <v>0</v>
      </c>
      <c r="AT787" s="15">
        <v>0</v>
      </c>
      <c r="AU787" s="15">
        <v>0</v>
      </c>
      <c r="AV787" s="15">
        <f t="shared" si="116"/>
        <v>83.496671009615397</v>
      </c>
      <c r="AW787" s="15">
        <v>73.97175</v>
      </c>
      <c r="AX787" s="15">
        <v>0</v>
      </c>
    </row>
    <row r="788" spans="1:50" ht="20.100000000000001" customHeight="1" x14ac:dyDescent="0.25">
      <c r="A788" s="8">
        <v>43952</v>
      </c>
      <c r="B788" s="8">
        <v>43982</v>
      </c>
      <c r="C788" s="8" t="s">
        <v>28</v>
      </c>
      <c r="D788" s="11" t="s">
        <v>0</v>
      </c>
      <c r="E788" s="11">
        <v>30</v>
      </c>
      <c r="F788" s="11" t="s">
        <v>166</v>
      </c>
      <c r="G788" s="11" t="s">
        <v>20</v>
      </c>
      <c r="H788" s="11">
        <v>1023</v>
      </c>
      <c r="I788" s="11">
        <v>1057</v>
      </c>
      <c r="J788" s="11">
        <v>106</v>
      </c>
      <c r="K788" s="11" t="s">
        <v>869</v>
      </c>
      <c r="L788" s="11" t="s">
        <v>875</v>
      </c>
      <c r="M788" s="11" t="s">
        <v>2</v>
      </c>
      <c r="N788" s="11" t="s">
        <v>24</v>
      </c>
      <c r="O788" s="11" t="s">
        <v>5</v>
      </c>
      <c r="P788" s="11" t="s">
        <v>8</v>
      </c>
      <c r="Q788" s="12">
        <v>33605</v>
      </c>
      <c r="S788" s="13" t="s">
        <v>84</v>
      </c>
      <c r="T788" s="11">
        <f t="shared" ca="1" si="108"/>
        <v>28</v>
      </c>
      <c r="U788" s="12">
        <v>24132</v>
      </c>
      <c r="V788" s="13">
        <f t="shared" ca="1" si="109"/>
        <v>53</v>
      </c>
      <c r="W788" s="11" t="s">
        <v>9</v>
      </c>
      <c r="X788" s="11">
        <v>30</v>
      </c>
      <c r="Y788" s="14">
        <f t="shared" si="110"/>
        <v>2.5</v>
      </c>
      <c r="Z788" s="11">
        <v>39</v>
      </c>
      <c r="AA788" s="11" t="s">
        <v>876</v>
      </c>
      <c r="AB788" s="10">
        <f t="shared" si="111"/>
        <v>0.5</v>
      </c>
      <c r="AC788" s="15">
        <v>1784</v>
      </c>
      <c r="AD788" s="15">
        <f t="shared" si="112"/>
        <v>391.14200000000005</v>
      </c>
      <c r="AE788" s="15">
        <v>0</v>
      </c>
      <c r="AF788" s="15">
        <v>0</v>
      </c>
      <c r="AG788" s="15">
        <v>0</v>
      </c>
      <c r="AH788" s="15">
        <v>0</v>
      </c>
      <c r="AI788" s="15">
        <v>175</v>
      </c>
      <c r="AJ788" s="15">
        <v>0</v>
      </c>
      <c r="AK788" s="15">
        <v>0</v>
      </c>
      <c r="AL788" s="15">
        <v>0</v>
      </c>
      <c r="AM788" s="15">
        <v>0</v>
      </c>
      <c r="AN788" s="15">
        <v>0</v>
      </c>
      <c r="AO788" s="15">
        <f t="shared" si="113"/>
        <v>102.92307692307693</v>
      </c>
      <c r="AP788" s="15">
        <f t="shared" si="114"/>
        <v>81.766666666666666</v>
      </c>
      <c r="AQ788" s="15">
        <f t="shared" si="115"/>
        <v>13.25</v>
      </c>
      <c r="AR788" s="15">
        <v>0</v>
      </c>
      <c r="AS788" s="15">
        <v>0</v>
      </c>
      <c r="AT788" s="15">
        <v>0</v>
      </c>
      <c r="AU788" s="15">
        <v>0</v>
      </c>
      <c r="AV788" s="15">
        <f t="shared" si="116"/>
        <v>83.519855576923078</v>
      </c>
      <c r="AW788" s="15">
        <v>73.97175</v>
      </c>
      <c r="AX788" s="15">
        <v>0</v>
      </c>
    </row>
    <row r="789" spans="1:50" ht="20.100000000000001" customHeight="1" x14ac:dyDescent="0.25">
      <c r="A789" s="8">
        <v>43952</v>
      </c>
      <c r="B789" s="8">
        <v>43982</v>
      </c>
      <c r="C789" s="8" t="s">
        <v>28</v>
      </c>
      <c r="D789" s="11" t="s">
        <v>0</v>
      </c>
      <c r="E789" s="11">
        <v>31</v>
      </c>
      <c r="F789" s="11" t="s">
        <v>167</v>
      </c>
      <c r="G789" s="11" t="s">
        <v>7</v>
      </c>
      <c r="H789" s="11">
        <v>1019</v>
      </c>
      <c r="I789" s="11">
        <v>1056</v>
      </c>
      <c r="J789" s="11">
        <v>106</v>
      </c>
      <c r="K789" s="11" t="s">
        <v>869</v>
      </c>
      <c r="L789" s="11" t="s">
        <v>875</v>
      </c>
      <c r="M789" s="11" t="s">
        <v>2</v>
      </c>
      <c r="N789" s="11" t="s">
        <v>25</v>
      </c>
      <c r="O789" s="11" t="s">
        <v>5</v>
      </c>
      <c r="P789" s="11" t="s">
        <v>8</v>
      </c>
      <c r="Q789" s="12">
        <v>33695</v>
      </c>
      <c r="S789" s="13" t="s">
        <v>84</v>
      </c>
      <c r="T789" s="11">
        <f t="shared" ca="1" si="108"/>
        <v>27</v>
      </c>
      <c r="U789" s="12">
        <v>22022</v>
      </c>
      <c r="V789" s="13">
        <f t="shared" ca="1" si="109"/>
        <v>59</v>
      </c>
      <c r="W789" s="11" t="s">
        <v>7</v>
      </c>
      <c r="X789" s="11">
        <v>30</v>
      </c>
      <c r="Y789" s="14">
        <f t="shared" si="110"/>
        <v>2.5</v>
      </c>
      <c r="Z789" s="11">
        <v>39</v>
      </c>
      <c r="AA789" s="11" t="s">
        <v>876</v>
      </c>
      <c r="AB789" s="10">
        <f t="shared" si="111"/>
        <v>1</v>
      </c>
      <c r="AC789" s="15">
        <v>1785</v>
      </c>
      <c r="AD789" s="15">
        <f t="shared" si="112"/>
        <v>391.36125000000004</v>
      </c>
      <c r="AE789" s="15">
        <v>0</v>
      </c>
      <c r="AF789" s="15">
        <v>0</v>
      </c>
      <c r="AG789" s="15">
        <v>30</v>
      </c>
      <c r="AH789" s="15">
        <v>0</v>
      </c>
      <c r="AI789" s="15">
        <v>0</v>
      </c>
      <c r="AJ789" s="15">
        <v>0</v>
      </c>
      <c r="AK789" s="15">
        <v>0</v>
      </c>
      <c r="AL789" s="15">
        <v>0</v>
      </c>
      <c r="AM789" s="15">
        <v>0</v>
      </c>
      <c r="AN789" s="15">
        <v>0</v>
      </c>
      <c r="AO789" s="15">
        <f t="shared" si="113"/>
        <v>0</v>
      </c>
      <c r="AP789" s="15">
        <f t="shared" si="114"/>
        <v>0</v>
      </c>
      <c r="AQ789" s="15">
        <f t="shared" si="115"/>
        <v>26.5</v>
      </c>
      <c r="AR789" s="15">
        <v>0</v>
      </c>
      <c r="AS789" s="15">
        <v>0</v>
      </c>
      <c r="AT789" s="15">
        <v>0</v>
      </c>
      <c r="AU789" s="15">
        <v>0</v>
      </c>
      <c r="AV789" s="15">
        <f t="shared" si="116"/>
        <v>12.653175000000001</v>
      </c>
      <c r="AW789" s="15">
        <v>78.849999999999994</v>
      </c>
      <c r="AX789" s="15">
        <v>0</v>
      </c>
    </row>
    <row r="790" spans="1:50" ht="20.100000000000001" customHeight="1" x14ac:dyDescent="0.25">
      <c r="A790" s="8">
        <v>43952</v>
      </c>
      <c r="B790" s="8">
        <v>43982</v>
      </c>
      <c r="C790" s="8" t="s">
        <v>28</v>
      </c>
      <c r="D790" s="11" t="s">
        <v>0</v>
      </c>
      <c r="E790" s="11">
        <v>32</v>
      </c>
      <c r="F790" s="11" t="s">
        <v>168</v>
      </c>
      <c r="G790" s="11" t="s">
        <v>7</v>
      </c>
      <c r="H790" s="11">
        <v>1045</v>
      </c>
      <c r="I790" s="11">
        <v>1088</v>
      </c>
      <c r="J790" s="11">
        <v>102</v>
      </c>
      <c r="K790" s="11" t="s">
        <v>865</v>
      </c>
      <c r="L790" s="11" t="s">
        <v>875</v>
      </c>
      <c r="M790" s="11" t="s">
        <v>2</v>
      </c>
      <c r="N790" s="11" t="s">
        <v>24</v>
      </c>
      <c r="O790" s="11" t="s">
        <v>5</v>
      </c>
      <c r="P790" s="11" t="s">
        <v>8</v>
      </c>
      <c r="Q790" s="12">
        <v>33786</v>
      </c>
      <c r="S790" s="13" t="s">
        <v>84</v>
      </c>
      <c r="T790" s="11">
        <f t="shared" ca="1" si="108"/>
        <v>27</v>
      </c>
      <c r="U790" s="12">
        <v>22770</v>
      </c>
      <c r="V790" s="13">
        <f t="shared" ca="1" si="109"/>
        <v>57</v>
      </c>
      <c r="W790" s="11" t="s">
        <v>7</v>
      </c>
      <c r="X790" s="11">
        <v>30</v>
      </c>
      <c r="Y790" s="14">
        <f t="shared" si="110"/>
        <v>2.5</v>
      </c>
      <c r="Z790" s="11">
        <v>39</v>
      </c>
      <c r="AA790" s="11" t="s">
        <v>876</v>
      </c>
      <c r="AB790" s="10">
        <f t="shared" si="111"/>
        <v>1</v>
      </c>
      <c r="AC790" s="15">
        <v>1786</v>
      </c>
      <c r="AD790" s="15">
        <f t="shared" si="112"/>
        <v>391.58050000000003</v>
      </c>
      <c r="AE790" s="15">
        <v>0</v>
      </c>
      <c r="AF790" s="15">
        <v>0</v>
      </c>
      <c r="AG790" s="15">
        <v>0</v>
      </c>
      <c r="AH790" s="15">
        <v>0</v>
      </c>
      <c r="AI790" s="15">
        <v>0</v>
      </c>
      <c r="AJ790" s="15">
        <v>0</v>
      </c>
      <c r="AK790" s="15">
        <v>0</v>
      </c>
      <c r="AL790" s="15">
        <v>0</v>
      </c>
      <c r="AM790" s="15">
        <v>0</v>
      </c>
      <c r="AN790" s="15">
        <v>0</v>
      </c>
      <c r="AO790" s="15">
        <f t="shared" si="113"/>
        <v>0</v>
      </c>
      <c r="AP790" s="15">
        <f t="shared" si="114"/>
        <v>0</v>
      </c>
      <c r="AQ790" s="15">
        <f t="shared" si="115"/>
        <v>26.5</v>
      </c>
      <c r="AR790" s="15">
        <v>0</v>
      </c>
      <c r="AS790" s="15">
        <v>0</v>
      </c>
      <c r="AT790" s="15">
        <v>0</v>
      </c>
      <c r="AU790" s="15">
        <v>0</v>
      </c>
      <c r="AV790" s="15">
        <f t="shared" si="116"/>
        <v>5.9346750000000004</v>
      </c>
      <c r="AW790" s="15">
        <v>181.43859999999998</v>
      </c>
      <c r="AX790" s="15">
        <v>0</v>
      </c>
    </row>
    <row r="791" spans="1:50" ht="20.100000000000001" customHeight="1" x14ac:dyDescent="0.25">
      <c r="A791" s="8">
        <v>43952</v>
      </c>
      <c r="B791" s="8">
        <v>43982</v>
      </c>
      <c r="C791" s="8" t="s">
        <v>28</v>
      </c>
      <c r="D791" s="11" t="s">
        <v>0</v>
      </c>
      <c r="E791" s="11">
        <v>33</v>
      </c>
      <c r="F791" s="11" t="s">
        <v>169</v>
      </c>
      <c r="G791" s="11" t="s">
        <v>7</v>
      </c>
      <c r="H791" s="11">
        <v>1037</v>
      </c>
      <c r="I791" s="11">
        <v>1080</v>
      </c>
      <c r="J791" s="11">
        <v>102</v>
      </c>
      <c r="K791" s="11" t="s">
        <v>865</v>
      </c>
      <c r="L791" s="11" t="s">
        <v>875</v>
      </c>
      <c r="M791" s="11" t="s">
        <v>2</v>
      </c>
      <c r="N791" s="11" t="s">
        <v>23</v>
      </c>
      <c r="O791" s="11" t="s">
        <v>5</v>
      </c>
      <c r="P791" s="11" t="s">
        <v>8</v>
      </c>
      <c r="Q791" s="12">
        <v>33861</v>
      </c>
      <c r="S791" s="13" t="s">
        <v>84</v>
      </c>
      <c r="T791" s="11">
        <f t="shared" ca="1" si="108"/>
        <v>27</v>
      </c>
      <c r="U791" s="12">
        <v>24297</v>
      </c>
      <c r="V791" s="13">
        <f t="shared" ca="1" si="109"/>
        <v>53</v>
      </c>
      <c r="W791" s="11" t="s">
        <v>7</v>
      </c>
      <c r="X791" s="11">
        <v>30</v>
      </c>
      <c r="Y791" s="14">
        <f t="shared" si="110"/>
        <v>2.5</v>
      </c>
      <c r="Z791" s="11">
        <v>39</v>
      </c>
      <c r="AA791" s="11" t="s">
        <v>876</v>
      </c>
      <c r="AB791" s="10">
        <f t="shared" si="111"/>
        <v>1</v>
      </c>
      <c r="AC791" s="15">
        <v>1787</v>
      </c>
      <c r="AD791" s="15">
        <f t="shared" si="112"/>
        <v>391.79975000000002</v>
      </c>
      <c r="AE791" s="15">
        <v>0</v>
      </c>
      <c r="AF791" s="15">
        <v>0</v>
      </c>
      <c r="AG791" s="15">
        <v>39.950000000000003</v>
      </c>
      <c r="AH791" s="15">
        <v>0</v>
      </c>
      <c r="AI791" s="15">
        <v>0</v>
      </c>
      <c r="AJ791" s="15">
        <v>0</v>
      </c>
      <c r="AK791" s="15">
        <v>0</v>
      </c>
      <c r="AL791" s="15">
        <v>0</v>
      </c>
      <c r="AM791" s="15">
        <v>0</v>
      </c>
      <c r="AN791" s="15">
        <v>0</v>
      </c>
      <c r="AO791" s="15">
        <f t="shared" si="113"/>
        <v>0</v>
      </c>
      <c r="AP791" s="15">
        <f t="shared" si="114"/>
        <v>0</v>
      </c>
      <c r="AQ791" s="15">
        <f t="shared" si="115"/>
        <v>26.5</v>
      </c>
      <c r="AR791" s="15">
        <v>0</v>
      </c>
      <c r="AS791" s="15">
        <v>0</v>
      </c>
      <c r="AT791" s="15">
        <v>0</v>
      </c>
      <c r="AU791" s="15">
        <v>0</v>
      </c>
      <c r="AV791" s="15">
        <f t="shared" si="116"/>
        <v>14.881477500000001</v>
      </c>
      <c r="AW791" s="15">
        <v>347.38459999999998</v>
      </c>
      <c r="AX791" s="15">
        <v>0</v>
      </c>
    </row>
    <row r="792" spans="1:50" ht="20.100000000000001" customHeight="1" x14ac:dyDescent="0.25">
      <c r="A792" s="8">
        <v>43952</v>
      </c>
      <c r="B792" s="8">
        <v>43982</v>
      </c>
      <c r="C792" s="8" t="s">
        <v>28</v>
      </c>
      <c r="D792" s="11" t="s">
        <v>0</v>
      </c>
      <c r="E792" s="11">
        <v>34</v>
      </c>
      <c r="F792" s="11" t="s">
        <v>170</v>
      </c>
      <c r="G792" s="11" t="s">
        <v>7</v>
      </c>
      <c r="H792" s="11">
        <v>1040</v>
      </c>
      <c r="I792" s="11">
        <v>1083</v>
      </c>
      <c r="J792" s="11">
        <v>102</v>
      </c>
      <c r="K792" s="11" t="s">
        <v>865</v>
      </c>
      <c r="L792" s="11" t="s">
        <v>875</v>
      </c>
      <c r="M792" s="11" t="s">
        <v>2</v>
      </c>
      <c r="N792" s="11" t="s">
        <v>25</v>
      </c>
      <c r="O792" s="11" t="s">
        <v>5</v>
      </c>
      <c r="P792" s="11" t="s">
        <v>8</v>
      </c>
      <c r="Q792" s="12">
        <v>33909</v>
      </c>
      <c r="S792" s="13" t="s">
        <v>84</v>
      </c>
      <c r="T792" s="11">
        <f t="shared" ca="1" si="108"/>
        <v>27</v>
      </c>
      <c r="U792" s="12">
        <v>21112</v>
      </c>
      <c r="V792" s="13">
        <f t="shared" ca="1" si="109"/>
        <v>62</v>
      </c>
      <c r="W792" s="11" t="s">
        <v>7</v>
      </c>
      <c r="X792" s="11">
        <v>30</v>
      </c>
      <c r="Y792" s="14">
        <f t="shared" si="110"/>
        <v>2.5</v>
      </c>
      <c r="Z792" s="11">
        <v>39</v>
      </c>
      <c r="AA792" s="11" t="s">
        <v>876</v>
      </c>
      <c r="AB792" s="10">
        <f t="shared" si="111"/>
        <v>1</v>
      </c>
      <c r="AC792" s="15">
        <v>1788</v>
      </c>
      <c r="AD792" s="15">
        <f t="shared" si="112"/>
        <v>392.01900000000001</v>
      </c>
      <c r="AE792" s="15">
        <v>0</v>
      </c>
      <c r="AF792" s="15">
        <v>0</v>
      </c>
      <c r="AG792" s="15">
        <v>0</v>
      </c>
      <c r="AH792" s="15">
        <v>0</v>
      </c>
      <c r="AI792" s="15">
        <v>0</v>
      </c>
      <c r="AJ792" s="15">
        <v>0</v>
      </c>
      <c r="AK792" s="15">
        <v>0</v>
      </c>
      <c r="AL792" s="15">
        <v>0</v>
      </c>
      <c r="AM792" s="15">
        <v>0</v>
      </c>
      <c r="AN792" s="15">
        <v>0</v>
      </c>
      <c r="AO792" s="15">
        <f t="shared" si="113"/>
        <v>0</v>
      </c>
      <c r="AP792" s="15">
        <f t="shared" si="114"/>
        <v>0</v>
      </c>
      <c r="AQ792" s="15">
        <f t="shared" si="115"/>
        <v>26.5</v>
      </c>
      <c r="AR792" s="15">
        <v>0</v>
      </c>
      <c r="AS792" s="15">
        <v>0</v>
      </c>
      <c r="AT792" s="15">
        <v>0</v>
      </c>
      <c r="AU792" s="15">
        <v>0</v>
      </c>
      <c r="AV792" s="15">
        <f t="shared" si="116"/>
        <v>5.9346750000000004</v>
      </c>
      <c r="AW792" s="15">
        <v>0</v>
      </c>
      <c r="AX792" s="15">
        <v>0</v>
      </c>
    </row>
    <row r="793" spans="1:50" ht="20.100000000000001" customHeight="1" x14ac:dyDescent="0.25">
      <c r="A793" s="8">
        <v>43952</v>
      </c>
      <c r="B793" s="8">
        <v>43982</v>
      </c>
      <c r="C793" s="8" t="s">
        <v>28</v>
      </c>
      <c r="D793" s="11" t="s">
        <v>0</v>
      </c>
      <c r="E793" s="11">
        <v>35</v>
      </c>
      <c r="F793" s="11" t="s">
        <v>171</v>
      </c>
      <c r="G793" s="11" t="s">
        <v>7</v>
      </c>
      <c r="H793" s="11">
        <v>1020</v>
      </c>
      <c r="I793" s="11">
        <v>1058</v>
      </c>
      <c r="J793" s="11">
        <v>106</v>
      </c>
      <c r="K793" s="11" t="s">
        <v>869</v>
      </c>
      <c r="L793" s="11" t="s">
        <v>875</v>
      </c>
      <c r="M793" s="11" t="s">
        <v>2</v>
      </c>
      <c r="N793" s="11" t="s">
        <v>25</v>
      </c>
      <c r="O793" s="11" t="s">
        <v>5</v>
      </c>
      <c r="P793" s="11" t="s">
        <v>8</v>
      </c>
      <c r="Q793" s="12">
        <v>33970</v>
      </c>
      <c r="S793" s="13" t="s">
        <v>84</v>
      </c>
      <c r="T793" s="11">
        <f t="shared" ca="1" si="108"/>
        <v>27</v>
      </c>
      <c r="U793" s="12">
        <v>20493</v>
      </c>
      <c r="V793" s="13">
        <f t="shared" ca="1" si="109"/>
        <v>63</v>
      </c>
      <c r="W793" s="11" t="s">
        <v>9</v>
      </c>
      <c r="X793" s="11">
        <v>35</v>
      </c>
      <c r="Y793" s="14">
        <f t="shared" si="110"/>
        <v>2.9166666666666665</v>
      </c>
      <c r="Z793" s="11">
        <v>39</v>
      </c>
      <c r="AA793" s="11" t="s">
        <v>876</v>
      </c>
      <c r="AB793" s="10">
        <f t="shared" si="111"/>
        <v>1</v>
      </c>
      <c r="AC793" s="15">
        <v>1789</v>
      </c>
      <c r="AD793" s="15">
        <f t="shared" si="112"/>
        <v>392.23824999999999</v>
      </c>
      <c r="AE793" s="15">
        <v>0</v>
      </c>
      <c r="AF793" s="15">
        <v>0</v>
      </c>
      <c r="AG793" s="15">
        <v>0</v>
      </c>
      <c r="AH793" s="15">
        <v>0</v>
      </c>
      <c r="AI793" s="15">
        <v>0</v>
      </c>
      <c r="AJ793" s="15">
        <v>0</v>
      </c>
      <c r="AK793" s="15">
        <v>0</v>
      </c>
      <c r="AL793" s="15">
        <v>0</v>
      </c>
      <c r="AM793" s="15">
        <v>0</v>
      </c>
      <c r="AN793" s="15">
        <v>0</v>
      </c>
      <c r="AO793" s="15">
        <f t="shared" si="113"/>
        <v>120.41346153846153</v>
      </c>
      <c r="AP793" s="15">
        <f t="shared" si="114"/>
        <v>81.995833333333351</v>
      </c>
      <c r="AQ793" s="15">
        <f t="shared" si="115"/>
        <v>26.5</v>
      </c>
      <c r="AR793" s="15">
        <v>0</v>
      </c>
      <c r="AS793" s="15">
        <v>0</v>
      </c>
      <c r="AT793" s="15">
        <v>0</v>
      </c>
      <c r="AU793" s="15">
        <v>0</v>
      </c>
      <c r="AV793" s="15">
        <f t="shared" si="116"/>
        <v>51.264236586538466</v>
      </c>
      <c r="AW793" s="15">
        <v>0</v>
      </c>
      <c r="AX793" s="15">
        <v>0</v>
      </c>
    </row>
    <row r="794" spans="1:50" ht="20.100000000000001" customHeight="1" x14ac:dyDescent="0.25">
      <c r="A794" s="8">
        <v>43952</v>
      </c>
      <c r="B794" s="8">
        <v>43982</v>
      </c>
      <c r="C794" s="8" t="s">
        <v>28</v>
      </c>
      <c r="D794" s="11" t="s">
        <v>0</v>
      </c>
      <c r="E794" s="11">
        <v>36</v>
      </c>
      <c r="F794" s="11" t="s">
        <v>172</v>
      </c>
      <c r="G794" s="11" t="s">
        <v>7</v>
      </c>
      <c r="H794" s="11">
        <v>1043</v>
      </c>
      <c r="I794" s="11">
        <v>1086</v>
      </c>
      <c r="J794" s="11">
        <v>102</v>
      </c>
      <c r="K794" s="11" t="s">
        <v>865</v>
      </c>
      <c r="L794" s="11" t="s">
        <v>875</v>
      </c>
      <c r="M794" s="11" t="s">
        <v>2</v>
      </c>
      <c r="N794" s="11" t="s">
        <v>24</v>
      </c>
      <c r="O794" s="11" t="s">
        <v>5</v>
      </c>
      <c r="P794" s="11" t="s">
        <v>8</v>
      </c>
      <c r="Q794" s="12">
        <v>34135</v>
      </c>
      <c r="S794" s="13" t="s">
        <v>84</v>
      </c>
      <c r="T794" s="11">
        <f t="shared" ca="1" si="108"/>
        <v>26</v>
      </c>
      <c r="U794" s="12">
        <v>24501</v>
      </c>
      <c r="V794" s="13">
        <f t="shared" ca="1" si="109"/>
        <v>52</v>
      </c>
      <c r="W794" s="11" t="s">
        <v>7</v>
      </c>
      <c r="X794" s="11">
        <v>30</v>
      </c>
      <c r="Y794" s="14">
        <f t="shared" si="110"/>
        <v>2.5</v>
      </c>
      <c r="Z794" s="11">
        <v>39</v>
      </c>
      <c r="AA794" s="11" t="s">
        <v>876</v>
      </c>
      <c r="AB794" s="10">
        <f t="shared" si="111"/>
        <v>1</v>
      </c>
      <c r="AC794" s="15">
        <v>1790</v>
      </c>
      <c r="AD794" s="15">
        <f t="shared" si="112"/>
        <v>392.45750000000004</v>
      </c>
      <c r="AE794" s="15">
        <v>0</v>
      </c>
      <c r="AF794" s="15">
        <v>0</v>
      </c>
      <c r="AG794" s="15">
        <v>0</v>
      </c>
      <c r="AH794" s="15">
        <v>0</v>
      </c>
      <c r="AI794" s="15">
        <v>0</v>
      </c>
      <c r="AJ794" s="15">
        <v>0</v>
      </c>
      <c r="AK794" s="15">
        <v>0</v>
      </c>
      <c r="AL794" s="15">
        <v>0</v>
      </c>
      <c r="AM794" s="15">
        <v>0</v>
      </c>
      <c r="AN794" s="15">
        <v>0</v>
      </c>
      <c r="AO794" s="15">
        <f t="shared" si="113"/>
        <v>0</v>
      </c>
      <c r="AP794" s="15">
        <f t="shared" si="114"/>
        <v>0</v>
      </c>
      <c r="AQ794" s="15">
        <f t="shared" si="115"/>
        <v>26.5</v>
      </c>
      <c r="AR794" s="15">
        <v>0</v>
      </c>
      <c r="AS794" s="15">
        <v>0</v>
      </c>
      <c r="AT794" s="15">
        <v>0</v>
      </c>
      <c r="AU794" s="15">
        <v>0</v>
      </c>
      <c r="AV794" s="15">
        <f t="shared" si="116"/>
        <v>5.9346750000000004</v>
      </c>
      <c r="AW794" s="15">
        <v>0</v>
      </c>
      <c r="AX794" s="15">
        <v>0</v>
      </c>
    </row>
    <row r="795" spans="1:50" ht="20.100000000000001" customHeight="1" x14ac:dyDescent="0.25">
      <c r="A795" s="8">
        <v>43952</v>
      </c>
      <c r="B795" s="8">
        <v>43982</v>
      </c>
      <c r="C795" s="8" t="s">
        <v>28</v>
      </c>
      <c r="D795" s="11" t="s">
        <v>0</v>
      </c>
      <c r="E795" s="11">
        <v>37</v>
      </c>
      <c r="F795" s="11" t="s">
        <v>173</v>
      </c>
      <c r="G795" s="11" t="s">
        <v>7</v>
      </c>
      <c r="H795" s="11">
        <v>1022</v>
      </c>
      <c r="I795" s="11">
        <v>1060</v>
      </c>
      <c r="J795" s="11">
        <v>106</v>
      </c>
      <c r="K795" s="11" t="s">
        <v>869</v>
      </c>
      <c r="L795" s="11" t="s">
        <v>875</v>
      </c>
      <c r="M795" s="11" t="s">
        <v>2</v>
      </c>
      <c r="N795" s="11" t="s">
        <v>25</v>
      </c>
      <c r="O795" s="11" t="s">
        <v>5</v>
      </c>
      <c r="P795" s="11" t="s">
        <v>8</v>
      </c>
      <c r="Q795" s="12">
        <v>34165</v>
      </c>
      <c r="S795" s="13" t="s">
        <v>84</v>
      </c>
      <c r="T795" s="11">
        <f t="shared" ca="1" si="108"/>
        <v>26</v>
      </c>
      <c r="U795" s="12">
        <v>20329</v>
      </c>
      <c r="V795" s="13">
        <f t="shared" ca="1" si="109"/>
        <v>64</v>
      </c>
      <c r="W795" s="11" t="s">
        <v>9</v>
      </c>
      <c r="X795" s="11">
        <v>35</v>
      </c>
      <c r="Y795" s="14">
        <f t="shared" si="110"/>
        <v>2.9166666666666665</v>
      </c>
      <c r="Z795" s="11">
        <v>39</v>
      </c>
      <c r="AA795" s="11" t="s">
        <v>876</v>
      </c>
      <c r="AB795" s="10">
        <f t="shared" si="111"/>
        <v>1</v>
      </c>
      <c r="AC795" s="15">
        <v>1791</v>
      </c>
      <c r="AD795" s="15">
        <f t="shared" si="112"/>
        <v>392.67675000000003</v>
      </c>
      <c r="AE795" s="15">
        <v>0</v>
      </c>
      <c r="AF795" s="15">
        <v>0</v>
      </c>
      <c r="AG795" s="15">
        <v>0</v>
      </c>
      <c r="AH795" s="15">
        <v>0</v>
      </c>
      <c r="AI795" s="15">
        <v>0</v>
      </c>
      <c r="AJ795" s="15">
        <v>0</v>
      </c>
      <c r="AK795" s="15">
        <v>0</v>
      </c>
      <c r="AL795" s="15">
        <v>0</v>
      </c>
      <c r="AM795" s="15">
        <v>0</v>
      </c>
      <c r="AN795" s="15">
        <v>0</v>
      </c>
      <c r="AO795" s="15">
        <f t="shared" si="113"/>
        <v>120.54807692307693</v>
      </c>
      <c r="AP795" s="15">
        <f t="shared" si="114"/>
        <v>82.087500000000006</v>
      </c>
      <c r="AQ795" s="15">
        <f t="shared" si="115"/>
        <v>26.5</v>
      </c>
      <c r="AR795" s="15">
        <v>0</v>
      </c>
      <c r="AS795" s="15">
        <v>0</v>
      </c>
      <c r="AT795" s="15">
        <v>0</v>
      </c>
      <c r="AU795" s="15">
        <v>0</v>
      </c>
      <c r="AV795" s="15">
        <f t="shared" si="116"/>
        <v>51.314912451923085</v>
      </c>
      <c r="AW795" s="15">
        <v>0</v>
      </c>
      <c r="AX795" s="15">
        <v>0</v>
      </c>
    </row>
    <row r="796" spans="1:50" ht="20.100000000000001" customHeight="1" x14ac:dyDescent="0.25">
      <c r="A796" s="8">
        <v>43952</v>
      </c>
      <c r="B796" s="8">
        <v>43982</v>
      </c>
      <c r="C796" s="8" t="s">
        <v>28</v>
      </c>
      <c r="D796" s="11" t="s">
        <v>0</v>
      </c>
      <c r="E796" s="11">
        <v>38</v>
      </c>
      <c r="F796" s="11" t="s">
        <v>174</v>
      </c>
      <c r="G796" s="11" t="s">
        <v>7</v>
      </c>
      <c r="H796" s="11">
        <v>1050</v>
      </c>
      <c r="I796" s="11">
        <v>1093</v>
      </c>
      <c r="J796" s="11">
        <v>102</v>
      </c>
      <c r="K796" s="11" t="s">
        <v>865</v>
      </c>
      <c r="L796" s="11" t="s">
        <v>875</v>
      </c>
      <c r="M796" s="11" t="s">
        <v>2</v>
      </c>
      <c r="N796" s="11" t="s">
        <v>25</v>
      </c>
      <c r="O796" s="11" t="s">
        <v>5</v>
      </c>
      <c r="P796" s="11" t="s">
        <v>8</v>
      </c>
      <c r="Q796" s="12">
        <v>34335</v>
      </c>
      <c r="S796" s="13" t="s">
        <v>84</v>
      </c>
      <c r="T796" s="11">
        <f t="shared" ca="1" si="108"/>
        <v>26</v>
      </c>
      <c r="U796" s="12">
        <v>24806</v>
      </c>
      <c r="V796" s="13">
        <f t="shared" ca="1" si="109"/>
        <v>52</v>
      </c>
      <c r="W796" s="11" t="s">
        <v>7</v>
      </c>
      <c r="X796" s="11">
        <v>35</v>
      </c>
      <c r="Y796" s="14">
        <f t="shared" si="110"/>
        <v>2.9166666666666665</v>
      </c>
      <c r="Z796" s="11">
        <v>39</v>
      </c>
      <c r="AA796" s="11" t="s">
        <v>876</v>
      </c>
      <c r="AB796" s="10">
        <f t="shared" si="111"/>
        <v>1</v>
      </c>
      <c r="AC796" s="15">
        <v>1792</v>
      </c>
      <c r="AD796" s="15">
        <f t="shared" si="112"/>
        <v>392.89600000000002</v>
      </c>
      <c r="AE796" s="15">
        <v>0</v>
      </c>
      <c r="AF796" s="15">
        <v>0</v>
      </c>
      <c r="AG796" s="15">
        <v>0</v>
      </c>
      <c r="AH796" s="15">
        <v>0</v>
      </c>
      <c r="AI796" s="15">
        <v>0</v>
      </c>
      <c r="AJ796" s="15">
        <v>0</v>
      </c>
      <c r="AK796" s="15">
        <v>0</v>
      </c>
      <c r="AL796" s="15">
        <v>0</v>
      </c>
      <c r="AM796" s="15">
        <v>0</v>
      </c>
      <c r="AN796" s="15">
        <v>0</v>
      </c>
      <c r="AO796" s="15">
        <f t="shared" si="113"/>
        <v>0</v>
      </c>
      <c r="AP796" s="15">
        <f t="shared" si="114"/>
        <v>0</v>
      </c>
      <c r="AQ796" s="15">
        <f t="shared" si="115"/>
        <v>26.5</v>
      </c>
      <c r="AR796" s="15">
        <v>0</v>
      </c>
      <c r="AS796" s="15">
        <v>0</v>
      </c>
      <c r="AT796" s="15">
        <v>0</v>
      </c>
      <c r="AU796" s="15">
        <v>0</v>
      </c>
      <c r="AV796" s="15">
        <f t="shared" si="116"/>
        <v>5.9346750000000004</v>
      </c>
      <c r="AW796" s="15">
        <v>0</v>
      </c>
      <c r="AX796" s="15">
        <v>0</v>
      </c>
    </row>
    <row r="797" spans="1:50" ht="20.100000000000001" customHeight="1" x14ac:dyDescent="0.25">
      <c r="A797" s="8">
        <v>43952</v>
      </c>
      <c r="B797" s="8">
        <v>43982</v>
      </c>
      <c r="C797" s="8" t="s">
        <v>28</v>
      </c>
      <c r="D797" s="11" t="s">
        <v>0</v>
      </c>
      <c r="E797" s="11">
        <v>39</v>
      </c>
      <c r="F797" s="11" t="s">
        <v>175</v>
      </c>
      <c r="G797" s="11" t="s">
        <v>7</v>
      </c>
      <c r="H797" s="11">
        <v>1010</v>
      </c>
      <c r="I797" s="11">
        <v>1010</v>
      </c>
      <c r="J797" s="11">
        <v>100</v>
      </c>
      <c r="K797" s="11" t="s">
        <v>863</v>
      </c>
      <c r="L797" s="11" t="s">
        <v>875</v>
      </c>
      <c r="M797" s="11" t="s">
        <v>2</v>
      </c>
      <c r="N797" s="11" t="s">
        <v>24</v>
      </c>
      <c r="O797" s="11" t="s">
        <v>5</v>
      </c>
      <c r="P797" s="11" t="s">
        <v>8</v>
      </c>
      <c r="Q797" s="12">
        <v>34379</v>
      </c>
      <c r="S797" s="13" t="s">
        <v>84</v>
      </c>
      <c r="T797" s="11">
        <f t="shared" ca="1" si="108"/>
        <v>25</v>
      </c>
      <c r="U797" s="12">
        <v>23319</v>
      </c>
      <c r="V797" s="13">
        <f t="shared" ca="1" si="109"/>
        <v>56</v>
      </c>
      <c r="W797" s="11" t="s">
        <v>7</v>
      </c>
      <c r="X797" s="11">
        <v>30</v>
      </c>
      <c r="Y797" s="14">
        <f t="shared" si="110"/>
        <v>2.5</v>
      </c>
      <c r="Z797" s="11">
        <v>39</v>
      </c>
      <c r="AA797" s="11" t="s">
        <v>876</v>
      </c>
      <c r="AB797" s="10">
        <f t="shared" si="111"/>
        <v>1</v>
      </c>
      <c r="AC797" s="15">
        <v>1793</v>
      </c>
      <c r="AD797" s="15">
        <f t="shared" si="112"/>
        <v>393.11525000000006</v>
      </c>
      <c r="AE797" s="15">
        <v>0</v>
      </c>
      <c r="AF797" s="15">
        <v>0</v>
      </c>
      <c r="AG797" s="15">
        <v>0</v>
      </c>
      <c r="AH797" s="15">
        <v>0</v>
      </c>
      <c r="AI797" s="15">
        <v>0</v>
      </c>
      <c r="AJ797" s="15">
        <v>0</v>
      </c>
      <c r="AK797" s="15">
        <v>0</v>
      </c>
      <c r="AL797" s="15">
        <v>0</v>
      </c>
      <c r="AM797" s="15">
        <v>0</v>
      </c>
      <c r="AN797" s="15">
        <v>0</v>
      </c>
      <c r="AO797" s="15">
        <f t="shared" si="113"/>
        <v>0</v>
      </c>
      <c r="AP797" s="15">
        <f t="shared" si="114"/>
        <v>0</v>
      </c>
      <c r="AQ797" s="15">
        <f t="shared" si="115"/>
        <v>26.5</v>
      </c>
      <c r="AR797" s="15">
        <v>0</v>
      </c>
      <c r="AS797" s="15">
        <v>0</v>
      </c>
      <c r="AT797" s="15">
        <v>0</v>
      </c>
      <c r="AU797" s="15">
        <v>0</v>
      </c>
      <c r="AV797" s="15">
        <f t="shared" si="116"/>
        <v>5.9346750000000004</v>
      </c>
      <c r="AW797" s="15">
        <v>0</v>
      </c>
      <c r="AX797" s="15">
        <v>0</v>
      </c>
    </row>
    <row r="798" spans="1:50" ht="20.100000000000001" customHeight="1" x14ac:dyDescent="0.25">
      <c r="A798" s="8">
        <v>43952</v>
      </c>
      <c r="B798" s="8">
        <v>43982</v>
      </c>
      <c r="C798" s="8" t="s">
        <v>28</v>
      </c>
      <c r="D798" s="11" t="s">
        <v>0</v>
      </c>
      <c r="E798" s="11">
        <v>40</v>
      </c>
      <c r="F798" s="11" t="s">
        <v>176</v>
      </c>
      <c r="G798" s="11" t="s">
        <v>7</v>
      </c>
      <c r="H798" s="11">
        <v>1040</v>
      </c>
      <c r="I798" s="11">
        <v>1083</v>
      </c>
      <c r="J798" s="11">
        <v>102</v>
      </c>
      <c r="K798" s="11" t="s">
        <v>865</v>
      </c>
      <c r="L798" s="11" t="s">
        <v>875</v>
      </c>
      <c r="M798" s="11" t="s">
        <v>2</v>
      </c>
      <c r="N798" s="11" t="s">
        <v>24</v>
      </c>
      <c r="O798" s="11" t="s">
        <v>5</v>
      </c>
      <c r="P798" s="11" t="s">
        <v>8</v>
      </c>
      <c r="Q798" s="12">
        <v>34554</v>
      </c>
      <c r="S798" s="13" t="s">
        <v>84</v>
      </c>
      <c r="T798" s="11">
        <f t="shared" ca="1" si="108"/>
        <v>25</v>
      </c>
      <c r="U798" s="12">
        <v>24768</v>
      </c>
      <c r="V798" s="13">
        <f t="shared" ca="1" si="109"/>
        <v>52</v>
      </c>
      <c r="W798" s="11" t="s">
        <v>7</v>
      </c>
      <c r="X798" s="11">
        <v>30</v>
      </c>
      <c r="Y798" s="14">
        <f t="shared" si="110"/>
        <v>2.5</v>
      </c>
      <c r="Z798" s="11">
        <v>39</v>
      </c>
      <c r="AA798" s="11" t="s">
        <v>876</v>
      </c>
      <c r="AB798" s="10">
        <f t="shared" si="111"/>
        <v>1</v>
      </c>
      <c r="AC798" s="15">
        <v>1794</v>
      </c>
      <c r="AD798" s="15">
        <f t="shared" si="112"/>
        <v>393.33450000000005</v>
      </c>
      <c r="AE798" s="15">
        <v>0</v>
      </c>
      <c r="AF798" s="15">
        <v>0</v>
      </c>
      <c r="AG798" s="15">
        <v>0</v>
      </c>
      <c r="AH798" s="15">
        <v>0</v>
      </c>
      <c r="AI798" s="15">
        <v>0</v>
      </c>
      <c r="AJ798" s="15">
        <v>0</v>
      </c>
      <c r="AK798" s="15">
        <v>0</v>
      </c>
      <c r="AL798" s="15">
        <v>0</v>
      </c>
      <c r="AM798" s="15">
        <v>0</v>
      </c>
      <c r="AN798" s="15">
        <v>0</v>
      </c>
      <c r="AO798" s="15">
        <f t="shared" si="113"/>
        <v>0</v>
      </c>
      <c r="AP798" s="15">
        <f t="shared" si="114"/>
        <v>0</v>
      </c>
      <c r="AQ798" s="15">
        <f t="shared" si="115"/>
        <v>26.5</v>
      </c>
      <c r="AR798" s="15">
        <v>0</v>
      </c>
      <c r="AS798" s="15">
        <v>0</v>
      </c>
      <c r="AT798" s="15">
        <v>0</v>
      </c>
      <c r="AU798" s="15">
        <v>0</v>
      </c>
      <c r="AV798" s="15">
        <f t="shared" si="116"/>
        <v>5.9346750000000004</v>
      </c>
      <c r="AW798" s="15">
        <v>0</v>
      </c>
      <c r="AX798" s="15">
        <v>0</v>
      </c>
    </row>
    <row r="799" spans="1:50" ht="20.100000000000001" customHeight="1" x14ac:dyDescent="0.25">
      <c r="A799" s="8">
        <v>43952</v>
      </c>
      <c r="B799" s="8">
        <v>43982</v>
      </c>
      <c r="C799" s="8" t="s">
        <v>28</v>
      </c>
      <c r="D799" s="11" t="s">
        <v>0</v>
      </c>
      <c r="E799" s="11">
        <v>41</v>
      </c>
      <c r="F799" s="11" t="s">
        <v>177</v>
      </c>
      <c r="G799" s="11" t="s">
        <v>7</v>
      </c>
      <c r="H799" s="11">
        <v>1022</v>
      </c>
      <c r="I799" s="11">
        <v>1060</v>
      </c>
      <c r="J799" s="11">
        <v>106</v>
      </c>
      <c r="K799" s="11" t="s">
        <v>869</v>
      </c>
      <c r="L799" s="11" t="s">
        <v>875</v>
      </c>
      <c r="M799" s="11" t="s">
        <v>2</v>
      </c>
      <c r="N799" s="11" t="s">
        <v>25</v>
      </c>
      <c r="O799" s="11" t="s">
        <v>5</v>
      </c>
      <c r="P799" s="11" t="s">
        <v>8</v>
      </c>
      <c r="Q799" s="12">
        <v>34608</v>
      </c>
      <c r="S799" s="13" t="s">
        <v>84</v>
      </c>
      <c r="T799" s="11">
        <f t="shared" ca="1" si="108"/>
        <v>25</v>
      </c>
      <c r="U799" s="12">
        <v>23690</v>
      </c>
      <c r="V799" s="13">
        <f t="shared" ca="1" si="109"/>
        <v>55</v>
      </c>
      <c r="W799" s="11" t="s">
        <v>9</v>
      </c>
      <c r="X799" s="11">
        <v>30</v>
      </c>
      <c r="Y799" s="14">
        <f t="shared" si="110"/>
        <v>2.5</v>
      </c>
      <c r="Z799" s="11">
        <v>39</v>
      </c>
      <c r="AA799" s="11" t="s">
        <v>876</v>
      </c>
      <c r="AB799" s="10">
        <f t="shared" si="111"/>
        <v>1</v>
      </c>
      <c r="AC799" s="15">
        <v>1795</v>
      </c>
      <c r="AD799" s="15">
        <f t="shared" si="112"/>
        <v>393.55375000000004</v>
      </c>
      <c r="AE799" s="15">
        <v>0</v>
      </c>
      <c r="AF799" s="15">
        <v>0</v>
      </c>
      <c r="AG799" s="15">
        <v>0</v>
      </c>
      <c r="AH799" s="15">
        <v>0</v>
      </c>
      <c r="AI799" s="15">
        <v>0</v>
      </c>
      <c r="AJ799" s="15">
        <v>0</v>
      </c>
      <c r="AK799" s="15">
        <v>0</v>
      </c>
      <c r="AL799" s="15">
        <v>0</v>
      </c>
      <c r="AM799" s="15">
        <v>0</v>
      </c>
      <c r="AN799" s="15">
        <v>0</v>
      </c>
      <c r="AO799" s="15">
        <f t="shared" si="113"/>
        <v>103.55769230769231</v>
      </c>
      <c r="AP799" s="15">
        <f t="shared" si="114"/>
        <v>82.270833333333343</v>
      </c>
      <c r="AQ799" s="15">
        <f t="shared" si="115"/>
        <v>26.5</v>
      </c>
      <c r="AR799" s="15">
        <v>0</v>
      </c>
      <c r="AS799" s="15">
        <v>0</v>
      </c>
      <c r="AT799" s="15">
        <v>0</v>
      </c>
      <c r="AU799" s="15">
        <v>0</v>
      </c>
      <c r="AV799" s="15">
        <f t="shared" si="116"/>
        <v>47.550973317307694</v>
      </c>
      <c r="AW799" s="15">
        <v>0</v>
      </c>
      <c r="AX799" s="15">
        <v>0</v>
      </c>
    </row>
    <row r="800" spans="1:50" ht="20.100000000000001" customHeight="1" x14ac:dyDescent="0.25">
      <c r="A800" s="8">
        <v>43952</v>
      </c>
      <c r="B800" s="8">
        <v>43982</v>
      </c>
      <c r="C800" s="8" t="s">
        <v>28</v>
      </c>
      <c r="D800" s="11" t="s">
        <v>0</v>
      </c>
      <c r="E800" s="11">
        <v>42</v>
      </c>
      <c r="F800" s="11" t="s">
        <v>178</v>
      </c>
      <c r="G800" s="11" t="s">
        <v>7</v>
      </c>
      <c r="H800" s="11">
        <v>1025</v>
      </c>
      <c r="I800" s="11">
        <v>1068</v>
      </c>
      <c r="J800" s="11">
        <v>102</v>
      </c>
      <c r="K800" s="11" t="s">
        <v>865</v>
      </c>
      <c r="L800" s="11" t="s">
        <v>875</v>
      </c>
      <c r="M800" s="11" t="s">
        <v>2</v>
      </c>
      <c r="N800" s="11" t="s">
        <v>24</v>
      </c>
      <c r="O800" s="11" t="s">
        <v>5</v>
      </c>
      <c r="P800" s="11" t="s">
        <v>6</v>
      </c>
      <c r="Q800" s="12">
        <v>34669</v>
      </c>
      <c r="S800" s="13" t="s">
        <v>84</v>
      </c>
      <c r="T800" s="11">
        <f t="shared" ca="1" si="108"/>
        <v>25</v>
      </c>
      <c r="U800" s="12">
        <v>24297</v>
      </c>
      <c r="V800" s="13">
        <f t="shared" ca="1" si="109"/>
        <v>53</v>
      </c>
      <c r="W800" s="11" t="s">
        <v>7</v>
      </c>
      <c r="X800" s="11">
        <v>30</v>
      </c>
      <c r="Y800" s="14">
        <f t="shared" si="110"/>
        <v>2.5</v>
      </c>
      <c r="Z800" s="11">
        <v>39</v>
      </c>
      <c r="AA800" s="11" t="s">
        <v>876</v>
      </c>
      <c r="AB800" s="10">
        <f t="shared" si="111"/>
        <v>1</v>
      </c>
      <c r="AC800" s="15">
        <v>1796</v>
      </c>
      <c r="AD800" s="15">
        <f t="shared" si="112"/>
        <v>393.77300000000002</v>
      </c>
      <c r="AE800" s="15">
        <v>0</v>
      </c>
      <c r="AF800" s="15">
        <v>0</v>
      </c>
      <c r="AG800" s="15">
        <v>0</v>
      </c>
      <c r="AH800" s="15">
        <v>0</v>
      </c>
      <c r="AI800" s="15">
        <v>0</v>
      </c>
      <c r="AJ800" s="15">
        <v>0</v>
      </c>
      <c r="AK800" s="15">
        <v>0</v>
      </c>
      <c r="AL800" s="15">
        <v>0</v>
      </c>
      <c r="AM800" s="15">
        <v>0</v>
      </c>
      <c r="AN800" s="15">
        <v>0</v>
      </c>
      <c r="AO800" s="15">
        <f t="shared" si="113"/>
        <v>0</v>
      </c>
      <c r="AP800" s="15">
        <f t="shared" si="114"/>
        <v>0</v>
      </c>
      <c r="AQ800" s="15">
        <f t="shared" si="115"/>
        <v>26.5</v>
      </c>
      <c r="AR800" s="15">
        <v>0</v>
      </c>
      <c r="AS800" s="15">
        <v>0</v>
      </c>
      <c r="AT800" s="15">
        <v>0</v>
      </c>
      <c r="AU800" s="15">
        <v>0</v>
      </c>
      <c r="AV800" s="15">
        <f t="shared" si="116"/>
        <v>5.9346750000000004</v>
      </c>
      <c r="AW800" s="15">
        <v>130.3571</v>
      </c>
      <c r="AX800" s="15">
        <v>0</v>
      </c>
    </row>
    <row r="801" spans="1:50" ht="20.100000000000001" customHeight="1" x14ac:dyDescent="0.25">
      <c r="A801" s="8">
        <v>43952</v>
      </c>
      <c r="B801" s="8">
        <v>43982</v>
      </c>
      <c r="C801" s="8" t="s">
        <v>28</v>
      </c>
      <c r="D801" s="11" t="s">
        <v>0</v>
      </c>
      <c r="E801" s="11">
        <v>43</v>
      </c>
      <c r="F801" s="11" t="s">
        <v>179</v>
      </c>
      <c r="G801" s="11" t="s">
        <v>7</v>
      </c>
      <c r="H801" s="11">
        <v>1038</v>
      </c>
      <c r="I801" s="11">
        <v>1081</v>
      </c>
      <c r="J801" s="11">
        <v>102</v>
      </c>
      <c r="K801" s="11" t="s">
        <v>865</v>
      </c>
      <c r="L801" s="11" t="s">
        <v>875</v>
      </c>
      <c r="M801" s="11" t="s">
        <v>2</v>
      </c>
      <c r="N801" s="11" t="s">
        <v>23</v>
      </c>
      <c r="O801" s="11" t="s">
        <v>5</v>
      </c>
      <c r="P801" s="11" t="s">
        <v>8</v>
      </c>
      <c r="Q801" s="12">
        <v>34731</v>
      </c>
      <c r="R801" s="12"/>
      <c r="S801" s="13" t="s">
        <v>84</v>
      </c>
      <c r="T801" s="11">
        <f t="shared" ca="1" si="108"/>
        <v>24</v>
      </c>
      <c r="U801" s="12">
        <v>23335</v>
      </c>
      <c r="V801" s="13">
        <f t="shared" ca="1" si="109"/>
        <v>56</v>
      </c>
      <c r="W801" s="11" t="s">
        <v>7</v>
      </c>
      <c r="X801" s="11">
        <v>30</v>
      </c>
      <c r="Y801" s="14">
        <f t="shared" si="110"/>
        <v>2.5</v>
      </c>
      <c r="Z801" s="11">
        <v>39</v>
      </c>
      <c r="AA801" s="11" t="s">
        <v>876</v>
      </c>
      <c r="AB801" s="10">
        <f t="shared" si="111"/>
        <v>1</v>
      </c>
      <c r="AC801" s="15">
        <v>1797</v>
      </c>
      <c r="AD801" s="15">
        <f t="shared" si="112"/>
        <v>393.99225000000001</v>
      </c>
      <c r="AE801" s="15">
        <v>0</v>
      </c>
      <c r="AF801" s="15">
        <v>0</v>
      </c>
      <c r="AG801" s="15">
        <v>0</v>
      </c>
      <c r="AH801" s="15">
        <v>0</v>
      </c>
      <c r="AI801" s="15">
        <v>0</v>
      </c>
      <c r="AJ801" s="15">
        <v>0</v>
      </c>
      <c r="AK801" s="15">
        <v>0</v>
      </c>
      <c r="AL801" s="15">
        <v>0</v>
      </c>
      <c r="AM801" s="15">
        <v>0</v>
      </c>
      <c r="AN801" s="15">
        <v>0</v>
      </c>
      <c r="AO801" s="15">
        <f t="shared" si="113"/>
        <v>0</v>
      </c>
      <c r="AP801" s="15">
        <f t="shared" si="114"/>
        <v>0</v>
      </c>
      <c r="AQ801" s="15">
        <f t="shared" si="115"/>
        <v>26.5</v>
      </c>
      <c r="AR801" s="15">
        <v>0</v>
      </c>
      <c r="AS801" s="15">
        <v>0</v>
      </c>
      <c r="AT801" s="15">
        <v>0</v>
      </c>
      <c r="AU801" s="15">
        <v>0</v>
      </c>
      <c r="AV801" s="15">
        <f t="shared" si="116"/>
        <v>5.9346750000000004</v>
      </c>
      <c r="AW801" s="15">
        <v>175.9932</v>
      </c>
      <c r="AX801" s="15">
        <v>121.69583333333333</v>
      </c>
    </row>
    <row r="802" spans="1:50" ht="20.100000000000001" customHeight="1" x14ac:dyDescent="0.25">
      <c r="A802" s="8">
        <v>43952</v>
      </c>
      <c r="B802" s="8">
        <v>43982</v>
      </c>
      <c r="C802" s="8" t="s">
        <v>28</v>
      </c>
      <c r="D802" s="11" t="s">
        <v>0</v>
      </c>
      <c r="E802" s="11">
        <v>44</v>
      </c>
      <c r="F802" s="11" t="s">
        <v>180</v>
      </c>
      <c r="G802" s="11" t="s">
        <v>7</v>
      </c>
      <c r="H802" s="11">
        <v>1002</v>
      </c>
      <c r="I802" s="11">
        <v>1002</v>
      </c>
      <c r="J802" s="11">
        <v>100</v>
      </c>
      <c r="K802" s="11" t="s">
        <v>863</v>
      </c>
      <c r="L802" s="11" t="s">
        <v>875</v>
      </c>
      <c r="M802" s="11" t="s">
        <v>2</v>
      </c>
      <c r="N802" s="11" t="s">
        <v>24</v>
      </c>
      <c r="O802" s="11" t="s">
        <v>5</v>
      </c>
      <c r="P802" s="11" t="s">
        <v>8</v>
      </c>
      <c r="Q802" s="12">
        <v>34943</v>
      </c>
      <c r="S802" s="13" t="s">
        <v>84</v>
      </c>
      <c r="T802" s="11">
        <f t="shared" ca="1" si="108"/>
        <v>24</v>
      </c>
      <c r="U802" s="12">
        <v>24804</v>
      </c>
      <c r="V802" s="13">
        <f t="shared" ca="1" si="109"/>
        <v>52</v>
      </c>
      <c r="W802" s="11" t="s">
        <v>7</v>
      </c>
      <c r="X802" s="11">
        <v>30</v>
      </c>
      <c r="Y802" s="14">
        <f t="shared" si="110"/>
        <v>2.5</v>
      </c>
      <c r="Z802" s="11">
        <v>39</v>
      </c>
      <c r="AA802" s="11" t="s">
        <v>876</v>
      </c>
      <c r="AB802" s="10">
        <f t="shared" si="111"/>
        <v>1</v>
      </c>
      <c r="AC802" s="15">
        <v>1798</v>
      </c>
      <c r="AD802" s="15">
        <f t="shared" si="112"/>
        <v>394.2115</v>
      </c>
      <c r="AE802" s="15">
        <v>0</v>
      </c>
      <c r="AF802" s="15">
        <v>0</v>
      </c>
      <c r="AG802" s="15">
        <v>0</v>
      </c>
      <c r="AH802" s="15">
        <v>0</v>
      </c>
      <c r="AI802" s="15">
        <v>0</v>
      </c>
      <c r="AJ802" s="15">
        <v>0</v>
      </c>
      <c r="AK802" s="15">
        <v>0</v>
      </c>
      <c r="AL802" s="15">
        <v>0</v>
      </c>
      <c r="AM802" s="15">
        <v>0</v>
      </c>
      <c r="AN802" s="15">
        <v>0</v>
      </c>
      <c r="AO802" s="15">
        <f t="shared" si="113"/>
        <v>0</v>
      </c>
      <c r="AP802" s="15">
        <f t="shared" si="114"/>
        <v>0</v>
      </c>
      <c r="AQ802" s="15">
        <f t="shared" si="115"/>
        <v>26.5</v>
      </c>
      <c r="AR802" s="15">
        <v>0</v>
      </c>
      <c r="AS802" s="15">
        <v>0</v>
      </c>
      <c r="AT802" s="15">
        <v>0</v>
      </c>
      <c r="AU802" s="15">
        <v>0</v>
      </c>
      <c r="AV802" s="15">
        <f t="shared" si="116"/>
        <v>5.9346750000000004</v>
      </c>
      <c r="AW802" s="15">
        <v>0</v>
      </c>
      <c r="AX802" s="15">
        <v>121.69583333333333</v>
      </c>
    </row>
    <row r="803" spans="1:50" ht="20.100000000000001" customHeight="1" x14ac:dyDescent="0.25">
      <c r="A803" s="8">
        <v>43952</v>
      </c>
      <c r="B803" s="8">
        <v>43982</v>
      </c>
      <c r="C803" s="8" t="s">
        <v>28</v>
      </c>
      <c r="D803" s="11" t="s">
        <v>0</v>
      </c>
      <c r="E803" s="11">
        <v>45</v>
      </c>
      <c r="F803" s="11" t="s">
        <v>181</v>
      </c>
      <c r="G803" s="11" t="s">
        <v>7</v>
      </c>
      <c r="H803" s="11">
        <v>1022</v>
      </c>
      <c r="I803" s="11">
        <v>1060</v>
      </c>
      <c r="J803" s="11">
        <v>106</v>
      </c>
      <c r="K803" s="11" t="s">
        <v>869</v>
      </c>
      <c r="L803" s="11" t="s">
        <v>875</v>
      </c>
      <c r="M803" s="11" t="s">
        <v>2</v>
      </c>
      <c r="N803" s="11" t="s">
        <v>25</v>
      </c>
      <c r="O803" s="11" t="s">
        <v>5</v>
      </c>
      <c r="P803" s="11" t="s">
        <v>8</v>
      </c>
      <c r="Q803" s="12">
        <v>34820</v>
      </c>
      <c r="S803" s="13" t="s">
        <v>84</v>
      </c>
      <c r="T803" s="11">
        <f t="shared" ca="1" si="108"/>
        <v>24</v>
      </c>
      <c r="U803" s="12">
        <v>20288</v>
      </c>
      <c r="V803" s="13">
        <f t="shared" ca="1" si="109"/>
        <v>64</v>
      </c>
      <c r="W803" s="11" t="s">
        <v>9</v>
      </c>
      <c r="X803" s="11">
        <v>30</v>
      </c>
      <c r="Y803" s="14">
        <f t="shared" si="110"/>
        <v>2.5</v>
      </c>
      <c r="Z803" s="11">
        <v>39</v>
      </c>
      <c r="AA803" s="11" t="s">
        <v>876</v>
      </c>
      <c r="AB803" s="10">
        <f t="shared" si="111"/>
        <v>1</v>
      </c>
      <c r="AC803" s="15">
        <v>1799</v>
      </c>
      <c r="AD803" s="15">
        <f t="shared" si="112"/>
        <v>394.43074999999999</v>
      </c>
      <c r="AE803" s="15">
        <v>0</v>
      </c>
      <c r="AF803" s="15">
        <v>0</v>
      </c>
      <c r="AG803" s="15">
        <v>0</v>
      </c>
      <c r="AH803" s="15">
        <v>0</v>
      </c>
      <c r="AI803" s="15">
        <v>0</v>
      </c>
      <c r="AJ803" s="15">
        <v>0</v>
      </c>
      <c r="AK803" s="15">
        <v>0</v>
      </c>
      <c r="AL803" s="15">
        <v>0</v>
      </c>
      <c r="AM803" s="15">
        <v>0</v>
      </c>
      <c r="AN803" s="15">
        <v>0</v>
      </c>
      <c r="AO803" s="15">
        <f t="shared" si="113"/>
        <v>103.78846153846155</v>
      </c>
      <c r="AP803" s="15">
        <f t="shared" si="114"/>
        <v>82.454166666666666</v>
      </c>
      <c r="AQ803" s="15">
        <f t="shared" si="115"/>
        <v>26.5</v>
      </c>
      <c r="AR803" s="15">
        <v>0</v>
      </c>
      <c r="AS803" s="15">
        <v>0</v>
      </c>
      <c r="AT803" s="15">
        <v>0</v>
      </c>
      <c r="AU803" s="15">
        <v>0</v>
      </c>
      <c r="AV803" s="15">
        <f t="shared" si="116"/>
        <v>47.643711586538465</v>
      </c>
      <c r="AW803" s="15">
        <v>0</v>
      </c>
      <c r="AX803" s="15">
        <v>121.69583333333333</v>
      </c>
    </row>
    <row r="804" spans="1:50" ht="20.100000000000001" customHeight="1" x14ac:dyDescent="0.25">
      <c r="A804" s="8">
        <v>43952</v>
      </c>
      <c r="B804" s="8">
        <v>43982</v>
      </c>
      <c r="C804" s="8" t="s">
        <v>28</v>
      </c>
      <c r="D804" s="11" t="s">
        <v>0</v>
      </c>
      <c r="E804" s="11">
        <v>46</v>
      </c>
      <c r="F804" s="11" t="s">
        <v>182</v>
      </c>
      <c r="G804" s="11" t="s">
        <v>7</v>
      </c>
      <c r="H804" s="11">
        <v>1048</v>
      </c>
      <c r="I804" s="11">
        <v>1091</v>
      </c>
      <c r="J804" s="11">
        <v>102</v>
      </c>
      <c r="K804" s="11" t="s">
        <v>865</v>
      </c>
      <c r="L804" s="11" t="s">
        <v>875</v>
      </c>
      <c r="M804" s="11" t="s">
        <v>2</v>
      </c>
      <c r="N804" s="11" t="s">
        <v>24</v>
      </c>
      <c r="O804" s="11" t="s">
        <v>5</v>
      </c>
      <c r="P804" s="11" t="s">
        <v>8</v>
      </c>
      <c r="Q804" s="12">
        <v>34851</v>
      </c>
      <c r="S804" s="13" t="s">
        <v>84</v>
      </c>
      <c r="T804" s="11">
        <f t="shared" ca="1" si="108"/>
        <v>24</v>
      </c>
      <c r="U804" s="12">
        <v>24269</v>
      </c>
      <c r="V804" s="13">
        <f t="shared" ca="1" si="109"/>
        <v>53</v>
      </c>
      <c r="W804" s="11" t="s">
        <v>7</v>
      </c>
      <c r="X804" s="11">
        <v>30</v>
      </c>
      <c r="Y804" s="14">
        <f t="shared" si="110"/>
        <v>2.5</v>
      </c>
      <c r="Z804" s="11">
        <v>39</v>
      </c>
      <c r="AA804" s="11" t="s">
        <v>876</v>
      </c>
      <c r="AB804" s="10">
        <f t="shared" si="111"/>
        <v>1</v>
      </c>
      <c r="AC804" s="15">
        <v>1800</v>
      </c>
      <c r="AD804" s="15">
        <f t="shared" si="112"/>
        <v>394.65000000000003</v>
      </c>
      <c r="AE804" s="15">
        <v>0</v>
      </c>
      <c r="AF804" s="15">
        <v>0</v>
      </c>
      <c r="AG804" s="15">
        <v>0</v>
      </c>
      <c r="AH804" s="15">
        <v>0</v>
      </c>
      <c r="AI804" s="15">
        <v>0</v>
      </c>
      <c r="AJ804" s="15">
        <v>0</v>
      </c>
      <c r="AK804" s="15">
        <v>0</v>
      </c>
      <c r="AL804" s="15">
        <v>0</v>
      </c>
      <c r="AM804" s="15">
        <v>0</v>
      </c>
      <c r="AN804" s="15">
        <v>0</v>
      </c>
      <c r="AO804" s="15">
        <f t="shared" si="113"/>
        <v>0</v>
      </c>
      <c r="AP804" s="15">
        <f t="shared" si="114"/>
        <v>0</v>
      </c>
      <c r="AQ804" s="15">
        <f t="shared" si="115"/>
        <v>26.5</v>
      </c>
      <c r="AR804" s="15">
        <v>0</v>
      </c>
      <c r="AS804" s="15">
        <v>0</v>
      </c>
      <c r="AT804" s="15">
        <v>0</v>
      </c>
      <c r="AU804" s="15">
        <v>0</v>
      </c>
      <c r="AV804" s="15">
        <f t="shared" si="116"/>
        <v>5.9346750000000004</v>
      </c>
      <c r="AW804" s="15">
        <v>113.8974</v>
      </c>
      <c r="AX804" s="15">
        <v>121.69583333333333</v>
      </c>
    </row>
    <row r="805" spans="1:50" ht="20.100000000000001" customHeight="1" x14ac:dyDescent="0.25">
      <c r="A805" s="8">
        <v>43952</v>
      </c>
      <c r="B805" s="8">
        <v>43982</v>
      </c>
      <c r="C805" s="8" t="s">
        <v>28</v>
      </c>
      <c r="D805" s="11" t="s">
        <v>0</v>
      </c>
      <c r="E805" s="11">
        <v>47</v>
      </c>
      <c r="F805" s="11" t="s">
        <v>183</v>
      </c>
      <c r="G805" s="11" t="s">
        <v>7</v>
      </c>
      <c r="H805" s="11">
        <v>1027</v>
      </c>
      <c r="I805" s="11">
        <v>1070</v>
      </c>
      <c r="J805" s="11">
        <v>102</v>
      </c>
      <c r="K805" s="11" t="s">
        <v>865</v>
      </c>
      <c r="L805" s="11" t="s">
        <v>875</v>
      </c>
      <c r="M805" s="11" t="s">
        <v>2</v>
      </c>
      <c r="N805" s="11" t="s">
        <v>25</v>
      </c>
      <c r="O805" s="11" t="s">
        <v>5</v>
      </c>
      <c r="P805" s="11" t="s">
        <v>6</v>
      </c>
      <c r="Q805" s="12">
        <v>34862</v>
      </c>
      <c r="S805" s="13" t="s">
        <v>84</v>
      </c>
      <c r="T805" s="11">
        <f t="shared" ca="1" si="108"/>
        <v>24</v>
      </c>
      <c r="U805" s="12">
        <v>22437</v>
      </c>
      <c r="V805" s="13">
        <f t="shared" ca="1" si="109"/>
        <v>58</v>
      </c>
      <c r="W805" s="11" t="s">
        <v>7</v>
      </c>
      <c r="X805" s="11">
        <v>30</v>
      </c>
      <c r="Y805" s="14">
        <f t="shared" si="110"/>
        <v>2.5</v>
      </c>
      <c r="Z805" s="11">
        <v>39</v>
      </c>
      <c r="AA805" s="11" t="s">
        <v>876</v>
      </c>
      <c r="AB805" s="10">
        <f t="shared" si="111"/>
        <v>1</v>
      </c>
      <c r="AC805" s="15">
        <v>1801</v>
      </c>
      <c r="AD805" s="15">
        <f t="shared" si="112"/>
        <v>394.86925000000002</v>
      </c>
      <c r="AE805" s="15">
        <v>0</v>
      </c>
      <c r="AF805" s="15">
        <v>0</v>
      </c>
      <c r="AG805" s="15">
        <v>0</v>
      </c>
      <c r="AH805" s="15">
        <v>0</v>
      </c>
      <c r="AI805" s="15">
        <v>0</v>
      </c>
      <c r="AJ805" s="15">
        <v>0</v>
      </c>
      <c r="AK805" s="15">
        <v>0</v>
      </c>
      <c r="AL805" s="15">
        <v>0</v>
      </c>
      <c r="AM805" s="15">
        <v>0</v>
      </c>
      <c r="AN805" s="15">
        <v>0</v>
      </c>
      <c r="AO805" s="15">
        <f t="shared" si="113"/>
        <v>0</v>
      </c>
      <c r="AP805" s="15">
        <f t="shared" si="114"/>
        <v>0</v>
      </c>
      <c r="AQ805" s="15">
        <f t="shared" si="115"/>
        <v>26.5</v>
      </c>
      <c r="AR805" s="15">
        <v>0</v>
      </c>
      <c r="AS805" s="15">
        <v>0</v>
      </c>
      <c r="AT805" s="15">
        <v>0</v>
      </c>
      <c r="AU805" s="15">
        <v>0</v>
      </c>
      <c r="AV805" s="15">
        <f t="shared" si="116"/>
        <v>5.9346750000000004</v>
      </c>
      <c r="AW805" s="15">
        <v>0</v>
      </c>
      <c r="AX805" s="15">
        <v>121.69583333333333</v>
      </c>
    </row>
    <row r="806" spans="1:50" ht="20.100000000000001" customHeight="1" x14ac:dyDescent="0.25">
      <c r="A806" s="8">
        <v>43952</v>
      </c>
      <c r="B806" s="8">
        <v>43982</v>
      </c>
      <c r="C806" s="8" t="s">
        <v>28</v>
      </c>
      <c r="D806" s="11" t="s">
        <v>0</v>
      </c>
      <c r="E806" s="11">
        <v>48</v>
      </c>
      <c r="F806" s="11" t="s">
        <v>184</v>
      </c>
      <c r="G806" s="11" t="s">
        <v>7</v>
      </c>
      <c r="H806" s="11">
        <v>1022</v>
      </c>
      <c r="I806" s="11">
        <v>1053</v>
      </c>
      <c r="J806" s="11">
        <v>107</v>
      </c>
      <c r="K806" s="11" t="s">
        <v>870</v>
      </c>
      <c r="L806" s="11" t="s">
        <v>875</v>
      </c>
      <c r="M806" s="11" t="s">
        <v>2</v>
      </c>
      <c r="N806" s="11" t="s">
        <v>25</v>
      </c>
      <c r="O806" s="11" t="s">
        <v>5</v>
      </c>
      <c r="P806" s="11" t="s">
        <v>8</v>
      </c>
      <c r="Q806" s="12">
        <v>34943</v>
      </c>
      <c r="S806" s="13" t="s">
        <v>84</v>
      </c>
      <c r="T806" s="11">
        <f t="shared" ca="1" si="108"/>
        <v>24</v>
      </c>
      <c r="U806" s="12">
        <v>25802</v>
      </c>
      <c r="V806" s="13">
        <f t="shared" ca="1" si="109"/>
        <v>49</v>
      </c>
      <c r="W806" s="11" t="s">
        <v>9</v>
      </c>
      <c r="X806" s="11">
        <v>30</v>
      </c>
      <c r="Y806" s="14">
        <f t="shared" si="110"/>
        <v>2.5</v>
      </c>
      <c r="Z806" s="11">
        <v>39</v>
      </c>
      <c r="AA806" s="11" t="s">
        <v>876</v>
      </c>
      <c r="AB806" s="10">
        <f t="shared" si="111"/>
        <v>1</v>
      </c>
      <c r="AC806" s="15">
        <v>1802</v>
      </c>
      <c r="AD806" s="15">
        <f t="shared" si="112"/>
        <v>395.08850000000001</v>
      </c>
      <c r="AE806" s="15">
        <v>0</v>
      </c>
      <c r="AF806" s="15">
        <v>0</v>
      </c>
      <c r="AG806" s="15">
        <v>0</v>
      </c>
      <c r="AH806" s="15">
        <v>0</v>
      </c>
      <c r="AI806" s="15">
        <v>0</v>
      </c>
      <c r="AJ806" s="15">
        <v>0</v>
      </c>
      <c r="AK806" s="15">
        <v>0</v>
      </c>
      <c r="AL806" s="15">
        <v>0</v>
      </c>
      <c r="AM806" s="15">
        <v>0</v>
      </c>
      <c r="AN806" s="15">
        <v>0</v>
      </c>
      <c r="AO806" s="15">
        <f t="shared" si="113"/>
        <v>103.96153846153845</v>
      </c>
      <c r="AP806" s="15">
        <f t="shared" si="114"/>
        <v>82.591666666666669</v>
      </c>
      <c r="AQ806" s="15">
        <f t="shared" si="115"/>
        <v>26.5</v>
      </c>
      <c r="AR806" s="15">
        <v>0</v>
      </c>
      <c r="AS806" s="15">
        <v>0</v>
      </c>
      <c r="AT806" s="15">
        <v>0</v>
      </c>
      <c r="AU806" s="15">
        <v>0</v>
      </c>
      <c r="AV806" s="15">
        <f t="shared" si="116"/>
        <v>47.713265288461542</v>
      </c>
      <c r="AW806" s="15">
        <v>0</v>
      </c>
      <c r="AX806" s="15">
        <v>121.69583333333333</v>
      </c>
    </row>
    <row r="807" spans="1:50" ht="20.100000000000001" customHeight="1" x14ac:dyDescent="0.25">
      <c r="A807" s="8">
        <v>43952</v>
      </c>
      <c r="B807" s="8">
        <v>43982</v>
      </c>
      <c r="C807" s="8" t="s">
        <v>28</v>
      </c>
      <c r="D807" s="11" t="s">
        <v>0</v>
      </c>
      <c r="E807" s="11">
        <v>49</v>
      </c>
      <c r="F807" s="11" t="s">
        <v>185</v>
      </c>
      <c r="G807" s="11" t="s">
        <v>7</v>
      </c>
      <c r="H807" s="11">
        <v>1004</v>
      </c>
      <c r="I807" s="11">
        <v>1004</v>
      </c>
      <c r="J807" s="11">
        <v>100</v>
      </c>
      <c r="K807" s="11" t="s">
        <v>863</v>
      </c>
      <c r="L807" s="11" t="s">
        <v>875</v>
      </c>
      <c r="M807" s="11" t="s">
        <v>2</v>
      </c>
      <c r="N807" s="11" t="s">
        <v>24</v>
      </c>
      <c r="O807" s="11" t="s">
        <v>5</v>
      </c>
      <c r="P807" s="11" t="s">
        <v>8</v>
      </c>
      <c r="Q807" s="12">
        <v>34960</v>
      </c>
      <c r="S807" s="13" t="s">
        <v>84</v>
      </c>
      <c r="T807" s="11">
        <f t="shared" ca="1" si="108"/>
        <v>24</v>
      </c>
      <c r="U807" s="12">
        <v>24796</v>
      </c>
      <c r="V807" s="13">
        <f t="shared" ca="1" si="109"/>
        <v>52</v>
      </c>
      <c r="W807" s="11" t="s">
        <v>7</v>
      </c>
      <c r="X807" s="11">
        <v>30</v>
      </c>
      <c r="Y807" s="14">
        <f t="shared" si="110"/>
        <v>2.5</v>
      </c>
      <c r="Z807" s="11">
        <v>39</v>
      </c>
      <c r="AA807" s="11" t="s">
        <v>876</v>
      </c>
      <c r="AB807" s="10">
        <f t="shared" si="111"/>
        <v>1</v>
      </c>
      <c r="AC807" s="15">
        <v>1803</v>
      </c>
      <c r="AD807" s="15">
        <f t="shared" si="112"/>
        <v>395.30775000000006</v>
      </c>
      <c r="AE807" s="15">
        <v>0</v>
      </c>
      <c r="AF807" s="15">
        <v>0</v>
      </c>
      <c r="AG807" s="15">
        <v>0</v>
      </c>
      <c r="AH807" s="15">
        <v>0</v>
      </c>
      <c r="AI807" s="15">
        <v>0</v>
      </c>
      <c r="AJ807" s="15">
        <v>0</v>
      </c>
      <c r="AK807" s="15">
        <v>0</v>
      </c>
      <c r="AL807" s="15">
        <v>0</v>
      </c>
      <c r="AM807" s="15">
        <v>0</v>
      </c>
      <c r="AN807" s="15">
        <v>0</v>
      </c>
      <c r="AO807" s="15">
        <f t="shared" si="113"/>
        <v>0</v>
      </c>
      <c r="AP807" s="15">
        <f t="shared" si="114"/>
        <v>0</v>
      </c>
      <c r="AQ807" s="15">
        <f t="shared" si="115"/>
        <v>26.5</v>
      </c>
      <c r="AR807" s="15">
        <v>0</v>
      </c>
      <c r="AS807" s="15">
        <v>0</v>
      </c>
      <c r="AT807" s="15">
        <v>0</v>
      </c>
      <c r="AU807" s="15">
        <v>0</v>
      </c>
      <c r="AV807" s="15">
        <f t="shared" si="116"/>
        <v>5.9346750000000004</v>
      </c>
      <c r="AW807" s="15">
        <v>0</v>
      </c>
      <c r="AX807" s="15">
        <v>121.69583333333333</v>
      </c>
    </row>
    <row r="808" spans="1:50" ht="20.100000000000001" customHeight="1" x14ac:dyDescent="0.25">
      <c r="A808" s="8">
        <v>43952</v>
      </c>
      <c r="B808" s="8">
        <v>43982</v>
      </c>
      <c r="C808" s="8" t="s">
        <v>28</v>
      </c>
      <c r="D808" s="11" t="s">
        <v>0</v>
      </c>
      <c r="E808" s="11">
        <v>50</v>
      </c>
      <c r="F808" s="11" t="s">
        <v>186</v>
      </c>
      <c r="G808" s="11" t="s">
        <v>7</v>
      </c>
      <c r="H808" s="11">
        <v>1022</v>
      </c>
      <c r="I808" s="11">
        <v>1053</v>
      </c>
      <c r="J808" s="11">
        <v>107</v>
      </c>
      <c r="K808" s="11" t="s">
        <v>870</v>
      </c>
      <c r="L808" s="11" t="s">
        <v>875</v>
      </c>
      <c r="M808" s="11" t="s">
        <v>2</v>
      </c>
      <c r="N808" s="11" t="s">
        <v>25</v>
      </c>
      <c r="O808" s="11" t="s">
        <v>5</v>
      </c>
      <c r="P808" s="11" t="s">
        <v>8</v>
      </c>
      <c r="Q808" s="12">
        <v>35009</v>
      </c>
      <c r="S808" s="13" t="s">
        <v>84</v>
      </c>
      <c r="T808" s="11">
        <f t="shared" ca="1" si="108"/>
        <v>24</v>
      </c>
      <c r="U808" s="12">
        <v>22605</v>
      </c>
      <c r="V808" s="13">
        <f t="shared" ca="1" si="109"/>
        <v>58</v>
      </c>
      <c r="W808" s="11" t="s">
        <v>9</v>
      </c>
      <c r="X808" s="11">
        <v>30</v>
      </c>
      <c r="Y808" s="14">
        <f t="shared" si="110"/>
        <v>2.5</v>
      </c>
      <c r="Z808" s="11">
        <v>39</v>
      </c>
      <c r="AA808" s="11" t="s">
        <v>876</v>
      </c>
      <c r="AB808" s="10">
        <f t="shared" si="111"/>
        <v>1</v>
      </c>
      <c r="AC808" s="15">
        <v>1804</v>
      </c>
      <c r="AD808" s="15">
        <f t="shared" si="112"/>
        <v>395.52700000000004</v>
      </c>
      <c r="AE808" s="15">
        <v>0</v>
      </c>
      <c r="AF808" s="15">
        <v>0</v>
      </c>
      <c r="AG808" s="15">
        <v>0</v>
      </c>
      <c r="AH808" s="15">
        <v>0</v>
      </c>
      <c r="AI808" s="15">
        <v>0</v>
      </c>
      <c r="AJ808" s="15">
        <v>0</v>
      </c>
      <c r="AK808" s="15">
        <v>0</v>
      </c>
      <c r="AL808" s="15">
        <v>0</v>
      </c>
      <c r="AM808" s="15">
        <v>0</v>
      </c>
      <c r="AN808" s="15">
        <v>0</v>
      </c>
      <c r="AO808" s="15">
        <f t="shared" si="113"/>
        <v>104.07692307692308</v>
      </c>
      <c r="AP808" s="15">
        <f t="shared" si="114"/>
        <v>82.683333333333351</v>
      </c>
      <c r="AQ808" s="15">
        <f t="shared" si="115"/>
        <v>26.5</v>
      </c>
      <c r="AR808" s="15">
        <v>0</v>
      </c>
      <c r="AS808" s="15">
        <v>0</v>
      </c>
      <c r="AT808" s="15">
        <v>0</v>
      </c>
      <c r="AU808" s="15">
        <v>0</v>
      </c>
      <c r="AV808" s="15">
        <f t="shared" si="116"/>
        <v>47.759634423076932</v>
      </c>
      <c r="AW808" s="15">
        <v>0</v>
      </c>
      <c r="AX808" s="15">
        <v>121.69583333333333</v>
      </c>
    </row>
    <row r="809" spans="1:50" ht="20.100000000000001" customHeight="1" x14ac:dyDescent="0.25">
      <c r="A809" s="8">
        <v>43952</v>
      </c>
      <c r="B809" s="8">
        <v>43982</v>
      </c>
      <c r="C809" s="8" t="s">
        <v>28</v>
      </c>
      <c r="D809" s="11" t="s">
        <v>0</v>
      </c>
      <c r="E809" s="11">
        <v>51</v>
      </c>
      <c r="F809" s="11" t="s">
        <v>187</v>
      </c>
      <c r="G809" s="11" t="s">
        <v>7</v>
      </c>
      <c r="H809" s="11">
        <v>1036</v>
      </c>
      <c r="I809" s="11">
        <v>1079</v>
      </c>
      <c r="J809" s="11">
        <v>102</v>
      </c>
      <c r="K809" s="11" t="s">
        <v>865</v>
      </c>
      <c r="L809" s="11" t="s">
        <v>875</v>
      </c>
      <c r="M809" s="11" t="s">
        <v>2</v>
      </c>
      <c r="N809" s="11" t="s">
        <v>25</v>
      </c>
      <c r="O809" s="11" t="s">
        <v>5</v>
      </c>
      <c r="P809" s="11" t="s">
        <v>8</v>
      </c>
      <c r="Q809" s="12">
        <v>35125</v>
      </c>
      <c r="S809" s="13" t="s">
        <v>84</v>
      </c>
      <c r="T809" s="11">
        <f t="shared" ca="1" si="108"/>
        <v>23</v>
      </c>
      <c r="U809" s="12">
        <v>24354</v>
      </c>
      <c r="V809" s="13">
        <f t="shared" ca="1" si="109"/>
        <v>53</v>
      </c>
      <c r="W809" s="11" t="s">
        <v>7</v>
      </c>
      <c r="X809" s="11">
        <v>24</v>
      </c>
      <c r="Y809" s="14">
        <f t="shared" si="110"/>
        <v>2</v>
      </c>
      <c r="Z809" s="11">
        <v>32</v>
      </c>
      <c r="AA809" s="11" t="s">
        <v>876</v>
      </c>
      <c r="AB809" s="10">
        <f t="shared" si="111"/>
        <v>0.82051282051282048</v>
      </c>
      <c r="AC809" s="15">
        <v>1805</v>
      </c>
      <c r="AD809" s="15">
        <f t="shared" si="112"/>
        <v>395.74625000000003</v>
      </c>
      <c r="AE809" s="15">
        <v>0</v>
      </c>
      <c r="AF809" s="15">
        <v>0</v>
      </c>
      <c r="AG809" s="15">
        <v>0</v>
      </c>
      <c r="AH809" s="15">
        <v>0</v>
      </c>
      <c r="AI809" s="15">
        <v>0</v>
      </c>
      <c r="AJ809" s="15">
        <v>0</v>
      </c>
      <c r="AK809" s="15">
        <v>0</v>
      </c>
      <c r="AL809" s="15">
        <v>0</v>
      </c>
      <c r="AM809" s="15">
        <v>0</v>
      </c>
      <c r="AN809" s="15">
        <v>0</v>
      </c>
      <c r="AO809" s="15">
        <f t="shared" si="113"/>
        <v>0</v>
      </c>
      <c r="AP809" s="15">
        <f t="shared" si="114"/>
        <v>0</v>
      </c>
      <c r="AQ809" s="15">
        <f t="shared" si="115"/>
        <v>26.5</v>
      </c>
      <c r="AR809" s="15">
        <v>0</v>
      </c>
      <c r="AS809" s="15">
        <v>0</v>
      </c>
      <c r="AT809" s="15">
        <v>0</v>
      </c>
      <c r="AU809" s="15">
        <v>0</v>
      </c>
      <c r="AV809" s="15">
        <f t="shared" si="116"/>
        <v>5.9346750000000004</v>
      </c>
      <c r="AW809" s="15">
        <v>0</v>
      </c>
      <c r="AX809" s="15">
        <v>0</v>
      </c>
    </row>
    <row r="810" spans="1:50" ht="20.100000000000001" customHeight="1" x14ac:dyDescent="0.25">
      <c r="A810" s="8">
        <v>43952</v>
      </c>
      <c r="B810" s="8">
        <v>43982</v>
      </c>
      <c r="C810" s="8" t="s">
        <v>28</v>
      </c>
      <c r="D810" s="11" t="s">
        <v>0</v>
      </c>
      <c r="E810" s="11">
        <v>52</v>
      </c>
      <c r="F810" s="11" t="s">
        <v>188</v>
      </c>
      <c r="G810" s="11" t="s">
        <v>7</v>
      </c>
      <c r="H810" s="11">
        <v>1040</v>
      </c>
      <c r="I810" s="11">
        <v>1083</v>
      </c>
      <c r="J810" s="11">
        <v>102</v>
      </c>
      <c r="K810" s="11" t="s">
        <v>865</v>
      </c>
      <c r="L810" s="11" t="s">
        <v>875</v>
      </c>
      <c r="M810" s="11" t="s">
        <v>2</v>
      </c>
      <c r="N810" s="11" t="s">
        <v>25</v>
      </c>
      <c r="O810" s="11" t="s">
        <v>5</v>
      </c>
      <c r="P810" s="11" t="s">
        <v>8</v>
      </c>
      <c r="Q810" s="12">
        <v>35186</v>
      </c>
      <c r="S810" s="13" t="s">
        <v>84</v>
      </c>
      <c r="T810" s="11">
        <f t="shared" ca="1" si="108"/>
        <v>23</v>
      </c>
      <c r="U810" s="12">
        <v>24632</v>
      </c>
      <c r="V810" s="13">
        <f t="shared" ca="1" si="109"/>
        <v>52</v>
      </c>
      <c r="W810" s="11" t="s">
        <v>7</v>
      </c>
      <c r="X810" s="11">
        <v>30</v>
      </c>
      <c r="Y810" s="14">
        <f t="shared" si="110"/>
        <v>2.5</v>
      </c>
      <c r="Z810" s="11">
        <v>39</v>
      </c>
      <c r="AA810" s="11" t="s">
        <v>876</v>
      </c>
      <c r="AB810" s="10">
        <f t="shared" si="111"/>
        <v>1</v>
      </c>
      <c r="AC810" s="15">
        <v>1806</v>
      </c>
      <c r="AD810" s="15">
        <f t="shared" si="112"/>
        <v>395.96550000000002</v>
      </c>
      <c r="AE810" s="15">
        <v>0</v>
      </c>
      <c r="AF810" s="15">
        <v>0</v>
      </c>
      <c r="AG810" s="15">
        <v>0</v>
      </c>
      <c r="AH810" s="15">
        <v>0</v>
      </c>
      <c r="AI810" s="15">
        <v>0</v>
      </c>
      <c r="AJ810" s="15">
        <v>0</v>
      </c>
      <c r="AK810" s="15">
        <v>0</v>
      </c>
      <c r="AL810" s="15">
        <v>0</v>
      </c>
      <c r="AM810" s="15">
        <v>0</v>
      </c>
      <c r="AN810" s="15">
        <v>0</v>
      </c>
      <c r="AO810" s="15">
        <f t="shared" si="113"/>
        <v>0</v>
      </c>
      <c r="AP810" s="15">
        <f t="shared" si="114"/>
        <v>0</v>
      </c>
      <c r="AQ810" s="15">
        <f t="shared" si="115"/>
        <v>26.5</v>
      </c>
      <c r="AR810" s="15">
        <v>0</v>
      </c>
      <c r="AS810" s="15">
        <v>0</v>
      </c>
      <c r="AT810" s="15">
        <v>0</v>
      </c>
      <c r="AU810" s="15">
        <v>0</v>
      </c>
      <c r="AV810" s="15">
        <f t="shared" si="116"/>
        <v>5.9346750000000004</v>
      </c>
      <c r="AW810" s="15">
        <v>0</v>
      </c>
      <c r="AX810" s="15">
        <v>0</v>
      </c>
    </row>
    <row r="811" spans="1:50" ht="20.100000000000001" customHeight="1" x14ac:dyDescent="0.25">
      <c r="A811" s="8">
        <v>43952</v>
      </c>
      <c r="B811" s="8">
        <v>43982</v>
      </c>
      <c r="C811" s="8" t="s">
        <v>28</v>
      </c>
      <c r="D811" s="11" t="s">
        <v>0</v>
      </c>
      <c r="E811" s="11">
        <v>53</v>
      </c>
      <c r="F811" s="11" t="s">
        <v>189</v>
      </c>
      <c r="G811" s="11" t="s">
        <v>7</v>
      </c>
      <c r="H811" s="11">
        <v>1027</v>
      </c>
      <c r="I811" s="11">
        <v>1070</v>
      </c>
      <c r="J811" s="11">
        <v>102</v>
      </c>
      <c r="K811" s="11" t="s">
        <v>865</v>
      </c>
      <c r="L811" s="11" t="s">
        <v>875</v>
      </c>
      <c r="M811" s="11" t="s">
        <v>2</v>
      </c>
      <c r="N811" s="11" t="s">
        <v>25</v>
      </c>
      <c r="O811" s="11" t="s">
        <v>5</v>
      </c>
      <c r="P811" s="11" t="s">
        <v>6</v>
      </c>
      <c r="Q811" s="12">
        <v>35247</v>
      </c>
      <c r="S811" s="13" t="s">
        <v>84</v>
      </c>
      <c r="T811" s="11">
        <f t="shared" ca="1" si="108"/>
        <v>23</v>
      </c>
      <c r="U811" s="12">
        <v>24800</v>
      </c>
      <c r="V811" s="13">
        <f t="shared" ca="1" si="109"/>
        <v>52</v>
      </c>
      <c r="W811" s="11" t="s">
        <v>7</v>
      </c>
      <c r="X811" s="11">
        <v>30</v>
      </c>
      <c r="Y811" s="14">
        <f t="shared" si="110"/>
        <v>2.5</v>
      </c>
      <c r="Z811" s="11">
        <v>39</v>
      </c>
      <c r="AA811" s="11" t="s">
        <v>876</v>
      </c>
      <c r="AB811" s="10">
        <f t="shared" si="111"/>
        <v>1</v>
      </c>
      <c r="AC811" s="15">
        <v>1807</v>
      </c>
      <c r="AD811" s="15">
        <f t="shared" si="112"/>
        <v>396.18475000000001</v>
      </c>
      <c r="AE811" s="15">
        <v>0</v>
      </c>
      <c r="AF811" s="15">
        <v>0</v>
      </c>
      <c r="AG811" s="15">
        <v>0</v>
      </c>
      <c r="AH811" s="15">
        <v>0</v>
      </c>
      <c r="AI811" s="15">
        <v>0</v>
      </c>
      <c r="AJ811" s="15">
        <v>0</v>
      </c>
      <c r="AK811" s="15">
        <v>0</v>
      </c>
      <c r="AL811" s="15">
        <v>0</v>
      </c>
      <c r="AM811" s="15">
        <v>0</v>
      </c>
      <c r="AN811" s="15">
        <v>0</v>
      </c>
      <c r="AO811" s="15">
        <f t="shared" si="113"/>
        <v>0</v>
      </c>
      <c r="AP811" s="15">
        <f t="shared" si="114"/>
        <v>0</v>
      </c>
      <c r="AQ811" s="15">
        <f t="shared" si="115"/>
        <v>26.5</v>
      </c>
      <c r="AR811" s="15">
        <v>0</v>
      </c>
      <c r="AS811" s="15">
        <v>0</v>
      </c>
      <c r="AT811" s="15">
        <v>0</v>
      </c>
      <c r="AU811" s="15">
        <v>0</v>
      </c>
      <c r="AV811" s="15">
        <f t="shared" si="116"/>
        <v>5.9346750000000004</v>
      </c>
      <c r="AW811" s="15">
        <v>0</v>
      </c>
      <c r="AX811" s="15">
        <v>0</v>
      </c>
    </row>
    <row r="812" spans="1:50" ht="20.100000000000001" customHeight="1" x14ac:dyDescent="0.25">
      <c r="A812" s="8">
        <v>43952</v>
      </c>
      <c r="B812" s="8">
        <v>43982</v>
      </c>
      <c r="C812" s="8" t="s">
        <v>28</v>
      </c>
      <c r="D812" s="11" t="s">
        <v>0</v>
      </c>
      <c r="E812" s="11">
        <v>54</v>
      </c>
      <c r="F812" s="11" t="s">
        <v>190</v>
      </c>
      <c r="G812" s="11" t="s">
        <v>7</v>
      </c>
      <c r="H812" s="11">
        <v>1045</v>
      </c>
      <c r="I812" s="11">
        <v>1088</v>
      </c>
      <c r="J812" s="11">
        <v>102</v>
      </c>
      <c r="K812" s="11" t="s">
        <v>865</v>
      </c>
      <c r="L812" s="11" t="s">
        <v>875</v>
      </c>
      <c r="M812" s="11" t="s">
        <v>2</v>
      </c>
      <c r="N812" s="11" t="s">
        <v>2</v>
      </c>
      <c r="O812" s="11" t="s">
        <v>5</v>
      </c>
      <c r="P812" s="11" t="s">
        <v>8</v>
      </c>
      <c r="Q812" s="12">
        <v>35324</v>
      </c>
      <c r="S812" s="13" t="s">
        <v>84</v>
      </c>
      <c r="T812" s="11">
        <f t="shared" ca="1" si="108"/>
        <v>23</v>
      </c>
      <c r="U812" s="12">
        <v>23880</v>
      </c>
      <c r="V812" s="13">
        <f t="shared" ca="1" si="109"/>
        <v>54</v>
      </c>
      <c r="W812" s="11" t="s">
        <v>9</v>
      </c>
      <c r="X812" s="11">
        <v>30</v>
      </c>
      <c r="Y812" s="14">
        <f t="shared" si="110"/>
        <v>2.5</v>
      </c>
      <c r="Z812" s="11">
        <v>39</v>
      </c>
      <c r="AA812" s="11" t="s">
        <v>876</v>
      </c>
      <c r="AB812" s="10">
        <f t="shared" si="111"/>
        <v>1</v>
      </c>
      <c r="AC812" s="15">
        <v>1808</v>
      </c>
      <c r="AD812" s="15">
        <f t="shared" si="112"/>
        <v>396.404</v>
      </c>
      <c r="AE812" s="15">
        <v>0</v>
      </c>
      <c r="AF812" s="15">
        <v>0</v>
      </c>
      <c r="AG812" s="15">
        <v>0</v>
      </c>
      <c r="AH812" s="15">
        <v>0</v>
      </c>
      <c r="AI812" s="15">
        <v>0</v>
      </c>
      <c r="AJ812" s="15">
        <v>0</v>
      </c>
      <c r="AK812" s="15">
        <v>0</v>
      </c>
      <c r="AL812" s="15">
        <v>0</v>
      </c>
      <c r="AM812" s="15">
        <v>0</v>
      </c>
      <c r="AN812" s="15">
        <v>0</v>
      </c>
      <c r="AO812" s="15">
        <f t="shared" si="113"/>
        <v>104.30769230769231</v>
      </c>
      <c r="AP812" s="15">
        <f t="shared" si="114"/>
        <v>82.866666666666674</v>
      </c>
      <c r="AQ812" s="15">
        <f t="shared" si="115"/>
        <v>26.5</v>
      </c>
      <c r="AR812" s="15">
        <v>0</v>
      </c>
      <c r="AS812" s="15">
        <v>0</v>
      </c>
      <c r="AT812" s="15">
        <v>0</v>
      </c>
      <c r="AU812" s="15">
        <v>0</v>
      </c>
      <c r="AV812" s="15">
        <f t="shared" si="116"/>
        <v>47.852372692307696</v>
      </c>
      <c r="AW812" s="15">
        <v>0</v>
      </c>
      <c r="AX812" s="15">
        <v>0</v>
      </c>
    </row>
    <row r="813" spans="1:50" ht="20.100000000000001" customHeight="1" x14ac:dyDescent="0.25">
      <c r="A813" s="8">
        <v>43952</v>
      </c>
      <c r="B813" s="8">
        <v>43982</v>
      </c>
      <c r="C813" s="8" t="s">
        <v>28</v>
      </c>
      <c r="D813" s="11" t="s">
        <v>0</v>
      </c>
      <c r="E813" s="11">
        <v>55</v>
      </c>
      <c r="F813" s="11" t="s">
        <v>191</v>
      </c>
      <c r="G813" s="11" t="s">
        <v>7</v>
      </c>
      <c r="H813" s="11">
        <v>1013</v>
      </c>
      <c r="I813" s="11">
        <v>1013</v>
      </c>
      <c r="J813" s="11">
        <v>100</v>
      </c>
      <c r="K813" s="11" t="s">
        <v>863</v>
      </c>
      <c r="L813" s="11" t="s">
        <v>875</v>
      </c>
      <c r="M813" s="11" t="s">
        <v>2</v>
      </c>
      <c r="N813" s="11" t="s">
        <v>25</v>
      </c>
      <c r="O813" s="11" t="s">
        <v>5</v>
      </c>
      <c r="P813" s="11" t="s">
        <v>6</v>
      </c>
      <c r="Q813" s="12">
        <v>35366</v>
      </c>
      <c r="S813" s="13" t="s">
        <v>84</v>
      </c>
      <c r="T813" s="11">
        <f t="shared" ca="1" si="108"/>
        <v>23</v>
      </c>
      <c r="U813" s="12">
        <v>28400</v>
      </c>
      <c r="V813" s="13">
        <f t="shared" ca="1" si="109"/>
        <v>42</v>
      </c>
      <c r="W813" s="11" t="s">
        <v>7</v>
      </c>
      <c r="X813" s="11">
        <v>30</v>
      </c>
      <c r="Y813" s="14">
        <f t="shared" si="110"/>
        <v>2.5</v>
      </c>
      <c r="Z813" s="11">
        <v>39</v>
      </c>
      <c r="AA813" s="11" t="s">
        <v>876</v>
      </c>
      <c r="AB813" s="10">
        <f t="shared" si="111"/>
        <v>1</v>
      </c>
      <c r="AC813" s="15">
        <v>1809</v>
      </c>
      <c r="AD813" s="15">
        <f t="shared" si="112"/>
        <v>396.62325000000004</v>
      </c>
      <c r="AE813" s="15">
        <v>0</v>
      </c>
      <c r="AF813" s="15">
        <v>0</v>
      </c>
      <c r="AG813" s="15">
        <v>0</v>
      </c>
      <c r="AH813" s="15">
        <v>0</v>
      </c>
      <c r="AI813" s="15">
        <v>0</v>
      </c>
      <c r="AJ813" s="15">
        <v>0</v>
      </c>
      <c r="AK813" s="15">
        <v>0</v>
      </c>
      <c r="AL813" s="15">
        <v>0</v>
      </c>
      <c r="AM813" s="15">
        <v>0</v>
      </c>
      <c r="AN813" s="15">
        <v>0</v>
      </c>
      <c r="AO813" s="15">
        <f t="shared" si="113"/>
        <v>0</v>
      </c>
      <c r="AP813" s="15">
        <f t="shared" si="114"/>
        <v>0</v>
      </c>
      <c r="AQ813" s="15">
        <f t="shared" si="115"/>
        <v>26.5</v>
      </c>
      <c r="AR813" s="15">
        <v>0</v>
      </c>
      <c r="AS813" s="15">
        <v>0</v>
      </c>
      <c r="AT813" s="15">
        <v>0</v>
      </c>
      <c r="AU813" s="15">
        <v>0</v>
      </c>
      <c r="AV813" s="15">
        <f t="shared" si="116"/>
        <v>5.9346750000000004</v>
      </c>
      <c r="AW813" s="15">
        <v>0</v>
      </c>
      <c r="AX813" s="15">
        <v>0</v>
      </c>
    </row>
    <row r="814" spans="1:50" ht="20.100000000000001" customHeight="1" x14ac:dyDescent="0.25">
      <c r="A814" s="8">
        <v>43952</v>
      </c>
      <c r="B814" s="8">
        <v>43982</v>
      </c>
      <c r="C814" s="8" t="s">
        <v>28</v>
      </c>
      <c r="D814" s="11" t="s">
        <v>0</v>
      </c>
      <c r="E814" s="11">
        <v>56</v>
      </c>
      <c r="F814" s="11" t="s">
        <v>192</v>
      </c>
      <c r="G814" s="11" t="s">
        <v>7</v>
      </c>
      <c r="H814" s="11">
        <v>1019</v>
      </c>
      <c r="I814" s="11">
        <v>1037</v>
      </c>
      <c r="J814" s="11">
        <v>105</v>
      </c>
      <c r="K814" s="11" t="s">
        <v>868</v>
      </c>
      <c r="L814" s="11" t="s">
        <v>875</v>
      </c>
      <c r="M814" s="11" t="s">
        <v>2</v>
      </c>
      <c r="N814" s="11" t="s">
        <v>25</v>
      </c>
      <c r="O814" s="11" t="s">
        <v>5</v>
      </c>
      <c r="P814" s="11" t="s">
        <v>8</v>
      </c>
      <c r="Q814" s="12">
        <v>35596</v>
      </c>
      <c r="S814" s="13" t="s">
        <v>84</v>
      </c>
      <c r="T814" s="11">
        <f t="shared" ca="1" si="108"/>
        <v>22</v>
      </c>
      <c r="U814" s="12">
        <v>21000</v>
      </c>
      <c r="V814" s="13">
        <f t="shared" ca="1" si="109"/>
        <v>62</v>
      </c>
      <c r="W814" s="11" t="s">
        <v>7</v>
      </c>
      <c r="X814" s="11">
        <v>30</v>
      </c>
      <c r="Y814" s="14">
        <f t="shared" si="110"/>
        <v>2.5</v>
      </c>
      <c r="Z814" s="11">
        <v>39</v>
      </c>
      <c r="AA814" s="11" t="s">
        <v>876</v>
      </c>
      <c r="AB814" s="10">
        <f t="shared" si="111"/>
        <v>1</v>
      </c>
      <c r="AC814" s="15">
        <v>1810</v>
      </c>
      <c r="AD814" s="15">
        <f t="shared" si="112"/>
        <v>396.84250000000003</v>
      </c>
      <c r="AE814" s="15">
        <v>0</v>
      </c>
      <c r="AF814" s="15">
        <v>0</v>
      </c>
      <c r="AG814" s="15">
        <v>30</v>
      </c>
      <c r="AH814" s="15">
        <v>0</v>
      </c>
      <c r="AI814" s="15">
        <v>0</v>
      </c>
      <c r="AJ814" s="15">
        <v>0</v>
      </c>
      <c r="AK814" s="15">
        <v>0</v>
      </c>
      <c r="AL814" s="15">
        <v>0</v>
      </c>
      <c r="AM814" s="15">
        <v>0</v>
      </c>
      <c r="AN814" s="15">
        <v>0</v>
      </c>
      <c r="AO814" s="15">
        <f t="shared" si="113"/>
        <v>0</v>
      </c>
      <c r="AP814" s="15">
        <f t="shared" si="114"/>
        <v>0</v>
      </c>
      <c r="AQ814" s="15">
        <f t="shared" si="115"/>
        <v>26.5</v>
      </c>
      <c r="AR814" s="15">
        <v>0</v>
      </c>
      <c r="AS814" s="15">
        <v>0</v>
      </c>
      <c r="AT814" s="15">
        <v>0</v>
      </c>
      <c r="AU814" s="15">
        <v>0</v>
      </c>
      <c r="AV814" s="15">
        <f t="shared" si="116"/>
        <v>12.653175000000001</v>
      </c>
      <c r="AW814" s="15">
        <v>101.27</v>
      </c>
      <c r="AX814" s="15">
        <v>0</v>
      </c>
    </row>
    <row r="815" spans="1:50" ht="20.100000000000001" customHeight="1" x14ac:dyDescent="0.25">
      <c r="A815" s="8">
        <v>43952</v>
      </c>
      <c r="B815" s="8">
        <v>43982</v>
      </c>
      <c r="C815" s="8" t="s">
        <v>28</v>
      </c>
      <c r="D815" s="11" t="s">
        <v>0</v>
      </c>
      <c r="E815" s="11">
        <v>57</v>
      </c>
      <c r="F815" s="11" t="s">
        <v>193</v>
      </c>
      <c r="G815" s="11" t="s">
        <v>7</v>
      </c>
      <c r="H815" s="11">
        <v>1040</v>
      </c>
      <c r="I815" s="11">
        <v>1083</v>
      </c>
      <c r="J815" s="11">
        <v>102</v>
      </c>
      <c r="K815" s="11" t="s">
        <v>865</v>
      </c>
      <c r="L815" s="11" t="s">
        <v>875</v>
      </c>
      <c r="M815" s="11" t="s">
        <v>2</v>
      </c>
      <c r="N815" s="11" t="s">
        <v>25</v>
      </c>
      <c r="O815" s="11" t="s">
        <v>5</v>
      </c>
      <c r="P815" s="11" t="s">
        <v>8</v>
      </c>
      <c r="Q815" s="12">
        <v>35735</v>
      </c>
      <c r="S815" s="13" t="s">
        <v>84</v>
      </c>
      <c r="T815" s="11">
        <f t="shared" ca="1" si="108"/>
        <v>22</v>
      </c>
      <c r="U815" s="12">
        <v>25633</v>
      </c>
      <c r="V815" s="13">
        <f t="shared" ca="1" si="109"/>
        <v>49</v>
      </c>
      <c r="W815" s="11" t="s">
        <v>7</v>
      </c>
      <c r="X815" s="11">
        <v>30</v>
      </c>
      <c r="Y815" s="14">
        <f t="shared" si="110"/>
        <v>2.5</v>
      </c>
      <c r="Z815" s="11">
        <v>32</v>
      </c>
      <c r="AA815" s="11" t="s">
        <v>876</v>
      </c>
      <c r="AB815" s="10">
        <f t="shared" si="111"/>
        <v>0.82051282051282048</v>
      </c>
      <c r="AC815" s="15">
        <v>1811</v>
      </c>
      <c r="AD815" s="15">
        <f t="shared" si="112"/>
        <v>397.06175000000002</v>
      </c>
      <c r="AE815" s="15">
        <v>0</v>
      </c>
      <c r="AF815" s="15">
        <v>0</v>
      </c>
      <c r="AG815" s="15">
        <v>0</v>
      </c>
      <c r="AH815" s="15">
        <v>0</v>
      </c>
      <c r="AI815" s="15">
        <v>0</v>
      </c>
      <c r="AJ815" s="15">
        <v>0</v>
      </c>
      <c r="AK815" s="15">
        <v>0</v>
      </c>
      <c r="AL815" s="15">
        <v>0</v>
      </c>
      <c r="AM815" s="15">
        <v>0</v>
      </c>
      <c r="AN815" s="15">
        <v>0</v>
      </c>
      <c r="AO815" s="15">
        <f t="shared" si="113"/>
        <v>0</v>
      </c>
      <c r="AP815" s="15">
        <f t="shared" si="114"/>
        <v>0</v>
      </c>
      <c r="AQ815" s="15">
        <f t="shared" si="115"/>
        <v>26.5</v>
      </c>
      <c r="AR815" s="15">
        <v>0</v>
      </c>
      <c r="AS815" s="15">
        <v>0</v>
      </c>
      <c r="AT815" s="15">
        <v>0</v>
      </c>
      <c r="AU815" s="15">
        <v>0</v>
      </c>
      <c r="AV815" s="15">
        <f t="shared" si="116"/>
        <v>5.9346750000000004</v>
      </c>
      <c r="AW815" s="15">
        <v>0</v>
      </c>
      <c r="AX815" s="15">
        <v>0</v>
      </c>
    </row>
    <row r="816" spans="1:50" ht="20.100000000000001" customHeight="1" x14ac:dyDescent="0.25">
      <c r="A816" s="8">
        <v>43952</v>
      </c>
      <c r="B816" s="8">
        <v>43982</v>
      </c>
      <c r="C816" s="8" t="s">
        <v>28</v>
      </c>
      <c r="D816" s="11" t="s">
        <v>0</v>
      </c>
      <c r="E816" s="11">
        <v>58</v>
      </c>
      <c r="F816" s="11" t="s">
        <v>194</v>
      </c>
      <c r="G816" s="11" t="s">
        <v>7</v>
      </c>
      <c r="H816" s="11">
        <v>1010</v>
      </c>
      <c r="I816" s="11">
        <v>1010</v>
      </c>
      <c r="J816" s="11">
        <v>100</v>
      </c>
      <c r="K816" s="11" t="s">
        <v>863</v>
      </c>
      <c r="L816" s="11" t="s">
        <v>875</v>
      </c>
      <c r="M816" s="11" t="s">
        <v>2</v>
      </c>
      <c r="N816" s="11" t="s">
        <v>25</v>
      </c>
      <c r="O816" s="11" t="s">
        <v>5</v>
      </c>
      <c r="P816" s="11" t="s">
        <v>8</v>
      </c>
      <c r="Q816" s="12">
        <v>34883</v>
      </c>
      <c r="S816" s="13" t="s">
        <v>84</v>
      </c>
      <c r="T816" s="11">
        <f t="shared" ca="1" si="108"/>
        <v>24</v>
      </c>
      <c r="U816" s="12">
        <v>22837</v>
      </c>
      <c r="V816" s="13">
        <f t="shared" ca="1" si="109"/>
        <v>57</v>
      </c>
      <c r="W816" s="11" t="s">
        <v>7</v>
      </c>
      <c r="X816" s="11">
        <v>30</v>
      </c>
      <c r="Y816" s="14">
        <f t="shared" si="110"/>
        <v>2.5</v>
      </c>
      <c r="Z816" s="11">
        <v>39</v>
      </c>
      <c r="AA816" s="11" t="s">
        <v>876</v>
      </c>
      <c r="AB816" s="10">
        <f t="shared" si="111"/>
        <v>1</v>
      </c>
      <c r="AC816" s="15">
        <v>1812</v>
      </c>
      <c r="AD816" s="15">
        <f t="shared" si="112"/>
        <v>397.28100000000006</v>
      </c>
      <c r="AE816" s="15">
        <v>0</v>
      </c>
      <c r="AF816" s="15">
        <v>0</v>
      </c>
      <c r="AG816" s="15">
        <v>0</v>
      </c>
      <c r="AH816" s="15">
        <v>0</v>
      </c>
      <c r="AI816" s="15">
        <v>0</v>
      </c>
      <c r="AJ816" s="15">
        <v>0</v>
      </c>
      <c r="AK816" s="15">
        <v>0</v>
      </c>
      <c r="AL816" s="15">
        <v>0</v>
      </c>
      <c r="AM816" s="15">
        <v>0</v>
      </c>
      <c r="AN816" s="15">
        <v>0</v>
      </c>
      <c r="AO816" s="15">
        <f t="shared" si="113"/>
        <v>0</v>
      </c>
      <c r="AP816" s="15">
        <f t="shared" si="114"/>
        <v>0</v>
      </c>
      <c r="AQ816" s="15">
        <f t="shared" si="115"/>
        <v>26.5</v>
      </c>
      <c r="AR816" s="15">
        <v>0</v>
      </c>
      <c r="AS816" s="15">
        <v>0</v>
      </c>
      <c r="AT816" s="15">
        <v>0</v>
      </c>
      <c r="AU816" s="15">
        <v>0</v>
      </c>
      <c r="AV816" s="15">
        <f t="shared" si="116"/>
        <v>5.9346750000000004</v>
      </c>
      <c r="AW816" s="15">
        <v>0</v>
      </c>
      <c r="AX816" s="15">
        <v>121.69583333333333</v>
      </c>
    </row>
    <row r="817" spans="1:50" ht="20.100000000000001" customHeight="1" x14ac:dyDescent="0.25">
      <c r="A817" s="8">
        <v>43952</v>
      </c>
      <c r="B817" s="8">
        <v>43982</v>
      </c>
      <c r="C817" s="8" t="s">
        <v>28</v>
      </c>
      <c r="D817" s="11" t="s">
        <v>0</v>
      </c>
      <c r="E817" s="11">
        <v>59</v>
      </c>
      <c r="F817" s="11" t="s">
        <v>195</v>
      </c>
      <c r="G817" s="11" t="s">
        <v>7</v>
      </c>
      <c r="H817" s="11">
        <v>1028</v>
      </c>
      <c r="I817" s="11">
        <v>1071</v>
      </c>
      <c r="J817" s="11">
        <v>102</v>
      </c>
      <c r="K817" s="11" t="s">
        <v>865</v>
      </c>
      <c r="L817" s="11" t="s">
        <v>875</v>
      </c>
      <c r="M817" s="11" t="s">
        <v>2</v>
      </c>
      <c r="N817" s="11" t="s">
        <v>25</v>
      </c>
      <c r="O817" s="11" t="s">
        <v>5</v>
      </c>
      <c r="P817" s="11" t="s">
        <v>8</v>
      </c>
      <c r="Q817" s="12">
        <v>35977</v>
      </c>
      <c r="S817" s="13" t="s">
        <v>84</v>
      </c>
      <c r="T817" s="11">
        <f t="shared" ca="1" si="108"/>
        <v>21</v>
      </c>
      <c r="U817" s="12">
        <v>22887</v>
      </c>
      <c r="V817" s="13">
        <f t="shared" ca="1" si="109"/>
        <v>57</v>
      </c>
      <c r="W817" s="11" t="s">
        <v>7</v>
      </c>
      <c r="X817" s="11">
        <v>30</v>
      </c>
      <c r="Y817" s="14">
        <f t="shared" si="110"/>
        <v>2.5</v>
      </c>
      <c r="Z817" s="11">
        <v>39</v>
      </c>
      <c r="AA817" s="11" t="s">
        <v>876</v>
      </c>
      <c r="AB817" s="10">
        <f t="shared" si="111"/>
        <v>1</v>
      </c>
      <c r="AC817" s="15">
        <v>1813</v>
      </c>
      <c r="AD817" s="15">
        <f t="shared" si="112"/>
        <v>397.50024999999999</v>
      </c>
      <c r="AE817" s="15">
        <v>0</v>
      </c>
      <c r="AF817" s="15">
        <v>0</v>
      </c>
      <c r="AG817" s="15">
        <v>0</v>
      </c>
      <c r="AH817" s="15">
        <v>0</v>
      </c>
      <c r="AI817" s="15">
        <v>0</v>
      </c>
      <c r="AJ817" s="15">
        <v>0</v>
      </c>
      <c r="AK817" s="15">
        <v>0</v>
      </c>
      <c r="AL817" s="15">
        <v>0</v>
      </c>
      <c r="AM817" s="15">
        <v>0</v>
      </c>
      <c r="AN817" s="15">
        <v>0</v>
      </c>
      <c r="AO817" s="15">
        <f t="shared" si="113"/>
        <v>0</v>
      </c>
      <c r="AP817" s="15">
        <f t="shared" si="114"/>
        <v>0</v>
      </c>
      <c r="AQ817" s="15">
        <f t="shared" si="115"/>
        <v>26.5</v>
      </c>
      <c r="AR817" s="15">
        <v>0</v>
      </c>
      <c r="AS817" s="15">
        <v>0</v>
      </c>
      <c r="AT817" s="15">
        <v>0</v>
      </c>
      <c r="AU817" s="15">
        <v>0</v>
      </c>
      <c r="AV817" s="15">
        <f t="shared" si="116"/>
        <v>5.9346750000000004</v>
      </c>
      <c r="AW817" s="15">
        <v>0</v>
      </c>
      <c r="AX817" s="15">
        <v>0</v>
      </c>
    </row>
    <row r="818" spans="1:50" ht="20.100000000000001" customHeight="1" x14ac:dyDescent="0.25">
      <c r="A818" s="8">
        <v>43952</v>
      </c>
      <c r="B818" s="8">
        <v>43982</v>
      </c>
      <c r="C818" s="8" t="s">
        <v>28</v>
      </c>
      <c r="D818" s="11" t="s">
        <v>0</v>
      </c>
      <c r="E818" s="11">
        <v>60</v>
      </c>
      <c r="F818" s="11" t="s">
        <v>196</v>
      </c>
      <c r="G818" s="11" t="s">
        <v>7</v>
      </c>
      <c r="H818" s="11">
        <v>1019</v>
      </c>
      <c r="I818" s="11">
        <v>1067</v>
      </c>
      <c r="J818" s="11">
        <v>107</v>
      </c>
      <c r="K818" s="11" t="s">
        <v>870</v>
      </c>
      <c r="L818" s="11" t="s">
        <v>875</v>
      </c>
      <c r="M818" s="11" t="s">
        <v>2</v>
      </c>
      <c r="N818" s="11" t="s">
        <v>25</v>
      </c>
      <c r="O818" s="11" t="s">
        <v>5</v>
      </c>
      <c r="P818" s="11" t="s">
        <v>8</v>
      </c>
      <c r="Q818" s="12">
        <v>36069</v>
      </c>
      <c r="S818" s="13" t="s">
        <v>84</v>
      </c>
      <c r="T818" s="11">
        <f t="shared" ca="1" si="108"/>
        <v>21</v>
      </c>
      <c r="U818" s="12">
        <v>23453</v>
      </c>
      <c r="V818" s="13">
        <f t="shared" ca="1" si="109"/>
        <v>55</v>
      </c>
      <c r="W818" s="11" t="s">
        <v>7</v>
      </c>
      <c r="X818" s="11">
        <v>30</v>
      </c>
      <c r="Y818" s="14">
        <f t="shared" si="110"/>
        <v>2.5</v>
      </c>
      <c r="Z818" s="11">
        <v>39</v>
      </c>
      <c r="AA818" s="11" t="s">
        <v>876</v>
      </c>
      <c r="AB818" s="10">
        <f t="shared" si="111"/>
        <v>1</v>
      </c>
      <c r="AC818" s="15">
        <v>1814</v>
      </c>
      <c r="AD818" s="15">
        <f t="shared" si="112"/>
        <v>397.71950000000004</v>
      </c>
      <c r="AE818" s="15">
        <v>0</v>
      </c>
      <c r="AF818" s="15">
        <v>0</v>
      </c>
      <c r="AG818" s="15">
        <v>0</v>
      </c>
      <c r="AH818" s="15">
        <v>0</v>
      </c>
      <c r="AI818" s="15">
        <v>0</v>
      </c>
      <c r="AJ818" s="15">
        <v>0</v>
      </c>
      <c r="AK818" s="15">
        <v>0</v>
      </c>
      <c r="AL818" s="15">
        <v>0</v>
      </c>
      <c r="AM818" s="15">
        <v>0</v>
      </c>
      <c r="AN818" s="15">
        <v>0</v>
      </c>
      <c r="AO818" s="15">
        <f t="shared" si="113"/>
        <v>0</v>
      </c>
      <c r="AP818" s="15">
        <f t="shared" si="114"/>
        <v>0</v>
      </c>
      <c r="AQ818" s="15">
        <f t="shared" si="115"/>
        <v>26.5</v>
      </c>
      <c r="AR818" s="15">
        <v>0</v>
      </c>
      <c r="AS818" s="15">
        <v>0</v>
      </c>
      <c r="AT818" s="15">
        <v>0</v>
      </c>
      <c r="AU818" s="15">
        <v>0</v>
      </c>
      <c r="AV818" s="15">
        <f t="shared" si="116"/>
        <v>5.9346750000000004</v>
      </c>
      <c r="AW818" s="15">
        <v>0</v>
      </c>
      <c r="AX818" s="15">
        <v>0</v>
      </c>
    </row>
    <row r="819" spans="1:50" ht="20.100000000000001" customHeight="1" x14ac:dyDescent="0.25">
      <c r="A819" s="8">
        <v>43952</v>
      </c>
      <c r="B819" s="8">
        <v>43982</v>
      </c>
      <c r="C819" s="8" t="s">
        <v>28</v>
      </c>
      <c r="D819" s="11" t="s">
        <v>0</v>
      </c>
      <c r="E819" s="11">
        <v>61</v>
      </c>
      <c r="F819" s="11" t="s">
        <v>197</v>
      </c>
      <c r="G819" s="11" t="s">
        <v>7</v>
      </c>
      <c r="H819" s="11">
        <v>1036</v>
      </c>
      <c r="I819" s="11">
        <v>1079</v>
      </c>
      <c r="J819" s="11">
        <v>102</v>
      </c>
      <c r="K819" s="11" t="s">
        <v>865</v>
      </c>
      <c r="L819" s="11" t="s">
        <v>875</v>
      </c>
      <c r="M819" s="11" t="s">
        <v>2</v>
      </c>
      <c r="N819" s="11" t="s">
        <v>25</v>
      </c>
      <c r="O819" s="11" t="s">
        <v>5</v>
      </c>
      <c r="P819" s="11" t="s">
        <v>8</v>
      </c>
      <c r="Q819" s="12">
        <v>36178</v>
      </c>
      <c r="S819" s="13" t="s">
        <v>84</v>
      </c>
      <c r="T819" s="11">
        <f t="shared" ca="1" si="108"/>
        <v>20</v>
      </c>
      <c r="U819" s="12">
        <v>23215</v>
      </c>
      <c r="V819" s="13">
        <f t="shared" ca="1" si="109"/>
        <v>56</v>
      </c>
      <c r="W819" s="11" t="s">
        <v>7</v>
      </c>
      <c r="X819" s="11">
        <v>30</v>
      </c>
      <c r="Y819" s="14">
        <f t="shared" si="110"/>
        <v>2.5</v>
      </c>
      <c r="Z819" s="11">
        <v>39</v>
      </c>
      <c r="AA819" s="11" t="s">
        <v>876</v>
      </c>
      <c r="AB819" s="10">
        <f t="shared" si="111"/>
        <v>1</v>
      </c>
      <c r="AC819" s="15">
        <v>1815</v>
      </c>
      <c r="AD819" s="15">
        <f t="shared" si="112"/>
        <v>397.93875000000003</v>
      </c>
      <c r="AE819" s="15">
        <v>0</v>
      </c>
      <c r="AF819" s="15">
        <v>0</v>
      </c>
      <c r="AG819" s="15">
        <v>0</v>
      </c>
      <c r="AH819" s="15">
        <v>0</v>
      </c>
      <c r="AI819" s="15">
        <v>0</v>
      </c>
      <c r="AJ819" s="15">
        <v>0</v>
      </c>
      <c r="AK819" s="15">
        <v>0</v>
      </c>
      <c r="AL819" s="15">
        <v>0</v>
      </c>
      <c r="AM819" s="15">
        <v>0</v>
      </c>
      <c r="AN819" s="15">
        <v>0</v>
      </c>
      <c r="AO819" s="15">
        <f t="shared" si="113"/>
        <v>0</v>
      </c>
      <c r="AP819" s="15">
        <f t="shared" si="114"/>
        <v>0</v>
      </c>
      <c r="AQ819" s="15">
        <f t="shared" si="115"/>
        <v>26.5</v>
      </c>
      <c r="AR819" s="15">
        <v>0</v>
      </c>
      <c r="AS819" s="15">
        <v>0</v>
      </c>
      <c r="AT819" s="15">
        <v>0</v>
      </c>
      <c r="AU819" s="15">
        <v>0</v>
      </c>
      <c r="AV819" s="15">
        <f t="shared" si="116"/>
        <v>5.9346750000000004</v>
      </c>
      <c r="AW819" s="15">
        <v>0</v>
      </c>
      <c r="AX819" s="15">
        <v>0</v>
      </c>
    </row>
    <row r="820" spans="1:50" ht="20.100000000000001" customHeight="1" x14ac:dyDescent="0.25">
      <c r="A820" s="8">
        <v>43952</v>
      </c>
      <c r="B820" s="8">
        <v>43982</v>
      </c>
      <c r="C820" s="8" t="s">
        <v>28</v>
      </c>
      <c r="D820" s="11" t="s">
        <v>0</v>
      </c>
      <c r="E820" s="11">
        <v>62</v>
      </c>
      <c r="F820" s="11" t="s">
        <v>198</v>
      </c>
      <c r="G820" s="11" t="s">
        <v>7</v>
      </c>
      <c r="H820" s="11">
        <v>1045</v>
      </c>
      <c r="I820" s="11">
        <v>1088</v>
      </c>
      <c r="J820" s="11">
        <v>102</v>
      </c>
      <c r="K820" s="11" t="s">
        <v>865</v>
      </c>
      <c r="L820" s="11" t="s">
        <v>875</v>
      </c>
      <c r="M820" s="11" t="s">
        <v>2</v>
      </c>
      <c r="N820" s="11" t="s">
        <v>2</v>
      </c>
      <c r="O820" s="11" t="s">
        <v>5</v>
      </c>
      <c r="P820" s="11" t="s">
        <v>8</v>
      </c>
      <c r="Q820" s="12">
        <v>36251</v>
      </c>
      <c r="S820" s="13" t="s">
        <v>84</v>
      </c>
      <c r="T820" s="11">
        <f t="shared" ca="1" si="108"/>
        <v>20</v>
      </c>
      <c r="U820" s="12">
        <v>26646</v>
      </c>
      <c r="V820" s="13">
        <f t="shared" ca="1" si="109"/>
        <v>47</v>
      </c>
      <c r="W820" s="11" t="s">
        <v>7</v>
      </c>
      <c r="X820" s="11">
        <v>30</v>
      </c>
      <c r="Y820" s="14">
        <f t="shared" si="110"/>
        <v>2.5</v>
      </c>
      <c r="Z820" s="11">
        <v>39</v>
      </c>
      <c r="AA820" s="11" t="s">
        <v>876</v>
      </c>
      <c r="AB820" s="10">
        <f t="shared" si="111"/>
        <v>1</v>
      </c>
      <c r="AC820" s="15">
        <v>1816</v>
      </c>
      <c r="AD820" s="15">
        <f t="shared" si="112"/>
        <v>398.15800000000002</v>
      </c>
      <c r="AE820" s="15">
        <v>0</v>
      </c>
      <c r="AF820" s="15">
        <v>0</v>
      </c>
      <c r="AG820" s="15">
        <v>0</v>
      </c>
      <c r="AH820" s="15">
        <v>0</v>
      </c>
      <c r="AI820" s="15">
        <v>0</v>
      </c>
      <c r="AJ820" s="15">
        <v>0</v>
      </c>
      <c r="AK820" s="15">
        <v>0</v>
      </c>
      <c r="AL820" s="15">
        <v>0</v>
      </c>
      <c r="AM820" s="15">
        <v>0</v>
      </c>
      <c r="AN820" s="15">
        <v>0</v>
      </c>
      <c r="AO820" s="15">
        <f t="shared" si="113"/>
        <v>0</v>
      </c>
      <c r="AP820" s="15">
        <f t="shared" si="114"/>
        <v>0</v>
      </c>
      <c r="AQ820" s="15">
        <f t="shared" si="115"/>
        <v>26.5</v>
      </c>
      <c r="AR820" s="15">
        <v>0</v>
      </c>
      <c r="AS820" s="15">
        <v>0</v>
      </c>
      <c r="AT820" s="15">
        <v>0</v>
      </c>
      <c r="AU820" s="15">
        <v>0</v>
      </c>
      <c r="AV820" s="15">
        <f t="shared" si="116"/>
        <v>5.9346750000000004</v>
      </c>
      <c r="AW820" s="15">
        <v>0</v>
      </c>
      <c r="AX820" s="15">
        <v>0</v>
      </c>
    </row>
    <row r="821" spans="1:50" ht="20.100000000000001" customHeight="1" x14ac:dyDescent="0.25">
      <c r="A821" s="8">
        <v>43952</v>
      </c>
      <c r="B821" s="8">
        <v>43982</v>
      </c>
      <c r="C821" s="8" t="s">
        <v>28</v>
      </c>
      <c r="D821" s="11" t="s">
        <v>0</v>
      </c>
      <c r="E821" s="11">
        <v>63</v>
      </c>
      <c r="F821" s="11" t="s">
        <v>199</v>
      </c>
      <c r="G821" s="11" t="s">
        <v>7</v>
      </c>
      <c r="H821" s="11">
        <v>1045</v>
      </c>
      <c r="I821" s="11">
        <v>1088</v>
      </c>
      <c r="J821" s="11">
        <v>102</v>
      </c>
      <c r="K821" s="11" t="s">
        <v>865</v>
      </c>
      <c r="L821" s="11" t="s">
        <v>875</v>
      </c>
      <c r="M821" s="11" t="s">
        <v>2</v>
      </c>
      <c r="N821" s="11" t="s">
        <v>25</v>
      </c>
      <c r="O821" s="11" t="s">
        <v>5</v>
      </c>
      <c r="P821" s="11" t="s">
        <v>6</v>
      </c>
      <c r="Q821" s="12">
        <v>36281</v>
      </c>
      <c r="S821" s="13" t="s">
        <v>84</v>
      </c>
      <c r="T821" s="11">
        <f t="shared" ca="1" si="108"/>
        <v>20</v>
      </c>
      <c r="U821" s="12">
        <v>22823</v>
      </c>
      <c r="V821" s="13">
        <f t="shared" ca="1" si="109"/>
        <v>57</v>
      </c>
      <c r="W821" s="11" t="s">
        <v>7</v>
      </c>
      <c r="X821" s="11">
        <v>30</v>
      </c>
      <c r="Y821" s="14">
        <f t="shared" si="110"/>
        <v>2.5</v>
      </c>
      <c r="Z821" s="11">
        <v>39</v>
      </c>
      <c r="AA821" s="11" t="s">
        <v>876</v>
      </c>
      <c r="AB821" s="10">
        <f t="shared" si="111"/>
        <v>1</v>
      </c>
      <c r="AC821" s="15">
        <v>1817</v>
      </c>
      <c r="AD821" s="15">
        <f t="shared" si="112"/>
        <v>398.37725</v>
      </c>
      <c r="AE821" s="15">
        <v>0</v>
      </c>
      <c r="AF821" s="15">
        <v>0</v>
      </c>
      <c r="AG821" s="15">
        <v>0</v>
      </c>
      <c r="AH821" s="15">
        <v>0</v>
      </c>
      <c r="AI821" s="15">
        <v>0</v>
      </c>
      <c r="AJ821" s="15">
        <v>0</v>
      </c>
      <c r="AK821" s="15">
        <v>0</v>
      </c>
      <c r="AL821" s="15">
        <v>0</v>
      </c>
      <c r="AM821" s="15">
        <v>0</v>
      </c>
      <c r="AN821" s="15">
        <v>0</v>
      </c>
      <c r="AO821" s="15">
        <f t="shared" si="113"/>
        <v>0</v>
      </c>
      <c r="AP821" s="15">
        <f t="shared" si="114"/>
        <v>0</v>
      </c>
      <c r="AQ821" s="15">
        <f t="shared" si="115"/>
        <v>26.5</v>
      </c>
      <c r="AR821" s="15">
        <v>0</v>
      </c>
      <c r="AS821" s="15">
        <v>0</v>
      </c>
      <c r="AT821" s="15">
        <v>0</v>
      </c>
      <c r="AU821" s="15">
        <v>0</v>
      </c>
      <c r="AV821" s="15">
        <f t="shared" si="116"/>
        <v>5.9346750000000004</v>
      </c>
      <c r="AW821" s="15">
        <v>0</v>
      </c>
      <c r="AX821" s="15">
        <v>0</v>
      </c>
    </row>
    <row r="822" spans="1:50" ht="20.100000000000001" customHeight="1" x14ac:dyDescent="0.25">
      <c r="A822" s="8">
        <v>43952</v>
      </c>
      <c r="B822" s="8">
        <v>43982</v>
      </c>
      <c r="C822" s="8" t="s">
        <v>28</v>
      </c>
      <c r="D822" s="11" t="s">
        <v>0</v>
      </c>
      <c r="E822" s="11">
        <v>64</v>
      </c>
      <c r="F822" s="11" t="s">
        <v>200</v>
      </c>
      <c r="G822" s="11" t="s">
        <v>7</v>
      </c>
      <c r="H822" s="11">
        <v>1021</v>
      </c>
      <c r="I822" s="11">
        <v>1059</v>
      </c>
      <c r="J822" s="11">
        <v>106</v>
      </c>
      <c r="K822" s="11" t="s">
        <v>869</v>
      </c>
      <c r="L822" s="11" t="s">
        <v>875</v>
      </c>
      <c r="M822" s="11" t="s">
        <v>2</v>
      </c>
      <c r="N822" s="11" t="s">
        <v>25</v>
      </c>
      <c r="O822" s="11" t="s">
        <v>5</v>
      </c>
      <c r="P822" s="11" t="s">
        <v>8</v>
      </c>
      <c r="Q822" s="12">
        <v>36312</v>
      </c>
      <c r="S822" s="13" t="s">
        <v>84</v>
      </c>
      <c r="T822" s="11">
        <f t="shared" ca="1" si="108"/>
        <v>20</v>
      </c>
      <c r="U822" s="12">
        <v>27216</v>
      </c>
      <c r="V822" s="13">
        <f t="shared" ca="1" si="109"/>
        <v>45</v>
      </c>
      <c r="W822" s="11" t="s">
        <v>9</v>
      </c>
      <c r="X822" s="11">
        <v>30</v>
      </c>
      <c r="Y822" s="14">
        <f t="shared" si="110"/>
        <v>2.5</v>
      </c>
      <c r="Z822" s="11">
        <v>39</v>
      </c>
      <c r="AA822" s="11" t="s">
        <v>876</v>
      </c>
      <c r="AB822" s="10">
        <f t="shared" si="111"/>
        <v>1</v>
      </c>
      <c r="AC822" s="15">
        <v>1818</v>
      </c>
      <c r="AD822" s="15">
        <f t="shared" si="112"/>
        <v>398.59650000000005</v>
      </c>
      <c r="AE822" s="15">
        <v>0</v>
      </c>
      <c r="AF822" s="15">
        <v>875</v>
      </c>
      <c r="AG822" s="15">
        <v>60</v>
      </c>
      <c r="AH822" s="15">
        <v>0</v>
      </c>
      <c r="AI822" s="15">
        <v>0</v>
      </c>
      <c r="AJ822" s="15">
        <v>0</v>
      </c>
      <c r="AK822" s="15">
        <v>0</v>
      </c>
      <c r="AL822" s="15">
        <v>0</v>
      </c>
      <c r="AM822" s="15">
        <v>0</v>
      </c>
      <c r="AN822" s="15">
        <v>0</v>
      </c>
      <c r="AO822" s="15">
        <f t="shared" si="113"/>
        <v>104.88461538461539</v>
      </c>
      <c r="AP822" s="15">
        <f t="shared" si="114"/>
        <v>83.325000000000003</v>
      </c>
      <c r="AQ822" s="15">
        <f t="shared" si="115"/>
        <v>26.5</v>
      </c>
      <c r="AR822" s="15">
        <v>0</v>
      </c>
      <c r="AS822" s="15">
        <v>0</v>
      </c>
      <c r="AT822" s="15">
        <v>0</v>
      </c>
      <c r="AU822" s="15">
        <v>0</v>
      </c>
      <c r="AV822" s="15">
        <f t="shared" si="116"/>
        <v>257.47746836538465</v>
      </c>
      <c r="AW822" s="15">
        <v>104.5</v>
      </c>
      <c r="AX822" s="15">
        <v>0</v>
      </c>
    </row>
    <row r="823" spans="1:50" ht="20.100000000000001" customHeight="1" x14ac:dyDescent="0.25">
      <c r="A823" s="8">
        <v>43952</v>
      </c>
      <c r="B823" s="8">
        <v>43982</v>
      </c>
      <c r="C823" s="8" t="s">
        <v>28</v>
      </c>
      <c r="D823" s="11" t="s">
        <v>0</v>
      </c>
      <c r="E823" s="11">
        <v>65</v>
      </c>
      <c r="F823" s="11" t="s">
        <v>201</v>
      </c>
      <c r="G823" s="11" t="s">
        <v>7</v>
      </c>
      <c r="H823" s="11">
        <v>1022</v>
      </c>
      <c r="I823" s="11">
        <v>1041</v>
      </c>
      <c r="J823" s="11">
        <v>105</v>
      </c>
      <c r="K823" s="11" t="s">
        <v>868</v>
      </c>
      <c r="L823" s="11" t="s">
        <v>875</v>
      </c>
      <c r="M823" s="11" t="s">
        <v>2</v>
      </c>
      <c r="N823" s="11" t="s">
        <v>25</v>
      </c>
      <c r="O823" s="11" t="s">
        <v>5</v>
      </c>
      <c r="P823" s="11" t="s">
        <v>8</v>
      </c>
      <c r="Q823" s="12">
        <v>36312</v>
      </c>
      <c r="S823" s="13" t="s">
        <v>84</v>
      </c>
      <c r="T823" s="11">
        <f t="shared" ca="1" si="108"/>
        <v>20</v>
      </c>
      <c r="U823" s="12">
        <v>22823</v>
      </c>
      <c r="V823" s="13">
        <f t="shared" ca="1" si="109"/>
        <v>57</v>
      </c>
      <c r="W823" s="11" t="s">
        <v>9</v>
      </c>
      <c r="X823" s="11">
        <v>30</v>
      </c>
      <c r="Y823" s="14">
        <f t="shared" si="110"/>
        <v>2.5</v>
      </c>
      <c r="Z823" s="11">
        <v>39</v>
      </c>
      <c r="AA823" s="11" t="s">
        <v>876</v>
      </c>
      <c r="AB823" s="10">
        <f t="shared" si="111"/>
        <v>1</v>
      </c>
      <c r="AC823" s="15">
        <v>1819</v>
      </c>
      <c r="AD823" s="15">
        <f t="shared" si="112"/>
        <v>398.81574999999998</v>
      </c>
      <c r="AE823" s="15">
        <v>0</v>
      </c>
      <c r="AF823" s="15">
        <v>0</v>
      </c>
      <c r="AG823" s="15">
        <v>0</v>
      </c>
      <c r="AH823" s="15">
        <v>0</v>
      </c>
      <c r="AI823" s="15">
        <v>0</v>
      </c>
      <c r="AJ823" s="15">
        <v>0</v>
      </c>
      <c r="AK823" s="15">
        <v>0</v>
      </c>
      <c r="AL823" s="15">
        <v>0</v>
      </c>
      <c r="AM823" s="15">
        <v>0</v>
      </c>
      <c r="AN823" s="15">
        <v>0</v>
      </c>
      <c r="AO823" s="15">
        <f t="shared" si="113"/>
        <v>104.94230769230769</v>
      </c>
      <c r="AP823" s="15">
        <f t="shared" si="114"/>
        <v>83.370833333333351</v>
      </c>
      <c r="AQ823" s="15">
        <f t="shared" si="115"/>
        <v>26.5</v>
      </c>
      <c r="AR823" s="15">
        <v>0</v>
      </c>
      <c r="AS823" s="15">
        <v>0</v>
      </c>
      <c r="AT823" s="15">
        <v>0</v>
      </c>
      <c r="AU823" s="15">
        <v>0</v>
      </c>
      <c r="AV823" s="15">
        <f t="shared" si="116"/>
        <v>48.107402932692317</v>
      </c>
      <c r="AW823" s="15">
        <v>0</v>
      </c>
      <c r="AX823" s="15">
        <v>0</v>
      </c>
    </row>
    <row r="824" spans="1:50" ht="20.100000000000001" customHeight="1" x14ac:dyDescent="0.25">
      <c r="A824" s="8">
        <v>43952</v>
      </c>
      <c r="B824" s="8">
        <v>43982</v>
      </c>
      <c r="C824" s="8" t="s">
        <v>28</v>
      </c>
      <c r="D824" s="11" t="s">
        <v>0</v>
      </c>
      <c r="E824" s="11">
        <v>66</v>
      </c>
      <c r="F824" s="11" t="s">
        <v>202</v>
      </c>
      <c r="G824" s="11" t="s">
        <v>7</v>
      </c>
      <c r="H824" s="11">
        <v>1021</v>
      </c>
      <c r="I824" s="11">
        <v>1034</v>
      </c>
      <c r="J824" s="11">
        <v>104</v>
      </c>
      <c r="K824" s="11" t="s">
        <v>867</v>
      </c>
      <c r="L824" s="11" t="s">
        <v>875</v>
      </c>
      <c r="M824" s="11" t="s">
        <v>2</v>
      </c>
      <c r="N824" s="11" t="s">
        <v>25</v>
      </c>
      <c r="O824" s="11" t="s">
        <v>5</v>
      </c>
      <c r="P824" s="11" t="s">
        <v>8</v>
      </c>
      <c r="Q824" s="12">
        <v>36342</v>
      </c>
      <c r="S824" s="13" t="s">
        <v>84</v>
      </c>
      <c r="T824" s="11">
        <f t="shared" ca="1" si="108"/>
        <v>20</v>
      </c>
      <c r="U824" s="12">
        <v>25524</v>
      </c>
      <c r="V824" s="13">
        <f t="shared" ca="1" si="109"/>
        <v>50</v>
      </c>
      <c r="W824" s="11" t="s">
        <v>9</v>
      </c>
      <c r="X824" s="11">
        <v>30</v>
      </c>
      <c r="Y824" s="14">
        <f t="shared" si="110"/>
        <v>2.5</v>
      </c>
      <c r="Z824" s="11">
        <v>39</v>
      </c>
      <c r="AA824" s="11" t="s">
        <v>876</v>
      </c>
      <c r="AB824" s="10">
        <f t="shared" si="111"/>
        <v>1</v>
      </c>
      <c r="AC824" s="15">
        <v>1820</v>
      </c>
      <c r="AD824" s="15">
        <f t="shared" si="112"/>
        <v>399.03500000000003</v>
      </c>
      <c r="AE824" s="15">
        <v>0</v>
      </c>
      <c r="AF824" s="15">
        <v>0</v>
      </c>
      <c r="AG824" s="15">
        <v>60</v>
      </c>
      <c r="AH824" s="15">
        <v>0</v>
      </c>
      <c r="AI824" s="15">
        <v>238.38</v>
      </c>
      <c r="AJ824" s="15">
        <v>0</v>
      </c>
      <c r="AK824" s="15">
        <v>0</v>
      </c>
      <c r="AL824" s="15">
        <v>0</v>
      </c>
      <c r="AM824" s="15">
        <v>0</v>
      </c>
      <c r="AN824" s="15">
        <v>0</v>
      </c>
      <c r="AO824" s="15">
        <f t="shared" si="113"/>
        <v>105.00000000000001</v>
      </c>
      <c r="AP824" s="15">
        <f t="shared" si="114"/>
        <v>83.416666666666671</v>
      </c>
      <c r="AQ824" s="15">
        <f t="shared" si="115"/>
        <v>26.5</v>
      </c>
      <c r="AR824" s="15">
        <v>0</v>
      </c>
      <c r="AS824" s="15">
        <v>0</v>
      </c>
      <c r="AT824" s="15">
        <v>0</v>
      </c>
      <c r="AU824" s="15">
        <v>0</v>
      </c>
      <c r="AV824" s="15">
        <f t="shared" si="116"/>
        <v>114.9527885</v>
      </c>
      <c r="AW824" s="15">
        <v>84.55</v>
      </c>
      <c r="AX824" s="15">
        <v>0</v>
      </c>
    </row>
    <row r="825" spans="1:50" ht="20.100000000000001" customHeight="1" x14ac:dyDescent="0.25">
      <c r="A825" s="8">
        <v>43952</v>
      </c>
      <c r="B825" s="8">
        <v>43982</v>
      </c>
      <c r="C825" s="8" t="s">
        <v>28</v>
      </c>
      <c r="D825" s="11" t="s">
        <v>0</v>
      </c>
      <c r="E825" s="11">
        <v>67</v>
      </c>
      <c r="F825" s="11" t="s">
        <v>203</v>
      </c>
      <c r="G825" s="11" t="s">
        <v>7</v>
      </c>
      <c r="H825" s="11">
        <v>1034</v>
      </c>
      <c r="I825" s="11">
        <v>1077</v>
      </c>
      <c r="J825" s="11">
        <v>102</v>
      </c>
      <c r="K825" s="11" t="s">
        <v>865</v>
      </c>
      <c r="L825" s="11" t="s">
        <v>875</v>
      </c>
      <c r="M825" s="11" t="s">
        <v>2</v>
      </c>
      <c r="N825" s="11" t="s">
        <v>25</v>
      </c>
      <c r="O825" s="11" t="s">
        <v>5</v>
      </c>
      <c r="P825" s="11" t="s">
        <v>6</v>
      </c>
      <c r="Q825" s="12">
        <v>36342</v>
      </c>
      <c r="S825" s="13" t="s">
        <v>84</v>
      </c>
      <c r="T825" s="11">
        <f t="shared" ca="1" si="108"/>
        <v>20</v>
      </c>
      <c r="U825" s="12">
        <v>23170</v>
      </c>
      <c r="V825" s="13">
        <f t="shared" ca="1" si="109"/>
        <v>56</v>
      </c>
      <c r="W825" s="11" t="s">
        <v>7</v>
      </c>
      <c r="X825" s="11">
        <v>30</v>
      </c>
      <c r="Y825" s="14">
        <f t="shared" si="110"/>
        <v>2.5</v>
      </c>
      <c r="Z825" s="11">
        <v>39</v>
      </c>
      <c r="AA825" s="11" t="s">
        <v>876</v>
      </c>
      <c r="AB825" s="10">
        <f t="shared" si="111"/>
        <v>1</v>
      </c>
      <c r="AC825" s="15">
        <v>1821</v>
      </c>
      <c r="AD825" s="15">
        <f t="shared" si="112"/>
        <v>399.25425000000007</v>
      </c>
      <c r="AE825" s="15">
        <v>0</v>
      </c>
      <c r="AF825" s="15">
        <v>0</v>
      </c>
      <c r="AG825" s="15">
        <v>0</v>
      </c>
      <c r="AH825" s="15">
        <v>0</v>
      </c>
      <c r="AI825" s="15">
        <v>0</v>
      </c>
      <c r="AJ825" s="15">
        <v>0</v>
      </c>
      <c r="AK825" s="15">
        <v>0</v>
      </c>
      <c r="AL825" s="15">
        <v>0</v>
      </c>
      <c r="AM825" s="15">
        <v>0</v>
      </c>
      <c r="AN825" s="15">
        <v>0</v>
      </c>
      <c r="AO825" s="15">
        <f t="shared" si="113"/>
        <v>0</v>
      </c>
      <c r="AP825" s="15">
        <f t="shared" si="114"/>
        <v>0</v>
      </c>
      <c r="AQ825" s="15">
        <f t="shared" si="115"/>
        <v>26.5</v>
      </c>
      <c r="AR825" s="15">
        <v>0</v>
      </c>
      <c r="AS825" s="15">
        <v>0</v>
      </c>
      <c r="AT825" s="15">
        <v>0</v>
      </c>
      <c r="AU825" s="15">
        <v>0</v>
      </c>
      <c r="AV825" s="15">
        <f t="shared" si="116"/>
        <v>5.9346750000000004</v>
      </c>
      <c r="AW825" s="15">
        <v>0</v>
      </c>
      <c r="AX825" s="15">
        <v>0</v>
      </c>
    </row>
    <row r="826" spans="1:50" ht="20.100000000000001" customHeight="1" x14ac:dyDescent="0.25">
      <c r="A826" s="8">
        <v>43952</v>
      </c>
      <c r="B826" s="8">
        <v>43982</v>
      </c>
      <c r="C826" s="8" t="s">
        <v>28</v>
      </c>
      <c r="D826" s="11" t="s">
        <v>0</v>
      </c>
      <c r="E826" s="11">
        <v>68</v>
      </c>
      <c r="F826" s="11" t="s">
        <v>204</v>
      </c>
      <c r="G826" s="11" t="s">
        <v>7</v>
      </c>
      <c r="H826" s="11">
        <v>1046</v>
      </c>
      <c r="I826" s="11">
        <v>1089</v>
      </c>
      <c r="J826" s="11">
        <v>102</v>
      </c>
      <c r="K826" s="11" t="s">
        <v>865</v>
      </c>
      <c r="L826" s="11" t="s">
        <v>875</v>
      </c>
      <c r="M826" s="11" t="s">
        <v>2</v>
      </c>
      <c r="N826" s="11" t="s">
        <v>25</v>
      </c>
      <c r="O826" s="11" t="s">
        <v>5</v>
      </c>
      <c r="P826" s="11" t="s">
        <v>6</v>
      </c>
      <c r="Q826" s="12">
        <v>36373</v>
      </c>
      <c r="S826" s="13" t="s">
        <v>84</v>
      </c>
      <c r="T826" s="11">
        <f t="shared" ca="1" si="108"/>
        <v>20</v>
      </c>
      <c r="U826" s="12">
        <v>25675</v>
      </c>
      <c r="V826" s="13">
        <f t="shared" ca="1" si="109"/>
        <v>49</v>
      </c>
      <c r="W826" s="11" t="s">
        <v>7</v>
      </c>
      <c r="X826" s="11">
        <v>12</v>
      </c>
      <c r="Y826" s="14">
        <f t="shared" si="110"/>
        <v>1</v>
      </c>
      <c r="Z826" s="11">
        <v>15</v>
      </c>
      <c r="AA826" s="11" t="s">
        <v>876</v>
      </c>
      <c r="AB826" s="10">
        <f t="shared" si="111"/>
        <v>0.38461538461538464</v>
      </c>
      <c r="AC826" s="15">
        <v>1822</v>
      </c>
      <c r="AD826" s="15">
        <f t="shared" si="112"/>
        <v>399.4735</v>
      </c>
      <c r="AE826" s="15">
        <v>0</v>
      </c>
      <c r="AF826" s="15">
        <v>0</v>
      </c>
      <c r="AG826" s="15">
        <v>0</v>
      </c>
      <c r="AH826" s="15">
        <v>0</v>
      </c>
      <c r="AI826" s="15">
        <v>0</v>
      </c>
      <c r="AJ826" s="15">
        <v>0</v>
      </c>
      <c r="AK826" s="15">
        <v>0</v>
      </c>
      <c r="AL826" s="15">
        <v>0</v>
      </c>
      <c r="AM826" s="15">
        <v>0</v>
      </c>
      <c r="AN826" s="15">
        <v>0</v>
      </c>
      <c r="AO826" s="15">
        <f t="shared" si="113"/>
        <v>0</v>
      </c>
      <c r="AP826" s="15">
        <f t="shared" si="114"/>
        <v>0</v>
      </c>
      <c r="AQ826" s="15">
        <f t="shared" si="115"/>
        <v>26.5</v>
      </c>
      <c r="AR826" s="15">
        <v>0</v>
      </c>
      <c r="AS826" s="15">
        <v>0</v>
      </c>
      <c r="AT826" s="15">
        <v>0</v>
      </c>
      <c r="AU826" s="15">
        <v>0</v>
      </c>
      <c r="AV826" s="15">
        <f t="shared" si="116"/>
        <v>5.9346750000000004</v>
      </c>
      <c r="AW826" s="15">
        <v>0</v>
      </c>
      <c r="AX826" s="15">
        <v>0</v>
      </c>
    </row>
    <row r="827" spans="1:50" ht="20.100000000000001" customHeight="1" x14ac:dyDescent="0.25">
      <c r="A827" s="8">
        <v>43952</v>
      </c>
      <c r="B827" s="8">
        <v>43982</v>
      </c>
      <c r="C827" s="8" t="s">
        <v>28</v>
      </c>
      <c r="D827" s="11" t="s">
        <v>0</v>
      </c>
      <c r="E827" s="11">
        <v>69</v>
      </c>
      <c r="F827" s="11" t="s">
        <v>205</v>
      </c>
      <c r="G827" s="11" t="s">
        <v>7</v>
      </c>
      <c r="H827" s="11">
        <v>1050</v>
      </c>
      <c r="I827" s="11">
        <v>1093</v>
      </c>
      <c r="J827" s="11">
        <v>102</v>
      </c>
      <c r="K827" s="11" t="s">
        <v>865</v>
      </c>
      <c r="L827" s="11" t="s">
        <v>875</v>
      </c>
      <c r="M827" s="11" t="s">
        <v>2</v>
      </c>
      <c r="N827" s="11" t="s">
        <v>25</v>
      </c>
      <c r="O827" s="11" t="s">
        <v>5</v>
      </c>
      <c r="P827" s="11" t="s">
        <v>8</v>
      </c>
      <c r="Q827" s="12">
        <v>36404</v>
      </c>
      <c r="S827" s="13" t="s">
        <v>84</v>
      </c>
      <c r="T827" s="11">
        <f t="shared" ca="1" si="108"/>
        <v>20</v>
      </c>
      <c r="U827" s="12">
        <v>29660</v>
      </c>
      <c r="V827" s="13">
        <f t="shared" ca="1" si="109"/>
        <v>38</v>
      </c>
      <c r="W827" s="11" t="s">
        <v>7</v>
      </c>
      <c r="X827" s="11">
        <v>30</v>
      </c>
      <c r="Y827" s="14">
        <f t="shared" si="110"/>
        <v>2.5</v>
      </c>
      <c r="Z827" s="11">
        <v>39</v>
      </c>
      <c r="AA827" s="11" t="s">
        <v>876</v>
      </c>
      <c r="AB827" s="10">
        <f t="shared" si="111"/>
        <v>1</v>
      </c>
      <c r="AC827" s="15">
        <v>1823</v>
      </c>
      <c r="AD827" s="15">
        <f t="shared" si="112"/>
        <v>399.69275000000005</v>
      </c>
      <c r="AE827" s="15">
        <v>0</v>
      </c>
      <c r="AF827" s="15">
        <v>0</v>
      </c>
      <c r="AG827" s="15">
        <v>0</v>
      </c>
      <c r="AH827" s="15">
        <v>0</v>
      </c>
      <c r="AI827" s="15">
        <v>0</v>
      </c>
      <c r="AJ827" s="15">
        <v>0</v>
      </c>
      <c r="AK827" s="15">
        <v>0</v>
      </c>
      <c r="AL827" s="15">
        <v>0</v>
      </c>
      <c r="AM827" s="15">
        <v>0</v>
      </c>
      <c r="AN827" s="15">
        <v>0</v>
      </c>
      <c r="AO827" s="15">
        <f t="shared" si="113"/>
        <v>0</v>
      </c>
      <c r="AP827" s="15">
        <f t="shared" si="114"/>
        <v>0</v>
      </c>
      <c r="AQ827" s="15">
        <f t="shared" si="115"/>
        <v>26.5</v>
      </c>
      <c r="AR827" s="15">
        <v>0</v>
      </c>
      <c r="AS827" s="15">
        <v>0</v>
      </c>
      <c r="AT827" s="15">
        <v>0</v>
      </c>
      <c r="AU827" s="15">
        <v>0</v>
      </c>
      <c r="AV827" s="15">
        <f t="shared" si="116"/>
        <v>5.9346750000000004</v>
      </c>
      <c r="AW827" s="15">
        <v>0</v>
      </c>
      <c r="AX827" s="15">
        <v>0</v>
      </c>
    </row>
    <row r="828" spans="1:50" ht="20.100000000000001" customHeight="1" x14ac:dyDescent="0.25">
      <c r="A828" s="8">
        <v>43952</v>
      </c>
      <c r="B828" s="8">
        <v>43982</v>
      </c>
      <c r="C828" s="8" t="s">
        <v>28</v>
      </c>
      <c r="D828" s="11" t="s">
        <v>0</v>
      </c>
      <c r="E828" s="11">
        <v>70</v>
      </c>
      <c r="F828" s="11" t="s">
        <v>206</v>
      </c>
      <c r="G828" s="11" t="s">
        <v>7</v>
      </c>
      <c r="H828" s="11">
        <v>1032</v>
      </c>
      <c r="I828" s="11">
        <v>1075</v>
      </c>
      <c r="J828" s="11">
        <v>102</v>
      </c>
      <c r="K828" s="11" t="s">
        <v>865</v>
      </c>
      <c r="L828" s="11" t="s">
        <v>875</v>
      </c>
      <c r="M828" s="11" t="s">
        <v>2</v>
      </c>
      <c r="N828" s="11" t="s">
        <v>25</v>
      </c>
      <c r="O828" s="11" t="s">
        <v>5</v>
      </c>
      <c r="P828" s="11" t="s">
        <v>8</v>
      </c>
      <c r="Q828" s="12">
        <v>36404</v>
      </c>
      <c r="S828" s="13" t="s">
        <v>84</v>
      </c>
      <c r="T828" s="11">
        <f t="shared" ca="1" si="108"/>
        <v>20</v>
      </c>
      <c r="U828" s="12">
        <v>26265</v>
      </c>
      <c r="V828" s="13">
        <f t="shared" ca="1" si="109"/>
        <v>48</v>
      </c>
      <c r="W828" s="11" t="s">
        <v>7</v>
      </c>
      <c r="X828" s="11">
        <v>30</v>
      </c>
      <c r="Y828" s="14">
        <f t="shared" si="110"/>
        <v>2.5</v>
      </c>
      <c r="Z828" s="11">
        <v>39</v>
      </c>
      <c r="AA828" s="11" t="s">
        <v>876</v>
      </c>
      <c r="AB828" s="10">
        <f t="shared" si="111"/>
        <v>1</v>
      </c>
      <c r="AC828" s="15">
        <v>1824</v>
      </c>
      <c r="AD828" s="15">
        <f t="shared" si="112"/>
        <v>399.91200000000003</v>
      </c>
      <c r="AE828" s="15">
        <v>0</v>
      </c>
      <c r="AF828" s="15">
        <v>0</v>
      </c>
      <c r="AG828" s="15">
        <v>0</v>
      </c>
      <c r="AH828" s="15">
        <v>0</v>
      </c>
      <c r="AI828" s="15">
        <v>0</v>
      </c>
      <c r="AJ828" s="15">
        <v>0</v>
      </c>
      <c r="AK828" s="15">
        <v>0</v>
      </c>
      <c r="AL828" s="15">
        <v>0</v>
      </c>
      <c r="AM828" s="15">
        <v>0</v>
      </c>
      <c r="AN828" s="15">
        <v>0</v>
      </c>
      <c r="AO828" s="15">
        <f t="shared" si="113"/>
        <v>0</v>
      </c>
      <c r="AP828" s="15">
        <f t="shared" si="114"/>
        <v>0</v>
      </c>
      <c r="AQ828" s="15">
        <f t="shared" si="115"/>
        <v>26.5</v>
      </c>
      <c r="AR828" s="15">
        <v>0</v>
      </c>
      <c r="AS828" s="15">
        <v>0</v>
      </c>
      <c r="AT828" s="15">
        <v>0</v>
      </c>
      <c r="AU828" s="15">
        <v>0</v>
      </c>
      <c r="AV828" s="15">
        <f t="shared" si="116"/>
        <v>5.9346750000000004</v>
      </c>
      <c r="AW828" s="15">
        <v>0</v>
      </c>
      <c r="AX828" s="15">
        <v>0</v>
      </c>
    </row>
    <row r="829" spans="1:50" ht="20.100000000000001" customHeight="1" x14ac:dyDescent="0.25">
      <c r="A829" s="8">
        <v>43952</v>
      </c>
      <c r="B829" s="8">
        <v>43982</v>
      </c>
      <c r="C829" s="8" t="s">
        <v>28</v>
      </c>
      <c r="D829" s="11" t="s">
        <v>0</v>
      </c>
      <c r="E829" s="11">
        <v>71</v>
      </c>
      <c r="F829" s="11" t="s">
        <v>207</v>
      </c>
      <c r="G829" s="11" t="s">
        <v>7</v>
      </c>
      <c r="H829" s="11">
        <v>1022</v>
      </c>
      <c r="I829" s="11">
        <v>1053</v>
      </c>
      <c r="J829" s="11">
        <v>107</v>
      </c>
      <c r="K829" s="11" t="s">
        <v>870</v>
      </c>
      <c r="L829" s="11" t="s">
        <v>875</v>
      </c>
      <c r="M829" s="11" t="s">
        <v>2</v>
      </c>
      <c r="N829" s="11" t="s">
        <v>25</v>
      </c>
      <c r="O829" s="11" t="s">
        <v>5</v>
      </c>
      <c r="P829" s="11" t="s">
        <v>8</v>
      </c>
      <c r="Q829" s="12">
        <v>36570</v>
      </c>
      <c r="S829" s="13" t="s">
        <v>84</v>
      </c>
      <c r="T829" s="11">
        <f t="shared" ca="1" si="108"/>
        <v>19</v>
      </c>
      <c r="U829" s="12">
        <v>24327</v>
      </c>
      <c r="V829" s="13">
        <f t="shared" ca="1" si="109"/>
        <v>53</v>
      </c>
      <c r="W829" s="11" t="s">
        <v>9</v>
      </c>
      <c r="X829" s="11">
        <v>30</v>
      </c>
      <c r="Y829" s="14">
        <f t="shared" si="110"/>
        <v>2.5</v>
      </c>
      <c r="Z829" s="11">
        <v>39</v>
      </c>
      <c r="AA829" s="11" t="s">
        <v>876</v>
      </c>
      <c r="AB829" s="10">
        <f t="shared" si="111"/>
        <v>1</v>
      </c>
      <c r="AC829" s="15">
        <v>1825</v>
      </c>
      <c r="AD829" s="15">
        <f t="shared" si="112"/>
        <v>400.13125000000002</v>
      </c>
      <c r="AE829" s="15">
        <v>0</v>
      </c>
      <c r="AF829" s="15">
        <v>0</v>
      </c>
      <c r="AG829" s="15">
        <v>0</v>
      </c>
      <c r="AH829" s="15">
        <v>0</v>
      </c>
      <c r="AI829" s="15">
        <v>0</v>
      </c>
      <c r="AJ829" s="15">
        <v>0</v>
      </c>
      <c r="AK829" s="15">
        <v>0</v>
      </c>
      <c r="AL829" s="15">
        <v>0</v>
      </c>
      <c r="AM829" s="15">
        <v>0</v>
      </c>
      <c r="AN829" s="15">
        <v>0</v>
      </c>
      <c r="AO829" s="15">
        <f t="shared" si="113"/>
        <v>105.28846153846155</v>
      </c>
      <c r="AP829" s="15">
        <f t="shared" si="114"/>
        <v>83.645833333333343</v>
      </c>
      <c r="AQ829" s="15">
        <f t="shared" si="115"/>
        <v>26.5</v>
      </c>
      <c r="AR829" s="15">
        <v>0</v>
      </c>
      <c r="AS829" s="15">
        <v>0</v>
      </c>
      <c r="AT829" s="15">
        <v>0</v>
      </c>
      <c r="AU829" s="15">
        <v>0</v>
      </c>
      <c r="AV829" s="15">
        <f t="shared" si="116"/>
        <v>48.246510336538471</v>
      </c>
      <c r="AW829" s="15">
        <v>0</v>
      </c>
      <c r="AX829" s="15">
        <v>28.601666666666667</v>
      </c>
    </row>
    <row r="830" spans="1:50" ht="20.100000000000001" customHeight="1" x14ac:dyDescent="0.25">
      <c r="A830" s="8">
        <v>43952</v>
      </c>
      <c r="B830" s="8">
        <v>43982</v>
      </c>
      <c r="C830" s="8" t="s">
        <v>28</v>
      </c>
      <c r="D830" s="11" t="s">
        <v>0</v>
      </c>
      <c r="E830" s="11">
        <v>72</v>
      </c>
      <c r="F830" s="11" t="s">
        <v>208</v>
      </c>
      <c r="G830" s="11" t="s">
        <v>7</v>
      </c>
      <c r="H830" s="11">
        <v>1044</v>
      </c>
      <c r="I830" s="11">
        <v>1087</v>
      </c>
      <c r="J830" s="11">
        <v>102</v>
      </c>
      <c r="K830" s="11" t="s">
        <v>865</v>
      </c>
      <c r="L830" s="11" t="s">
        <v>875</v>
      </c>
      <c r="M830" s="11" t="s">
        <v>2</v>
      </c>
      <c r="N830" s="11" t="s">
        <v>25</v>
      </c>
      <c r="O830" s="11" t="s">
        <v>5</v>
      </c>
      <c r="P830" s="11" t="s">
        <v>8</v>
      </c>
      <c r="Q830" s="12">
        <v>36678</v>
      </c>
      <c r="S830" s="13" t="s">
        <v>84</v>
      </c>
      <c r="T830" s="11">
        <f t="shared" ca="1" si="108"/>
        <v>19</v>
      </c>
      <c r="U830" s="12">
        <v>26170</v>
      </c>
      <c r="V830" s="13">
        <f t="shared" ca="1" si="109"/>
        <v>48</v>
      </c>
      <c r="W830" s="11" t="s">
        <v>7</v>
      </c>
      <c r="X830" s="11">
        <v>30</v>
      </c>
      <c r="Y830" s="14">
        <f t="shared" si="110"/>
        <v>2.5</v>
      </c>
      <c r="Z830" s="11">
        <v>39</v>
      </c>
      <c r="AA830" s="11" t="s">
        <v>876</v>
      </c>
      <c r="AB830" s="10">
        <f t="shared" si="111"/>
        <v>1</v>
      </c>
      <c r="AC830" s="15">
        <v>1826</v>
      </c>
      <c r="AD830" s="15">
        <f t="shared" si="112"/>
        <v>400.35050000000001</v>
      </c>
      <c r="AE830" s="15">
        <v>0</v>
      </c>
      <c r="AF830" s="15">
        <v>0</v>
      </c>
      <c r="AG830" s="15">
        <v>0</v>
      </c>
      <c r="AH830" s="15">
        <v>0</v>
      </c>
      <c r="AI830" s="15">
        <v>0</v>
      </c>
      <c r="AJ830" s="15">
        <v>0</v>
      </c>
      <c r="AK830" s="15">
        <v>0</v>
      </c>
      <c r="AL830" s="15">
        <v>0</v>
      </c>
      <c r="AM830" s="15">
        <v>0</v>
      </c>
      <c r="AN830" s="15">
        <v>0</v>
      </c>
      <c r="AO830" s="15">
        <f t="shared" si="113"/>
        <v>0</v>
      </c>
      <c r="AP830" s="15">
        <f t="shared" si="114"/>
        <v>0</v>
      </c>
      <c r="AQ830" s="15">
        <f t="shared" si="115"/>
        <v>26.5</v>
      </c>
      <c r="AR830" s="15">
        <v>0</v>
      </c>
      <c r="AS830" s="15">
        <v>0</v>
      </c>
      <c r="AT830" s="15">
        <v>0</v>
      </c>
      <c r="AU830" s="15">
        <v>0</v>
      </c>
      <c r="AV830" s="15">
        <f t="shared" si="116"/>
        <v>5.9346750000000004</v>
      </c>
      <c r="AW830" s="15">
        <v>0</v>
      </c>
      <c r="AX830" s="15">
        <v>28.601666666666667</v>
      </c>
    </row>
    <row r="831" spans="1:50" ht="20.100000000000001" customHeight="1" x14ac:dyDescent="0.25">
      <c r="A831" s="8">
        <v>43952</v>
      </c>
      <c r="B831" s="8">
        <v>43982</v>
      </c>
      <c r="C831" s="8" t="s">
        <v>28</v>
      </c>
      <c r="D831" s="11" t="s">
        <v>0</v>
      </c>
      <c r="E831" s="11">
        <v>73</v>
      </c>
      <c r="F831" s="11" t="s">
        <v>209</v>
      </c>
      <c r="G831" s="11" t="s">
        <v>7</v>
      </c>
      <c r="H831" s="11">
        <v>1010</v>
      </c>
      <c r="I831" s="11">
        <v>1010</v>
      </c>
      <c r="J831" s="11">
        <v>100</v>
      </c>
      <c r="K831" s="11" t="s">
        <v>863</v>
      </c>
      <c r="L831" s="11" t="s">
        <v>875</v>
      </c>
      <c r="M831" s="11" t="s">
        <v>2</v>
      </c>
      <c r="N831" s="11" t="s">
        <v>24</v>
      </c>
      <c r="O831" s="11" t="s">
        <v>5</v>
      </c>
      <c r="P831" s="11" t="s">
        <v>8</v>
      </c>
      <c r="Q831" s="12">
        <v>36739</v>
      </c>
      <c r="S831" s="13" t="s">
        <v>84</v>
      </c>
      <c r="T831" s="11">
        <f t="shared" ca="1" si="108"/>
        <v>19</v>
      </c>
      <c r="U831" s="12">
        <v>26108</v>
      </c>
      <c r="V831" s="13">
        <f t="shared" ca="1" si="109"/>
        <v>48</v>
      </c>
      <c r="W831" s="11" t="s">
        <v>7</v>
      </c>
      <c r="X831" s="11">
        <v>30</v>
      </c>
      <c r="Y831" s="14">
        <f t="shared" si="110"/>
        <v>2.5</v>
      </c>
      <c r="Z831" s="11">
        <v>39</v>
      </c>
      <c r="AA831" s="11" t="s">
        <v>876</v>
      </c>
      <c r="AB831" s="10">
        <f t="shared" si="111"/>
        <v>1</v>
      </c>
      <c r="AC831" s="15">
        <v>1827</v>
      </c>
      <c r="AD831" s="15">
        <f t="shared" si="112"/>
        <v>400.56975</v>
      </c>
      <c r="AE831" s="15">
        <v>0</v>
      </c>
      <c r="AF831" s="15">
        <v>0</v>
      </c>
      <c r="AG831" s="15">
        <v>0</v>
      </c>
      <c r="AH831" s="15">
        <v>0</v>
      </c>
      <c r="AI831" s="15">
        <v>0</v>
      </c>
      <c r="AJ831" s="15">
        <v>0</v>
      </c>
      <c r="AK831" s="15">
        <v>0</v>
      </c>
      <c r="AL831" s="15">
        <v>0</v>
      </c>
      <c r="AM831" s="15">
        <v>0</v>
      </c>
      <c r="AN831" s="15">
        <v>0</v>
      </c>
      <c r="AO831" s="15">
        <f t="shared" si="113"/>
        <v>0</v>
      </c>
      <c r="AP831" s="15">
        <f t="shared" si="114"/>
        <v>0</v>
      </c>
      <c r="AQ831" s="15">
        <f t="shared" si="115"/>
        <v>26.5</v>
      </c>
      <c r="AR831" s="15">
        <v>0</v>
      </c>
      <c r="AS831" s="15">
        <v>0</v>
      </c>
      <c r="AT831" s="15">
        <v>0</v>
      </c>
      <c r="AU831" s="15">
        <v>0</v>
      </c>
      <c r="AV831" s="15">
        <f t="shared" si="116"/>
        <v>5.9346750000000004</v>
      </c>
      <c r="AW831" s="15">
        <v>0</v>
      </c>
      <c r="AX831" s="15">
        <v>28.601666666666667</v>
      </c>
    </row>
    <row r="832" spans="1:50" ht="20.100000000000001" customHeight="1" x14ac:dyDescent="0.25">
      <c r="A832" s="8">
        <v>43952</v>
      </c>
      <c r="B832" s="8">
        <v>43982</v>
      </c>
      <c r="C832" s="8" t="s">
        <v>28</v>
      </c>
      <c r="D832" s="11" t="s">
        <v>0</v>
      </c>
      <c r="E832" s="11">
        <v>74</v>
      </c>
      <c r="F832" s="11" t="s">
        <v>210</v>
      </c>
      <c r="G832" s="11" t="s">
        <v>7</v>
      </c>
      <c r="H832" s="11">
        <v>1022</v>
      </c>
      <c r="I832" s="11">
        <v>1029</v>
      </c>
      <c r="J832" s="11">
        <v>109</v>
      </c>
      <c r="K832" s="11" t="s">
        <v>872</v>
      </c>
      <c r="L832" s="11" t="s">
        <v>875</v>
      </c>
      <c r="M832" s="11" t="s">
        <v>2</v>
      </c>
      <c r="N832" s="11" t="s">
        <v>25</v>
      </c>
      <c r="O832" s="11" t="s">
        <v>5</v>
      </c>
      <c r="P832" s="11" t="s">
        <v>8</v>
      </c>
      <c r="Q832" s="12">
        <v>36770</v>
      </c>
      <c r="S832" s="13" t="s">
        <v>84</v>
      </c>
      <c r="T832" s="11">
        <f t="shared" ca="1" si="108"/>
        <v>19</v>
      </c>
      <c r="U832" s="12">
        <v>20188</v>
      </c>
      <c r="V832" s="13">
        <f t="shared" ca="1" si="109"/>
        <v>64</v>
      </c>
      <c r="W832" s="11" t="s">
        <v>9</v>
      </c>
      <c r="X832" s="11">
        <v>30</v>
      </c>
      <c r="Y832" s="14">
        <f t="shared" si="110"/>
        <v>2.5</v>
      </c>
      <c r="Z832" s="11">
        <v>39</v>
      </c>
      <c r="AA832" s="11" t="s">
        <v>876</v>
      </c>
      <c r="AB832" s="10">
        <f t="shared" si="111"/>
        <v>1</v>
      </c>
      <c r="AC832" s="15">
        <v>1828</v>
      </c>
      <c r="AD832" s="15">
        <f t="shared" si="112"/>
        <v>400.78899999999999</v>
      </c>
      <c r="AE832" s="15">
        <v>0</v>
      </c>
      <c r="AF832" s="15">
        <v>0</v>
      </c>
      <c r="AG832" s="15">
        <v>0</v>
      </c>
      <c r="AH832" s="15">
        <v>0</v>
      </c>
      <c r="AI832" s="15">
        <v>0</v>
      </c>
      <c r="AJ832" s="15">
        <v>0</v>
      </c>
      <c r="AK832" s="15">
        <v>0</v>
      </c>
      <c r="AL832" s="15">
        <v>0</v>
      </c>
      <c r="AM832" s="15">
        <v>0</v>
      </c>
      <c r="AN832" s="15">
        <v>0</v>
      </c>
      <c r="AO832" s="15">
        <f t="shared" si="113"/>
        <v>105.46153846153845</v>
      </c>
      <c r="AP832" s="15">
        <f t="shared" si="114"/>
        <v>83.783333333333346</v>
      </c>
      <c r="AQ832" s="15">
        <f t="shared" si="115"/>
        <v>26.5</v>
      </c>
      <c r="AR832" s="15">
        <v>0</v>
      </c>
      <c r="AS832" s="15">
        <v>0</v>
      </c>
      <c r="AT832" s="15">
        <v>0</v>
      </c>
      <c r="AU832" s="15">
        <v>0</v>
      </c>
      <c r="AV832" s="15">
        <f t="shared" si="116"/>
        <v>48.316064038461548</v>
      </c>
      <c r="AW832" s="15">
        <v>0</v>
      </c>
      <c r="AX832" s="15">
        <v>28.601666666666667</v>
      </c>
    </row>
    <row r="833" spans="1:50" ht="20.100000000000001" customHeight="1" x14ac:dyDescent="0.25">
      <c r="A833" s="8">
        <v>43952</v>
      </c>
      <c r="B833" s="8">
        <v>43982</v>
      </c>
      <c r="C833" s="8" t="s">
        <v>28</v>
      </c>
      <c r="D833" s="11" t="s">
        <v>0</v>
      </c>
      <c r="E833" s="11">
        <v>75</v>
      </c>
      <c r="F833" s="11" t="s">
        <v>211</v>
      </c>
      <c r="G833" s="11" t="s">
        <v>7</v>
      </c>
      <c r="H833" s="11">
        <v>1044</v>
      </c>
      <c r="I833" s="11">
        <v>1087</v>
      </c>
      <c r="J833" s="11">
        <v>102</v>
      </c>
      <c r="K833" s="11" t="s">
        <v>865</v>
      </c>
      <c r="L833" s="11" t="s">
        <v>875</v>
      </c>
      <c r="M833" s="11" t="s">
        <v>2</v>
      </c>
      <c r="N833" s="11" t="s">
        <v>25</v>
      </c>
      <c r="O833" s="11" t="s">
        <v>5</v>
      </c>
      <c r="P833" s="11" t="s">
        <v>8</v>
      </c>
      <c r="Q833" s="12">
        <v>36773</v>
      </c>
      <c r="S833" s="13" t="s">
        <v>84</v>
      </c>
      <c r="T833" s="11">
        <f t="shared" ca="1" si="108"/>
        <v>19</v>
      </c>
      <c r="U833" s="12">
        <v>26829</v>
      </c>
      <c r="V833" s="13">
        <f t="shared" ca="1" si="109"/>
        <v>46</v>
      </c>
      <c r="W833" s="11" t="s">
        <v>7</v>
      </c>
      <c r="X833" s="11">
        <v>30</v>
      </c>
      <c r="Y833" s="14">
        <f t="shared" si="110"/>
        <v>2.5</v>
      </c>
      <c r="Z833" s="11">
        <v>39</v>
      </c>
      <c r="AA833" s="11" t="s">
        <v>876</v>
      </c>
      <c r="AB833" s="10">
        <f t="shared" si="111"/>
        <v>1</v>
      </c>
      <c r="AC833" s="15">
        <v>1829</v>
      </c>
      <c r="AD833" s="15">
        <f t="shared" si="112"/>
        <v>401.00825000000003</v>
      </c>
      <c r="AE833" s="15">
        <v>0</v>
      </c>
      <c r="AF833" s="15">
        <v>0</v>
      </c>
      <c r="AG833" s="15">
        <v>0</v>
      </c>
      <c r="AH833" s="15">
        <v>0</v>
      </c>
      <c r="AI833" s="15">
        <v>0</v>
      </c>
      <c r="AJ833" s="15">
        <v>0</v>
      </c>
      <c r="AK833" s="15">
        <v>0</v>
      </c>
      <c r="AL833" s="15">
        <v>0</v>
      </c>
      <c r="AM833" s="15">
        <v>0</v>
      </c>
      <c r="AN833" s="15">
        <v>0</v>
      </c>
      <c r="AO833" s="15">
        <f t="shared" si="113"/>
        <v>0</v>
      </c>
      <c r="AP833" s="15">
        <f t="shared" si="114"/>
        <v>0</v>
      </c>
      <c r="AQ833" s="15">
        <f t="shared" si="115"/>
        <v>26.5</v>
      </c>
      <c r="AR833" s="15">
        <v>0</v>
      </c>
      <c r="AS833" s="15">
        <v>0</v>
      </c>
      <c r="AT833" s="15">
        <v>0</v>
      </c>
      <c r="AU833" s="15">
        <v>0</v>
      </c>
      <c r="AV833" s="15">
        <f t="shared" si="116"/>
        <v>5.9346750000000004</v>
      </c>
      <c r="AW833" s="15">
        <v>0</v>
      </c>
      <c r="AX833" s="15">
        <v>28.601666666666667</v>
      </c>
    </row>
    <row r="834" spans="1:50" ht="20.100000000000001" customHeight="1" x14ac:dyDescent="0.25">
      <c r="A834" s="8">
        <v>43952</v>
      </c>
      <c r="B834" s="8">
        <v>43982</v>
      </c>
      <c r="C834" s="8" t="s">
        <v>28</v>
      </c>
      <c r="D834" s="11" t="s">
        <v>0</v>
      </c>
      <c r="E834" s="11">
        <v>76</v>
      </c>
      <c r="F834" s="11" t="s">
        <v>212</v>
      </c>
      <c r="G834" s="11" t="s">
        <v>7</v>
      </c>
      <c r="H834" s="11">
        <v>1025</v>
      </c>
      <c r="I834" s="11">
        <v>1068</v>
      </c>
      <c r="J834" s="11">
        <v>102</v>
      </c>
      <c r="K834" s="11" t="s">
        <v>865</v>
      </c>
      <c r="L834" s="11" t="s">
        <v>875</v>
      </c>
      <c r="M834" s="11" t="s">
        <v>2</v>
      </c>
      <c r="N834" s="11" t="s">
        <v>25</v>
      </c>
      <c r="O834" s="11" t="s">
        <v>5</v>
      </c>
      <c r="P834" s="11" t="s">
        <v>6</v>
      </c>
      <c r="Q834" s="12">
        <v>36800</v>
      </c>
      <c r="S834" s="13" t="s">
        <v>84</v>
      </c>
      <c r="T834" s="11">
        <f t="shared" ca="1" si="108"/>
        <v>19</v>
      </c>
      <c r="U834" s="12">
        <v>22255</v>
      </c>
      <c r="V834" s="13">
        <f t="shared" ca="1" si="109"/>
        <v>59</v>
      </c>
      <c r="W834" s="11" t="s">
        <v>7</v>
      </c>
      <c r="X834" s="11">
        <v>30</v>
      </c>
      <c r="Y834" s="14">
        <f t="shared" si="110"/>
        <v>2.5</v>
      </c>
      <c r="Z834" s="11">
        <v>39</v>
      </c>
      <c r="AA834" s="11" t="s">
        <v>876</v>
      </c>
      <c r="AB834" s="10">
        <f t="shared" si="111"/>
        <v>1</v>
      </c>
      <c r="AC834" s="15">
        <v>1830</v>
      </c>
      <c r="AD834" s="15">
        <f t="shared" si="112"/>
        <v>401.22750000000002</v>
      </c>
      <c r="AE834" s="15">
        <v>0</v>
      </c>
      <c r="AF834" s="15">
        <v>0</v>
      </c>
      <c r="AG834" s="15">
        <v>0</v>
      </c>
      <c r="AH834" s="15">
        <v>0</v>
      </c>
      <c r="AI834" s="15">
        <v>0</v>
      </c>
      <c r="AJ834" s="15">
        <v>0</v>
      </c>
      <c r="AK834" s="15">
        <v>0</v>
      </c>
      <c r="AL834" s="15">
        <v>0</v>
      </c>
      <c r="AM834" s="15">
        <v>0</v>
      </c>
      <c r="AN834" s="15">
        <v>0</v>
      </c>
      <c r="AO834" s="15">
        <f t="shared" si="113"/>
        <v>0</v>
      </c>
      <c r="AP834" s="15">
        <f t="shared" si="114"/>
        <v>0</v>
      </c>
      <c r="AQ834" s="15">
        <f t="shared" si="115"/>
        <v>26.5</v>
      </c>
      <c r="AR834" s="15">
        <v>0</v>
      </c>
      <c r="AS834" s="15">
        <v>0</v>
      </c>
      <c r="AT834" s="15">
        <v>0</v>
      </c>
      <c r="AU834" s="15">
        <v>0</v>
      </c>
      <c r="AV834" s="15">
        <f t="shared" si="116"/>
        <v>5.9346750000000004</v>
      </c>
      <c r="AW834" s="15">
        <v>0</v>
      </c>
      <c r="AX834" s="15">
        <v>28.601666666666667</v>
      </c>
    </row>
    <row r="835" spans="1:50" ht="20.100000000000001" customHeight="1" x14ac:dyDescent="0.25">
      <c r="A835" s="8">
        <v>43952</v>
      </c>
      <c r="B835" s="8">
        <v>43982</v>
      </c>
      <c r="C835" s="8" t="s">
        <v>28</v>
      </c>
      <c r="D835" s="11" t="s">
        <v>0</v>
      </c>
      <c r="E835" s="11">
        <v>77</v>
      </c>
      <c r="F835" s="11" t="s">
        <v>213</v>
      </c>
      <c r="G835" s="11" t="s">
        <v>7</v>
      </c>
      <c r="H835" s="11">
        <v>1028</v>
      </c>
      <c r="I835" s="11">
        <v>1071</v>
      </c>
      <c r="J835" s="11">
        <v>102</v>
      </c>
      <c r="K835" s="11" t="s">
        <v>865</v>
      </c>
      <c r="L835" s="11" t="s">
        <v>875</v>
      </c>
      <c r="M835" s="11" t="s">
        <v>2</v>
      </c>
      <c r="N835" s="11" t="s">
        <v>25</v>
      </c>
      <c r="O835" s="11" t="s">
        <v>5</v>
      </c>
      <c r="P835" s="11" t="s">
        <v>8</v>
      </c>
      <c r="Q835" s="12">
        <v>36831</v>
      </c>
      <c r="S835" s="13" t="s">
        <v>84</v>
      </c>
      <c r="T835" s="11">
        <f t="shared" ca="1" si="108"/>
        <v>19</v>
      </c>
      <c r="U835" s="12">
        <v>25639</v>
      </c>
      <c r="V835" s="13">
        <f t="shared" ca="1" si="109"/>
        <v>49</v>
      </c>
      <c r="W835" s="11" t="s">
        <v>7</v>
      </c>
      <c r="X835" s="11">
        <v>30</v>
      </c>
      <c r="Y835" s="14">
        <f t="shared" si="110"/>
        <v>2.5</v>
      </c>
      <c r="Z835" s="11">
        <v>39</v>
      </c>
      <c r="AA835" s="11" t="s">
        <v>876</v>
      </c>
      <c r="AB835" s="10">
        <f t="shared" si="111"/>
        <v>1</v>
      </c>
      <c r="AC835" s="15">
        <v>1831</v>
      </c>
      <c r="AD835" s="15">
        <f t="shared" si="112"/>
        <v>401.44675000000001</v>
      </c>
      <c r="AE835" s="15">
        <v>0</v>
      </c>
      <c r="AF835" s="15">
        <v>0</v>
      </c>
      <c r="AG835" s="15">
        <v>0</v>
      </c>
      <c r="AH835" s="15">
        <v>0</v>
      </c>
      <c r="AI835" s="15">
        <v>0</v>
      </c>
      <c r="AJ835" s="15">
        <v>0</v>
      </c>
      <c r="AK835" s="15">
        <v>0</v>
      </c>
      <c r="AL835" s="15">
        <v>0</v>
      </c>
      <c r="AM835" s="15">
        <v>0</v>
      </c>
      <c r="AN835" s="15">
        <v>0</v>
      </c>
      <c r="AO835" s="15">
        <f t="shared" si="113"/>
        <v>0</v>
      </c>
      <c r="AP835" s="15">
        <f t="shared" si="114"/>
        <v>0</v>
      </c>
      <c r="AQ835" s="15">
        <f t="shared" si="115"/>
        <v>26.5</v>
      </c>
      <c r="AR835" s="15">
        <v>0</v>
      </c>
      <c r="AS835" s="15">
        <v>0</v>
      </c>
      <c r="AT835" s="15">
        <v>0</v>
      </c>
      <c r="AU835" s="15">
        <v>0</v>
      </c>
      <c r="AV835" s="15">
        <f t="shared" si="116"/>
        <v>5.9346750000000004</v>
      </c>
      <c r="AW835" s="15">
        <v>0</v>
      </c>
      <c r="AX835" s="15">
        <v>28.601666666666667</v>
      </c>
    </row>
    <row r="836" spans="1:50" ht="20.100000000000001" customHeight="1" x14ac:dyDescent="0.25">
      <c r="A836" s="8">
        <v>43952</v>
      </c>
      <c r="B836" s="8">
        <v>43982</v>
      </c>
      <c r="C836" s="8" t="s">
        <v>28</v>
      </c>
      <c r="D836" s="11" t="s">
        <v>0</v>
      </c>
      <c r="E836" s="11">
        <v>78</v>
      </c>
      <c r="F836" s="11" t="s">
        <v>214</v>
      </c>
      <c r="G836" s="11" t="s">
        <v>7</v>
      </c>
      <c r="H836" s="11">
        <v>1044</v>
      </c>
      <c r="I836" s="11">
        <v>1087</v>
      </c>
      <c r="J836" s="11">
        <v>102</v>
      </c>
      <c r="K836" s="11" t="s">
        <v>865</v>
      </c>
      <c r="L836" s="11" t="s">
        <v>875</v>
      </c>
      <c r="M836" s="11" t="s">
        <v>2</v>
      </c>
      <c r="N836" s="11" t="s">
        <v>25</v>
      </c>
      <c r="O836" s="11" t="s">
        <v>5</v>
      </c>
      <c r="P836" s="11" t="s">
        <v>8</v>
      </c>
      <c r="Q836" s="12">
        <v>36861</v>
      </c>
      <c r="S836" s="13" t="s">
        <v>84</v>
      </c>
      <c r="T836" s="11">
        <f t="shared" ref="T836:T899" ca="1" si="117">DATEDIF(Q836,IF(R836="",TODAY(),R836),"y")</f>
        <v>19</v>
      </c>
      <c r="U836" s="12">
        <v>20863</v>
      </c>
      <c r="V836" s="13">
        <f t="shared" ref="V836:V899" ca="1" si="118">DATEDIF(U836,TODAY(),"Y")</f>
        <v>62</v>
      </c>
      <c r="W836" s="11" t="s">
        <v>7</v>
      </c>
      <c r="X836" s="11">
        <v>30</v>
      </c>
      <c r="Y836" s="14">
        <f t="shared" ref="Y836:Y899" si="119">X836/12</f>
        <v>2.5</v>
      </c>
      <c r="Z836" s="11">
        <v>39</v>
      </c>
      <c r="AA836" s="11" t="s">
        <v>876</v>
      </c>
      <c r="AB836" s="10">
        <f t="shared" ref="AB836:AB899" si="120">IF(G836="Y",(Z836/39)/2,(Z836/39))</f>
        <v>1</v>
      </c>
      <c r="AC836" s="15">
        <v>1832</v>
      </c>
      <c r="AD836" s="15">
        <f t="shared" ref="AD836:AD899" si="121">IF(AC836&lt;6500,AC836*0.1135,65*11.35)+(IF(AC836&gt;4425,4425*0.08575,AC836*0.08575)+(IF(AC836&gt;7100,7100*0.02,AC836*0.02)))</f>
        <v>401.66600000000005</v>
      </c>
      <c r="AE836" s="15">
        <v>0</v>
      </c>
      <c r="AF836" s="15">
        <v>0</v>
      </c>
      <c r="AG836" s="15">
        <v>0</v>
      </c>
      <c r="AH836" s="15">
        <v>0</v>
      </c>
      <c r="AI836" s="15">
        <v>0</v>
      </c>
      <c r="AJ836" s="15">
        <v>0</v>
      </c>
      <c r="AK836" s="15">
        <v>0</v>
      </c>
      <c r="AL836" s="15">
        <v>0</v>
      </c>
      <c r="AM836" s="15">
        <v>0</v>
      </c>
      <c r="AN836" s="15">
        <v>0</v>
      </c>
      <c r="AO836" s="15">
        <f t="shared" ref="AO836:AO899" si="122">IF(W836="J",(AC836/((Z836*52)/12))*(Y836*7.8)*0.5,0)</f>
        <v>0</v>
      </c>
      <c r="AP836" s="15">
        <f t="shared" ref="AP836:AP899" si="123">IF(W836="J",(AC836/12)*0.55,0)</f>
        <v>0</v>
      </c>
      <c r="AQ836" s="15">
        <f t="shared" ref="AQ836:AQ899" si="124">IF(G836="N",26.5,13.25)</f>
        <v>26.5</v>
      </c>
      <c r="AR836" s="15">
        <v>0</v>
      </c>
      <c r="AS836" s="15">
        <v>0</v>
      </c>
      <c r="AT836" s="15">
        <v>0</v>
      </c>
      <c r="AU836" s="15">
        <v>0</v>
      </c>
      <c r="AV836" s="15">
        <f t="shared" ref="AV836:AV899" si="125">(SUM(AE836:AU836)*0.22395)</f>
        <v>5.9346750000000004</v>
      </c>
      <c r="AW836" s="15">
        <v>0</v>
      </c>
      <c r="AX836" s="15">
        <v>28.601666666666667</v>
      </c>
    </row>
    <row r="837" spans="1:50" ht="20.100000000000001" customHeight="1" x14ac:dyDescent="0.25">
      <c r="A837" s="8">
        <v>43952</v>
      </c>
      <c r="B837" s="8">
        <v>43982</v>
      </c>
      <c r="C837" s="8" t="s">
        <v>28</v>
      </c>
      <c r="D837" s="11" t="s">
        <v>0</v>
      </c>
      <c r="E837" s="11">
        <v>79</v>
      </c>
      <c r="F837" s="11" t="s">
        <v>215</v>
      </c>
      <c r="G837" s="11" t="s">
        <v>7</v>
      </c>
      <c r="H837" s="11">
        <v>1022</v>
      </c>
      <c r="I837" s="11">
        <v>1023</v>
      </c>
      <c r="J837" s="11">
        <v>108</v>
      </c>
      <c r="K837" s="11" t="s">
        <v>871</v>
      </c>
      <c r="L837" s="11" t="s">
        <v>875</v>
      </c>
      <c r="M837" s="11" t="s">
        <v>2</v>
      </c>
      <c r="N837" s="11" t="s">
        <v>25</v>
      </c>
      <c r="O837" s="11" t="s">
        <v>5</v>
      </c>
      <c r="P837" s="11" t="s">
        <v>8</v>
      </c>
      <c r="Q837" s="12">
        <v>36892</v>
      </c>
      <c r="S837" s="13" t="s">
        <v>84</v>
      </c>
      <c r="T837" s="11">
        <f t="shared" ca="1" si="117"/>
        <v>19</v>
      </c>
      <c r="U837" s="12">
        <v>26167</v>
      </c>
      <c r="V837" s="13">
        <f t="shared" ca="1" si="118"/>
        <v>48</v>
      </c>
      <c r="W837" s="11" t="s">
        <v>9</v>
      </c>
      <c r="X837" s="11">
        <v>30</v>
      </c>
      <c r="Y837" s="14">
        <f t="shared" si="119"/>
        <v>2.5</v>
      </c>
      <c r="Z837" s="11">
        <v>39</v>
      </c>
      <c r="AA837" s="11" t="s">
        <v>876</v>
      </c>
      <c r="AB837" s="10">
        <f t="shared" si="120"/>
        <v>1</v>
      </c>
      <c r="AC837" s="15">
        <v>1833</v>
      </c>
      <c r="AD837" s="15">
        <f t="shared" si="121"/>
        <v>401.88525000000004</v>
      </c>
      <c r="AE837" s="15">
        <v>0</v>
      </c>
      <c r="AF837" s="15">
        <v>0</v>
      </c>
      <c r="AG837" s="15">
        <v>0</v>
      </c>
      <c r="AH837" s="15">
        <v>0</v>
      </c>
      <c r="AI837" s="15">
        <v>0</v>
      </c>
      <c r="AJ837" s="15">
        <v>0</v>
      </c>
      <c r="AK837" s="15">
        <v>0</v>
      </c>
      <c r="AL837" s="15">
        <v>0</v>
      </c>
      <c r="AM837" s="15">
        <v>0</v>
      </c>
      <c r="AN837" s="15">
        <v>0</v>
      </c>
      <c r="AO837" s="15">
        <f t="shared" si="122"/>
        <v>105.75</v>
      </c>
      <c r="AP837" s="15">
        <f t="shared" si="123"/>
        <v>84.012500000000003</v>
      </c>
      <c r="AQ837" s="15">
        <f t="shared" si="124"/>
        <v>26.5</v>
      </c>
      <c r="AR837" s="15">
        <v>0</v>
      </c>
      <c r="AS837" s="15">
        <v>0</v>
      </c>
      <c r="AT837" s="15">
        <v>0</v>
      </c>
      <c r="AU837" s="15">
        <v>0</v>
      </c>
      <c r="AV837" s="15">
        <f t="shared" si="125"/>
        <v>48.431986875</v>
      </c>
      <c r="AW837" s="15">
        <v>0</v>
      </c>
      <c r="AX837" s="15">
        <v>0</v>
      </c>
    </row>
    <row r="838" spans="1:50" ht="20.100000000000001" customHeight="1" x14ac:dyDescent="0.25">
      <c r="A838" s="8">
        <v>43952</v>
      </c>
      <c r="B838" s="8">
        <v>43982</v>
      </c>
      <c r="C838" s="8" t="s">
        <v>28</v>
      </c>
      <c r="D838" s="11" t="s">
        <v>0</v>
      </c>
      <c r="E838" s="11">
        <v>80</v>
      </c>
      <c r="F838" s="11" t="s">
        <v>216</v>
      </c>
      <c r="G838" s="11" t="s">
        <v>7</v>
      </c>
      <c r="H838" s="11">
        <v>1032</v>
      </c>
      <c r="I838" s="11">
        <v>1075</v>
      </c>
      <c r="J838" s="11">
        <v>102</v>
      </c>
      <c r="K838" s="11" t="s">
        <v>865</v>
      </c>
      <c r="L838" s="11" t="s">
        <v>875</v>
      </c>
      <c r="M838" s="11" t="s">
        <v>2</v>
      </c>
      <c r="N838" s="11" t="s">
        <v>24</v>
      </c>
      <c r="O838" s="11" t="s">
        <v>5</v>
      </c>
      <c r="P838" s="11" t="s">
        <v>8</v>
      </c>
      <c r="Q838" s="12">
        <v>36892</v>
      </c>
      <c r="S838" s="13" t="s">
        <v>84</v>
      </c>
      <c r="T838" s="11">
        <f t="shared" ca="1" si="117"/>
        <v>19</v>
      </c>
      <c r="U838" s="12">
        <v>24837</v>
      </c>
      <c r="V838" s="13">
        <f t="shared" ca="1" si="118"/>
        <v>52</v>
      </c>
      <c r="W838" s="11" t="s">
        <v>7</v>
      </c>
      <c r="X838" s="11">
        <v>30</v>
      </c>
      <c r="Y838" s="14">
        <f t="shared" si="119"/>
        <v>2.5</v>
      </c>
      <c r="Z838" s="11">
        <v>39</v>
      </c>
      <c r="AA838" s="11" t="s">
        <v>876</v>
      </c>
      <c r="AB838" s="10">
        <f t="shared" si="120"/>
        <v>1</v>
      </c>
      <c r="AC838" s="15">
        <v>1834</v>
      </c>
      <c r="AD838" s="15">
        <f t="shared" si="121"/>
        <v>402.10450000000003</v>
      </c>
      <c r="AE838" s="15">
        <v>0</v>
      </c>
      <c r="AF838" s="15">
        <v>0</v>
      </c>
      <c r="AG838" s="15">
        <v>0</v>
      </c>
      <c r="AH838" s="15">
        <v>0</v>
      </c>
      <c r="AI838" s="15">
        <v>0</v>
      </c>
      <c r="AJ838" s="15">
        <v>0</v>
      </c>
      <c r="AK838" s="15">
        <v>0</v>
      </c>
      <c r="AL838" s="15">
        <v>0</v>
      </c>
      <c r="AM838" s="15">
        <v>0</v>
      </c>
      <c r="AN838" s="15">
        <v>0</v>
      </c>
      <c r="AO838" s="15">
        <f t="shared" si="122"/>
        <v>0</v>
      </c>
      <c r="AP838" s="15">
        <f t="shared" si="123"/>
        <v>0</v>
      </c>
      <c r="AQ838" s="15">
        <f t="shared" si="124"/>
        <v>26.5</v>
      </c>
      <c r="AR838" s="15">
        <v>0</v>
      </c>
      <c r="AS838" s="15">
        <v>0</v>
      </c>
      <c r="AT838" s="15">
        <v>0</v>
      </c>
      <c r="AU838" s="15">
        <v>0</v>
      </c>
      <c r="AV838" s="15">
        <f t="shared" si="125"/>
        <v>5.9346750000000004</v>
      </c>
      <c r="AW838" s="15">
        <v>0</v>
      </c>
      <c r="AX838" s="15">
        <v>0</v>
      </c>
    </row>
    <row r="839" spans="1:50" ht="20.100000000000001" customHeight="1" x14ac:dyDescent="0.25">
      <c r="A839" s="8">
        <v>43952</v>
      </c>
      <c r="B839" s="8">
        <v>43982</v>
      </c>
      <c r="C839" s="8" t="s">
        <v>28</v>
      </c>
      <c r="D839" s="11" t="s">
        <v>0</v>
      </c>
      <c r="E839" s="11">
        <v>81</v>
      </c>
      <c r="F839" s="11" t="s">
        <v>217</v>
      </c>
      <c r="G839" s="11" t="s">
        <v>7</v>
      </c>
      <c r="H839" s="11">
        <v>1014</v>
      </c>
      <c r="I839" s="11">
        <v>1014</v>
      </c>
      <c r="J839" s="11">
        <v>100</v>
      </c>
      <c r="K839" s="11" t="s">
        <v>863</v>
      </c>
      <c r="L839" s="11" t="s">
        <v>875</v>
      </c>
      <c r="M839" s="11" t="s">
        <v>2</v>
      </c>
      <c r="N839" s="11" t="s">
        <v>24</v>
      </c>
      <c r="O839" s="11" t="s">
        <v>5</v>
      </c>
      <c r="P839" s="11" t="s">
        <v>6</v>
      </c>
      <c r="Q839" s="12">
        <v>36892</v>
      </c>
      <c r="S839" s="13" t="s">
        <v>84</v>
      </c>
      <c r="T839" s="11">
        <f t="shared" ca="1" si="117"/>
        <v>19</v>
      </c>
      <c r="U839" s="12">
        <v>26969</v>
      </c>
      <c r="V839" s="13">
        <f t="shared" ca="1" si="118"/>
        <v>46</v>
      </c>
      <c r="W839" s="11" t="s">
        <v>7</v>
      </c>
      <c r="X839" s="11">
        <v>30</v>
      </c>
      <c r="Y839" s="14">
        <f t="shared" si="119"/>
        <v>2.5</v>
      </c>
      <c r="Z839" s="11">
        <v>39</v>
      </c>
      <c r="AA839" s="11" t="s">
        <v>876</v>
      </c>
      <c r="AB839" s="10">
        <f t="shared" si="120"/>
        <v>1</v>
      </c>
      <c r="AC839" s="15">
        <v>1835</v>
      </c>
      <c r="AD839" s="15">
        <f t="shared" si="121"/>
        <v>402.32375000000002</v>
      </c>
      <c r="AE839" s="15">
        <v>0</v>
      </c>
      <c r="AF839" s="15">
        <v>0</v>
      </c>
      <c r="AG839" s="15">
        <v>0</v>
      </c>
      <c r="AH839" s="15">
        <v>0</v>
      </c>
      <c r="AI839" s="15">
        <v>0</v>
      </c>
      <c r="AJ839" s="15">
        <v>0</v>
      </c>
      <c r="AK839" s="15">
        <v>0</v>
      </c>
      <c r="AL839" s="15">
        <v>0</v>
      </c>
      <c r="AM839" s="15">
        <v>0</v>
      </c>
      <c r="AN839" s="15">
        <v>0</v>
      </c>
      <c r="AO839" s="15">
        <f t="shared" si="122"/>
        <v>0</v>
      </c>
      <c r="AP839" s="15">
        <f t="shared" si="123"/>
        <v>0</v>
      </c>
      <c r="AQ839" s="15">
        <f t="shared" si="124"/>
        <v>26.5</v>
      </c>
      <c r="AR839" s="15">
        <v>0</v>
      </c>
      <c r="AS839" s="15">
        <v>0</v>
      </c>
      <c r="AT839" s="15">
        <v>0</v>
      </c>
      <c r="AU839" s="15">
        <v>0</v>
      </c>
      <c r="AV839" s="15">
        <f t="shared" si="125"/>
        <v>5.9346750000000004</v>
      </c>
      <c r="AW839" s="15">
        <v>0</v>
      </c>
      <c r="AX839" s="15">
        <v>0</v>
      </c>
    </row>
    <row r="840" spans="1:50" ht="20.100000000000001" customHeight="1" x14ac:dyDescent="0.25">
      <c r="A840" s="8">
        <v>43952</v>
      </c>
      <c r="B840" s="8">
        <v>43982</v>
      </c>
      <c r="C840" s="8" t="s">
        <v>28</v>
      </c>
      <c r="D840" s="11" t="s">
        <v>0</v>
      </c>
      <c r="E840" s="11">
        <v>82</v>
      </c>
      <c r="F840" s="11" t="s">
        <v>218</v>
      </c>
      <c r="G840" s="11" t="s">
        <v>7</v>
      </c>
      <c r="H840" s="11">
        <v>1000</v>
      </c>
      <c r="I840" s="11">
        <v>1000</v>
      </c>
      <c r="J840" s="11">
        <v>100</v>
      </c>
      <c r="K840" s="11" t="s">
        <v>863</v>
      </c>
      <c r="L840" s="11" t="s">
        <v>875</v>
      </c>
      <c r="M840" s="11" t="s">
        <v>2</v>
      </c>
      <c r="N840" s="11" t="s">
        <v>25</v>
      </c>
      <c r="O840" s="11" t="s">
        <v>5</v>
      </c>
      <c r="P840" s="11" t="s">
        <v>8</v>
      </c>
      <c r="Q840" s="12">
        <v>36892</v>
      </c>
      <c r="S840" s="13" t="s">
        <v>84</v>
      </c>
      <c r="T840" s="11">
        <f t="shared" ca="1" si="117"/>
        <v>19</v>
      </c>
      <c r="U840" s="12">
        <v>25951</v>
      </c>
      <c r="V840" s="13">
        <f t="shared" ca="1" si="118"/>
        <v>48</v>
      </c>
      <c r="W840" s="11" t="s">
        <v>7</v>
      </c>
      <c r="X840" s="11">
        <v>30</v>
      </c>
      <c r="Y840" s="14">
        <f t="shared" si="119"/>
        <v>2.5</v>
      </c>
      <c r="Z840" s="11">
        <v>39</v>
      </c>
      <c r="AA840" s="11" t="s">
        <v>876</v>
      </c>
      <c r="AB840" s="10">
        <f t="shared" si="120"/>
        <v>1</v>
      </c>
      <c r="AC840" s="15">
        <v>1836</v>
      </c>
      <c r="AD840" s="15">
        <f t="shared" si="121"/>
        <v>402.54300000000001</v>
      </c>
      <c r="AE840" s="15">
        <v>0</v>
      </c>
      <c r="AF840" s="15">
        <v>0</v>
      </c>
      <c r="AG840" s="15">
        <v>0</v>
      </c>
      <c r="AH840" s="15">
        <v>0</v>
      </c>
      <c r="AI840" s="15">
        <v>0</v>
      </c>
      <c r="AJ840" s="15">
        <v>0</v>
      </c>
      <c r="AK840" s="15">
        <v>0</v>
      </c>
      <c r="AL840" s="15">
        <v>0</v>
      </c>
      <c r="AM840" s="15">
        <v>0</v>
      </c>
      <c r="AN840" s="15">
        <v>0</v>
      </c>
      <c r="AO840" s="15">
        <f t="shared" si="122"/>
        <v>0</v>
      </c>
      <c r="AP840" s="15">
        <f t="shared" si="123"/>
        <v>0</v>
      </c>
      <c r="AQ840" s="15">
        <f t="shared" si="124"/>
        <v>26.5</v>
      </c>
      <c r="AR840" s="15">
        <v>0</v>
      </c>
      <c r="AS840" s="15">
        <v>0</v>
      </c>
      <c r="AT840" s="15">
        <v>0</v>
      </c>
      <c r="AU840" s="15">
        <v>0</v>
      </c>
      <c r="AV840" s="15">
        <f t="shared" si="125"/>
        <v>5.9346750000000004</v>
      </c>
      <c r="AW840" s="15">
        <v>0</v>
      </c>
      <c r="AX840" s="15">
        <v>0</v>
      </c>
    </row>
    <row r="841" spans="1:50" ht="20.100000000000001" customHeight="1" x14ac:dyDescent="0.25">
      <c r="A841" s="8">
        <v>43952</v>
      </c>
      <c r="B841" s="8">
        <v>43982</v>
      </c>
      <c r="C841" s="8" t="s">
        <v>28</v>
      </c>
      <c r="D841" s="11" t="s">
        <v>0</v>
      </c>
      <c r="E841" s="11">
        <v>83</v>
      </c>
      <c r="F841" s="11" t="s">
        <v>219</v>
      </c>
      <c r="G841" s="11" t="s">
        <v>7</v>
      </c>
      <c r="H841" s="11">
        <v>1052</v>
      </c>
      <c r="I841" s="11">
        <v>1095</v>
      </c>
      <c r="J841" s="11">
        <v>102</v>
      </c>
      <c r="K841" s="11" t="s">
        <v>865</v>
      </c>
      <c r="L841" s="11" t="s">
        <v>875</v>
      </c>
      <c r="M841" s="11" t="s">
        <v>2</v>
      </c>
      <c r="N841" s="11" t="s">
        <v>25</v>
      </c>
      <c r="O841" s="11" t="s">
        <v>5</v>
      </c>
      <c r="P841" s="11" t="s">
        <v>6</v>
      </c>
      <c r="Q841" s="12">
        <v>36906</v>
      </c>
      <c r="S841" s="13" t="s">
        <v>84</v>
      </c>
      <c r="T841" s="11">
        <f t="shared" ca="1" si="117"/>
        <v>19</v>
      </c>
      <c r="U841" s="12">
        <v>26672</v>
      </c>
      <c r="V841" s="13">
        <f t="shared" ca="1" si="118"/>
        <v>47</v>
      </c>
      <c r="W841" s="11" t="s">
        <v>7</v>
      </c>
      <c r="X841" s="11">
        <v>30</v>
      </c>
      <c r="Y841" s="14">
        <f t="shared" si="119"/>
        <v>2.5</v>
      </c>
      <c r="Z841" s="11">
        <v>39</v>
      </c>
      <c r="AA841" s="11" t="s">
        <v>876</v>
      </c>
      <c r="AB841" s="10">
        <f t="shared" si="120"/>
        <v>1</v>
      </c>
      <c r="AC841" s="15">
        <v>1837</v>
      </c>
      <c r="AD841" s="15">
        <f t="shared" si="121"/>
        <v>402.76224999999999</v>
      </c>
      <c r="AE841" s="15">
        <v>0</v>
      </c>
      <c r="AF841" s="15">
        <v>0</v>
      </c>
      <c r="AG841" s="15">
        <v>0</v>
      </c>
      <c r="AH841" s="15">
        <v>0</v>
      </c>
      <c r="AI841" s="15">
        <v>0</v>
      </c>
      <c r="AJ841" s="15">
        <v>0</v>
      </c>
      <c r="AK841" s="15">
        <v>0</v>
      </c>
      <c r="AL841" s="15">
        <v>0</v>
      </c>
      <c r="AM841" s="15">
        <v>0</v>
      </c>
      <c r="AN841" s="15">
        <v>0</v>
      </c>
      <c r="AO841" s="15">
        <f t="shared" si="122"/>
        <v>0</v>
      </c>
      <c r="AP841" s="15">
        <f t="shared" si="123"/>
        <v>0</v>
      </c>
      <c r="AQ841" s="15">
        <f t="shared" si="124"/>
        <v>26.5</v>
      </c>
      <c r="AR841" s="15">
        <v>0</v>
      </c>
      <c r="AS841" s="15">
        <v>0</v>
      </c>
      <c r="AT841" s="15">
        <v>0</v>
      </c>
      <c r="AU841" s="15">
        <v>0</v>
      </c>
      <c r="AV841" s="15">
        <f t="shared" si="125"/>
        <v>5.9346750000000004</v>
      </c>
      <c r="AW841" s="15">
        <v>0</v>
      </c>
      <c r="AX841" s="15">
        <v>0</v>
      </c>
    </row>
    <row r="842" spans="1:50" ht="20.100000000000001" customHeight="1" x14ac:dyDescent="0.25">
      <c r="A842" s="8">
        <v>43952</v>
      </c>
      <c r="B842" s="8">
        <v>43982</v>
      </c>
      <c r="C842" s="8" t="s">
        <v>28</v>
      </c>
      <c r="D842" s="11" t="s">
        <v>0</v>
      </c>
      <c r="E842" s="11">
        <v>84</v>
      </c>
      <c r="F842" s="11" t="s">
        <v>220</v>
      </c>
      <c r="G842" s="11" t="s">
        <v>7</v>
      </c>
      <c r="H842" s="11">
        <v>1035</v>
      </c>
      <c r="I842" s="11">
        <v>1078</v>
      </c>
      <c r="J842" s="11">
        <v>102</v>
      </c>
      <c r="K842" s="11" t="s">
        <v>865</v>
      </c>
      <c r="L842" s="11" t="s">
        <v>875</v>
      </c>
      <c r="M842" s="11" t="s">
        <v>2</v>
      </c>
      <c r="N842" s="11" t="s">
        <v>25</v>
      </c>
      <c r="O842" s="11" t="s">
        <v>5</v>
      </c>
      <c r="P842" s="11" t="s">
        <v>6</v>
      </c>
      <c r="Q842" s="12">
        <v>35247</v>
      </c>
      <c r="S842" s="13" t="s">
        <v>84</v>
      </c>
      <c r="T842" s="11">
        <f t="shared" ca="1" si="117"/>
        <v>23</v>
      </c>
      <c r="U842" s="12">
        <v>23981</v>
      </c>
      <c r="V842" s="13">
        <f t="shared" ca="1" si="118"/>
        <v>54</v>
      </c>
      <c r="W842" s="11" t="s">
        <v>7</v>
      </c>
      <c r="X842" s="11">
        <v>30</v>
      </c>
      <c r="Y842" s="14">
        <f t="shared" si="119"/>
        <v>2.5</v>
      </c>
      <c r="Z842" s="11">
        <v>39</v>
      </c>
      <c r="AA842" s="11" t="s">
        <v>876</v>
      </c>
      <c r="AB842" s="10">
        <f t="shared" si="120"/>
        <v>1</v>
      </c>
      <c r="AC842" s="15">
        <v>1838</v>
      </c>
      <c r="AD842" s="15">
        <f t="shared" si="121"/>
        <v>402.98149999999998</v>
      </c>
      <c r="AE842" s="15">
        <v>0</v>
      </c>
      <c r="AF842" s="15">
        <v>0</v>
      </c>
      <c r="AG842" s="15">
        <v>0</v>
      </c>
      <c r="AH842" s="15">
        <v>0</v>
      </c>
      <c r="AI842" s="15">
        <v>0</v>
      </c>
      <c r="AJ842" s="15">
        <v>0</v>
      </c>
      <c r="AK842" s="15">
        <v>0</v>
      </c>
      <c r="AL842" s="15">
        <v>0</v>
      </c>
      <c r="AM842" s="15">
        <v>0</v>
      </c>
      <c r="AN842" s="15">
        <v>0</v>
      </c>
      <c r="AO842" s="15">
        <f t="shared" si="122"/>
        <v>0</v>
      </c>
      <c r="AP842" s="15">
        <f t="shared" si="123"/>
        <v>0</v>
      </c>
      <c r="AQ842" s="15">
        <f t="shared" si="124"/>
        <v>26.5</v>
      </c>
      <c r="AR842" s="15">
        <v>0</v>
      </c>
      <c r="AS842" s="15">
        <v>0</v>
      </c>
      <c r="AT842" s="15">
        <v>0</v>
      </c>
      <c r="AU842" s="15">
        <v>0</v>
      </c>
      <c r="AV842" s="15">
        <f t="shared" si="125"/>
        <v>5.9346750000000004</v>
      </c>
      <c r="AW842" s="15">
        <v>0</v>
      </c>
      <c r="AX842" s="15">
        <v>0</v>
      </c>
    </row>
    <row r="843" spans="1:50" ht="20.100000000000001" customHeight="1" x14ac:dyDescent="0.25">
      <c r="A843" s="8">
        <v>43952</v>
      </c>
      <c r="B843" s="8">
        <v>43982</v>
      </c>
      <c r="C843" s="8" t="s">
        <v>28</v>
      </c>
      <c r="D843" s="11" t="s">
        <v>0</v>
      </c>
      <c r="E843" s="11">
        <v>85</v>
      </c>
      <c r="F843" s="11" t="s">
        <v>221</v>
      </c>
      <c r="G843" s="11" t="s">
        <v>7</v>
      </c>
      <c r="H843" s="11">
        <v>1024</v>
      </c>
      <c r="I843" s="11">
        <v>1054</v>
      </c>
      <c r="J843" s="11">
        <v>101</v>
      </c>
      <c r="K843" s="11" t="s">
        <v>864</v>
      </c>
      <c r="L843" s="11" t="s">
        <v>875</v>
      </c>
      <c r="M843" s="11" t="s">
        <v>2</v>
      </c>
      <c r="N843" s="11" t="s">
        <v>25</v>
      </c>
      <c r="O843" s="11" t="s">
        <v>5</v>
      </c>
      <c r="P843" s="11" t="s">
        <v>8</v>
      </c>
      <c r="Q843" s="12">
        <v>36951</v>
      </c>
      <c r="S843" s="13" t="s">
        <v>84</v>
      </c>
      <c r="T843" s="11">
        <f t="shared" ca="1" si="117"/>
        <v>18</v>
      </c>
      <c r="U843" s="12">
        <v>21948</v>
      </c>
      <c r="V843" s="13">
        <f t="shared" ca="1" si="118"/>
        <v>59</v>
      </c>
      <c r="W843" s="11" t="s">
        <v>7</v>
      </c>
      <c r="X843" s="11">
        <v>30</v>
      </c>
      <c r="Y843" s="14">
        <f t="shared" si="119"/>
        <v>2.5</v>
      </c>
      <c r="Z843" s="11">
        <v>39</v>
      </c>
      <c r="AA843" s="11" t="s">
        <v>876</v>
      </c>
      <c r="AB843" s="10">
        <f t="shared" si="120"/>
        <v>1</v>
      </c>
      <c r="AC843" s="15">
        <v>1839</v>
      </c>
      <c r="AD843" s="15">
        <f t="shared" si="121"/>
        <v>403.20075000000003</v>
      </c>
      <c r="AE843" s="15">
        <v>0</v>
      </c>
      <c r="AF843" s="15">
        <v>0</v>
      </c>
      <c r="AG843" s="15">
        <v>0</v>
      </c>
      <c r="AH843" s="15">
        <v>0</v>
      </c>
      <c r="AI843" s="15">
        <v>0</v>
      </c>
      <c r="AJ843" s="15">
        <v>0</v>
      </c>
      <c r="AK843" s="15">
        <v>0</v>
      </c>
      <c r="AL843" s="15">
        <v>0</v>
      </c>
      <c r="AM843" s="15">
        <v>0</v>
      </c>
      <c r="AN843" s="15">
        <v>0</v>
      </c>
      <c r="AO843" s="15">
        <f t="shared" si="122"/>
        <v>0</v>
      </c>
      <c r="AP843" s="15">
        <f t="shared" si="123"/>
        <v>0</v>
      </c>
      <c r="AQ843" s="15">
        <f t="shared" si="124"/>
        <v>26.5</v>
      </c>
      <c r="AR843" s="15">
        <v>0</v>
      </c>
      <c r="AS843" s="15">
        <v>0</v>
      </c>
      <c r="AT843" s="15">
        <v>0</v>
      </c>
      <c r="AU843" s="15">
        <v>0</v>
      </c>
      <c r="AV843" s="15">
        <f t="shared" si="125"/>
        <v>5.9346750000000004</v>
      </c>
      <c r="AW843" s="15">
        <v>0</v>
      </c>
      <c r="AX843" s="15">
        <v>0</v>
      </c>
    </row>
    <row r="844" spans="1:50" ht="20.100000000000001" customHeight="1" x14ac:dyDescent="0.25">
      <c r="A844" s="8">
        <v>43952</v>
      </c>
      <c r="B844" s="8">
        <v>43982</v>
      </c>
      <c r="C844" s="8" t="s">
        <v>28</v>
      </c>
      <c r="D844" s="11" t="s">
        <v>0</v>
      </c>
      <c r="E844" s="11">
        <v>86</v>
      </c>
      <c r="F844" s="11" t="s">
        <v>222</v>
      </c>
      <c r="G844" s="11" t="s">
        <v>7</v>
      </c>
      <c r="H844" s="11">
        <v>1010</v>
      </c>
      <c r="I844" s="11">
        <v>1010</v>
      </c>
      <c r="J844" s="11">
        <v>100</v>
      </c>
      <c r="K844" s="11" t="s">
        <v>863</v>
      </c>
      <c r="L844" s="11" t="s">
        <v>875</v>
      </c>
      <c r="M844" s="11" t="s">
        <v>2</v>
      </c>
      <c r="N844" s="11" t="s">
        <v>25</v>
      </c>
      <c r="O844" s="11" t="s">
        <v>5</v>
      </c>
      <c r="P844" s="11" t="s">
        <v>8</v>
      </c>
      <c r="Q844" s="12">
        <v>36951</v>
      </c>
      <c r="S844" s="13" t="s">
        <v>84</v>
      </c>
      <c r="T844" s="11">
        <f t="shared" ca="1" si="117"/>
        <v>18</v>
      </c>
      <c r="U844" s="12">
        <v>27851</v>
      </c>
      <c r="V844" s="13">
        <f t="shared" ca="1" si="118"/>
        <v>43</v>
      </c>
      <c r="W844" s="11" t="s">
        <v>7</v>
      </c>
      <c r="X844" s="11">
        <v>30</v>
      </c>
      <c r="Y844" s="14">
        <f t="shared" si="119"/>
        <v>2.5</v>
      </c>
      <c r="Z844" s="11">
        <v>39</v>
      </c>
      <c r="AA844" s="11" t="s">
        <v>876</v>
      </c>
      <c r="AB844" s="10">
        <f t="shared" si="120"/>
        <v>1</v>
      </c>
      <c r="AC844" s="15">
        <v>1840</v>
      </c>
      <c r="AD844" s="15">
        <f t="shared" si="121"/>
        <v>403.42</v>
      </c>
      <c r="AE844" s="15">
        <v>0</v>
      </c>
      <c r="AF844" s="15">
        <v>0</v>
      </c>
      <c r="AG844" s="15">
        <v>0</v>
      </c>
      <c r="AH844" s="15">
        <v>0</v>
      </c>
      <c r="AI844" s="15">
        <v>0</v>
      </c>
      <c r="AJ844" s="15">
        <v>0</v>
      </c>
      <c r="AK844" s="15">
        <v>0</v>
      </c>
      <c r="AL844" s="15">
        <v>0</v>
      </c>
      <c r="AM844" s="15">
        <v>0</v>
      </c>
      <c r="AN844" s="15">
        <v>0</v>
      </c>
      <c r="AO844" s="15">
        <f t="shared" si="122"/>
        <v>0</v>
      </c>
      <c r="AP844" s="15">
        <f t="shared" si="123"/>
        <v>0</v>
      </c>
      <c r="AQ844" s="15">
        <f t="shared" si="124"/>
        <v>26.5</v>
      </c>
      <c r="AR844" s="15">
        <v>0</v>
      </c>
      <c r="AS844" s="15">
        <v>0</v>
      </c>
      <c r="AT844" s="15">
        <v>0</v>
      </c>
      <c r="AU844" s="15">
        <v>0</v>
      </c>
      <c r="AV844" s="15">
        <f t="shared" si="125"/>
        <v>5.9346750000000004</v>
      </c>
      <c r="AW844" s="15">
        <v>0</v>
      </c>
      <c r="AX844" s="15">
        <v>0</v>
      </c>
    </row>
    <row r="845" spans="1:50" ht="20.100000000000001" customHeight="1" x14ac:dyDescent="0.25">
      <c r="A845" s="8">
        <v>43952</v>
      </c>
      <c r="B845" s="8">
        <v>43982</v>
      </c>
      <c r="C845" s="8" t="s">
        <v>28</v>
      </c>
      <c r="D845" s="11" t="s">
        <v>0</v>
      </c>
      <c r="E845" s="11">
        <v>87</v>
      </c>
      <c r="F845" s="11" t="s">
        <v>223</v>
      </c>
      <c r="G845" s="11" t="s">
        <v>7</v>
      </c>
      <c r="H845" s="11">
        <v>1024</v>
      </c>
      <c r="I845" s="11">
        <v>1054</v>
      </c>
      <c r="J845" s="11">
        <v>101</v>
      </c>
      <c r="K845" s="11" t="s">
        <v>864</v>
      </c>
      <c r="L845" s="11" t="s">
        <v>875</v>
      </c>
      <c r="M845" s="11" t="s">
        <v>2</v>
      </c>
      <c r="N845" s="11" t="s">
        <v>25</v>
      </c>
      <c r="O845" s="11" t="s">
        <v>5</v>
      </c>
      <c r="P845" s="11" t="s">
        <v>8</v>
      </c>
      <c r="Q845" s="12">
        <v>36971</v>
      </c>
      <c r="S845" s="13" t="s">
        <v>84</v>
      </c>
      <c r="T845" s="11">
        <f t="shared" ca="1" si="117"/>
        <v>18</v>
      </c>
      <c r="U845" s="12">
        <v>22321</v>
      </c>
      <c r="V845" s="13">
        <f t="shared" ca="1" si="118"/>
        <v>58</v>
      </c>
      <c r="W845" s="11" t="s">
        <v>7</v>
      </c>
      <c r="X845" s="11">
        <v>29</v>
      </c>
      <c r="Y845" s="14">
        <f t="shared" si="119"/>
        <v>2.4166666666666665</v>
      </c>
      <c r="Z845" s="11">
        <v>24</v>
      </c>
      <c r="AA845" s="11" t="s">
        <v>876</v>
      </c>
      <c r="AB845" s="10">
        <f t="shared" si="120"/>
        <v>0.61538461538461542</v>
      </c>
      <c r="AC845" s="15">
        <v>1841</v>
      </c>
      <c r="AD845" s="15">
        <f t="shared" si="121"/>
        <v>403.63925000000006</v>
      </c>
      <c r="AE845" s="15">
        <v>0</v>
      </c>
      <c r="AF845" s="15">
        <v>0</v>
      </c>
      <c r="AG845" s="15">
        <v>0</v>
      </c>
      <c r="AH845" s="15">
        <v>0</v>
      </c>
      <c r="AI845" s="15">
        <v>0</v>
      </c>
      <c r="AJ845" s="15">
        <v>0</v>
      </c>
      <c r="AK845" s="15">
        <v>0</v>
      </c>
      <c r="AL845" s="15">
        <v>0</v>
      </c>
      <c r="AM845" s="15">
        <v>0</v>
      </c>
      <c r="AN845" s="15">
        <v>0</v>
      </c>
      <c r="AO845" s="15">
        <f t="shared" si="122"/>
        <v>0</v>
      </c>
      <c r="AP845" s="15">
        <f t="shared" si="123"/>
        <v>0</v>
      </c>
      <c r="AQ845" s="15">
        <f t="shared" si="124"/>
        <v>26.5</v>
      </c>
      <c r="AR845" s="15">
        <v>0</v>
      </c>
      <c r="AS845" s="15">
        <v>0</v>
      </c>
      <c r="AT845" s="15">
        <v>0</v>
      </c>
      <c r="AU845" s="15">
        <v>0</v>
      </c>
      <c r="AV845" s="15">
        <f t="shared" si="125"/>
        <v>5.9346750000000004</v>
      </c>
      <c r="AW845" s="15">
        <v>0</v>
      </c>
      <c r="AX845" s="15">
        <v>0</v>
      </c>
    </row>
    <row r="846" spans="1:50" ht="20.100000000000001" customHeight="1" x14ac:dyDescent="0.25">
      <c r="A846" s="8">
        <v>43952</v>
      </c>
      <c r="B846" s="8">
        <v>43982</v>
      </c>
      <c r="C846" s="8" t="s">
        <v>28</v>
      </c>
      <c r="D846" s="11" t="s">
        <v>0</v>
      </c>
      <c r="E846" s="11">
        <v>88</v>
      </c>
      <c r="F846" s="11" t="s">
        <v>224</v>
      </c>
      <c r="G846" s="11" t="s">
        <v>7</v>
      </c>
      <c r="H846" s="11">
        <v>1024</v>
      </c>
      <c r="I846" s="11">
        <v>1054</v>
      </c>
      <c r="J846" s="11">
        <v>101</v>
      </c>
      <c r="K846" s="11" t="s">
        <v>864</v>
      </c>
      <c r="L846" s="11" t="s">
        <v>875</v>
      </c>
      <c r="M846" s="11" t="s">
        <v>2</v>
      </c>
      <c r="N846" s="11" t="s">
        <v>25</v>
      </c>
      <c r="O846" s="11" t="s">
        <v>5</v>
      </c>
      <c r="P846" s="11" t="s">
        <v>8</v>
      </c>
      <c r="Q846" s="12">
        <v>36982</v>
      </c>
      <c r="S846" s="13" t="s">
        <v>84</v>
      </c>
      <c r="T846" s="11">
        <f t="shared" ca="1" si="117"/>
        <v>18</v>
      </c>
      <c r="U846" s="12">
        <v>20969</v>
      </c>
      <c r="V846" s="13">
        <f t="shared" ca="1" si="118"/>
        <v>62</v>
      </c>
      <c r="W846" s="11" t="s">
        <v>9</v>
      </c>
      <c r="X846" s="11">
        <v>30</v>
      </c>
      <c r="Y846" s="14">
        <f t="shared" si="119"/>
        <v>2.5</v>
      </c>
      <c r="Z846" s="11">
        <v>39</v>
      </c>
      <c r="AA846" s="11" t="s">
        <v>876</v>
      </c>
      <c r="AB846" s="10">
        <f t="shared" si="120"/>
        <v>1</v>
      </c>
      <c r="AC846" s="15">
        <v>1842</v>
      </c>
      <c r="AD846" s="15">
        <f t="shared" si="121"/>
        <v>403.85850000000005</v>
      </c>
      <c r="AE846" s="15">
        <v>0</v>
      </c>
      <c r="AF846" s="15">
        <v>0</v>
      </c>
      <c r="AG846" s="15">
        <v>0</v>
      </c>
      <c r="AH846" s="15">
        <v>0</v>
      </c>
      <c r="AI846" s="15">
        <v>0</v>
      </c>
      <c r="AJ846" s="15">
        <v>0</v>
      </c>
      <c r="AK846" s="15">
        <v>0</v>
      </c>
      <c r="AL846" s="15">
        <v>0</v>
      </c>
      <c r="AM846" s="15">
        <v>0</v>
      </c>
      <c r="AN846" s="15">
        <v>0</v>
      </c>
      <c r="AO846" s="15">
        <f t="shared" si="122"/>
        <v>106.26923076923076</v>
      </c>
      <c r="AP846" s="15">
        <f t="shared" si="123"/>
        <v>84.425000000000011</v>
      </c>
      <c r="AQ846" s="15">
        <f t="shared" si="124"/>
        <v>26.5</v>
      </c>
      <c r="AR846" s="15">
        <v>0</v>
      </c>
      <c r="AS846" s="15">
        <v>0</v>
      </c>
      <c r="AT846" s="15">
        <v>0</v>
      </c>
      <c r="AU846" s="15">
        <v>0</v>
      </c>
      <c r="AV846" s="15">
        <f t="shared" si="125"/>
        <v>48.640647980769238</v>
      </c>
      <c r="AW846" s="15">
        <v>0</v>
      </c>
      <c r="AX846" s="15">
        <v>0</v>
      </c>
    </row>
    <row r="847" spans="1:50" ht="20.100000000000001" customHeight="1" x14ac:dyDescent="0.25">
      <c r="A847" s="8">
        <v>43952</v>
      </c>
      <c r="B847" s="8">
        <v>43982</v>
      </c>
      <c r="C847" s="8" t="s">
        <v>28</v>
      </c>
      <c r="D847" s="11" t="s">
        <v>0</v>
      </c>
      <c r="E847" s="11">
        <v>89</v>
      </c>
      <c r="F847" s="11" t="s">
        <v>225</v>
      </c>
      <c r="G847" s="11" t="s">
        <v>7</v>
      </c>
      <c r="H847" s="11">
        <v>1022</v>
      </c>
      <c r="I847" s="11">
        <v>1035</v>
      </c>
      <c r="J847" s="11">
        <v>104</v>
      </c>
      <c r="K847" s="11" t="s">
        <v>867</v>
      </c>
      <c r="L847" s="11" t="s">
        <v>875</v>
      </c>
      <c r="M847" s="11" t="s">
        <v>2</v>
      </c>
      <c r="N847" s="11" t="s">
        <v>25</v>
      </c>
      <c r="O847" s="11" t="s">
        <v>5</v>
      </c>
      <c r="P847" s="11" t="s">
        <v>8</v>
      </c>
      <c r="Q847" s="12">
        <v>36983</v>
      </c>
      <c r="S847" s="13" t="s">
        <v>84</v>
      </c>
      <c r="T847" s="11">
        <f t="shared" ca="1" si="117"/>
        <v>18</v>
      </c>
      <c r="U847" s="12">
        <v>22939</v>
      </c>
      <c r="V847" s="13">
        <f t="shared" ca="1" si="118"/>
        <v>57</v>
      </c>
      <c r="W847" s="11" t="s">
        <v>9</v>
      </c>
      <c r="X847" s="11">
        <v>35</v>
      </c>
      <c r="Y847" s="14">
        <f t="shared" si="119"/>
        <v>2.9166666666666665</v>
      </c>
      <c r="Z847" s="11">
        <v>39</v>
      </c>
      <c r="AA847" s="11" t="s">
        <v>876</v>
      </c>
      <c r="AB847" s="10">
        <f t="shared" si="120"/>
        <v>1</v>
      </c>
      <c r="AC847" s="15">
        <v>1843</v>
      </c>
      <c r="AD847" s="15">
        <f t="shared" si="121"/>
        <v>404.07774999999998</v>
      </c>
      <c r="AE847" s="15">
        <v>0</v>
      </c>
      <c r="AF847" s="15">
        <v>0</v>
      </c>
      <c r="AG847" s="15">
        <v>0</v>
      </c>
      <c r="AH847" s="15">
        <v>0</v>
      </c>
      <c r="AI847" s="15">
        <v>0</v>
      </c>
      <c r="AJ847" s="15">
        <v>0</v>
      </c>
      <c r="AK847" s="15">
        <v>0</v>
      </c>
      <c r="AL847" s="15">
        <v>0</v>
      </c>
      <c r="AM847" s="15">
        <v>0</v>
      </c>
      <c r="AN847" s="15">
        <v>0</v>
      </c>
      <c r="AO847" s="15">
        <f t="shared" si="122"/>
        <v>124.04807692307692</v>
      </c>
      <c r="AP847" s="15">
        <f t="shared" si="123"/>
        <v>84.470833333333346</v>
      </c>
      <c r="AQ847" s="15">
        <f t="shared" si="124"/>
        <v>26.5</v>
      </c>
      <c r="AR847" s="15">
        <v>0</v>
      </c>
      <c r="AS847" s="15">
        <v>0</v>
      </c>
      <c r="AT847" s="15">
        <v>0</v>
      </c>
      <c r="AU847" s="15">
        <v>0</v>
      </c>
      <c r="AV847" s="15">
        <f t="shared" si="125"/>
        <v>52.632484951923082</v>
      </c>
      <c r="AW847" s="15">
        <v>0</v>
      </c>
      <c r="AX847" s="15">
        <v>0</v>
      </c>
    </row>
    <row r="848" spans="1:50" ht="20.100000000000001" customHeight="1" x14ac:dyDescent="0.25">
      <c r="A848" s="8">
        <v>43952</v>
      </c>
      <c r="B848" s="8">
        <v>43982</v>
      </c>
      <c r="C848" s="8" t="s">
        <v>28</v>
      </c>
      <c r="D848" s="11" t="s">
        <v>0</v>
      </c>
      <c r="E848" s="11">
        <v>90</v>
      </c>
      <c r="F848" s="11" t="s">
        <v>226</v>
      </c>
      <c r="G848" s="11" t="s">
        <v>7</v>
      </c>
      <c r="H848" s="11">
        <v>1024</v>
      </c>
      <c r="I848" s="11">
        <v>1054</v>
      </c>
      <c r="J848" s="11">
        <v>101</v>
      </c>
      <c r="K848" s="11" t="s">
        <v>864</v>
      </c>
      <c r="L848" s="11" t="s">
        <v>875</v>
      </c>
      <c r="M848" s="11" t="s">
        <v>2</v>
      </c>
      <c r="N848" s="11" t="s">
        <v>25</v>
      </c>
      <c r="O848" s="11" t="s">
        <v>5</v>
      </c>
      <c r="P848" s="11" t="s">
        <v>8</v>
      </c>
      <c r="Q848" s="12">
        <v>37018</v>
      </c>
      <c r="S848" s="13" t="s">
        <v>84</v>
      </c>
      <c r="T848" s="11">
        <f t="shared" ca="1" si="117"/>
        <v>18</v>
      </c>
      <c r="U848" s="12">
        <v>25171</v>
      </c>
      <c r="V848" s="13">
        <f t="shared" ca="1" si="118"/>
        <v>51</v>
      </c>
      <c r="W848" s="11" t="s">
        <v>7</v>
      </c>
      <c r="X848" s="11">
        <v>30</v>
      </c>
      <c r="Y848" s="14">
        <f t="shared" si="119"/>
        <v>2.5</v>
      </c>
      <c r="Z848" s="11">
        <v>39</v>
      </c>
      <c r="AA848" s="11" t="s">
        <v>876</v>
      </c>
      <c r="AB848" s="10">
        <f t="shared" si="120"/>
        <v>1</v>
      </c>
      <c r="AC848" s="15">
        <v>1844</v>
      </c>
      <c r="AD848" s="15">
        <f t="shared" si="121"/>
        <v>404.29700000000003</v>
      </c>
      <c r="AE848" s="15">
        <v>0</v>
      </c>
      <c r="AF848" s="15">
        <v>0</v>
      </c>
      <c r="AG848" s="15">
        <v>0</v>
      </c>
      <c r="AH848" s="15">
        <v>0</v>
      </c>
      <c r="AI848" s="15">
        <v>0</v>
      </c>
      <c r="AJ848" s="15">
        <v>0</v>
      </c>
      <c r="AK848" s="15">
        <v>0</v>
      </c>
      <c r="AL848" s="15">
        <v>0</v>
      </c>
      <c r="AM848" s="15">
        <v>0</v>
      </c>
      <c r="AN848" s="15">
        <v>0</v>
      </c>
      <c r="AO848" s="15">
        <f t="shared" si="122"/>
        <v>0</v>
      </c>
      <c r="AP848" s="15">
        <f t="shared" si="123"/>
        <v>0</v>
      </c>
      <c r="AQ848" s="15">
        <f t="shared" si="124"/>
        <v>26.5</v>
      </c>
      <c r="AR848" s="15">
        <v>0</v>
      </c>
      <c r="AS848" s="15">
        <v>0</v>
      </c>
      <c r="AT848" s="15">
        <v>0</v>
      </c>
      <c r="AU848" s="15">
        <v>0</v>
      </c>
      <c r="AV848" s="15">
        <f t="shared" si="125"/>
        <v>5.9346750000000004</v>
      </c>
      <c r="AW848" s="15">
        <v>0</v>
      </c>
      <c r="AX848" s="15">
        <v>0</v>
      </c>
    </row>
    <row r="849" spans="1:50" ht="20.100000000000001" customHeight="1" x14ac:dyDescent="0.25">
      <c r="A849" s="8">
        <v>43952</v>
      </c>
      <c r="B849" s="8">
        <v>43982</v>
      </c>
      <c r="C849" s="8" t="s">
        <v>28</v>
      </c>
      <c r="D849" s="11" t="s">
        <v>0</v>
      </c>
      <c r="E849" s="11">
        <v>91</v>
      </c>
      <c r="F849" s="11" t="s">
        <v>227</v>
      </c>
      <c r="G849" s="11" t="s">
        <v>7</v>
      </c>
      <c r="H849" s="11">
        <v>1022</v>
      </c>
      <c r="I849" s="11">
        <v>1060</v>
      </c>
      <c r="J849" s="11">
        <v>106</v>
      </c>
      <c r="K849" s="11" t="s">
        <v>869</v>
      </c>
      <c r="L849" s="11" t="s">
        <v>875</v>
      </c>
      <c r="M849" s="11" t="s">
        <v>2</v>
      </c>
      <c r="N849" s="11" t="s">
        <v>25</v>
      </c>
      <c r="O849" s="11" t="s">
        <v>5</v>
      </c>
      <c r="P849" s="11" t="s">
        <v>8</v>
      </c>
      <c r="Q849" s="12">
        <v>37073</v>
      </c>
      <c r="S849" s="13" t="s">
        <v>84</v>
      </c>
      <c r="T849" s="11">
        <f t="shared" ca="1" si="117"/>
        <v>18</v>
      </c>
      <c r="U849" s="12">
        <v>29339</v>
      </c>
      <c r="V849" s="13">
        <f t="shared" ca="1" si="118"/>
        <v>39</v>
      </c>
      <c r="W849" s="11" t="s">
        <v>9</v>
      </c>
      <c r="X849" s="11">
        <v>30</v>
      </c>
      <c r="Y849" s="14">
        <f t="shared" si="119"/>
        <v>2.5</v>
      </c>
      <c r="Z849" s="11">
        <v>39</v>
      </c>
      <c r="AA849" s="11" t="s">
        <v>876</v>
      </c>
      <c r="AB849" s="10">
        <f t="shared" si="120"/>
        <v>1</v>
      </c>
      <c r="AC849" s="15">
        <v>1845</v>
      </c>
      <c r="AD849" s="15">
        <f t="shared" si="121"/>
        <v>404.51625000000001</v>
      </c>
      <c r="AE849" s="15">
        <v>0</v>
      </c>
      <c r="AF849" s="15">
        <v>0</v>
      </c>
      <c r="AG849" s="15">
        <v>0</v>
      </c>
      <c r="AH849" s="15">
        <v>0</v>
      </c>
      <c r="AI849" s="15">
        <v>0</v>
      </c>
      <c r="AJ849" s="15">
        <v>0</v>
      </c>
      <c r="AK849" s="15">
        <v>0</v>
      </c>
      <c r="AL849" s="15">
        <v>0</v>
      </c>
      <c r="AM849" s="15">
        <v>0</v>
      </c>
      <c r="AN849" s="15">
        <v>0</v>
      </c>
      <c r="AO849" s="15">
        <f t="shared" si="122"/>
        <v>106.44230769230769</v>
      </c>
      <c r="AP849" s="15">
        <f t="shared" si="123"/>
        <v>84.5625</v>
      </c>
      <c r="AQ849" s="15">
        <f t="shared" si="124"/>
        <v>26.5</v>
      </c>
      <c r="AR849" s="15">
        <v>0</v>
      </c>
      <c r="AS849" s="15">
        <v>0</v>
      </c>
      <c r="AT849" s="15">
        <v>0</v>
      </c>
      <c r="AU849" s="15">
        <v>0</v>
      </c>
      <c r="AV849" s="15">
        <f t="shared" si="125"/>
        <v>48.710201682692308</v>
      </c>
      <c r="AW849" s="15">
        <v>0</v>
      </c>
      <c r="AX849" s="15">
        <v>0</v>
      </c>
    </row>
    <row r="850" spans="1:50" ht="20.100000000000001" customHeight="1" x14ac:dyDescent="0.25">
      <c r="A850" s="8">
        <v>43952</v>
      </c>
      <c r="B850" s="8">
        <v>43982</v>
      </c>
      <c r="C850" s="8" t="s">
        <v>28</v>
      </c>
      <c r="D850" s="11" t="s">
        <v>0</v>
      </c>
      <c r="E850" s="11">
        <v>92</v>
      </c>
      <c r="F850" s="11" t="s">
        <v>228</v>
      </c>
      <c r="G850" s="11" t="s">
        <v>7</v>
      </c>
      <c r="H850" s="11">
        <v>1022</v>
      </c>
      <c r="I850" s="11">
        <v>1047</v>
      </c>
      <c r="J850" s="11">
        <v>103</v>
      </c>
      <c r="K850" s="11" t="s">
        <v>866</v>
      </c>
      <c r="L850" s="11" t="s">
        <v>875</v>
      </c>
      <c r="M850" s="11" t="s">
        <v>2</v>
      </c>
      <c r="N850" s="11" t="s">
        <v>25</v>
      </c>
      <c r="O850" s="11" t="s">
        <v>5</v>
      </c>
      <c r="P850" s="11" t="s">
        <v>8</v>
      </c>
      <c r="Q850" s="12">
        <v>37073</v>
      </c>
      <c r="S850" s="13" t="s">
        <v>84</v>
      </c>
      <c r="T850" s="11">
        <f t="shared" ca="1" si="117"/>
        <v>18</v>
      </c>
      <c r="U850" s="12">
        <v>26934</v>
      </c>
      <c r="V850" s="13">
        <f t="shared" ca="1" si="118"/>
        <v>46</v>
      </c>
      <c r="W850" s="11" t="s">
        <v>9</v>
      </c>
      <c r="X850" s="11">
        <v>30</v>
      </c>
      <c r="Y850" s="14">
        <f t="shared" si="119"/>
        <v>2.5</v>
      </c>
      <c r="Z850" s="11">
        <v>39</v>
      </c>
      <c r="AA850" s="11" t="s">
        <v>876</v>
      </c>
      <c r="AB850" s="10">
        <f t="shared" si="120"/>
        <v>1</v>
      </c>
      <c r="AC850" s="15">
        <v>1846</v>
      </c>
      <c r="AD850" s="15">
        <f t="shared" si="121"/>
        <v>404.7355</v>
      </c>
      <c r="AE850" s="15">
        <v>0</v>
      </c>
      <c r="AF850" s="15">
        <v>0</v>
      </c>
      <c r="AG850" s="15">
        <v>0</v>
      </c>
      <c r="AH850" s="15">
        <v>0</v>
      </c>
      <c r="AI850" s="15">
        <v>0</v>
      </c>
      <c r="AJ850" s="15">
        <v>0</v>
      </c>
      <c r="AK850" s="15">
        <v>0</v>
      </c>
      <c r="AL850" s="15">
        <v>0</v>
      </c>
      <c r="AM850" s="15">
        <v>0</v>
      </c>
      <c r="AN850" s="15">
        <v>0</v>
      </c>
      <c r="AO850" s="15">
        <f t="shared" si="122"/>
        <v>106.5</v>
      </c>
      <c r="AP850" s="15">
        <f t="shared" si="123"/>
        <v>84.608333333333348</v>
      </c>
      <c r="AQ850" s="15">
        <f t="shared" si="124"/>
        <v>26.5</v>
      </c>
      <c r="AR850" s="15">
        <v>0</v>
      </c>
      <c r="AS850" s="15">
        <v>0</v>
      </c>
      <c r="AT850" s="15">
        <v>0</v>
      </c>
      <c r="AU850" s="15">
        <v>0</v>
      </c>
      <c r="AV850" s="15">
        <f t="shared" si="125"/>
        <v>48.733386250000002</v>
      </c>
      <c r="AW850" s="15">
        <v>0</v>
      </c>
      <c r="AX850" s="15">
        <v>0</v>
      </c>
    </row>
    <row r="851" spans="1:50" ht="20.100000000000001" customHeight="1" x14ac:dyDescent="0.25">
      <c r="A851" s="8">
        <v>43952</v>
      </c>
      <c r="B851" s="8">
        <v>43982</v>
      </c>
      <c r="C851" s="8" t="s">
        <v>28</v>
      </c>
      <c r="D851" s="11" t="s">
        <v>0</v>
      </c>
      <c r="E851" s="11">
        <v>93</v>
      </c>
      <c r="F851" s="11" t="s">
        <v>229</v>
      </c>
      <c r="G851" s="11" t="s">
        <v>20</v>
      </c>
      <c r="H851" s="11">
        <v>1020</v>
      </c>
      <c r="I851" s="11">
        <v>1058</v>
      </c>
      <c r="J851" s="11">
        <v>106</v>
      </c>
      <c r="K851" s="11" t="s">
        <v>869</v>
      </c>
      <c r="L851" s="11" t="s">
        <v>875</v>
      </c>
      <c r="M851" s="11" t="s">
        <v>2</v>
      </c>
      <c r="N851" s="11" t="s">
        <v>25</v>
      </c>
      <c r="O851" s="11" t="s">
        <v>5</v>
      </c>
      <c r="P851" s="11" t="s">
        <v>8</v>
      </c>
      <c r="Q851" s="12">
        <v>37073</v>
      </c>
      <c r="S851" s="13" t="s">
        <v>84</v>
      </c>
      <c r="T851" s="11">
        <f t="shared" ca="1" si="117"/>
        <v>18</v>
      </c>
      <c r="U851" s="12">
        <v>22368</v>
      </c>
      <c r="V851" s="13">
        <f t="shared" ca="1" si="118"/>
        <v>58</v>
      </c>
      <c r="W851" s="11" t="s">
        <v>9</v>
      </c>
      <c r="X851" s="11">
        <v>30</v>
      </c>
      <c r="Y851" s="14">
        <f t="shared" si="119"/>
        <v>2.5</v>
      </c>
      <c r="Z851" s="11">
        <v>39</v>
      </c>
      <c r="AA851" s="11" t="s">
        <v>876</v>
      </c>
      <c r="AB851" s="10">
        <f t="shared" si="120"/>
        <v>0.5</v>
      </c>
      <c r="AC851" s="15">
        <v>1847</v>
      </c>
      <c r="AD851" s="15">
        <f t="shared" si="121"/>
        <v>404.95474999999999</v>
      </c>
      <c r="AE851" s="15">
        <v>0</v>
      </c>
      <c r="AF851" s="15">
        <v>0</v>
      </c>
      <c r="AG851" s="15">
        <v>0</v>
      </c>
      <c r="AH851" s="15">
        <v>0</v>
      </c>
      <c r="AI851" s="15">
        <v>0</v>
      </c>
      <c r="AJ851" s="15">
        <v>0</v>
      </c>
      <c r="AK851" s="15">
        <v>0</v>
      </c>
      <c r="AL851" s="15">
        <v>0</v>
      </c>
      <c r="AM851" s="15">
        <v>0</v>
      </c>
      <c r="AN851" s="15">
        <v>0</v>
      </c>
      <c r="AO851" s="15">
        <f t="shared" si="122"/>
        <v>106.55769230769231</v>
      </c>
      <c r="AP851" s="15">
        <f t="shared" si="123"/>
        <v>84.654166666666669</v>
      </c>
      <c r="AQ851" s="15">
        <f t="shared" si="124"/>
        <v>13.25</v>
      </c>
      <c r="AR851" s="15">
        <v>0</v>
      </c>
      <c r="AS851" s="15">
        <v>0</v>
      </c>
      <c r="AT851" s="15">
        <v>0</v>
      </c>
      <c r="AU851" s="15">
        <v>0</v>
      </c>
      <c r="AV851" s="15">
        <f t="shared" si="125"/>
        <v>45.789233317307691</v>
      </c>
      <c r="AW851" s="15">
        <v>0</v>
      </c>
      <c r="AX851" s="15">
        <v>0</v>
      </c>
    </row>
    <row r="852" spans="1:50" ht="20.100000000000001" customHeight="1" x14ac:dyDescent="0.25">
      <c r="A852" s="8">
        <v>43952</v>
      </c>
      <c r="B852" s="8">
        <v>43982</v>
      </c>
      <c r="C852" s="8" t="s">
        <v>28</v>
      </c>
      <c r="D852" s="11" t="s">
        <v>0</v>
      </c>
      <c r="E852" s="11">
        <v>93</v>
      </c>
      <c r="F852" s="11" t="s">
        <v>229</v>
      </c>
      <c r="G852" s="11" t="s">
        <v>20</v>
      </c>
      <c r="H852" s="11">
        <v>1020</v>
      </c>
      <c r="I852" s="11">
        <v>1051</v>
      </c>
      <c r="J852" s="11">
        <v>107</v>
      </c>
      <c r="K852" s="11" t="s">
        <v>870</v>
      </c>
      <c r="L852" s="11" t="s">
        <v>875</v>
      </c>
      <c r="M852" s="11" t="s">
        <v>2</v>
      </c>
      <c r="N852" s="11" t="s">
        <v>25</v>
      </c>
      <c r="O852" s="11" t="s">
        <v>5</v>
      </c>
      <c r="P852" s="11" t="s">
        <v>8</v>
      </c>
      <c r="Q852" s="12">
        <v>37073</v>
      </c>
      <c r="S852" s="13" t="s">
        <v>84</v>
      </c>
      <c r="T852" s="11">
        <f t="shared" ca="1" si="117"/>
        <v>18</v>
      </c>
      <c r="U852" s="12">
        <v>22368</v>
      </c>
      <c r="V852" s="13">
        <f t="shared" ca="1" si="118"/>
        <v>58</v>
      </c>
      <c r="W852" s="11" t="s">
        <v>9</v>
      </c>
      <c r="X852" s="11">
        <v>30</v>
      </c>
      <c r="Y852" s="14">
        <f t="shared" si="119"/>
        <v>2.5</v>
      </c>
      <c r="Z852" s="11">
        <v>39</v>
      </c>
      <c r="AA852" s="11" t="s">
        <v>876</v>
      </c>
      <c r="AB852" s="10">
        <f t="shared" si="120"/>
        <v>0.5</v>
      </c>
      <c r="AC852" s="15">
        <v>1848</v>
      </c>
      <c r="AD852" s="15">
        <f t="shared" si="121"/>
        <v>405.17400000000004</v>
      </c>
      <c r="AE852" s="15">
        <v>0</v>
      </c>
      <c r="AF852" s="15">
        <v>0</v>
      </c>
      <c r="AG852" s="15">
        <v>0</v>
      </c>
      <c r="AH852" s="15">
        <v>0</v>
      </c>
      <c r="AI852" s="15">
        <v>0</v>
      </c>
      <c r="AJ852" s="15">
        <v>0</v>
      </c>
      <c r="AK852" s="15">
        <v>0</v>
      </c>
      <c r="AL852" s="15">
        <v>0</v>
      </c>
      <c r="AM852" s="15">
        <v>0</v>
      </c>
      <c r="AN852" s="15">
        <v>0</v>
      </c>
      <c r="AO852" s="15">
        <f t="shared" si="122"/>
        <v>106.61538461538463</v>
      </c>
      <c r="AP852" s="15">
        <f t="shared" si="123"/>
        <v>84.7</v>
      </c>
      <c r="AQ852" s="15">
        <f t="shared" si="124"/>
        <v>13.25</v>
      </c>
      <c r="AR852" s="15">
        <v>0</v>
      </c>
      <c r="AS852" s="15">
        <v>0</v>
      </c>
      <c r="AT852" s="15">
        <v>0</v>
      </c>
      <c r="AU852" s="15">
        <v>0</v>
      </c>
      <c r="AV852" s="15">
        <f t="shared" si="125"/>
        <v>45.812417884615392</v>
      </c>
      <c r="AW852" s="15">
        <v>0</v>
      </c>
      <c r="AX852" s="15">
        <v>0</v>
      </c>
    </row>
    <row r="853" spans="1:50" ht="20.100000000000001" customHeight="1" x14ac:dyDescent="0.25">
      <c r="A853" s="8">
        <v>43952</v>
      </c>
      <c r="B853" s="8">
        <v>43982</v>
      </c>
      <c r="C853" s="8" t="s">
        <v>28</v>
      </c>
      <c r="D853" s="11" t="s">
        <v>0</v>
      </c>
      <c r="E853" s="11">
        <v>94</v>
      </c>
      <c r="F853" s="11" t="s">
        <v>230</v>
      </c>
      <c r="G853" s="11" t="s">
        <v>7</v>
      </c>
      <c r="H853" s="11">
        <v>1032</v>
      </c>
      <c r="I853" s="11">
        <v>1075</v>
      </c>
      <c r="J853" s="11">
        <v>102</v>
      </c>
      <c r="K853" s="11" t="s">
        <v>865</v>
      </c>
      <c r="L853" s="11" t="s">
        <v>875</v>
      </c>
      <c r="M853" s="11" t="s">
        <v>2</v>
      </c>
      <c r="N853" s="11" t="s">
        <v>25</v>
      </c>
      <c r="O853" s="11" t="s">
        <v>5</v>
      </c>
      <c r="P853" s="11" t="s">
        <v>8</v>
      </c>
      <c r="Q853" s="12">
        <v>37135</v>
      </c>
      <c r="S853" s="13" t="s">
        <v>84</v>
      </c>
      <c r="T853" s="11">
        <f t="shared" ca="1" si="117"/>
        <v>18</v>
      </c>
      <c r="U853" s="12">
        <v>22920</v>
      </c>
      <c r="V853" s="13">
        <f t="shared" ca="1" si="118"/>
        <v>57</v>
      </c>
      <c r="W853" s="11" t="s">
        <v>7</v>
      </c>
      <c r="X853" s="11">
        <v>30</v>
      </c>
      <c r="Y853" s="14">
        <f t="shared" si="119"/>
        <v>2.5</v>
      </c>
      <c r="Z853" s="11">
        <v>39</v>
      </c>
      <c r="AA853" s="11" t="s">
        <v>876</v>
      </c>
      <c r="AB853" s="10">
        <f t="shared" si="120"/>
        <v>1</v>
      </c>
      <c r="AC853" s="15">
        <v>1849</v>
      </c>
      <c r="AD853" s="15">
        <f t="shared" si="121"/>
        <v>405.39324999999997</v>
      </c>
      <c r="AE853" s="15">
        <v>0</v>
      </c>
      <c r="AF853" s="15">
        <v>0</v>
      </c>
      <c r="AG853" s="15">
        <v>0</v>
      </c>
      <c r="AH853" s="15">
        <v>0</v>
      </c>
      <c r="AI853" s="15">
        <v>0</v>
      </c>
      <c r="AJ853" s="15">
        <v>0</v>
      </c>
      <c r="AK853" s="15">
        <v>0</v>
      </c>
      <c r="AL853" s="15">
        <v>0</v>
      </c>
      <c r="AM853" s="15">
        <v>0</v>
      </c>
      <c r="AN853" s="15">
        <v>0</v>
      </c>
      <c r="AO853" s="15">
        <f t="shared" si="122"/>
        <v>0</v>
      </c>
      <c r="AP853" s="15">
        <f t="shared" si="123"/>
        <v>0</v>
      </c>
      <c r="AQ853" s="15">
        <f t="shared" si="124"/>
        <v>26.5</v>
      </c>
      <c r="AR853" s="15">
        <v>0</v>
      </c>
      <c r="AS853" s="15">
        <v>0</v>
      </c>
      <c r="AT853" s="15">
        <v>0</v>
      </c>
      <c r="AU853" s="15">
        <v>0</v>
      </c>
      <c r="AV853" s="15">
        <f t="shared" si="125"/>
        <v>5.9346750000000004</v>
      </c>
      <c r="AW853" s="15">
        <v>0</v>
      </c>
      <c r="AX853" s="15">
        <v>0</v>
      </c>
    </row>
    <row r="854" spans="1:50" ht="20.100000000000001" customHeight="1" x14ac:dyDescent="0.25">
      <c r="A854" s="8">
        <v>43952</v>
      </c>
      <c r="B854" s="8">
        <v>43982</v>
      </c>
      <c r="C854" s="8" t="s">
        <v>28</v>
      </c>
      <c r="D854" s="11" t="s">
        <v>0</v>
      </c>
      <c r="E854" s="11">
        <v>95</v>
      </c>
      <c r="F854" s="11" t="s">
        <v>231</v>
      </c>
      <c r="G854" s="11" t="s">
        <v>7</v>
      </c>
      <c r="H854" s="11">
        <v>1002</v>
      </c>
      <c r="I854" s="11">
        <v>1002</v>
      </c>
      <c r="J854" s="11">
        <v>100</v>
      </c>
      <c r="K854" s="11" t="s">
        <v>863</v>
      </c>
      <c r="L854" s="11" t="s">
        <v>875</v>
      </c>
      <c r="M854" s="11" t="s">
        <v>2</v>
      </c>
      <c r="N854" s="11" t="s">
        <v>24</v>
      </c>
      <c r="O854" s="11" t="s">
        <v>5</v>
      </c>
      <c r="P854" s="11" t="s">
        <v>8</v>
      </c>
      <c r="Q854" s="12">
        <v>36570</v>
      </c>
      <c r="S854" s="13" t="s">
        <v>84</v>
      </c>
      <c r="T854" s="11">
        <f t="shared" ca="1" si="117"/>
        <v>19</v>
      </c>
      <c r="U854" s="12">
        <v>28164</v>
      </c>
      <c r="V854" s="13">
        <f t="shared" ca="1" si="118"/>
        <v>42</v>
      </c>
      <c r="W854" s="11" t="s">
        <v>7</v>
      </c>
      <c r="X854" s="11">
        <v>30</v>
      </c>
      <c r="Y854" s="14">
        <f t="shared" si="119"/>
        <v>2.5</v>
      </c>
      <c r="Z854" s="11">
        <v>39</v>
      </c>
      <c r="AA854" s="11" t="s">
        <v>876</v>
      </c>
      <c r="AB854" s="10">
        <f t="shared" si="120"/>
        <v>1</v>
      </c>
      <c r="AC854" s="15">
        <v>1850</v>
      </c>
      <c r="AD854" s="15">
        <f t="shared" si="121"/>
        <v>405.61250000000001</v>
      </c>
      <c r="AE854" s="15">
        <v>0</v>
      </c>
      <c r="AF854" s="15">
        <v>0</v>
      </c>
      <c r="AG854" s="15">
        <v>0</v>
      </c>
      <c r="AH854" s="15">
        <v>0</v>
      </c>
      <c r="AI854" s="15">
        <v>0</v>
      </c>
      <c r="AJ854" s="15">
        <v>0</v>
      </c>
      <c r="AK854" s="15">
        <v>0</v>
      </c>
      <c r="AL854" s="15">
        <v>0</v>
      </c>
      <c r="AM854" s="15">
        <v>0</v>
      </c>
      <c r="AN854" s="15">
        <v>0</v>
      </c>
      <c r="AO854" s="15">
        <f t="shared" si="122"/>
        <v>0</v>
      </c>
      <c r="AP854" s="15">
        <f t="shared" si="123"/>
        <v>0</v>
      </c>
      <c r="AQ854" s="15">
        <f t="shared" si="124"/>
        <v>26.5</v>
      </c>
      <c r="AR854" s="15">
        <v>0</v>
      </c>
      <c r="AS854" s="15">
        <v>0</v>
      </c>
      <c r="AT854" s="15">
        <v>0</v>
      </c>
      <c r="AU854" s="15">
        <v>0</v>
      </c>
      <c r="AV854" s="15">
        <f t="shared" si="125"/>
        <v>5.9346750000000004</v>
      </c>
      <c r="AW854" s="15">
        <v>0</v>
      </c>
      <c r="AX854" s="15">
        <v>28.601666666666667</v>
      </c>
    </row>
    <row r="855" spans="1:50" ht="20.100000000000001" customHeight="1" x14ac:dyDescent="0.25">
      <c r="A855" s="8">
        <v>43952</v>
      </c>
      <c r="B855" s="8">
        <v>43982</v>
      </c>
      <c r="C855" s="8" t="s">
        <v>28</v>
      </c>
      <c r="D855" s="11" t="s">
        <v>0</v>
      </c>
      <c r="E855" s="11">
        <v>96</v>
      </c>
      <c r="F855" s="11" t="s">
        <v>232</v>
      </c>
      <c r="G855" s="11" t="s">
        <v>7</v>
      </c>
      <c r="H855" s="11">
        <v>1022</v>
      </c>
      <c r="I855" s="11">
        <v>1060</v>
      </c>
      <c r="J855" s="11">
        <v>106</v>
      </c>
      <c r="K855" s="11" t="s">
        <v>869</v>
      </c>
      <c r="L855" s="11" t="s">
        <v>875</v>
      </c>
      <c r="M855" s="11" t="s">
        <v>2</v>
      </c>
      <c r="N855" s="11" t="s">
        <v>25</v>
      </c>
      <c r="O855" s="11" t="s">
        <v>5</v>
      </c>
      <c r="P855" s="11" t="s">
        <v>8</v>
      </c>
      <c r="Q855" s="12">
        <v>37150</v>
      </c>
      <c r="S855" s="13" t="s">
        <v>84</v>
      </c>
      <c r="T855" s="11">
        <f t="shared" ca="1" si="117"/>
        <v>18</v>
      </c>
      <c r="U855" s="12">
        <v>24093</v>
      </c>
      <c r="V855" s="13">
        <f t="shared" ca="1" si="118"/>
        <v>54</v>
      </c>
      <c r="W855" s="11" t="s">
        <v>9</v>
      </c>
      <c r="X855" s="11">
        <v>30</v>
      </c>
      <c r="Y855" s="14">
        <f t="shared" si="119"/>
        <v>2.5</v>
      </c>
      <c r="Z855" s="11">
        <v>39</v>
      </c>
      <c r="AA855" s="11" t="s">
        <v>876</v>
      </c>
      <c r="AB855" s="10">
        <f t="shared" si="120"/>
        <v>1</v>
      </c>
      <c r="AC855" s="15">
        <v>1851</v>
      </c>
      <c r="AD855" s="15">
        <f t="shared" si="121"/>
        <v>405.83175000000006</v>
      </c>
      <c r="AE855" s="15">
        <v>0</v>
      </c>
      <c r="AF855" s="15">
        <v>0</v>
      </c>
      <c r="AG855" s="15">
        <v>0</v>
      </c>
      <c r="AH855" s="15">
        <v>0</v>
      </c>
      <c r="AI855" s="15">
        <v>0</v>
      </c>
      <c r="AJ855" s="15">
        <v>0</v>
      </c>
      <c r="AK855" s="15">
        <v>0</v>
      </c>
      <c r="AL855" s="15">
        <v>0</v>
      </c>
      <c r="AM855" s="15">
        <v>0</v>
      </c>
      <c r="AN855" s="15">
        <v>0</v>
      </c>
      <c r="AO855" s="15">
        <f t="shared" si="122"/>
        <v>106.78846153846153</v>
      </c>
      <c r="AP855" s="15">
        <f t="shared" si="123"/>
        <v>84.837500000000006</v>
      </c>
      <c r="AQ855" s="15">
        <f t="shared" si="124"/>
        <v>26.5</v>
      </c>
      <c r="AR855" s="15">
        <v>0</v>
      </c>
      <c r="AS855" s="15">
        <v>0</v>
      </c>
      <c r="AT855" s="15">
        <v>0</v>
      </c>
      <c r="AU855" s="15">
        <v>0</v>
      </c>
      <c r="AV855" s="15">
        <f t="shared" si="125"/>
        <v>48.849309086538462</v>
      </c>
      <c r="AW855" s="15">
        <v>0</v>
      </c>
      <c r="AX855" s="15">
        <v>0</v>
      </c>
    </row>
    <row r="856" spans="1:50" ht="20.100000000000001" customHeight="1" x14ac:dyDescent="0.25">
      <c r="A856" s="8">
        <v>43952</v>
      </c>
      <c r="B856" s="8">
        <v>43982</v>
      </c>
      <c r="C856" s="8" t="s">
        <v>28</v>
      </c>
      <c r="D856" s="11" t="s">
        <v>0</v>
      </c>
      <c r="E856" s="11">
        <v>97</v>
      </c>
      <c r="F856" s="11" t="s">
        <v>233</v>
      </c>
      <c r="G856" s="11" t="s">
        <v>7</v>
      </c>
      <c r="H856" s="11">
        <v>1039</v>
      </c>
      <c r="I856" s="11">
        <v>1082</v>
      </c>
      <c r="J856" s="11">
        <v>102</v>
      </c>
      <c r="K856" s="11" t="s">
        <v>865</v>
      </c>
      <c r="L856" s="11" t="s">
        <v>875</v>
      </c>
      <c r="M856" s="11" t="s">
        <v>2</v>
      </c>
      <c r="N856" s="11" t="s">
        <v>25</v>
      </c>
      <c r="O856" s="11" t="s">
        <v>5</v>
      </c>
      <c r="P856" s="11" t="s">
        <v>8</v>
      </c>
      <c r="Q856" s="12">
        <v>37257</v>
      </c>
      <c r="S856" s="13" t="s">
        <v>84</v>
      </c>
      <c r="T856" s="11">
        <f t="shared" ca="1" si="117"/>
        <v>18</v>
      </c>
      <c r="U856" s="12">
        <v>21067</v>
      </c>
      <c r="V856" s="13">
        <f t="shared" ca="1" si="118"/>
        <v>62</v>
      </c>
      <c r="W856" s="11" t="s">
        <v>7</v>
      </c>
      <c r="X856" s="11">
        <v>24</v>
      </c>
      <c r="Y856" s="14">
        <f t="shared" si="119"/>
        <v>2</v>
      </c>
      <c r="Z856" s="11">
        <v>32</v>
      </c>
      <c r="AA856" s="11" t="s">
        <v>876</v>
      </c>
      <c r="AB856" s="10">
        <f t="shared" si="120"/>
        <v>0.82051282051282048</v>
      </c>
      <c r="AC856" s="15">
        <v>1852</v>
      </c>
      <c r="AD856" s="15">
        <f t="shared" si="121"/>
        <v>406.05100000000004</v>
      </c>
      <c r="AE856" s="15">
        <v>0</v>
      </c>
      <c r="AF856" s="15">
        <v>0</v>
      </c>
      <c r="AG856" s="15">
        <v>0</v>
      </c>
      <c r="AH856" s="15">
        <v>0</v>
      </c>
      <c r="AI856" s="15">
        <v>0</v>
      </c>
      <c r="AJ856" s="15">
        <v>0</v>
      </c>
      <c r="AK856" s="15">
        <v>0</v>
      </c>
      <c r="AL856" s="15">
        <v>0</v>
      </c>
      <c r="AM856" s="15">
        <v>0</v>
      </c>
      <c r="AN856" s="15">
        <v>0</v>
      </c>
      <c r="AO856" s="15">
        <f t="shared" si="122"/>
        <v>0</v>
      </c>
      <c r="AP856" s="15">
        <f t="shared" si="123"/>
        <v>0</v>
      </c>
      <c r="AQ856" s="15">
        <f t="shared" si="124"/>
        <v>26.5</v>
      </c>
      <c r="AR856" s="15">
        <v>0</v>
      </c>
      <c r="AS856" s="15">
        <v>0</v>
      </c>
      <c r="AT856" s="15">
        <v>0</v>
      </c>
      <c r="AU856" s="15">
        <v>0</v>
      </c>
      <c r="AV856" s="15">
        <f t="shared" si="125"/>
        <v>5.9346750000000004</v>
      </c>
      <c r="AW856" s="15">
        <v>0</v>
      </c>
      <c r="AX856" s="15">
        <v>0</v>
      </c>
    </row>
    <row r="857" spans="1:50" ht="20.100000000000001" customHeight="1" x14ac:dyDescent="0.25">
      <c r="A857" s="8">
        <v>43952</v>
      </c>
      <c r="B857" s="8">
        <v>43982</v>
      </c>
      <c r="C857" s="8" t="s">
        <v>28</v>
      </c>
      <c r="D857" s="11" t="s">
        <v>0</v>
      </c>
      <c r="E857" s="11">
        <v>98</v>
      </c>
      <c r="F857" s="11" t="s">
        <v>234</v>
      </c>
      <c r="G857" s="11" t="s">
        <v>7</v>
      </c>
      <c r="H857" s="11">
        <v>1022</v>
      </c>
      <c r="I857" s="11">
        <v>1035</v>
      </c>
      <c r="J857" s="11">
        <v>104</v>
      </c>
      <c r="K857" s="11" t="s">
        <v>867</v>
      </c>
      <c r="L857" s="11" t="s">
        <v>875</v>
      </c>
      <c r="M857" s="11" t="s">
        <v>2</v>
      </c>
      <c r="N857" s="11" t="s">
        <v>25</v>
      </c>
      <c r="O857" s="11" t="s">
        <v>5</v>
      </c>
      <c r="P857" s="11" t="s">
        <v>8</v>
      </c>
      <c r="Q857" s="12">
        <v>37347</v>
      </c>
      <c r="S857" s="13" t="s">
        <v>84</v>
      </c>
      <c r="T857" s="11">
        <f t="shared" ca="1" si="117"/>
        <v>17</v>
      </c>
      <c r="U857" s="12">
        <v>21038</v>
      </c>
      <c r="V857" s="13">
        <f t="shared" ca="1" si="118"/>
        <v>62</v>
      </c>
      <c r="W857" s="11" t="s">
        <v>9</v>
      </c>
      <c r="X857" s="11">
        <v>30</v>
      </c>
      <c r="Y857" s="14">
        <f t="shared" si="119"/>
        <v>2.5</v>
      </c>
      <c r="Z857" s="11">
        <v>39</v>
      </c>
      <c r="AA857" s="11" t="s">
        <v>876</v>
      </c>
      <c r="AB857" s="10">
        <f t="shared" si="120"/>
        <v>1</v>
      </c>
      <c r="AC857" s="15">
        <v>1853</v>
      </c>
      <c r="AD857" s="15">
        <f t="shared" si="121"/>
        <v>406.27025000000003</v>
      </c>
      <c r="AE857" s="15">
        <v>0</v>
      </c>
      <c r="AF857" s="15">
        <v>0</v>
      </c>
      <c r="AG857" s="15">
        <v>0</v>
      </c>
      <c r="AH857" s="15">
        <v>0</v>
      </c>
      <c r="AI857" s="15">
        <v>0</v>
      </c>
      <c r="AJ857" s="15">
        <v>0</v>
      </c>
      <c r="AK857" s="15">
        <v>0</v>
      </c>
      <c r="AL857" s="15">
        <v>0</v>
      </c>
      <c r="AM857" s="15">
        <v>0</v>
      </c>
      <c r="AN857" s="15">
        <v>0</v>
      </c>
      <c r="AO857" s="15">
        <f t="shared" si="122"/>
        <v>106.90384615384616</v>
      </c>
      <c r="AP857" s="15">
        <f t="shared" si="123"/>
        <v>84.929166666666674</v>
      </c>
      <c r="AQ857" s="15">
        <f t="shared" si="124"/>
        <v>26.5</v>
      </c>
      <c r="AR857" s="15">
        <v>0</v>
      </c>
      <c r="AS857" s="15">
        <v>0</v>
      </c>
      <c r="AT857" s="15">
        <v>0</v>
      </c>
      <c r="AU857" s="15">
        <v>0</v>
      </c>
      <c r="AV857" s="15">
        <f t="shared" si="125"/>
        <v>48.895678221153851</v>
      </c>
      <c r="AW857" s="15">
        <v>0</v>
      </c>
      <c r="AX857" s="15">
        <v>0</v>
      </c>
    </row>
    <row r="858" spans="1:50" ht="20.100000000000001" customHeight="1" x14ac:dyDescent="0.25">
      <c r="A858" s="8">
        <v>43952</v>
      </c>
      <c r="B858" s="8">
        <v>43982</v>
      </c>
      <c r="C858" s="8" t="s">
        <v>28</v>
      </c>
      <c r="D858" s="11" t="s">
        <v>0</v>
      </c>
      <c r="E858" s="11">
        <v>99</v>
      </c>
      <c r="F858" s="11" t="s">
        <v>235</v>
      </c>
      <c r="G858" s="11" t="s">
        <v>7</v>
      </c>
      <c r="H858" s="11">
        <v>1043</v>
      </c>
      <c r="I858" s="11">
        <v>1086</v>
      </c>
      <c r="J858" s="11">
        <v>102</v>
      </c>
      <c r="K858" s="11" t="s">
        <v>865</v>
      </c>
      <c r="L858" s="11" t="s">
        <v>875</v>
      </c>
      <c r="M858" s="11" t="s">
        <v>2</v>
      </c>
      <c r="N858" s="11" t="s">
        <v>25</v>
      </c>
      <c r="O858" s="11" t="s">
        <v>5</v>
      </c>
      <c r="P858" s="11" t="s">
        <v>8</v>
      </c>
      <c r="Q858" s="12">
        <v>37377</v>
      </c>
      <c r="S858" s="13" t="s">
        <v>84</v>
      </c>
      <c r="T858" s="11">
        <f t="shared" ca="1" si="117"/>
        <v>17</v>
      </c>
      <c r="U858" s="12">
        <v>21691</v>
      </c>
      <c r="V858" s="13">
        <f t="shared" ca="1" si="118"/>
        <v>60</v>
      </c>
      <c r="W858" s="11" t="s">
        <v>7</v>
      </c>
      <c r="X858" s="11">
        <v>30</v>
      </c>
      <c r="Y858" s="14">
        <f t="shared" si="119"/>
        <v>2.5</v>
      </c>
      <c r="Z858" s="11">
        <v>39</v>
      </c>
      <c r="AA858" s="11" t="s">
        <v>876</v>
      </c>
      <c r="AB858" s="10">
        <f t="shared" si="120"/>
        <v>1</v>
      </c>
      <c r="AC858" s="15">
        <v>1854</v>
      </c>
      <c r="AD858" s="15">
        <f t="shared" si="121"/>
        <v>406.48950000000002</v>
      </c>
      <c r="AE858" s="15">
        <v>0</v>
      </c>
      <c r="AF858" s="15">
        <v>0</v>
      </c>
      <c r="AG858" s="15">
        <v>0</v>
      </c>
      <c r="AH858" s="15">
        <v>0</v>
      </c>
      <c r="AI858" s="15">
        <v>0</v>
      </c>
      <c r="AJ858" s="15">
        <v>0</v>
      </c>
      <c r="AK858" s="15">
        <v>0</v>
      </c>
      <c r="AL858" s="15">
        <v>0</v>
      </c>
      <c r="AM858" s="15">
        <v>0</v>
      </c>
      <c r="AN858" s="15">
        <v>0</v>
      </c>
      <c r="AO858" s="15">
        <f t="shared" si="122"/>
        <v>0</v>
      </c>
      <c r="AP858" s="15">
        <f t="shared" si="123"/>
        <v>0</v>
      </c>
      <c r="AQ858" s="15">
        <f t="shared" si="124"/>
        <v>26.5</v>
      </c>
      <c r="AR858" s="15">
        <v>0</v>
      </c>
      <c r="AS858" s="15">
        <v>0</v>
      </c>
      <c r="AT858" s="15">
        <v>0</v>
      </c>
      <c r="AU858" s="15">
        <v>0</v>
      </c>
      <c r="AV858" s="15">
        <f t="shared" si="125"/>
        <v>5.9346750000000004</v>
      </c>
      <c r="AW858" s="15">
        <v>0</v>
      </c>
      <c r="AX858" s="15">
        <v>0</v>
      </c>
    </row>
    <row r="859" spans="1:50" ht="20.100000000000001" customHeight="1" x14ac:dyDescent="0.25">
      <c r="A859" s="8">
        <v>43952</v>
      </c>
      <c r="B859" s="8">
        <v>43982</v>
      </c>
      <c r="C859" s="8" t="s">
        <v>28</v>
      </c>
      <c r="D859" s="11" t="s">
        <v>0</v>
      </c>
      <c r="E859" s="11">
        <v>100</v>
      </c>
      <c r="F859" s="11" t="s">
        <v>236</v>
      </c>
      <c r="G859" s="11" t="s">
        <v>7</v>
      </c>
      <c r="H859" s="11">
        <v>1022</v>
      </c>
      <c r="I859" s="11">
        <v>1035</v>
      </c>
      <c r="J859" s="11">
        <v>104</v>
      </c>
      <c r="K859" s="11" t="s">
        <v>867</v>
      </c>
      <c r="L859" s="11" t="s">
        <v>875</v>
      </c>
      <c r="M859" s="11" t="s">
        <v>2</v>
      </c>
      <c r="N859" s="11" t="s">
        <v>25</v>
      </c>
      <c r="O859" s="11" t="s">
        <v>5</v>
      </c>
      <c r="P859" s="11" t="s">
        <v>8</v>
      </c>
      <c r="Q859" s="12">
        <v>37377</v>
      </c>
      <c r="S859" s="13" t="s">
        <v>84</v>
      </c>
      <c r="T859" s="11">
        <f t="shared" ca="1" si="117"/>
        <v>17</v>
      </c>
      <c r="U859" s="12">
        <v>21894</v>
      </c>
      <c r="V859" s="13">
        <f t="shared" ca="1" si="118"/>
        <v>60</v>
      </c>
      <c r="W859" s="11" t="s">
        <v>9</v>
      </c>
      <c r="X859" s="11">
        <v>30</v>
      </c>
      <c r="Y859" s="14">
        <f t="shared" si="119"/>
        <v>2.5</v>
      </c>
      <c r="Z859" s="11">
        <v>39</v>
      </c>
      <c r="AA859" s="11" t="s">
        <v>876</v>
      </c>
      <c r="AB859" s="10">
        <f t="shared" si="120"/>
        <v>1</v>
      </c>
      <c r="AC859" s="15">
        <v>1855</v>
      </c>
      <c r="AD859" s="15">
        <f t="shared" si="121"/>
        <v>406.70875000000001</v>
      </c>
      <c r="AE859" s="15">
        <v>0</v>
      </c>
      <c r="AF859" s="15">
        <v>0</v>
      </c>
      <c r="AG859" s="15">
        <v>0</v>
      </c>
      <c r="AH859" s="15">
        <v>0</v>
      </c>
      <c r="AI859" s="15">
        <v>0</v>
      </c>
      <c r="AJ859" s="15">
        <v>0</v>
      </c>
      <c r="AK859" s="15">
        <v>0</v>
      </c>
      <c r="AL859" s="15">
        <v>0</v>
      </c>
      <c r="AM859" s="15">
        <v>0</v>
      </c>
      <c r="AN859" s="15">
        <v>0</v>
      </c>
      <c r="AO859" s="15">
        <f t="shared" si="122"/>
        <v>107.01923076923077</v>
      </c>
      <c r="AP859" s="15">
        <f t="shared" si="123"/>
        <v>85.020833333333343</v>
      </c>
      <c r="AQ859" s="15">
        <f t="shared" si="124"/>
        <v>26.5</v>
      </c>
      <c r="AR859" s="15">
        <v>0</v>
      </c>
      <c r="AS859" s="15">
        <v>0</v>
      </c>
      <c r="AT859" s="15">
        <v>0</v>
      </c>
      <c r="AU859" s="15">
        <v>0</v>
      </c>
      <c r="AV859" s="15">
        <f t="shared" si="125"/>
        <v>48.942047355769233</v>
      </c>
      <c r="AW859" s="15">
        <v>0</v>
      </c>
      <c r="AX859" s="15">
        <v>0</v>
      </c>
    </row>
    <row r="860" spans="1:50" ht="20.100000000000001" customHeight="1" x14ac:dyDescent="0.25">
      <c r="A860" s="8">
        <v>43952</v>
      </c>
      <c r="B860" s="8">
        <v>43982</v>
      </c>
      <c r="C860" s="8" t="s">
        <v>28</v>
      </c>
      <c r="D860" s="11" t="s">
        <v>0</v>
      </c>
      <c r="E860" s="11">
        <v>101</v>
      </c>
      <c r="F860" s="11" t="s">
        <v>237</v>
      </c>
      <c r="G860" s="11" t="s">
        <v>7</v>
      </c>
      <c r="H860" s="11">
        <v>1039</v>
      </c>
      <c r="I860" s="11">
        <v>1082</v>
      </c>
      <c r="J860" s="11">
        <v>102</v>
      </c>
      <c r="K860" s="11" t="s">
        <v>865</v>
      </c>
      <c r="L860" s="11" t="s">
        <v>875</v>
      </c>
      <c r="M860" s="11" t="s">
        <v>2</v>
      </c>
      <c r="N860" s="11" t="s">
        <v>25</v>
      </c>
      <c r="O860" s="11" t="s">
        <v>5</v>
      </c>
      <c r="P860" s="11" t="s">
        <v>8</v>
      </c>
      <c r="Q860" s="12">
        <v>37438</v>
      </c>
      <c r="S860" s="13" t="s">
        <v>84</v>
      </c>
      <c r="T860" s="11">
        <f t="shared" ca="1" si="117"/>
        <v>17</v>
      </c>
      <c r="U860" s="12">
        <v>25097</v>
      </c>
      <c r="V860" s="13">
        <f t="shared" ca="1" si="118"/>
        <v>51</v>
      </c>
      <c r="W860" s="11" t="s">
        <v>7</v>
      </c>
      <c r="X860" s="11">
        <v>30</v>
      </c>
      <c r="Y860" s="14">
        <f t="shared" si="119"/>
        <v>2.5</v>
      </c>
      <c r="Z860" s="11">
        <v>39</v>
      </c>
      <c r="AA860" s="11" t="s">
        <v>876</v>
      </c>
      <c r="AB860" s="10">
        <f t="shared" si="120"/>
        <v>1</v>
      </c>
      <c r="AC860" s="15">
        <v>1856</v>
      </c>
      <c r="AD860" s="15">
        <f t="shared" si="121"/>
        <v>406.928</v>
      </c>
      <c r="AE860" s="15">
        <v>0</v>
      </c>
      <c r="AF860" s="15">
        <v>0</v>
      </c>
      <c r="AG860" s="15">
        <v>0</v>
      </c>
      <c r="AH860" s="15">
        <v>0</v>
      </c>
      <c r="AI860" s="15">
        <v>0</v>
      </c>
      <c r="AJ860" s="15">
        <v>0</v>
      </c>
      <c r="AK860" s="15">
        <v>0</v>
      </c>
      <c r="AL860" s="15">
        <v>0</v>
      </c>
      <c r="AM860" s="15">
        <v>0</v>
      </c>
      <c r="AN860" s="15">
        <v>0</v>
      </c>
      <c r="AO860" s="15">
        <f t="shared" si="122"/>
        <v>0</v>
      </c>
      <c r="AP860" s="15">
        <f t="shared" si="123"/>
        <v>0</v>
      </c>
      <c r="AQ860" s="15">
        <f t="shared" si="124"/>
        <v>26.5</v>
      </c>
      <c r="AR860" s="15">
        <v>0</v>
      </c>
      <c r="AS860" s="15">
        <v>0</v>
      </c>
      <c r="AT860" s="15">
        <v>0</v>
      </c>
      <c r="AU860" s="15">
        <v>0</v>
      </c>
      <c r="AV860" s="15">
        <f t="shared" si="125"/>
        <v>5.9346750000000004</v>
      </c>
      <c r="AW860" s="15">
        <v>0</v>
      </c>
      <c r="AX860" s="15">
        <v>0</v>
      </c>
    </row>
    <row r="861" spans="1:50" ht="20.100000000000001" customHeight="1" x14ac:dyDescent="0.25">
      <c r="A861" s="8">
        <v>43952</v>
      </c>
      <c r="B861" s="8">
        <v>43982</v>
      </c>
      <c r="C861" s="8" t="s">
        <v>28</v>
      </c>
      <c r="D861" s="11" t="s">
        <v>0</v>
      </c>
      <c r="E861" s="11">
        <v>102</v>
      </c>
      <c r="F861" s="11" t="s">
        <v>238</v>
      </c>
      <c r="G861" s="11" t="s">
        <v>7</v>
      </c>
      <c r="H861" s="11">
        <v>1019</v>
      </c>
      <c r="I861" s="11">
        <v>1066</v>
      </c>
      <c r="J861" s="11">
        <v>110</v>
      </c>
      <c r="K861" s="11" t="s">
        <v>873</v>
      </c>
      <c r="L861" s="11" t="s">
        <v>875</v>
      </c>
      <c r="M861" s="11" t="s">
        <v>2</v>
      </c>
      <c r="N861" s="11" t="s">
        <v>24</v>
      </c>
      <c r="O861" s="11" t="s">
        <v>5</v>
      </c>
      <c r="P861" s="11" t="s">
        <v>8</v>
      </c>
      <c r="Q861" s="12">
        <v>34568</v>
      </c>
      <c r="S861" s="13" t="s">
        <v>84</v>
      </c>
      <c r="T861" s="11">
        <f t="shared" ca="1" si="117"/>
        <v>25</v>
      </c>
      <c r="U861" s="12">
        <v>27452</v>
      </c>
      <c r="V861" s="13">
        <f t="shared" ca="1" si="118"/>
        <v>44</v>
      </c>
      <c r="W861" s="11" t="s">
        <v>7</v>
      </c>
      <c r="X861" s="11">
        <v>30</v>
      </c>
      <c r="Y861" s="14">
        <f t="shared" si="119"/>
        <v>2.5</v>
      </c>
      <c r="Z861" s="11">
        <v>39</v>
      </c>
      <c r="AA861" s="11" t="s">
        <v>876</v>
      </c>
      <c r="AB861" s="10">
        <f t="shared" si="120"/>
        <v>1</v>
      </c>
      <c r="AC861" s="15">
        <v>1857</v>
      </c>
      <c r="AD861" s="15">
        <f t="shared" si="121"/>
        <v>407.14724999999999</v>
      </c>
      <c r="AE861" s="15">
        <v>0</v>
      </c>
      <c r="AF861" s="15">
        <v>0</v>
      </c>
      <c r="AG861" s="15">
        <v>30</v>
      </c>
      <c r="AH861" s="15">
        <v>0</v>
      </c>
      <c r="AI861" s="15">
        <v>0</v>
      </c>
      <c r="AJ861" s="15">
        <v>0</v>
      </c>
      <c r="AK861" s="15">
        <v>0</v>
      </c>
      <c r="AL861" s="15">
        <v>0</v>
      </c>
      <c r="AM861" s="15">
        <v>0</v>
      </c>
      <c r="AN861" s="15">
        <v>0</v>
      </c>
      <c r="AO861" s="15">
        <f t="shared" si="122"/>
        <v>0</v>
      </c>
      <c r="AP861" s="15">
        <f t="shared" si="123"/>
        <v>0</v>
      </c>
      <c r="AQ861" s="15">
        <f t="shared" si="124"/>
        <v>26.5</v>
      </c>
      <c r="AR861" s="15">
        <v>0</v>
      </c>
      <c r="AS861" s="15">
        <v>0</v>
      </c>
      <c r="AT861" s="15">
        <v>0</v>
      </c>
      <c r="AU861" s="15">
        <v>0</v>
      </c>
      <c r="AV861" s="15">
        <f t="shared" si="125"/>
        <v>12.653175000000001</v>
      </c>
      <c r="AW861" s="15">
        <v>81.510000000000005</v>
      </c>
      <c r="AX861" s="15">
        <v>0</v>
      </c>
    </row>
    <row r="862" spans="1:50" ht="20.100000000000001" customHeight="1" x14ac:dyDescent="0.25">
      <c r="A862" s="8">
        <v>43952</v>
      </c>
      <c r="B862" s="8">
        <v>43982</v>
      </c>
      <c r="C862" s="8" t="s">
        <v>28</v>
      </c>
      <c r="D862" s="11" t="s">
        <v>0</v>
      </c>
      <c r="E862" s="11">
        <v>103</v>
      </c>
      <c r="F862" s="11" t="s">
        <v>239</v>
      </c>
      <c r="G862" s="11" t="s">
        <v>7</v>
      </c>
      <c r="H862" s="11">
        <v>1022</v>
      </c>
      <c r="I862" s="11">
        <v>1060</v>
      </c>
      <c r="J862" s="11">
        <v>106</v>
      </c>
      <c r="K862" s="11" t="s">
        <v>869</v>
      </c>
      <c r="L862" s="11" t="s">
        <v>875</v>
      </c>
      <c r="M862" s="11" t="s">
        <v>2</v>
      </c>
      <c r="N862" s="11" t="s">
        <v>25</v>
      </c>
      <c r="O862" s="11" t="s">
        <v>5</v>
      </c>
      <c r="P862" s="11" t="s">
        <v>8</v>
      </c>
      <c r="Q862" s="12">
        <v>37530</v>
      </c>
      <c r="S862" s="13" t="s">
        <v>84</v>
      </c>
      <c r="T862" s="11">
        <f t="shared" ca="1" si="117"/>
        <v>17</v>
      </c>
      <c r="U862" s="12">
        <v>23417</v>
      </c>
      <c r="V862" s="13">
        <f t="shared" ca="1" si="118"/>
        <v>55</v>
      </c>
      <c r="W862" s="11" t="s">
        <v>9</v>
      </c>
      <c r="X862" s="11">
        <v>30</v>
      </c>
      <c r="Y862" s="14">
        <f t="shared" si="119"/>
        <v>2.5</v>
      </c>
      <c r="Z862" s="11">
        <v>39</v>
      </c>
      <c r="AA862" s="11" t="s">
        <v>876</v>
      </c>
      <c r="AB862" s="10">
        <f t="shared" si="120"/>
        <v>1</v>
      </c>
      <c r="AC862" s="15">
        <v>1858</v>
      </c>
      <c r="AD862" s="15">
        <f t="shared" si="121"/>
        <v>407.36650000000003</v>
      </c>
      <c r="AE862" s="15">
        <v>0</v>
      </c>
      <c r="AF862" s="15">
        <v>0</v>
      </c>
      <c r="AG862" s="15">
        <v>0</v>
      </c>
      <c r="AH862" s="15">
        <v>0</v>
      </c>
      <c r="AI862" s="15">
        <v>0</v>
      </c>
      <c r="AJ862" s="15">
        <v>0</v>
      </c>
      <c r="AK862" s="15">
        <v>0</v>
      </c>
      <c r="AL862" s="15">
        <v>0</v>
      </c>
      <c r="AM862" s="15">
        <v>0</v>
      </c>
      <c r="AN862" s="15">
        <v>0</v>
      </c>
      <c r="AO862" s="15">
        <f t="shared" si="122"/>
        <v>107.19230769230769</v>
      </c>
      <c r="AP862" s="15">
        <f t="shared" si="123"/>
        <v>85.158333333333346</v>
      </c>
      <c r="AQ862" s="15">
        <f t="shared" si="124"/>
        <v>26.5</v>
      </c>
      <c r="AR862" s="15">
        <v>0</v>
      </c>
      <c r="AS862" s="15">
        <v>0</v>
      </c>
      <c r="AT862" s="15">
        <v>0</v>
      </c>
      <c r="AU862" s="15">
        <v>0</v>
      </c>
      <c r="AV862" s="15">
        <f t="shared" si="125"/>
        <v>49.01160105769231</v>
      </c>
      <c r="AW862" s="15">
        <v>0</v>
      </c>
      <c r="AX862" s="15">
        <v>0</v>
      </c>
    </row>
    <row r="863" spans="1:50" ht="20.100000000000001" customHeight="1" x14ac:dyDescent="0.25">
      <c r="A863" s="8">
        <v>43952</v>
      </c>
      <c r="B863" s="8">
        <v>43982</v>
      </c>
      <c r="C863" s="8" t="s">
        <v>28</v>
      </c>
      <c r="D863" s="11" t="s">
        <v>0</v>
      </c>
      <c r="E863" s="11">
        <v>104</v>
      </c>
      <c r="F863" s="11" t="s">
        <v>240</v>
      </c>
      <c r="G863" s="11" t="s">
        <v>7</v>
      </c>
      <c r="H863" s="11">
        <v>1050</v>
      </c>
      <c r="I863" s="11">
        <v>1093</v>
      </c>
      <c r="J863" s="11">
        <v>100</v>
      </c>
      <c r="K863" s="11" t="s">
        <v>863</v>
      </c>
      <c r="L863" s="11" t="s">
        <v>875</v>
      </c>
      <c r="M863" s="11" t="s">
        <v>2</v>
      </c>
      <c r="N863" s="11" t="s">
        <v>25</v>
      </c>
      <c r="O863" s="11" t="s">
        <v>5</v>
      </c>
      <c r="P863" s="11" t="s">
        <v>8</v>
      </c>
      <c r="Q863" s="12">
        <v>37561</v>
      </c>
      <c r="S863" s="13" t="s">
        <v>84</v>
      </c>
      <c r="T863" s="11">
        <f t="shared" ca="1" si="117"/>
        <v>17</v>
      </c>
      <c r="U863" s="12">
        <v>27032</v>
      </c>
      <c r="V863" s="13">
        <f t="shared" ca="1" si="118"/>
        <v>46</v>
      </c>
      <c r="W863" s="11" t="s">
        <v>7</v>
      </c>
      <c r="X863" s="11">
        <v>30</v>
      </c>
      <c r="Y863" s="14">
        <f t="shared" si="119"/>
        <v>2.5</v>
      </c>
      <c r="Z863" s="11">
        <v>39</v>
      </c>
      <c r="AA863" s="11" t="s">
        <v>876</v>
      </c>
      <c r="AB863" s="10">
        <f t="shared" si="120"/>
        <v>1</v>
      </c>
      <c r="AC863" s="15">
        <v>1859</v>
      </c>
      <c r="AD863" s="15">
        <f t="shared" si="121"/>
        <v>407.58575000000002</v>
      </c>
      <c r="AE863" s="15">
        <v>0</v>
      </c>
      <c r="AF863" s="15">
        <v>0</v>
      </c>
      <c r="AG863" s="15">
        <v>0</v>
      </c>
      <c r="AH863" s="15">
        <v>0</v>
      </c>
      <c r="AI863" s="15">
        <v>0</v>
      </c>
      <c r="AJ863" s="15">
        <v>0</v>
      </c>
      <c r="AK863" s="15">
        <v>0</v>
      </c>
      <c r="AL863" s="15">
        <v>0</v>
      </c>
      <c r="AM863" s="15">
        <v>0</v>
      </c>
      <c r="AN863" s="15">
        <v>0</v>
      </c>
      <c r="AO863" s="15">
        <f t="shared" si="122"/>
        <v>0</v>
      </c>
      <c r="AP863" s="15">
        <f t="shared" si="123"/>
        <v>0</v>
      </c>
      <c r="AQ863" s="15">
        <f t="shared" si="124"/>
        <v>26.5</v>
      </c>
      <c r="AR863" s="15">
        <v>0</v>
      </c>
      <c r="AS863" s="15">
        <v>0</v>
      </c>
      <c r="AT863" s="15">
        <v>0</v>
      </c>
      <c r="AU863" s="15">
        <v>0</v>
      </c>
      <c r="AV863" s="15">
        <f t="shared" si="125"/>
        <v>5.9346750000000004</v>
      </c>
      <c r="AW863" s="15">
        <v>0</v>
      </c>
      <c r="AX863" s="15">
        <v>0</v>
      </c>
    </row>
    <row r="864" spans="1:50" ht="20.100000000000001" customHeight="1" x14ac:dyDescent="0.25">
      <c r="A864" s="8">
        <v>43952</v>
      </c>
      <c r="B864" s="8">
        <v>43982</v>
      </c>
      <c r="C864" s="8" t="s">
        <v>28</v>
      </c>
      <c r="D864" s="11" t="s">
        <v>0</v>
      </c>
      <c r="E864" s="11">
        <v>105</v>
      </c>
      <c r="F864" s="11" t="s">
        <v>241</v>
      </c>
      <c r="G864" s="11" t="s">
        <v>7</v>
      </c>
      <c r="H864" s="11">
        <v>1040</v>
      </c>
      <c r="I864" s="11">
        <v>1083</v>
      </c>
      <c r="J864" s="11">
        <v>102</v>
      </c>
      <c r="K864" s="11" t="s">
        <v>865</v>
      </c>
      <c r="L864" s="11" t="s">
        <v>875</v>
      </c>
      <c r="M864" s="11" t="s">
        <v>2</v>
      </c>
      <c r="N864" s="11" t="s">
        <v>25</v>
      </c>
      <c r="O864" s="11" t="s">
        <v>5</v>
      </c>
      <c r="P864" s="11" t="s">
        <v>8</v>
      </c>
      <c r="Q864" s="12">
        <v>37578</v>
      </c>
      <c r="S864" s="13" t="s">
        <v>84</v>
      </c>
      <c r="T864" s="11">
        <f t="shared" ca="1" si="117"/>
        <v>17</v>
      </c>
      <c r="U864" s="12">
        <v>27783</v>
      </c>
      <c r="V864" s="13">
        <f t="shared" ca="1" si="118"/>
        <v>43</v>
      </c>
      <c r="W864" s="11" t="s">
        <v>7</v>
      </c>
      <c r="X864" s="11">
        <v>30</v>
      </c>
      <c r="Y864" s="14">
        <f t="shared" si="119"/>
        <v>2.5</v>
      </c>
      <c r="Z864" s="11">
        <v>39</v>
      </c>
      <c r="AA864" s="11" t="s">
        <v>876</v>
      </c>
      <c r="AB864" s="10">
        <f t="shared" si="120"/>
        <v>1</v>
      </c>
      <c r="AC864" s="15">
        <v>1860</v>
      </c>
      <c r="AD864" s="15">
        <f t="shared" si="121"/>
        <v>407.80500000000001</v>
      </c>
      <c r="AE864" s="15">
        <v>0</v>
      </c>
      <c r="AF864" s="15">
        <v>0</v>
      </c>
      <c r="AG864" s="15">
        <v>0</v>
      </c>
      <c r="AH864" s="15">
        <v>0</v>
      </c>
      <c r="AI864" s="15">
        <v>0</v>
      </c>
      <c r="AJ864" s="15">
        <v>0</v>
      </c>
      <c r="AK864" s="15">
        <v>0</v>
      </c>
      <c r="AL864" s="15">
        <v>0</v>
      </c>
      <c r="AM864" s="15">
        <v>0</v>
      </c>
      <c r="AN864" s="15">
        <v>0</v>
      </c>
      <c r="AO864" s="15">
        <f t="shared" si="122"/>
        <v>0</v>
      </c>
      <c r="AP864" s="15">
        <f t="shared" si="123"/>
        <v>0</v>
      </c>
      <c r="AQ864" s="15">
        <f t="shared" si="124"/>
        <v>26.5</v>
      </c>
      <c r="AR864" s="15">
        <v>0</v>
      </c>
      <c r="AS864" s="15">
        <v>0</v>
      </c>
      <c r="AT864" s="15">
        <v>0</v>
      </c>
      <c r="AU864" s="15">
        <v>0</v>
      </c>
      <c r="AV864" s="15">
        <f t="shared" si="125"/>
        <v>5.9346750000000004</v>
      </c>
      <c r="AW864" s="15">
        <v>0</v>
      </c>
      <c r="AX864" s="15">
        <v>0</v>
      </c>
    </row>
    <row r="865" spans="1:50" ht="20.100000000000001" customHeight="1" x14ac:dyDescent="0.25">
      <c r="A865" s="8">
        <v>43952</v>
      </c>
      <c r="B865" s="8">
        <v>43982</v>
      </c>
      <c r="C865" s="8" t="s">
        <v>28</v>
      </c>
      <c r="D865" s="11" t="s">
        <v>0</v>
      </c>
      <c r="E865" s="11">
        <v>106</v>
      </c>
      <c r="F865" s="11" t="s">
        <v>242</v>
      </c>
      <c r="G865" s="11" t="s">
        <v>7</v>
      </c>
      <c r="H865" s="11">
        <v>1005</v>
      </c>
      <c r="I865" s="11">
        <v>1005</v>
      </c>
      <c r="J865" s="11">
        <v>100</v>
      </c>
      <c r="K865" s="11" t="s">
        <v>863</v>
      </c>
      <c r="L865" s="11" t="s">
        <v>875</v>
      </c>
      <c r="M865" s="11" t="s">
        <v>2</v>
      </c>
      <c r="N865" s="11" t="s">
        <v>24</v>
      </c>
      <c r="O865" s="11" t="s">
        <v>5</v>
      </c>
      <c r="P865" s="11" t="s">
        <v>8</v>
      </c>
      <c r="Q865" s="12">
        <v>37591</v>
      </c>
      <c r="S865" s="13" t="s">
        <v>84</v>
      </c>
      <c r="T865" s="11">
        <f t="shared" ca="1" si="117"/>
        <v>17</v>
      </c>
      <c r="U865" s="12">
        <v>25888</v>
      </c>
      <c r="V865" s="13">
        <f t="shared" ca="1" si="118"/>
        <v>49</v>
      </c>
      <c r="W865" s="11" t="s">
        <v>7</v>
      </c>
      <c r="X865" s="11">
        <v>30</v>
      </c>
      <c r="Y865" s="14">
        <f t="shared" si="119"/>
        <v>2.5</v>
      </c>
      <c r="Z865" s="11">
        <v>39</v>
      </c>
      <c r="AA865" s="11" t="s">
        <v>876</v>
      </c>
      <c r="AB865" s="10">
        <f t="shared" si="120"/>
        <v>1</v>
      </c>
      <c r="AC865" s="15">
        <v>1861</v>
      </c>
      <c r="AD865" s="15">
        <f t="shared" si="121"/>
        <v>408.02425000000005</v>
      </c>
      <c r="AE865" s="15">
        <v>0</v>
      </c>
      <c r="AF865" s="15">
        <v>0</v>
      </c>
      <c r="AG865" s="15">
        <v>0</v>
      </c>
      <c r="AH865" s="15">
        <v>0</v>
      </c>
      <c r="AI865" s="15">
        <v>0</v>
      </c>
      <c r="AJ865" s="15">
        <v>0</v>
      </c>
      <c r="AK865" s="15">
        <v>0</v>
      </c>
      <c r="AL865" s="15">
        <v>0</v>
      </c>
      <c r="AM865" s="15">
        <v>0</v>
      </c>
      <c r="AN865" s="15">
        <v>0</v>
      </c>
      <c r="AO865" s="15">
        <f t="shared" si="122"/>
        <v>0</v>
      </c>
      <c r="AP865" s="15">
        <f t="shared" si="123"/>
        <v>0</v>
      </c>
      <c r="AQ865" s="15">
        <f t="shared" si="124"/>
        <v>26.5</v>
      </c>
      <c r="AR865" s="15">
        <v>0</v>
      </c>
      <c r="AS865" s="15">
        <v>0</v>
      </c>
      <c r="AT865" s="15">
        <v>0</v>
      </c>
      <c r="AU865" s="15">
        <v>0</v>
      </c>
      <c r="AV865" s="15">
        <f t="shared" si="125"/>
        <v>5.9346750000000004</v>
      </c>
      <c r="AW865" s="15">
        <v>0</v>
      </c>
      <c r="AX865" s="15">
        <v>0</v>
      </c>
    </row>
    <row r="866" spans="1:50" ht="20.100000000000001" customHeight="1" x14ac:dyDescent="0.25">
      <c r="A866" s="8">
        <v>43952</v>
      </c>
      <c r="B866" s="8">
        <v>43982</v>
      </c>
      <c r="C866" s="8" t="s">
        <v>28</v>
      </c>
      <c r="D866" s="11" t="s">
        <v>0</v>
      </c>
      <c r="E866" s="11">
        <v>107</v>
      </c>
      <c r="F866" s="11" t="s">
        <v>243</v>
      </c>
      <c r="G866" s="11" t="s">
        <v>7</v>
      </c>
      <c r="H866" s="11">
        <v>1038</v>
      </c>
      <c r="I866" s="11">
        <v>1081</v>
      </c>
      <c r="J866" s="11">
        <v>102</v>
      </c>
      <c r="K866" s="11" t="s">
        <v>865</v>
      </c>
      <c r="L866" s="11" t="s">
        <v>875</v>
      </c>
      <c r="M866" s="11" t="s">
        <v>2</v>
      </c>
      <c r="N866" s="11" t="s">
        <v>23</v>
      </c>
      <c r="O866" s="11" t="s">
        <v>5</v>
      </c>
      <c r="P866" s="11" t="s">
        <v>8</v>
      </c>
      <c r="Q866" s="12">
        <v>37742</v>
      </c>
      <c r="S866" s="13" t="s">
        <v>84</v>
      </c>
      <c r="T866" s="11">
        <f t="shared" ca="1" si="117"/>
        <v>16</v>
      </c>
      <c r="U866" s="12">
        <v>24856</v>
      </c>
      <c r="V866" s="13">
        <f t="shared" ca="1" si="118"/>
        <v>51</v>
      </c>
      <c r="W866" s="11" t="s">
        <v>7</v>
      </c>
      <c r="X866" s="11">
        <v>30</v>
      </c>
      <c r="Y866" s="14">
        <f t="shared" si="119"/>
        <v>2.5</v>
      </c>
      <c r="Z866" s="11">
        <v>39</v>
      </c>
      <c r="AA866" s="11" t="s">
        <v>876</v>
      </c>
      <c r="AB866" s="10">
        <f t="shared" si="120"/>
        <v>1</v>
      </c>
      <c r="AC866" s="15">
        <v>1862</v>
      </c>
      <c r="AD866" s="15">
        <f t="shared" si="121"/>
        <v>408.24350000000004</v>
      </c>
      <c r="AE866" s="15">
        <v>0</v>
      </c>
      <c r="AF866" s="15">
        <v>0</v>
      </c>
      <c r="AG866" s="15">
        <v>0</v>
      </c>
      <c r="AH866" s="15">
        <v>0</v>
      </c>
      <c r="AI866" s="15">
        <v>0</v>
      </c>
      <c r="AJ866" s="15">
        <v>0</v>
      </c>
      <c r="AK866" s="15">
        <v>0</v>
      </c>
      <c r="AL866" s="15">
        <v>0</v>
      </c>
      <c r="AM866" s="15">
        <v>0</v>
      </c>
      <c r="AN866" s="15">
        <v>0</v>
      </c>
      <c r="AO866" s="15">
        <f t="shared" si="122"/>
        <v>0</v>
      </c>
      <c r="AP866" s="15">
        <f t="shared" si="123"/>
        <v>0</v>
      </c>
      <c r="AQ866" s="15">
        <f t="shared" si="124"/>
        <v>26.5</v>
      </c>
      <c r="AR866" s="15">
        <v>0</v>
      </c>
      <c r="AS866" s="15">
        <v>0</v>
      </c>
      <c r="AT866" s="15">
        <v>0</v>
      </c>
      <c r="AU866" s="15">
        <v>0</v>
      </c>
      <c r="AV866" s="15">
        <f t="shared" si="125"/>
        <v>5.9346750000000004</v>
      </c>
      <c r="AW866" s="15">
        <v>179.56899999999999</v>
      </c>
      <c r="AX866" s="15">
        <v>0</v>
      </c>
    </row>
    <row r="867" spans="1:50" ht="20.100000000000001" customHeight="1" x14ac:dyDescent="0.25">
      <c r="A867" s="8">
        <v>43952</v>
      </c>
      <c r="B867" s="8">
        <v>43982</v>
      </c>
      <c r="C867" s="8" t="s">
        <v>28</v>
      </c>
      <c r="D867" s="11" t="s">
        <v>0</v>
      </c>
      <c r="E867" s="11">
        <v>108</v>
      </c>
      <c r="F867" s="11" t="s">
        <v>244</v>
      </c>
      <c r="G867" s="11" t="s">
        <v>7</v>
      </c>
      <c r="H867" s="11">
        <v>1043</v>
      </c>
      <c r="I867" s="11">
        <v>1086</v>
      </c>
      <c r="J867" s="11">
        <v>102</v>
      </c>
      <c r="K867" s="11" t="s">
        <v>865</v>
      </c>
      <c r="L867" s="11" t="s">
        <v>875</v>
      </c>
      <c r="M867" s="11" t="s">
        <v>2</v>
      </c>
      <c r="N867" s="11" t="s">
        <v>25</v>
      </c>
      <c r="O867" s="11" t="s">
        <v>5</v>
      </c>
      <c r="P867" s="11" t="s">
        <v>8</v>
      </c>
      <c r="Q867" s="12">
        <v>37742</v>
      </c>
      <c r="S867" s="13" t="s">
        <v>84</v>
      </c>
      <c r="T867" s="11">
        <f t="shared" ca="1" si="117"/>
        <v>16</v>
      </c>
      <c r="U867" s="12">
        <v>25654</v>
      </c>
      <c r="V867" s="13">
        <f t="shared" ca="1" si="118"/>
        <v>49</v>
      </c>
      <c r="W867" s="11" t="s">
        <v>7</v>
      </c>
      <c r="X867" s="11">
        <v>30</v>
      </c>
      <c r="Y867" s="14">
        <f t="shared" si="119"/>
        <v>2.5</v>
      </c>
      <c r="Z867" s="11">
        <v>39</v>
      </c>
      <c r="AA867" s="11" t="s">
        <v>876</v>
      </c>
      <c r="AB867" s="10">
        <f t="shared" si="120"/>
        <v>1</v>
      </c>
      <c r="AC867" s="15">
        <v>1863</v>
      </c>
      <c r="AD867" s="15">
        <f t="shared" si="121"/>
        <v>408.46275000000003</v>
      </c>
      <c r="AE867" s="15">
        <v>0</v>
      </c>
      <c r="AF867" s="15">
        <v>0</v>
      </c>
      <c r="AG867" s="15">
        <v>0</v>
      </c>
      <c r="AH867" s="15">
        <v>0</v>
      </c>
      <c r="AI867" s="15">
        <v>0</v>
      </c>
      <c r="AJ867" s="15">
        <v>0</v>
      </c>
      <c r="AK867" s="15">
        <v>0</v>
      </c>
      <c r="AL867" s="15">
        <v>0</v>
      </c>
      <c r="AM867" s="15">
        <v>0</v>
      </c>
      <c r="AN867" s="15">
        <v>0</v>
      </c>
      <c r="AO867" s="15">
        <f t="shared" si="122"/>
        <v>0</v>
      </c>
      <c r="AP867" s="15">
        <f t="shared" si="123"/>
        <v>0</v>
      </c>
      <c r="AQ867" s="15">
        <f t="shared" si="124"/>
        <v>26.5</v>
      </c>
      <c r="AR867" s="15">
        <v>0</v>
      </c>
      <c r="AS867" s="15">
        <v>0</v>
      </c>
      <c r="AT867" s="15">
        <v>0</v>
      </c>
      <c r="AU867" s="15">
        <v>0</v>
      </c>
      <c r="AV867" s="15">
        <f t="shared" si="125"/>
        <v>5.9346750000000004</v>
      </c>
      <c r="AW867" s="15">
        <v>0</v>
      </c>
      <c r="AX867" s="15">
        <v>0</v>
      </c>
    </row>
    <row r="868" spans="1:50" ht="20.100000000000001" customHeight="1" x14ac:dyDescent="0.25">
      <c r="A868" s="8">
        <v>43952</v>
      </c>
      <c r="B868" s="8">
        <v>43982</v>
      </c>
      <c r="C868" s="8" t="s">
        <v>28</v>
      </c>
      <c r="D868" s="11" t="s">
        <v>0</v>
      </c>
      <c r="E868" s="11">
        <v>109</v>
      </c>
      <c r="F868" s="11" t="s">
        <v>245</v>
      </c>
      <c r="G868" s="11" t="s">
        <v>7</v>
      </c>
      <c r="H868" s="11">
        <v>1010</v>
      </c>
      <c r="I868" s="11">
        <v>1010</v>
      </c>
      <c r="J868" s="11">
        <v>100</v>
      </c>
      <c r="K868" s="11" t="s">
        <v>863</v>
      </c>
      <c r="L868" s="11" t="s">
        <v>875</v>
      </c>
      <c r="M868" s="11" t="s">
        <v>2</v>
      </c>
      <c r="N868" s="11" t="s">
        <v>25</v>
      </c>
      <c r="O868" s="11" t="s">
        <v>5</v>
      </c>
      <c r="P868" s="11" t="s">
        <v>8</v>
      </c>
      <c r="Q868" s="12">
        <v>37746</v>
      </c>
      <c r="S868" s="13" t="s">
        <v>84</v>
      </c>
      <c r="T868" s="11">
        <f t="shared" ca="1" si="117"/>
        <v>16</v>
      </c>
      <c r="U868" s="12">
        <v>21952</v>
      </c>
      <c r="V868" s="13">
        <f t="shared" ca="1" si="118"/>
        <v>59</v>
      </c>
      <c r="W868" s="11" t="s">
        <v>7</v>
      </c>
      <c r="X868" s="11">
        <v>30</v>
      </c>
      <c r="Y868" s="14">
        <f t="shared" si="119"/>
        <v>2.5</v>
      </c>
      <c r="Z868" s="11">
        <v>39</v>
      </c>
      <c r="AA868" s="11" t="s">
        <v>876</v>
      </c>
      <c r="AB868" s="10">
        <f t="shared" si="120"/>
        <v>1</v>
      </c>
      <c r="AC868" s="15">
        <v>1864</v>
      </c>
      <c r="AD868" s="15">
        <f t="shared" si="121"/>
        <v>408.68200000000002</v>
      </c>
      <c r="AE868" s="15">
        <v>0</v>
      </c>
      <c r="AF868" s="15">
        <v>0</v>
      </c>
      <c r="AG868" s="15">
        <v>0</v>
      </c>
      <c r="AH868" s="15">
        <v>0</v>
      </c>
      <c r="AI868" s="15">
        <v>0</v>
      </c>
      <c r="AJ868" s="15">
        <v>0</v>
      </c>
      <c r="AK868" s="15">
        <v>0</v>
      </c>
      <c r="AL868" s="15">
        <v>0</v>
      </c>
      <c r="AM868" s="15">
        <v>0</v>
      </c>
      <c r="AN868" s="15">
        <v>0</v>
      </c>
      <c r="AO868" s="15">
        <f t="shared" si="122"/>
        <v>0</v>
      </c>
      <c r="AP868" s="15">
        <f t="shared" si="123"/>
        <v>0</v>
      </c>
      <c r="AQ868" s="15">
        <f t="shared" si="124"/>
        <v>26.5</v>
      </c>
      <c r="AR868" s="15">
        <v>0</v>
      </c>
      <c r="AS868" s="15">
        <v>0</v>
      </c>
      <c r="AT868" s="15">
        <v>0</v>
      </c>
      <c r="AU868" s="15">
        <v>0</v>
      </c>
      <c r="AV868" s="15">
        <f t="shared" si="125"/>
        <v>5.9346750000000004</v>
      </c>
      <c r="AW868" s="15">
        <v>0</v>
      </c>
      <c r="AX868" s="15">
        <v>0</v>
      </c>
    </row>
    <row r="869" spans="1:50" ht="20.100000000000001" customHeight="1" x14ac:dyDescent="0.25">
      <c r="A869" s="8">
        <v>43952</v>
      </c>
      <c r="B869" s="8">
        <v>43982</v>
      </c>
      <c r="C869" s="8" t="s">
        <v>28</v>
      </c>
      <c r="D869" s="11" t="s">
        <v>0</v>
      </c>
      <c r="E869" s="11">
        <v>110</v>
      </c>
      <c r="F869" s="11" t="s">
        <v>246</v>
      </c>
      <c r="G869" s="11" t="s">
        <v>7</v>
      </c>
      <c r="H869" s="11">
        <v>1046</v>
      </c>
      <c r="I869" s="11">
        <v>1089</v>
      </c>
      <c r="J869" s="11">
        <v>102</v>
      </c>
      <c r="K869" s="11" t="s">
        <v>865</v>
      </c>
      <c r="L869" s="11" t="s">
        <v>875</v>
      </c>
      <c r="M869" s="11" t="s">
        <v>2</v>
      </c>
      <c r="N869" s="11" t="s">
        <v>23</v>
      </c>
      <c r="O869" s="11" t="s">
        <v>5</v>
      </c>
      <c r="P869" s="11" t="s">
        <v>8</v>
      </c>
      <c r="Q869" s="12">
        <v>37782</v>
      </c>
      <c r="S869" s="13" t="s">
        <v>84</v>
      </c>
      <c r="T869" s="11">
        <f t="shared" ca="1" si="117"/>
        <v>16</v>
      </c>
      <c r="U869" s="12">
        <v>24006</v>
      </c>
      <c r="V869" s="13">
        <f t="shared" ca="1" si="118"/>
        <v>54</v>
      </c>
      <c r="W869" s="11" t="s">
        <v>7</v>
      </c>
      <c r="X869" s="11">
        <v>30</v>
      </c>
      <c r="Y869" s="14">
        <f t="shared" si="119"/>
        <v>2.5</v>
      </c>
      <c r="Z869" s="11">
        <v>39</v>
      </c>
      <c r="AA869" s="11" t="s">
        <v>876</v>
      </c>
      <c r="AB869" s="10">
        <f t="shared" si="120"/>
        <v>1</v>
      </c>
      <c r="AC869" s="15">
        <v>1865</v>
      </c>
      <c r="AD869" s="15">
        <f t="shared" si="121"/>
        <v>408.90125</v>
      </c>
      <c r="AE869" s="15">
        <v>0</v>
      </c>
      <c r="AF869" s="15">
        <v>0</v>
      </c>
      <c r="AG869" s="15">
        <v>0</v>
      </c>
      <c r="AH869" s="15">
        <v>0</v>
      </c>
      <c r="AI869" s="15">
        <v>0</v>
      </c>
      <c r="AJ869" s="15">
        <v>0</v>
      </c>
      <c r="AK869" s="15">
        <v>3131.67</v>
      </c>
      <c r="AL869" s="15">
        <v>0</v>
      </c>
      <c r="AM869" s="15">
        <v>0</v>
      </c>
      <c r="AN869" s="15">
        <v>0</v>
      </c>
      <c r="AO869" s="15">
        <f t="shared" si="122"/>
        <v>0</v>
      </c>
      <c r="AP869" s="15">
        <f t="shared" si="123"/>
        <v>0</v>
      </c>
      <c r="AQ869" s="15">
        <f t="shared" si="124"/>
        <v>26.5</v>
      </c>
      <c r="AR869" s="15">
        <v>0</v>
      </c>
      <c r="AS869" s="15">
        <v>0</v>
      </c>
      <c r="AT869" s="15">
        <v>0</v>
      </c>
      <c r="AU869" s="15">
        <v>0</v>
      </c>
      <c r="AV869" s="15">
        <f t="shared" si="125"/>
        <v>707.27217150000001</v>
      </c>
      <c r="AW869" s="15">
        <v>197.5335</v>
      </c>
      <c r="AX869" s="15">
        <v>0</v>
      </c>
    </row>
    <row r="870" spans="1:50" ht="20.100000000000001" customHeight="1" x14ac:dyDescent="0.25">
      <c r="A870" s="8">
        <v>43952</v>
      </c>
      <c r="B870" s="8">
        <v>43982</v>
      </c>
      <c r="C870" s="8" t="s">
        <v>28</v>
      </c>
      <c r="D870" s="11" t="s">
        <v>0</v>
      </c>
      <c r="E870" s="11">
        <v>111</v>
      </c>
      <c r="F870" s="11" t="s">
        <v>247</v>
      </c>
      <c r="G870" s="11" t="s">
        <v>7</v>
      </c>
      <c r="H870" s="11">
        <v>1031</v>
      </c>
      <c r="I870" s="11">
        <v>1074</v>
      </c>
      <c r="J870" s="11">
        <v>102</v>
      </c>
      <c r="K870" s="11" t="s">
        <v>865</v>
      </c>
      <c r="L870" s="11" t="s">
        <v>875</v>
      </c>
      <c r="M870" s="11" t="s">
        <v>2</v>
      </c>
      <c r="N870" s="11" t="s">
        <v>24</v>
      </c>
      <c r="O870" s="11" t="s">
        <v>5</v>
      </c>
      <c r="P870" s="11" t="s">
        <v>8</v>
      </c>
      <c r="Q870" s="12">
        <v>37895</v>
      </c>
      <c r="S870" s="13" t="s">
        <v>84</v>
      </c>
      <c r="T870" s="11">
        <f t="shared" ca="1" si="117"/>
        <v>16</v>
      </c>
      <c r="U870" s="12">
        <v>26838</v>
      </c>
      <c r="V870" s="13">
        <f t="shared" ca="1" si="118"/>
        <v>46</v>
      </c>
      <c r="W870" s="11" t="s">
        <v>7</v>
      </c>
      <c r="X870" s="11">
        <v>30</v>
      </c>
      <c r="Y870" s="14">
        <f t="shared" si="119"/>
        <v>2.5</v>
      </c>
      <c r="Z870" s="11">
        <v>39</v>
      </c>
      <c r="AA870" s="11" t="s">
        <v>876</v>
      </c>
      <c r="AB870" s="10">
        <f t="shared" si="120"/>
        <v>1</v>
      </c>
      <c r="AC870" s="15">
        <v>1866</v>
      </c>
      <c r="AD870" s="15">
        <f t="shared" si="121"/>
        <v>409.12049999999999</v>
      </c>
      <c r="AE870" s="15">
        <v>0</v>
      </c>
      <c r="AF870" s="15">
        <v>0</v>
      </c>
      <c r="AG870" s="15">
        <v>0</v>
      </c>
      <c r="AH870" s="15">
        <v>0</v>
      </c>
      <c r="AI870" s="15">
        <v>0</v>
      </c>
      <c r="AJ870" s="15">
        <v>0</v>
      </c>
      <c r="AK870" s="15">
        <v>0</v>
      </c>
      <c r="AL870" s="15">
        <v>0</v>
      </c>
      <c r="AM870" s="15">
        <v>0</v>
      </c>
      <c r="AN870" s="15">
        <v>0</v>
      </c>
      <c r="AO870" s="15">
        <f t="shared" si="122"/>
        <v>0</v>
      </c>
      <c r="AP870" s="15">
        <f t="shared" si="123"/>
        <v>0</v>
      </c>
      <c r="AQ870" s="15">
        <f t="shared" si="124"/>
        <v>26.5</v>
      </c>
      <c r="AR870" s="15">
        <v>0</v>
      </c>
      <c r="AS870" s="15">
        <v>0</v>
      </c>
      <c r="AT870" s="15">
        <v>0</v>
      </c>
      <c r="AU870" s="15">
        <v>0</v>
      </c>
      <c r="AV870" s="15">
        <f t="shared" si="125"/>
        <v>5.9346750000000004</v>
      </c>
      <c r="AW870" s="15">
        <v>273.524</v>
      </c>
      <c r="AX870" s="15">
        <v>0</v>
      </c>
    </row>
    <row r="871" spans="1:50" ht="20.100000000000001" customHeight="1" x14ac:dyDescent="0.25">
      <c r="A871" s="8">
        <v>43952</v>
      </c>
      <c r="B871" s="8">
        <v>43982</v>
      </c>
      <c r="C871" s="8" t="s">
        <v>28</v>
      </c>
      <c r="D871" s="11" t="s">
        <v>0</v>
      </c>
      <c r="E871" s="11">
        <v>112</v>
      </c>
      <c r="F871" s="11" t="s">
        <v>248</v>
      </c>
      <c r="G871" s="11" t="s">
        <v>7</v>
      </c>
      <c r="H871" s="11">
        <v>1019</v>
      </c>
      <c r="I871" s="11">
        <v>1067</v>
      </c>
      <c r="J871" s="11">
        <v>111</v>
      </c>
      <c r="K871" s="11" t="s">
        <v>874</v>
      </c>
      <c r="L871" s="11" t="s">
        <v>875</v>
      </c>
      <c r="M871" s="11" t="s">
        <v>2</v>
      </c>
      <c r="N871" s="11" t="s">
        <v>25</v>
      </c>
      <c r="O871" s="11" t="s">
        <v>5</v>
      </c>
      <c r="P871" s="11" t="s">
        <v>8</v>
      </c>
      <c r="Q871" s="12">
        <v>37926</v>
      </c>
      <c r="S871" s="13" t="s">
        <v>84</v>
      </c>
      <c r="T871" s="11">
        <f t="shared" ca="1" si="117"/>
        <v>16</v>
      </c>
      <c r="U871" s="12">
        <v>24172</v>
      </c>
      <c r="V871" s="13">
        <f t="shared" ca="1" si="118"/>
        <v>53</v>
      </c>
      <c r="W871" s="11" t="s">
        <v>7</v>
      </c>
      <c r="X871" s="11">
        <v>30</v>
      </c>
      <c r="Y871" s="14">
        <f t="shared" si="119"/>
        <v>2.5</v>
      </c>
      <c r="Z871" s="11">
        <v>39</v>
      </c>
      <c r="AA871" s="11" t="s">
        <v>876</v>
      </c>
      <c r="AB871" s="10">
        <f t="shared" si="120"/>
        <v>1</v>
      </c>
      <c r="AC871" s="15">
        <v>1867</v>
      </c>
      <c r="AD871" s="15">
        <f t="shared" si="121"/>
        <v>409.33975000000004</v>
      </c>
      <c r="AE871" s="15">
        <v>0</v>
      </c>
      <c r="AF871" s="15">
        <v>0</v>
      </c>
      <c r="AG871" s="15">
        <v>0</v>
      </c>
      <c r="AH871" s="15">
        <v>0</v>
      </c>
      <c r="AI871" s="15">
        <v>0</v>
      </c>
      <c r="AJ871" s="15">
        <v>0</v>
      </c>
      <c r="AK871" s="15">
        <v>0</v>
      </c>
      <c r="AL871" s="15">
        <v>0</v>
      </c>
      <c r="AM871" s="15">
        <v>0</v>
      </c>
      <c r="AN871" s="15">
        <v>0</v>
      </c>
      <c r="AO871" s="15">
        <f t="shared" si="122"/>
        <v>0</v>
      </c>
      <c r="AP871" s="15">
        <f t="shared" si="123"/>
        <v>0</v>
      </c>
      <c r="AQ871" s="15">
        <f t="shared" si="124"/>
        <v>26.5</v>
      </c>
      <c r="AR871" s="15">
        <v>0</v>
      </c>
      <c r="AS871" s="15">
        <v>0</v>
      </c>
      <c r="AT871" s="15">
        <v>0</v>
      </c>
      <c r="AU871" s="15">
        <v>0</v>
      </c>
      <c r="AV871" s="15">
        <f t="shared" si="125"/>
        <v>5.9346750000000004</v>
      </c>
      <c r="AW871" s="15">
        <v>0</v>
      </c>
      <c r="AX871" s="15">
        <v>0</v>
      </c>
    </row>
    <row r="872" spans="1:50" ht="20.100000000000001" customHeight="1" x14ac:dyDescent="0.25">
      <c r="A872" s="8">
        <v>43952</v>
      </c>
      <c r="B872" s="8">
        <v>43982</v>
      </c>
      <c r="C872" s="8" t="s">
        <v>28</v>
      </c>
      <c r="D872" s="11" t="s">
        <v>0</v>
      </c>
      <c r="E872" s="11">
        <v>113</v>
      </c>
      <c r="F872" s="11" t="s">
        <v>249</v>
      </c>
      <c r="G872" s="11" t="s">
        <v>7</v>
      </c>
      <c r="H872" s="11">
        <v>1022</v>
      </c>
      <c r="I872" s="11">
        <v>1035</v>
      </c>
      <c r="J872" s="11">
        <v>104</v>
      </c>
      <c r="K872" s="11" t="s">
        <v>867</v>
      </c>
      <c r="L872" s="11" t="s">
        <v>875</v>
      </c>
      <c r="M872" s="11" t="s">
        <v>2</v>
      </c>
      <c r="N872" s="11" t="s">
        <v>25</v>
      </c>
      <c r="O872" s="11" t="s">
        <v>5</v>
      </c>
      <c r="P872" s="11" t="s">
        <v>8</v>
      </c>
      <c r="Q872" s="12">
        <v>37987</v>
      </c>
      <c r="S872" s="13" t="s">
        <v>84</v>
      </c>
      <c r="T872" s="11">
        <f t="shared" ca="1" si="117"/>
        <v>16</v>
      </c>
      <c r="U872" s="12">
        <v>24029</v>
      </c>
      <c r="V872" s="13">
        <f t="shared" ca="1" si="118"/>
        <v>54</v>
      </c>
      <c r="W872" s="11" t="s">
        <v>9</v>
      </c>
      <c r="X872" s="11">
        <v>30</v>
      </c>
      <c r="Y872" s="14">
        <f t="shared" si="119"/>
        <v>2.5</v>
      </c>
      <c r="Z872" s="11">
        <v>39</v>
      </c>
      <c r="AA872" s="11" t="s">
        <v>876</v>
      </c>
      <c r="AB872" s="10">
        <f t="shared" si="120"/>
        <v>1</v>
      </c>
      <c r="AC872" s="15">
        <v>1868</v>
      </c>
      <c r="AD872" s="15">
        <f t="shared" si="121"/>
        <v>409.55899999999997</v>
      </c>
      <c r="AE872" s="15">
        <v>0</v>
      </c>
      <c r="AF872" s="15">
        <v>0</v>
      </c>
      <c r="AG872" s="15">
        <v>0</v>
      </c>
      <c r="AH872" s="15">
        <v>0</v>
      </c>
      <c r="AI872" s="15">
        <v>0</v>
      </c>
      <c r="AJ872" s="15">
        <v>0</v>
      </c>
      <c r="AK872" s="15">
        <v>0</v>
      </c>
      <c r="AL872" s="15">
        <v>0</v>
      </c>
      <c r="AM872" s="15">
        <v>0</v>
      </c>
      <c r="AN872" s="15">
        <v>0</v>
      </c>
      <c r="AO872" s="15">
        <f t="shared" si="122"/>
        <v>107.76923076923077</v>
      </c>
      <c r="AP872" s="15">
        <f t="shared" si="123"/>
        <v>85.616666666666674</v>
      </c>
      <c r="AQ872" s="15">
        <f t="shared" si="124"/>
        <v>26.5</v>
      </c>
      <c r="AR872" s="15">
        <v>0</v>
      </c>
      <c r="AS872" s="15">
        <v>0</v>
      </c>
      <c r="AT872" s="15">
        <v>0</v>
      </c>
      <c r="AU872" s="15">
        <v>0</v>
      </c>
      <c r="AV872" s="15">
        <f t="shared" si="125"/>
        <v>49.243446730769236</v>
      </c>
      <c r="AW872" s="15">
        <v>0</v>
      </c>
      <c r="AX872" s="15">
        <v>0</v>
      </c>
    </row>
    <row r="873" spans="1:50" ht="20.100000000000001" customHeight="1" x14ac:dyDescent="0.25">
      <c r="A873" s="8">
        <v>43952</v>
      </c>
      <c r="B873" s="8">
        <v>43982</v>
      </c>
      <c r="C873" s="8" t="s">
        <v>28</v>
      </c>
      <c r="D873" s="11" t="s">
        <v>0</v>
      </c>
      <c r="E873" s="11">
        <v>114</v>
      </c>
      <c r="F873" s="11" t="s">
        <v>250</v>
      </c>
      <c r="G873" s="11" t="s">
        <v>7</v>
      </c>
      <c r="H873" s="11">
        <v>1022</v>
      </c>
      <c r="I873" s="11">
        <v>1047</v>
      </c>
      <c r="J873" s="11">
        <v>103</v>
      </c>
      <c r="K873" s="11" t="s">
        <v>866</v>
      </c>
      <c r="L873" s="11" t="s">
        <v>875</v>
      </c>
      <c r="M873" s="11" t="s">
        <v>2</v>
      </c>
      <c r="N873" s="11" t="s">
        <v>25</v>
      </c>
      <c r="O873" s="11" t="s">
        <v>5</v>
      </c>
      <c r="P873" s="11" t="s">
        <v>8</v>
      </c>
      <c r="Q873" s="12">
        <v>37987</v>
      </c>
      <c r="S873" s="13" t="s">
        <v>84</v>
      </c>
      <c r="T873" s="11">
        <f t="shared" ca="1" si="117"/>
        <v>16</v>
      </c>
      <c r="U873" s="12">
        <v>23751</v>
      </c>
      <c r="V873" s="13">
        <f t="shared" ca="1" si="118"/>
        <v>55</v>
      </c>
      <c r="W873" s="11" t="s">
        <v>9</v>
      </c>
      <c r="X873" s="11">
        <v>30</v>
      </c>
      <c r="Y873" s="14">
        <f t="shared" si="119"/>
        <v>2.5</v>
      </c>
      <c r="Z873" s="11">
        <v>39</v>
      </c>
      <c r="AA873" s="11" t="s">
        <v>876</v>
      </c>
      <c r="AB873" s="10">
        <f t="shared" si="120"/>
        <v>1</v>
      </c>
      <c r="AC873" s="15">
        <v>1869</v>
      </c>
      <c r="AD873" s="15">
        <f t="shared" si="121"/>
        <v>409.77825000000001</v>
      </c>
      <c r="AE873" s="15">
        <v>0</v>
      </c>
      <c r="AF873" s="15">
        <v>0</v>
      </c>
      <c r="AG873" s="15">
        <v>0</v>
      </c>
      <c r="AH873" s="15">
        <v>0</v>
      </c>
      <c r="AI873" s="15">
        <v>0</v>
      </c>
      <c r="AJ873" s="15">
        <v>0</v>
      </c>
      <c r="AK873" s="15">
        <v>0</v>
      </c>
      <c r="AL873" s="15">
        <v>0</v>
      </c>
      <c r="AM873" s="15">
        <v>0</v>
      </c>
      <c r="AN873" s="15">
        <v>0</v>
      </c>
      <c r="AO873" s="15">
        <f t="shared" si="122"/>
        <v>107.82692307692308</v>
      </c>
      <c r="AP873" s="15">
        <f t="shared" si="123"/>
        <v>85.662500000000009</v>
      </c>
      <c r="AQ873" s="15">
        <f t="shared" si="124"/>
        <v>26.5</v>
      </c>
      <c r="AR873" s="15">
        <v>0</v>
      </c>
      <c r="AS873" s="15">
        <v>0</v>
      </c>
      <c r="AT873" s="15">
        <v>0</v>
      </c>
      <c r="AU873" s="15">
        <v>0</v>
      </c>
      <c r="AV873" s="15">
        <f t="shared" si="125"/>
        <v>49.266631298076931</v>
      </c>
      <c r="AW873" s="15">
        <v>0</v>
      </c>
      <c r="AX873" s="15">
        <v>0</v>
      </c>
    </row>
    <row r="874" spans="1:50" ht="20.100000000000001" customHeight="1" x14ac:dyDescent="0.25">
      <c r="A874" s="8">
        <v>43952</v>
      </c>
      <c r="B874" s="8">
        <v>43982</v>
      </c>
      <c r="C874" s="8" t="s">
        <v>28</v>
      </c>
      <c r="D874" s="11" t="s">
        <v>0</v>
      </c>
      <c r="E874" s="11">
        <v>115</v>
      </c>
      <c r="F874" s="11" t="s">
        <v>251</v>
      </c>
      <c r="G874" s="11" t="s">
        <v>7</v>
      </c>
      <c r="H874" s="11">
        <v>1022</v>
      </c>
      <c r="I874" s="11">
        <v>1041</v>
      </c>
      <c r="J874" s="11">
        <v>105</v>
      </c>
      <c r="K874" s="11" t="s">
        <v>868</v>
      </c>
      <c r="L874" s="11" t="s">
        <v>875</v>
      </c>
      <c r="M874" s="11" t="s">
        <v>2</v>
      </c>
      <c r="N874" s="11" t="s">
        <v>25</v>
      </c>
      <c r="O874" s="11" t="s">
        <v>5</v>
      </c>
      <c r="P874" s="11" t="s">
        <v>8</v>
      </c>
      <c r="Q874" s="12">
        <v>37987</v>
      </c>
      <c r="S874" s="13" t="s">
        <v>84</v>
      </c>
      <c r="T874" s="11">
        <f t="shared" ca="1" si="117"/>
        <v>16</v>
      </c>
      <c r="U874" s="12">
        <v>20908</v>
      </c>
      <c r="V874" s="13">
        <f t="shared" ca="1" si="118"/>
        <v>62</v>
      </c>
      <c r="W874" s="11" t="s">
        <v>9</v>
      </c>
      <c r="X874" s="11">
        <v>35</v>
      </c>
      <c r="Y874" s="14">
        <f t="shared" si="119"/>
        <v>2.9166666666666665</v>
      </c>
      <c r="Z874" s="11">
        <v>39</v>
      </c>
      <c r="AA874" s="11" t="s">
        <v>876</v>
      </c>
      <c r="AB874" s="10">
        <f t="shared" si="120"/>
        <v>1</v>
      </c>
      <c r="AC874" s="15">
        <v>1870</v>
      </c>
      <c r="AD874" s="15">
        <f t="shared" si="121"/>
        <v>409.99750000000006</v>
      </c>
      <c r="AE874" s="15">
        <v>0</v>
      </c>
      <c r="AF874" s="15">
        <v>0</v>
      </c>
      <c r="AG874" s="15">
        <v>0</v>
      </c>
      <c r="AH874" s="15">
        <v>0</v>
      </c>
      <c r="AI874" s="15">
        <v>0</v>
      </c>
      <c r="AJ874" s="15">
        <v>0</v>
      </c>
      <c r="AK874" s="15">
        <v>0</v>
      </c>
      <c r="AL874" s="15">
        <v>0</v>
      </c>
      <c r="AM874" s="15">
        <v>0</v>
      </c>
      <c r="AN874" s="15">
        <v>0</v>
      </c>
      <c r="AO874" s="15">
        <f t="shared" si="122"/>
        <v>125.86538461538461</v>
      </c>
      <c r="AP874" s="15">
        <f t="shared" si="123"/>
        <v>85.708333333333343</v>
      </c>
      <c r="AQ874" s="15">
        <f t="shared" si="124"/>
        <v>26.5</v>
      </c>
      <c r="AR874" s="15">
        <v>0</v>
      </c>
      <c r="AS874" s="15">
        <v>0</v>
      </c>
      <c r="AT874" s="15">
        <v>0</v>
      </c>
      <c r="AU874" s="15">
        <v>0</v>
      </c>
      <c r="AV874" s="15">
        <f t="shared" si="125"/>
        <v>53.316609134615391</v>
      </c>
      <c r="AW874" s="15">
        <v>0</v>
      </c>
      <c r="AX874" s="15">
        <v>0</v>
      </c>
    </row>
    <row r="875" spans="1:50" ht="20.100000000000001" customHeight="1" x14ac:dyDescent="0.25">
      <c r="A875" s="8">
        <v>43952</v>
      </c>
      <c r="B875" s="8">
        <v>43982</v>
      </c>
      <c r="C875" s="8" t="s">
        <v>28</v>
      </c>
      <c r="D875" s="11" t="s">
        <v>0</v>
      </c>
      <c r="E875" s="11">
        <v>116</v>
      </c>
      <c r="F875" s="11" t="s">
        <v>252</v>
      </c>
      <c r="G875" s="11" t="s">
        <v>7</v>
      </c>
      <c r="H875" s="11">
        <v>1004</v>
      </c>
      <c r="I875" s="11">
        <v>1004</v>
      </c>
      <c r="J875" s="11">
        <v>100</v>
      </c>
      <c r="K875" s="11" t="s">
        <v>863</v>
      </c>
      <c r="L875" s="11" t="s">
        <v>875</v>
      </c>
      <c r="M875" s="11" t="s">
        <v>2</v>
      </c>
      <c r="N875" s="11" t="s">
        <v>25</v>
      </c>
      <c r="O875" s="11" t="s">
        <v>5</v>
      </c>
      <c r="P875" s="11" t="s">
        <v>8</v>
      </c>
      <c r="Q875" s="12">
        <v>38033</v>
      </c>
      <c r="S875" s="13" t="s">
        <v>84</v>
      </c>
      <c r="T875" s="11">
        <f t="shared" ca="1" si="117"/>
        <v>15</v>
      </c>
      <c r="U875" s="12">
        <v>28290</v>
      </c>
      <c r="V875" s="13">
        <f t="shared" ca="1" si="118"/>
        <v>42</v>
      </c>
      <c r="W875" s="11" t="s">
        <v>7</v>
      </c>
      <c r="X875" s="11">
        <v>30</v>
      </c>
      <c r="Y875" s="14">
        <f t="shared" si="119"/>
        <v>2.5</v>
      </c>
      <c r="Z875" s="11">
        <v>39</v>
      </c>
      <c r="AA875" s="11" t="s">
        <v>876</v>
      </c>
      <c r="AB875" s="10">
        <f t="shared" si="120"/>
        <v>1</v>
      </c>
      <c r="AC875" s="15">
        <v>1871</v>
      </c>
      <c r="AD875" s="15">
        <f t="shared" si="121"/>
        <v>410.21675000000005</v>
      </c>
      <c r="AE875" s="15">
        <v>0</v>
      </c>
      <c r="AF875" s="15">
        <v>0</v>
      </c>
      <c r="AG875" s="15">
        <v>0</v>
      </c>
      <c r="AH875" s="15">
        <v>0</v>
      </c>
      <c r="AI875" s="15">
        <v>0</v>
      </c>
      <c r="AJ875" s="15">
        <v>0</v>
      </c>
      <c r="AK875" s="15">
        <v>0</v>
      </c>
      <c r="AL875" s="15">
        <v>0</v>
      </c>
      <c r="AM875" s="15">
        <v>0</v>
      </c>
      <c r="AN875" s="15">
        <v>0</v>
      </c>
      <c r="AO875" s="15">
        <f t="shared" si="122"/>
        <v>0</v>
      </c>
      <c r="AP875" s="15">
        <f t="shared" si="123"/>
        <v>0</v>
      </c>
      <c r="AQ875" s="15">
        <f t="shared" si="124"/>
        <v>26.5</v>
      </c>
      <c r="AR875" s="15">
        <v>0</v>
      </c>
      <c r="AS875" s="15">
        <v>0</v>
      </c>
      <c r="AT875" s="15">
        <v>0</v>
      </c>
      <c r="AU875" s="15">
        <v>0</v>
      </c>
      <c r="AV875" s="15">
        <f t="shared" si="125"/>
        <v>5.9346750000000004</v>
      </c>
      <c r="AW875" s="15">
        <v>0</v>
      </c>
      <c r="AX875" s="15">
        <v>0</v>
      </c>
    </row>
    <row r="876" spans="1:50" ht="20.100000000000001" customHeight="1" x14ac:dyDescent="0.25">
      <c r="A876" s="8">
        <v>43952</v>
      </c>
      <c r="B876" s="8">
        <v>43982</v>
      </c>
      <c r="C876" s="8" t="s">
        <v>28</v>
      </c>
      <c r="D876" s="11" t="s">
        <v>0</v>
      </c>
      <c r="E876" s="11">
        <v>117</v>
      </c>
      <c r="F876" s="11" t="s">
        <v>253</v>
      </c>
      <c r="G876" s="11" t="s">
        <v>7</v>
      </c>
      <c r="H876" s="11">
        <v>1005</v>
      </c>
      <c r="I876" s="11">
        <v>1005</v>
      </c>
      <c r="J876" s="11">
        <v>100</v>
      </c>
      <c r="K876" s="11" t="s">
        <v>863</v>
      </c>
      <c r="L876" s="11" t="s">
        <v>875</v>
      </c>
      <c r="M876" s="11" t="s">
        <v>2</v>
      </c>
      <c r="N876" s="11" t="s">
        <v>25</v>
      </c>
      <c r="O876" s="11" t="s">
        <v>5</v>
      </c>
      <c r="P876" s="11" t="s">
        <v>8</v>
      </c>
      <c r="Q876" s="12">
        <v>38078</v>
      </c>
      <c r="S876" s="13" t="s">
        <v>84</v>
      </c>
      <c r="T876" s="11">
        <f t="shared" ca="1" si="117"/>
        <v>15</v>
      </c>
      <c r="U876" s="12">
        <v>25472</v>
      </c>
      <c r="V876" s="13">
        <f t="shared" ca="1" si="118"/>
        <v>50</v>
      </c>
      <c r="W876" s="11" t="s">
        <v>7</v>
      </c>
      <c r="X876" s="11">
        <v>30</v>
      </c>
      <c r="Y876" s="14">
        <f t="shared" si="119"/>
        <v>2.5</v>
      </c>
      <c r="Z876" s="11">
        <v>39</v>
      </c>
      <c r="AA876" s="11" t="s">
        <v>876</v>
      </c>
      <c r="AB876" s="10">
        <f t="shared" si="120"/>
        <v>1</v>
      </c>
      <c r="AC876" s="15">
        <v>1872</v>
      </c>
      <c r="AD876" s="15">
        <f t="shared" si="121"/>
        <v>410.43600000000004</v>
      </c>
      <c r="AE876" s="15">
        <v>0</v>
      </c>
      <c r="AF876" s="15">
        <v>0</v>
      </c>
      <c r="AG876" s="15">
        <v>0</v>
      </c>
      <c r="AH876" s="15">
        <v>0</v>
      </c>
      <c r="AI876" s="15">
        <v>0</v>
      </c>
      <c r="AJ876" s="15">
        <v>0</v>
      </c>
      <c r="AK876" s="15">
        <v>0</v>
      </c>
      <c r="AL876" s="15">
        <v>0</v>
      </c>
      <c r="AM876" s="15">
        <v>0</v>
      </c>
      <c r="AN876" s="15">
        <v>0</v>
      </c>
      <c r="AO876" s="15">
        <f t="shared" si="122"/>
        <v>0</v>
      </c>
      <c r="AP876" s="15">
        <f t="shared" si="123"/>
        <v>0</v>
      </c>
      <c r="AQ876" s="15">
        <f t="shared" si="124"/>
        <v>26.5</v>
      </c>
      <c r="AR876" s="15">
        <v>0</v>
      </c>
      <c r="AS876" s="15">
        <v>0</v>
      </c>
      <c r="AT876" s="15">
        <v>0</v>
      </c>
      <c r="AU876" s="15">
        <v>0</v>
      </c>
      <c r="AV876" s="15">
        <f t="shared" si="125"/>
        <v>5.9346750000000004</v>
      </c>
      <c r="AW876" s="15">
        <v>0</v>
      </c>
      <c r="AX876" s="15">
        <v>0</v>
      </c>
    </row>
    <row r="877" spans="1:50" ht="20.100000000000001" customHeight="1" x14ac:dyDescent="0.25">
      <c r="A877" s="8">
        <v>43952</v>
      </c>
      <c r="B877" s="8">
        <v>43982</v>
      </c>
      <c r="C877" s="8" t="s">
        <v>28</v>
      </c>
      <c r="D877" s="11" t="s">
        <v>0</v>
      </c>
      <c r="E877" s="11">
        <v>118</v>
      </c>
      <c r="F877" s="11" t="s">
        <v>254</v>
      </c>
      <c r="G877" s="11" t="s">
        <v>7</v>
      </c>
      <c r="H877" s="11">
        <v>1042</v>
      </c>
      <c r="I877" s="11">
        <v>1085</v>
      </c>
      <c r="J877" s="11">
        <v>102</v>
      </c>
      <c r="K877" s="11" t="s">
        <v>865</v>
      </c>
      <c r="L877" s="11" t="s">
        <v>875</v>
      </c>
      <c r="M877" s="11" t="s">
        <v>2</v>
      </c>
      <c r="N877" s="11" t="s">
        <v>25</v>
      </c>
      <c r="O877" s="11" t="s">
        <v>5</v>
      </c>
      <c r="P877" s="11" t="s">
        <v>8</v>
      </c>
      <c r="Q877" s="12">
        <v>38131</v>
      </c>
      <c r="S877" s="13" t="s">
        <v>84</v>
      </c>
      <c r="T877" s="11">
        <f t="shared" ca="1" si="117"/>
        <v>15</v>
      </c>
      <c r="U877" s="12">
        <v>23412</v>
      </c>
      <c r="V877" s="13">
        <f t="shared" ca="1" si="118"/>
        <v>55</v>
      </c>
      <c r="W877" s="11" t="s">
        <v>7</v>
      </c>
      <c r="X877" s="11">
        <v>30</v>
      </c>
      <c r="Y877" s="14">
        <f t="shared" si="119"/>
        <v>2.5</v>
      </c>
      <c r="Z877" s="11">
        <v>39</v>
      </c>
      <c r="AA877" s="11" t="s">
        <v>876</v>
      </c>
      <c r="AB877" s="10">
        <f t="shared" si="120"/>
        <v>1</v>
      </c>
      <c r="AC877" s="15">
        <v>1873</v>
      </c>
      <c r="AD877" s="15">
        <f t="shared" si="121"/>
        <v>410.65525000000002</v>
      </c>
      <c r="AE877" s="15">
        <v>0</v>
      </c>
      <c r="AF877" s="15">
        <v>0</v>
      </c>
      <c r="AG877" s="15">
        <v>0</v>
      </c>
      <c r="AH877" s="15">
        <v>0</v>
      </c>
      <c r="AI877" s="15">
        <v>0</v>
      </c>
      <c r="AJ877" s="15">
        <v>0</v>
      </c>
      <c r="AK877" s="15">
        <v>0</v>
      </c>
      <c r="AL877" s="15">
        <v>0</v>
      </c>
      <c r="AM877" s="15">
        <v>0</v>
      </c>
      <c r="AN877" s="15">
        <v>0</v>
      </c>
      <c r="AO877" s="15">
        <f t="shared" si="122"/>
        <v>0</v>
      </c>
      <c r="AP877" s="15">
        <f t="shared" si="123"/>
        <v>0</v>
      </c>
      <c r="AQ877" s="15">
        <f t="shared" si="124"/>
        <v>26.5</v>
      </c>
      <c r="AR877" s="15">
        <v>0</v>
      </c>
      <c r="AS877" s="15">
        <v>0</v>
      </c>
      <c r="AT877" s="15">
        <v>0</v>
      </c>
      <c r="AU877" s="15">
        <v>0</v>
      </c>
      <c r="AV877" s="15">
        <f t="shared" si="125"/>
        <v>5.9346750000000004</v>
      </c>
      <c r="AW877" s="15">
        <v>0</v>
      </c>
      <c r="AX877" s="15">
        <v>0</v>
      </c>
    </row>
    <row r="878" spans="1:50" ht="20.100000000000001" customHeight="1" x14ac:dyDescent="0.25">
      <c r="A878" s="8">
        <v>43952</v>
      </c>
      <c r="B878" s="8">
        <v>43982</v>
      </c>
      <c r="C878" s="8" t="s">
        <v>28</v>
      </c>
      <c r="D878" s="11" t="s">
        <v>0</v>
      </c>
      <c r="E878" s="11">
        <v>119</v>
      </c>
      <c r="F878" s="11" t="s">
        <v>255</v>
      </c>
      <c r="G878" s="11" t="s">
        <v>7</v>
      </c>
      <c r="H878" s="11">
        <v>1017</v>
      </c>
      <c r="I878" s="11">
        <v>1017</v>
      </c>
      <c r="J878" s="11">
        <v>100</v>
      </c>
      <c r="K878" s="11" t="s">
        <v>863</v>
      </c>
      <c r="L878" s="11" t="s">
        <v>875</v>
      </c>
      <c r="M878" s="11" t="s">
        <v>2</v>
      </c>
      <c r="N878" s="11" t="s">
        <v>25</v>
      </c>
      <c r="O878" s="11" t="s">
        <v>5</v>
      </c>
      <c r="P878" s="11" t="s">
        <v>8</v>
      </c>
      <c r="Q878" s="12">
        <v>38187</v>
      </c>
      <c r="S878" s="13" t="s">
        <v>84</v>
      </c>
      <c r="T878" s="11">
        <f t="shared" ca="1" si="117"/>
        <v>15</v>
      </c>
      <c r="U878" s="12">
        <v>26998</v>
      </c>
      <c r="V878" s="13">
        <f t="shared" ca="1" si="118"/>
        <v>46</v>
      </c>
      <c r="W878" s="11" t="s">
        <v>7</v>
      </c>
      <c r="X878" s="11">
        <v>30</v>
      </c>
      <c r="Y878" s="14">
        <f t="shared" si="119"/>
        <v>2.5</v>
      </c>
      <c r="Z878" s="11">
        <v>39</v>
      </c>
      <c r="AA878" s="11" t="s">
        <v>876</v>
      </c>
      <c r="AB878" s="10">
        <f t="shared" si="120"/>
        <v>1</v>
      </c>
      <c r="AC878" s="15">
        <v>1874</v>
      </c>
      <c r="AD878" s="15">
        <f t="shared" si="121"/>
        <v>410.87450000000001</v>
      </c>
      <c r="AE878" s="15">
        <v>0</v>
      </c>
      <c r="AF878" s="15">
        <v>0</v>
      </c>
      <c r="AG878" s="15">
        <v>0</v>
      </c>
      <c r="AH878" s="15">
        <v>0</v>
      </c>
      <c r="AI878" s="15">
        <v>0</v>
      </c>
      <c r="AJ878" s="15">
        <v>0</v>
      </c>
      <c r="AK878" s="15">
        <v>0</v>
      </c>
      <c r="AL878" s="15">
        <v>0</v>
      </c>
      <c r="AM878" s="15">
        <v>0</v>
      </c>
      <c r="AN878" s="15">
        <v>0</v>
      </c>
      <c r="AO878" s="15">
        <f t="shared" si="122"/>
        <v>0</v>
      </c>
      <c r="AP878" s="15">
        <f t="shared" si="123"/>
        <v>0</v>
      </c>
      <c r="AQ878" s="15">
        <f t="shared" si="124"/>
        <v>26.5</v>
      </c>
      <c r="AR878" s="15">
        <v>0</v>
      </c>
      <c r="AS878" s="15">
        <v>0</v>
      </c>
      <c r="AT878" s="15">
        <v>0</v>
      </c>
      <c r="AU878" s="15">
        <v>0</v>
      </c>
      <c r="AV878" s="15">
        <f t="shared" si="125"/>
        <v>5.9346750000000004</v>
      </c>
      <c r="AW878" s="15">
        <v>0</v>
      </c>
      <c r="AX878" s="15">
        <v>0</v>
      </c>
    </row>
    <row r="879" spans="1:50" ht="20.100000000000001" customHeight="1" x14ac:dyDescent="0.25">
      <c r="A879" s="8">
        <v>43952</v>
      </c>
      <c r="B879" s="8">
        <v>43982</v>
      </c>
      <c r="C879" s="8" t="s">
        <v>28</v>
      </c>
      <c r="D879" s="11" t="s">
        <v>0</v>
      </c>
      <c r="E879" s="11">
        <v>120</v>
      </c>
      <c r="F879" s="11" t="s">
        <v>256</v>
      </c>
      <c r="G879" s="11" t="s">
        <v>7</v>
      </c>
      <c r="H879" s="11">
        <v>1017</v>
      </c>
      <c r="I879" s="11">
        <v>1017</v>
      </c>
      <c r="J879" s="11">
        <v>100</v>
      </c>
      <c r="K879" s="11" t="s">
        <v>863</v>
      </c>
      <c r="L879" s="11" t="s">
        <v>875</v>
      </c>
      <c r="M879" s="11" t="s">
        <v>2</v>
      </c>
      <c r="N879" s="11" t="s">
        <v>25</v>
      </c>
      <c r="O879" s="11" t="s">
        <v>5</v>
      </c>
      <c r="P879" s="11" t="s">
        <v>6</v>
      </c>
      <c r="Q879" s="12">
        <v>38033</v>
      </c>
      <c r="S879" s="13" t="s">
        <v>84</v>
      </c>
      <c r="T879" s="11">
        <f t="shared" ca="1" si="117"/>
        <v>15</v>
      </c>
      <c r="U879" s="12">
        <v>29165</v>
      </c>
      <c r="V879" s="13">
        <f t="shared" ca="1" si="118"/>
        <v>40</v>
      </c>
      <c r="W879" s="11" t="s">
        <v>7</v>
      </c>
      <c r="X879" s="11">
        <v>18</v>
      </c>
      <c r="Y879" s="14">
        <f t="shared" si="119"/>
        <v>1.5</v>
      </c>
      <c r="Z879" s="11">
        <v>12</v>
      </c>
      <c r="AA879" s="11" t="s">
        <v>876</v>
      </c>
      <c r="AB879" s="10">
        <f t="shared" si="120"/>
        <v>0.30769230769230771</v>
      </c>
      <c r="AC879" s="15">
        <v>1875</v>
      </c>
      <c r="AD879" s="15">
        <f t="shared" si="121"/>
        <v>411.09375</v>
      </c>
      <c r="AE879" s="15">
        <v>0</v>
      </c>
      <c r="AF879" s="15">
        <v>0</v>
      </c>
      <c r="AG879" s="15">
        <v>0</v>
      </c>
      <c r="AH879" s="15">
        <v>0</v>
      </c>
      <c r="AI879" s="15">
        <v>0</v>
      </c>
      <c r="AJ879" s="15">
        <v>0</v>
      </c>
      <c r="AK879" s="15">
        <v>0</v>
      </c>
      <c r="AL879" s="15">
        <v>0</v>
      </c>
      <c r="AM879" s="15">
        <v>0</v>
      </c>
      <c r="AN879" s="15">
        <v>0</v>
      </c>
      <c r="AO879" s="15">
        <f t="shared" si="122"/>
        <v>0</v>
      </c>
      <c r="AP879" s="15">
        <f t="shared" si="123"/>
        <v>0</v>
      </c>
      <c r="AQ879" s="15">
        <f t="shared" si="124"/>
        <v>26.5</v>
      </c>
      <c r="AR879" s="15">
        <v>0</v>
      </c>
      <c r="AS879" s="15">
        <v>0</v>
      </c>
      <c r="AT879" s="15">
        <v>0</v>
      </c>
      <c r="AU879" s="15">
        <v>0</v>
      </c>
      <c r="AV879" s="15">
        <f t="shared" si="125"/>
        <v>5.9346750000000004</v>
      </c>
      <c r="AW879" s="15">
        <v>0</v>
      </c>
      <c r="AX879" s="15">
        <v>0</v>
      </c>
    </row>
    <row r="880" spans="1:50" ht="20.100000000000001" customHeight="1" x14ac:dyDescent="0.25">
      <c r="A880" s="8">
        <v>43952</v>
      </c>
      <c r="B880" s="8">
        <v>43982</v>
      </c>
      <c r="C880" s="8" t="s">
        <v>28</v>
      </c>
      <c r="D880" s="11" t="s">
        <v>0</v>
      </c>
      <c r="E880" s="11">
        <v>121</v>
      </c>
      <c r="F880" s="11" t="s">
        <v>257</v>
      </c>
      <c r="G880" s="11" t="s">
        <v>20</v>
      </c>
      <c r="H880" s="11">
        <v>1019</v>
      </c>
      <c r="I880" s="11">
        <v>1049</v>
      </c>
      <c r="J880" s="11">
        <v>107</v>
      </c>
      <c r="K880" s="11" t="s">
        <v>870</v>
      </c>
      <c r="L880" s="11" t="s">
        <v>875</v>
      </c>
      <c r="M880" s="11" t="s">
        <v>2</v>
      </c>
      <c r="N880" s="11" t="s">
        <v>25</v>
      </c>
      <c r="O880" s="11" t="s">
        <v>5</v>
      </c>
      <c r="P880" s="11" t="s">
        <v>6</v>
      </c>
      <c r="Q880" s="12">
        <v>38231</v>
      </c>
      <c r="S880" s="13" t="s">
        <v>84</v>
      </c>
      <c r="T880" s="11">
        <f t="shared" ca="1" si="117"/>
        <v>15</v>
      </c>
      <c r="U880" s="12">
        <v>32016</v>
      </c>
      <c r="V880" s="13">
        <f t="shared" ca="1" si="118"/>
        <v>32</v>
      </c>
      <c r="W880" s="11" t="s">
        <v>9</v>
      </c>
      <c r="X880" s="11">
        <v>30</v>
      </c>
      <c r="Y880" s="14">
        <f t="shared" si="119"/>
        <v>2.5</v>
      </c>
      <c r="Z880" s="11">
        <v>20</v>
      </c>
      <c r="AA880" s="11" t="s">
        <v>876</v>
      </c>
      <c r="AB880" s="10">
        <f t="shared" si="120"/>
        <v>0.25641025641025639</v>
      </c>
      <c r="AC880" s="15">
        <v>1876</v>
      </c>
      <c r="AD880" s="15">
        <f t="shared" si="121"/>
        <v>411.31300000000005</v>
      </c>
      <c r="AE880" s="15">
        <v>0</v>
      </c>
      <c r="AF880" s="15">
        <v>0</v>
      </c>
      <c r="AG880" s="15">
        <v>0</v>
      </c>
      <c r="AH880" s="15">
        <v>0</v>
      </c>
      <c r="AI880" s="15">
        <v>0</v>
      </c>
      <c r="AJ880" s="15">
        <v>0</v>
      </c>
      <c r="AK880" s="15">
        <v>0</v>
      </c>
      <c r="AL880" s="15">
        <v>0</v>
      </c>
      <c r="AM880" s="15">
        <v>0</v>
      </c>
      <c r="AN880" s="15">
        <v>0</v>
      </c>
      <c r="AO880" s="15">
        <f t="shared" si="122"/>
        <v>211.04999999999998</v>
      </c>
      <c r="AP880" s="15">
        <f t="shared" si="123"/>
        <v>85.983333333333348</v>
      </c>
      <c r="AQ880" s="15">
        <f t="shared" si="124"/>
        <v>13.25</v>
      </c>
      <c r="AR880" s="15">
        <v>0</v>
      </c>
      <c r="AS880" s="15">
        <v>0</v>
      </c>
      <c r="AT880" s="15">
        <v>0</v>
      </c>
      <c r="AU880" s="15">
        <v>0</v>
      </c>
      <c r="AV880" s="15">
        <f t="shared" si="125"/>
        <v>69.487952499999992</v>
      </c>
      <c r="AW880" s="15">
        <v>0</v>
      </c>
      <c r="AX880" s="15">
        <v>0</v>
      </c>
    </row>
    <row r="881" spans="1:50" ht="20.100000000000001" customHeight="1" x14ac:dyDescent="0.25">
      <c r="A881" s="8">
        <v>43952</v>
      </c>
      <c r="B881" s="8">
        <v>43982</v>
      </c>
      <c r="C881" s="8" t="s">
        <v>28</v>
      </c>
      <c r="D881" s="11" t="s">
        <v>0</v>
      </c>
      <c r="E881" s="11">
        <v>121</v>
      </c>
      <c r="F881" s="11" t="s">
        <v>257</v>
      </c>
      <c r="G881" s="11" t="s">
        <v>20</v>
      </c>
      <c r="H881" s="11">
        <v>1019</v>
      </c>
      <c r="I881" s="11">
        <v>1056</v>
      </c>
      <c r="J881" s="11">
        <v>106</v>
      </c>
      <c r="K881" s="11" t="s">
        <v>869</v>
      </c>
      <c r="L881" s="11" t="s">
        <v>875</v>
      </c>
      <c r="M881" s="11" t="s">
        <v>2</v>
      </c>
      <c r="N881" s="11" t="s">
        <v>25</v>
      </c>
      <c r="O881" s="11" t="s">
        <v>5</v>
      </c>
      <c r="P881" s="11" t="s">
        <v>6</v>
      </c>
      <c r="Q881" s="12">
        <v>38231</v>
      </c>
      <c r="S881" s="13" t="s">
        <v>84</v>
      </c>
      <c r="T881" s="11">
        <f t="shared" ca="1" si="117"/>
        <v>15</v>
      </c>
      <c r="U881" s="12">
        <v>32016</v>
      </c>
      <c r="V881" s="13">
        <f t="shared" ca="1" si="118"/>
        <v>32</v>
      </c>
      <c r="W881" s="11" t="s">
        <v>9</v>
      </c>
      <c r="X881" s="11">
        <v>30</v>
      </c>
      <c r="Y881" s="14">
        <f t="shared" si="119"/>
        <v>2.5</v>
      </c>
      <c r="Z881" s="11">
        <v>20</v>
      </c>
      <c r="AA881" s="11" t="s">
        <v>876</v>
      </c>
      <c r="AB881" s="10">
        <f t="shared" si="120"/>
        <v>0.25641025641025639</v>
      </c>
      <c r="AC881" s="15">
        <v>1877</v>
      </c>
      <c r="AD881" s="15">
        <f t="shared" si="121"/>
        <v>411.53224999999998</v>
      </c>
      <c r="AE881" s="15">
        <v>0</v>
      </c>
      <c r="AF881" s="15">
        <v>0</v>
      </c>
      <c r="AG881" s="15">
        <v>0</v>
      </c>
      <c r="AH881" s="15">
        <v>0</v>
      </c>
      <c r="AI881" s="15">
        <v>0</v>
      </c>
      <c r="AJ881" s="15">
        <v>0</v>
      </c>
      <c r="AK881" s="15">
        <v>0</v>
      </c>
      <c r="AL881" s="15">
        <v>0</v>
      </c>
      <c r="AM881" s="15">
        <v>0</v>
      </c>
      <c r="AN881" s="15">
        <v>0</v>
      </c>
      <c r="AO881" s="15">
        <f t="shared" si="122"/>
        <v>211.16249999999999</v>
      </c>
      <c r="AP881" s="15">
        <f t="shared" si="123"/>
        <v>86.029166666666669</v>
      </c>
      <c r="AQ881" s="15">
        <f t="shared" si="124"/>
        <v>13.25</v>
      </c>
      <c r="AR881" s="15">
        <v>0</v>
      </c>
      <c r="AS881" s="15">
        <v>0</v>
      </c>
      <c r="AT881" s="15">
        <v>0</v>
      </c>
      <c r="AU881" s="15">
        <v>0</v>
      </c>
      <c r="AV881" s="15">
        <f t="shared" si="125"/>
        <v>69.523411249999995</v>
      </c>
      <c r="AW881" s="15">
        <v>0</v>
      </c>
      <c r="AX881" s="15">
        <v>0</v>
      </c>
    </row>
    <row r="882" spans="1:50" ht="20.100000000000001" customHeight="1" x14ac:dyDescent="0.25">
      <c r="A882" s="8">
        <v>43952</v>
      </c>
      <c r="B882" s="8">
        <v>43982</v>
      </c>
      <c r="C882" s="8" t="s">
        <v>28</v>
      </c>
      <c r="D882" s="11" t="s">
        <v>0</v>
      </c>
      <c r="E882" s="11">
        <v>122</v>
      </c>
      <c r="F882" s="11" t="s">
        <v>258</v>
      </c>
      <c r="G882" s="11" t="s">
        <v>7</v>
      </c>
      <c r="H882" s="11">
        <v>1043</v>
      </c>
      <c r="I882" s="11">
        <v>1086</v>
      </c>
      <c r="J882" s="11">
        <v>102</v>
      </c>
      <c r="K882" s="11" t="s">
        <v>865</v>
      </c>
      <c r="L882" s="11" t="s">
        <v>875</v>
      </c>
      <c r="M882" s="11" t="s">
        <v>2</v>
      </c>
      <c r="N882" s="11" t="s">
        <v>25</v>
      </c>
      <c r="O882" s="11" t="s">
        <v>5</v>
      </c>
      <c r="P882" s="11" t="s">
        <v>8</v>
      </c>
      <c r="Q882" s="12">
        <v>38261</v>
      </c>
      <c r="S882" s="13" t="s">
        <v>84</v>
      </c>
      <c r="T882" s="11">
        <f t="shared" ca="1" si="117"/>
        <v>15</v>
      </c>
      <c r="U882" s="12">
        <v>26094</v>
      </c>
      <c r="V882" s="13">
        <f t="shared" ca="1" si="118"/>
        <v>48</v>
      </c>
      <c r="W882" s="11" t="s">
        <v>7</v>
      </c>
      <c r="X882" s="11">
        <v>30</v>
      </c>
      <c r="Y882" s="14">
        <f t="shared" si="119"/>
        <v>2.5</v>
      </c>
      <c r="Z882" s="11">
        <v>39</v>
      </c>
      <c r="AA882" s="11" t="s">
        <v>876</v>
      </c>
      <c r="AB882" s="10">
        <f t="shared" si="120"/>
        <v>1</v>
      </c>
      <c r="AC882" s="15">
        <v>1878</v>
      </c>
      <c r="AD882" s="15">
        <f t="shared" si="121"/>
        <v>411.75150000000002</v>
      </c>
      <c r="AE882" s="15">
        <v>0</v>
      </c>
      <c r="AF882" s="15">
        <v>0</v>
      </c>
      <c r="AG882" s="15">
        <v>0</v>
      </c>
      <c r="AH882" s="15">
        <v>0</v>
      </c>
      <c r="AI882" s="15">
        <v>0</v>
      </c>
      <c r="AJ882" s="15">
        <v>0</v>
      </c>
      <c r="AK882" s="15">
        <v>0</v>
      </c>
      <c r="AL882" s="15">
        <v>0</v>
      </c>
      <c r="AM882" s="15">
        <v>0</v>
      </c>
      <c r="AN882" s="15">
        <v>0</v>
      </c>
      <c r="AO882" s="15">
        <f t="shared" si="122"/>
        <v>0</v>
      </c>
      <c r="AP882" s="15">
        <f t="shared" si="123"/>
        <v>0</v>
      </c>
      <c r="AQ882" s="15">
        <f t="shared" si="124"/>
        <v>26.5</v>
      </c>
      <c r="AR882" s="15">
        <v>0</v>
      </c>
      <c r="AS882" s="15">
        <v>0</v>
      </c>
      <c r="AT882" s="15">
        <v>0</v>
      </c>
      <c r="AU882" s="15">
        <v>0</v>
      </c>
      <c r="AV882" s="15">
        <f t="shared" si="125"/>
        <v>5.9346750000000004</v>
      </c>
      <c r="AW882" s="15">
        <v>0</v>
      </c>
      <c r="AX882" s="15">
        <v>0</v>
      </c>
    </row>
    <row r="883" spans="1:50" ht="20.100000000000001" customHeight="1" x14ac:dyDescent="0.25">
      <c r="A883" s="8">
        <v>43952</v>
      </c>
      <c r="B883" s="8">
        <v>43982</v>
      </c>
      <c r="C883" s="8" t="s">
        <v>28</v>
      </c>
      <c r="D883" s="11" t="s">
        <v>0</v>
      </c>
      <c r="E883" s="11">
        <v>123</v>
      </c>
      <c r="F883" s="11" t="s">
        <v>259</v>
      </c>
      <c r="G883" s="11" t="s">
        <v>7</v>
      </c>
      <c r="H883" s="11">
        <v>1001</v>
      </c>
      <c r="I883" s="11">
        <v>1001</v>
      </c>
      <c r="J883" s="11">
        <v>100</v>
      </c>
      <c r="K883" s="11" t="s">
        <v>863</v>
      </c>
      <c r="L883" s="11" t="s">
        <v>875</v>
      </c>
      <c r="M883" s="11" t="s">
        <v>2</v>
      </c>
      <c r="N883" s="11" t="s">
        <v>24</v>
      </c>
      <c r="O883" s="11" t="s">
        <v>5</v>
      </c>
      <c r="P883" s="11" t="s">
        <v>8</v>
      </c>
      <c r="Q883" s="12">
        <v>38362</v>
      </c>
      <c r="S883" s="13" t="s">
        <v>84</v>
      </c>
      <c r="T883" s="11">
        <f t="shared" ca="1" si="117"/>
        <v>15</v>
      </c>
      <c r="U883" s="12">
        <v>22453</v>
      </c>
      <c r="V883" s="13">
        <f t="shared" ca="1" si="118"/>
        <v>58</v>
      </c>
      <c r="W883" s="11" t="s">
        <v>7</v>
      </c>
      <c r="X883" s="11">
        <v>30</v>
      </c>
      <c r="Y883" s="14">
        <f t="shared" si="119"/>
        <v>2.5</v>
      </c>
      <c r="Z883" s="11">
        <v>39</v>
      </c>
      <c r="AA883" s="11" t="s">
        <v>876</v>
      </c>
      <c r="AB883" s="10">
        <f t="shared" si="120"/>
        <v>1</v>
      </c>
      <c r="AC883" s="15">
        <v>1879</v>
      </c>
      <c r="AD883" s="15">
        <f t="shared" si="121"/>
        <v>411.97075000000001</v>
      </c>
      <c r="AE883" s="15">
        <v>0</v>
      </c>
      <c r="AF883" s="15">
        <v>0</v>
      </c>
      <c r="AG883" s="15">
        <v>0</v>
      </c>
      <c r="AH883" s="15">
        <v>0</v>
      </c>
      <c r="AI883" s="15">
        <v>0</v>
      </c>
      <c r="AJ883" s="15">
        <v>0</v>
      </c>
      <c r="AK883" s="15">
        <v>0</v>
      </c>
      <c r="AL883" s="15">
        <v>0</v>
      </c>
      <c r="AM883" s="15">
        <v>0</v>
      </c>
      <c r="AN883" s="15">
        <v>0</v>
      </c>
      <c r="AO883" s="15">
        <f t="shared" si="122"/>
        <v>0</v>
      </c>
      <c r="AP883" s="15">
        <f t="shared" si="123"/>
        <v>0</v>
      </c>
      <c r="AQ883" s="15">
        <f t="shared" si="124"/>
        <v>26.5</v>
      </c>
      <c r="AR883" s="15">
        <v>0</v>
      </c>
      <c r="AS883" s="15">
        <v>0</v>
      </c>
      <c r="AT883" s="15">
        <v>0</v>
      </c>
      <c r="AU883" s="15">
        <v>0</v>
      </c>
      <c r="AV883" s="15">
        <f t="shared" si="125"/>
        <v>5.9346750000000004</v>
      </c>
      <c r="AW883" s="15">
        <v>0</v>
      </c>
      <c r="AX883" s="15">
        <v>23.726666666666667</v>
      </c>
    </row>
    <row r="884" spans="1:50" ht="20.100000000000001" customHeight="1" x14ac:dyDescent="0.25">
      <c r="A884" s="8">
        <v>43952</v>
      </c>
      <c r="B884" s="8">
        <v>43982</v>
      </c>
      <c r="C884" s="8" t="s">
        <v>28</v>
      </c>
      <c r="D884" s="11" t="s">
        <v>0</v>
      </c>
      <c r="E884" s="11">
        <v>124</v>
      </c>
      <c r="F884" s="11" t="s">
        <v>260</v>
      </c>
      <c r="G884" s="11" t="s">
        <v>7</v>
      </c>
      <c r="H884" s="11">
        <v>1022</v>
      </c>
      <c r="I884" s="11">
        <v>1053</v>
      </c>
      <c r="J884" s="11">
        <v>107</v>
      </c>
      <c r="K884" s="11" t="s">
        <v>870</v>
      </c>
      <c r="L884" s="11" t="s">
        <v>875</v>
      </c>
      <c r="M884" s="11" t="s">
        <v>2</v>
      </c>
      <c r="N884" s="11" t="s">
        <v>25</v>
      </c>
      <c r="O884" s="11" t="s">
        <v>5</v>
      </c>
      <c r="P884" s="11" t="s">
        <v>8</v>
      </c>
      <c r="Q884" s="12">
        <v>38384</v>
      </c>
      <c r="S884" s="13" t="s">
        <v>84</v>
      </c>
      <c r="T884" s="11">
        <f t="shared" ca="1" si="117"/>
        <v>14</v>
      </c>
      <c r="U884" s="12">
        <v>21494</v>
      </c>
      <c r="V884" s="13">
        <f t="shared" ca="1" si="118"/>
        <v>61</v>
      </c>
      <c r="W884" s="11" t="s">
        <v>9</v>
      </c>
      <c r="X884" s="11">
        <v>30</v>
      </c>
      <c r="Y884" s="14">
        <f t="shared" si="119"/>
        <v>2.5</v>
      </c>
      <c r="Z884" s="11">
        <v>39</v>
      </c>
      <c r="AA884" s="11" t="s">
        <v>876</v>
      </c>
      <c r="AB884" s="10">
        <f t="shared" si="120"/>
        <v>1</v>
      </c>
      <c r="AC884" s="15">
        <v>1880</v>
      </c>
      <c r="AD884" s="15">
        <f t="shared" si="121"/>
        <v>412.19</v>
      </c>
      <c r="AE884" s="15">
        <v>0</v>
      </c>
      <c r="AF884" s="15">
        <v>0</v>
      </c>
      <c r="AG884" s="15">
        <v>0</v>
      </c>
      <c r="AH884" s="15">
        <v>0</v>
      </c>
      <c r="AI884" s="15">
        <v>0</v>
      </c>
      <c r="AJ884" s="15">
        <v>0</v>
      </c>
      <c r="AK884" s="15">
        <v>0</v>
      </c>
      <c r="AL884" s="15">
        <v>0</v>
      </c>
      <c r="AM884" s="15">
        <v>0</v>
      </c>
      <c r="AN884" s="15">
        <v>0</v>
      </c>
      <c r="AO884" s="15">
        <f t="shared" si="122"/>
        <v>108.46153846153847</v>
      </c>
      <c r="AP884" s="15">
        <f t="shared" si="123"/>
        <v>86.166666666666671</v>
      </c>
      <c r="AQ884" s="15">
        <f t="shared" si="124"/>
        <v>26.5</v>
      </c>
      <c r="AR884" s="15">
        <v>0</v>
      </c>
      <c r="AS884" s="15">
        <v>0</v>
      </c>
      <c r="AT884" s="15">
        <v>0</v>
      </c>
      <c r="AU884" s="15">
        <v>0</v>
      </c>
      <c r="AV884" s="15">
        <f t="shared" si="125"/>
        <v>49.521661538461544</v>
      </c>
      <c r="AW884" s="15">
        <v>0</v>
      </c>
      <c r="AX884" s="15">
        <v>23.726666666666667</v>
      </c>
    </row>
    <row r="885" spans="1:50" ht="20.100000000000001" customHeight="1" x14ac:dyDescent="0.25">
      <c r="A885" s="8">
        <v>43952</v>
      </c>
      <c r="B885" s="8">
        <v>43982</v>
      </c>
      <c r="C885" s="8" t="s">
        <v>28</v>
      </c>
      <c r="D885" s="11" t="s">
        <v>0</v>
      </c>
      <c r="E885" s="11">
        <v>125</v>
      </c>
      <c r="F885" s="11" t="s">
        <v>261</v>
      </c>
      <c r="G885" s="11" t="s">
        <v>7</v>
      </c>
      <c r="H885" s="11">
        <v>1006</v>
      </c>
      <c r="I885" s="11">
        <v>1006</v>
      </c>
      <c r="J885" s="11">
        <v>100</v>
      </c>
      <c r="K885" s="11" t="s">
        <v>863</v>
      </c>
      <c r="L885" s="11" t="s">
        <v>875</v>
      </c>
      <c r="M885" s="11" t="s">
        <v>2</v>
      </c>
      <c r="N885" s="11" t="s">
        <v>24</v>
      </c>
      <c r="O885" s="11" t="s">
        <v>5</v>
      </c>
      <c r="P885" s="11" t="s">
        <v>8</v>
      </c>
      <c r="Q885" s="12">
        <v>32783</v>
      </c>
      <c r="S885" s="13" t="s">
        <v>84</v>
      </c>
      <c r="T885" s="11">
        <f t="shared" ca="1" si="117"/>
        <v>30</v>
      </c>
      <c r="U885" s="12">
        <v>25102</v>
      </c>
      <c r="V885" s="13">
        <f t="shared" ca="1" si="118"/>
        <v>51</v>
      </c>
      <c r="W885" s="11" t="s">
        <v>7</v>
      </c>
      <c r="X885" s="11">
        <v>30</v>
      </c>
      <c r="Y885" s="14">
        <f t="shared" si="119"/>
        <v>2.5</v>
      </c>
      <c r="Z885" s="11">
        <v>39</v>
      </c>
      <c r="AA885" s="11" t="s">
        <v>876</v>
      </c>
      <c r="AB885" s="10">
        <f t="shared" si="120"/>
        <v>1</v>
      </c>
      <c r="AC885" s="15">
        <v>1881</v>
      </c>
      <c r="AD885" s="15">
        <f t="shared" si="121"/>
        <v>412.40925000000004</v>
      </c>
      <c r="AE885" s="15">
        <v>0</v>
      </c>
      <c r="AF885" s="15">
        <v>0</v>
      </c>
      <c r="AG885" s="15">
        <v>0</v>
      </c>
      <c r="AH885" s="15">
        <v>0</v>
      </c>
      <c r="AI885" s="15">
        <v>0</v>
      </c>
      <c r="AJ885" s="15">
        <v>0</v>
      </c>
      <c r="AK885" s="15">
        <v>0</v>
      </c>
      <c r="AL885" s="15">
        <v>0</v>
      </c>
      <c r="AM885" s="15">
        <v>0</v>
      </c>
      <c r="AN885" s="15">
        <v>0</v>
      </c>
      <c r="AO885" s="15">
        <f t="shared" si="122"/>
        <v>0</v>
      </c>
      <c r="AP885" s="15">
        <f t="shared" si="123"/>
        <v>0</v>
      </c>
      <c r="AQ885" s="15">
        <f t="shared" si="124"/>
        <v>26.5</v>
      </c>
      <c r="AR885" s="15">
        <v>0</v>
      </c>
      <c r="AS885" s="15">
        <v>0</v>
      </c>
      <c r="AT885" s="15">
        <v>0</v>
      </c>
      <c r="AU885" s="15">
        <v>0</v>
      </c>
      <c r="AV885" s="15">
        <f t="shared" si="125"/>
        <v>5.9346750000000004</v>
      </c>
      <c r="AW885" s="15">
        <v>0</v>
      </c>
      <c r="AX885" s="15">
        <v>0</v>
      </c>
    </row>
    <row r="886" spans="1:50" ht="20.100000000000001" customHeight="1" x14ac:dyDescent="0.25">
      <c r="A886" s="8">
        <v>43952</v>
      </c>
      <c r="B886" s="8">
        <v>43982</v>
      </c>
      <c r="C886" s="8" t="s">
        <v>28</v>
      </c>
      <c r="D886" s="11" t="s">
        <v>0</v>
      </c>
      <c r="E886" s="11">
        <v>126</v>
      </c>
      <c r="F886" s="11" t="s">
        <v>262</v>
      </c>
      <c r="G886" s="11" t="s">
        <v>7</v>
      </c>
      <c r="H886" s="11">
        <v>1022</v>
      </c>
      <c r="I886" s="11">
        <v>1023</v>
      </c>
      <c r="J886" s="11">
        <v>108</v>
      </c>
      <c r="K886" s="11" t="s">
        <v>871</v>
      </c>
      <c r="L886" s="11" t="s">
        <v>875</v>
      </c>
      <c r="M886" s="11" t="s">
        <v>2</v>
      </c>
      <c r="N886" s="11" t="s">
        <v>25</v>
      </c>
      <c r="O886" s="11" t="s">
        <v>5</v>
      </c>
      <c r="P886" s="11" t="s">
        <v>8</v>
      </c>
      <c r="Q886" s="12">
        <v>38534</v>
      </c>
      <c r="S886" s="13" t="s">
        <v>84</v>
      </c>
      <c r="T886" s="11">
        <f t="shared" ca="1" si="117"/>
        <v>14</v>
      </c>
      <c r="U886" s="12">
        <v>28506</v>
      </c>
      <c r="V886" s="13">
        <f t="shared" ca="1" si="118"/>
        <v>42</v>
      </c>
      <c r="W886" s="11" t="s">
        <v>9</v>
      </c>
      <c r="X886" s="11">
        <v>30</v>
      </c>
      <c r="Y886" s="14">
        <f t="shared" si="119"/>
        <v>2.5</v>
      </c>
      <c r="Z886" s="11">
        <v>39</v>
      </c>
      <c r="AA886" s="11" t="s">
        <v>876</v>
      </c>
      <c r="AB886" s="10">
        <f t="shared" si="120"/>
        <v>1</v>
      </c>
      <c r="AC886" s="15">
        <v>1882</v>
      </c>
      <c r="AD886" s="15">
        <f t="shared" si="121"/>
        <v>412.62850000000003</v>
      </c>
      <c r="AE886" s="15">
        <v>0</v>
      </c>
      <c r="AF886" s="15">
        <v>0</v>
      </c>
      <c r="AG886" s="15">
        <v>0</v>
      </c>
      <c r="AH886" s="15">
        <v>0</v>
      </c>
      <c r="AI886" s="15">
        <v>0</v>
      </c>
      <c r="AJ886" s="15">
        <v>0</v>
      </c>
      <c r="AK886" s="15">
        <v>0</v>
      </c>
      <c r="AL886" s="15">
        <v>0</v>
      </c>
      <c r="AM886" s="15">
        <v>0</v>
      </c>
      <c r="AN886" s="15">
        <v>0</v>
      </c>
      <c r="AO886" s="15">
        <f t="shared" si="122"/>
        <v>108.57692307692308</v>
      </c>
      <c r="AP886" s="15">
        <f t="shared" si="123"/>
        <v>86.25833333333334</v>
      </c>
      <c r="AQ886" s="15">
        <f t="shared" si="124"/>
        <v>26.5</v>
      </c>
      <c r="AR886" s="15">
        <v>0</v>
      </c>
      <c r="AS886" s="15">
        <v>0</v>
      </c>
      <c r="AT886" s="15">
        <v>0</v>
      </c>
      <c r="AU886" s="15">
        <v>0</v>
      </c>
      <c r="AV886" s="15">
        <f t="shared" si="125"/>
        <v>49.568030673076926</v>
      </c>
      <c r="AW886" s="15">
        <v>0</v>
      </c>
      <c r="AX886" s="15">
        <v>23.726666666666667</v>
      </c>
    </row>
    <row r="887" spans="1:50" ht="20.100000000000001" customHeight="1" x14ac:dyDescent="0.25">
      <c r="A887" s="8">
        <v>43952</v>
      </c>
      <c r="B887" s="8">
        <v>43982</v>
      </c>
      <c r="C887" s="8" t="s">
        <v>28</v>
      </c>
      <c r="D887" s="11" t="s">
        <v>0</v>
      </c>
      <c r="E887" s="11">
        <v>127</v>
      </c>
      <c r="F887" s="11" t="s">
        <v>263</v>
      </c>
      <c r="G887" s="11" t="s">
        <v>7</v>
      </c>
      <c r="H887" s="11">
        <v>1021</v>
      </c>
      <c r="I887" s="11">
        <v>1034</v>
      </c>
      <c r="J887" s="11">
        <v>104</v>
      </c>
      <c r="K887" s="11" t="s">
        <v>867</v>
      </c>
      <c r="L887" s="11" t="s">
        <v>875</v>
      </c>
      <c r="M887" s="11" t="s">
        <v>2</v>
      </c>
      <c r="N887" s="11" t="s">
        <v>24</v>
      </c>
      <c r="O887" s="11" t="s">
        <v>5</v>
      </c>
      <c r="P887" s="11" t="s">
        <v>8</v>
      </c>
      <c r="Q887" s="12">
        <v>38534</v>
      </c>
      <c r="S887" s="13" t="s">
        <v>84</v>
      </c>
      <c r="T887" s="11">
        <f t="shared" ca="1" si="117"/>
        <v>14</v>
      </c>
      <c r="U887" s="12">
        <v>26667</v>
      </c>
      <c r="V887" s="13">
        <f t="shared" ca="1" si="118"/>
        <v>47</v>
      </c>
      <c r="W887" s="11" t="s">
        <v>7</v>
      </c>
      <c r="X887" s="11">
        <v>30</v>
      </c>
      <c r="Y887" s="14">
        <f t="shared" si="119"/>
        <v>2.5</v>
      </c>
      <c r="Z887" s="11">
        <v>39</v>
      </c>
      <c r="AA887" s="11" t="s">
        <v>876</v>
      </c>
      <c r="AB887" s="10">
        <f t="shared" si="120"/>
        <v>1</v>
      </c>
      <c r="AC887" s="15">
        <v>1883</v>
      </c>
      <c r="AD887" s="15">
        <f t="shared" si="121"/>
        <v>412.84775000000002</v>
      </c>
      <c r="AE887" s="15">
        <v>0</v>
      </c>
      <c r="AF887" s="15">
        <v>0</v>
      </c>
      <c r="AG887" s="15">
        <v>60</v>
      </c>
      <c r="AH887" s="15">
        <v>0</v>
      </c>
      <c r="AI887" s="15">
        <v>0</v>
      </c>
      <c r="AJ887" s="15">
        <v>0</v>
      </c>
      <c r="AK887" s="15">
        <v>0</v>
      </c>
      <c r="AL887" s="15">
        <v>0</v>
      </c>
      <c r="AM887" s="15">
        <v>0</v>
      </c>
      <c r="AN887" s="15">
        <v>0</v>
      </c>
      <c r="AO887" s="15">
        <f t="shared" si="122"/>
        <v>0</v>
      </c>
      <c r="AP887" s="15">
        <f t="shared" si="123"/>
        <v>0</v>
      </c>
      <c r="AQ887" s="15">
        <f t="shared" si="124"/>
        <v>26.5</v>
      </c>
      <c r="AR887" s="15">
        <v>0</v>
      </c>
      <c r="AS887" s="15">
        <v>0</v>
      </c>
      <c r="AT887" s="15">
        <v>0</v>
      </c>
      <c r="AU887" s="15">
        <v>0</v>
      </c>
      <c r="AV887" s="15">
        <f t="shared" si="125"/>
        <v>19.371675</v>
      </c>
      <c r="AW887" s="15">
        <v>117.04</v>
      </c>
      <c r="AX887" s="15">
        <v>23.726666666666667</v>
      </c>
    </row>
    <row r="888" spans="1:50" ht="20.100000000000001" customHeight="1" x14ac:dyDescent="0.25">
      <c r="A888" s="8">
        <v>43952</v>
      </c>
      <c r="B888" s="8">
        <v>43982</v>
      </c>
      <c r="C888" s="8" t="s">
        <v>28</v>
      </c>
      <c r="D888" s="11" t="s">
        <v>0</v>
      </c>
      <c r="E888" s="11">
        <v>128</v>
      </c>
      <c r="F888" s="11" t="s">
        <v>264</v>
      </c>
      <c r="G888" s="11" t="s">
        <v>7</v>
      </c>
      <c r="H888" s="11">
        <v>1045</v>
      </c>
      <c r="I888" s="11">
        <v>1088</v>
      </c>
      <c r="J888" s="11">
        <v>102</v>
      </c>
      <c r="K888" s="11" t="s">
        <v>865</v>
      </c>
      <c r="L888" s="11" t="s">
        <v>875</v>
      </c>
      <c r="M888" s="11" t="s">
        <v>2</v>
      </c>
      <c r="N888" s="11" t="s">
        <v>25</v>
      </c>
      <c r="O888" s="11" t="s">
        <v>5</v>
      </c>
      <c r="P888" s="11" t="s">
        <v>8</v>
      </c>
      <c r="Q888" s="12">
        <v>38565</v>
      </c>
      <c r="S888" s="13" t="s">
        <v>84</v>
      </c>
      <c r="T888" s="11">
        <f t="shared" ca="1" si="117"/>
        <v>14</v>
      </c>
      <c r="U888" s="12">
        <v>26063</v>
      </c>
      <c r="V888" s="13">
        <f t="shared" ca="1" si="118"/>
        <v>48</v>
      </c>
      <c r="W888" s="11" t="s">
        <v>7</v>
      </c>
      <c r="X888" s="11">
        <v>30</v>
      </c>
      <c r="Y888" s="14">
        <f t="shared" si="119"/>
        <v>2.5</v>
      </c>
      <c r="Z888" s="11">
        <v>39</v>
      </c>
      <c r="AA888" s="11" t="s">
        <v>876</v>
      </c>
      <c r="AB888" s="10">
        <f t="shared" si="120"/>
        <v>1</v>
      </c>
      <c r="AC888" s="15">
        <v>1884</v>
      </c>
      <c r="AD888" s="15">
        <f t="shared" si="121"/>
        <v>413.06700000000001</v>
      </c>
      <c r="AE888" s="15">
        <v>0</v>
      </c>
      <c r="AF888" s="15">
        <v>0</v>
      </c>
      <c r="AG888" s="15">
        <v>0</v>
      </c>
      <c r="AH888" s="15">
        <v>0</v>
      </c>
      <c r="AI888" s="15">
        <v>0</v>
      </c>
      <c r="AJ888" s="15">
        <v>0</v>
      </c>
      <c r="AK888" s="15">
        <v>0</v>
      </c>
      <c r="AL888" s="15">
        <v>0</v>
      </c>
      <c r="AM888" s="15">
        <v>0</v>
      </c>
      <c r="AN888" s="15">
        <v>0</v>
      </c>
      <c r="AO888" s="15">
        <f t="shared" si="122"/>
        <v>0</v>
      </c>
      <c r="AP888" s="15">
        <f t="shared" si="123"/>
        <v>0</v>
      </c>
      <c r="AQ888" s="15">
        <f t="shared" si="124"/>
        <v>26.5</v>
      </c>
      <c r="AR888" s="15">
        <v>0</v>
      </c>
      <c r="AS888" s="15">
        <v>0</v>
      </c>
      <c r="AT888" s="15">
        <v>0</v>
      </c>
      <c r="AU888" s="15">
        <v>0</v>
      </c>
      <c r="AV888" s="15">
        <f t="shared" si="125"/>
        <v>5.9346750000000004</v>
      </c>
      <c r="AW888" s="15">
        <v>0</v>
      </c>
      <c r="AX888" s="15">
        <v>23.726666666666667</v>
      </c>
    </row>
    <row r="889" spans="1:50" ht="20.100000000000001" customHeight="1" x14ac:dyDescent="0.25">
      <c r="A889" s="8">
        <v>43952</v>
      </c>
      <c r="B889" s="8">
        <v>43982</v>
      </c>
      <c r="C889" s="8" t="s">
        <v>28</v>
      </c>
      <c r="D889" s="11" t="s">
        <v>0</v>
      </c>
      <c r="E889" s="11">
        <v>129</v>
      </c>
      <c r="F889" s="11" t="s">
        <v>265</v>
      </c>
      <c r="G889" s="11" t="s">
        <v>7</v>
      </c>
      <c r="H889" s="11">
        <v>1024</v>
      </c>
      <c r="I889" s="11">
        <v>1054</v>
      </c>
      <c r="J889" s="11">
        <v>101</v>
      </c>
      <c r="K889" s="11" t="s">
        <v>864</v>
      </c>
      <c r="L889" s="11" t="s">
        <v>875</v>
      </c>
      <c r="M889" s="11" t="s">
        <v>2</v>
      </c>
      <c r="N889" s="11" t="s">
        <v>2</v>
      </c>
      <c r="O889" s="11" t="s">
        <v>5</v>
      </c>
      <c r="P889" s="11" t="s">
        <v>8</v>
      </c>
      <c r="Q889" s="12">
        <v>38596</v>
      </c>
      <c r="S889" s="13" t="s">
        <v>84</v>
      </c>
      <c r="T889" s="11">
        <f t="shared" ca="1" si="117"/>
        <v>14</v>
      </c>
      <c r="U889" s="12">
        <v>32441</v>
      </c>
      <c r="V889" s="13">
        <f t="shared" ca="1" si="118"/>
        <v>31</v>
      </c>
      <c r="W889" s="11" t="s">
        <v>7</v>
      </c>
      <c r="X889" s="11">
        <v>30</v>
      </c>
      <c r="Y889" s="14">
        <f t="shared" si="119"/>
        <v>2.5</v>
      </c>
      <c r="Z889" s="11">
        <v>39</v>
      </c>
      <c r="AA889" s="11" t="s">
        <v>876</v>
      </c>
      <c r="AB889" s="10">
        <f t="shared" si="120"/>
        <v>1</v>
      </c>
      <c r="AC889" s="15">
        <v>1885</v>
      </c>
      <c r="AD889" s="15">
        <f t="shared" si="121"/>
        <v>413.28625</v>
      </c>
      <c r="AE889" s="15">
        <v>0</v>
      </c>
      <c r="AF889" s="15">
        <v>0</v>
      </c>
      <c r="AG889" s="15">
        <v>0</v>
      </c>
      <c r="AH889" s="15">
        <v>0</v>
      </c>
      <c r="AI889" s="15">
        <v>0</v>
      </c>
      <c r="AJ889" s="15">
        <v>0</v>
      </c>
      <c r="AK889" s="15">
        <v>0</v>
      </c>
      <c r="AL889" s="15">
        <v>0</v>
      </c>
      <c r="AM889" s="15">
        <v>0</v>
      </c>
      <c r="AN889" s="15">
        <v>0</v>
      </c>
      <c r="AO889" s="15">
        <f t="shared" si="122"/>
        <v>0</v>
      </c>
      <c r="AP889" s="15">
        <f t="shared" si="123"/>
        <v>0</v>
      </c>
      <c r="AQ889" s="15">
        <f t="shared" si="124"/>
        <v>26.5</v>
      </c>
      <c r="AR889" s="15">
        <v>0</v>
      </c>
      <c r="AS889" s="15">
        <v>0</v>
      </c>
      <c r="AT889" s="15">
        <v>0</v>
      </c>
      <c r="AU889" s="15">
        <v>0</v>
      </c>
      <c r="AV889" s="15">
        <f t="shared" si="125"/>
        <v>5.9346750000000004</v>
      </c>
      <c r="AW889" s="15">
        <v>0</v>
      </c>
      <c r="AX889" s="15">
        <v>23.726666666666667</v>
      </c>
    </row>
    <row r="890" spans="1:50" ht="20.100000000000001" customHeight="1" x14ac:dyDescent="0.25">
      <c r="A890" s="8">
        <v>43952</v>
      </c>
      <c r="B890" s="8">
        <v>43982</v>
      </c>
      <c r="C890" s="8" t="s">
        <v>28</v>
      </c>
      <c r="D890" s="11" t="s">
        <v>0</v>
      </c>
      <c r="E890" s="11">
        <v>130</v>
      </c>
      <c r="F890" s="11" t="s">
        <v>266</v>
      </c>
      <c r="G890" s="11" t="s">
        <v>7</v>
      </c>
      <c r="H890" s="11">
        <v>1005</v>
      </c>
      <c r="I890" s="11">
        <v>1005</v>
      </c>
      <c r="J890" s="11">
        <v>100</v>
      </c>
      <c r="K890" s="11" t="s">
        <v>863</v>
      </c>
      <c r="L890" s="11" t="s">
        <v>875</v>
      </c>
      <c r="M890" s="11" t="s">
        <v>2</v>
      </c>
      <c r="N890" s="11" t="s">
        <v>25</v>
      </c>
      <c r="O890" s="11" t="s">
        <v>5</v>
      </c>
      <c r="P890" s="11" t="s">
        <v>8</v>
      </c>
      <c r="Q890" s="12">
        <v>37774</v>
      </c>
      <c r="S890" s="13" t="s">
        <v>84</v>
      </c>
      <c r="T890" s="11">
        <f t="shared" ca="1" si="117"/>
        <v>16</v>
      </c>
      <c r="U890" s="12">
        <v>29469</v>
      </c>
      <c r="V890" s="13">
        <f t="shared" ca="1" si="118"/>
        <v>39</v>
      </c>
      <c r="W890" s="11" t="s">
        <v>7</v>
      </c>
      <c r="X890" s="11">
        <v>30</v>
      </c>
      <c r="Y890" s="14">
        <f t="shared" si="119"/>
        <v>2.5</v>
      </c>
      <c r="Z890" s="11">
        <v>39</v>
      </c>
      <c r="AA890" s="11" t="s">
        <v>876</v>
      </c>
      <c r="AB890" s="10">
        <f t="shared" si="120"/>
        <v>1</v>
      </c>
      <c r="AC890" s="15">
        <v>1886</v>
      </c>
      <c r="AD890" s="15">
        <f t="shared" si="121"/>
        <v>413.50549999999998</v>
      </c>
      <c r="AE890" s="15">
        <v>0</v>
      </c>
      <c r="AF890" s="15">
        <v>0</v>
      </c>
      <c r="AG890" s="15">
        <v>0</v>
      </c>
      <c r="AH890" s="15">
        <v>0</v>
      </c>
      <c r="AI890" s="15">
        <v>0</v>
      </c>
      <c r="AJ890" s="15">
        <v>0</v>
      </c>
      <c r="AK890" s="15">
        <v>0</v>
      </c>
      <c r="AL890" s="15">
        <v>0</v>
      </c>
      <c r="AM890" s="15">
        <v>0</v>
      </c>
      <c r="AN890" s="15">
        <v>0</v>
      </c>
      <c r="AO890" s="15">
        <f t="shared" si="122"/>
        <v>0</v>
      </c>
      <c r="AP890" s="15">
        <f t="shared" si="123"/>
        <v>0</v>
      </c>
      <c r="AQ890" s="15">
        <f t="shared" si="124"/>
        <v>26.5</v>
      </c>
      <c r="AR890" s="15">
        <v>0</v>
      </c>
      <c r="AS890" s="15">
        <v>0</v>
      </c>
      <c r="AT890" s="15">
        <v>0</v>
      </c>
      <c r="AU890" s="15">
        <v>0</v>
      </c>
      <c r="AV890" s="15">
        <f t="shared" si="125"/>
        <v>5.9346750000000004</v>
      </c>
      <c r="AW890" s="15">
        <v>0</v>
      </c>
      <c r="AX890" s="15">
        <v>0</v>
      </c>
    </row>
    <row r="891" spans="1:50" ht="20.100000000000001" customHeight="1" x14ac:dyDescent="0.25">
      <c r="A891" s="8">
        <v>43952</v>
      </c>
      <c r="B891" s="8">
        <v>43982</v>
      </c>
      <c r="C891" s="8" t="s">
        <v>28</v>
      </c>
      <c r="D891" s="11" t="s">
        <v>0</v>
      </c>
      <c r="E891" s="11">
        <v>131</v>
      </c>
      <c r="F891" s="11" t="s">
        <v>267</v>
      </c>
      <c r="G891" s="11" t="s">
        <v>7</v>
      </c>
      <c r="H891" s="11">
        <v>1021</v>
      </c>
      <c r="I891" s="11">
        <v>1052</v>
      </c>
      <c r="J891" s="11">
        <v>107</v>
      </c>
      <c r="K891" s="11" t="s">
        <v>870</v>
      </c>
      <c r="L891" s="11" t="s">
        <v>875</v>
      </c>
      <c r="M891" s="11" t="s">
        <v>2</v>
      </c>
      <c r="N891" s="11" t="s">
        <v>25</v>
      </c>
      <c r="O891" s="11" t="s">
        <v>5</v>
      </c>
      <c r="P891" s="11" t="s">
        <v>8</v>
      </c>
      <c r="Q891" s="12">
        <v>38626</v>
      </c>
      <c r="S891" s="13" t="s">
        <v>84</v>
      </c>
      <c r="T891" s="11">
        <f t="shared" ca="1" si="117"/>
        <v>14</v>
      </c>
      <c r="U891" s="12">
        <v>23011</v>
      </c>
      <c r="V891" s="13">
        <f t="shared" ca="1" si="118"/>
        <v>57</v>
      </c>
      <c r="W891" s="11" t="s">
        <v>7</v>
      </c>
      <c r="X891" s="11">
        <v>30</v>
      </c>
      <c r="Y891" s="14">
        <f t="shared" si="119"/>
        <v>2.5</v>
      </c>
      <c r="Z891" s="11">
        <v>39</v>
      </c>
      <c r="AA891" s="11" t="s">
        <v>876</v>
      </c>
      <c r="AB891" s="10">
        <f t="shared" si="120"/>
        <v>1</v>
      </c>
      <c r="AC891" s="15">
        <v>1887</v>
      </c>
      <c r="AD891" s="15">
        <f t="shared" si="121"/>
        <v>413.72475000000003</v>
      </c>
      <c r="AE891" s="15">
        <v>0</v>
      </c>
      <c r="AF891" s="15">
        <v>684.6</v>
      </c>
      <c r="AG891" s="15">
        <v>60</v>
      </c>
      <c r="AH891" s="15">
        <v>0</v>
      </c>
      <c r="AI891" s="15">
        <v>0</v>
      </c>
      <c r="AJ891" s="15">
        <v>0</v>
      </c>
      <c r="AK891" s="15">
        <v>0</v>
      </c>
      <c r="AL891" s="15">
        <v>0</v>
      </c>
      <c r="AM891" s="15">
        <v>0</v>
      </c>
      <c r="AN891" s="15">
        <v>0</v>
      </c>
      <c r="AO891" s="15">
        <f t="shared" si="122"/>
        <v>0</v>
      </c>
      <c r="AP891" s="15">
        <f t="shared" si="123"/>
        <v>0</v>
      </c>
      <c r="AQ891" s="15">
        <f t="shared" si="124"/>
        <v>26.5</v>
      </c>
      <c r="AR891" s="15">
        <v>0</v>
      </c>
      <c r="AS891" s="15">
        <v>0</v>
      </c>
      <c r="AT891" s="15">
        <v>0</v>
      </c>
      <c r="AU891" s="15">
        <v>0</v>
      </c>
      <c r="AV891" s="15">
        <f t="shared" si="125"/>
        <v>172.68784500000001</v>
      </c>
      <c r="AW891" s="15">
        <v>119.51</v>
      </c>
      <c r="AX891" s="15">
        <v>23.726666666666667</v>
      </c>
    </row>
    <row r="892" spans="1:50" ht="20.100000000000001" customHeight="1" x14ac:dyDescent="0.25">
      <c r="A892" s="8">
        <v>43952</v>
      </c>
      <c r="B892" s="8">
        <v>43982</v>
      </c>
      <c r="C892" s="8" t="s">
        <v>28</v>
      </c>
      <c r="D892" s="11" t="s">
        <v>0</v>
      </c>
      <c r="E892" s="11">
        <v>132</v>
      </c>
      <c r="F892" s="11" t="s">
        <v>268</v>
      </c>
      <c r="G892" s="11" t="s">
        <v>7</v>
      </c>
      <c r="H892" s="11">
        <v>1022</v>
      </c>
      <c r="I892" s="11">
        <v>1041</v>
      </c>
      <c r="J892" s="11">
        <v>105</v>
      </c>
      <c r="K892" s="11" t="s">
        <v>868</v>
      </c>
      <c r="L892" s="11" t="s">
        <v>875</v>
      </c>
      <c r="M892" s="11" t="s">
        <v>2</v>
      </c>
      <c r="N892" s="11" t="s">
        <v>25</v>
      </c>
      <c r="O892" s="11" t="s">
        <v>5</v>
      </c>
      <c r="P892" s="11" t="s">
        <v>8</v>
      </c>
      <c r="Q892" s="12">
        <v>38718</v>
      </c>
      <c r="S892" s="13" t="s">
        <v>84</v>
      </c>
      <c r="T892" s="11">
        <f t="shared" ca="1" si="117"/>
        <v>14</v>
      </c>
      <c r="U892" s="12">
        <v>24305</v>
      </c>
      <c r="V892" s="13">
        <f t="shared" ca="1" si="118"/>
        <v>53</v>
      </c>
      <c r="W892" s="11" t="s">
        <v>9</v>
      </c>
      <c r="X892" s="11">
        <v>35</v>
      </c>
      <c r="Y892" s="14">
        <f t="shared" si="119"/>
        <v>2.9166666666666665</v>
      </c>
      <c r="Z892" s="11">
        <v>39</v>
      </c>
      <c r="AA892" s="11" t="s">
        <v>876</v>
      </c>
      <c r="AB892" s="10">
        <f t="shared" si="120"/>
        <v>1</v>
      </c>
      <c r="AC892" s="15">
        <v>1888</v>
      </c>
      <c r="AD892" s="15">
        <f t="shared" si="121"/>
        <v>413.94400000000002</v>
      </c>
      <c r="AE892" s="15">
        <v>0</v>
      </c>
      <c r="AF892" s="15">
        <v>0</v>
      </c>
      <c r="AG892" s="15">
        <v>0</v>
      </c>
      <c r="AH892" s="15">
        <v>0</v>
      </c>
      <c r="AI892" s="15">
        <v>0</v>
      </c>
      <c r="AJ892" s="15">
        <v>0</v>
      </c>
      <c r="AK892" s="15">
        <v>0</v>
      </c>
      <c r="AL892" s="15">
        <v>0</v>
      </c>
      <c r="AM892" s="15">
        <v>0</v>
      </c>
      <c r="AN892" s="15">
        <v>0</v>
      </c>
      <c r="AO892" s="15">
        <f t="shared" si="122"/>
        <v>127.07692307692308</v>
      </c>
      <c r="AP892" s="15">
        <f t="shared" si="123"/>
        <v>86.533333333333346</v>
      </c>
      <c r="AQ892" s="15">
        <f t="shared" si="124"/>
        <v>26.5</v>
      </c>
      <c r="AR892" s="15">
        <v>0</v>
      </c>
      <c r="AS892" s="15">
        <v>0</v>
      </c>
      <c r="AT892" s="15">
        <v>0</v>
      </c>
      <c r="AU892" s="15">
        <v>0</v>
      </c>
      <c r="AV892" s="15">
        <f t="shared" si="125"/>
        <v>53.772691923076927</v>
      </c>
      <c r="AW892" s="15">
        <v>0</v>
      </c>
      <c r="AX892" s="15">
        <v>0</v>
      </c>
    </row>
    <row r="893" spans="1:50" ht="20.100000000000001" customHeight="1" x14ac:dyDescent="0.25">
      <c r="A893" s="8">
        <v>43952</v>
      </c>
      <c r="B893" s="8">
        <v>43982</v>
      </c>
      <c r="C893" s="8" t="s">
        <v>28</v>
      </c>
      <c r="D893" s="11" t="s">
        <v>0</v>
      </c>
      <c r="E893" s="11">
        <v>133</v>
      </c>
      <c r="F893" s="11" t="s">
        <v>269</v>
      </c>
      <c r="G893" s="11" t="s">
        <v>7</v>
      </c>
      <c r="H893" s="11">
        <v>1044</v>
      </c>
      <c r="I893" s="11">
        <v>1087</v>
      </c>
      <c r="J893" s="11">
        <v>102</v>
      </c>
      <c r="K893" s="11" t="s">
        <v>865</v>
      </c>
      <c r="L893" s="11" t="s">
        <v>875</v>
      </c>
      <c r="M893" s="11" t="s">
        <v>2</v>
      </c>
      <c r="N893" s="11" t="s">
        <v>25</v>
      </c>
      <c r="O893" s="11" t="s">
        <v>5</v>
      </c>
      <c r="P893" s="11" t="s">
        <v>8</v>
      </c>
      <c r="Q893" s="12">
        <v>38838</v>
      </c>
      <c r="S893" s="13" t="s">
        <v>84</v>
      </c>
      <c r="T893" s="11">
        <f t="shared" ca="1" si="117"/>
        <v>13</v>
      </c>
      <c r="U893" s="12">
        <v>27297</v>
      </c>
      <c r="V893" s="13">
        <f t="shared" ca="1" si="118"/>
        <v>45</v>
      </c>
      <c r="W893" s="11" t="s">
        <v>7</v>
      </c>
      <c r="X893" s="11">
        <v>30</v>
      </c>
      <c r="Y893" s="14">
        <f t="shared" si="119"/>
        <v>2.5</v>
      </c>
      <c r="Z893" s="11">
        <v>39</v>
      </c>
      <c r="AA893" s="11" t="s">
        <v>876</v>
      </c>
      <c r="AB893" s="10">
        <f t="shared" si="120"/>
        <v>1</v>
      </c>
      <c r="AC893" s="15">
        <v>1889</v>
      </c>
      <c r="AD893" s="15">
        <f t="shared" si="121"/>
        <v>414.16325000000001</v>
      </c>
      <c r="AE893" s="15">
        <v>0</v>
      </c>
      <c r="AF893" s="15">
        <v>0</v>
      </c>
      <c r="AG893" s="15">
        <v>0</v>
      </c>
      <c r="AH893" s="15">
        <v>0</v>
      </c>
      <c r="AI893" s="15">
        <v>0</v>
      </c>
      <c r="AJ893" s="15">
        <v>0</v>
      </c>
      <c r="AK893" s="15">
        <v>0</v>
      </c>
      <c r="AL893" s="15">
        <v>0</v>
      </c>
      <c r="AM893" s="15">
        <v>0</v>
      </c>
      <c r="AN893" s="15">
        <v>0</v>
      </c>
      <c r="AO893" s="15">
        <f t="shared" si="122"/>
        <v>0</v>
      </c>
      <c r="AP893" s="15">
        <f t="shared" si="123"/>
        <v>0</v>
      </c>
      <c r="AQ893" s="15">
        <f t="shared" si="124"/>
        <v>26.5</v>
      </c>
      <c r="AR893" s="15">
        <v>0</v>
      </c>
      <c r="AS893" s="15">
        <v>0</v>
      </c>
      <c r="AT893" s="15">
        <v>0</v>
      </c>
      <c r="AU893" s="15">
        <v>0</v>
      </c>
      <c r="AV893" s="15">
        <f t="shared" si="125"/>
        <v>5.9346750000000004</v>
      </c>
      <c r="AW893" s="15">
        <v>0</v>
      </c>
      <c r="AX893" s="15">
        <v>0</v>
      </c>
    </row>
    <row r="894" spans="1:50" ht="20.100000000000001" customHeight="1" x14ac:dyDescent="0.25">
      <c r="A894" s="8">
        <v>43952</v>
      </c>
      <c r="B894" s="8">
        <v>43982</v>
      </c>
      <c r="C894" s="8" t="s">
        <v>28</v>
      </c>
      <c r="D894" s="11" t="s">
        <v>0</v>
      </c>
      <c r="E894" s="11">
        <v>134</v>
      </c>
      <c r="F894" s="11" t="s">
        <v>270</v>
      </c>
      <c r="G894" s="11" t="s">
        <v>7</v>
      </c>
      <c r="H894" s="11">
        <v>1033</v>
      </c>
      <c r="I894" s="11">
        <v>1076</v>
      </c>
      <c r="J894" s="11">
        <v>102</v>
      </c>
      <c r="K894" s="11" t="s">
        <v>865</v>
      </c>
      <c r="L894" s="11" t="s">
        <v>875</v>
      </c>
      <c r="M894" s="11" t="s">
        <v>2</v>
      </c>
      <c r="N894" s="11" t="s">
        <v>24</v>
      </c>
      <c r="O894" s="11" t="s">
        <v>5</v>
      </c>
      <c r="P894" s="11" t="s">
        <v>8</v>
      </c>
      <c r="Q894" s="12">
        <v>38869</v>
      </c>
      <c r="S894" s="13" t="s">
        <v>84</v>
      </c>
      <c r="T894" s="11">
        <f t="shared" ca="1" si="117"/>
        <v>13</v>
      </c>
      <c r="U894" s="12">
        <v>29189</v>
      </c>
      <c r="V894" s="13">
        <f t="shared" ca="1" si="118"/>
        <v>40</v>
      </c>
      <c r="W894" s="11" t="s">
        <v>7</v>
      </c>
      <c r="X894" s="11">
        <v>30</v>
      </c>
      <c r="Y894" s="14">
        <f t="shared" si="119"/>
        <v>2.5</v>
      </c>
      <c r="Z894" s="11">
        <v>39</v>
      </c>
      <c r="AA894" s="11" t="s">
        <v>876</v>
      </c>
      <c r="AB894" s="10">
        <f t="shared" si="120"/>
        <v>1</v>
      </c>
      <c r="AC894" s="15">
        <v>1890</v>
      </c>
      <c r="AD894" s="15">
        <f t="shared" si="121"/>
        <v>414.38250000000005</v>
      </c>
      <c r="AE894" s="15">
        <v>0</v>
      </c>
      <c r="AF894" s="15">
        <v>0</v>
      </c>
      <c r="AG894" s="15">
        <v>0</v>
      </c>
      <c r="AH894" s="15">
        <v>0</v>
      </c>
      <c r="AI894" s="15">
        <v>0</v>
      </c>
      <c r="AJ894" s="15">
        <v>0</v>
      </c>
      <c r="AK894" s="15">
        <v>0</v>
      </c>
      <c r="AL894" s="15">
        <v>0</v>
      </c>
      <c r="AM894" s="15">
        <v>0</v>
      </c>
      <c r="AN894" s="15">
        <v>0</v>
      </c>
      <c r="AO894" s="15">
        <f t="shared" si="122"/>
        <v>0</v>
      </c>
      <c r="AP894" s="15">
        <f t="shared" si="123"/>
        <v>0</v>
      </c>
      <c r="AQ894" s="15">
        <f t="shared" si="124"/>
        <v>26.5</v>
      </c>
      <c r="AR894" s="15">
        <v>0</v>
      </c>
      <c r="AS894" s="15">
        <v>0</v>
      </c>
      <c r="AT894" s="15">
        <v>0</v>
      </c>
      <c r="AU894" s="15">
        <v>0</v>
      </c>
      <c r="AV894" s="15">
        <f t="shared" si="125"/>
        <v>5.9346750000000004</v>
      </c>
      <c r="AW894" s="15">
        <v>168.83019999999999</v>
      </c>
      <c r="AX894" s="15">
        <v>0</v>
      </c>
    </row>
    <row r="895" spans="1:50" ht="20.100000000000001" customHeight="1" x14ac:dyDescent="0.25">
      <c r="A895" s="8">
        <v>43952</v>
      </c>
      <c r="B895" s="8">
        <v>43982</v>
      </c>
      <c r="C895" s="8" t="s">
        <v>28</v>
      </c>
      <c r="D895" s="11" t="s">
        <v>0</v>
      </c>
      <c r="E895" s="11">
        <v>135</v>
      </c>
      <c r="F895" s="11" t="s">
        <v>271</v>
      </c>
      <c r="G895" s="11" t="s">
        <v>7</v>
      </c>
      <c r="H895" s="11">
        <v>1021</v>
      </c>
      <c r="I895" s="11">
        <v>1052</v>
      </c>
      <c r="J895" s="11">
        <v>107</v>
      </c>
      <c r="K895" s="11" t="s">
        <v>870</v>
      </c>
      <c r="L895" s="11" t="s">
        <v>875</v>
      </c>
      <c r="M895" s="11" t="s">
        <v>2</v>
      </c>
      <c r="N895" s="11" t="s">
        <v>25</v>
      </c>
      <c r="O895" s="11" t="s">
        <v>5</v>
      </c>
      <c r="P895" s="11" t="s">
        <v>8</v>
      </c>
      <c r="Q895" s="12">
        <v>38899</v>
      </c>
      <c r="S895" s="13" t="s">
        <v>84</v>
      </c>
      <c r="T895" s="11">
        <f t="shared" ca="1" si="117"/>
        <v>13</v>
      </c>
      <c r="U895" s="12">
        <v>24423</v>
      </c>
      <c r="V895" s="13">
        <f t="shared" ca="1" si="118"/>
        <v>53</v>
      </c>
      <c r="W895" s="11" t="s">
        <v>9</v>
      </c>
      <c r="X895" s="11">
        <v>30</v>
      </c>
      <c r="Y895" s="14">
        <f t="shared" si="119"/>
        <v>2.5</v>
      </c>
      <c r="Z895" s="11">
        <v>39</v>
      </c>
      <c r="AA895" s="11" t="s">
        <v>876</v>
      </c>
      <c r="AB895" s="10">
        <f t="shared" si="120"/>
        <v>1</v>
      </c>
      <c r="AC895" s="15">
        <v>1891</v>
      </c>
      <c r="AD895" s="15">
        <f t="shared" si="121"/>
        <v>414.60175000000004</v>
      </c>
      <c r="AE895" s="15">
        <v>0</v>
      </c>
      <c r="AF895" s="15">
        <v>0</v>
      </c>
      <c r="AG895" s="15">
        <v>60</v>
      </c>
      <c r="AH895" s="15">
        <v>0</v>
      </c>
      <c r="AI895" s="15">
        <v>1666.67</v>
      </c>
      <c r="AJ895" s="15">
        <v>0</v>
      </c>
      <c r="AK895" s="15">
        <v>0</v>
      </c>
      <c r="AL895" s="15">
        <v>0</v>
      </c>
      <c r="AM895" s="15">
        <v>0</v>
      </c>
      <c r="AN895" s="15">
        <v>0</v>
      </c>
      <c r="AO895" s="15">
        <f t="shared" si="122"/>
        <v>109.09615384615384</v>
      </c>
      <c r="AP895" s="15">
        <f t="shared" si="123"/>
        <v>86.670833333333348</v>
      </c>
      <c r="AQ895" s="15">
        <f t="shared" si="124"/>
        <v>26.5</v>
      </c>
      <c r="AR895" s="15">
        <v>0</v>
      </c>
      <c r="AS895" s="15">
        <v>0</v>
      </c>
      <c r="AT895" s="15">
        <v>0</v>
      </c>
      <c r="AU895" s="15">
        <v>0</v>
      </c>
      <c r="AV895" s="15">
        <f t="shared" si="125"/>
        <v>436.46443827884616</v>
      </c>
      <c r="AW895" s="15">
        <v>102.98</v>
      </c>
      <c r="AX895" s="15">
        <v>0</v>
      </c>
    </row>
    <row r="896" spans="1:50" ht="20.100000000000001" customHeight="1" x14ac:dyDescent="0.25">
      <c r="A896" s="8">
        <v>43952</v>
      </c>
      <c r="B896" s="8">
        <v>43982</v>
      </c>
      <c r="C896" s="8" t="s">
        <v>28</v>
      </c>
      <c r="D896" s="11" t="s">
        <v>0</v>
      </c>
      <c r="E896" s="11">
        <v>136</v>
      </c>
      <c r="F896" s="11" t="s">
        <v>272</v>
      </c>
      <c r="G896" s="11" t="s">
        <v>7</v>
      </c>
      <c r="H896" s="11">
        <v>1022</v>
      </c>
      <c r="I896" s="11">
        <v>1047</v>
      </c>
      <c r="J896" s="11">
        <v>103</v>
      </c>
      <c r="K896" s="11" t="s">
        <v>866</v>
      </c>
      <c r="L896" s="11" t="s">
        <v>875</v>
      </c>
      <c r="M896" s="11" t="s">
        <v>2</v>
      </c>
      <c r="N896" s="11" t="s">
        <v>25</v>
      </c>
      <c r="O896" s="11" t="s">
        <v>5</v>
      </c>
      <c r="P896" s="11" t="s">
        <v>8</v>
      </c>
      <c r="Q896" s="12">
        <v>38899</v>
      </c>
      <c r="S896" s="13" t="s">
        <v>84</v>
      </c>
      <c r="T896" s="11">
        <f t="shared" ca="1" si="117"/>
        <v>13</v>
      </c>
      <c r="U896" s="12">
        <v>23405</v>
      </c>
      <c r="V896" s="13">
        <f t="shared" ca="1" si="118"/>
        <v>55</v>
      </c>
      <c r="W896" s="11" t="s">
        <v>9</v>
      </c>
      <c r="X896" s="11">
        <v>30</v>
      </c>
      <c r="Y896" s="14">
        <f t="shared" si="119"/>
        <v>2.5</v>
      </c>
      <c r="Z896" s="11">
        <v>39</v>
      </c>
      <c r="AA896" s="11" t="s">
        <v>876</v>
      </c>
      <c r="AB896" s="10">
        <f t="shared" si="120"/>
        <v>1</v>
      </c>
      <c r="AC896" s="15">
        <v>1892</v>
      </c>
      <c r="AD896" s="15">
        <f t="shared" si="121"/>
        <v>414.82100000000003</v>
      </c>
      <c r="AE896" s="15">
        <v>0</v>
      </c>
      <c r="AF896" s="15">
        <v>0</v>
      </c>
      <c r="AG896" s="15">
        <v>0</v>
      </c>
      <c r="AH896" s="15">
        <v>0</v>
      </c>
      <c r="AI896" s="15">
        <v>0</v>
      </c>
      <c r="AJ896" s="15">
        <v>0</v>
      </c>
      <c r="AK896" s="15">
        <v>0</v>
      </c>
      <c r="AL896" s="15">
        <v>0</v>
      </c>
      <c r="AM896" s="15">
        <v>0</v>
      </c>
      <c r="AN896" s="15">
        <v>0</v>
      </c>
      <c r="AO896" s="15">
        <f t="shared" si="122"/>
        <v>109.15384615384615</v>
      </c>
      <c r="AP896" s="15">
        <f t="shared" si="123"/>
        <v>86.716666666666669</v>
      </c>
      <c r="AQ896" s="15">
        <f t="shared" si="124"/>
        <v>26.5</v>
      </c>
      <c r="AR896" s="15">
        <v>0</v>
      </c>
      <c r="AS896" s="15">
        <v>0</v>
      </c>
      <c r="AT896" s="15">
        <v>0</v>
      </c>
      <c r="AU896" s="15">
        <v>0</v>
      </c>
      <c r="AV896" s="15">
        <f t="shared" si="125"/>
        <v>49.799876346153852</v>
      </c>
      <c r="AW896" s="15">
        <v>0</v>
      </c>
      <c r="AX896" s="15">
        <v>0</v>
      </c>
    </row>
    <row r="897" spans="1:50" ht="20.100000000000001" customHeight="1" x14ac:dyDescent="0.25">
      <c r="A897" s="8">
        <v>43952</v>
      </c>
      <c r="B897" s="8">
        <v>43982</v>
      </c>
      <c r="C897" s="8" t="s">
        <v>28</v>
      </c>
      <c r="D897" s="11" t="s">
        <v>0</v>
      </c>
      <c r="E897" s="11">
        <v>137</v>
      </c>
      <c r="F897" s="11" t="s">
        <v>273</v>
      </c>
      <c r="G897" s="11" t="s">
        <v>7</v>
      </c>
      <c r="H897" s="11">
        <v>1022</v>
      </c>
      <c r="I897" s="11">
        <v>1060</v>
      </c>
      <c r="J897" s="11">
        <v>106</v>
      </c>
      <c r="K897" s="11" t="s">
        <v>869</v>
      </c>
      <c r="L897" s="11" t="s">
        <v>875</v>
      </c>
      <c r="M897" s="11" t="s">
        <v>2</v>
      </c>
      <c r="N897" s="11" t="s">
        <v>25</v>
      </c>
      <c r="O897" s="11" t="s">
        <v>5</v>
      </c>
      <c r="P897" s="11" t="s">
        <v>8</v>
      </c>
      <c r="Q897" s="12">
        <v>38950</v>
      </c>
      <c r="S897" s="13" t="s">
        <v>84</v>
      </c>
      <c r="T897" s="11">
        <f t="shared" ca="1" si="117"/>
        <v>13</v>
      </c>
      <c r="U897" s="12">
        <v>32280</v>
      </c>
      <c r="V897" s="13">
        <f t="shared" ca="1" si="118"/>
        <v>31</v>
      </c>
      <c r="W897" s="11" t="s">
        <v>9</v>
      </c>
      <c r="X897" s="11">
        <v>30</v>
      </c>
      <c r="Y897" s="14">
        <f t="shared" si="119"/>
        <v>2.5</v>
      </c>
      <c r="Z897" s="11">
        <v>39</v>
      </c>
      <c r="AA897" s="11" t="s">
        <v>876</v>
      </c>
      <c r="AB897" s="10">
        <f t="shared" si="120"/>
        <v>1</v>
      </c>
      <c r="AC897" s="15">
        <v>1893</v>
      </c>
      <c r="AD897" s="15">
        <f t="shared" si="121"/>
        <v>415.04025000000001</v>
      </c>
      <c r="AE897" s="15">
        <v>0</v>
      </c>
      <c r="AF897" s="15">
        <v>0</v>
      </c>
      <c r="AG897" s="15">
        <v>0</v>
      </c>
      <c r="AH897" s="15">
        <v>0</v>
      </c>
      <c r="AI897" s="15">
        <v>0</v>
      </c>
      <c r="AJ897" s="15">
        <v>0</v>
      </c>
      <c r="AK897" s="15">
        <v>0</v>
      </c>
      <c r="AL897" s="15">
        <v>0</v>
      </c>
      <c r="AM897" s="15">
        <v>0</v>
      </c>
      <c r="AN897" s="15">
        <v>0</v>
      </c>
      <c r="AO897" s="15">
        <f t="shared" si="122"/>
        <v>109.21153846153845</v>
      </c>
      <c r="AP897" s="15">
        <f t="shared" si="123"/>
        <v>86.762500000000003</v>
      </c>
      <c r="AQ897" s="15">
        <f t="shared" si="124"/>
        <v>26.5</v>
      </c>
      <c r="AR897" s="15">
        <v>0</v>
      </c>
      <c r="AS897" s="15">
        <v>0</v>
      </c>
      <c r="AT897" s="15">
        <v>0</v>
      </c>
      <c r="AU897" s="15">
        <v>0</v>
      </c>
      <c r="AV897" s="15">
        <f t="shared" si="125"/>
        <v>49.823060913461539</v>
      </c>
      <c r="AW897" s="15">
        <v>0</v>
      </c>
      <c r="AX897" s="15">
        <v>0</v>
      </c>
    </row>
    <row r="898" spans="1:50" ht="20.100000000000001" customHeight="1" x14ac:dyDescent="0.25">
      <c r="A898" s="8">
        <v>43952</v>
      </c>
      <c r="B898" s="8">
        <v>43982</v>
      </c>
      <c r="C898" s="8" t="s">
        <v>28</v>
      </c>
      <c r="D898" s="11" t="s">
        <v>0</v>
      </c>
      <c r="E898" s="11">
        <v>138</v>
      </c>
      <c r="F898" s="11" t="s">
        <v>274</v>
      </c>
      <c r="G898" s="11" t="s">
        <v>20</v>
      </c>
      <c r="H898" s="11">
        <v>1023</v>
      </c>
      <c r="I898" s="11">
        <v>1026</v>
      </c>
      <c r="J898" s="11">
        <v>109</v>
      </c>
      <c r="K898" s="11" t="s">
        <v>872</v>
      </c>
      <c r="L898" s="11" t="s">
        <v>875</v>
      </c>
      <c r="M898" s="11" t="s">
        <v>2</v>
      </c>
      <c r="N898" s="11" t="s">
        <v>24</v>
      </c>
      <c r="O898" s="11" t="s">
        <v>5</v>
      </c>
      <c r="P898" s="11" t="s">
        <v>6</v>
      </c>
      <c r="Q898" s="12">
        <v>38961</v>
      </c>
      <c r="S898" s="13" t="s">
        <v>84</v>
      </c>
      <c r="T898" s="11">
        <f t="shared" ca="1" si="117"/>
        <v>13</v>
      </c>
      <c r="U898" s="12">
        <v>32685</v>
      </c>
      <c r="V898" s="13">
        <f t="shared" ca="1" si="118"/>
        <v>30</v>
      </c>
      <c r="W898" s="11" t="s">
        <v>7</v>
      </c>
      <c r="X898" s="11">
        <v>30</v>
      </c>
      <c r="Y898" s="14">
        <f t="shared" si="119"/>
        <v>2.5</v>
      </c>
      <c r="Z898" s="11">
        <v>39</v>
      </c>
      <c r="AA898" s="11" t="s">
        <v>876</v>
      </c>
      <c r="AB898" s="10">
        <f t="shared" si="120"/>
        <v>0.5</v>
      </c>
      <c r="AC898" s="15">
        <v>1894</v>
      </c>
      <c r="AD898" s="15">
        <f t="shared" si="121"/>
        <v>415.2595</v>
      </c>
      <c r="AE898" s="15">
        <v>0</v>
      </c>
      <c r="AF898" s="15">
        <v>0</v>
      </c>
      <c r="AG898" s="15">
        <v>0</v>
      </c>
      <c r="AH898" s="15">
        <v>0</v>
      </c>
      <c r="AI898" s="15">
        <v>175</v>
      </c>
      <c r="AJ898" s="15">
        <v>0</v>
      </c>
      <c r="AK898" s="15">
        <v>0</v>
      </c>
      <c r="AL898" s="15">
        <v>0</v>
      </c>
      <c r="AM898" s="15">
        <v>0</v>
      </c>
      <c r="AN898" s="15">
        <v>0</v>
      </c>
      <c r="AO898" s="15">
        <f t="shared" si="122"/>
        <v>0</v>
      </c>
      <c r="AP898" s="15">
        <f t="shared" si="123"/>
        <v>0</v>
      </c>
      <c r="AQ898" s="15">
        <f t="shared" si="124"/>
        <v>13.25</v>
      </c>
      <c r="AR898" s="15">
        <v>0</v>
      </c>
      <c r="AS898" s="15">
        <v>0</v>
      </c>
      <c r="AT898" s="15">
        <v>0</v>
      </c>
      <c r="AU898" s="15">
        <v>0</v>
      </c>
      <c r="AV898" s="15">
        <f t="shared" si="125"/>
        <v>42.158587500000003</v>
      </c>
      <c r="AW898" s="15">
        <v>45.994249999999994</v>
      </c>
      <c r="AX898" s="15">
        <v>0</v>
      </c>
    </row>
    <row r="899" spans="1:50" ht="20.100000000000001" customHeight="1" x14ac:dyDescent="0.25">
      <c r="A899" s="8">
        <v>43952</v>
      </c>
      <c r="B899" s="8">
        <v>43982</v>
      </c>
      <c r="C899" s="8" t="s">
        <v>28</v>
      </c>
      <c r="D899" s="11" t="s">
        <v>0</v>
      </c>
      <c r="E899" s="11">
        <v>138</v>
      </c>
      <c r="F899" s="11" t="s">
        <v>274</v>
      </c>
      <c r="G899" s="11" t="s">
        <v>20</v>
      </c>
      <c r="H899" s="11">
        <v>1023</v>
      </c>
      <c r="I899" s="11">
        <v>1020</v>
      </c>
      <c r="J899" s="11">
        <v>108</v>
      </c>
      <c r="K899" s="11" t="s">
        <v>871</v>
      </c>
      <c r="L899" s="11" t="s">
        <v>875</v>
      </c>
      <c r="M899" s="11" t="s">
        <v>2</v>
      </c>
      <c r="N899" s="11" t="s">
        <v>24</v>
      </c>
      <c r="O899" s="11" t="s">
        <v>5</v>
      </c>
      <c r="P899" s="11" t="s">
        <v>6</v>
      </c>
      <c r="Q899" s="12">
        <v>38961</v>
      </c>
      <c r="S899" s="13" t="s">
        <v>84</v>
      </c>
      <c r="T899" s="11">
        <f t="shared" ca="1" si="117"/>
        <v>13</v>
      </c>
      <c r="U899" s="12">
        <v>32685</v>
      </c>
      <c r="V899" s="13">
        <f t="shared" ca="1" si="118"/>
        <v>30</v>
      </c>
      <c r="W899" s="11" t="s">
        <v>7</v>
      </c>
      <c r="X899" s="11">
        <v>30</v>
      </c>
      <c r="Y899" s="14">
        <f t="shared" si="119"/>
        <v>2.5</v>
      </c>
      <c r="Z899" s="11">
        <v>39</v>
      </c>
      <c r="AA899" s="11" t="s">
        <v>876</v>
      </c>
      <c r="AB899" s="10">
        <f t="shared" si="120"/>
        <v>0.5</v>
      </c>
      <c r="AC899" s="15">
        <v>1895</v>
      </c>
      <c r="AD899" s="15">
        <f t="shared" si="121"/>
        <v>415.47874999999999</v>
      </c>
      <c r="AE899" s="15">
        <v>0</v>
      </c>
      <c r="AF899" s="15">
        <v>0</v>
      </c>
      <c r="AG899" s="15">
        <v>0</v>
      </c>
      <c r="AH899" s="15">
        <v>0</v>
      </c>
      <c r="AI899" s="15">
        <v>175</v>
      </c>
      <c r="AJ899" s="15">
        <v>0</v>
      </c>
      <c r="AK899" s="15">
        <v>0</v>
      </c>
      <c r="AL899" s="15">
        <v>0</v>
      </c>
      <c r="AM899" s="15">
        <v>0</v>
      </c>
      <c r="AN899" s="15">
        <v>0</v>
      </c>
      <c r="AO899" s="15">
        <f t="shared" si="122"/>
        <v>0</v>
      </c>
      <c r="AP899" s="15">
        <f t="shared" si="123"/>
        <v>0</v>
      </c>
      <c r="AQ899" s="15">
        <f t="shared" si="124"/>
        <v>13.25</v>
      </c>
      <c r="AR899" s="15">
        <v>0</v>
      </c>
      <c r="AS899" s="15">
        <v>0</v>
      </c>
      <c r="AT899" s="15">
        <v>0</v>
      </c>
      <c r="AU899" s="15">
        <v>0</v>
      </c>
      <c r="AV899" s="15">
        <f t="shared" si="125"/>
        <v>42.158587500000003</v>
      </c>
      <c r="AW899" s="15">
        <v>45.994249999999994</v>
      </c>
      <c r="AX899" s="15">
        <v>0</v>
      </c>
    </row>
    <row r="900" spans="1:50" ht="20.100000000000001" customHeight="1" x14ac:dyDescent="0.25">
      <c r="A900" s="8">
        <v>43952</v>
      </c>
      <c r="B900" s="8">
        <v>43982</v>
      </c>
      <c r="C900" s="8" t="s">
        <v>28</v>
      </c>
      <c r="D900" s="11" t="s">
        <v>0</v>
      </c>
      <c r="E900" s="11">
        <v>139</v>
      </c>
      <c r="F900" s="11" t="s">
        <v>275</v>
      </c>
      <c r="G900" s="11" t="s">
        <v>20</v>
      </c>
      <c r="H900" s="11">
        <v>1020</v>
      </c>
      <c r="I900" s="11">
        <v>1058</v>
      </c>
      <c r="J900" s="11">
        <v>106</v>
      </c>
      <c r="K900" s="11" t="s">
        <v>869</v>
      </c>
      <c r="L900" s="11" t="s">
        <v>875</v>
      </c>
      <c r="M900" s="11" t="s">
        <v>2</v>
      </c>
      <c r="N900" s="11" t="s">
        <v>25</v>
      </c>
      <c r="O900" s="11" t="s">
        <v>5</v>
      </c>
      <c r="P900" s="11" t="s">
        <v>6</v>
      </c>
      <c r="Q900" s="12">
        <v>38961</v>
      </c>
      <c r="S900" s="13" t="s">
        <v>84</v>
      </c>
      <c r="T900" s="11">
        <f t="shared" ref="T900:T963" ca="1" si="126">DATEDIF(Q900,IF(R900="",TODAY(),R900),"y")</f>
        <v>13</v>
      </c>
      <c r="U900" s="12">
        <v>32618</v>
      </c>
      <c r="V900" s="13">
        <f t="shared" ref="V900:V963" ca="1" si="127">DATEDIF(U900,TODAY(),"Y")</f>
        <v>30</v>
      </c>
      <c r="W900" s="11" t="s">
        <v>9</v>
      </c>
      <c r="X900" s="11">
        <v>30</v>
      </c>
      <c r="Y900" s="14">
        <f t="shared" ref="Y900:Y963" si="128">X900/12</f>
        <v>2.5</v>
      </c>
      <c r="Z900" s="11">
        <v>39</v>
      </c>
      <c r="AA900" s="11" t="s">
        <v>876</v>
      </c>
      <c r="AB900" s="10">
        <f t="shared" ref="AB900:AB963" si="129">IF(G900="Y",(Z900/39)/2,(Z900/39))</f>
        <v>0.5</v>
      </c>
      <c r="AC900" s="15">
        <v>1896</v>
      </c>
      <c r="AD900" s="15">
        <f t="shared" ref="AD900:AD963" si="130">IF(AC900&lt;6500,AC900*0.1135,65*11.35)+(IF(AC900&gt;4425,4425*0.08575,AC900*0.08575)+(IF(AC900&gt;7100,7100*0.02,AC900*0.02)))</f>
        <v>415.69799999999998</v>
      </c>
      <c r="AE900" s="15">
        <v>0</v>
      </c>
      <c r="AF900" s="15">
        <v>0</v>
      </c>
      <c r="AG900" s="15">
        <v>0</v>
      </c>
      <c r="AH900" s="15">
        <v>0</v>
      </c>
      <c r="AI900" s="15">
        <v>0</v>
      </c>
      <c r="AJ900" s="15">
        <v>0</v>
      </c>
      <c r="AK900" s="15">
        <v>0</v>
      </c>
      <c r="AL900" s="15">
        <v>0</v>
      </c>
      <c r="AM900" s="15">
        <v>0</v>
      </c>
      <c r="AN900" s="15">
        <v>0</v>
      </c>
      <c r="AO900" s="15">
        <f t="shared" ref="AO900:AO963" si="131">IF(W900="J",(AC900/((Z900*52)/12))*(Y900*7.8)*0.5,0)</f>
        <v>109.38461538461539</v>
      </c>
      <c r="AP900" s="15">
        <f t="shared" ref="AP900:AP963" si="132">IF(W900="J",(AC900/12)*0.55,0)</f>
        <v>86.9</v>
      </c>
      <c r="AQ900" s="15">
        <f t="shared" ref="AQ900:AQ963" si="133">IF(G900="N",26.5,13.25)</f>
        <v>13.25</v>
      </c>
      <c r="AR900" s="15">
        <v>0</v>
      </c>
      <c r="AS900" s="15">
        <v>0</v>
      </c>
      <c r="AT900" s="15">
        <v>0</v>
      </c>
      <c r="AU900" s="15">
        <v>0</v>
      </c>
      <c r="AV900" s="15">
        <f t="shared" ref="AV900:AV963" si="134">(SUM(AE900:AU900)*0.22395)</f>
        <v>46.925277115384617</v>
      </c>
      <c r="AW900" s="15">
        <v>0</v>
      </c>
      <c r="AX900" s="15">
        <v>0</v>
      </c>
    </row>
    <row r="901" spans="1:50" ht="20.100000000000001" customHeight="1" x14ac:dyDescent="0.25">
      <c r="A901" s="8">
        <v>43952</v>
      </c>
      <c r="B901" s="8">
        <v>43982</v>
      </c>
      <c r="C901" s="8" t="s">
        <v>28</v>
      </c>
      <c r="D901" s="11" t="s">
        <v>0</v>
      </c>
      <c r="E901" s="11">
        <v>139</v>
      </c>
      <c r="F901" s="11" t="s">
        <v>275</v>
      </c>
      <c r="G901" s="11" t="s">
        <v>20</v>
      </c>
      <c r="H901" s="11">
        <v>1020</v>
      </c>
      <c r="I901" s="11">
        <v>1051</v>
      </c>
      <c r="J901" s="11">
        <v>107</v>
      </c>
      <c r="K901" s="11" t="s">
        <v>870</v>
      </c>
      <c r="L901" s="11" t="s">
        <v>875</v>
      </c>
      <c r="M901" s="11" t="s">
        <v>2</v>
      </c>
      <c r="N901" s="11" t="s">
        <v>25</v>
      </c>
      <c r="O901" s="11" t="s">
        <v>5</v>
      </c>
      <c r="P901" s="11" t="s">
        <v>6</v>
      </c>
      <c r="Q901" s="12">
        <v>38961</v>
      </c>
      <c r="S901" s="13" t="s">
        <v>84</v>
      </c>
      <c r="T901" s="11">
        <f t="shared" ca="1" si="126"/>
        <v>13</v>
      </c>
      <c r="U901" s="12">
        <v>32618</v>
      </c>
      <c r="V901" s="13">
        <f t="shared" ca="1" si="127"/>
        <v>30</v>
      </c>
      <c r="W901" s="11" t="s">
        <v>9</v>
      </c>
      <c r="X901" s="11">
        <v>30</v>
      </c>
      <c r="Y901" s="14">
        <f t="shared" si="128"/>
        <v>2.5</v>
      </c>
      <c r="Z901" s="11">
        <v>39</v>
      </c>
      <c r="AA901" s="11" t="s">
        <v>876</v>
      </c>
      <c r="AB901" s="10">
        <f t="shared" si="129"/>
        <v>0.5</v>
      </c>
      <c r="AC901" s="15">
        <v>1897</v>
      </c>
      <c r="AD901" s="15">
        <f t="shared" si="130"/>
        <v>415.91725000000002</v>
      </c>
      <c r="AE901" s="15">
        <v>0</v>
      </c>
      <c r="AF901" s="15">
        <v>0</v>
      </c>
      <c r="AG901" s="15">
        <v>0</v>
      </c>
      <c r="AH901" s="15">
        <v>0</v>
      </c>
      <c r="AI901" s="15">
        <v>0</v>
      </c>
      <c r="AJ901" s="15">
        <v>0</v>
      </c>
      <c r="AK901" s="15">
        <v>0</v>
      </c>
      <c r="AL901" s="15">
        <v>0</v>
      </c>
      <c r="AM901" s="15">
        <v>0</v>
      </c>
      <c r="AN901" s="15">
        <v>0</v>
      </c>
      <c r="AO901" s="15">
        <f t="shared" si="131"/>
        <v>109.44230769230769</v>
      </c>
      <c r="AP901" s="15">
        <f t="shared" si="132"/>
        <v>86.94583333333334</v>
      </c>
      <c r="AQ901" s="15">
        <f t="shared" si="133"/>
        <v>13.25</v>
      </c>
      <c r="AR901" s="15">
        <v>0</v>
      </c>
      <c r="AS901" s="15">
        <v>0</v>
      </c>
      <c r="AT901" s="15">
        <v>0</v>
      </c>
      <c r="AU901" s="15">
        <v>0</v>
      </c>
      <c r="AV901" s="15">
        <f t="shared" si="134"/>
        <v>46.948461682692312</v>
      </c>
      <c r="AW901" s="15">
        <v>0</v>
      </c>
      <c r="AX901" s="15">
        <v>0</v>
      </c>
    </row>
    <row r="902" spans="1:50" ht="20.100000000000001" customHeight="1" x14ac:dyDescent="0.25">
      <c r="A902" s="8">
        <v>43952</v>
      </c>
      <c r="B902" s="8">
        <v>43982</v>
      </c>
      <c r="C902" s="8" t="s">
        <v>28</v>
      </c>
      <c r="D902" s="11" t="s">
        <v>0</v>
      </c>
      <c r="E902" s="11">
        <v>140</v>
      </c>
      <c r="F902" s="11" t="s">
        <v>276</v>
      </c>
      <c r="G902" s="11" t="s">
        <v>7</v>
      </c>
      <c r="H902" s="11">
        <v>1001</v>
      </c>
      <c r="I902" s="11">
        <v>1001</v>
      </c>
      <c r="J902" s="11">
        <v>100</v>
      </c>
      <c r="K902" s="11" t="s">
        <v>863</v>
      </c>
      <c r="L902" s="11" t="s">
        <v>875</v>
      </c>
      <c r="M902" s="11" t="s">
        <v>2</v>
      </c>
      <c r="N902" s="11" t="s">
        <v>25</v>
      </c>
      <c r="O902" s="11" t="s">
        <v>5</v>
      </c>
      <c r="P902" s="11" t="s">
        <v>8</v>
      </c>
      <c r="Q902" s="12">
        <v>38975</v>
      </c>
      <c r="S902" s="13" t="s">
        <v>84</v>
      </c>
      <c r="T902" s="11">
        <f t="shared" ca="1" si="126"/>
        <v>13</v>
      </c>
      <c r="U902" s="12">
        <v>25510</v>
      </c>
      <c r="V902" s="13">
        <f t="shared" ca="1" si="127"/>
        <v>50</v>
      </c>
      <c r="W902" s="11" t="s">
        <v>7</v>
      </c>
      <c r="X902" s="11">
        <v>30</v>
      </c>
      <c r="Y902" s="14">
        <f t="shared" si="128"/>
        <v>2.5</v>
      </c>
      <c r="Z902" s="11">
        <v>39</v>
      </c>
      <c r="AA902" s="11" t="s">
        <v>876</v>
      </c>
      <c r="AB902" s="10">
        <f t="shared" si="129"/>
        <v>1</v>
      </c>
      <c r="AC902" s="15">
        <v>1898</v>
      </c>
      <c r="AD902" s="15">
        <f t="shared" si="130"/>
        <v>416.13650000000001</v>
      </c>
      <c r="AE902" s="15">
        <v>0</v>
      </c>
      <c r="AF902" s="15">
        <v>0</v>
      </c>
      <c r="AG902" s="15">
        <v>0</v>
      </c>
      <c r="AH902" s="15">
        <v>0</v>
      </c>
      <c r="AI902" s="15">
        <v>0</v>
      </c>
      <c r="AJ902" s="15">
        <v>0</v>
      </c>
      <c r="AK902" s="15">
        <v>0</v>
      </c>
      <c r="AL902" s="15">
        <v>0</v>
      </c>
      <c r="AM902" s="15">
        <v>0</v>
      </c>
      <c r="AN902" s="15">
        <v>0</v>
      </c>
      <c r="AO902" s="15">
        <f t="shared" si="131"/>
        <v>0</v>
      </c>
      <c r="AP902" s="15">
        <f t="shared" si="132"/>
        <v>0</v>
      </c>
      <c r="AQ902" s="15">
        <f t="shared" si="133"/>
        <v>26.5</v>
      </c>
      <c r="AR902" s="15">
        <v>0</v>
      </c>
      <c r="AS902" s="15">
        <v>0</v>
      </c>
      <c r="AT902" s="15">
        <v>0</v>
      </c>
      <c r="AU902" s="15">
        <v>0</v>
      </c>
      <c r="AV902" s="15">
        <f t="shared" si="134"/>
        <v>5.9346750000000004</v>
      </c>
      <c r="AW902" s="15">
        <v>0</v>
      </c>
      <c r="AX902" s="15">
        <v>0</v>
      </c>
    </row>
    <row r="903" spans="1:50" ht="20.100000000000001" customHeight="1" x14ac:dyDescent="0.25">
      <c r="A903" s="8">
        <v>43952</v>
      </c>
      <c r="B903" s="8">
        <v>43982</v>
      </c>
      <c r="C903" s="8" t="s">
        <v>28</v>
      </c>
      <c r="D903" s="11" t="s">
        <v>0</v>
      </c>
      <c r="E903" s="11">
        <v>141</v>
      </c>
      <c r="F903" s="11" t="s">
        <v>277</v>
      </c>
      <c r="G903" s="11" t="s">
        <v>7</v>
      </c>
      <c r="H903" s="11">
        <v>1053</v>
      </c>
      <c r="I903" s="11">
        <v>1096</v>
      </c>
      <c r="J903" s="11">
        <v>102</v>
      </c>
      <c r="K903" s="11" t="s">
        <v>865</v>
      </c>
      <c r="L903" s="11" t="s">
        <v>875</v>
      </c>
      <c r="M903" s="11" t="s">
        <v>2</v>
      </c>
      <c r="N903" s="11" t="s">
        <v>25</v>
      </c>
      <c r="O903" s="11" t="s">
        <v>5</v>
      </c>
      <c r="P903" s="11" t="s">
        <v>8</v>
      </c>
      <c r="Q903" s="12">
        <v>38991</v>
      </c>
      <c r="S903" s="13" t="s">
        <v>84</v>
      </c>
      <c r="T903" s="11">
        <f t="shared" ca="1" si="126"/>
        <v>13</v>
      </c>
      <c r="U903" s="12">
        <v>25039</v>
      </c>
      <c r="V903" s="13">
        <f t="shared" ca="1" si="127"/>
        <v>51</v>
      </c>
      <c r="W903" s="11" t="s">
        <v>7</v>
      </c>
      <c r="X903" s="11">
        <v>30</v>
      </c>
      <c r="Y903" s="14">
        <f t="shared" si="128"/>
        <v>2.5</v>
      </c>
      <c r="Z903" s="11">
        <v>39</v>
      </c>
      <c r="AA903" s="11" t="s">
        <v>876</v>
      </c>
      <c r="AB903" s="10">
        <f t="shared" si="129"/>
        <v>1</v>
      </c>
      <c r="AC903" s="15">
        <v>1899</v>
      </c>
      <c r="AD903" s="15">
        <f t="shared" si="130"/>
        <v>416.35575000000006</v>
      </c>
      <c r="AE903" s="15">
        <v>0</v>
      </c>
      <c r="AF903" s="15">
        <v>0</v>
      </c>
      <c r="AG903" s="15">
        <v>0</v>
      </c>
      <c r="AH903" s="15">
        <v>0</v>
      </c>
      <c r="AI903" s="15">
        <v>0</v>
      </c>
      <c r="AJ903" s="15">
        <v>0</v>
      </c>
      <c r="AK903" s="15">
        <v>0</v>
      </c>
      <c r="AL903" s="15">
        <v>0</v>
      </c>
      <c r="AM903" s="15">
        <v>0</v>
      </c>
      <c r="AN903" s="15">
        <v>0</v>
      </c>
      <c r="AO903" s="15">
        <f t="shared" si="131"/>
        <v>0</v>
      </c>
      <c r="AP903" s="15">
        <f t="shared" si="132"/>
        <v>0</v>
      </c>
      <c r="AQ903" s="15">
        <f t="shared" si="133"/>
        <v>26.5</v>
      </c>
      <c r="AR903" s="15">
        <v>0</v>
      </c>
      <c r="AS903" s="15">
        <v>0</v>
      </c>
      <c r="AT903" s="15">
        <v>0</v>
      </c>
      <c r="AU903" s="15">
        <v>0</v>
      </c>
      <c r="AV903" s="15">
        <f t="shared" si="134"/>
        <v>5.9346750000000004</v>
      </c>
      <c r="AW903" s="15">
        <v>0</v>
      </c>
      <c r="AX903" s="15">
        <v>0</v>
      </c>
    </row>
    <row r="904" spans="1:50" ht="20.100000000000001" customHeight="1" x14ac:dyDescent="0.25">
      <c r="A904" s="8">
        <v>43952</v>
      </c>
      <c r="B904" s="8">
        <v>43982</v>
      </c>
      <c r="C904" s="8" t="s">
        <v>28</v>
      </c>
      <c r="D904" s="11" t="s">
        <v>0</v>
      </c>
      <c r="E904" s="11">
        <v>142</v>
      </c>
      <c r="F904" s="11" t="s">
        <v>278</v>
      </c>
      <c r="G904" s="11" t="s">
        <v>7</v>
      </c>
      <c r="H904" s="11">
        <v>1050</v>
      </c>
      <c r="I904" s="11">
        <v>1093</v>
      </c>
      <c r="J904" s="11">
        <v>102</v>
      </c>
      <c r="K904" s="11" t="s">
        <v>865</v>
      </c>
      <c r="L904" s="11" t="s">
        <v>875</v>
      </c>
      <c r="M904" s="11" t="s">
        <v>2</v>
      </c>
      <c r="N904" s="11" t="s">
        <v>25</v>
      </c>
      <c r="O904" s="11" t="s">
        <v>5</v>
      </c>
      <c r="P904" s="11" t="s">
        <v>8</v>
      </c>
      <c r="Q904" s="12">
        <v>38845</v>
      </c>
      <c r="S904" s="13" t="s">
        <v>84</v>
      </c>
      <c r="T904" s="11">
        <f t="shared" ca="1" si="126"/>
        <v>13</v>
      </c>
      <c r="U904" s="12">
        <v>23176</v>
      </c>
      <c r="V904" s="13">
        <f t="shared" ca="1" si="127"/>
        <v>56</v>
      </c>
      <c r="W904" s="11" t="s">
        <v>7</v>
      </c>
      <c r="X904" s="11">
        <v>30</v>
      </c>
      <c r="Y904" s="14">
        <f t="shared" si="128"/>
        <v>2.5</v>
      </c>
      <c r="Z904" s="11">
        <v>39</v>
      </c>
      <c r="AA904" s="11" t="s">
        <v>876</v>
      </c>
      <c r="AB904" s="10">
        <f t="shared" si="129"/>
        <v>1</v>
      </c>
      <c r="AC904" s="15">
        <v>1900</v>
      </c>
      <c r="AD904" s="15">
        <f t="shared" si="130"/>
        <v>416.57500000000005</v>
      </c>
      <c r="AE904" s="15">
        <v>0</v>
      </c>
      <c r="AF904" s="15">
        <v>0</v>
      </c>
      <c r="AG904" s="15">
        <v>0</v>
      </c>
      <c r="AH904" s="15">
        <v>0</v>
      </c>
      <c r="AI904" s="15">
        <v>0</v>
      </c>
      <c r="AJ904" s="15">
        <v>0</v>
      </c>
      <c r="AK904" s="15">
        <v>0</v>
      </c>
      <c r="AL904" s="15">
        <v>0</v>
      </c>
      <c r="AM904" s="15">
        <v>0</v>
      </c>
      <c r="AN904" s="15">
        <v>0</v>
      </c>
      <c r="AO904" s="15">
        <f t="shared" si="131"/>
        <v>0</v>
      </c>
      <c r="AP904" s="15">
        <f t="shared" si="132"/>
        <v>0</v>
      </c>
      <c r="AQ904" s="15">
        <f t="shared" si="133"/>
        <v>26.5</v>
      </c>
      <c r="AR904" s="15">
        <v>0</v>
      </c>
      <c r="AS904" s="15">
        <v>0</v>
      </c>
      <c r="AT904" s="15">
        <v>0</v>
      </c>
      <c r="AU904" s="15">
        <v>0</v>
      </c>
      <c r="AV904" s="15">
        <f t="shared" si="134"/>
        <v>5.9346750000000004</v>
      </c>
      <c r="AW904" s="15">
        <v>0</v>
      </c>
      <c r="AX904" s="15">
        <v>0</v>
      </c>
    </row>
    <row r="905" spans="1:50" ht="20.100000000000001" customHeight="1" x14ac:dyDescent="0.25">
      <c r="A905" s="8">
        <v>43952</v>
      </c>
      <c r="B905" s="8">
        <v>43982</v>
      </c>
      <c r="C905" s="8" t="s">
        <v>28</v>
      </c>
      <c r="D905" s="11" t="s">
        <v>0</v>
      </c>
      <c r="E905" s="11">
        <v>143</v>
      </c>
      <c r="F905" s="11" t="s">
        <v>279</v>
      </c>
      <c r="G905" s="11" t="s">
        <v>7</v>
      </c>
      <c r="H905" s="11">
        <v>1021</v>
      </c>
      <c r="I905" s="11">
        <v>1040</v>
      </c>
      <c r="J905" s="11">
        <v>105</v>
      </c>
      <c r="K905" s="11" t="s">
        <v>868</v>
      </c>
      <c r="L905" s="11" t="s">
        <v>875</v>
      </c>
      <c r="M905" s="11" t="s">
        <v>2</v>
      </c>
      <c r="N905" s="11" t="s">
        <v>25</v>
      </c>
      <c r="O905" s="11" t="s">
        <v>5</v>
      </c>
      <c r="P905" s="11" t="s">
        <v>8</v>
      </c>
      <c r="Q905" s="12">
        <v>39022</v>
      </c>
      <c r="S905" s="13" t="s">
        <v>84</v>
      </c>
      <c r="T905" s="11">
        <f t="shared" ca="1" si="126"/>
        <v>13</v>
      </c>
      <c r="U905" s="12">
        <v>30103</v>
      </c>
      <c r="V905" s="13">
        <f t="shared" ca="1" si="127"/>
        <v>37</v>
      </c>
      <c r="W905" s="11" t="s">
        <v>9</v>
      </c>
      <c r="X905" s="11">
        <v>30</v>
      </c>
      <c r="Y905" s="14">
        <f t="shared" si="128"/>
        <v>2.5</v>
      </c>
      <c r="Z905" s="11">
        <v>39</v>
      </c>
      <c r="AA905" s="11" t="s">
        <v>876</v>
      </c>
      <c r="AB905" s="10">
        <f t="shared" si="129"/>
        <v>1</v>
      </c>
      <c r="AC905" s="15">
        <v>1901</v>
      </c>
      <c r="AD905" s="15">
        <f t="shared" si="130"/>
        <v>416.79425000000003</v>
      </c>
      <c r="AE905" s="15">
        <v>0</v>
      </c>
      <c r="AF905" s="15">
        <v>0</v>
      </c>
      <c r="AG905" s="15">
        <v>60</v>
      </c>
      <c r="AH905" s="15">
        <v>0</v>
      </c>
      <c r="AI905" s="15">
        <v>807.91</v>
      </c>
      <c r="AJ905" s="15">
        <v>0</v>
      </c>
      <c r="AK905" s="15">
        <v>0</v>
      </c>
      <c r="AL905" s="15">
        <v>0</v>
      </c>
      <c r="AM905" s="15">
        <v>0</v>
      </c>
      <c r="AN905" s="15">
        <v>0</v>
      </c>
      <c r="AO905" s="15">
        <f t="shared" si="131"/>
        <v>109.67307692307692</v>
      </c>
      <c r="AP905" s="15">
        <f t="shared" si="132"/>
        <v>87.129166666666663</v>
      </c>
      <c r="AQ905" s="15">
        <f t="shared" si="133"/>
        <v>26.5</v>
      </c>
      <c r="AR905" s="15">
        <v>0</v>
      </c>
      <c r="AS905" s="15">
        <v>0</v>
      </c>
      <c r="AT905" s="15">
        <v>0</v>
      </c>
      <c r="AU905" s="15">
        <v>0</v>
      </c>
      <c r="AV905" s="15">
        <f t="shared" si="134"/>
        <v>244.37698195192309</v>
      </c>
      <c r="AW905" s="15">
        <v>101.08</v>
      </c>
      <c r="AX905" s="15">
        <v>0</v>
      </c>
    </row>
    <row r="906" spans="1:50" ht="20.100000000000001" customHeight="1" x14ac:dyDescent="0.25">
      <c r="A906" s="8">
        <v>43952</v>
      </c>
      <c r="B906" s="8">
        <v>43982</v>
      </c>
      <c r="C906" s="8" t="s">
        <v>28</v>
      </c>
      <c r="D906" s="11" t="s">
        <v>0</v>
      </c>
      <c r="E906" s="11">
        <v>144</v>
      </c>
      <c r="F906" s="11" t="s">
        <v>280</v>
      </c>
      <c r="G906" s="11" t="s">
        <v>7</v>
      </c>
      <c r="H906" s="11">
        <v>1021</v>
      </c>
      <c r="I906" s="11">
        <v>1052</v>
      </c>
      <c r="J906" s="11">
        <v>107</v>
      </c>
      <c r="K906" s="11" t="s">
        <v>870</v>
      </c>
      <c r="L906" s="11" t="s">
        <v>875</v>
      </c>
      <c r="M906" s="11" t="s">
        <v>2</v>
      </c>
      <c r="N906" s="11" t="s">
        <v>25</v>
      </c>
      <c r="O906" s="11" t="s">
        <v>5</v>
      </c>
      <c r="P906" s="11" t="s">
        <v>8</v>
      </c>
      <c r="Q906" s="12">
        <v>39083</v>
      </c>
      <c r="S906" s="13" t="s">
        <v>84</v>
      </c>
      <c r="T906" s="11">
        <f t="shared" ca="1" si="126"/>
        <v>13</v>
      </c>
      <c r="U906" s="12">
        <v>26982</v>
      </c>
      <c r="V906" s="13">
        <f t="shared" ca="1" si="127"/>
        <v>46</v>
      </c>
      <c r="W906" s="11" t="s">
        <v>9</v>
      </c>
      <c r="X906" s="11">
        <v>30</v>
      </c>
      <c r="Y906" s="14">
        <f t="shared" si="128"/>
        <v>2.5</v>
      </c>
      <c r="Z906" s="11">
        <v>39</v>
      </c>
      <c r="AA906" s="11" t="s">
        <v>876</v>
      </c>
      <c r="AB906" s="10">
        <f t="shared" si="129"/>
        <v>1</v>
      </c>
      <c r="AC906" s="15">
        <v>1902</v>
      </c>
      <c r="AD906" s="15">
        <f t="shared" si="130"/>
        <v>417.01350000000002</v>
      </c>
      <c r="AE906" s="15">
        <v>0</v>
      </c>
      <c r="AF906" s="15">
        <v>0</v>
      </c>
      <c r="AG906" s="15">
        <v>30</v>
      </c>
      <c r="AH906" s="15">
        <v>0</v>
      </c>
      <c r="AI906" s="15">
        <v>0</v>
      </c>
      <c r="AJ906" s="15">
        <v>0</v>
      </c>
      <c r="AK906" s="15">
        <v>0</v>
      </c>
      <c r="AL906" s="15">
        <v>0</v>
      </c>
      <c r="AM906" s="15">
        <v>0</v>
      </c>
      <c r="AN906" s="15">
        <v>0</v>
      </c>
      <c r="AO906" s="15">
        <f t="shared" si="131"/>
        <v>109.73076923076923</v>
      </c>
      <c r="AP906" s="15">
        <f t="shared" si="132"/>
        <v>87.175000000000011</v>
      </c>
      <c r="AQ906" s="15">
        <f t="shared" si="133"/>
        <v>26.5</v>
      </c>
      <c r="AR906" s="15">
        <v>0</v>
      </c>
      <c r="AS906" s="15">
        <v>0</v>
      </c>
      <c r="AT906" s="15">
        <v>0</v>
      </c>
      <c r="AU906" s="15">
        <v>0</v>
      </c>
      <c r="AV906" s="15">
        <f t="shared" si="134"/>
        <v>56.750222019230776</v>
      </c>
      <c r="AW906" s="15">
        <v>99.18</v>
      </c>
      <c r="AX906" s="15">
        <v>0</v>
      </c>
    </row>
    <row r="907" spans="1:50" ht="20.100000000000001" customHeight="1" x14ac:dyDescent="0.25">
      <c r="A907" s="8">
        <v>43952</v>
      </c>
      <c r="B907" s="8">
        <v>43982</v>
      </c>
      <c r="C907" s="8" t="s">
        <v>28</v>
      </c>
      <c r="D907" s="11" t="s">
        <v>0</v>
      </c>
      <c r="E907" s="11">
        <v>145</v>
      </c>
      <c r="F907" s="11" t="s">
        <v>281</v>
      </c>
      <c r="G907" s="11" t="s">
        <v>7</v>
      </c>
      <c r="H907" s="11">
        <v>1024</v>
      </c>
      <c r="I907" s="11">
        <v>1054</v>
      </c>
      <c r="J907" s="11">
        <v>101</v>
      </c>
      <c r="K907" s="11" t="s">
        <v>864</v>
      </c>
      <c r="L907" s="11" t="s">
        <v>875</v>
      </c>
      <c r="M907" s="11" t="s">
        <v>2</v>
      </c>
      <c r="N907" s="11" t="s">
        <v>25</v>
      </c>
      <c r="O907" s="11" t="s">
        <v>5</v>
      </c>
      <c r="P907" s="11" t="s">
        <v>8</v>
      </c>
      <c r="Q907" s="12">
        <v>39114</v>
      </c>
      <c r="S907" s="13" t="s">
        <v>84</v>
      </c>
      <c r="T907" s="11">
        <f t="shared" ca="1" si="126"/>
        <v>12</v>
      </c>
      <c r="U907" s="12">
        <v>22622</v>
      </c>
      <c r="V907" s="13">
        <f t="shared" ca="1" si="127"/>
        <v>58</v>
      </c>
      <c r="W907" s="11" t="s">
        <v>7</v>
      </c>
      <c r="X907" s="11">
        <v>30</v>
      </c>
      <c r="Y907" s="14">
        <f t="shared" si="128"/>
        <v>2.5</v>
      </c>
      <c r="Z907" s="11">
        <v>39</v>
      </c>
      <c r="AA907" s="11" t="s">
        <v>876</v>
      </c>
      <c r="AB907" s="10">
        <f t="shared" si="129"/>
        <v>1</v>
      </c>
      <c r="AC907" s="15">
        <v>1903</v>
      </c>
      <c r="AD907" s="15">
        <f t="shared" si="130"/>
        <v>417.23275000000001</v>
      </c>
      <c r="AE907" s="15">
        <v>0</v>
      </c>
      <c r="AF907" s="15">
        <v>0</v>
      </c>
      <c r="AG907" s="15">
        <v>0</v>
      </c>
      <c r="AH907" s="15">
        <v>0</v>
      </c>
      <c r="AI907" s="15">
        <v>0</v>
      </c>
      <c r="AJ907" s="15">
        <v>0</v>
      </c>
      <c r="AK907" s="15">
        <v>0</v>
      </c>
      <c r="AL907" s="15">
        <v>0</v>
      </c>
      <c r="AM907" s="15">
        <v>0</v>
      </c>
      <c r="AN907" s="15">
        <v>0</v>
      </c>
      <c r="AO907" s="15">
        <f t="shared" si="131"/>
        <v>0</v>
      </c>
      <c r="AP907" s="15">
        <f t="shared" si="132"/>
        <v>0</v>
      </c>
      <c r="AQ907" s="15">
        <f t="shared" si="133"/>
        <v>26.5</v>
      </c>
      <c r="AR907" s="15">
        <v>0</v>
      </c>
      <c r="AS907" s="15">
        <v>0</v>
      </c>
      <c r="AT907" s="15">
        <v>0</v>
      </c>
      <c r="AU907" s="15">
        <v>0</v>
      </c>
      <c r="AV907" s="15">
        <f t="shared" si="134"/>
        <v>5.9346750000000004</v>
      </c>
      <c r="AW907" s="15">
        <v>0</v>
      </c>
      <c r="AX907" s="15">
        <v>0</v>
      </c>
    </row>
    <row r="908" spans="1:50" ht="20.100000000000001" customHeight="1" x14ac:dyDescent="0.25">
      <c r="A908" s="8">
        <v>43952</v>
      </c>
      <c r="B908" s="8">
        <v>43982</v>
      </c>
      <c r="C908" s="8" t="s">
        <v>28</v>
      </c>
      <c r="D908" s="11" t="s">
        <v>0</v>
      </c>
      <c r="E908" s="11">
        <v>146</v>
      </c>
      <c r="F908" s="11" t="s">
        <v>282</v>
      </c>
      <c r="G908" s="11" t="s">
        <v>7</v>
      </c>
      <c r="H908" s="11">
        <v>1022</v>
      </c>
      <c r="I908" s="11">
        <v>1047</v>
      </c>
      <c r="J908" s="11">
        <v>103</v>
      </c>
      <c r="K908" s="11" t="s">
        <v>866</v>
      </c>
      <c r="L908" s="11" t="s">
        <v>875</v>
      </c>
      <c r="M908" s="11" t="s">
        <v>2</v>
      </c>
      <c r="N908" s="11" t="s">
        <v>25</v>
      </c>
      <c r="O908" s="11" t="s">
        <v>5</v>
      </c>
      <c r="P908" s="11" t="s">
        <v>8</v>
      </c>
      <c r="Q908" s="12">
        <v>39114</v>
      </c>
      <c r="S908" s="13" t="s">
        <v>84</v>
      </c>
      <c r="T908" s="11">
        <f t="shared" ca="1" si="126"/>
        <v>12</v>
      </c>
      <c r="U908" s="12">
        <v>25164</v>
      </c>
      <c r="V908" s="13">
        <f t="shared" ca="1" si="127"/>
        <v>51</v>
      </c>
      <c r="W908" s="11" t="s">
        <v>9</v>
      </c>
      <c r="X908" s="11">
        <v>30</v>
      </c>
      <c r="Y908" s="14">
        <f t="shared" si="128"/>
        <v>2.5</v>
      </c>
      <c r="Z908" s="11">
        <v>39</v>
      </c>
      <c r="AA908" s="11" t="s">
        <v>876</v>
      </c>
      <c r="AB908" s="10">
        <f t="shared" si="129"/>
        <v>1</v>
      </c>
      <c r="AC908" s="15">
        <v>1904</v>
      </c>
      <c r="AD908" s="15">
        <f t="shared" si="130"/>
        <v>417.452</v>
      </c>
      <c r="AE908" s="15">
        <v>0</v>
      </c>
      <c r="AF908" s="15">
        <v>0</v>
      </c>
      <c r="AG908" s="15">
        <v>0</v>
      </c>
      <c r="AH908" s="15">
        <v>0</v>
      </c>
      <c r="AI908" s="15">
        <v>0</v>
      </c>
      <c r="AJ908" s="15">
        <v>0</v>
      </c>
      <c r="AK908" s="15">
        <v>0</v>
      </c>
      <c r="AL908" s="15">
        <v>0</v>
      </c>
      <c r="AM908" s="15">
        <v>0</v>
      </c>
      <c r="AN908" s="15">
        <v>0</v>
      </c>
      <c r="AO908" s="15">
        <f t="shared" si="131"/>
        <v>109.84615384615385</v>
      </c>
      <c r="AP908" s="15">
        <f t="shared" si="132"/>
        <v>87.266666666666666</v>
      </c>
      <c r="AQ908" s="15">
        <f t="shared" si="133"/>
        <v>26.5</v>
      </c>
      <c r="AR908" s="15">
        <v>0</v>
      </c>
      <c r="AS908" s="15">
        <v>0</v>
      </c>
      <c r="AT908" s="15">
        <v>0</v>
      </c>
      <c r="AU908" s="15">
        <v>0</v>
      </c>
      <c r="AV908" s="15">
        <f t="shared" si="134"/>
        <v>50.07809115384616</v>
      </c>
      <c r="AW908" s="15">
        <v>0</v>
      </c>
      <c r="AX908" s="15">
        <v>0</v>
      </c>
    </row>
    <row r="909" spans="1:50" ht="20.100000000000001" customHeight="1" x14ac:dyDescent="0.25">
      <c r="A909" s="8">
        <v>43952</v>
      </c>
      <c r="B909" s="8">
        <v>43982</v>
      </c>
      <c r="C909" s="8" t="s">
        <v>28</v>
      </c>
      <c r="D909" s="11" t="s">
        <v>0</v>
      </c>
      <c r="E909" s="11">
        <v>147</v>
      </c>
      <c r="F909" s="11" t="s">
        <v>283</v>
      </c>
      <c r="G909" s="11" t="s">
        <v>7</v>
      </c>
      <c r="H909" s="11">
        <v>1019</v>
      </c>
      <c r="I909" s="11">
        <v>1049</v>
      </c>
      <c r="J909" s="11">
        <v>107</v>
      </c>
      <c r="K909" s="11" t="s">
        <v>870</v>
      </c>
      <c r="L909" s="11" t="s">
        <v>875</v>
      </c>
      <c r="M909" s="11" t="s">
        <v>2</v>
      </c>
      <c r="N909" s="11" t="s">
        <v>24</v>
      </c>
      <c r="O909" s="11" t="s">
        <v>5</v>
      </c>
      <c r="P909" s="11" t="s">
        <v>8</v>
      </c>
      <c r="Q909" s="12">
        <v>39173</v>
      </c>
      <c r="S909" s="13" t="s">
        <v>84</v>
      </c>
      <c r="T909" s="11">
        <f t="shared" ca="1" si="126"/>
        <v>12</v>
      </c>
      <c r="U909" s="12">
        <v>27426</v>
      </c>
      <c r="V909" s="13">
        <f t="shared" ca="1" si="127"/>
        <v>44</v>
      </c>
      <c r="W909" s="11" t="s">
        <v>7</v>
      </c>
      <c r="X909" s="11">
        <v>30</v>
      </c>
      <c r="Y909" s="14">
        <f t="shared" si="128"/>
        <v>2.5</v>
      </c>
      <c r="Z909" s="11">
        <v>39</v>
      </c>
      <c r="AA909" s="11" t="s">
        <v>876</v>
      </c>
      <c r="AB909" s="10">
        <f t="shared" si="129"/>
        <v>1</v>
      </c>
      <c r="AC909" s="15">
        <v>1905</v>
      </c>
      <c r="AD909" s="15">
        <f t="shared" si="130"/>
        <v>417.67124999999999</v>
      </c>
      <c r="AE909" s="15">
        <v>0</v>
      </c>
      <c r="AF909" s="15">
        <v>0</v>
      </c>
      <c r="AG909" s="15">
        <v>30</v>
      </c>
      <c r="AH909" s="15">
        <v>0</v>
      </c>
      <c r="AI909" s="15">
        <v>0</v>
      </c>
      <c r="AJ909" s="15">
        <v>0</v>
      </c>
      <c r="AK909" s="15">
        <v>0</v>
      </c>
      <c r="AL909" s="15">
        <v>0</v>
      </c>
      <c r="AM909" s="15">
        <v>0</v>
      </c>
      <c r="AN909" s="15">
        <v>0</v>
      </c>
      <c r="AO909" s="15">
        <f t="shared" si="131"/>
        <v>0</v>
      </c>
      <c r="AP909" s="15">
        <f t="shared" si="132"/>
        <v>0</v>
      </c>
      <c r="AQ909" s="15">
        <f t="shared" si="133"/>
        <v>26.5</v>
      </c>
      <c r="AR909" s="15">
        <v>0</v>
      </c>
      <c r="AS909" s="15">
        <v>0</v>
      </c>
      <c r="AT909" s="15">
        <v>0</v>
      </c>
      <c r="AU909" s="15">
        <v>0</v>
      </c>
      <c r="AV909" s="15">
        <f t="shared" si="134"/>
        <v>12.653175000000001</v>
      </c>
      <c r="AW909" s="15">
        <v>77.900000000000006</v>
      </c>
      <c r="AX909" s="15">
        <v>0</v>
      </c>
    </row>
    <row r="910" spans="1:50" ht="20.100000000000001" customHeight="1" x14ac:dyDescent="0.25">
      <c r="A910" s="8">
        <v>43952</v>
      </c>
      <c r="B910" s="8">
        <v>43982</v>
      </c>
      <c r="C910" s="8" t="s">
        <v>28</v>
      </c>
      <c r="D910" s="11" t="s">
        <v>0</v>
      </c>
      <c r="E910" s="11">
        <v>148</v>
      </c>
      <c r="F910" s="11" t="s">
        <v>284</v>
      </c>
      <c r="G910" s="11" t="s">
        <v>7</v>
      </c>
      <c r="H910" s="11">
        <v>1028</v>
      </c>
      <c r="I910" s="11">
        <v>1071</v>
      </c>
      <c r="J910" s="11">
        <v>102</v>
      </c>
      <c r="K910" s="11" t="s">
        <v>865</v>
      </c>
      <c r="L910" s="11" t="s">
        <v>875</v>
      </c>
      <c r="M910" s="11" t="s">
        <v>2</v>
      </c>
      <c r="N910" s="11" t="s">
        <v>25</v>
      </c>
      <c r="O910" s="11" t="s">
        <v>5</v>
      </c>
      <c r="P910" s="11" t="s">
        <v>8</v>
      </c>
      <c r="Q910" s="12">
        <v>39264</v>
      </c>
      <c r="S910" s="13" t="s">
        <v>84</v>
      </c>
      <c r="T910" s="11">
        <f t="shared" ca="1" si="126"/>
        <v>12</v>
      </c>
      <c r="U910" s="12">
        <v>26519</v>
      </c>
      <c r="V910" s="13">
        <f t="shared" ca="1" si="127"/>
        <v>47</v>
      </c>
      <c r="W910" s="11" t="s">
        <v>7</v>
      </c>
      <c r="X910" s="11">
        <v>30</v>
      </c>
      <c r="Y910" s="14">
        <f t="shared" si="128"/>
        <v>2.5</v>
      </c>
      <c r="Z910" s="11">
        <v>39</v>
      </c>
      <c r="AA910" s="11" t="s">
        <v>876</v>
      </c>
      <c r="AB910" s="10">
        <f t="shared" si="129"/>
        <v>1</v>
      </c>
      <c r="AC910" s="15">
        <v>1906</v>
      </c>
      <c r="AD910" s="15">
        <f t="shared" si="130"/>
        <v>417.89050000000003</v>
      </c>
      <c r="AE910" s="15">
        <v>0</v>
      </c>
      <c r="AF910" s="15">
        <v>0</v>
      </c>
      <c r="AG910" s="15">
        <v>0</v>
      </c>
      <c r="AH910" s="15">
        <v>0</v>
      </c>
      <c r="AI910" s="15">
        <v>0</v>
      </c>
      <c r="AJ910" s="15">
        <v>0</v>
      </c>
      <c r="AK910" s="15">
        <v>0</v>
      </c>
      <c r="AL910" s="15">
        <v>0</v>
      </c>
      <c r="AM910" s="15">
        <v>0</v>
      </c>
      <c r="AN910" s="15">
        <v>0</v>
      </c>
      <c r="AO910" s="15">
        <f t="shared" si="131"/>
        <v>0</v>
      </c>
      <c r="AP910" s="15">
        <f t="shared" si="132"/>
        <v>0</v>
      </c>
      <c r="AQ910" s="15">
        <f t="shared" si="133"/>
        <v>26.5</v>
      </c>
      <c r="AR910" s="15">
        <v>0</v>
      </c>
      <c r="AS910" s="15">
        <v>0</v>
      </c>
      <c r="AT910" s="15">
        <v>0</v>
      </c>
      <c r="AU910" s="15">
        <v>0</v>
      </c>
      <c r="AV910" s="15">
        <f t="shared" si="134"/>
        <v>5.9346750000000004</v>
      </c>
      <c r="AW910" s="15">
        <v>0</v>
      </c>
      <c r="AX910" s="15">
        <v>0</v>
      </c>
    </row>
    <row r="911" spans="1:50" ht="20.100000000000001" customHeight="1" x14ac:dyDescent="0.25">
      <c r="A911" s="8">
        <v>43952</v>
      </c>
      <c r="B911" s="8">
        <v>43982</v>
      </c>
      <c r="C911" s="8" t="s">
        <v>28</v>
      </c>
      <c r="D911" s="11" t="s">
        <v>0</v>
      </c>
      <c r="E911" s="11">
        <v>149</v>
      </c>
      <c r="F911" s="11" t="s">
        <v>285</v>
      </c>
      <c r="G911" s="11" t="s">
        <v>7</v>
      </c>
      <c r="H911" s="11">
        <v>1045</v>
      </c>
      <c r="I911" s="11">
        <v>1088</v>
      </c>
      <c r="J911" s="11">
        <v>102</v>
      </c>
      <c r="K911" s="11" t="s">
        <v>865</v>
      </c>
      <c r="L911" s="11" t="s">
        <v>875</v>
      </c>
      <c r="M911" s="11" t="s">
        <v>2</v>
      </c>
      <c r="N911" s="11" t="s">
        <v>25</v>
      </c>
      <c r="O911" s="11" t="s">
        <v>5</v>
      </c>
      <c r="P911" s="11" t="s">
        <v>6</v>
      </c>
      <c r="Q911" s="12">
        <v>39264</v>
      </c>
      <c r="S911" s="13" t="s">
        <v>84</v>
      </c>
      <c r="T911" s="11">
        <f t="shared" ca="1" si="126"/>
        <v>12</v>
      </c>
      <c r="U911" s="12">
        <v>22023</v>
      </c>
      <c r="V911" s="13">
        <f t="shared" ca="1" si="127"/>
        <v>59</v>
      </c>
      <c r="W911" s="11" t="s">
        <v>7</v>
      </c>
      <c r="X911" s="11">
        <v>30</v>
      </c>
      <c r="Y911" s="14">
        <f t="shared" si="128"/>
        <v>2.5</v>
      </c>
      <c r="Z911" s="11">
        <v>39</v>
      </c>
      <c r="AA911" s="11" t="s">
        <v>876</v>
      </c>
      <c r="AB911" s="10">
        <f t="shared" si="129"/>
        <v>1</v>
      </c>
      <c r="AC911" s="15">
        <v>1907</v>
      </c>
      <c r="AD911" s="15">
        <f t="shared" si="130"/>
        <v>418.10975000000002</v>
      </c>
      <c r="AE911" s="15">
        <v>0</v>
      </c>
      <c r="AF911" s="15">
        <v>0</v>
      </c>
      <c r="AG911" s="15">
        <v>0</v>
      </c>
      <c r="AH911" s="15">
        <v>0</v>
      </c>
      <c r="AI911" s="15">
        <v>0</v>
      </c>
      <c r="AJ911" s="15">
        <v>0</v>
      </c>
      <c r="AK911" s="15">
        <v>0</v>
      </c>
      <c r="AL911" s="15">
        <v>0</v>
      </c>
      <c r="AM911" s="15">
        <v>0</v>
      </c>
      <c r="AN911" s="15">
        <v>0</v>
      </c>
      <c r="AO911" s="15">
        <f t="shared" si="131"/>
        <v>0</v>
      </c>
      <c r="AP911" s="15">
        <f t="shared" si="132"/>
        <v>0</v>
      </c>
      <c r="AQ911" s="15">
        <f t="shared" si="133"/>
        <v>26.5</v>
      </c>
      <c r="AR911" s="15">
        <v>0</v>
      </c>
      <c r="AS911" s="15">
        <v>0</v>
      </c>
      <c r="AT911" s="15">
        <v>0</v>
      </c>
      <c r="AU911" s="15">
        <v>0</v>
      </c>
      <c r="AV911" s="15">
        <f t="shared" si="134"/>
        <v>5.9346750000000004</v>
      </c>
      <c r="AW911" s="15">
        <v>0</v>
      </c>
      <c r="AX911" s="15">
        <v>0</v>
      </c>
    </row>
    <row r="912" spans="1:50" ht="20.100000000000001" customHeight="1" x14ac:dyDescent="0.25">
      <c r="A912" s="8">
        <v>43952</v>
      </c>
      <c r="B912" s="8">
        <v>43982</v>
      </c>
      <c r="C912" s="8" t="s">
        <v>28</v>
      </c>
      <c r="D912" s="11" t="s">
        <v>0</v>
      </c>
      <c r="E912" s="11">
        <v>150</v>
      </c>
      <c r="F912" s="11" t="s">
        <v>286</v>
      </c>
      <c r="G912" s="11" t="s">
        <v>7</v>
      </c>
      <c r="H912" s="11">
        <v>1024</v>
      </c>
      <c r="I912" s="11">
        <v>1054</v>
      </c>
      <c r="J912" s="11">
        <v>101</v>
      </c>
      <c r="K912" s="11" t="s">
        <v>864</v>
      </c>
      <c r="L912" s="11" t="s">
        <v>875</v>
      </c>
      <c r="M912" s="11" t="s">
        <v>2</v>
      </c>
      <c r="N912" s="11" t="s">
        <v>25</v>
      </c>
      <c r="O912" s="11" t="s">
        <v>5</v>
      </c>
      <c r="P912" s="11" t="s">
        <v>8</v>
      </c>
      <c r="Q912" s="12">
        <v>39326</v>
      </c>
      <c r="S912" s="13" t="s">
        <v>84</v>
      </c>
      <c r="T912" s="11">
        <f t="shared" ca="1" si="126"/>
        <v>12</v>
      </c>
      <c r="U912" s="12">
        <v>20816</v>
      </c>
      <c r="V912" s="13">
        <f t="shared" ca="1" si="127"/>
        <v>63</v>
      </c>
      <c r="W912" s="11" t="s">
        <v>7</v>
      </c>
      <c r="X912" s="11">
        <v>30</v>
      </c>
      <c r="Y912" s="14">
        <f t="shared" si="128"/>
        <v>2.5</v>
      </c>
      <c r="Z912" s="11">
        <v>39</v>
      </c>
      <c r="AA912" s="11" t="s">
        <v>876</v>
      </c>
      <c r="AB912" s="10">
        <f t="shared" si="129"/>
        <v>1</v>
      </c>
      <c r="AC912" s="15">
        <v>1908</v>
      </c>
      <c r="AD912" s="15">
        <f t="shared" si="130"/>
        <v>418.32900000000006</v>
      </c>
      <c r="AE912" s="15">
        <v>0</v>
      </c>
      <c r="AF912" s="15">
        <v>0</v>
      </c>
      <c r="AG912" s="15">
        <v>0</v>
      </c>
      <c r="AH912" s="15">
        <v>0</v>
      </c>
      <c r="AI912" s="15">
        <v>0</v>
      </c>
      <c r="AJ912" s="15">
        <v>0</v>
      </c>
      <c r="AK912" s="15">
        <v>0</v>
      </c>
      <c r="AL912" s="15">
        <v>0</v>
      </c>
      <c r="AM912" s="15">
        <v>0</v>
      </c>
      <c r="AN912" s="15">
        <v>0</v>
      </c>
      <c r="AO912" s="15">
        <f t="shared" si="131"/>
        <v>0</v>
      </c>
      <c r="AP912" s="15">
        <f t="shared" si="132"/>
        <v>0</v>
      </c>
      <c r="AQ912" s="15">
        <f t="shared" si="133"/>
        <v>26.5</v>
      </c>
      <c r="AR912" s="15">
        <v>0</v>
      </c>
      <c r="AS912" s="15">
        <v>0</v>
      </c>
      <c r="AT912" s="15">
        <v>0</v>
      </c>
      <c r="AU912" s="15">
        <v>0</v>
      </c>
      <c r="AV912" s="15">
        <f t="shared" si="134"/>
        <v>5.9346750000000004</v>
      </c>
      <c r="AW912" s="15">
        <v>0</v>
      </c>
      <c r="AX912" s="15">
        <v>0</v>
      </c>
    </row>
    <row r="913" spans="1:50" ht="20.100000000000001" customHeight="1" x14ac:dyDescent="0.25">
      <c r="A913" s="8">
        <v>43952</v>
      </c>
      <c r="B913" s="8">
        <v>43982</v>
      </c>
      <c r="C913" s="8" t="s">
        <v>28</v>
      </c>
      <c r="D913" s="11" t="s">
        <v>0</v>
      </c>
      <c r="E913" s="11">
        <v>151</v>
      </c>
      <c r="F913" s="11" t="s">
        <v>287</v>
      </c>
      <c r="G913" s="11" t="s">
        <v>7</v>
      </c>
      <c r="H913" s="11">
        <v>1052</v>
      </c>
      <c r="I913" s="11">
        <v>1095</v>
      </c>
      <c r="J913" s="11">
        <v>102</v>
      </c>
      <c r="K913" s="11" t="s">
        <v>865</v>
      </c>
      <c r="L913" s="11" t="s">
        <v>875</v>
      </c>
      <c r="M913" s="11" t="s">
        <v>2</v>
      </c>
      <c r="N913" s="11" t="s">
        <v>25</v>
      </c>
      <c r="O913" s="11" t="s">
        <v>5</v>
      </c>
      <c r="P913" s="11" t="s">
        <v>8</v>
      </c>
      <c r="Q913" s="12">
        <v>39326</v>
      </c>
      <c r="S913" s="13" t="s">
        <v>84</v>
      </c>
      <c r="T913" s="11">
        <f t="shared" ca="1" si="126"/>
        <v>12</v>
      </c>
      <c r="U913" s="12">
        <v>24374</v>
      </c>
      <c r="V913" s="13">
        <f t="shared" ca="1" si="127"/>
        <v>53</v>
      </c>
      <c r="W913" s="11" t="s">
        <v>7</v>
      </c>
      <c r="X913" s="11">
        <v>30</v>
      </c>
      <c r="Y913" s="14">
        <f t="shared" si="128"/>
        <v>2.5</v>
      </c>
      <c r="Z913" s="11">
        <v>39</v>
      </c>
      <c r="AA913" s="11" t="s">
        <v>876</v>
      </c>
      <c r="AB913" s="10">
        <f t="shared" si="129"/>
        <v>1</v>
      </c>
      <c r="AC913" s="15">
        <v>1909</v>
      </c>
      <c r="AD913" s="15">
        <f t="shared" si="130"/>
        <v>418.54825000000005</v>
      </c>
      <c r="AE913" s="15">
        <v>0</v>
      </c>
      <c r="AF913" s="15">
        <v>0</v>
      </c>
      <c r="AG913" s="15">
        <v>0</v>
      </c>
      <c r="AH913" s="15">
        <v>0</v>
      </c>
      <c r="AI913" s="15">
        <v>0</v>
      </c>
      <c r="AJ913" s="15">
        <v>0</v>
      </c>
      <c r="AK913" s="15">
        <v>0</v>
      </c>
      <c r="AL913" s="15">
        <v>0</v>
      </c>
      <c r="AM913" s="15">
        <v>0</v>
      </c>
      <c r="AN913" s="15">
        <v>0</v>
      </c>
      <c r="AO913" s="15">
        <f t="shared" si="131"/>
        <v>0</v>
      </c>
      <c r="AP913" s="15">
        <f t="shared" si="132"/>
        <v>0</v>
      </c>
      <c r="AQ913" s="15">
        <f t="shared" si="133"/>
        <v>26.5</v>
      </c>
      <c r="AR913" s="15">
        <v>0</v>
      </c>
      <c r="AS913" s="15">
        <v>0</v>
      </c>
      <c r="AT913" s="15">
        <v>0</v>
      </c>
      <c r="AU913" s="15">
        <v>0</v>
      </c>
      <c r="AV913" s="15">
        <f t="shared" si="134"/>
        <v>5.9346750000000004</v>
      </c>
      <c r="AW913" s="15">
        <v>0</v>
      </c>
      <c r="AX913" s="15">
        <v>0</v>
      </c>
    </row>
    <row r="914" spans="1:50" ht="20.100000000000001" customHeight="1" x14ac:dyDescent="0.25">
      <c r="A914" s="8">
        <v>43952</v>
      </c>
      <c r="B914" s="8">
        <v>43982</v>
      </c>
      <c r="C914" s="8" t="s">
        <v>28</v>
      </c>
      <c r="D914" s="11" t="s">
        <v>0</v>
      </c>
      <c r="E914" s="11">
        <v>152</v>
      </c>
      <c r="F914" s="11" t="s">
        <v>288</v>
      </c>
      <c r="G914" s="11" t="s">
        <v>20</v>
      </c>
      <c r="H914" s="11">
        <v>1023</v>
      </c>
      <c r="I914" s="11">
        <v>1057</v>
      </c>
      <c r="J914" s="11">
        <v>106</v>
      </c>
      <c r="K914" s="11" t="s">
        <v>869</v>
      </c>
      <c r="L914" s="11" t="s">
        <v>875</v>
      </c>
      <c r="M914" s="11" t="s">
        <v>2</v>
      </c>
      <c r="N914" s="11" t="s">
        <v>25</v>
      </c>
      <c r="O914" s="11" t="s">
        <v>5</v>
      </c>
      <c r="P914" s="11" t="s">
        <v>8</v>
      </c>
      <c r="Q914" s="12">
        <v>39326</v>
      </c>
      <c r="S914" s="13" t="s">
        <v>84</v>
      </c>
      <c r="T914" s="11">
        <f t="shared" ca="1" si="126"/>
        <v>12</v>
      </c>
      <c r="U914" s="12">
        <v>31675</v>
      </c>
      <c r="V914" s="13">
        <f t="shared" ca="1" si="127"/>
        <v>33</v>
      </c>
      <c r="W914" s="11" t="s">
        <v>9</v>
      </c>
      <c r="X914" s="11">
        <v>30</v>
      </c>
      <c r="Y914" s="14">
        <f t="shared" si="128"/>
        <v>2.5</v>
      </c>
      <c r="Z914" s="11">
        <v>39</v>
      </c>
      <c r="AA914" s="11" t="s">
        <v>876</v>
      </c>
      <c r="AB914" s="10">
        <f t="shared" si="129"/>
        <v>0.5</v>
      </c>
      <c r="AC914" s="15">
        <v>1910</v>
      </c>
      <c r="AD914" s="15">
        <f t="shared" si="130"/>
        <v>418.76750000000004</v>
      </c>
      <c r="AE914" s="15">
        <v>0</v>
      </c>
      <c r="AF914" s="15">
        <v>0</v>
      </c>
      <c r="AG914" s="15">
        <v>0</v>
      </c>
      <c r="AH914" s="15">
        <v>0</v>
      </c>
      <c r="AI914" s="15">
        <v>0</v>
      </c>
      <c r="AJ914" s="15">
        <v>0</v>
      </c>
      <c r="AK914" s="15">
        <v>0</v>
      </c>
      <c r="AL914" s="15">
        <v>0</v>
      </c>
      <c r="AM914" s="15">
        <v>0</v>
      </c>
      <c r="AN914" s="15">
        <v>0</v>
      </c>
      <c r="AO914" s="15">
        <f t="shared" si="131"/>
        <v>110.19230769230769</v>
      </c>
      <c r="AP914" s="15">
        <f t="shared" si="132"/>
        <v>87.541666666666671</v>
      </c>
      <c r="AQ914" s="15">
        <f t="shared" si="133"/>
        <v>13.25</v>
      </c>
      <c r="AR914" s="15">
        <v>0</v>
      </c>
      <c r="AS914" s="15">
        <v>0</v>
      </c>
      <c r="AT914" s="15">
        <v>0</v>
      </c>
      <c r="AU914" s="15">
        <v>0</v>
      </c>
      <c r="AV914" s="15">
        <f t="shared" si="134"/>
        <v>47.249861057692314</v>
      </c>
      <c r="AW914" s="15">
        <v>52.359249999999996</v>
      </c>
      <c r="AX914" s="15">
        <v>0</v>
      </c>
    </row>
    <row r="915" spans="1:50" ht="20.100000000000001" customHeight="1" x14ac:dyDescent="0.25">
      <c r="A915" s="8">
        <v>43952</v>
      </c>
      <c r="B915" s="8">
        <v>43982</v>
      </c>
      <c r="C915" s="8" t="s">
        <v>28</v>
      </c>
      <c r="D915" s="11" t="s">
        <v>0</v>
      </c>
      <c r="E915" s="11">
        <v>152</v>
      </c>
      <c r="F915" s="11" t="s">
        <v>288</v>
      </c>
      <c r="G915" s="11" t="s">
        <v>20</v>
      </c>
      <c r="H915" s="11">
        <v>1023</v>
      </c>
      <c r="I915" s="11">
        <v>1050</v>
      </c>
      <c r="J915" s="11">
        <v>107</v>
      </c>
      <c r="K915" s="11" t="s">
        <v>870</v>
      </c>
      <c r="L915" s="11" t="s">
        <v>875</v>
      </c>
      <c r="M915" s="11" t="s">
        <v>2</v>
      </c>
      <c r="N915" s="11" t="s">
        <v>25</v>
      </c>
      <c r="O915" s="11" t="s">
        <v>5</v>
      </c>
      <c r="P915" s="11" t="s">
        <v>8</v>
      </c>
      <c r="Q915" s="12">
        <v>39326</v>
      </c>
      <c r="S915" s="13" t="s">
        <v>84</v>
      </c>
      <c r="T915" s="11">
        <f t="shared" ca="1" si="126"/>
        <v>12</v>
      </c>
      <c r="U915" s="12">
        <v>31675</v>
      </c>
      <c r="V915" s="13">
        <f t="shared" ca="1" si="127"/>
        <v>33</v>
      </c>
      <c r="W915" s="11" t="s">
        <v>9</v>
      </c>
      <c r="X915" s="11">
        <v>30</v>
      </c>
      <c r="Y915" s="14">
        <f t="shared" si="128"/>
        <v>2.5</v>
      </c>
      <c r="Z915" s="11">
        <v>39</v>
      </c>
      <c r="AA915" s="11" t="s">
        <v>876</v>
      </c>
      <c r="AB915" s="10">
        <f t="shared" si="129"/>
        <v>0.5</v>
      </c>
      <c r="AC915" s="15">
        <v>1911</v>
      </c>
      <c r="AD915" s="15">
        <f t="shared" si="130"/>
        <v>418.98675000000003</v>
      </c>
      <c r="AE915" s="15">
        <v>0</v>
      </c>
      <c r="AF915" s="15">
        <v>0</v>
      </c>
      <c r="AG915" s="15">
        <v>0</v>
      </c>
      <c r="AH915" s="15">
        <v>0</v>
      </c>
      <c r="AI915" s="15">
        <v>0</v>
      </c>
      <c r="AJ915" s="15">
        <v>0</v>
      </c>
      <c r="AK915" s="15">
        <v>0</v>
      </c>
      <c r="AL915" s="15">
        <v>0</v>
      </c>
      <c r="AM915" s="15">
        <v>0</v>
      </c>
      <c r="AN915" s="15">
        <v>0</v>
      </c>
      <c r="AO915" s="15">
        <f t="shared" si="131"/>
        <v>110.25</v>
      </c>
      <c r="AP915" s="15">
        <f t="shared" si="132"/>
        <v>87.587500000000006</v>
      </c>
      <c r="AQ915" s="15">
        <f t="shared" si="133"/>
        <v>13.25</v>
      </c>
      <c r="AR915" s="15">
        <v>0</v>
      </c>
      <c r="AS915" s="15">
        <v>0</v>
      </c>
      <c r="AT915" s="15">
        <v>0</v>
      </c>
      <c r="AU915" s="15">
        <v>0</v>
      </c>
      <c r="AV915" s="15">
        <f t="shared" si="134"/>
        <v>47.273045625000002</v>
      </c>
      <c r="AW915" s="15">
        <v>52.359249999999996</v>
      </c>
      <c r="AX915" s="15">
        <v>0</v>
      </c>
    </row>
    <row r="916" spans="1:50" ht="20.100000000000001" customHeight="1" x14ac:dyDescent="0.25">
      <c r="A916" s="8">
        <v>43952</v>
      </c>
      <c r="B916" s="8">
        <v>43982</v>
      </c>
      <c r="C916" s="8" t="s">
        <v>28</v>
      </c>
      <c r="D916" s="11" t="s">
        <v>0</v>
      </c>
      <c r="E916" s="11">
        <v>153</v>
      </c>
      <c r="F916" s="11" t="s">
        <v>289</v>
      </c>
      <c r="G916" s="11" t="s">
        <v>7</v>
      </c>
      <c r="H916" s="11">
        <v>1050</v>
      </c>
      <c r="I916" s="11">
        <v>1093</v>
      </c>
      <c r="J916" s="11">
        <v>102</v>
      </c>
      <c r="K916" s="11" t="s">
        <v>865</v>
      </c>
      <c r="L916" s="11" t="s">
        <v>875</v>
      </c>
      <c r="M916" s="11" t="s">
        <v>2</v>
      </c>
      <c r="N916" s="11" t="s">
        <v>24</v>
      </c>
      <c r="O916" s="11" t="s">
        <v>5</v>
      </c>
      <c r="P916" s="11" t="s">
        <v>6</v>
      </c>
      <c r="Q916" s="12">
        <v>39326</v>
      </c>
      <c r="S916" s="13" t="s">
        <v>84</v>
      </c>
      <c r="T916" s="11">
        <f t="shared" ca="1" si="126"/>
        <v>12</v>
      </c>
      <c r="U916" s="12">
        <v>31994</v>
      </c>
      <c r="V916" s="13">
        <f t="shared" ca="1" si="127"/>
        <v>32</v>
      </c>
      <c r="W916" s="11" t="s">
        <v>7</v>
      </c>
      <c r="X916" s="11">
        <v>30</v>
      </c>
      <c r="Y916" s="14">
        <f t="shared" si="128"/>
        <v>2.5</v>
      </c>
      <c r="Z916" s="11">
        <v>39</v>
      </c>
      <c r="AA916" s="11" t="s">
        <v>876</v>
      </c>
      <c r="AB916" s="10">
        <f t="shared" si="129"/>
        <v>1</v>
      </c>
      <c r="AC916" s="15">
        <v>1912</v>
      </c>
      <c r="AD916" s="15">
        <f t="shared" si="130"/>
        <v>419.20600000000002</v>
      </c>
      <c r="AE916" s="15">
        <v>0</v>
      </c>
      <c r="AF916" s="15">
        <v>0</v>
      </c>
      <c r="AG916" s="15">
        <v>0</v>
      </c>
      <c r="AH916" s="15">
        <v>0</v>
      </c>
      <c r="AI916" s="15">
        <v>0</v>
      </c>
      <c r="AJ916" s="15">
        <v>0</v>
      </c>
      <c r="AK916" s="15">
        <v>0</v>
      </c>
      <c r="AL916" s="15">
        <v>0</v>
      </c>
      <c r="AM916" s="15">
        <v>0</v>
      </c>
      <c r="AN916" s="15">
        <v>0</v>
      </c>
      <c r="AO916" s="15">
        <f t="shared" si="131"/>
        <v>0</v>
      </c>
      <c r="AP916" s="15">
        <f t="shared" si="132"/>
        <v>0</v>
      </c>
      <c r="AQ916" s="15">
        <f t="shared" si="133"/>
        <v>26.5</v>
      </c>
      <c r="AR916" s="15">
        <v>0</v>
      </c>
      <c r="AS916" s="15">
        <v>0</v>
      </c>
      <c r="AT916" s="15">
        <v>0</v>
      </c>
      <c r="AU916" s="15">
        <v>0</v>
      </c>
      <c r="AV916" s="15">
        <f t="shared" si="134"/>
        <v>5.9346750000000004</v>
      </c>
      <c r="AW916" s="15">
        <v>0</v>
      </c>
      <c r="AX916" s="15">
        <v>0</v>
      </c>
    </row>
    <row r="917" spans="1:50" ht="20.100000000000001" customHeight="1" x14ac:dyDescent="0.25">
      <c r="A917" s="8">
        <v>43952</v>
      </c>
      <c r="B917" s="8">
        <v>43982</v>
      </c>
      <c r="C917" s="8" t="s">
        <v>28</v>
      </c>
      <c r="D917" s="11" t="s">
        <v>0</v>
      </c>
      <c r="E917" s="11">
        <v>154</v>
      </c>
      <c r="F917" s="11" t="s">
        <v>290</v>
      </c>
      <c r="G917" s="11" t="s">
        <v>7</v>
      </c>
      <c r="H917" s="11">
        <v>1018</v>
      </c>
      <c r="I917" s="11">
        <v>1055</v>
      </c>
      <c r="J917" s="11">
        <v>106</v>
      </c>
      <c r="K917" s="11" t="s">
        <v>869</v>
      </c>
      <c r="L917" s="11" t="s">
        <v>875</v>
      </c>
      <c r="M917" s="11" t="s">
        <v>2</v>
      </c>
      <c r="N917" s="11" t="s">
        <v>25</v>
      </c>
      <c r="O917" s="11" t="s">
        <v>5</v>
      </c>
      <c r="P917" s="11" t="s">
        <v>6</v>
      </c>
      <c r="Q917" s="12">
        <v>39356</v>
      </c>
      <c r="S917" s="13" t="s">
        <v>84</v>
      </c>
      <c r="T917" s="11">
        <f t="shared" ca="1" si="126"/>
        <v>12</v>
      </c>
      <c r="U917" s="12">
        <v>22871</v>
      </c>
      <c r="V917" s="13">
        <f t="shared" ca="1" si="127"/>
        <v>57</v>
      </c>
      <c r="W917" s="11" t="s">
        <v>9</v>
      </c>
      <c r="X917" s="11">
        <v>24</v>
      </c>
      <c r="Y917" s="14">
        <f t="shared" si="128"/>
        <v>2</v>
      </c>
      <c r="Z917" s="11">
        <v>20</v>
      </c>
      <c r="AA917" s="11" t="s">
        <v>876</v>
      </c>
      <c r="AB917" s="10">
        <f t="shared" si="129"/>
        <v>0.51282051282051277</v>
      </c>
      <c r="AC917" s="15">
        <v>1913</v>
      </c>
      <c r="AD917" s="15">
        <f t="shared" si="130"/>
        <v>419.42525000000001</v>
      </c>
      <c r="AE917" s="15">
        <v>0</v>
      </c>
      <c r="AF917" s="15">
        <v>0</v>
      </c>
      <c r="AG917" s="15">
        <v>0</v>
      </c>
      <c r="AH917" s="15">
        <v>0</v>
      </c>
      <c r="AI917" s="15">
        <v>0</v>
      </c>
      <c r="AJ917" s="15">
        <v>0</v>
      </c>
      <c r="AK917" s="15">
        <v>0</v>
      </c>
      <c r="AL917" s="15">
        <v>0</v>
      </c>
      <c r="AM917" s="15">
        <v>0</v>
      </c>
      <c r="AN917" s="15">
        <v>0</v>
      </c>
      <c r="AO917" s="15">
        <f t="shared" si="131"/>
        <v>172.17</v>
      </c>
      <c r="AP917" s="15">
        <f t="shared" si="132"/>
        <v>87.679166666666674</v>
      </c>
      <c r="AQ917" s="15">
        <f t="shared" si="133"/>
        <v>26.5</v>
      </c>
      <c r="AR917" s="15">
        <v>0</v>
      </c>
      <c r="AS917" s="15">
        <v>0</v>
      </c>
      <c r="AT917" s="15">
        <v>0</v>
      </c>
      <c r="AU917" s="15">
        <v>0</v>
      </c>
      <c r="AV917" s="15">
        <f t="shared" si="134"/>
        <v>64.127895874999993</v>
      </c>
      <c r="AW917" s="15">
        <v>0</v>
      </c>
      <c r="AX917" s="15">
        <v>0</v>
      </c>
    </row>
    <row r="918" spans="1:50" ht="20.100000000000001" customHeight="1" x14ac:dyDescent="0.25">
      <c r="A918" s="8">
        <v>43952</v>
      </c>
      <c r="B918" s="8">
        <v>43982</v>
      </c>
      <c r="C918" s="8" t="s">
        <v>28</v>
      </c>
      <c r="D918" s="11" t="s">
        <v>0</v>
      </c>
      <c r="E918" s="11">
        <v>155</v>
      </c>
      <c r="F918" s="11" t="s">
        <v>291</v>
      </c>
      <c r="G918" s="11" t="s">
        <v>7</v>
      </c>
      <c r="H918" s="11">
        <v>1038</v>
      </c>
      <c r="I918" s="11">
        <v>1081</v>
      </c>
      <c r="J918" s="11">
        <v>102</v>
      </c>
      <c r="K918" s="11" t="s">
        <v>865</v>
      </c>
      <c r="L918" s="11" t="s">
        <v>875</v>
      </c>
      <c r="M918" s="11" t="s">
        <v>2</v>
      </c>
      <c r="N918" s="11" t="s">
        <v>23</v>
      </c>
      <c r="O918" s="11" t="s">
        <v>5</v>
      </c>
      <c r="P918" s="11" t="s">
        <v>8</v>
      </c>
      <c r="Q918" s="12">
        <v>39322</v>
      </c>
      <c r="S918" s="13" t="s">
        <v>84</v>
      </c>
      <c r="T918" s="11">
        <f t="shared" ca="1" si="126"/>
        <v>12</v>
      </c>
      <c r="U918" s="12">
        <v>24432</v>
      </c>
      <c r="V918" s="13">
        <f t="shared" ca="1" si="127"/>
        <v>53</v>
      </c>
      <c r="W918" s="11" t="s">
        <v>7</v>
      </c>
      <c r="X918" s="11">
        <v>30</v>
      </c>
      <c r="Y918" s="14">
        <f t="shared" si="128"/>
        <v>2.5</v>
      </c>
      <c r="Z918" s="11">
        <v>39</v>
      </c>
      <c r="AA918" s="11" t="s">
        <v>876</v>
      </c>
      <c r="AB918" s="10">
        <f t="shared" si="129"/>
        <v>1</v>
      </c>
      <c r="AC918" s="15">
        <v>1914</v>
      </c>
      <c r="AD918" s="15">
        <f t="shared" si="130"/>
        <v>419.64449999999999</v>
      </c>
      <c r="AE918" s="15">
        <v>0</v>
      </c>
      <c r="AF918" s="15">
        <v>0</v>
      </c>
      <c r="AG918" s="15">
        <v>0</v>
      </c>
      <c r="AH918" s="15">
        <v>0</v>
      </c>
      <c r="AI918" s="15">
        <v>0</v>
      </c>
      <c r="AJ918" s="15">
        <v>0</v>
      </c>
      <c r="AK918" s="15">
        <v>0</v>
      </c>
      <c r="AL918" s="15">
        <v>0</v>
      </c>
      <c r="AM918" s="15">
        <v>0</v>
      </c>
      <c r="AN918" s="15">
        <v>0</v>
      </c>
      <c r="AO918" s="15">
        <f t="shared" si="131"/>
        <v>0</v>
      </c>
      <c r="AP918" s="15">
        <f t="shared" si="132"/>
        <v>0</v>
      </c>
      <c r="AQ918" s="15">
        <f t="shared" si="133"/>
        <v>26.5</v>
      </c>
      <c r="AR918" s="15">
        <v>0</v>
      </c>
      <c r="AS918" s="15">
        <v>0</v>
      </c>
      <c r="AT918" s="15">
        <v>0</v>
      </c>
      <c r="AU918" s="15">
        <v>0</v>
      </c>
      <c r="AV918" s="15">
        <f t="shared" si="134"/>
        <v>5.9346750000000004</v>
      </c>
      <c r="AW918" s="15">
        <v>219.07760000000002</v>
      </c>
      <c r="AX918" s="15">
        <v>0</v>
      </c>
    </row>
    <row r="919" spans="1:50" ht="20.100000000000001" customHeight="1" x14ac:dyDescent="0.25">
      <c r="A919" s="8">
        <v>43952</v>
      </c>
      <c r="B919" s="8">
        <v>43982</v>
      </c>
      <c r="C919" s="8" t="s">
        <v>28</v>
      </c>
      <c r="D919" s="11" t="s">
        <v>0</v>
      </c>
      <c r="E919" s="11">
        <v>156</v>
      </c>
      <c r="F919" s="11" t="s">
        <v>292</v>
      </c>
      <c r="G919" s="11" t="s">
        <v>7</v>
      </c>
      <c r="H919" s="11">
        <v>1036</v>
      </c>
      <c r="I919" s="11">
        <v>1079</v>
      </c>
      <c r="J919" s="11">
        <v>102</v>
      </c>
      <c r="K919" s="11" t="s">
        <v>865</v>
      </c>
      <c r="L919" s="11" t="s">
        <v>875</v>
      </c>
      <c r="M919" s="11" t="s">
        <v>2</v>
      </c>
      <c r="N919" s="11" t="s">
        <v>24</v>
      </c>
      <c r="O919" s="11" t="s">
        <v>5</v>
      </c>
      <c r="P919" s="11" t="s">
        <v>8</v>
      </c>
      <c r="Q919" s="12">
        <v>39448</v>
      </c>
      <c r="S919" s="13" t="s">
        <v>84</v>
      </c>
      <c r="T919" s="11">
        <f t="shared" ca="1" si="126"/>
        <v>12</v>
      </c>
      <c r="U919" s="12">
        <v>25393</v>
      </c>
      <c r="V919" s="13">
        <f t="shared" ca="1" si="127"/>
        <v>50</v>
      </c>
      <c r="W919" s="11" t="s">
        <v>7</v>
      </c>
      <c r="X919" s="11">
        <v>24</v>
      </c>
      <c r="Y919" s="14">
        <f t="shared" si="128"/>
        <v>2</v>
      </c>
      <c r="Z919" s="11">
        <v>34</v>
      </c>
      <c r="AA919" s="11" t="s">
        <v>876</v>
      </c>
      <c r="AB919" s="10">
        <f t="shared" si="129"/>
        <v>0.87179487179487181</v>
      </c>
      <c r="AC919" s="15">
        <v>1915</v>
      </c>
      <c r="AD919" s="15">
        <f t="shared" si="130"/>
        <v>419.86375000000004</v>
      </c>
      <c r="AE919" s="15">
        <v>0</v>
      </c>
      <c r="AF919" s="15">
        <v>0</v>
      </c>
      <c r="AG919" s="15">
        <v>0</v>
      </c>
      <c r="AH919" s="15">
        <v>0</v>
      </c>
      <c r="AI919" s="15">
        <v>0</v>
      </c>
      <c r="AJ919" s="15">
        <v>0</v>
      </c>
      <c r="AK919" s="15">
        <v>0</v>
      </c>
      <c r="AL919" s="15">
        <v>0</v>
      </c>
      <c r="AM919" s="15">
        <v>0</v>
      </c>
      <c r="AN919" s="15">
        <v>0</v>
      </c>
      <c r="AO919" s="15">
        <f t="shared" si="131"/>
        <v>0</v>
      </c>
      <c r="AP919" s="15">
        <f t="shared" si="132"/>
        <v>0</v>
      </c>
      <c r="AQ919" s="15">
        <f t="shared" si="133"/>
        <v>26.5</v>
      </c>
      <c r="AR919" s="15">
        <v>0</v>
      </c>
      <c r="AS919" s="15">
        <v>0</v>
      </c>
      <c r="AT919" s="15">
        <v>0</v>
      </c>
      <c r="AU919" s="15">
        <v>0</v>
      </c>
      <c r="AV919" s="15">
        <f t="shared" si="134"/>
        <v>5.9346750000000004</v>
      </c>
      <c r="AW919" s="15">
        <v>0</v>
      </c>
      <c r="AX919" s="15">
        <v>0</v>
      </c>
    </row>
    <row r="920" spans="1:50" ht="20.100000000000001" customHeight="1" x14ac:dyDescent="0.25">
      <c r="A920" s="8">
        <v>43952</v>
      </c>
      <c r="B920" s="8">
        <v>43982</v>
      </c>
      <c r="C920" s="8" t="s">
        <v>28</v>
      </c>
      <c r="D920" s="11" t="s">
        <v>0</v>
      </c>
      <c r="E920" s="11">
        <v>157</v>
      </c>
      <c r="F920" s="11" t="s">
        <v>293</v>
      </c>
      <c r="G920" s="11" t="s">
        <v>7</v>
      </c>
      <c r="H920" s="11">
        <v>1021</v>
      </c>
      <c r="I920" s="11">
        <v>1034</v>
      </c>
      <c r="J920" s="11">
        <v>104</v>
      </c>
      <c r="K920" s="11" t="s">
        <v>867</v>
      </c>
      <c r="L920" s="11" t="s">
        <v>875</v>
      </c>
      <c r="M920" s="11" t="s">
        <v>2</v>
      </c>
      <c r="N920" s="11" t="s">
        <v>25</v>
      </c>
      <c r="O920" s="11" t="s">
        <v>5</v>
      </c>
      <c r="P920" s="11" t="s">
        <v>8</v>
      </c>
      <c r="Q920" s="12">
        <v>39448</v>
      </c>
      <c r="S920" s="13" t="s">
        <v>84</v>
      </c>
      <c r="T920" s="11">
        <f t="shared" ca="1" si="126"/>
        <v>12</v>
      </c>
      <c r="U920" s="12">
        <v>27560</v>
      </c>
      <c r="V920" s="13">
        <f t="shared" ca="1" si="127"/>
        <v>44</v>
      </c>
      <c r="W920" s="11" t="s">
        <v>7</v>
      </c>
      <c r="X920" s="11">
        <v>30</v>
      </c>
      <c r="Y920" s="14">
        <f t="shared" si="128"/>
        <v>2.5</v>
      </c>
      <c r="Z920" s="11">
        <v>39</v>
      </c>
      <c r="AA920" s="11" t="s">
        <v>876</v>
      </c>
      <c r="AB920" s="10">
        <f t="shared" si="129"/>
        <v>1</v>
      </c>
      <c r="AC920" s="15">
        <v>1916</v>
      </c>
      <c r="AD920" s="15">
        <f t="shared" si="130"/>
        <v>420.08300000000003</v>
      </c>
      <c r="AE920" s="15">
        <v>0</v>
      </c>
      <c r="AF920" s="15">
        <v>0</v>
      </c>
      <c r="AG920" s="15">
        <v>0</v>
      </c>
      <c r="AH920" s="15">
        <v>0</v>
      </c>
      <c r="AI920" s="15">
        <v>0</v>
      </c>
      <c r="AJ920" s="15">
        <v>0</v>
      </c>
      <c r="AK920" s="15">
        <v>0</v>
      </c>
      <c r="AL920" s="15">
        <v>0</v>
      </c>
      <c r="AM920" s="15">
        <v>0</v>
      </c>
      <c r="AN920" s="15">
        <v>0</v>
      </c>
      <c r="AO920" s="15">
        <f t="shared" si="131"/>
        <v>0</v>
      </c>
      <c r="AP920" s="15">
        <f t="shared" si="132"/>
        <v>0</v>
      </c>
      <c r="AQ920" s="15">
        <f t="shared" si="133"/>
        <v>26.5</v>
      </c>
      <c r="AR920" s="15">
        <v>0</v>
      </c>
      <c r="AS920" s="15">
        <v>0</v>
      </c>
      <c r="AT920" s="15">
        <v>0</v>
      </c>
      <c r="AU920" s="15">
        <v>0</v>
      </c>
      <c r="AV920" s="15">
        <f t="shared" si="134"/>
        <v>5.9346750000000004</v>
      </c>
      <c r="AW920" s="15">
        <v>108.51280000000001</v>
      </c>
      <c r="AX920" s="15">
        <v>0</v>
      </c>
    </row>
    <row r="921" spans="1:50" ht="20.100000000000001" customHeight="1" x14ac:dyDescent="0.25">
      <c r="A921" s="8">
        <v>43952</v>
      </c>
      <c r="B921" s="8">
        <v>43982</v>
      </c>
      <c r="C921" s="8" t="s">
        <v>28</v>
      </c>
      <c r="D921" s="11" t="s">
        <v>0</v>
      </c>
      <c r="E921" s="11">
        <v>158</v>
      </c>
      <c r="F921" s="11" t="s">
        <v>294</v>
      </c>
      <c r="G921" s="11" t="s">
        <v>7</v>
      </c>
      <c r="H921" s="11">
        <v>1041</v>
      </c>
      <c r="I921" s="11">
        <v>1084</v>
      </c>
      <c r="J921" s="11">
        <v>102</v>
      </c>
      <c r="K921" s="11" t="s">
        <v>865</v>
      </c>
      <c r="L921" s="11" t="s">
        <v>875</v>
      </c>
      <c r="M921" s="11" t="s">
        <v>2</v>
      </c>
      <c r="N921" s="11" t="s">
        <v>24</v>
      </c>
      <c r="O921" s="11" t="s">
        <v>5</v>
      </c>
      <c r="P921" s="11" t="s">
        <v>8</v>
      </c>
      <c r="Q921" s="12">
        <v>39479</v>
      </c>
      <c r="S921" s="13" t="s">
        <v>84</v>
      </c>
      <c r="T921" s="11">
        <f t="shared" ca="1" si="126"/>
        <v>11</v>
      </c>
      <c r="U921" s="12">
        <v>29865</v>
      </c>
      <c r="V921" s="13">
        <f t="shared" ca="1" si="127"/>
        <v>38</v>
      </c>
      <c r="W921" s="11" t="s">
        <v>7</v>
      </c>
      <c r="X921" s="11">
        <v>30</v>
      </c>
      <c r="Y921" s="14">
        <f t="shared" si="128"/>
        <v>2.5</v>
      </c>
      <c r="Z921" s="11">
        <v>39</v>
      </c>
      <c r="AA921" s="11" t="s">
        <v>876</v>
      </c>
      <c r="AB921" s="10">
        <f t="shared" si="129"/>
        <v>1</v>
      </c>
      <c r="AC921" s="15">
        <v>1917</v>
      </c>
      <c r="AD921" s="15">
        <f t="shared" si="130"/>
        <v>420.30225000000002</v>
      </c>
      <c r="AE921" s="15">
        <v>0</v>
      </c>
      <c r="AF921" s="15">
        <v>0</v>
      </c>
      <c r="AG921" s="15">
        <v>0</v>
      </c>
      <c r="AH921" s="15">
        <v>0</v>
      </c>
      <c r="AI921" s="15">
        <v>0</v>
      </c>
      <c r="AJ921" s="15">
        <v>0</v>
      </c>
      <c r="AK921" s="15">
        <v>0</v>
      </c>
      <c r="AL921" s="15">
        <v>0</v>
      </c>
      <c r="AM921" s="15">
        <v>0</v>
      </c>
      <c r="AN921" s="15">
        <v>0</v>
      </c>
      <c r="AO921" s="15">
        <f t="shared" si="131"/>
        <v>0</v>
      </c>
      <c r="AP921" s="15">
        <f t="shared" si="132"/>
        <v>0</v>
      </c>
      <c r="AQ921" s="15">
        <f t="shared" si="133"/>
        <v>26.5</v>
      </c>
      <c r="AR921" s="15">
        <v>0</v>
      </c>
      <c r="AS921" s="15">
        <v>0</v>
      </c>
      <c r="AT921" s="15">
        <v>0</v>
      </c>
      <c r="AU921" s="15">
        <v>0</v>
      </c>
      <c r="AV921" s="15">
        <f t="shared" si="134"/>
        <v>5.9346750000000004</v>
      </c>
      <c r="AW921" s="15">
        <v>0</v>
      </c>
      <c r="AX921" s="15">
        <v>0</v>
      </c>
    </row>
    <row r="922" spans="1:50" ht="20.100000000000001" customHeight="1" x14ac:dyDescent="0.25">
      <c r="A922" s="8">
        <v>43952</v>
      </c>
      <c r="B922" s="8">
        <v>43982</v>
      </c>
      <c r="C922" s="8" t="s">
        <v>28</v>
      </c>
      <c r="D922" s="11" t="s">
        <v>0</v>
      </c>
      <c r="E922" s="11">
        <v>159</v>
      </c>
      <c r="F922" s="11" t="s">
        <v>295</v>
      </c>
      <c r="G922" s="11" t="s">
        <v>7</v>
      </c>
      <c r="H922" s="11">
        <v>1024</v>
      </c>
      <c r="I922" s="11">
        <v>1054</v>
      </c>
      <c r="J922" s="11">
        <v>101</v>
      </c>
      <c r="K922" s="11" t="s">
        <v>864</v>
      </c>
      <c r="L922" s="11" t="s">
        <v>875</v>
      </c>
      <c r="M922" s="11" t="s">
        <v>2</v>
      </c>
      <c r="N922" s="11" t="s">
        <v>24</v>
      </c>
      <c r="O922" s="11" t="s">
        <v>5</v>
      </c>
      <c r="P922" s="11" t="s">
        <v>8</v>
      </c>
      <c r="Q922" s="12">
        <v>39508</v>
      </c>
      <c r="S922" s="13" t="s">
        <v>84</v>
      </c>
      <c r="T922" s="11">
        <f t="shared" ca="1" si="126"/>
        <v>11</v>
      </c>
      <c r="U922" s="12">
        <v>29960</v>
      </c>
      <c r="V922" s="13">
        <f t="shared" ca="1" si="127"/>
        <v>38</v>
      </c>
      <c r="W922" s="11" t="s">
        <v>7</v>
      </c>
      <c r="X922" s="11">
        <v>30</v>
      </c>
      <c r="Y922" s="14">
        <f t="shared" si="128"/>
        <v>2.5</v>
      </c>
      <c r="Z922" s="11">
        <v>39</v>
      </c>
      <c r="AA922" s="11" t="s">
        <v>876</v>
      </c>
      <c r="AB922" s="10">
        <f t="shared" si="129"/>
        <v>1</v>
      </c>
      <c r="AC922" s="15">
        <v>1918</v>
      </c>
      <c r="AD922" s="15">
        <f t="shared" si="130"/>
        <v>420.52150000000006</v>
      </c>
      <c r="AE922" s="15">
        <v>0</v>
      </c>
      <c r="AF922" s="15">
        <v>0</v>
      </c>
      <c r="AG922" s="15">
        <v>0</v>
      </c>
      <c r="AH922" s="15">
        <v>0</v>
      </c>
      <c r="AI922" s="15">
        <v>0</v>
      </c>
      <c r="AJ922" s="15">
        <v>0</v>
      </c>
      <c r="AK922" s="15">
        <v>0</v>
      </c>
      <c r="AL922" s="15">
        <v>0</v>
      </c>
      <c r="AM922" s="15">
        <v>0</v>
      </c>
      <c r="AN922" s="15">
        <v>0</v>
      </c>
      <c r="AO922" s="15">
        <f t="shared" si="131"/>
        <v>0</v>
      </c>
      <c r="AP922" s="15">
        <f t="shared" si="132"/>
        <v>0</v>
      </c>
      <c r="AQ922" s="15">
        <f t="shared" si="133"/>
        <v>26.5</v>
      </c>
      <c r="AR922" s="15">
        <v>0</v>
      </c>
      <c r="AS922" s="15">
        <v>0</v>
      </c>
      <c r="AT922" s="15">
        <v>0</v>
      </c>
      <c r="AU922" s="15">
        <v>0</v>
      </c>
      <c r="AV922" s="15">
        <f t="shared" si="134"/>
        <v>5.9346750000000004</v>
      </c>
      <c r="AW922" s="15">
        <v>0</v>
      </c>
      <c r="AX922" s="15">
        <v>0</v>
      </c>
    </row>
    <row r="923" spans="1:50" ht="20.100000000000001" customHeight="1" x14ac:dyDescent="0.25">
      <c r="A923" s="8">
        <v>43952</v>
      </c>
      <c r="B923" s="8">
        <v>43982</v>
      </c>
      <c r="C923" s="8" t="s">
        <v>28</v>
      </c>
      <c r="D923" s="11" t="s">
        <v>0</v>
      </c>
      <c r="E923" s="11">
        <v>160</v>
      </c>
      <c r="F923" s="11" t="s">
        <v>296</v>
      </c>
      <c r="G923" s="11" t="s">
        <v>7</v>
      </c>
      <c r="H923" s="11">
        <v>1033</v>
      </c>
      <c r="I923" s="11">
        <v>1076</v>
      </c>
      <c r="J923" s="11">
        <v>102</v>
      </c>
      <c r="K923" s="11" t="s">
        <v>865</v>
      </c>
      <c r="L923" s="11" t="s">
        <v>875</v>
      </c>
      <c r="M923" s="11" t="s">
        <v>2</v>
      </c>
      <c r="N923" s="11" t="s">
        <v>25</v>
      </c>
      <c r="O923" s="11" t="s">
        <v>5</v>
      </c>
      <c r="P923" s="11" t="s">
        <v>8</v>
      </c>
      <c r="Q923" s="12">
        <v>39539</v>
      </c>
      <c r="S923" s="13" t="s">
        <v>84</v>
      </c>
      <c r="T923" s="11">
        <f t="shared" ca="1" si="126"/>
        <v>11</v>
      </c>
      <c r="U923" s="12">
        <v>25143</v>
      </c>
      <c r="V923" s="13">
        <f t="shared" ca="1" si="127"/>
        <v>51</v>
      </c>
      <c r="W923" s="11" t="s">
        <v>7</v>
      </c>
      <c r="X923" s="11">
        <v>30</v>
      </c>
      <c r="Y923" s="14">
        <f t="shared" si="128"/>
        <v>2.5</v>
      </c>
      <c r="Z923" s="11">
        <v>39</v>
      </c>
      <c r="AA923" s="11" t="s">
        <v>876</v>
      </c>
      <c r="AB923" s="10">
        <f t="shared" si="129"/>
        <v>1</v>
      </c>
      <c r="AC923" s="15">
        <v>1919</v>
      </c>
      <c r="AD923" s="15">
        <f t="shared" si="130"/>
        <v>420.74075000000005</v>
      </c>
      <c r="AE923" s="15">
        <v>0</v>
      </c>
      <c r="AF923" s="15">
        <v>0</v>
      </c>
      <c r="AG923" s="15">
        <v>0</v>
      </c>
      <c r="AH923" s="15">
        <v>0</v>
      </c>
      <c r="AI923" s="15">
        <v>0</v>
      </c>
      <c r="AJ923" s="15">
        <v>0</v>
      </c>
      <c r="AK923" s="15">
        <v>0</v>
      </c>
      <c r="AL923" s="15">
        <v>0</v>
      </c>
      <c r="AM923" s="15">
        <v>0</v>
      </c>
      <c r="AN923" s="15">
        <v>0</v>
      </c>
      <c r="AO923" s="15">
        <f t="shared" si="131"/>
        <v>0</v>
      </c>
      <c r="AP923" s="15">
        <f t="shared" si="132"/>
        <v>0</v>
      </c>
      <c r="AQ923" s="15">
        <f t="shared" si="133"/>
        <v>26.5</v>
      </c>
      <c r="AR923" s="15">
        <v>0</v>
      </c>
      <c r="AS923" s="15">
        <v>0</v>
      </c>
      <c r="AT923" s="15">
        <v>0</v>
      </c>
      <c r="AU923" s="15">
        <v>0</v>
      </c>
      <c r="AV923" s="15">
        <f t="shared" si="134"/>
        <v>5.9346750000000004</v>
      </c>
      <c r="AW923" s="15">
        <v>0</v>
      </c>
      <c r="AX923" s="15">
        <v>0</v>
      </c>
    </row>
    <row r="924" spans="1:50" ht="20.100000000000001" customHeight="1" x14ac:dyDescent="0.25">
      <c r="A924" s="8">
        <v>43952</v>
      </c>
      <c r="B924" s="8">
        <v>43982</v>
      </c>
      <c r="C924" s="8" t="s">
        <v>28</v>
      </c>
      <c r="D924" s="11" t="s">
        <v>0</v>
      </c>
      <c r="E924" s="11">
        <v>161</v>
      </c>
      <c r="F924" s="11" t="s">
        <v>297</v>
      </c>
      <c r="G924" s="11" t="s">
        <v>7</v>
      </c>
      <c r="H924" s="11">
        <v>1051</v>
      </c>
      <c r="I924" s="11">
        <v>1094</v>
      </c>
      <c r="J924" s="11">
        <v>102</v>
      </c>
      <c r="K924" s="11" t="s">
        <v>865</v>
      </c>
      <c r="L924" s="11" t="s">
        <v>875</v>
      </c>
      <c r="M924" s="11" t="s">
        <v>2</v>
      </c>
      <c r="N924" s="11" t="s">
        <v>23</v>
      </c>
      <c r="O924" s="11" t="s">
        <v>5</v>
      </c>
      <c r="P924" s="11" t="s">
        <v>8</v>
      </c>
      <c r="Q924" s="12">
        <v>39539</v>
      </c>
      <c r="S924" s="13" t="s">
        <v>84</v>
      </c>
      <c r="T924" s="11">
        <f t="shared" ca="1" si="126"/>
        <v>11</v>
      </c>
      <c r="U924" s="12">
        <v>26901</v>
      </c>
      <c r="V924" s="13">
        <f t="shared" ca="1" si="127"/>
        <v>46</v>
      </c>
      <c r="W924" s="11" t="s">
        <v>7</v>
      </c>
      <c r="X924" s="11">
        <v>30</v>
      </c>
      <c r="Y924" s="14">
        <f t="shared" si="128"/>
        <v>2.5</v>
      </c>
      <c r="Z924" s="11">
        <v>39</v>
      </c>
      <c r="AA924" s="11" t="s">
        <v>876</v>
      </c>
      <c r="AB924" s="10">
        <f t="shared" si="129"/>
        <v>1</v>
      </c>
      <c r="AC924" s="15">
        <v>1920</v>
      </c>
      <c r="AD924" s="15">
        <f t="shared" si="130"/>
        <v>420.96000000000004</v>
      </c>
      <c r="AE924" s="15">
        <v>0</v>
      </c>
      <c r="AF924" s="15">
        <v>0</v>
      </c>
      <c r="AG924" s="15">
        <v>0</v>
      </c>
      <c r="AH924" s="15">
        <v>0</v>
      </c>
      <c r="AI924" s="15">
        <v>0</v>
      </c>
      <c r="AJ924" s="15">
        <v>0</v>
      </c>
      <c r="AK924" s="15">
        <v>0</v>
      </c>
      <c r="AL924" s="15">
        <v>0</v>
      </c>
      <c r="AM924" s="15">
        <v>0</v>
      </c>
      <c r="AN924" s="15">
        <v>0</v>
      </c>
      <c r="AO924" s="15">
        <f t="shared" si="131"/>
        <v>0</v>
      </c>
      <c r="AP924" s="15">
        <f t="shared" si="132"/>
        <v>0</v>
      </c>
      <c r="AQ924" s="15">
        <f t="shared" si="133"/>
        <v>26.5</v>
      </c>
      <c r="AR924" s="15">
        <v>0</v>
      </c>
      <c r="AS924" s="15">
        <v>0</v>
      </c>
      <c r="AT924" s="15">
        <v>0</v>
      </c>
      <c r="AU924" s="15">
        <v>0</v>
      </c>
      <c r="AV924" s="15">
        <f t="shared" si="134"/>
        <v>5.9346750000000004</v>
      </c>
      <c r="AW924" s="15">
        <v>293.4778</v>
      </c>
      <c r="AX924" s="15">
        <v>0</v>
      </c>
    </row>
    <row r="925" spans="1:50" ht="20.100000000000001" customHeight="1" x14ac:dyDescent="0.25">
      <c r="A925" s="8">
        <v>43952</v>
      </c>
      <c r="B925" s="8">
        <v>43982</v>
      </c>
      <c r="C925" s="8" t="s">
        <v>28</v>
      </c>
      <c r="D925" s="11" t="s">
        <v>0</v>
      </c>
      <c r="E925" s="11">
        <v>162</v>
      </c>
      <c r="F925" s="11" t="s">
        <v>298</v>
      </c>
      <c r="G925" s="11" t="s">
        <v>7</v>
      </c>
      <c r="H925" s="11">
        <v>1006</v>
      </c>
      <c r="I925" s="11">
        <v>1006</v>
      </c>
      <c r="J925" s="11">
        <v>100</v>
      </c>
      <c r="K925" s="11" t="s">
        <v>863</v>
      </c>
      <c r="L925" s="11" t="s">
        <v>875</v>
      </c>
      <c r="M925" s="11" t="s">
        <v>2</v>
      </c>
      <c r="N925" s="11" t="s">
        <v>25</v>
      </c>
      <c r="O925" s="11" t="s">
        <v>5</v>
      </c>
      <c r="P925" s="11" t="s">
        <v>8</v>
      </c>
      <c r="Q925" s="12">
        <v>39539</v>
      </c>
      <c r="S925" s="13" t="s">
        <v>84</v>
      </c>
      <c r="T925" s="11">
        <f t="shared" ca="1" si="126"/>
        <v>11</v>
      </c>
      <c r="U925" s="12">
        <v>23267</v>
      </c>
      <c r="V925" s="13">
        <f t="shared" ca="1" si="127"/>
        <v>56</v>
      </c>
      <c r="W925" s="11" t="s">
        <v>7</v>
      </c>
      <c r="X925" s="11">
        <v>30</v>
      </c>
      <c r="Y925" s="14">
        <f t="shared" si="128"/>
        <v>2.5</v>
      </c>
      <c r="Z925" s="11">
        <v>39</v>
      </c>
      <c r="AA925" s="11" t="s">
        <v>876</v>
      </c>
      <c r="AB925" s="10">
        <f t="shared" si="129"/>
        <v>1</v>
      </c>
      <c r="AC925" s="15">
        <v>1921</v>
      </c>
      <c r="AD925" s="15">
        <f t="shared" si="130"/>
        <v>421.17925000000002</v>
      </c>
      <c r="AE925" s="15">
        <v>0</v>
      </c>
      <c r="AF925" s="15">
        <v>0</v>
      </c>
      <c r="AG925" s="15">
        <v>0</v>
      </c>
      <c r="AH925" s="15">
        <v>0</v>
      </c>
      <c r="AI925" s="15">
        <v>0</v>
      </c>
      <c r="AJ925" s="15">
        <v>0</v>
      </c>
      <c r="AK925" s="15">
        <v>0</v>
      </c>
      <c r="AL925" s="15">
        <v>0</v>
      </c>
      <c r="AM925" s="15">
        <v>0</v>
      </c>
      <c r="AN925" s="15">
        <v>0</v>
      </c>
      <c r="AO925" s="15">
        <f t="shared" si="131"/>
        <v>0</v>
      </c>
      <c r="AP925" s="15">
        <f t="shared" si="132"/>
        <v>0</v>
      </c>
      <c r="AQ925" s="15">
        <f t="shared" si="133"/>
        <v>26.5</v>
      </c>
      <c r="AR925" s="15">
        <v>0</v>
      </c>
      <c r="AS925" s="15">
        <v>0</v>
      </c>
      <c r="AT925" s="15">
        <v>0</v>
      </c>
      <c r="AU925" s="15">
        <v>0</v>
      </c>
      <c r="AV925" s="15">
        <f t="shared" si="134"/>
        <v>5.9346750000000004</v>
      </c>
      <c r="AW925" s="15">
        <v>0</v>
      </c>
      <c r="AX925" s="15">
        <v>0</v>
      </c>
    </row>
    <row r="926" spans="1:50" ht="20.100000000000001" customHeight="1" x14ac:dyDescent="0.25">
      <c r="A926" s="8">
        <v>43952</v>
      </c>
      <c r="B926" s="8">
        <v>43982</v>
      </c>
      <c r="C926" s="8" t="s">
        <v>28</v>
      </c>
      <c r="D926" s="11" t="s">
        <v>0</v>
      </c>
      <c r="E926" s="11">
        <v>163</v>
      </c>
      <c r="F926" s="11" t="s">
        <v>299</v>
      </c>
      <c r="G926" s="11" t="s">
        <v>7</v>
      </c>
      <c r="H926" s="11">
        <v>1022</v>
      </c>
      <c r="I926" s="11">
        <v>1053</v>
      </c>
      <c r="J926" s="11">
        <v>107</v>
      </c>
      <c r="K926" s="11" t="s">
        <v>870</v>
      </c>
      <c r="L926" s="11" t="s">
        <v>875</v>
      </c>
      <c r="M926" s="11" t="s">
        <v>2</v>
      </c>
      <c r="N926" s="11" t="s">
        <v>25</v>
      </c>
      <c r="O926" s="11" t="s">
        <v>5</v>
      </c>
      <c r="P926" s="11" t="s">
        <v>8</v>
      </c>
      <c r="Q926" s="12">
        <v>39569</v>
      </c>
      <c r="S926" s="13" t="s">
        <v>84</v>
      </c>
      <c r="T926" s="11">
        <f t="shared" ca="1" si="126"/>
        <v>11</v>
      </c>
      <c r="U926" s="12">
        <v>26178</v>
      </c>
      <c r="V926" s="13">
        <f t="shared" ca="1" si="127"/>
        <v>48</v>
      </c>
      <c r="W926" s="11" t="s">
        <v>9</v>
      </c>
      <c r="X926" s="11">
        <v>30</v>
      </c>
      <c r="Y926" s="14">
        <f t="shared" si="128"/>
        <v>2.5</v>
      </c>
      <c r="Z926" s="11">
        <v>39</v>
      </c>
      <c r="AA926" s="11" t="s">
        <v>876</v>
      </c>
      <c r="AB926" s="10">
        <f t="shared" si="129"/>
        <v>1</v>
      </c>
      <c r="AC926" s="15">
        <v>1922</v>
      </c>
      <c r="AD926" s="15">
        <f t="shared" si="130"/>
        <v>421.39850000000001</v>
      </c>
      <c r="AE926" s="15">
        <v>0</v>
      </c>
      <c r="AF926" s="15">
        <v>0</v>
      </c>
      <c r="AG926" s="15">
        <v>0</v>
      </c>
      <c r="AH926" s="15">
        <v>0</v>
      </c>
      <c r="AI926" s="15">
        <v>0</v>
      </c>
      <c r="AJ926" s="15">
        <v>0</v>
      </c>
      <c r="AK926" s="15">
        <v>0</v>
      </c>
      <c r="AL926" s="15">
        <v>0</v>
      </c>
      <c r="AM926" s="15">
        <v>0</v>
      </c>
      <c r="AN926" s="15">
        <v>0</v>
      </c>
      <c r="AO926" s="15">
        <f t="shared" si="131"/>
        <v>110.88461538461539</v>
      </c>
      <c r="AP926" s="15">
        <f t="shared" si="132"/>
        <v>88.091666666666669</v>
      </c>
      <c r="AQ926" s="15">
        <f t="shared" si="133"/>
        <v>26.5</v>
      </c>
      <c r="AR926" s="15">
        <v>0</v>
      </c>
      <c r="AS926" s="15">
        <v>0</v>
      </c>
      <c r="AT926" s="15">
        <v>0</v>
      </c>
      <c r="AU926" s="15">
        <v>0</v>
      </c>
      <c r="AV926" s="15">
        <f t="shared" si="134"/>
        <v>50.495413365384621</v>
      </c>
      <c r="AW926" s="15">
        <v>0</v>
      </c>
      <c r="AX926" s="15">
        <v>0</v>
      </c>
    </row>
    <row r="927" spans="1:50" ht="20.100000000000001" customHeight="1" x14ac:dyDescent="0.25">
      <c r="A927" s="8">
        <v>43952</v>
      </c>
      <c r="B927" s="8">
        <v>43982</v>
      </c>
      <c r="C927" s="8" t="s">
        <v>28</v>
      </c>
      <c r="D927" s="11" t="s">
        <v>0</v>
      </c>
      <c r="E927" s="11">
        <v>164</v>
      </c>
      <c r="F927" s="11" t="s">
        <v>300</v>
      </c>
      <c r="G927" s="11" t="s">
        <v>7</v>
      </c>
      <c r="H927" s="11">
        <v>1005</v>
      </c>
      <c r="I927" s="11">
        <v>1005</v>
      </c>
      <c r="J927" s="11">
        <v>100</v>
      </c>
      <c r="K927" s="11" t="s">
        <v>863</v>
      </c>
      <c r="L927" s="11" t="s">
        <v>875</v>
      </c>
      <c r="M927" s="11" t="s">
        <v>2</v>
      </c>
      <c r="N927" s="11" t="s">
        <v>25</v>
      </c>
      <c r="O927" s="11" t="s">
        <v>5</v>
      </c>
      <c r="P927" s="11" t="s">
        <v>6</v>
      </c>
      <c r="Q927" s="12">
        <v>39630</v>
      </c>
      <c r="S927" s="13" t="s">
        <v>84</v>
      </c>
      <c r="T927" s="11">
        <f t="shared" ca="1" si="126"/>
        <v>11</v>
      </c>
      <c r="U927" s="12">
        <v>27488</v>
      </c>
      <c r="V927" s="13">
        <f t="shared" ca="1" si="127"/>
        <v>44</v>
      </c>
      <c r="W927" s="11" t="s">
        <v>7</v>
      </c>
      <c r="X927" s="11">
        <v>24</v>
      </c>
      <c r="Y927" s="14">
        <f t="shared" si="128"/>
        <v>2</v>
      </c>
      <c r="Z927" s="11">
        <v>32</v>
      </c>
      <c r="AA927" s="11" t="s">
        <v>876</v>
      </c>
      <c r="AB927" s="10">
        <f t="shared" si="129"/>
        <v>0.82051282051282048</v>
      </c>
      <c r="AC927" s="15">
        <v>1923</v>
      </c>
      <c r="AD927" s="15">
        <f t="shared" si="130"/>
        <v>421.61775</v>
      </c>
      <c r="AE927" s="15">
        <v>0</v>
      </c>
      <c r="AF927" s="15">
        <v>0</v>
      </c>
      <c r="AG927" s="15">
        <v>0</v>
      </c>
      <c r="AH927" s="15">
        <v>0</v>
      </c>
      <c r="AI927" s="15">
        <v>0</v>
      </c>
      <c r="AJ927" s="15">
        <v>0</v>
      </c>
      <c r="AK927" s="15">
        <v>0</v>
      </c>
      <c r="AL927" s="15">
        <v>0</v>
      </c>
      <c r="AM927" s="15">
        <v>0</v>
      </c>
      <c r="AN927" s="15">
        <v>0</v>
      </c>
      <c r="AO927" s="15">
        <f t="shared" si="131"/>
        <v>0</v>
      </c>
      <c r="AP927" s="15">
        <f t="shared" si="132"/>
        <v>0</v>
      </c>
      <c r="AQ927" s="15">
        <f t="shared" si="133"/>
        <v>26.5</v>
      </c>
      <c r="AR927" s="15">
        <v>0</v>
      </c>
      <c r="AS927" s="15">
        <v>0</v>
      </c>
      <c r="AT927" s="15">
        <v>0</v>
      </c>
      <c r="AU927" s="15">
        <v>0</v>
      </c>
      <c r="AV927" s="15">
        <f t="shared" si="134"/>
        <v>5.9346750000000004</v>
      </c>
      <c r="AW927" s="15">
        <v>0</v>
      </c>
      <c r="AX927" s="15">
        <v>0</v>
      </c>
    </row>
    <row r="928" spans="1:50" ht="20.100000000000001" customHeight="1" x14ac:dyDescent="0.25">
      <c r="A928" s="8">
        <v>43952</v>
      </c>
      <c r="B928" s="8">
        <v>43982</v>
      </c>
      <c r="C928" s="8" t="s">
        <v>28</v>
      </c>
      <c r="D928" s="11" t="s">
        <v>0</v>
      </c>
      <c r="E928" s="11">
        <v>165</v>
      </c>
      <c r="F928" s="11" t="s">
        <v>301</v>
      </c>
      <c r="G928" s="11" t="s">
        <v>7</v>
      </c>
      <c r="H928" s="11">
        <v>1033</v>
      </c>
      <c r="I928" s="11">
        <v>1076</v>
      </c>
      <c r="J928" s="11">
        <v>102</v>
      </c>
      <c r="K928" s="11" t="s">
        <v>865</v>
      </c>
      <c r="L928" s="11" t="s">
        <v>875</v>
      </c>
      <c r="M928" s="11" t="s">
        <v>2</v>
      </c>
      <c r="N928" s="11" t="s">
        <v>25</v>
      </c>
      <c r="O928" s="11" t="s">
        <v>5</v>
      </c>
      <c r="P928" s="11" t="s">
        <v>8</v>
      </c>
      <c r="Q928" s="12">
        <v>41275</v>
      </c>
      <c r="S928" s="13" t="s">
        <v>84</v>
      </c>
      <c r="T928" s="11">
        <f t="shared" ca="1" si="126"/>
        <v>7</v>
      </c>
      <c r="U928" s="12">
        <v>28394</v>
      </c>
      <c r="V928" s="13">
        <f t="shared" ca="1" si="127"/>
        <v>42</v>
      </c>
      <c r="W928" s="11" t="s">
        <v>7</v>
      </c>
      <c r="X928" s="11">
        <v>30</v>
      </c>
      <c r="Y928" s="14">
        <f t="shared" si="128"/>
        <v>2.5</v>
      </c>
      <c r="Z928" s="11">
        <v>39</v>
      </c>
      <c r="AA928" s="11" t="s">
        <v>876</v>
      </c>
      <c r="AB928" s="10">
        <f t="shared" si="129"/>
        <v>1</v>
      </c>
      <c r="AC928" s="15">
        <v>1924</v>
      </c>
      <c r="AD928" s="15">
        <f t="shared" si="130"/>
        <v>421.83699999999999</v>
      </c>
      <c r="AE928" s="15">
        <v>0</v>
      </c>
      <c r="AF928" s="15">
        <v>0</v>
      </c>
      <c r="AG928" s="15">
        <v>60</v>
      </c>
      <c r="AH928" s="15">
        <v>0</v>
      </c>
      <c r="AI928" s="15">
        <v>0</v>
      </c>
      <c r="AJ928" s="15">
        <v>0</v>
      </c>
      <c r="AK928" s="15">
        <v>0</v>
      </c>
      <c r="AL928" s="15">
        <v>0</v>
      </c>
      <c r="AM928" s="15">
        <v>0</v>
      </c>
      <c r="AN928" s="15">
        <v>0</v>
      </c>
      <c r="AO928" s="15">
        <f t="shared" si="131"/>
        <v>0</v>
      </c>
      <c r="AP928" s="15">
        <f t="shared" si="132"/>
        <v>0</v>
      </c>
      <c r="AQ928" s="15">
        <f t="shared" si="133"/>
        <v>26.5</v>
      </c>
      <c r="AR928" s="15">
        <v>0</v>
      </c>
      <c r="AS928" s="15">
        <v>0</v>
      </c>
      <c r="AT928" s="15">
        <v>0</v>
      </c>
      <c r="AU928" s="15">
        <v>0</v>
      </c>
      <c r="AV928" s="15">
        <f t="shared" si="134"/>
        <v>19.371675</v>
      </c>
      <c r="AW928" s="15">
        <v>133</v>
      </c>
      <c r="AX928" s="15">
        <v>0</v>
      </c>
    </row>
    <row r="929" spans="1:50" ht="20.100000000000001" customHeight="1" x14ac:dyDescent="0.25">
      <c r="A929" s="8">
        <v>43952</v>
      </c>
      <c r="B929" s="8">
        <v>43982</v>
      </c>
      <c r="C929" s="8" t="s">
        <v>28</v>
      </c>
      <c r="D929" s="11" t="s">
        <v>0</v>
      </c>
      <c r="E929" s="11">
        <v>166</v>
      </c>
      <c r="F929" s="11" t="s">
        <v>302</v>
      </c>
      <c r="G929" s="11" t="s">
        <v>7</v>
      </c>
      <c r="H929" s="11">
        <v>1022</v>
      </c>
      <c r="I929" s="11">
        <v>1060</v>
      </c>
      <c r="J929" s="11">
        <v>106</v>
      </c>
      <c r="K929" s="11" t="s">
        <v>869</v>
      </c>
      <c r="L929" s="11" t="s">
        <v>875</v>
      </c>
      <c r="M929" s="11" t="s">
        <v>2</v>
      </c>
      <c r="N929" s="11" t="s">
        <v>25</v>
      </c>
      <c r="O929" s="11" t="s">
        <v>5</v>
      </c>
      <c r="P929" s="11" t="s">
        <v>8</v>
      </c>
      <c r="Q929" s="12">
        <v>39630</v>
      </c>
      <c r="S929" s="13" t="s">
        <v>84</v>
      </c>
      <c r="T929" s="11">
        <f t="shared" ca="1" si="126"/>
        <v>11</v>
      </c>
      <c r="U929" s="12">
        <v>30552</v>
      </c>
      <c r="V929" s="13">
        <f t="shared" ca="1" si="127"/>
        <v>36</v>
      </c>
      <c r="W929" s="11" t="s">
        <v>9</v>
      </c>
      <c r="X929" s="11">
        <v>30</v>
      </c>
      <c r="Y929" s="14">
        <f t="shared" si="128"/>
        <v>2.5</v>
      </c>
      <c r="Z929" s="11">
        <v>39</v>
      </c>
      <c r="AA929" s="11" t="s">
        <v>876</v>
      </c>
      <c r="AB929" s="10">
        <f t="shared" si="129"/>
        <v>1</v>
      </c>
      <c r="AC929" s="15">
        <v>1925</v>
      </c>
      <c r="AD929" s="15">
        <f t="shared" si="130"/>
        <v>422.05625000000003</v>
      </c>
      <c r="AE929" s="15">
        <v>0</v>
      </c>
      <c r="AF929" s="15">
        <v>0</v>
      </c>
      <c r="AG929" s="15">
        <v>0</v>
      </c>
      <c r="AH929" s="15">
        <v>0</v>
      </c>
      <c r="AI929" s="15">
        <v>0</v>
      </c>
      <c r="AJ929" s="15">
        <v>0</v>
      </c>
      <c r="AK929" s="15">
        <v>0</v>
      </c>
      <c r="AL929" s="15">
        <v>0</v>
      </c>
      <c r="AM929" s="15">
        <v>0</v>
      </c>
      <c r="AN929" s="15">
        <v>0</v>
      </c>
      <c r="AO929" s="15">
        <f t="shared" si="131"/>
        <v>111.05769230769232</v>
      </c>
      <c r="AP929" s="15">
        <f t="shared" si="132"/>
        <v>88.229166666666671</v>
      </c>
      <c r="AQ929" s="15">
        <f t="shared" si="133"/>
        <v>26.5</v>
      </c>
      <c r="AR929" s="15">
        <v>0</v>
      </c>
      <c r="AS929" s="15">
        <v>0</v>
      </c>
      <c r="AT929" s="15">
        <v>0</v>
      </c>
      <c r="AU929" s="15">
        <v>0</v>
      </c>
      <c r="AV929" s="15">
        <f t="shared" si="134"/>
        <v>50.564967067307698</v>
      </c>
      <c r="AW929" s="15">
        <v>0</v>
      </c>
      <c r="AX929" s="15">
        <v>0</v>
      </c>
    </row>
    <row r="930" spans="1:50" ht="20.100000000000001" customHeight="1" x14ac:dyDescent="0.25">
      <c r="A930" s="8">
        <v>43952</v>
      </c>
      <c r="B930" s="8">
        <v>43982</v>
      </c>
      <c r="C930" s="8" t="s">
        <v>28</v>
      </c>
      <c r="D930" s="11" t="s">
        <v>0</v>
      </c>
      <c r="E930" s="11">
        <v>167</v>
      </c>
      <c r="F930" s="11" t="s">
        <v>303</v>
      </c>
      <c r="G930" s="11" t="s">
        <v>7</v>
      </c>
      <c r="H930" s="11">
        <v>1019</v>
      </c>
      <c r="I930" s="11">
        <v>1025</v>
      </c>
      <c r="J930" s="11">
        <v>109</v>
      </c>
      <c r="K930" s="11" t="s">
        <v>872</v>
      </c>
      <c r="L930" s="11" t="s">
        <v>875</v>
      </c>
      <c r="M930" s="11" t="s">
        <v>2</v>
      </c>
      <c r="N930" s="11" t="s">
        <v>24</v>
      </c>
      <c r="O930" s="11" t="s">
        <v>5</v>
      </c>
      <c r="P930" s="11" t="s">
        <v>8</v>
      </c>
      <c r="Q930" s="12">
        <v>39630</v>
      </c>
      <c r="S930" s="13" t="s">
        <v>84</v>
      </c>
      <c r="T930" s="11">
        <f t="shared" ca="1" si="126"/>
        <v>11</v>
      </c>
      <c r="U930" s="12">
        <v>26672</v>
      </c>
      <c r="V930" s="13">
        <f t="shared" ca="1" si="127"/>
        <v>47</v>
      </c>
      <c r="W930" s="11" t="s">
        <v>7</v>
      </c>
      <c r="X930" s="11">
        <v>30</v>
      </c>
      <c r="Y930" s="14">
        <f t="shared" si="128"/>
        <v>2.5</v>
      </c>
      <c r="Z930" s="11">
        <v>39</v>
      </c>
      <c r="AA930" s="11" t="s">
        <v>876</v>
      </c>
      <c r="AB930" s="10">
        <f t="shared" si="129"/>
        <v>1</v>
      </c>
      <c r="AC930" s="15">
        <v>1926</v>
      </c>
      <c r="AD930" s="15">
        <f t="shared" si="130"/>
        <v>422.27550000000002</v>
      </c>
      <c r="AE930" s="15">
        <v>0</v>
      </c>
      <c r="AF930" s="15">
        <v>0</v>
      </c>
      <c r="AG930" s="15">
        <v>30</v>
      </c>
      <c r="AH930" s="15">
        <v>0</v>
      </c>
      <c r="AI930" s="15">
        <v>0</v>
      </c>
      <c r="AJ930" s="15">
        <v>0</v>
      </c>
      <c r="AK930" s="15">
        <v>0</v>
      </c>
      <c r="AL930" s="15">
        <v>0</v>
      </c>
      <c r="AM930" s="15">
        <v>0</v>
      </c>
      <c r="AN930" s="15">
        <v>0</v>
      </c>
      <c r="AO930" s="15">
        <f t="shared" si="131"/>
        <v>0</v>
      </c>
      <c r="AP930" s="15">
        <f t="shared" si="132"/>
        <v>0</v>
      </c>
      <c r="AQ930" s="15">
        <f t="shared" si="133"/>
        <v>26.5</v>
      </c>
      <c r="AR930" s="15">
        <v>0</v>
      </c>
      <c r="AS930" s="15">
        <v>0</v>
      </c>
      <c r="AT930" s="15">
        <v>0</v>
      </c>
      <c r="AU930" s="15">
        <v>0</v>
      </c>
      <c r="AV930" s="15">
        <f t="shared" si="134"/>
        <v>12.653175000000001</v>
      </c>
      <c r="AW930" s="15">
        <v>78.09</v>
      </c>
      <c r="AX930" s="15">
        <v>0</v>
      </c>
    </row>
    <row r="931" spans="1:50" ht="20.100000000000001" customHeight="1" x14ac:dyDescent="0.25">
      <c r="A931" s="8">
        <v>43952</v>
      </c>
      <c r="B931" s="8">
        <v>43982</v>
      </c>
      <c r="C931" s="8" t="s">
        <v>28</v>
      </c>
      <c r="D931" s="11" t="s">
        <v>0</v>
      </c>
      <c r="E931" s="11">
        <v>168</v>
      </c>
      <c r="F931" s="11" t="s">
        <v>304</v>
      </c>
      <c r="G931" s="11" t="s">
        <v>7</v>
      </c>
      <c r="H931" s="11">
        <v>1022</v>
      </c>
      <c r="I931" s="11">
        <v>1060</v>
      </c>
      <c r="J931" s="11">
        <v>106</v>
      </c>
      <c r="K931" s="11" t="s">
        <v>869</v>
      </c>
      <c r="L931" s="11" t="s">
        <v>875</v>
      </c>
      <c r="M931" s="11" t="s">
        <v>2</v>
      </c>
      <c r="N931" s="11" t="s">
        <v>25</v>
      </c>
      <c r="O931" s="11" t="s">
        <v>5</v>
      </c>
      <c r="P931" s="11" t="s">
        <v>8</v>
      </c>
      <c r="Q931" s="12">
        <v>39661</v>
      </c>
      <c r="S931" s="13" t="s">
        <v>84</v>
      </c>
      <c r="T931" s="11">
        <f t="shared" ca="1" si="126"/>
        <v>11</v>
      </c>
      <c r="U931" s="12">
        <v>33170</v>
      </c>
      <c r="V931" s="13">
        <f t="shared" ca="1" si="127"/>
        <v>29</v>
      </c>
      <c r="W931" s="11" t="s">
        <v>9</v>
      </c>
      <c r="X931" s="11">
        <v>30</v>
      </c>
      <c r="Y931" s="14">
        <f t="shared" si="128"/>
        <v>2.5</v>
      </c>
      <c r="Z931" s="11">
        <v>39</v>
      </c>
      <c r="AA931" s="11" t="s">
        <v>876</v>
      </c>
      <c r="AB931" s="10">
        <f t="shared" si="129"/>
        <v>1</v>
      </c>
      <c r="AC931" s="15">
        <v>1927</v>
      </c>
      <c r="AD931" s="15">
        <f t="shared" si="130"/>
        <v>422.49475000000001</v>
      </c>
      <c r="AE931" s="15">
        <v>0</v>
      </c>
      <c r="AF931" s="15">
        <v>0</v>
      </c>
      <c r="AG931" s="15">
        <v>0</v>
      </c>
      <c r="AH931" s="15">
        <v>0</v>
      </c>
      <c r="AI931" s="15">
        <v>0</v>
      </c>
      <c r="AJ931" s="15">
        <v>0</v>
      </c>
      <c r="AK931" s="15">
        <v>0</v>
      </c>
      <c r="AL931" s="15">
        <v>0</v>
      </c>
      <c r="AM931" s="15">
        <v>0</v>
      </c>
      <c r="AN931" s="15">
        <v>0</v>
      </c>
      <c r="AO931" s="15">
        <f t="shared" si="131"/>
        <v>111.17307692307692</v>
      </c>
      <c r="AP931" s="15">
        <f t="shared" si="132"/>
        <v>88.32083333333334</v>
      </c>
      <c r="AQ931" s="15">
        <f t="shared" si="133"/>
        <v>26.5</v>
      </c>
      <c r="AR931" s="15">
        <v>0</v>
      </c>
      <c r="AS931" s="15">
        <v>0</v>
      </c>
      <c r="AT931" s="15">
        <v>0</v>
      </c>
      <c r="AU931" s="15">
        <v>0</v>
      </c>
      <c r="AV931" s="15">
        <f t="shared" si="134"/>
        <v>50.611336201923081</v>
      </c>
      <c r="AW931" s="15">
        <v>0</v>
      </c>
      <c r="AX931" s="15">
        <v>0</v>
      </c>
    </row>
    <row r="932" spans="1:50" ht="20.100000000000001" customHeight="1" x14ac:dyDescent="0.25">
      <c r="A932" s="8">
        <v>43952</v>
      </c>
      <c r="B932" s="8">
        <v>43982</v>
      </c>
      <c r="C932" s="8" t="s">
        <v>28</v>
      </c>
      <c r="D932" s="11" t="s">
        <v>0</v>
      </c>
      <c r="E932" s="11">
        <v>169</v>
      </c>
      <c r="F932" s="11" t="s">
        <v>305</v>
      </c>
      <c r="G932" s="11" t="s">
        <v>7</v>
      </c>
      <c r="H932" s="11">
        <v>1008</v>
      </c>
      <c r="I932" s="11">
        <v>1008</v>
      </c>
      <c r="J932" s="11">
        <v>100</v>
      </c>
      <c r="K932" s="11" t="s">
        <v>863</v>
      </c>
      <c r="L932" s="11" t="s">
        <v>875</v>
      </c>
      <c r="M932" s="11" t="s">
        <v>2</v>
      </c>
      <c r="N932" s="11" t="s">
        <v>24</v>
      </c>
      <c r="O932" s="11" t="s">
        <v>5</v>
      </c>
      <c r="P932" s="11" t="s">
        <v>8</v>
      </c>
      <c r="Q932" s="12">
        <v>31460</v>
      </c>
      <c r="S932" s="13" t="s">
        <v>84</v>
      </c>
      <c r="T932" s="11">
        <f t="shared" ca="1" si="126"/>
        <v>33</v>
      </c>
      <c r="U932" s="12">
        <v>20307</v>
      </c>
      <c r="V932" s="13">
        <f t="shared" ca="1" si="127"/>
        <v>64</v>
      </c>
      <c r="W932" s="11" t="s">
        <v>7</v>
      </c>
      <c r="X932" s="11">
        <v>18</v>
      </c>
      <c r="Y932" s="14">
        <f t="shared" si="128"/>
        <v>1.5</v>
      </c>
      <c r="Z932" s="11">
        <v>24</v>
      </c>
      <c r="AA932" s="11" t="s">
        <v>876</v>
      </c>
      <c r="AB932" s="10">
        <f t="shared" si="129"/>
        <v>0.61538461538461542</v>
      </c>
      <c r="AC932" s="15">
        <v>1928</v>
      </c>
      <c r="AD932" s="15">
        <f t="shared" si="130"/>
        <v>422.71400000000006</v>
      </c>
      <c r="AE932" s="15">
        <v>0</v>
      </c>
      <c r="AF932" s="15">
        <v>0</v>
      </c>
      <c r="AG932" s="15">
        <v>0</v>
      </c>
      <c r="AH932" s="15">
        <v>0</v>
      </c>
      <c r="AI932" s="15">
        <v>0</v>
      </c>
      <c r="AJ932" s="15">
        <v>0</v>
      </c>
      <c r="AK932" s="15">
        <v>0</v>
      </c>
      <c r="AL932" s="15">
        <v>0</v>
      </c>
      <c r="AM932" s="15">
        <v>0</v>
      </c>
      <c r="AN932" s="15">
        <v>0</v>
      </c>
      <c r="AO932" s="15">
        <f t="shared" si="131"/>
        <v>0</v>
      </c>
      <c r="AP932" s="15">
        <f t="shared" si="132"/>
        <v>0</v>
      </c>
      <c r="AQ932" s="15">
        <f t="shared" si="133"/>
        <v>26.5</v>
      </c>
      <c r="AR932" s="15">
        <v>0</v>
      </c>
      <c r="AS932" s="15">
        <v>0</v>
      </c>
      <c r="AT932" s="15">
        <v>0</v>
      </c>
      <c r="AU932" s="15">
        <v>0</v>
      </c>
      <c r="AV932" s="15">
        <f t="shared" si="134"/>
        <v>5.9346750000000004</v>
      </c>
      <c r="AW932" s="15">
        <v>0</v>
      </c>
      <c r="AX932" s="15">
        <v>0</v>
      </c>
    </row>
    <row r="933" spans="1:50" ht="20.100000000000001" customHeight="1" x14ac:dyDescent="0.25">
      <c r="A933" s="8">
        <v>43952</v>
      </c>
      <c r="B933" s="8">
        <v>43982</v>
      </c>
      <c r="C933" s="8" t="s">
        <v>28</v>
      </c>
      <c r="D933" s="11" t="s">
        <v>0</v>
      </c>
      <c r="E933" s="11">
        <v>170</v>
      </c>
      <c r="F933" s="11" t="s">
        <v>306</v>
      </c>
      <c r="G933" s="11" t="s">
        <v>7</v>
      </c>
      <c r="H933" s="11">
        <v>1039</v>
      </c>
      <c r="I933" s="11">
        <v>1082</v>
      </c>
      <c r="J933" s="11">
        <v>102</v>
      </c>
      <c r="K933" s="11" t="s">
        <v>865</v>
      </c>
      <c r="L933" s="11" t="s">
        <v>875</v>
      </c>
      <c r="M933" s="11" t="s">
        <v>2</v>
      </c>
      <c r="N933" s="11" t="s">
        <v>25</v>
      </c>
      <c r="O933" s="11" t="s">
        <v>5</v>
      </c>
      <c r="P933" s="11" t="s">
        <v>8</v>
      </c>
      <c r="Q933" s="12">
        <v>39692</v>
      </c>
      <c r="S933" s="13" t="s">
        <v>84</v>
      </c>
      <c r="T933" s="11">
        <f t="shared" ca="1" si="126"/>
        <v>11</v>
      </c>
      <c r="U933" s="12">
        <v>25290</v>
      </c>
      <c r="V933" s="13">
        <f t="shared" ca="1" si="127"/>
        <v>50</v>
      </c>
      <c r="W933" s="11" t="s">
        <v>7</v>
      </c>
      <c r="X933" s="11">
        <v>30</v>
      </c>
      <c r="Y933" s="14">
        <f t="shared" si="128"/>
        <v>2.5</v>
      </c>
      <c r="Z933" s="11">
        <v>39</v>
      </c>
      <c r="AA933" s="11" t="s">
        <v>876</v>
      </c>
      <c r="AB933" s="10">
        <f t="shared" si="129"/>
        <v>1</v>
      </c>
      <c r="AC933" s="15">
        <v>1929</v>
      </c>
      <c r="AD933" s="15">
        <f t="shared" si="130"/>
        <v>422.93325000000004</v>
      </c>
      <c r="AE933" s="15">
        <v>0</v>
      </c>
      <c r="AF933" s="15">
        <v>0</v>
      </c>
      <c r="AG933" s="15">
        <v>0</v>
      </c>
      <c r="AH933" s="15">
        <v>0</v>
      </c>
      <c r="AI933" s="15">
        <v>0</v>
      </c>
      <c r="AJ933" s="15">
        <v>0</v>
      </c>
      <c r="AK933" s="15">
        <v>0</v>
      </c>
      <c r="AL933" s="15">
        <v>0</v>
      </c>
      <c r="AM933" s="15">
        <v>0</v>
      </c>
      <c r="AN933" s="15">
        <v>0</v>
      </c>
      <c r="AO933" s="15">
        <f t="shared" si="131"/>
        <v>0</v>
      </c>
      <c r="AP933" s="15">
        <f t="shared" si="132"/>
        <v>0</v>
      </c>
      <c r="AQ933" s="15">
        <f t="shared" si="133"/>
        <v>26.5</v>
      </c>
      <c r="AR933" s="15">
        <v>0</v>
      </c>
      <c r="AS933" s="15">
        <v>0</v>
      </c>
      <c r="AT933" s="15">
        <v>0</v>
      </c>
      <c r="AU933" s="15">
        <v>0</v>
      </c>
      <c r="AV933" s="15">
        <f t="shared" si="134"/>
        <v>5.9346750000000004</v>
      </c>
      <c r="AW933" s="15">
        <v>0</v>
      </c>
      <c r="AX933" s="15">
        <v>0</v>
      </c>
    </row>
    <row r="934" spans="1:50" ht="20.100000000000001" customHeight="1" x14ac:dyDescent="0.25">
      <c r="A934" s="8">
        <v>43952</v>
      </c>
      <c r="B934" s="8">
        <v>43982</v>
      </c>
      <c r="C934" s="8" t="s">
        <v>28</v>
      </c>
      <c r="D934" s="11" t="s">
        <v>0</v>
      </c>
      <c r="E934" s="11">
        <v>171</v>
      </c>
      <c r="F934" s="11" t="s">
        <v>307</v>
      </c>
      <c r="G934" s="11" t="s">
        <v>7</v>
      </c>
      <c r="H934" s="11">
        <v>1050</v>
      </c>
      <c r="I934" s="11">
        <v>1093</v>
      </c>
      <c r="J934" s="11">
        <v>102</v>
      </c>
      <c r="K934" s="11" t="s">
        <v>865</v>
      </c>
      <c r="L934" s="11" t="s">
        <v>875</v>
      </c>
      <c r="M934" s="11" t="s">
        <v>2</v>
      </c>
      <c r="N934" s="11" t="s">
        <v>25</v>
      </c>
      <c r="O934" s="11" t="s">
        <v>5</v>
      </c>
      <c r="P934" s="11" t="s">
        <v>6</v>
      </c>
      <c r="Q934" s="12">
        <v>39706</v>
      </c>
      <c r="S934" s="13" t="s">
        <v>84</v>
      </c>
      <c r="T934" s="11">
        <f t="shared" ca="1" si="126"/>
        <v>11</v>
      </c>
      <c r="U934" s="12">
        <v>23989</v>
      </c>
      <c r="V934" s="13">
        <f t="shared" ca="1" si="127"/>
        <v>54</v>
      </c>
      <c r="W934" s="11" t="s">
        <v>7</v>
      </c>
      <c r="X934" s="11">
        <v>30</v>
      </c>
      <c r="Y934" s="14">
        <f t="shared" si="128"/>
        <v>2.5</v>
      </c>
      <c r="Z934" s="11">
        <v>35</v>
      </c>
      <c r="AA934" s="11" t="s">
        <v>876</v>
      </c>
      <c r="AB934" s="10">
        <f t="shared" si="129"/>
        <v>0.89743589743589747</v>
      </c>
      <c r="AC934" s="15">
        <v>1930</v>
      </c>
      <c r="AD934" s="15">
        <f t="shared" si="130"/>
        <v>423.15250000000003</v>
      </c>
      <c r="AE934" s="15">
        <v>0</v>
      </c>
      <c r="AF934" s="15">
        <v>0</v>
      </c>
      <c r="AG934" s="15">
        <v>0</v>
      </c>
      <c r="AH934" s="15">
        <v>0</v>
      </c>
      <c r="AI934" s="15">
        <v>0</v>
      </c>
      <c r="AJ934" s="15">
        <v>0</v>
      </c>
      <c r="AK934" s="15">
        <v>0</v>
      </c>
      <c r="AL934" s="15">
        <v>0</v>
      </c>
      <c r="AM934" s="15">
        <v>0</v>
      </c>
      <c r="AN934" s="15">
        <v>0</v>
      </c>
      <c r="AO934" s="15">
        <f t="shared" si="131"/>
        <v>0</v>
      </c>
      <c r="AP934" s="15">
        <f t="shared" si="132"/>
        <v>0</v>
      </c>
      <c r="AQ934" s="15">
        <f t="shared" si="133"/>
        <v>26.5</v>
      </c>
      <c r="AR934" s="15">
        <v>0</v>
      </c>
      <c r="AS934" s="15">
        <v>0</v>
      </c>
      <c r="AT934" s="15">
        <v>0</v>
      </c>
      <c r="AU934" s="15">
        <v>0</v>
      </c>
      <c r="AV934" s="15">
        <f t="shared" si="134"/>
        <v>5.9346750000000004</v>
      </c>
      <c r="AW934" s="15">
        <v>0</v>
      </c>
      <c r="AX934" s="15">
        <v>0</v>
      </c>
    </row>
    <row r="935" spans="1:50" ht="20.100000000000001" customHeight="1" x14ac:dyDescent="0.25">
      <c r="A935" s="8">
        <v>43952</v>
      </c>
      <c r="B935" s="8">
        <v>43982</v>
      </c>
      <c r="C935" s="8" t="s">
        <v>28</v>
      </c>
      <c r="D935" s="11" t="s">
        <v>0</v>
      </c>
      <c r="E935" s="11">
        <v>172</v>
      </c>
      <c r="F935" s="11" t="s">
        <v>308</v>
      </c>
      <c r="G935" s="11" t="s">
        <v>7</v>
      </c>
      <c r="H935" s="11">
        <v>1009</v>
      </c>
      <c r="I935" s="11">
        <v>1009</v>
      </c>
      <c r="J935" s="11">
        <v>100</v>
      </c>
      <c r="K935" s="11" t="s">
        <v>863</v>
      </c>
      <c r="L935" s="11" t="s">
        <v>875</v>
      </c>
      <c r="M935" s="11" t="s">
        <v>2</v>
      </c>
      <c r="N935" s="11" t="s">
        <v>25</v>
      </c>
      <c r="O935" s="11" t="s">
        <v>5</v>
      </c>
      <c r="P935" s="11" t="s">
        <v>8</v>
      </c>
      <c r="Q935" s="12">
        <v>39706</v>
      </c>
      <c r="S935" s="13" t="s">
        <v>84</v>
      </c>
      <c r="T935" s="11">
        <f t="shared" ca="1" si="126"/>
        <v>11</v>
      </c>
      <c r="U935" s="12">
        <v>31438</v>
      </c>
      <c r="V935" s="13">
        <f t="shared" ca="1" si="127"/>
        <v>33</v>
      </c>
      <c r="W935" s="11" t="s">
        <v>7</v>
      </c>
      <c r="X935" s="11">
        <v>30</v>
      </c>
      <c r="Y935" s="14">
        <f t="shared" si="128"/>
        <v>2.5</v>
      </c>
      <c r="Z935" s="11">
        <v>39</v>
      </c>
      <c r="AA935" s="11" t="s">
        <v>876</v>
      </c>
      <c r="AB935" s="10">
        <f t="shared" si="129"/>
        <v>1</v>
      </c>
      <c r="AC935" s="15">
        <v>1931</v>
      </c>
      <c r="AD935" s="15">
        <f t="shared" si="130"/>
        <v>423.37175000000002</v>
      </c>
      <c r="AE935" s="15">
        <v>-7.44</v>
      </c>
      <c r="AF935" s="15">
        <v>0</v>
      </c>
      <c r="AG935" s="15">
        <v>0</v>
      </c>
      <c r="AH935" s="15">
        <v>0</v>
      </c>
      <c r="AI935" s="15">
        <v>0</v>
      </c>
      <c r="AJ935" s="15">
        <v>0</v>
      </c>
      <c r="AK935" s="15">
        <v>0</v>
      </c>
      <c r="AL935" s="15">
        <v>0</v>
      </c>
      <c r="AM935" s="15">
        <v>0</v>
      </c>
      <c r="AN935" s="15">
        <v>0</v>
      </c>
      <c r="AO935" s="15">
        <f t="shared" si="131"/>
        <v>0</v>
      </c>
      <c r="AP935" s="15">
        <f t="shared" si="132"/>
        <v>0</v>
      </c>
      <c r="AQ935" s="15">
        <f t="shared" si="133"/>
        <v>26.5</v>
      </c>
      <c r="AR935" s="15">
        <v>0</v>
      </c>
      <c r="AS935" s="15">
        <v>0</v>
      </c>
      <c r="AT935" s="15">
        <v>0</v>
      </c>
      <c r="AU935" s="15">
        <v>0</v>
      </c>
      <c r="AV935" s="15">
        <f t="shared" si="134"/>
        <v>4.2684869999999995</v>
      </c>
      <c r="AW935" s="15">
        <v>0</v>
      </c>
      <c r="AX935" s="15">
        <v>0</v>
      </c>
    </row>
    <row r="936" spans="1:50" ht="20.100000000000001" customHeight="1" x14ac:dyDescent="0.25">
      <c r="A936" s="8">
        <v>43952</v>
      </c>
      <c r="B936" s="8">
        <v>43982</v>
      </c>
      <c r="C936" s="8" t="s">
        <v>28</v>
      </c>
      <c r="D936" s="11" t="s">
        <v>0</v>
      </c>
      <c r="E936" s="11">
        <v>173</v>
      </c>
      <c r="F936" s="11" t="s">
        <v>309</v>
      </c>
      <c r="G936" s="11" t="s">
        <v>7</v>
      </c>
      <c r="H936" s="11">
        <v>1040</v>
      </c>
      <c r="I936" s="11">
        <v>1083</v>
      </c>
      <c r="J936" s="11">
        <v>102</v>
      </c>
      <c r="K936" s="11" t="s">
        <v>865</v>
      </c>
      <c r="L936" s="11" t="s">
        <v>875</v>
      </c>
      <c r="M936" s="11" t="s">
        <v>2</v>
      </c>
      <c r="N936" s="11" t="s">
        <v>25</v>
      </c>
      <c r="O936" s="11" t="s">
        <v>5</v>
      </c>
      <c r="P936" s="11" t="s">
        <v>8</v>
      </c>
      <c r="Q936" s="12">
        <v>39722</v>
      </c>
      <c r="S936" s="13" t="s">
        <v>84</v>
      </c>
      <c r="T936" s="11">
        <f t="shared" ca="1" si="126"/>
        <v>11</v>
      </c>
      <c r="U936" s="12">
        <v>26161</v>
      </c>
      <c r="V936" s="13">
        <f t="shared" ca="1" si="127"/>
        <v>48</v>
      </c>
      <c r="W936" s="11" t="s">
        <v>7</v>
      </c>
      <c r="X936" s="11">
        <v>30</v>
      </c>
      <c r="Y936" s="14">
        <f t="shared" si="128"/>
        <v>2.5</v>
      </c>
      <c r="Z936" s="11">
        <v>39</v>
      </c>
      <c r="AA936" s="11" t="s">
        <v>876</v>
      </c>
      <c r="AB936" s="10">
        <f t="shared" si="129"/>
        <v>1</v>
      </c>
      <c r="AC936" s="15">
        <v>1932</v>
      </c>
      <c r="AD936" s="15">
        <f t="shared" si="130"/>
        <v>423.59100000000001</v>
      </c>
      <c r="AE936" s="15">
        <v>0</v>
      </c>
      <c r="AF936" s="15">
        <v>0</v>
      </c>
      <c r="AG936" s="15">
        <v>0</v>
      </c>
      <c r="AH936" s="15">
        <v>0</v>
      </c>
      <c r="AI936" s="15">
        <v>0</v>
      </c>
      <c r="AJ936" s="15">
        <v>0</v>
      </c>
      <c r="AK936" s="15">
        <v>0</v>
      </c>
      <c r="AL936" s="15">
        <v>0</v>
      </c>
      <c r="AM936" s="15">
        <v>0</v>
      </c>
      <c r="AN936" s="15">
        <v>0</v>
      </c>
      <c r="AO936" s="15">
        <f t="shared" si="131"/>
        <v>0</v>
      </c>
      <c r="AP936" s="15">
        <f t="shared" si="132"/>
        <v>0</v>
      </c>
      <c r="AQ936" s="15">
        <f t="shared" si="133"/>
        <v>26.5</v>
      </c>
      <c r="AR936" s="15">
        <v>0</v>
      </c>
      <c r="AS936" s="15">
        <v>0</v>
      </c>
      <c r="AT936" s="15">
        <v>0</v>
      </c>
      <c r="AU936" s="15">
        <v>0</v>
      </c>
      <c r="AV936" s="15">
        <f t="shared" si="134"/>
        <v>5.9346750000000004</v>
      </c>
      <c r="AW936" s="15">
        <v>0</v>
      </c>
      <c r="AX936" s="15">
        <v>0</v>
      </c>
    </row>
    <row r="937" spans="1:50" ht="20.100000000000001" customHeight="1" x14ac:dyDescent="0.25">
      <c r="A937" s="8">
        <v>43952</v>
      </c>
      <c r="B937" s="8">
        <v>43982</v>
      </c>
      <c r="C937" s="8" t="s">
        <v>28</v>
      </c>
      <c r="D937" s="11" t="s">
        <v>0</v>
      </c>
      <c r="E937" s="11">
        <v>174</v>
      </c>
      <c r="F937" s="11" t="s">
        <v>310</v>
      </c>
      <c r="G937" s="11" t="s">
        <v>7</v>
      </c>
      <c r="H937" s="11">
        <v>1022</v>
      </c>
      <c r="I937" s="11">
        <v>1029</v>
      </c>
      <c r="J937" s="11">
        <v>109</v>
      </c>
      <c r="K937" s="11" t="s">
        <v>872</v>
      </c>
      <c r="L937" s="11" t="s">
        <v>875</v>
      </c>
      <c r="M937" s="11" t="s">
        <v>2</v>
      </c>
      <c r="N937" s="11" t="s">
        <v>25</v>
      </c>
      <c r="O937" s="11" t="s">
        <v>5</v>
      </c>
      <c r="P937" s="11" t="s">
        <v>8</v>
      </c>
      <c r="Q937" s="12">
        <v>39753</v>
      </c>
      <c r="S937" s="13" t="s">
        <v>84</v>
      </c>
      <c r="T937" s="11">
        <f t="shared" ca="1" si="126"/>
        <v>11</v>
      </c>
      <c r="U937" s="12">
        <v>23987</v>
      </c>
      <c r="V937" s="13">
        <f t="shared" ca="1" si="127"/>
        <v>54</v>
      </c>
      <c r="W937" s="11" t="s">
        <v>9</v>
      </c>
      <c r="X937" s="11">
        <v>30</v>
      </c>
      <c r="Y937" s="14">
        <f t="shared" si="128"/>
        <v>2.5</v>
      </c>
      <c r="Z937" s="11">
        <v>39</v>
      </c>
      <c r="AA937" s="11" t="s">
        <v>876</v>
      </c>
      <c r="AB937" s="10">
        <f t="shared" si="129"/>
        <v>1</v>
      </c>
      <c r="AC937" s="15">
        <v>1933</v>
      </c>
      <c r="AD937" s="15">
        <f t="shared" si="130"/>
        <v>423.81025</v>
      </c>
      <c r="AE937" s="15">
        <v>0</v>
      </c>
      <c r="AF937" s="15">
        <v>0</v>
      </c>
      <c r="AG937" s="15">
        <v>0</v>
      </c>
      <c r="AH937" s="15">
        <v>0</v>
      </c>
      <c r="AI937" s="15">
        <v>0</v>
      </c>
      <c r="AJ937" s="15">
        <v>0</v>
      </c>
      <c r="AK937" s="15">
        <v>0</v>
      </c>
      <c r="AL937" s="15">
        <v>0</v>
      </c>
      <c r="AM937" s="15">
        <v>0</v>
      </c>
      <c r="AN937" s="15">
        <v>0</v>
      </c>
      <c r="AO937" s="15">
        <f t="shared" si="131"/>
        <v>111.51923076923076</v>
      </c>
      <c r="AP937" s="15">
        <f t="shared" si="132"/>
        <v>88.595833333333346</v>
      </c>
      <c r="AQ937" s="15">
        <f t="shared" si="133"/>
        <v>26.5</v>
      </c>
      <c r="AR937" s="15">
        <v>0</v>
      </c>
      <c r="AS937" s="15">
        <v>0</v>
      </c>
      <c r="AT937" s="15">
        <v>0</v>
      </c>
      <c r="AU937" s="15">
        <v>0</v>
      </c>
      <c r="AV937" s="15">
        <f t="shared" si="134"/>
        <v>50.750443605769235</v>
      </c>
      <c r="AW937" s="15">
        <v>0</v>
      </c>
      <c r="AX937" s="15">
        <v>0</v>
      </c>
    </row>
    <row r="938" spans="1:50" ht="20.100000000000001" customHeight="1" x14ac:dyDescent="0.25">
      <c r="A938" s="8">
        <v>43952</v>
      </c>
      <c r="B938" s="8">
        <v>43982</v>
      </c>
      <c r="C938" s="8" t="s">
        <v>28</v>
      </c>
      <c r="D938" s="11" t="s">
        <v>0</v>
      </c>
      <c r="E938" s="11">
        <v>175</v>
      </c>
      <c r="F938" s="11" t="s">
        <v>311</v>
      </c>
      <c r="G938" s="11" t="s">
        <v>7</v>
      </c>
      <c r="H938" s="11">
        <v>1019</v>
      </c>
      <c r="I938" s="11">
        <v>1043</v>
      </c>
      <c r="J938" s="11">
        <v>103</v>
      </c>
      <c r="K938" s="11" t="s">
        <v>866</v>
      </c>
      <c r="L938" s="11" t="s">
        <v>875</v>
      </c>
      <c r="M938" s="11" t="s">
        <v>2</v>
      </c>
      <c r="N938" s="11" t="s">
        <v>24</v>
      </c>
      <c r="O938" s="11" t="s">
        <v>5</v>
      </c>
      <c r="P938" s="11" t="s">
        <v>8</v>
      </c>
      <c r="Q938" s="12">
        <v>39783</v>
      </c>
      <c r="S938" s="13" t="s">
        <v>84</v>
      </c>
      <c r="T938" s="11">
        <f t="shared" ca="1" si="126"/>
        <v>11</v>
      </c>
      <c r="U938" s="12">
        <v>28905</v>
      </c>
      <c r="V938" s="13">
        <f t="shared" ca="1" si="127"/>
        <v>40</v>
      </c>
      <c r="W938" s="11" t="s">
        <v>7</v>
      </c>
      <c r="X938" s="11">
        <v>30</v>
      </c>
      <c r="Y938" s="14">
        <f t="shared" si="128"/>
        <v>2.5</v>
      </c>
      <c r="Z938" s="11">
        <v>39</v>
      </c>
      <c r="AA938" s="11" t="s">
        <v>876</v>
      </c>
      <c r="AB938" s="10">
        <f t="shared" si="129"/>
        <v>1</v>
      </c>
      <c r="AC938" s="15">
        <v>1934</v>
      </c>
      <c r="AD938" s="15">
        <f t="shared" si="130"/>
        <v>424.02950000000004</v>
      </c>
      <c r="AE938" s="15">
        <v>0</v>
      </c>
      <c r="AF938" s="15">
        <v>0</v>
      </c>
      <c r="AG938" s="15">
        <v>0</v>
      </c>
      <c r="AH938" s="15">
        <v>0</v>
      </c>
      <c r="AI938" s="15">
        <v>0</v>
      </c>
      <c r="AJ938" s="15">
        <v>0</v>
      </c>
      <c r="AK938" s="15">
        <v>0</v>
      </c>
      <c r="AL938" s="15">
        <v>0</v>
      </c>
      <c r="AM938" s="15">
        <v>0</v>
      </c>
      <c r="AN938" s="15">
        <v>0</v>
      </c>
      <c r="AO938" s="15">
        <f t="shared" si="131"/>
        <v>0</v>
      </c>
      <c r="AP938" s="15">
        <f t="shared" si="132"/>
        <v>0</v>
      </c>
      <c r="AQ938" s="15">
        <f t="shared" si="133"/>
        <v>26.5</v>
      </c>
      <c r="AR938" s="15">
        <v>0</v>
      </c>
      <c r="AS938" s="15">
        <v>0</v>
      </c>
      <c r="AT938" s="15">
        <v>0</v>
      </c>
      <c r="AU938" s="15">
        <v>0</v>
      </c>
      <c r="AV938" s="15">
        <f t="shared" si="134"/>
        <v>5.9346750000000004</v>
      </c>
      <c r="AW938" s="15">
        <v>172.87720000000002</v>
      </c>
      <c r="AX938" s="15">
        <v>0</v>
      </c>
    </row>
    <row r="939" spans="1:50" ht="20.100000000000001" customHeight="1" x14ac:dyDescent="0.25">
      <c r="A939" s="8">
        <v>43952</v>
      </c>
      <c r="B939" s="8">
        <v>43982</v>
      </c>
      <c r="C939" s="8" t="s">
        <v>28</v>
      </c>
      <c r="D939" s="11" t="s">
        <v>0</v>
      </c>
      <c r="E939" s="11">
        <v>176</v>
      </c>
      <c r="F939" s="11" t="s">
        <v>312</v>
      </c>
      <c r="G939" s="11" t="s">
        <v>7</v>
      </c>
      <c r="H939" s="11">
        <v>1038</v>
      </c>
      <c r="I939" s="11">
        <v>1081</v>
      </c>
      <c r="J939" s="11">
        <v>102</v>
      </c>
      <c r="K939" s="11" t="s">
        <v>865</v>
      </c>
      <c r="L939" s="11" t="s">
        <v>875</v>
      </c>
      <c r="M939" s="11" t="s">
        <v>2</v>
      </c>
      <c r="N939" s="11" t="s">
        <v>24</v>
      </c>
      <c r="O939" s="11" t="s">
        <v>5</v>
      </c>
      <c r="P939" s="11" t="s">
        <v>8</v>
      </c>
      <c r="Q939" s="12">
        <v>39814</v>
      </c>
      <c r="S939" s="13" t="s">
        <v>84</v>
      </c>
      <c r="T939" s="11">
        <f t="shared" ca="1" si="126"/>
        <v>11</v>
      </c>
      <c r="U939" s="12">
        <v>26903</v>
      </c>
      <c r="V939" s="13">
        <f t="shared" ca="1" si="127"/>
        <v>46</v>
      </c>
      <c r="W939" s="11" t="s">
        <v>7</v>
      </c>
      <c r="X939" s="11">
        <v>30</v>
      </c>
      <c r="Y939" s="14">
        <f t="shared" si="128"/>
        <v>2.5</v>
      </c>
      <c r="Z939" s="11">
        <v>39</v>
      </c>
      <c r="AA939" s="11" t="s">
        <v>876</v>
      </c>
      <c r="AB939" s="10">
        <f t="shared" si="129"/>
        <v>1</v>
      </c>
      <c r="AC939" s="15">
        <v>1935</v>
      </c>
      <c r="AD939" s="15">
        <f t="shared" si="130"/>
        <v>424.24875000000003</v>
      </c>
      <c r="AE939" s="15">
        <v>0</v>
      </c>
      <c r="AF939" s="15">
        <v>0</v>
      </c>
      <c r="AG939" s="15">
        <v>0</v>
      </c>
      <c r="AH939" s="15">
        <v>0</v>
      </c>
      <c r="AI939" s="15">
        <v>0</v>
      </c>
      <c r="AJ939" s="15">
        <v>0</v>
      </c>
      <c r="AK939" s="15">
        <v>0</v>
      </c>
      <c r="AL939" s="15">
        <v>0</v>
      </c>
      <c r="AM939" s="15">
        <v>0</v>
      </c>
      <c r="AN939" s="15">
        <v>0</v>
      </c>
      <c r="AO939" s="15">
        <f t="shared" si="131"/>
        <v>0</v>
      </c>
      <c r="AP939" s="15">
        <f t="shared" si="132"/>
        <v>0</v>
      </c>
      <c r="AQ939" s="15">
        <f t="shared" si="133"/>
        <v>26.5</v>
      </c>
      <c r="AR939" s="15">
        <v>0</v>
      </c>
      <c r="AS939" s="15">
        <v>0</v>
      </c>
      <c r="AT939" s="15">
        <v>0</v>
      </c>
      <c r="AU939" s="15">
        <v>0</v>
      </c>
      <c r="AV939" s="15">
        <f t="shared" si="134"/>
        <v>5.9346750000000004</v>
      </c>
      <c r="AW939" s="15">
        <v>158.29660000000001</v>
      </c>
      <c r="AX939" s="15">
        <v>0</v>
      </c>
    </row>
    <row r="940" spans="1:50" ht="20.100000000000001" customHeight="1" x14ac:dyDescent="0.25">
      <c r="A940" s="8">
        <v>43952</v>
      </c>
      <c r="B940" s="8">
        <v>43982</v>
      </c>
      <c r="C940" s="8" t="s">
        <v>28</v>
      </c>
      <c r="D940" s="11" t="s">
        <v>0</v>
      </c>
      <c r="E940" s="11">
        <v>177</v>
      </c>
      <c r="F940" s="11" t="s">
        <v>313</v>
      </c>
      <c r="G940" s="11" t="s">
        <v>7</v>
      </c>
      <c r="H940" s="11">
        <v>1022</v>
      </c>
      <c r="I940" s="11">
        <v>1060</v>
      </c>
      <c r="J940" s="11">
        <v>106</v>
      </c>
      <c r="K940" s="11" t="s">
        <v>869</v>
      </c>
      <c r="L940" s="11" t="s">
        <v>875</v>
      </c>
      <c r="M940" s="11" t="s">
        <v>2</v>
      </c>
      <c r="N940" s="11" t="s">
        <v>25</v>
      </c>
      <c r="O940" s="11" t="s">
        <v>5</v>
      </c>
      <c r="P940" s="11" t="s">
        <v>8</v>
      </c>
      <c r="Q940" s="12">
        <v>39873</v>
      </c>
      <c r="S940" s="13" t="s">
        <v>84</v>
      </c>
      <c r="T940" s="11">
        <f t="shared" ca="1" si="126"/>
        <v>10</v>
      </c>
      <c r="U940" s="12">
        <v>22236</v>
      </c>
      <c r="V940" s="13">
        <f t="shared" ca="1" si="127"/>
        <v>59</v>
      </c>
      <c r="W940" s="11" t="s">
        <v>9</v>
      </c>
      <c r="X940" s="11">
        <v>35</v>
      </c>
      <c r="Y940" s="14">
        <f t="shared" si="128"/>
        <v>2.9166666666666665</v>
      </c>
      <c r="Z940" s="11">
        <v>39</v>
      </c>
      <c r="AA940" s="11" t="s">
        <v>876</v>
      </c>
      <c r="AB940" s="10">
        <f t="shared" si="129"/>
        <v>1</v>
      </c>
      <c r="AC940" s="15">
        <v>1936</v>
      </c>
      <c r="AD940" s="15">
        <f t="shared" si="130"/>
        <v>424.46800000000002</v>
      </c>
      <c r="AE940" s="15">
        <v>0</v>
      </c>
      <c r="AF940" s="15">
        <v>0</v>
      </c>
      <c r="AG940" s="15">
        <v>0</v>
      </c>
      <c r="AH940" s="15">
        <v>0</v>
      </c>
      <c r="AI940" s="15">
        <v>0</v>
      </c>
      <c r="AJ940" s="15">
        <v>0</v>
      </c>
      <c r="AK940" s="15">
        <v>0</v>
      </c>
      <c r="AL940" s="15">
        <v>0</v>
      </c>
      <c r="AM940" s="15">
        <v>0</v>
      </c>
      <c r="AN940" s="15">
        <v>0</v>
      </c>
      <c r="AO940" s="15">
        <f t="shared" si="131"/>
        <v>130.30769230769229</v>
      </c>
      <c r="AP940" s="15">
        <f t="shared" si="132"/>
        <v>88.733333333333348</v>
      </c>
      <c r="AQ940" s="15">
        <f t="shared" si="133"/>
        <v>26.5</v>
      </c>
      <c r="AR940" s="15">
        <v>0</v>
      </c>
      <c r="AS940" s="15">
        <v>0</v>
      </c>
      <c r="AT940" s="15">
        <v>0</v>
      </c>
      <c r="AU940" s="15">
        <v>0</v>
      </c>
      <c r="AV940" s="15">
        <f t="shared" si="134"/>
        <v>54.988912692307693</v>
      </c>
      <c r="AW940" s="15">
        <v>0</v>
      </c>
      <c r="AX940" s="15">
        <v>0</v>
      </c>
    </row>
    <row r="941" spans="1:50" ht="20.100000000000001" customHeight="1" x14ac:dyDescent="0.25">
      <c r="A941" s="8">
        <v>43952</v>
      </c>
      <c r="B941" s="8">
        <v>43982</v>
      </c>
      <c r="C941" s="8" t="s">
        <v>28</v>
      </c>
      <c r="D941" s="11" t="s">
        <v>0</v>
      </c>
      <c r="E941" s="11">
        <v>178</v>
      </c>
      <c r="F941" s="11" t="s">
        <v>314</v>
      </c>
      <c r="G941" s="11" t="s">
        <v>7</v>
      </c>
      <c r="H941" s="11">
        <v>1022</v>
      </c>
      <c r="I941" s="11">
        <v>1053</v>
      </c>
      <c r="J941" s="11">
        <v>107</v>
      </c>
      <c r="K941" s="11" t="s">
        <v>870</v>
      </c>
      <c r="L941" s="11" t="s">
        <v>875</v>
      </c>
      <c r="M941" s="11" t="s">
        <v>2</v>
      </c>
      <c r="N941" s="11" t="s">
        <v>25</v>
      </c>
      <c r="O941" s="11" t="s">
        <v>5</v>
      </c>
      <c r="P941" s="11" t="s">
        <v>8</v>
      </c>
      <c r="Q941" s="12">
        <v>40026</v>
      </c>
      <c r="S941" s="13" t="s">
        <v>84</v>
      </c>
      <c r="T941" s="11">
        <f t="shared" ca="1" si="126"/>
        <v>10</v>
      </c>
      <c r="U941" s="12">
        <v>22133</v>
      </c>
      <c r="V941" s="13">
        <f t="shared" ca="1" si="127"/>
        <v>59</v>
      </c>
      <c r="W941" s="11" t="s">
        <v>9</v>
      </c>
      <c r="X941" s="11">
        <v>30</v>
      </c>
      <c r="Y941" s="14">
        <f t="shared" si="128"/>
        <v>2.5</v>
      </c>
      <c r="Z941" s="11">
        <v>39</v>
      </c>
      <c r="AA941" s="11" t="s">
        <v>876</v>
      </c>
      <c r="AB941" s="10">
        <f t="shared" si="129"/>
        <v>1</v>
      </c>
      <c r="AC941" s="15">
        <v>1937</v>
      </c>
      <c r="AD941" s="15">
        <f t="shared" si="130"/>
        <v>424.68725000000006</v>
      </c>
      <c r="AE941" s="15">
        <v>0</v>
      </c>
      <c r="AF941" s="15">
        <v>0</v>
      </c>
      <c r="AG941" s="15">
        <v>0</v>
      </c>
      <c r="AH941" s="15">
        <v>0</v>
      </c>
      <c r="AI941" s="15">
        <v>0</v>
      </c>
      <c r="AJ941" s="15">
        <v>0</v>
      </c>
      <c r="AK941" s="15">
        <v>0</v>
      </c>
      <c r="AL941" s="15">
        <v>0</v>
      </c>
      <c r="AM941" s="15">
        <v>0</v>
      </c>
      <c r="AN941" s="15">
        <v>0</v>
      </c>
      <c r="AO941" s="15">
        <f t="shared" si="131"/>
        <v>111.75</v>
      </c>
      <c r="AP941" s="15">
        <f t="shared" si="132"/>
        <v>88.779166666666669</v>
      </c>
      <c r="AQ941" s="15">
        <f t="shared" si="133"/>
        <v>26.5</v>
      </c>
      <c r="AR941" s="15">
        <v>0</v>
      </c>
      <c r="AS941" s="15">
        <v>0</v>
      </c>
      <c r="AT941" s="15">
        <v>0</v>
      </c>
      <c r="AU941" s="15">
        <v>0</v>
      </c>
      <c r="AV941" s="15">
        <f t="shared" si="134"/>
        <v>50.843181875000006</v>
      </c>
      <c r="AW941" s="15">
        <v>0</v>
      </c>
      <c r="AX941" s="15">
        <v>0</v>
      </c>
    </row>
    <row r="942" spans="1:50" ht="20.100000000000001" customHeight="1" x14ac:dyDescent="0.25">
      <c r="A942" s="8">
        <v>43952</v>
      </c>
      <c r="B942" s="8">
        <v>43982</v>
      </c>
      <c r="C942" s="8" t="s">
        <v>28</v>
      </c>
      <c r="D942" s="11" t="s">
        <v>0</v>
      </c>
      <c r="E942" s="11">
        <v>179</v>
      </c>
      <c r="F942" s="11" t="s">
        <v>315</v>
      </c>
      <c r="G942" s="11" t="s">
        <v>7</v>
      </c>
      <c r="H942" s="11">
        <v>1021</v>
      </c>
      <c r="I942" s="11">
        <v>1034</v>
      </c>
      <c r="J942" s="11">
        <v>104</v>
      </c>
      <c r="K942" s="11" t="s">
        <v>867</v>
      </c>
      <c r="L942" s="11" t="s">
        <v>875</v>
      </c>
      <c r="M942" s="11" t="s">
        <v>2</v>
      </c>
      <c r="N942" s="11" t="s">
        <v>25</v>
      </c>
      <c r="O942" s="11" t="s">
        <v>5</v>
      </c>
      <c r="P942" s="11" t="s">
        <v>8</v>
      </c>
      <c r="Q942" s="12">
        <v>40057</v>
      </c>
      <c r="S942" s="13" t="s">
        <v>84</v>
      </c>
      <c r="T942" s="11">
        <f t="shared" ca="1" si="126"/>
        <v>10</v>
      </c>
      <c r="U942" s="12">
        <v>31074</v>
      </c>
      <c r="V942" s="13">
        <f t="shared" ca="1" si="127"/>
        <v>34</v>
      </c>
      <c r="W942" s="11" t="s">
        <v>9</v>
      </c>
      <c r="X942" s="11">
        <v>30</v>
      </c>
      <c r="Y942" s="14">
        <f t="shared" si="128"/>
        <v>2.5</v>
      </c>
      <c r="Z942" s="11">
        <v>39</v>
      </c>
      <c r="AA942" s="11" t="s">
        <v>876</v>
      </c>
      <c r="AB942" s="10">
        <f t="shared" si="129"/>
        <v>1</v>
      </c>
      <c r="AC942" s="15">
        <v>1938</v>
      </c>
      <c r="AD942" s="15">
        <f t="shared" si="130"/>
        <v>424.90649999999999</v>
      </c>
      <c r="AE942" s="15">
        <v>0</v>
      </c>
      <c r="AF942" s="15">
        <v>0</v>
      </c>
      <c r="AG942" s="15">
        <v>60</v>
      </c>
      <c r="AH942" s="15">
        <v>0</v>
      </c>
      <c r="AI942" s="15">
        <v>0</v>
      </c>
      <c r="AJ942" s="15">
        <v>0</v>
      </c>
      <c r="AK942" s="15">
        <v>0</v>
      </c>
      <c r="AL942" s="15">
        <v>0</v>
      </c>
      <c r="AM942" s="15">
        <v>0</v>
      </c>
      <c r="AN942" s="15">
        <v>0</v>
      </c>
      <c r="AO942" s="15">
        <f t="shared" si="131"/>
        <v>111.80769230769231</v>
      </c>
      <c r="AP942" s="15">
        <f t="shared" si="132"/>
        <v>88.825000000000003</v>
      </c>
      <c r="AQ942" s="15">
        <f t="shared" si="133"/>
        <v>26.5</v>
      </c>
      <c r="AR942" s="15">
        <v>0</v>
      </c>
      <c r="AS942" s="15">
        <v>0</v>
      </c>
      <c r="AT942" s="15">
        <v>0</v>
      </c>
      <c r="AU942" s="15">
        <v>0</v>
      </c>
      <c r="AV942" s="15">
        <f t="shared" si="134"/>
        <v>64.303366442307691</v>
      </c>
      <c r="AW942" s="15">
        <v>107.16</v>
      </c>
      <c r="AX942" s="15">
        <v>0</v>
      </c>
    </row>
    <row r="943" spans="1:50" ht="20.100000000000001" customHeight="1" x14ac:dyDescent="0.25">
      <c r="A943" s="8">
        <v>43952</v>
      </c>
      <c r="B943" s="8">
        <v>43982</v>
      </c>
      <c r="C943" s="8" t="s">
        <v>28</v>
      </c>
      <c r="D943" s="11" t="s">
        <v>0</v>
      </c>
      <c r="E943" s="11">
        <v>180</v>
      </c>
      <c r="F943" s="11" t="s">
        <v>316</v>
      </c>
      <c r="G943" s="11" t="s">
        <v>7</v>
      </c>
      <c r="H943" s="11">
        <v>1022</v>
      </c>
      <c r="I943" s="11">
        <v>1053</v>
      </c>
      <c r="J943" s="11">
        <v>107</v>
      </c>
      <c r="K943" s="11" t="s">
        <v>870</v>
      </c>
      <c r="L943" s="11" t="s">
        <v>875</v>
      </c>
      <c r="M943" s="11" t="s">
        <v>2</v>
      </c>
      <c r="N943" s="11" t="s">
        <v>25</v>
      </c>
      <c r="O943" s="11" t="s">
        <v>5</v>
      </c>
      <c r="P943" s="11" t="s">
        <v>8</v>
      </c>
      <c r="Q943" s="12">
        <v>40179</v>
      </c>
      <c r="S943" s="13" t="s">
        <v>84</v>
      </c>
      <c r="T943" s="11">
        <f t="shared" ca="1" si="126"/>
        <v>10</v>
      </c>
      <c r="U943" s="12">
        <v>28026</v>
      </c>
      <c r="V943" s="13">
        <f t="shared" ca="1" si="127"/>
        <v>43</v>
      </c>
      <c r="W943" s="11" t="s">
        <v>9</v>
      </c>
      <c r="X943" s="11">
        <v>30</v>
      </c>
      <c r="Y943" s="14">
        <f t="shared" si="128"/>
        <v>2.5</v>
      </c>
      <c r="Z943" s="11">
        <v>39</v>
      </c>
      <c r="AA943" s="11" t="s">
        <v>876</v>
      </c>
      <c r="AB943" s="10">
        <f t="shared" si="129"/>
        <v>1</v>
      </c>
      <c r="AC943" s="15">
        <v>1939</v>
      </c>
      <c r="AD943" s="15">
        <f t="shared" si="130"/>
        <v>425.12575000000004</v>
      </c>
      <c r="AE943" s="15">
        <v>0</v>
      </c>
      <c r="AF943" s="15">
        <v>0</v>
      </c>
      <c r="AG943" s="15">
        <v>0</v>
      </c>
      <c r="AH943" s="15">
        <v>0</v>
      </c>
      <c r="AI943" s="15">
        <v>0</v>
      </c>
      <c r="AJ943" s="15">
        <v>0</v>
      </c>
      <c r="AK943" s="15">
        <v>0</v>
      </c>
      <c r="AL943" s="15">
        <v>0</v>
      </c>
      <c r="AM943" s="15">
        <v>0</v>
      </c>
      <c r="AN943" s="15">
        <v>0</v>
      </c>
      <c r="AO943" s="15">
        <f t="shared" si="131"/>
        <v>111.86538461538463</v>
      </c>
      <c r="AP943" s="15">
        <f t="shared" si="132"/>
        <v>88.870833333333351</v>
      </c>
      <c r="AQ943" s="15">
        <f t="shared" si="133"/>
        <v>26.5</v>
      </c>
      <c r="AR943" s="15">
        <v>0</v>
      </c>
      <c r="AS943" s="15">
        <v>0</v>
      </c>
      <c r="AT943" s="15">
        <v>0</v>
      </c>
      <c r="AU943" s="15">
        <v>0</v>
      </c>
      <c r="AV943" s="15">
        <f t="shared" si="134"/>
        <v>50.889551009615396</v>
      </c>
      <c r="AW943" s="15">
        <v>0</v>
      </c>
      <c r="AX943" s="15">
        <v>18.853333333333335</v>
      </c>
    </row>
    <row r="944" spans="1:50" ht="20.100000000000001" customHeight="1" x14ac:dyDescent="0.25">
      <c r="A944" s="8">
        <v>43952</v>
      </c>
      <c r="B944" s="8">
        <v>43982</v>
      </c>
      <c r="C944" s="8" t="s">
        <v>28</v>
      </c>
      <c r="D944" s="11" t="s">
        <v>0</v>
      </c>
      <c r="E944" s="11">
        <v>181</v>
      </c>
      <c r="F944" s="11" t="s">
        <v>317</v>
      </c>
      <c r="G944" s="11" t="s">
        <v>7</v>
      </c>
      <c r="H944" s="11">
        <v>1022</v>
      </c>
      <c r="I944" s="11">
        <v>1041</v>
      </c>
      <c r="J944" s="11">
        <v>105</v>
      </c>
      <c r="K944" s="11" t="s">
        <v>868</v>
      </c>
      <c r="L944" s="11" t="s">
        <v>875</v>
      </c>
      <c r="M944" s="11" t="s">
        <v>2</v>
      </c>
      <c r="N944" s="11" t="s">
        <v>25</v>
      </c>
      <c r="O944" s="11" t="s">
        <v>5</v>
      </c>
      <c r="P944" s="11" t="s">
        <v>8</v>
      </c>
      <c r="Q944" s="12">
        <v>40210</v>
      </c>
      <c r="S944" s="13" t="s">
        <v>84</v>
      </c>
      <c r="T944" s="11">
        <f t="shared" ca="1" si="126"/>
        <v>9</v>
      </c>
      <c r="U944" s="12">
        <v>28925</v>
      </c>
      <c r="V944" s="13">
        <f t="shared" ca="1" si="127"/>
        <v>40</v>
      </c>
      <c r="W944" s="11" t="s">
        <v>9</v>
      </c>
      <c r="X944" s="11">
        <v>30</v>
      </c>
      <c r="Y944" s="14">
        <f t="shared" si="128"/>
        <v>2.5</v>
      </c>
      <c r="Z944" s="11">
        <v>39</v>
      </c>
      <c r="AA944" s="11" t="s">
        <v>876</v>
      </c>
      <c r="AB944" s="10">
        <f t="shared" si="129"/>
        <v>1</v>
      </c>
      <c r="AC944" s="15">
        <v>1940</v>
      </c>
      <c r="AD944" s="15">
        <f t="shared" si="130"/>
        <v>425.34500000000003</v>
      </c>
      <c r="AE944" s="15">
        <v>0</v>
      </c>
      <c r="AF944" s="15">
        <v>0</v>
      </c>
      <c r="AG944" s="15">
        <v>0</v>
      </c>
      <c r="AH944" s="15">
        <v>0</v>
      </c>
      <c r="AI944" s="15">
        <v>0</v>
      </c>
      <c r="AJ944" s="15">
        <v>0</v>
      </c>
      <c r="AK944" s="15">
        <v>0</v>
      </c>
      <c r="AL944" s="15">
        <v>0</v>
      </c>
      <c r="AM944" s="15">
        <v>0</v>
      </c>
      <c r="AN944" s="15">
        <v>0</v>
      </c>
      <c r="AO944" s="15">
        <f t="shared" si="131"/>
        <v>111.92307692307692</v>
      </c>
      <c r="AP944" s="15">
        <f t="shared" si="132"/>
        <v>88.916666666666671</v>
      </c>
      <c r="AQ944" s="15">
        <f t="shared" si="133"/>
        <v>26.5</v>
      </c>
      <c r="AR944" s="15">
        <v>0</v>
      </c>
      <c r="AS944" s="15">
        <v>0</v>
      </c>
      <c r="AT944" s="15">
        <v>0</v>
      </c>
      <c r="AU944" s="15">
        <v>0</v>
      </c>
      <c r="AV944" s="15">
        <f t="shared" si="134"/>
        <v>50.912735576923076</v>
      </c>
      <c r="AW944" s="15">
        <v>0</v>
      </c>
      <c r="AX944" s="15">
        <v>18.853333333333335</v>
      </c>
    </row>
    <row r="945" spans="1:50" ht="20.100000000000001" customHeight="1" x14ac:dyDescent="0.25">
      <c r="A945" s="8">
        <v>43952</v>
      </c>
      <c r="B945" s="8">
        <v>43982</v>
      </c>
      <c r="C945" s="8" t="s">
        <v>28</v>
      </c>
      <c r="D945" s="11" t="s">
        <v>0</v>
      </c>
      <c r="E945" s="11">
        <v>182</v>
      </c>
      <c r="F945" s="11" t="s">
        <v>318</v>
      </c>
      <c r="G945" s="11" t="s">
        <v>7</v>
      </c>
      <c r="H945" s="11">
        <v>1010</v>
      </c>
      <c r="I945" s="11">
        <v>1010</v>
      </c>
      <c r="J945" s="11">
        <v>100</v>
      </c>
      <c r="K945" s="11" t="s">
        <v>863</v>
      </c>
      <c r="L945" s="11" t="s">
        <v>875</v>
      </c>
      <c r="M945" s="11" t="s">
        <v>2</v>
      </c>
      <c r="N945" s="11" t="s">
        <v>25</v>
      </c>
      <c r="O945" s="11" t="s">
        <v>5</v>
      </c>
      <c r="P945" s="11" t="s">
        <v>8</v>
      </c>
      <c r="Q945" s="12">
        <v>38596</v>
      </c>
      <c r="S945" s="13" t="s">
        <v>84</v>
      </c>
      <c r="T945" s="11">
        <f t="shared" ca="1" si="126"/>
        <v>14</v>
      </c>
      <c r="U945" s="12">
        <v>32416</v>
      </c>
      <c r="V945" s="13">
        <f t="shared" ca="1" si="127"/>
        <v>31</v>
      </c>
      <c r="W945" s="11" t="s">
        <v>7</v>
      </c>
      <c r="X945" s="11">
        <v>30</v>
      </c>
      <c r="Y945" s="14">
        <f t="shared" si="128"/>
        <v>2.5</v>
      </c>
      <c r="Z945" s="11">
        <v>39</v>
      </c>
      <c r="AA945" s="11" t="s">
        <v>876</v>
      </c>
      <c r="AB945" s="10">
        <f t="shared" si="129"/>
        <v>1</v>
      </c>
      <c r="AC945" s="15">
        <v>1941</v>
      </c>
      <c r="AD945" s="15">
        <f t="shared" si="130"/>
        <v>425.56425000000002</v>
      </c>
      <c r="AE945" s="15">
        <v>0</v>
      </c>
      <c r="AF945" s="15">
        <v>0</v>
      </c>
      <c r="AG945" s="15">
        <v>0</v>
      </c>
      <c r="AH945" s="15">
        <v>0</v>
      </c>
      <c r="AI945" s="15">
        <v>0</v>
      </c>
      <c r="AJ945" s="15">
        <v>0</v>
      </c>
      <c r="AK945" s="15">
        <v>0</v>
      </c>
      <c r="AL945" s="15">
        <v>0</v>
      </c>
      <c r="AM945" s="15">
        <v>0</v>
      </c>
      <c r="AN945" s="15">
        <v>0</v>
      </c>
      <c r="AO945" s="15">
        <f t="shared" si="131"/>
        <v>0</v>
      </c>
      <c r="AP945" s="15">
        <f t="shared" si="132"/>
        <v>0</v>
      </c>
      <c r="AQ945" s="15">
        <f t="shared" si="133"/>
        <v>26.5</v>
      </c>
      <c r="AR945" s="15">
        <v>0</v>
      </c>
      <c r="AS945" s="15">
        <v>0</v>
      </c>
      <c r="AT945" s="15">
        <v>0</v>
      </c>
      <c r="AU945" s="15">
        <v>0</v>
      </c>
      <c r="AV945" s="15">
        <f t="shared" si="134"/>
        <v>5.9346750000000004</v>
      </c>
      <c r="AW945" s="15">
        <v>0</v>
      </c>
      <c r="AX945" s="15">
        <v>23.726666666666667</v>
      </c>
    </row>
    <row r="946" spans="1:50" ht="20.100000000000001" customHeight="1" x14ac:dyDescent="0.25">
      <c r="A946" s="8">
        <v>43952</v>
      </c>
      <c r="B946" s="8">
        <v>43982</v>
      </c>
      <c r="C946" s="8" t="s">
        <v>28</v>
      </c>
      <c r="D946" s="11" t="s">
        <v>0</v>
      </c>
      <c r="E946" s="11">
        <v>183</v>
      </c>
      <c r="F946" s="11" t="s">
        <v>319</v>
      </c>
      <c r="G946" s="11" t="s">
        <v>7</v>
      </c>
      <c r="H946" s="11">
        <v>1021</v>
      </c>
      <c r="I946" s="11">
        <v>1022</v>
      </c>
      <c r="J946" s="11">
        <v>108</v>
      </c>
      <c r="K946" s="11" t="s">
        <v>871</v>
      </c>
      <c r="L946" s="11" t="s">
        <v>875</v>
      </c>
      <c r="M946" s="11" t="s">
        <v>2</v>
      </c>
      <c r="N946" s="11" t="s">
        <v>24</v>
      </c>
      <c r="O946" s="11" t="s">
        <v>5</v>
      </c>
      <c r="P946" s="11" t="s">
        <v>8</v>
      </c>
      <c r="Q946" s="12">
        <v>40374</v>
      </c>
      <c r="S946" s="13" t="s">
        <v>84</v>
      </c>
      <c r="T946" s="11">
        <f t="shared" ca="1" si="126"/>
        <v>9</v>
      </c>
      <c r="U946" s="12">
        <v>25007</v>
      </c>
      <c r="V946" s="13">
        <f t="shared" ca="1" si="127"/>
        <v>51</v>
      </c>
      <c r="W946" s="11" t="s">
        <v>7</v>
      </c>
      <c r="X946" s="11">
        <v>30</v>
      </c>
      <c r="Y946" s="14">
        <f t="shared" si="128"/>
        <v>2.5</v>
      </c>
      <c r="Z946" s="11">
        <v>39</v>
      </c>
      <c r="AA946" s="11" t="s">
        <v>876</v>
      </c>
      <c r="AB946" s="10">
        <f t="shared" si="129"/>
        <v>1</v>
      </c>
      <c r="AC946" s="15">
        <v>1942</v>
      </c>
      <c r="AD946" s="15">
        <f t="shared" si="130"/>
        <v>425.7835</v>
      </c>
      <c r="AE946" s="15">
        <v>0</v>
      </c>
      <c r="AF946" s="15">
        <v>0</v>
      </c>
      <c r="AG946" s="15">
        <v>30</v>
      </c>
      <c r="AH946" s="15">
        <v>0</v>
      </c>
      <c r="AI946" s="15">
        <v>0</v>
      </c>
      <c r="AJ946" s="15">
        <v>0</v>
      </c>
      <c r="AK946" s="15">
        <v>0</v>
      </c>
      <c r="AL946" s="15">
        <v>0</v>
      </c>
      <c r="AM946" s="15">
        <v>0</v>
      </c>
      <c r="AN946" s="15">
        <v>0</v>
      </c>
      <c r="AO946" s="15">
        <f t="shared" si="131"/>
        <v>0</v>
      </c>
      <c r="AP946" s="15">
        <f t="shared" si="132"/>
        <v>0</v>
      </c>
      <c r="AQ946" s="15">
        <f t="shared" si="133"/>
        <v>26.5</v>
      </c>
      <c r="AR946" s="15">
        <v>0</v>
      </c>
      <c r="AS946" s="15">
        <v>0</v>
      </c>
      <c r="AT946" s="15">
        <v>0</v>
      </c>
      <c r="AU946" s="15">
        <v>0</v>
      </c>
      <c r="AV946" s="15">
        <f t="shared" si="134"/>
        <v>12.653175000000001</v>
      </c>
      <c r="AW946" s="15">
        <v>121.03</v>
      </c>
      <c r="AX946" s="15">
        <v>18.853333333333335</v>
      </c>
    </row>
    <row r="947" spans="1:50" ht="20.100000000000001" customHeight="1" x14ac:dyDescent="0.25">
      <c r="A947" s="8">
        <v>43952</v>
      </c>
      <c r="B947" s="8">
        <v>43982</v>
      </c>
      <c r="C947" s="8" t="s">
        <v>28</v>
      </c>
      <c r="D947" s="11" t="s">
        <v>0</v>
      </c>
      <c r="E947" s="11">
        <v>184</v>
      </c>
      <c r="F947" s="11" t="s">
        <v>320</v>
      </c>
      <c r="G947" s="11" t="s">
        <v>7</v>
      </c>
      <c r="H947" s="11">
        <v>1050</v>
      </c>
      <c r="I947" s="11">
        <v>1093</v>
      </c>
      <c r="J947" s="11">
        <v>100</v>
      </c>
      <c r="K947" s="11" t="s">
        <v>863</v>
      </c>
      <c r="L947" s="11" t="s">
        <v>875</v>
      </c>
      <c r="M947" s="11" t="s">
        <v>2</v>
      </c>
      <c r="N947" s="11" t="s">
        <v>25</v>
      </c>
      <c r="O947" s="11" t="s">
        <v>5</v>
      </c>
      <c r="P947" s="11" t="s">
        <v>8</v>
      </c>
      <c r="Q947" s="12">
        <v>40422</v>
      </c>
      <c r="S947" s="13" t="s">
        <v>84</v>
      </c>
      <c r="T947" s="11">
        <f t="shared" ca="1" si="126"/>
        <v>9</v>
      </c>
      <c r="U947" s="12">
        <v>31536</v>
      </c>
      <c r="V947" s="13">
        <f t="shared" ca="1" si="127"/>
        <v>33</v>
      </c>
      <c r="W947" s="11" t="s">
        <v>7</v>
      </c>
      <c r="X947" s="11">
        <v>30</v>
      </c>
      <c r="Y947" s="14">
        <f t="shared" si="128"/>
        <v>2.5</v>
      </c>
      <c r="Z947" s="11">
        <v>39</v>
      </c>
      <c r="AA947" s="11" t="s">
        <v>876</v>
      </c>
      <c r="AB947" s="10">
        <f t="shared" si="129"/>
        <v>1</v>
      </c>
      <c r="AC947" s="15">
        <v>1943</v>
      </c>
      <c r="AD947" s="15">
        <f t="shared" si="130"/>
        <v>426.00275000000005</v>
      </c>
      <c r="AE947" s="15">
        <v>0</v>
      </c>
      <c r="AF947" s="15">
        <v>0</v>
      </c>
      <c r="AG947" s="15">
        <v>0</v>
      </c>
      <c r="AH947" s="15">
        <v>0</v>
      </c>
      <c r="AI947" s="15">
        <v>0</v>
      </c>
      <c r="AJ947" s="15">
        <v>0</v>
      </c>
      <c r="AK947" s="15">
        <v>0</v>
      </c>
      <c r="AL947" s="15">
        <v>0</v>
      </c>
      <c r="AM947" s="15">
        <v>0</v>
      </c>
      <c r="AN947" s="15">
        <v>0</v>
      </c>
      <c r="AO947" s="15">
        <f t="shared" si="131"/>
        <v>0</v>
      </c>
      <c r="AP947" s="15">
        <f t="shared" si="132"/>
        <v>0</v>
      </c>
      <c r="AQ947" s="15">
        <f t="shared" si="133"/>
        <v>26.5</v>
      </c>
      <c r="AR947" s="15">
        <v>0</v>
      </c>
      <c r="AS947" s="15">
        <v>0</v>
      </c>
      <c r="AT947" s="15">
        <v>0</v>
      </c>
      <c r="AU947" s="15">
        <v>0</v>
      </c>
      <c r="AV947" s="15">
        <f t="shared" si="134"/>
        <v>5.9346750000000004</v>
      </c>
      <c r="AW947" s="15">
        <v>0</v>
      </c>
      <c r="AX947" s="15">
        <v>18.853333333333335</v>
      </c>
    </row>
    <row r="948" spans="1:50" ht="20.100000000000001" customHeight="1" x14ac:dyDescent="0.25">
      <c r="A948" s="8">
        <v>43952</v>
      </c>
      <c r="B948" s="8">
        <v>43982</v>
      </c>
      <c r="C948" s="8" t="s">
        <v>28</v>
      </c>
      <c r="D948" s="11" t="s">
        <v>0</v>
      </c>
      <c r="E948" s="11">
        <v>185</v>
      </c>
      <c r="F948" s="11" t="s">
        <v>321</v>
      </c>
      <c r="G948" s="11" t="s">
        <v>7</v>
      </c>
      <c r="H948" s="11">
        <v>1014</v>
      </c>
      <c r="I948" s="11">
        <v>1014</v>
      </c>
      <c r="J948" s="11">
        <v>100</v>
      </c>
      <c r="K948" s="11" t="s">
        <v>863</v>
      </c>
      <c r="L948" s="11" t="s">
        <v>875</v>
      </c>
      <c r="M948" s="11" t="s">
        <v>2</v>
      </c>
      <c r="N948" s="11" t="s">
        <v>25</v>
      </c>
      <c r="O948" s="11" t="s">
        <v>5</v>
      </c>
      <c r="P948" s="11" t="s">
        <v>6</v>
      </c>
      <c r="Q948" s="12">
        <v>40422</v>
      </c>
      <c r="S948" s="13" t="s">
        <v>84</v>
      </c>
      <c r="T948" s="11">
        <f t="shared" ca="1" si="126"/>
        <v>9</v>
      </c>
      <c r="U948" s="12">
        <v>34496</v>
      </c>
      <c r="V948" s="13">
        <f t="shared" ca="1" si="127"/>
        <v>25</v>
      </c>
      <c r="W948" s="11" t="s">
        <v>7</v>
      </c>
      <c r="X948" s="11">
        <v>30</v>
      </c>
      <c r="Y948" s="14">
        <f t="shared" si="128"/>
        <v>2.5</v>
      </c>
      <c r="Z948" s="11">
        <v>39</v>
      </c>
      <c r="AA948" s="11" t="s">
        <v>876</v>
      </c>
      <c r="AB948" s="10">
        <f t="shared" si="129"/>
        <v>1</v>
      </c>
      <c r="AC948" s="15">
        <v>1944</v>
      </c>
      <c r="AD948" s="15">
        <f t="shared" si="130"/>
        <v>426.22199999999998</v>
      </c>
      <c r="AE948" s="15">
        <v>0</v>
      </c>
      <c r="AF948" s="15">
        <v>0</v>
      </c>
      <c r="AG948" s="15">
        <v>0</v>
      </c>
      <c r="AH948" s="15">
        <v>0</v>
      </c>
      <c r="AI948" s="15">
        <v>0</v>
      </c>
      <c r="AJ948" s="15">
        <v>0</v>
      </c>
      <c r="AK948" s="15">
        <v>0</v>
      </c>
      <c r="AL948" s="15">
        <v>0</v>
      </c>
      <c r="AM948" s="15">
        <v>0</v>
      </c>
      <c r="AN948" s="15">
        <v>0</v>
      </c>
      <c r="AO948" s="15">
        <f t="shared" si="131"/>
        <v>0</v>
      </c>
      <c r="AP948" s="15">
        <f t="shared" si="132"/>
        <v>0</v>
      </c>
      <c r="AQ948" s="15">
        <f t="shared" si="133"/>
        <v>26.5</v>
      </c>
      <c r="AR948" s="15">
        <v>0</v>
      </c>
      <c r="AS948" s="15">
        <v>0</v>
      </c>
      <c r="AT948" s="15">
        <v>0</v>
      </c>
      <c r="AU948" s="15">
        <v>0</v>
      </c>
      <c r="AV948" s="15">
        <f t="shared" si="134"/>
        <v>5.9346750000000004</v>
      </c>
      <c r="AW948" s="15">
        <v>0</v>
      </c>
      <c r="AX948" s="15">
        <v>18.853333333333335</v>
      </c>
    </row>
    <row r="949" spans="1:50" ht="20.100000000000001" customHeight="1" x14ac:dyDescent="0.25">
      <c r="A949" s="8">
        <v>43952</v>
      </c>
      <c r="B949" s="8">
        <v>43982</v>
      </c>
      <c r="C949" s="8" t="s">
        <v>28</v>
      </c>
      <c r="D949" s="11" t="s">
        <v>0</v>
      </c>
      <c r="E949" s="11">
        <v>186</v>
      </c>
      <c r="F949" s="11" t="s">
        <v>322</v>
      </c>
      <c r="G949" s="11" t="s">
        <v>7</v>
      </c>
      <c r="H949" s="11">
        <v>1022</v>
      </c>
      <c r="I949" s="11">
        <v>1053</v>
      </c>
      <c r="J949" s="11">
        <v>107</v>
      </c>
      <c r="K949" s="11" t="s">
        <v>870</v>
      </c>
      <c r="L949" s="11" t="s">
        <v>875</v>
      </c>
      <c r="M949" s="11" t="s">
        <v>2</v>
      </c>
      <c r="N949" s="11" t="s">
        <v>25</v>
      </c>
      <c r="O949" s="11" t="s">
        <v>5</v>
      </c>
      <c r="P949" s="11" t="s">
        <v>8</v>
      </c>
      <c r="Q949" s="12">
        <v>40436</v>
      </c>
      <c r="S949" s="13" t="s">
        <v>84</v>
      </c>
      <c r="T949" s="11">
        <f t="shared" ca="1" si="126"/>
        <v>9</v>
      </c>
      <c r="U949" s="12">
        <v>22195</v>
      </c>
      <c r="V949" s="13">
        <f t="shared" ca="1" si="127"/>
        <v>59</v>
      </c>
      <c r="W949" s="11" t="s">
        <v>9</v>
      </c>
      <c r="X949" s="11">
        <v>30</v>
      </c>
      <c r="Y949" s="14">
        <f t="shared" si="128"/>
        <v>2.5</v>
      </c>
      <c r="Z949" s="11">
        <v>39</v>
      </c>
      <c r="AA949" s="11" t="s">
        <v>876</v>
      </c>
      <c r="AB949" s="10">
        <f t="shared" si="129"/>
        <v>1</v>
      </c>
      <c r="AC949" s="15">
        <v>1945</v>
      </c>
      <c r="AD949" s="15">
        <f t="shared" si="130"/>
        <v>426.44125000000003</v>
      </c>
      <c r="AE949" s="15">
        <v>0</v>
      </c>
      <c r="AF949" s="15">
        <v>0</v>
      </c>
      <c r="AG949" s="15">
        <v>0</v>
      </c>
      <c r="AH949" s="15">
        <v>0</v>
      </c>
      <c r="AI949" s="15">
        <v>0</v>
      </c>
      <c r="AJ949" s="15">
        <v>0</v>
      </c>
      <c r="AK949" s="15">
        <v>0</v>
      </c>
      <c r="AL949" s="15">
        <v>0</v>
      </c>
      <c r="AM949" s="15">
        <v>0</v>
      </c>
      <c r="AN949" s="15">
        <v>0</v>
      </c>
      <c r="AO949" s="15">
        <f t="shared" si="131"/>
        <v>112.21153846153847</v>
      </c>
      <c r="AP949" s="15">
        <f t="shared" si="132"/>
        <v>89.145833333333343</v>
      </c>
      <c r="AQ949" s="15">
        <f t="shared" si="133"/>
        <v>26.5</v>
      </c>
      <c r="AR949" s="15">
        <v>0</v>
      </c>
      <c r="AS949" s="15">
        <v>0</v>
      </c>
      <c r="AT949" s="15">
        <v>0</v>
      </c>
      <c r="AU949" s="15">
        <v>0</v>
      </c>
      <c r="AV949" s="15">
        <f t="shared" si="134"/>
        <v>51.02865841346155</v>
      </c>
      <c r="AW949" s="15">
        <v>0</v>
      </c>
      <c r="AX949" s="15">
        <v>18.853333333333335</v>
      </c>
    </row>
    <row r="950" spans="1:50" ht="20.100000000000001" customHeight="1" x14ac:dyDescent="0.25">
      <c r="A950" s="8">
        <v>43952</v>
      </c>
      <c r="B950" s="8">
        <v>43982</v>
      </c>
      <c r="C950" s="8" t="s">
        <v>28</v>
      </c>
      <c r="D950" s="11" t="s">
        <v>0</v>
      </c>
      <c r="E950" s="11">
        <v>187</v>
      </c>
      <c r="F950" s="11" t="s">
        <v>323</v>
      </c>
      <c r="G950" s="11" t="s">
        <v>7</v>
      </c>
      <c r="H950" s="11">
        <v>1021</v>
      </c>
      <c r="I950" s="11">
        <v>1046</v>
      </c>
      <c r="J950" s="11">
        <v>103</v>
      </c>
      <c r="K950" s="11" t="s">
        <v>866</v>
      </c>
      <c r="L950" s="11" t="s">
        <v>875</v>
      </c>
      <c r="M950" s="11" t="s">
        <v>2</v>
      </c>
      <c r="N950" s="11" t="s">
        <v>25</v>
      </c>
      <c r="O950" s="11" t="s">
        <v>5</v>
      </c>
      <c r="P950" s="11" t="s">
        <v>8</v>
      </c>
      <c r="Q950" s="12">
        <v>40422</v>
      </c>
      <c r="S950" s="13" t="s">
        <v>84</v>
      </c>
      <c r="T950" s="11">
        <f t="shared" ca="1" si="126"/>
        <v>9</v>
      </c>
      <c r="U950" s="12">
        <v>27907</v>
      </c>
      <c r="V950" s="13">
        <f t="shared" ca="1" si="127"/>
        <v>43</v>
      </c>
      <c r="W950" s="11" t="s">
        <v>9</v>
      </c>
      <c r="X950" s="11">
        <v>30</v>
      </c>
      <c r="Y950" s="14">
        <f t="shared" si="128"/>
        <v>2.5</v>
      </c>
      <c r="Z950" s="11">
        <v>39</v>
      </c>
      <c r="AA950" s="11" t="s">
        <v>876</v>
      </c>
      <c r="AB950" s="10">
        <f t="shared" si="129"/>
        <v>1</v>
      </c>
      <c r="AC950" s="15">
        <v>1946</v>
      </c>
      <c r="AD950" s="15">
        <f t="shared" si="130"/>
        <v>426.66050000000007</v>
      </c>
      <c r="AE950" s="15">
        <v>0</v>
      </c>
      <c r="AF950" s="15">
        <v>875</v>
      </c>
      <c r="AG950" s="15">
        <v>60</v>
      </c>
      <c r="AH950" s="15">
        <v>0</v>
      </c>
      <c r="AI950" s="15">
        <v>0</v>
      </c>
      <c r="AJ950" s="15">
        <v>0</v>
      </c>
      <c r="AK950" s="15">
        <v>0</v>
      </c>
      <c r="AL950" s="15">
        <v>0</v>
      </c>
      <c r="AM950" s="15">
        <v>0</v>
      </c>
      <c r="AN950" s="15">
        <v>0</v>
      </c>
      <c r="AO950" s="15">
        <f t="shared" si="131"/>
        <v>112.26923076923077</v>
      </c>
      <c r="AP950" s="15">
        <f t="shared" si="132"/>
        <v>89.191666666666663</v>
      </c>
      <c r="AQ950" s="15">
        <f t="shared" si="133"/>
        <v>26.5</v>
      </c>
      <c r="AR950" s="15">
        <v>0</v>
      </c>
      <c r="AS950" s="15">
        <v>0</v>
      </c>
      <c r="AT950" s="15">
        <v>0</v>
      </c>
      <c r="AU950" s="15">
        <v>0</v>
      </c>
      <c r="AV950" s="15">
        <f t="shared" si="134"/>
        <v>260.44509298076923</v>
      </c>
      <c r="AW950" s="15">
        <v>116.47</v>
      </c>
      <c r="AX950" s="15">
        <v>18.853333333333335</v>
      </c>
    </row>
    <row r="951" spans="1:50" ht="20.100000000000001" customHeight="1" x14ac:dyDescent="0.25">
      <c r="A951" s="8">
        <v>43952</v>
      </c>
      <c r="B951" s="8">
        <v>43982</v>
      </c>
      <c r="C951" s="8" t="s">
        <v>28</v>
      </c>
      <c r="D951" s="11" t="s">
        <v>0</v>
      </c>
      <c r="E951" s="11">
        <v>188</v>
      </c>
      <c r="F951" s="11" t="s">
        <v>324</v>
      </c>
      <c r="G951" s="11" t="s">
        <v>7</v>
      </c>
      <c r="H951" s="11">
        <v>1021</v>
      </c>
      <c r="I951" s="11">
        <v>1028</v>
      </c>
      <c r="J951" s="11">
        <v>109</v>
      </c>
      <c r="K951" s="11" t="s">
        <v>872</v>
      </c>
      <c r="L951" s="11" t="s">
        <v>875</v>
      </c>
      <c r="M951" s="11" t="s">
        <v>2</v>
      </c>
      <c r="N951" s="11" t="s">
        <v>24</v>
      </c>
      <c r="O951" s="11" t="s">
        <v>5</v>
      </c>
      <c r="P951" s="11" t="s">
        <v>8</v>
      </c>
      <c r="Q951" s="12">
        <v>40422</v>
      </c>
      <c r="S951" s="13" t="s">
        <v>84</v>
      </c>
      <c r="T951" s="11">
        <f t="shared" ca="1" si="126"/>
        <v>9</v>
      </c>
      <c r="U951" s="12">
        <v>26567</v>
      </c>
      <c r="V951" s="13">
        <f t="shared" ca="1" si="127"/>
        <v>47</v>
      </c>
      <c r="W951" s="11" t="s">
        <v>7</v>
      </c>
      <c r="X951" s="11">
        <v>30</v>
      </c>
      <c r="Y951" s="14">
        <f t="shared" si="128"/>
        <v>2.5</v>
      </c>
      <c r="Z951" s="11">
        <v>39</v>
      </c>
      <c r="AA951" s="11" t="s">
        <v>876</v>
      </c>
      <c r="AB951" s="10">
        <f t="shared" si="129"/>
        <v>1</v>
      </c>
      <c r="AC951" s="15">
        <v>1947</v>
      </c>
      <c r="AD951" s="15">
        <f t="shared" si="130"/>
        <v>426.87975</v>
      </c>
      <c r="AE951" s="15">
        <v>0</v>
      </c>
      <c r="AF951" s="15">
        <v>0</v>
      </c>
      <c r="AG951" s="15">
        <v>60</v>
      </c>
      <c r="AH951" s="15">
        <v>0</v>
      </c>
      <c r="AI951" s="15">
        <v>0</v>
      </c>
      <c r="AJ951" s="15">
        <v>0</v>
      </c>
      <c r="AK951" s="15">
        <v>0</v>
      </c>
      <c r="AL951" s="15">
        <v>0</v>
      </c>
      <c r="AM951" s="15">
        <v>0</v>
      </c>
      <c r="AN951" s="15">
        <v>0</v>
      </c>
      <c r="AO951" s="15">
        <f t="shared" si="131"/>
        <v>0</v>
      </c>
      <c r="AP951" s="15">
        <f t="shared" si="132"/>
        <v>0</v>
      </c>
      <c r="AQ951" s="15">
        <f t="shared" si="133"/>
        <v>26.5</v>
      </c>
      <c r="AR951" s="15">
        <v>0</v>
      </c>
      <c r="AS951" s="15">
        <v>0</v>
      </c>
      <c r="AT951" s="15">
        <v>0</v>
      </c>
      <c r="AU951" s="15">
        <v>0</v>
      </c>
      <c r="AV951" s="15">
        <f t="shared" si="134"/>
        <v>19.371675</v>
      </c>
      <c r="AW951" s="15">
        <v>125.78</v>
      </c>
      <c r="AX951" s="15">
        <v>18.853333333333335</v>
      </c>
    </row>
    <row r="952" spans="1:50" ht="20.100000000000001" customHeight="1" x14ac:dyDescent="0.25">
      <c r="A952" s="8">
        <v>43952</v>
      </c>
      <c r="B952" s="8">
        <v>43982</v>
      </c>
      <c r="C952" s="8" t="s">
        <v>28</v>
      </c>
      <c r="D952" s="11" t="s">
        <v>0</v>
      </c>
      <c r="E952" s="11">
        <v>189</v>
      </c>
      <c r="F952" s="11" t="s">
        <v>325</v>
      </c>
      <c r="G952" s="11" t="s">
        <v>7</v>
      </c>
      <c r="H952" s="11">
        <v>1022</v>
      </c>
      <c r="I952" s="11">
        <v>1029</v>
      </c>
      <c r="J952" s="11">
        <v>109</v>
      </c>
      <c r="K952" s="11" t="s">
        <v>872</v>
      </c>
      <c r="L952" s="11" t="s">
        <v>875</v>
      </c>
      <c r="M952" s="11" t="s">
        <v>2</v>
      </c>
      <c r="N952" s="11" t="s">
        <v>25</v>
      </c>
      <c r="O952" s="11" t="s">
        <v>5</v>
      </c>
      <c r="P952" s="11" t="s">
        <v>8</v>
      </c>
      <c r="Q952" s="12">
        <v>40513</v>
      </c>
      <c r="S952" s="13" t="s">
        <v>84</v>
      </c>
      <c r="T952" s="11">
        <f t="shared" ca="1" si="126"/>
        <v>9</v>
      </c>
      <c r="U952" s="12">
        <v>30848</v>
      </c>
      <c r="V952" s="13">
        <f t="shared" ca="1" si="127"/>
        <v>35</v>
      </c>
      <c r="W952" s="11" t="s">
        <v>9</v>
      </c>
      <c r="X952" s="11">
        <v>30</v>
      </c>
      <c r="Y952" s="14">
        <f t="shared" si="128"/>
        <v>2.5</v>
      </c>
      <c r="Z952" s="11">
        <v>39</v>
      </c>
      <c r="AA952" s="11" t="s">
        <v>876</v>
      </c>
      <c r="AB952" s="10">
        <f t="shared" si="129"/>
        <v>1</v>
      </c>
      <c r="AC952" s="15">
        <v>1948</v>
      </c>
      <c r="AD952" s="15">
        <f t="shared" si="130"/>
        <v>427.09900000000005</v>
      </c>
      <c r="AE952" s="15">
        <v>0</v>
      </c>
      <c r="AF952" s="15">
        <v>0</v>
      </c>
      <c r="AG952" s="15">
        <v>0</v>
      </c>
      <c r="AH952" s="15">
        <v>0</v>
      </c>
      <c r="AI952" s="15">
        <v>0</v>
      </c>
      <c r="AJ952" s="15">
        <v>0</v>
      </c>
      <c r="AK952" s="15">
        <v>0</v>
      </c>
      <c r="AL952" s="15">
        <v>0</v>
      </c>
      <c r="AM952" s="15">
        <v>0</v>
      </c>
      <c r="AN952" s="15">
        <v>0</v>
      </c>
      <c r="AO952" s="15">
        <f t="shared" si="131"/>
        <v>112.38461538461537</v>
      </c>
      <c r="AP952" s="15">
        <f t="shared" si="132"/>
        <v>89.283333333333346</v>
      </c>
      <c r="AQ952" s="15">
        <f t="shared" si="133"/>
        <v>26.5</v>
      </c>
      <c r="AR952" s="15">
        <v>0</v>
      </c>
      <c r="AS952" s="15">
        <v>0</v>
      </c>
      <c r="AT952" s="15">
        <v>0</v>
      </c>
      <c r="AU952" s="15">
        <v>0</v>
      </c>
      <c r="AV952" s="15">
        <f t="shared" si="134"/>
        <v>51.098212115384619</v>
      </c>
      <c r="AW952" s="15">
        <v>0</v>
      </c>
      <c r="AX952" s="15">
        <v>18.853333333333335</v>
      </c>
    </row>
    <row r="953" spans="1:50" ht="20.100000000000001" customHeight="1" x14ac:dyDescent="0.25">
      <c r="A953" s="8">
        <v>43952</v>
      </c>
      <c r="B953" s="8">
        <v>43982</v>
      </c>
      <c r="C953" s="8" t="s">
        <v>28</v>
      </c>
      <c r="D953" s="11" t="s">
        <v>0</v>
      </c>
      <c r="E953" s="11">
        <v>190</v>
      </c>
      <c r="F953" s="11" t="s">
        <v>326</v>
      </c>
      <c r="G953" s="11" t="s">
        <v>7</v>
      </c>
      <c r="H953" s="11">
        <v>1021</v>
      </c>
      <c r="I953" s="11">
        <v>1046</v>
      </c>
      <c r="J953" s="11">
        <v>103</v>
      </c>
      <c r="K953" s="11" t="s">
        <v>866</v>
      </c>
      <c r="L953" s="11" t="s">
        <v>875</v>
      </c>
      <c r="M953" s="11" t="s">
        <v>2</v>
      </c>
      <c r="N953" s="11" t="s">
        <v>25</v>
      </c>
      <c r="O953" s="11" t="s">
        <v>5</v>
      </c>
      <c r="P953" s="11" t="s">
        <v>8</v>
      </c>
      <c r="Q953" s="12">
        <v>40513</v>
      </c>
      <c r="S953" s="13" t="s">
        <v>84</v>
      </c>
      <c r="T953" s="11">
        <f t="shared" ca="1" si="126"/>
        <v>9</v>
      </c>
      <c r="U953" s="12">
        <v>21449</v>
      </c>
      <c r="V953" s="13">
        <f t="shared" ca="1" si="127"/>
        <v>61</v>
      </c>
      <c r="W953" s="11" t="s">
        <v>9</v>
      </c>
      <c r="X953" s="11">
        <v>30</v>
      </c>
      <c r="Y953" s="14">
        <f t="shared" si="128"/>
        <v>2.5</v>
      </c>
      <c r="Z953" s="11">
        <v>39</v>
      </c>
      <c r="AA953" s="11" t="s">
        <v>876</v>
      </c>
      <c r="AB953" s="10">
        <f t="shared" si="129"/>
        <v>1</v>
      </c>
      <c r="AC953" s="15">
        <v>1949</v>
      </c>
      <c r="AD953" s="15">
        <f t="shared" si="130"/>
        <v>427.31825000000003</v>
      </c>
      <c r="AE953" s="15">
        <v>0</v>
      </c>
      <c r="AF953" s="15">
        <v>0</v>
      </c>
      <c r="AG953" s="15">
        <v>60</v>
      </c>
      <c r="AH953" s="15">
        <v>0</v>
      </c>
      <c r="AI953" s="15">
        <v>0</v>
      </c>
      <c r="AJ953" s="15">
        <v>0</v>
      </c>
      <c r="AK953" s="15">
        <v>0</v>
      </c>
      <c r="AL953" s="15">
        <v>0</v>
      </c>
      <c r="AM953" s="15">
        <v>0</v>
      </c>
      <c r="AN953" s="15">
        <v>0</v>
      </c>
      <c r="AO953" s="15">
        <f t="shared" si="131"/>
        <v>112.44230769230769</v>
      </c>
      <c r="AP953" s="15">
        <f t="shared" si="132"/>
        <v>89.329166666666666</v>
      </c>
      <c r="AQ953" s="15">
        <f t="shared" si="133"/>
        <v>26.5</v>
      </c>
      <c r="AR953" s="15">
        <v>0</v>
      </c>
      <c r="AS953" s="15">
        <v>0</v>
      </c>
      <c r="AT953" s="15">
        <v>0</v>
      </c>
      <c r="AU953" s="15">
        <v>0</v>
      </c>
      <c r="AV953" s="15">
        <f t="shared" si="134"/>
        <v>64.558396682692305</v>
      </c>
      <c r="AW953" s="15">
        <v>78.09</v>
      </c>
      <c r="AX953" s="15">
        <v>18.853333333333335</v>
      </c>
    </row>
    <row r="954" spans="1:50" ht="20.100000000000001" customHeight="1" x14ac:dyDescent="0.25">
      <c r="A954" s="8">
        <v>43952</v>
      </c>
      <c r="B954" s="8">
        <v>43982</v>
      </c>
      <c r="C954" s="8" t="s">
        <v>28</v>
      </c>
      <c r="D954" s="11" t="s">
        <v>0</v>
      </c>
      <c r="E954" s="11">
        <v>191</v>
      </c>
      <c r="F954" s="11" t="s">
        <v>327</v>
      </c>
      <c r="G954" s="11" t="s">
        <v>7</v>
      </c>
      <c r="H954" s="11">
        <v>1040</v>
      </c>
      <c r="I954" s="11">
        <v>1083</v>
      </c>
      <c r="J954" s="11">
        <v>102</v>
      </c>
      <c r="K954" s="11" t="s">
        <v>865</v>
      </c>
      <c r="L954" s="11" t="s">
        <v>875</v>
      </c>
      <c r="M954" s="11" t="s">
        <v>2</v>
      </c>
      <c r="N954" s="11" t="s">
        <v>25</v>
      </c>
      <c r="O954" s="11" t="s">
        <v>5</v>
      </c>
      <c r="P954" s="11" t="s">
        <v>8</v>
      </c>
      <c r="Q954" s="12">
        <v>40544</v>
      </c>
      <c r="S954" s="13" t="s">
        <v>84</v>
      </c>
      <c r="T954" s="11">
        <f t="shared" ca="1" si="126"/>
        <v>9</v>
      </c>
      <c r="U954" s="12">
        <v>29262</v>
      </c>
      <c r="V954" s="13">
        <f t="shared" ca="1" si="127"/>
        <v>39</v>
      </c>
      <c r="W954" s="11" t="s">
        <v>7</v>
      </c>
      <c r="X954" s="11">
        <v>30</v>
      </c>
      <c r="Y954" s="14">
        <f t="shared" si="128"/>
        <v>2.5</v>
      </c>
      <c r="Z954" s="11">
        <v>39</v>
      </c>
      <c r="AA954" s="11" t="s">
        <v>876</v>
      </c>
      <c r="AB954" s="10">
        <f t="shared" si="129"/>
        <v>1</v>
      </c>
      <c r="AC954" s="15">
        <v>1950</v>
      </c>
      <c r="AD954" s="15">
        <f t="shared" si="130"/>
        <v>427.53750000000002</v>
      </c>
      <c r="AE954" s="15">
        <v>0</v>
      </c>
      <c r="AF954" s="15">
        <v>0</v>
      </c>
      <c r="AG954" s="15">
        <v>0</v>
      </c>
      <c r="AH954" s="15">
        <v>0</v>
      </c>
      <c r="AI954" s="15">
        <v>0</v>
      </c>
      <c r="AJ954" s="15">
        <v>0</v>
      </c>
      <c r="AK954" s="15">
        <v>0</v>
      </c>
      <c r="AL954" s="15">
        <v>0</v>
      </c>
      <c r="AM954" s="15">
        <v>0</v>
      </c>
      <c r="AN954" s="15">
        <v>0</v>
      </c>
      <c r="AO954" s="15">
        <f t="shared" si="131"/>
        <v>0</v>
      </c>
      <c r="AP954" s="15">
        <f t="shared" si="132"/>
        <v>0</v>
      </c>
      <c r="AQ954" s="15">
        <f t="shared" si="133"/>
        <v>26.5</v>
      </c>
      <c r="AR954" s="15">
        <v>0</v>
      </c>
      <c r="AS954" s="15">
        <v>0</v>
      </c>
      <c r="AT954" s="15">
        <v>0</v>
      </c>
      <c r="AU954" s="15">
        <v>0</v>
      </c>
      <c r="AV954" s="15">
        <f t="shared" si="134"/>
        <v>5.9346750000000004</v>
      </c>
      <c r="AW954" s="15">
        <v>0</v>
      </c>
      <c r="AX954" s="15">
        <v>0</v>
      </c>
    </row>
    <row r="955" spans="1:50" ht="20.100000000000001" customHeight="1" x14ac:dyDescent="0.25">
      <c r="A955" s="8">
        <v>43952</v>
      </c>
      <c r="B955" s="8">
        <v>43982</v>
      </c>
      <c r="C955" s="8" t="s">
        <v>28</v>
      </c>
      <c r="D955" s="11" t="s">
        <v>0</v>
      </c>
      <c r="E955" s="11">
        <v>192</v>
      </c>
      <c r="F955" s="11" t="s">
        <v>328</v>
      </c>
      <c r="G955" s="11" t="s">
        <v>7</v>
      </c>
      <c r="H955" s="11">
        <v>1022</v>
      </c>
      <c r="I955" s="11">
        <v>1047</v>
      </c>
      <c r="J955" s="11">
        <v>103</v>
      </c>
      <c r="K955" s="11" t="s">
        <v>866</v>
      </c>
      <c r="L955" s="11" t="s">
        <v>875</v>
      </c>
      <c r="M955" s="11" t="s">
        <v>2</v>
      </c>
      <c r="N955" s="11" t="s">
        <v>25</v>
      </c>
      <c r="O955" s="11" t="s">
        <v>5</v>
      </c>
      <c r="P955" s="11" t="s">
        <v>8</v>
      </c>
      <c r="Q955" s="12">
        <v>40544</v>
      </c>
      <c r="S955" s="13" t="s">
        <v>84</v>
      </c>
      <c r="T955" s="11">
        <f t="shared" ca="1" si="126"/>
        <v>9</v>
      </c>
      <c r="U955" s="12">
        <v>30276</v>
      </c>
      <c r="V955" s="13">
        <f t="shared" ca="1" si="127"/>
        <v>37</v>
      </c>
      <c r="W955" s="11" t="s">
        <v>9</v>
      </c>
      <c r="X955" s="11">
        <v>30</v>
      </c>
      <c r="Y955" s="14">
        <f t="shared" si="128"/>
        <v>2.5</v>
      </c>
      <c r="Z955" s="11">
        <v>39</v>
      </c>
      <c r="AA955" s="11" t="s">
        <v>876</v>
      </c>
      <c r="AB955" s="10">
        <f t="shared" si="129"/>
        <v>1</v>
      </c>
      <c r="AC955" s="15">
        <v>1951</v>
      </c>
      <c r="AD955" s="15">
        <f t="shared" si="130"/>
        <v>427.75675000000001</v>
      </c>
      <c r="AE955" s="15">
        <v>0</v>
      </c>
      <c r="AF955" s="15">
        <v>0</v>
      </c>
      <c r="AG955" s="15">
        <v>0</v>
      </c>
      <c r="AH955" s="15">
        <v>0</v>
      </c>
      <c r="AI955" s="15">
        <v>0</v>
      </c>
      <c r="AJ955" s="15">
        <v>0</v>
      </c>
      <c r="AK955" s="15">
        <v>0</v>
      </c>
      <c r="AL955" s="15">
        <v>0</v>
      </c>
      <c r="AM955" s="15">
        <v>0</v>
      </c>
      <c r="AN955" s="15">
        <v>0</v>
      </c>
      <c r="AO955" s="15">
        <f t="shared" si="131"/>
        <v>112.55769230769231</v>
      </c>
      <c r="AP955" s="15">
        <f t="shared" si="132"/>
        <v>89.420833333333348</v>
      </c>
      <c r="AQ955" s="15">
        <f t="shared" si="133"/>
        <v>26.5</v>
      </c>
      <c r="AR955" s="15">
        <v>0</v>
      </c>
      <c r="AS955" s="15">
        <v>0</v>
      </c>
      <c r="AT955" s="15">
        <v>0</v>
      </c>
      <c r="AU955" s="15">
        <v>0</v>
      </c>
      <c r="AV955" s="15">
        <f t="shared" si="134"/>
        <v>51.167765817307703</v>
      </c>
      <c r="AW955" s="15">
        <v>0</v>
      </c>
      <c r="AX955" s="15">
        <v>0</v>
      </c>
    </row>
    <row r="956" spans="1:50" ht="20.100000000000001" customHeight="1" x14ac:dyDescent="0.25">
      <c r="A956" s="8">
        <v>43952</v>
      </c>
      <c r="B956" s="8">
        <v>43982</v>
      </c>
      <c r="C956" s="8" t="s">
        <v>28</v>
      </c>
      <c r="D956" s="11" t="s">
        <v>0</v>
      </c>
      <c r="E956" s="11">
        <v>193</v>
      </c>
      <c r="F956" s="11" t="s">
        <v>329</v>
      </c>
      <c r="G956" s="11" t="s">
        <v>7</v>
      </c>
      <c r="H956" s="11">
        <v>1039</v>
      </c>
      <c r="I956" s="11">
        <v>1082</v>
      </c>
      <c r="J956" s="11">
        <v>102</v>
      </c>
      <c r="K956" s="11" t="s">
        <v>865</v>
      </c>
      <c r="L956" s="11" t="s">
        <v>875</v>
      </c>
      <c r="M956" s="11" t="s">
        <v>2</v>
      </c>
      <c r="N956" s="11" t="s">
        <v>24</v>
      </c>
      <c r="O956" s="11" t="s">
        <v>5</v>
      </c>
      <c r="P956" s="11" t="s">
        <v>8</v>
      </c>
      <c r="Q956" s="12">
        <v>40575</v>
      </c>
      <c r="S956" s="13" t="s">
        <v>84</v>
      </c>
      <c r="T956" s="11">
        <f t="shared" ca="1" si="126"/>
        <v>8</v>
      </c>
      <c r="U956" s="12">
        <v>31062</v>
      </c>
      <c r="V956" s="13">
        <f t="shared" ca="1" si="127"/>
        <v>35</v>
      </c>
      <c r="W956" s="11" t="s">
        <v>7</v>
      </c>
      <c r="X956" s="11">
        <v>30</v>
      </c>
      <c r="Y956" s="14">
        <f t="shared" si="128"/>
        <v>2.5</v>
      </c>
      <c r="Z956" s="11">
        <v>39</v>
      </c>
      <c r="AA956" s="11" t="s">
        <v>876</v>
      </c>
      <c r="AB956" s="10">
        <f t="shared" si="129"/>
        <v>1</v>
      </c>
      <c r="AC956" s="15">
        <v>1952</v>
      </c>
      <c r="AD956" s="15">
        <f t="shared" si="130"/>
        <v>427.976</v>
      </c>
      <c r="AE956" s="15">
        <v>0</v>
      </c>
      <c r="AF956" s="15">
        <v>0</v>
      </c>
      <c r="AG956" s="15">
        <v>0</v>
      </c>
      <c r="AH956" s="15">
        <v>0</v>
      </c>
      <c r="AI956" s="15">
        <v>0</v>
      </c>
      <c r="AJ956" s="15">
        <v>0</v>
      </c>
      <c r="AK956" s="15">
        <v>0</v>
      </c>
      <c r="AL956" s="15">
        <v>0</v>
      </c>
      <c r="AM956" s="15">
        <v>0</v>
      </c>
      <c r="AN956" s="15">
        <v>0</v>
      </c>
      <c r="AO956" s="15">
        <f t="shared" si="131"/>
        <v>0</v>
      </c>
      <c r="AP956" s="15">
        <f t="shared" si="132"/>
        <v>0</v>
      </c>
      <c r="AQ956" s="15">
        <f t="shared" si="133"/>
        <v>26.5</v>
      </c>
      <c r="AR956" s="15">
        <v>0</v>
      </c>
      <c r="AS956" s="15">
        <v>0</v>
      </c>
      <c r="AT956" s="15">
        <v>0</v>
      </c>
      <c r="AU956" s="15">
        <v>0</v>
      </c>
      <c r="AV956" s="15">
        <f t="shared" si="134"/>
        <v>5.9346750000000004</v>
      </c>
      <c r="AW956" s="15">
        <v>0</v>
      </c>
      <c r="AX956" s="15">
        <v>0</v>
      </c>
    </row>
    <row r="957" spans="1:50" ht="20.100000000000001" customHeight="1" x14ac:dyDescent="0.25">
      <c r="A957" s="8">
        <v>43952</v>
      </c>
      <c r="B957" s="8">
        <v>43982</v>
      </c>
      <c r="C957" s="8" t="s">
        <v>28</v>
      </c>
      <c r="D957" s="11" t="s">
        <v>0</v>
      </c>
      <c r="E957" s="11">
        <v>194</v>
      </c>
      <c r="F957" s="11" t="s">
        <v>330</v>
      </c>
      <c r="G957" s="11" t="s">
        <v>7</v>
      </c>
      <c r="H957" s="11">
        <v>1038</v>
      </c>
      <c r="I957" s="11">
        <v>1081</v>
      </c>
      <c r="J957" s="11">
        <v>102</v>
      </c>
      <c r="K957" s="11" t="s">
        <v>865</v>
      </c>
      <c r="L957" s="11" t="s">
        <v>875</v>
      </c>
      <c r="M957" s="11" t="s">
        <v>2</v>
      </c>
      <c r="N957" s="11" t="s">
        <v>24</v>
      </c>
      <c r="O957" s="11" t="s">
        <v>5</v>
      </c>
      <c r="P957" s="11" t="s">
        <v>8</v>
      </c>
      <c r="Q957" s="12">
        <v>40575</v>
      </c>
      <c r="S957" s="13" t="s">
        <v>84</v>
      </c>
      <c r="T957" s="11">
        <f t="shared" ca="1" si="126"/>
        <v>8</v>
      </c>
      <c r="U957" s="12">
        <v>30446</v>
      </c>
      <c r="V957" s="13">
        <f t="shared" ca="1" si="127"/>
        <v>36</v>
      </c>
      <c r="W957" s="11" t="s">
        <v>7</v>
      </c>
      <c r="X957" s="11">
        <v>30</v>
      </c>
      <c r="Y957" s="14">
        <f t="shared" si="128"/>
        <v>2.5</v>
      </c>
      <c r="Z957" s="11">
        <v>39</v>
      </c>
      <c r="AA957" s="11" t="s">
        <v>876</v>
      </c>
      <c r="AB957" s="10">
        <f t="shared" si="129"/>
        <v>1</v>
      </c>
      <c r="AC957" s="15">
        <v>1953</v>
      </c>
      <c r="AD957" s="15">
        <f t="shared" si="130"/>
        <v>428.19524999999999</v>
      </c>
      <c r="AE957" s="15">
        <v>0</v>
      </c>
      <c r="AF957" s="15">
        <v>0</v>
      </c>
      <c r="AG957" s="15">
        <v>0</v>
      </c>
      <c r="AH957" s="15">
        <v>0</v>
      </c>
      <c r="AI957" s="15">
        <v>0</v>
      </c>
      <c r="AJ957" s="15">
        <v>0</v>
      </c>
      <c r="AK957" s="15">
        <v>0</v>
      </c>
      <c r="AL957" s="15">
        <v>0</v>
      </c>
      <c r="AM957" s="15">
        <v>0</v>
      </c>
      <c r="AN957" s="15">
        <v>0</v>
      </c>
      <c r="AO957" s="15">
        <f t="shared" si="131"/>
        <v>0</v>
      </c>
      <c r="AP957" s="15">
        <f t="shared" si="132"/>
        <v>0</v>
      </c>
      <c r="AQ957" s="15">
        <f t="shared" si="133"/>
        <v>26.5</v>
      </c>
      <c r="AR957" s="15">
        <v>0</v>
      </c>
      <c r="AS957" s="15">
        <v>0</v>
      </c>
      <c r="AT957" s="15">
        <v>0</v>
      </c>
      <c r="AU957" s="15">
        <v>0</v>
      </c>
      <c r="AV957" s="15">
        <f t="shared" si="134"/>
        <v>5.9346750000000004</v>
      </c>
      <c r="AW957" s="15">
        <v>159.9914</v>
      </c>
      <c r="AX957" s="15">
        <v>0</v>
      </c>
    </row>
    <row r="958" spans="1:50" ht="20.100000000000001" customHeight="1" x14ac:dyDescent="0.25">
      <c r="A958" s="8">
        <v>43952</v>
      </c>
      <c r="B958" s="8">
        <v>43982</v>
      </c>
      <c r="C958" s="8" t="s">
        <v>28</v>
      </c>
      <c r="D958" s="11" t="s">
        <v>0</v>
      </c>
      <c r="E958" s="11">
        <v>195</v>
      </c>
      <c r="F958" s="11" t="s">
        <v>331</v>
      </c>
      <c r="G958" s="11" t="s">
        <v>7</v>
      </c>
      <c r="H958" s="11">
        <v>1040</v>
      </c>
      <c r="I958" s="11">
        <v>1083</v>
      </c>
      <c r="J958" s="11">
        <v>102</v>
      </c>
      <c r="K958" s="11" t="s">
        <v>865</v>
      </c>
      <c r="L958" s="11" t="s">
        <v>875</v>
      </c>
      <c r="M958" s="11" t="s">
        <v>2</v>
      </c>
      <c r="N958" s="11" t="s">
        <v>25</v>
      </c>
      <c r="O958" s="11" t="s">
        <v>5</v>
      </c>
      <c r="P958" s="11" t="s">
        <v>6</v>
      </c>
      <c r="Q958" s="12">
        <v>40617</v>
      </c>
      <c r="S958" s="13" t="s">
        <v>84</v>
      </c>
      <c r="T958" s="11">
        <f t="shared" ca="1" si="126"/>
        <v>8</v>
      </c>
      <c r="U958" s="12">
        <v>31838</v>
      </c>
      <c r="V958" s="13">
        <f t="shared" ca="1" si="127"/>
        <v>32</v>
      </c>
      <c r="W958" s="11" t="s">
        <v>7</v>
      </c>
      <c r="X958" s="11">
        <v>30</v>
      </c>
      <c r="Y958" s="14">
        <f t="shared" si="128"/>
        <v>2.5</v>
      </c>
      <c r="Z958" s="11">
        <v>39</v>
      </c>
      <c r="AA958" s="11" t="s">
        <v>876</v>
      </c>
      <c r="AB958" s="10">
        <f t="shared" si="129"/>
        <v>1</v>
      </c>
      <c r="AC958" s="15">
        <v>1954</v>
      </c>
      <c r="AD958" s="15">
        <f t="shared" si="130"/>
        <v>428.41450000000003</v>
      </c>
      <c r="AE958" s="15">
        <v>0</v>
      </c>
      <c r="AF958" s="15">
        <v>0</v>
      </c>
      <c r="AG958" s="15">
        <v>0</v>
      </c>
      <c r="AH958" s="15">
        <v>0</v>
      </c>
      <c r="AI958" s="15">
        <v>0</v>
      </c>
      <c r="AJ958" s="15">
        <v>0</v>
      </c>
      <c r="AK958" s="15">
        <v>0</v>
      </c>
      <c r="AL958" s="15">
        <v>0</v>
      </c>
      <c r="AM958" s="15">
        <v>0</v>
      </c>
      <c r="AN958" s="15">
        <v>0</v>
      </c>
      <c r="AO958" s="15">
        <f t="shared" si="131"/>
        <v>0</v>
      </c>
      <c r="AP958" s="15">
        <f t="shared" si="132"/>
        <v>0</v>
      </c>
      <c r="AQ958" s="15">
        <f t="shared" si="133"/>
        <v>26.5</v>
      </c>
      <c r="AR958" s="15">
        <v>0</v>
      </c>
      <c r="AS958" s="15">
        <v>0</v>
      </c>
      <c r="AT958" s="15">
        <v>0</v>
      </c>
      <c r="AU958" s="15">
        <v>0</v>
      </c>
      <c r="AV958" s="15">
        <f t="shared" si="134"/>
        <v>5.9346750000000004</v>
      </c>
      <c r="AW958" s="15">
        <v>0</v>
      </c>
      <c r="AX958" s="15">
        <v>0</v>
      </c>
    </row>
    <row r="959" spans="1:50" ht="20.100000000000001" customHeight="1" x14ac:dyDescent="0.25">
      <c r="A959" s="8">
        <v>43952</v>
      </c>
      <c r="B959" s="8">
        <v>43982</v>
      </c>
      <c r="C959" s="8" t="s">
        <v>28</v>
      </c>
      <c r="D959" s="11" t="s">
        <v>0</v>
      </c>
      <c r="E959" s="11">
        <v>196</v>
      </c>
      <c r="F959" s="11" t="s">
        <v>332</v>
      </c>
      <c r="G959" s="11" t="s">
        <v>7</v>
      </c>
      <c r="H959" s="11">
        <v>1040</v>
      </c>
      <c r="I959" s="11">
        <v>1083</v>
      </c>
      <c r="J959" s="11">
        <v>102</v>
      </c>
      <c r="K959" s="11" t="s">
        <v>865</v>
      </c>
      <c r="L959" s="11" t="s">
        <v>875</v>
      </c>
      <c r="M959" s="11" t="s">
        <v>2</v>
      </c>
      <c r="N959" s="11" t="s">
        <v>24</v>
      </c>
      <c r="O959" s="11" t="s">
        <v>5</v>
      </c>
      <c r="P959" s="11" t="s">
        <v>8</v>
      </c>
      <c r="Q959" s="12">
        <v>40617</v>
      </c>
      <c r="S959" s="13" t="s">
        <v>84</v>
      </c>
      <c r="T959" s="11">
        <f t="shared" ca="1" si="126"/>
        <v>8</v>
      </c>
      <c r="U959" s="12">
        <v>30342</v>
      </c>
      <c r="V959" s="13">
        <f t="shared" ca="1" si="127"/>
        <v>36</v>
      </c>
      <c r="W959" s="11" t="s">
        <v>7</v>
      </c>
      <c r="X959" s="11">
        <v>30</v>
      </c>
      <c r="Y959" s="14">
        <f t="shared" si="128"/>
        <v>2.5</v>
      </c>
      <c r="Z959" s="11">
        <v>39</v>
      </c>
      <c r="AA959" s="11" t="s">
        <v>876</v>
      </c>
      <c r="AB959" s="10">
        <f t="shared" si="129"/>
        <v>1</v>
      </c>
      <c r="AC959" s="15">
        <v>1955</v>
      </c>
      <c r="AD959" s="15">
        <f t="shared" si="130"/>
        <v>428.63375000000002</v>
      </c>
      <c r="AE959" s="15">
        <v>0</v>
      </c>
      <c r="AF959" s="15">
        <v>0</v>
      </c>
      <c r="AG959" s="15">
        <v>0</v>
      </c>
      <c r="AH959" s="15">
        <v>0</v>
      </c>
      <c r="AI959" s="15">
        <v>0</v>
      </c>
      <c r="AJ959" s="15">
        <v>0</v>
      </c>
      <c r="AK959" s="15">
        <v>0</v>
      </c>
      <c r="AL959" s="15">
        <v>0</v>
      </c>
      <c r="AM959" s="15">
        <v>0</v>
      </c>
      <c r="AN959" s="15">
        <v>0</v>
      </c>
      <c r="AO959" s="15">
        <f t="shared" si="131"/>
        <v>0</v>
      </c>
      <c r="AP959" s="15">
        <f t="shared" si="132"/>
        <v>0</v>
      </c>
      <c r="AQ959" s="15">
        <f t="shared" si="133"/>
        <v>26.5</v>
      </c>
      <c r="AR959" s="15">
        <v>0</v>
      </c>
      <c r="AS959" s="15">
        <v>0</v>
      </c>
      <c r="AT959" s="15">
        <v>0</v>
      </c>
      <c r="AU959" s="15">
        <v>0</v>
      </c>
      <c r="AV959" s="15">
        <f t="shared" si="134"/>
        <v>5.9346750000000004</v>
      </c>
      <c r="AW959" s="15">
        <v>0</v>
      </c>
      <c r="AX959" s="15">
        <v>0</v>
      </c>
    </row>
    <row r="960" spans="1:50" ht="20.100000000000001" customHeight="1" x14ac:dyDescent="0.25">
      <c r="A960" s="8">
        <v>43952</v>
      </c>
      <c r="B960" s="8">
        <v>43982</v>
      </c>
      <c r="C960" s="8" t="s">
        <v>28</v>
      </c>
      <c r="D960" s="11" t="s">
        <v>0</v>
      </c>
      <c r="E960" s="11">
        <v>197</v>
      </c>
      <c r="F960" s="11" t="s">
        <v>333</v>
      </c>
      <c r="G960" s="11" t="s">
        <v>7</v>
      </c>
      <c r="H960" s="11">
        <v>1022</v>
      </c>
      <c r="I960" s="11">
        <v>1053</v>
      </c>
      <c r="J960" s="11">
        <v>107</v>
      </c>
      <c r="K960" s="11" t="s">
        <v>870</v>
      </c>
      <c r="L960" s="11" t="s">
        <v>875</v>
      </c>
      <c r="M960" s="11" t="s">
        <v>2</v>
      </c>
      <c r="N960" s="11" t="s">
        <v>25</v>
      </c>
      <c r="O960" s="11" t="s">
        <v>5</v>
      </c>
      <c r="P960" s="11" t="s">
        <v>8</v>
      </c>
      <c r="Q960" s="12">
        <v>40634</v>
      </c>
      <c r="S960" s="13" t="s">
        <v>84</v>
      </c>
      <c r="T960" s="11">
        <f t="shared" ca="1" si="126"/>
        <v>8</v>
      </c>
      <c r="U960" s="12">
        <v>22175</v>
      </c>
      <c r="V960" s="13">
        <f t="shared" ca="1" si="127"/>
        <v>59</v>
      </c>
      <c r="W960" s="11" t="s">
        <v>9</v>
      </c>
      <c r="X960" s="11">
        <v>30</v>
      </c>
      <c r="Y960" s="14">
        <f t="shared" si="128"/>
        <v>2.5</v>
      </c>
      <c r="Z960" s="11">
        <v>39</v>
      </c>
      <c r="AA960" s="11" t="s">
        <v>876</v>
      </c>
      <c r="AB960" s="10">
        <f t="shared" si="129"/>
        <v>1</v>
      </c>
      <c r="AC960" s="15">
        <v>1956</v>
      </c>
      <c r="AD960" s="15">
        <f t="shared" si="130"/>
        <v>428.85300000000001</v>
      </c>
      <c r="AE960" s="15">
        <v>0</v>
      </c>
      <c r="AF960" s="15">
        <v>0</v>
      </c>
      <c r="AG960" s="15">
        <v>0</v>
      </c>
      <c r="AH960" s="15">
        <v>0</v>
      </c>
      <c r="AI960" s="15">
        <v>0</v>
      </c>
      <c r="AJ960" s="15">
        <v>0</v>
      </c>
      <c r="AK960" s="15">
        <v>0</v>
      </c>
      <c r="AL960" s="15">
        <v>0</v>
      </c>
      <c r="AM960" s="15">
        <v>0</v>
      </c>
      <c r="AN960" s="15">
        <v>0</v>
      </c>
      <c r="AO960" s="15">
        <f t="shared" si="131"/>
        <v>112.84615384615384</v>
      </c>
      <c r="AP960" s="15">
        <f t="shared" si="132"/>
        <v>89.65</v>
      </c>
      <c r="AQ960" s="15">
        <f t="shared" si="133"/>
        <v>26.5</v>
      </c>
      <c r="AR960" s="15">
        <v>0</v>
      </c>
      <c r="AS960" s="15">
        <v>0</v>
      </c>
      <c r="AT960" s="15">
        <v>0</v>
      </c>
      <c r="AU960" s="15">
        <v>0</v>
      </c>
      <c r="AV960" s="15">
        <f t="shared" si="134"/>
        <v>51.283688653846156</v>
      </c>
      <c r="AW960" s="15">
        <v>0</v>
      </c>
      <c r="AX960" s="15">
        <v>0</v>
      </c>
    </row>
    <row r="961" spans="1:50" ht="20.100000000000001" customHeight="1" x14ac:dyDescent="0.25">
      <c r="A961" s="8">
        <v>43952</v>
      </c>
      <c r="B961" s="8">
        <v>43982</v>
      </c>
      <c r="C961" s="8" t="s">
        <v>28</v>
      </c>
      <c r="D961" s="11" t="s">
        <v>0</v>
      </c>
      <c r="E961" s="11">
        <v>198</v>
      </c>
      <c r="F961" s="11" t="s">
        <v>334</v>
      </c>
      <c r="G961" s="11" t="s">
        <v>7</v>
      </c>
      <c r="H961" s="11">
        <v>1022</v>
      </c>
      <c r="I961" s="11">
        <v>1060</v>
      </c>
      <c r="J961" s="11">
        <v>106</v>
      </c>
      <c r="K961" s="11" t="s">
        <v>869</v>
      </c>
      <c r="L961" s="11" t="s">
        <v>875</v>
      </c>
      <c r="M961" s="11" t="s">
        <v>2</v>
      </c>
      <c r="N961" s="11" t="s">
        <v>25</v>
      </c>
      <c r="O961" s="11" t="s">
        <v>5</v>
      </c>
      <c r="P961" s="11" t="s">
        <v>8</v>
      </c>
      <c r="Q961" s="12">
        <v>40664</v>
      </c>
      <c r="S961" s="13" t="s">
        <v>84</v>
      </c>
      <c r="T961" s="11">
        <f t="shared" ca="1" si="126"/>
        <v>8</v>
      </c>
      <c r="U961" s="12">
        <v>23384</v>
      </c>
      <c r="V961" s="13">
        <f t="shared" ca="1" si="127"/>
        <v>56</v>
      </c>
      <c r="W961" s="11" t="s">
        <v>9</v>
      </c>
      <c r="X961" s="11">
        <v>30</v>
      </c>
      <c r="Y961" s="14">
        <f t="shared" si="128"/>
        <v>2.5</v>
      </c>
      <c r="Z961" s="11">
        <v>39</v>
      </c>
      <c r="AA961" s="11" t="s">
        <v>876</v>
      </c>
      <c r="AB961" s="10">
        <f t="shared" si="129"/>
        <v>1</v>
      </c>
      <c r="AC961" s="15">
        <v>1957</v>
      </c>
      <c r="AD961" s="15">
        <f t="shared" si="130"/>
        <v>429.07225000000005</v>
      </c>
      <c r="AE961" s="15">
        <v>0</v>
      </c>
      <c r="AF961" s="15">
        <v>0</v>
      </c>
      <c r="AG961" s="15">
        <v>0</v>
      </c>
      <c r="AH961" s="15">
        <v>0</v>
      </c>
      <c r="AI961" s="15">
        <v>0</v>
      </c>
      <c r="AJ961" s="15">
        <v>0</v>
      </c>
      <c r="AK961" s="15">
        <v>0</v>
      </c>
      <c r="AL961" s="15">
        <v>0</v>
      </c>
      <c r="AM961" s="15">
        <v>0</v>
      </c>
      <c r="AN961" s="15">
        <v>0</v>
      </c>
      <c r="AO961" s="15">
        <f t="shared" si="131"/>
        <v>112.90384615384615</v>
      </c>
      <c r="AP961" s="15">
        <f t="shared" si="132"/>
        <v>89.69583333333334</v>
      </c>
      <c r="AQ961" s="15">
        <f t="shared" si="133"/>
        <v>26.5</v>
      </c>
      <c r="AR961" s="15">
        <v>0</v>
      </c>
      <c r="AS961" s="15">
        <v>0</v>
      </c>
      <c r="AT961" s="15">
        <v>0</v>
      </c>
      <c r="AU961" s="15">
        <v>0</v>
      </c>
      <c r="AV961" s="15">
        <f t="shared" si="134"/>
        <v>51.30687322115385</v>
      </c>
      <c r="AW961" s="15">
        <v>0</v>
      </c>
      <c r="AX961" s="15">
        <v>0</v>
      </c>
    </row>
    <row r="962" spans="1:50" ht="20.100000000000001" customHeight="1" x14ac:dyDescent="0.25">
      <c r="A962" s="8">
        <v>43952</v>
      </c>
      <c r="B962" s="8">
        <v>43982</v>
      </c>
      <c r="C962" s="8" t="s">
        <v>28</v>
      </c>
      <c r="D962" s="11" t="s">
        <v>0</v>
      </c>
      <c r="E962" s="11">
        <v>199</v>
      </c>
      <c r="F962" s="11" t="s">
        <v>335</v>
      </c>
      <c r="G962" s="11" t="s">
        <v>7</v>
      </c>
      <c r="H962" s="11">
        <v>1022</v>
      </c>
      <c r="I962" s="11">
        <v>1053</v>
      </c>
      <c r="J962" s="11">
        <v>107</v>
      </c>
      <c r="K962" s="11" t="s">
        <v>870</v>
      </c>
      <c r="L962" s="11" t="s">
        <v>875</v>
      </c>
      <c r="M962" s="11" t="s">
        <v>2</v>
      </c>
      <c r="N962" s="11" t="s">
        <v>25</v>
      </c>
      <c r="O962" s="11" t="s">
        <v>5</v>
      </c>
      <c r="P962" s="11" t="s">
        <v>8</v>
      </c>
      <c r="Q962" s="12">
        <v>40664</v>
      </c>
      <c r="S962" s="13" t="s">
        <v>84</v>
      </c>
      <c r="T962" s="11">
        <f t="shared" ca="1" si="126"/>
        <v>8</v>
      </c>
      <c r="U962" s="12">
        <v>23544</v>
      </c>
      <c r="V962" s="13">
        <f t="shared" ca="1" si="127"/>
        <v>55</v>
      </c>
      <c r="W962" s="11" t="s">
        <v>9</v>
      </c>
      <c r="X962" s="11">
        <v>30</v>
      </c>
      <c r="Y962" s="14">
        <f t="shared" si="128"/>
        <v>2.5</v>
      </c>
      <c r="Z962" s="11">
        <v>39</v>
      </c>
      <c r="AA962" s="11" t="s">
        <v>876</v>
      </c>
      <c r="AB962" s="10">
        <f t="shared" si="129"/>
        <v>1</v>
      </c>
      <c r="AC962" s="15">
        <v>1958</v>
      </c>
      <c r="AD962" s="15">
        <f t="shared" si="130"/>
        <v>429.29150000000004</v>
      </c>
      <c r="AE962" s="15">
        <v>0</v>
      </c>
      <c r="AF962" s="15">
        <v>0</v>
      </c>
      <c r="AG962" s="15">
        <v>0</v>
      </c>
      <c r="AH962" s="15">
        <v>0</v>
      </c>
      <c r="AI962" s="15">
        <v>0</v>
      </c>
      <c r="AJ962" s="15">
        <v>0</v>
      </c>
      <c r="AK962" s="15">
        <v>0</v>
      </c>
      <c r="AL962" s="15">
        <v>0</v>
      </c>
      <c r="AM962" s="15">
        <v>0</v>
      </c>
      <c r="AN962" s="15">
        <v>0</v>
      </c>
      <c r="AO962" s="15">
        <f t="shared" si="131"/>
        <v>112.96153846153847</v>
      </c>
      <c r="AP962" s="15">
        <f t="shared" si="132"/>
        <v>89.741666666666674</v>
      </c>
      <c r="AQ962" s="15">
        <f t="shared" si="133"/>
        <v>26.5</v>
      </c>
      <c r="AR962" s="15">
        <v>0</v>
      </c>
      <c r="AS962" s="15">
        <v>0</v>
      </c>
      <c r="AT962" s="15">
        <v>0</v>
      </c>
      <c r="AU962" s="15">
        <v>0</v>
      </c>
      <c r="AV962" s="15">
        <f t="shared" si="134"/>
        <v>51.330057788461538</v>
      </c>
      <c r="AW962" s="15">
        <v>0</v>
      </c>
      <c r="AX962" s="15">
        <v>0</v>
      </c>
    </row>
    <row r="963" spans="1:50" ht="20.100000000000001" customHeight="1" x14ac:dyDescent="0.25">
      <c r="A963" s="8">
        <v>43952</v>
      </c>
      <c r="B963" s="8">
        <v>43982</v>
      </c>
      <c r="C963" s="8" t="s">
        <v>28</v>
      </c>
      <c r="D963" s="11" t="s">
        <v>0</v>
      </c>
      <c r="E963" s="11">
        <v>200</v>
      </c>
      <c r="F963" s="11" t="s">
        <v>336</v>
      </c>
      <c r="G963" s="11" t="s">
        <v>7</v>
      </c>
      <c r="H963" s="11">
        <v>1024</v>
      </c>
      <c r="I963" s="11">
        <v>1054</v>
      </c>
      <c r="J963" s="11">
        <v>101</v>
      </c>
      <c r="K963" s="11" t="s">
        <v>864</v>
      </c>
      <c r="L963" s="11" t="s">
        <v>875</v>
      </c>
      <c r="M963" s="11" t="s">
        <v>2</v>
      </c>
      <c r="N963" s="11" t="s">
        <v>25</v>
      </c>
      <c r="O963" s="11" t="s">
        <v>5</v>
      </c>
      <c r="P963" s="11" t="s">
        <v>8</v>
      </c>
      <c r="Q963" s="12">
        <v>40664</v>
      </c>
      <c r="S963" s="13" t="s">
        <v>84</v>
      </c>
      <c r="T963" s="11">
        <f t="shared" ca="1" si="126"/>
        <v>8</v>
      </c>
      <c r="U963" s="12">
        <v>27959</v>
      </c>
      <c r="V963" s="13">
        <f t="shared" ca="1" si="127"/>
        <v>43</v>
      </c>
      <c r="W963" s="11" t="s">
        <v>7</v>
      </c>
      <c r="X963" s="11">
        <v>30</v>
      </c>
      <c r="Y963" s="14">
        <f t="shared" si="128"/>
        <v>2.5</v>
      </c>
      <c r="Z963" s="11">
        <v>39</v>
      </c>
      <c r="AA963" s="11" t="s">
        <v>876</v>
      </c>
      <c r="AB963" s="10">
        <f t="shared" si="129"/>
        <v>1</v>
      </c>
      <c r="AC963" s="15">
        <v>1959</v>
      </c>
      <c r="AD963" s="15">
        <f t="shared" si="130"/>
        <v>429.51075000000003</v>
      </c>
      <c r="AE963" s="15">
        <v>0</v>
      </c>
      <c r="AF963" s="15">
        <v>0</v>
      </c>
      <c r="AG963" s="15">
        <v>0</v>
      </c>
      <c r="AH963" s="15">
        <v>0</v>
      </c>
      <c r="AI963" s="15">
        <v>0</v>
      </c>
      <c r="AJ963" s="15">
        <v>0</v>
      </c>
      <c r="AK963" s="15">
        <v>0</v>
      </c>
      <c r="AL963" s="15">
        <v>0</v>
      </c>
      <c r="AM963" s="15">
        <v>0</v>
      </c>
      <c r="AN963" s="15">
        <v>0</v>
      </c>
      <c r="AO963" s="15">
        <f t="shared" si="131"/>
        <v>0</v>
      </c>
      <c r="AP963" s="15">
        <f t="shared" si="132"/>
        <v>0</v>
      </c>
      <c r="AQ963" s="15">
        <f t="shared" si="133"/>
        <v>26.5</v>
      </c>
      <c r="AR963" s="15">
        <v>0</v>
      </c>
      <c r="AS963" s="15">
        <v>0</v>
      </c>
      <c r="AT963" s="15">
        <v>0</v>
      </c>
      <c r="AU963" s="15">
        <v>0</v>
      </c>
      <c r="AV963" s="15">
        <f t="shared" si="134"/>
        <v>5.9346750000000004</v>
      </c>
      <c r="AW963" s="15">
        <v>0</v>
      </c>
      <c r="AX963" s="15">
        <v>0</v>
      </c>
    </row>
    <row r="964" spans="1:50" ht="20.100000000000001" customHeight="1" x14ac:dyDescent="0.25">
      <c r="A964" s="8">
        <v>43952</v>
      </c>
      <c r="B964" s="8">
        <v>43982</v>
      </c>
      <c r="C964" s="8" t="s">
        <v>28</v>
      </c>
      <c r="D964" s="11" t="s">
        <v>0</v>
      </c>
      <c r="E964" s="11">
        <v>201</v>
      </c>
      <c r="F964" s="11" t="s">
        <v>337</v>
      </c>
      <c r="G964" s="11" t="s">
        <v>7</v>
      </c>
      <c r="H964" s="11">
        <v>1031</v>
      </c>
      <c r="I964" s="11">
        <v>1074</v>
      </c>
      <c r="J964" s="11">
        <v>102</v>
      </c>
      <c r="K964" s="11" t="s">
        <v>865</v>
      </c>
      <c r="L964" s="11" t="s">
        <v>875</v>
      </c>
      <c r="M964" s="11" t="s">
        <v>2</v>
      </c>
      <c r="N964" s="11" t="s">
        <v>25</v>
      </c>
      <c r="O964" s="11" t="s">
        <v>5</v>
      </c>
      <c r="P964" s="11" t="s">
        <v>8</v>
      </c>
      <c r="Q964" s="12">
        <v>40679</v>
      </c>
      <c r="S964" s="13" t="s">
        <v>84</v>
      </c>
      <c r="T964" s="11">
        <f t="shared" ref="T964:T1027" ca="1" si="135">DATEDIF(Q964,IF(R964="",TODAY(),R964),"y")</f>
        <v>8</v>
      </c>
      <c r="U964" s="12">
        <v>29660</v>
      </c>
      <c r="V964" s="13">
        <f t="shared" ref="V964:V1027" ca="1" si="136">DATEDIF(U964,TODAY(),"Y")</f>
        <v>38</v>
      </c>
      <c r="W964" s="11" t="s">
        <v>7</v>
      </c>
      <c r="X964" s="11">
        <v>30</v>
      </c>
      <c r="Y964" s="14">
        <f t="shared" ref="Y964:Y1027" si="137">X964/12</f>
        <v>2.5</v>
      </c>
      <c r="Z964" s="11">
        <v>39</v>
      </c>
      <c r="AA964" s="11" t="s">
        <v>876</v>
      </c>
      <c r="AB964" s="10">
        <f t="shared" ref="AB964:AB1027" si="138">IF(G964="Y",(Z964/39)/2,(Z964/39))</f>
        <v>1</v>
      </c>
      <c r="AC964" s="15">
        <v>1960</v>
      </c>
      <c r="AD964" s="15">
        <f t="shared" ref="AD964:AD1027" si="139">IF(AC964&lt;6500,AC964*0.1135,65*11.35)+(IF(AC964&gt;4425,4425*0.08575,AC964*0.08575)+(IF(AC964&gt;7100,7100*0.02,AC964*0.02)))</f>
        <v>429.73</v>
      </c>
      <c r="AE964" s="15">
        <v>0</v>
      </c>
      <c r="AF964" s="15">
        <v>0</v>
      </c>
      <c r="AG964" s="15">
        <v>0</v>
      </c>
      <c r="AH964" s="15">
        <v>0</v>
      </c>
      <c r="AI964" s="15">
        <v>0</v>
      </c>
      <c r="AJ964" s="15">
        <v>0</v>
      </c>
      <c r="AK964" s="15">
        <v>0</v>
      </c>
      <c r="AL964" s="15">
        <v>0</v>
      </c>
      <c r="AM964" s="15">
        <v>0</v>
      </c>
      <c r="AN964" s="15">
        <v>0</v>
      </c>
      <c r="AO964" s="15">
        <f t="shared" ref="AO964:AO1027" si="140">IF(W964="J",(AC964/((Z964*52)/12))*(Y964*7.8)*0.5,0)</f>
        <v>0</v>
      </c>
      <c r="AP964" s="15">
        <f t="shared" ref="AP964:AP1027" si="141">IF(W964="J",(AC964/12)*0.55,0)</f>
        <v>0</v>
      </c>
      <c r="AQ964" s="15">
        <f t="shared" ref="AQ964:AQ1027" si="142">IF(G964="N",26.5,13.25)</f>
        <v>26.5</v>
      </c>
      <c r="AR964" s="15">
        <v>0</v>
      </c>
      <c r="AS964" s="15">
        <v>0</v>
      </c>
      <c r="AT964" s="15">
        <v>0</v>
      </c>
      <c r="AU964" s="15">
        <v>0</v>
      </c>
      <c r="AV964" s="15">
        <f t="shared" ref="AV964:AV1027" si="143">(SUM(AE964:AU964)*0.22395)</f>
        <v>5.9346750000000004</v>
      </c>
      <c r="AW964" s="15">
        <v>0</v>
      </c>
      <c r="AX964" s="15">
        <v>0</v>
      </c>
    </row>
    <row r="965" spans="1:50" ht="20.100000000000001" customHeight="1" x14ac:dyDescent="0.25">
      <c r="A965" s="8">
        <v>43952</v>
      </c>
      <c r="B965" s="8">
        <v>43982</v>
      </c>
      <c r="C965" s="8" t="s">
        <v>28</v>
      </c>
      <c r="D965" s="11" t="s">
        <v>0</v>
      </c>
      <c r="E965" s="11">
        <v>202</v>
      </c>
      <c r="F965" s="11" t="s">
        <v>338</v>
      </c>
      <c r="G965" s="11" t="s">
        <v>7</v>
      </c>
      <c r="H965" s="11">
        <v>1021</v>
      </c>
      <c r="I965" s="11">
        <v>1040</v>
      </c>
      <c r="J965" s="11">
        <v>105</v>
      </c>
      <c r="K965" s="11" t="s">
        <v>868</v>
      </c>
      <c r="L965" s="11" t="s">
        <v>875</v>
      </c>
      <c r="M965" s="11" t="s">
        <v>2</v>
      </c>
      <c r="N965" s="11" t="s">
        <v>24</v>
      </c>
      <c r="O965" s="11" t="s">
        <v>5</v>
      </c>
      <c r="P965" s="11" t="s">
        <v>8</v>
      </c>
      <c r="Q965" s="12">
        <v>40725</v>
      </c>
      <c r="S965" s="13" t="s">
        <v>84</v>
      </c>
      <c r="T965" s="11">
        <f t="shared" ca="1" si="135"/>
        <v>8</v>
      </c>
      <c r="U965" s="12">
        <v>29456</v>
      </c>
      <c r="V965" s="13">
        <f t="shared" ca="1" si="136"/>
        <v>39</v>
      </c>
      <c r="W965" s="11" t="s">
        <v>7</v>
      </c>
      <c r="X965" s="11">
        <v>30</v>
      </c>
      <c r="Y965" s="14">
        <f t="shared" si="137"/>
        <v>2.5</v>
      </c>
      <c r="Z965" s="11">
        <v>39</v>
      </c>
      <c r="AA965" s="11" t="s">
        <v>876</v>
      </c>
      <c r="AB965" s="10">
        <f t="shared" si="138"/>
        <v>1</v>
      </c>
      <c r="AC965" s="15">
        <v>1961</v>
      </c>
      <c r="AD965" s="15">
        <f t="shared" si="139"/>
        <v>429.94925000000001</v>
      </c>
      <c r="AE965" s="15">
        <v>0</v>
      </c>
      <c r="AF965" s="15">
        <v>0</v>
      </c>
      <c r="AG965" s="15">
        <v>60</v>
      </c>
      <c r="AH965" s="15">
        <v>0</v>
      </c>
      <c r="AI965" s="15">
        <v>0</v>
      </c>
      <c r="AJ965" s="15">
        <v>0</v>
      </c>
      <c r="AK965" s="15">
        <v>0</v>
      </c>
      <c r="AL965" s="15">
        <v>0</v>
      </c>
      <c r="AM965" s="15">
        <v>0</v>
      </c>
      <c r="AN965" s="15">
        <v>0</v>
      </c>
      <c r="AO965" s="15">
        <f t="shared" si="140"/>
        <v>0</v>
      </c>
      <c r="AP965" s="15">
        <f t="shared" si="141"/>
        <v>0</v>
      </c>
      <c r="AQ965" s="15">
        <f t="shared" si="142"/>
        <v>26.5</v>
      </c>
      <c r="AR965" s="15">
        <v>0</v>
      </c>
      <c r="AS965" s="15">
        <v>0</v>
      </c>
      <c r="AT965" s="15">
        <v>0</v>
      </c>
      <c r="AU965" s="15">
        <v>0</v>
      </c>
      <c r="AV965" s="15">
        <f t="shared" si="143"/>
        <v>19.371675</v>
      </c>
      <c r="AW965" s="15">
        <v>100.32000000000001</v>
      </c>
      <c r="AX965" s="15">
        <v>0</v>
      </c>
    </row>
    <row r="966" spans="1:50" ht="20.100000000000001" customHeight="1" x14ac:dyDescent="0.25">
      <c r="A966" s="8">
        <v>43952</v>
      </c>
      <c r="B966" s="8">
        <v>43982</v>
      </c>
      <c r="C966" s="8" t="s">
        <v>28</v>
      </c>
      <c r="D966" s="11" t="s">
        <v>0</v>
      </c>
      <c r="E966" s="11">
        <v>203</v>
      </c>
      <c r="F966" s="11" t="s">
        <v>339</v>
      </c>
      <c r="G966" s="11" t="s">
        <v>7</v>
      </c>
      <c r="H966" s="11">
        <v>1021</v>
      </c>
      <c r="I966" s="11">
        <v>1022</v>
      </c>
      <c r="J966" s="11">
        <v>108</v>
      </c>
      <c r="K966" s="11" t="s">
        <v>871</v>
      </c>
      <c r="L966" s="11" t="s">
        <v>875</v>
      </c>
      <c r="M966" s="11" t="s">
        <v>2</v>
      </c>
      <c r="N966" s="11" t="s">
        <v>25</v>
      </c>
      <c r="O966" s="11" t="s">
        <v>5</v>
      </c>
      <c r="P966" s="11" t="s">
        <v>8</v>
      </c>
      <c r="Q966" s="12">
        <v>40725</v>
      </c>
      <c r="S966" s="13" t="s">
        <v>84</v>
      </c>
      <c r="T966" s="11">
        <f t="shared" ca="1" si="135"/>
        <v>8</v>
      </c>
      <c r="U966" s="12">
        <v>21047</v>
      </c>
      <c r="V966" s="13">
        <f t="shared" ca="1" si="136"/>
        <v>62</v>
      </c>
      <c r="W966" s="11" t="s">
        <v>9</v>
      </c>
      <c r="X966" s="11">
        <v>30</v>
      </c>
      <c r="Y966" s="14">
        <f t="shared" si="137"/>
        <v>2.5</v>
      </c>
      <c r="Z966" s="11">
        <v>39</v>
      </c>
      <c r="AA966" s="11" t="s">
        <v>876</v>
      </c>
      <c r="AB966" s="10">
        <f t="shared" si="138"/>
        <v>1</v>
      </c>
      <c r="AC966" s="15">
        <v>1962</v>
      </c>
      <c r="AD966" s="15">
        <f t="shared" si="139"/>
        <v>430.16849999999999</v>
      </c>
      <c r="AE966" s="15">
        <v>0</v>
      </c>
      <c r="AF966" s="15">
        <v>425</v>
      </c>
      <c r="AG966" s="15">
        <v>60</v>
      </c>
      <c r="AH966" s="15">
        <v>0</v>
      </c>
      <c r="AI966" s="15">
        <v>0</v>
      </c>
      <c r="AJ966" s="15">
        <v>0</v>
      </c>
      <c r="AK966" s="15">
        <v>0</v>
      </c>
      <c r="AL966" s="15">
        <v>0</v>
      </c>
      <c r="AM966" s="15">
        <v>0</v>
      </c>
      <c r="AN966" s="15">
        <v>0</v>
      </c>
      <c r="AO966" s="15">
        <f t="shared" si="140"/>
        <v>113.19230769230768</v>
      </c>
      <c r="AP966" s="15">
        <f t="shared" si="141"/>
        <v>89.925000000000011</v>
      </c>
      <c r="AQ966" s="15">
        <f t="shared" si="142"/>
        <v>26.5</v>
      </c>
      <c r="AR966" s="15">
        <v>0</v>
      </c>
      <c r="AS966" s="15">
        <v>0</v>
      </c>
      <c r="AT966" s="15">
        <v>0</v>
      </c>
      <c r="AU966" s="15">
        <v>0</v>
      </c>
      <c r="AV966" s="15">
        <f t="shared" si="143"/>
        <v>160.03854605769229</v>
      </c>
      <c r="AW966" s="15">
        <v>79.040000000000006</v>
      </c>
      <c r="AX966" s="15">
        <v>0</v>
      </c>
    </row>
    <row r="967" spans="1:50" ht="20.100000000000001" customHeight="1" x14ac:dyDescent="0.25">
      <c r="A967" s="8">
        <v>43952</v>
      </c>
      <c r="B967" s="8">
        <v>43982</v>
      </c>
      <c r="C967" s="8" t="s">
        <v>28</v>
      </c>
      <c r="D967" s="11" t="s">
        <v>0</v>
      </c>
      <c r="E967" s="11">
        <v>204</v>
      </c>
      <c r="F967" s="11" t="s">
        <v>340</v>
      </c>
      <c r="G967" s="11" t="s">
        <v>7</v>
      </c>
      <c r="H967" s="11">
        <v>1018</v>
      </c>
      <c r="I967" s="11">
        <v>1048</v>
      </c>
      <c r="J967" s="11">
        <v>107</v>
      </c>
      <c r="K967" s="11" t="s">
        <v>870</v>
      </c>
      <c r="L967" s="11" t="s">
        <v>875</v>
      </c>
      <c r="M967" s="11" t="s">
        <v>2</v>
      </c>
      <c r="N967" s="11" t="s">
        <v>25</v>
      </c>
      <c r="O967" s="11" t="s">
        <v>5</v>
      </c>
      <c r="P967" s="11" t="s">
        <v>6</v>
      </c>
      <c r="Q967" s="12">
        <v>40742</v>
      </c>
      <c r="S967" s="13" t="s">
        <v>84</v>
      </c>
      <c r="T967" s="11">
        <f t="shared" ca="1" si="135"/>
        <v>8</v>
      </c>
      <c r="U967" s="12">
        <v>25457</v>
      </c>
      <c r="V967" s="13">
        <f t="shared" ca="1" si="136"/>
        <v>50</v>
      </c>
      <c r="W967" s="11" t="s">
        <v>9</v>
      </c>
      <c r="X967" s="11">
        <v>30</v>
      </c>
      <c r="Y967" s="14">
        <f t="shared" si="137"/>
        <v>2.5</v>
      </c>
      <c r="Z967" s="11">
        <v>39</v>
      </c>
      <c r="AA967" s="11" t="s">
        <v>876</v>
      </c>
      <c r="AB967" s="10">
        <f t="shared" si="138"/>
        <v>1</v>
      </c>
      <c r="AC967" s="15">
        <v>1963</v>
      </c>
      <c r="AD967" s="15">
        <f t="shared" si="139"/>
        <v>430.38774999999998</v>
      </c>
      <c r="AE967" s="15">
        <v>0</v>
      </c>
      <c r="AF967" s="15">
        <v>0</v>
      </c>
      <c r="AG967" s="15">
        <v>0</v>
      </c>
      <c r="AH967" s="15">
        <v>0</v>
      </c>
      <c r="AI967" s="15">
        <v>0</v>
      </c>
      <c r="AJ967" s="15">
        <v>0</v>
      </c>
      <c r="AK967" s="15">
        <v>0</v>
      </c>
      <c r="AL967" s="15">
        <v>0</v>
      </c>
      <c r="AM967" s="15">
        <v>0</v>
      </c>
      <c r="AN967" s="15">
        <v>0</v>
      </c>
      <c r="AO967" s="15">
        <f t="shared" si="140"/>
        <v>113.25</v>
      </c>
      <c r="AP967" s="15">
        <f t="shared" si="141"/>
        <v>89.970833333333346</v>
      </c>
      <c r="AQ967" s="15">
        <f t="shared" si="142"/>
        <v>26.5</v>
      </c>
      <c r="AR967" s="15">
        <v>0</v>
      </c>
      <c r="AS967" s="15">
        <v>0</v>
      </c>
      <c r="AT967" s="15">
        <v>0</v>
      </c>
      <c r="AU967" s="15">
        <v>0</v>
      </c>
      <c r="AV967" s="15">
        <f t="shared" si="143"/>
        <v>51.445980625000011</v>
      </c>
      <c r="AW967" s="15">
        <v>0</v>
      </c>
      <c r="AX967" s="15">
        <v>0</v>
      </c>
    </row>
    <row r="968" spans="1:50" ht="20.100000000000001" customHeight="1" x14ac:dyDescent="0.25">
      <c r="A968" s="8">
        <v>43952</v>
      </c>
      <c r="B968" s="8">
        <v>43982</v>
      </c>
      <c r="C968" s="8" t="s">
        <v>28</v>
      </c>
      <c r="D968" s="11" t="s">
        <v>0</v>
      </c>
      <c r="E968" s="11">
        <v>205</v>
      </c>
      <c r="F968" s="11" t="s">
        <v>341</v>
      </c>
      <c r="G968" s="11" t="s">
        <v>7</v>
      </c>
      <c r="H968" s="11">
        <v>1022</v>
      </c>
      <c r="I968" s="11">
        <v>1060</v>
      </c>
      <c r="J968" s="11">
        <v>106</v>
      </c>
      <c r="K968" s="11" t="s">
        <v>869</v>
      </c>
      <c r="L968" s="11" t="s">
        <v>875</v>
      </c>
      <c r="M968" s="11" t="s">
        <v>2</v>
      </c>
      <c r="N968" s="11" t="s">
        <v>25</v>
      </c>
      <c r="O968" s="11" t="s">
        <v>5</v>
      </c>
      <c r="P968" s="11" t="s">
        <v>8</v>
      </c>
      <c r="Q968" s="12">
        <v>42020</v>
      </c>
      <c r="S968" s="13" t="s">
        <v>84</v>
      </c>
      <c r="T968" s="11">
        <f t="shared" ca="1" si="135"/>
        <v>5</v>
      </c>
      <c r="U968" s="12">
        <v>34378</v>
      </c>
      <c r="V968" s="13">
        <f t="shared" ca="1" si="136"/>
        <v>25</v>
      </c>
      <c r="W968" s="11" t="s">
        <v>9</v>
      </c>
      <c r="X968" s="11">
        <v>30</v>
      </c>
      <c r="Y968" s="14">
        <f t="shared" si="137"/>
        <v>2.5</v>
      </c>
      <c r="Z968" s="11">
        <v>39</v>
      </c>
      <c r="AA968" s="11" t="s">
        <v>876</v>
      </c>
      <c r="AB968" s="10">
        <f t="shared" si="138"/>
        <v>1</v>
      </c>
      <c r="AC968" s="15">
        <v>1964</v>
      </c>
      <c r="AD968" s="15">
        <f t="shared" si="139"/>
        <v>430.60700000000003</v>
      </c>
      <c r="AE968" s="15">
        <v>0</v>
      </c>
      <c r="AF968" s="15">
        <v>0</v>
      </c>
      <c r="AG968" s="15">
        <v>0</v>
      </c>
      <c r="AH968" s="15">
        <v>0</v>
      </c>
      <c r="AI968" s="15">
        <v>0</v>
      </c>
      <c r="AJ968" s="15">
        <v>0</v>
      </c>
      <c r="AK968" s="15">
        <v>0</v>
      </c>
      <c r="AL968" s="15">
        <v>0</v>
      </c>
      <c r="AM968" s="15">
        <v>0</v>
      </c>
      <c r="AN968" s="15">
        <v>0</v>
      </c>
      <c r="AO968" s="15">
        <f t="shared" si="140"/>
        <v>113.30769230769231</v>
      </c>
      <c r="AP968" s="15">
        <f t="shared" si="141"/>
        <v>90.016666666666666</v>
      </c>
      <c r="AQ968" s="15">
        <f t="shared" si="142"/>
        <v>26.5</v>
      </c>
      <c r="AR968" s="15">
        <v>0</v>
      </c>
      <c r="AS968" s="15">
        <v>0</v>
      </c>
      <c r="AT968" s="15">
        <v>0</v>
      </c>
      <c r="AU968" s="15">
        <v>0</v>
      </c>
      <c r="AV968" s="15">
        <f t="shared" si="143"/>
        <v>51.469165192307692</v>
      </c>
      <c r="AW968" s="15">
        <v>0</v>
      </c>
      <c r="AX968" s="15">
        <v>2.1733333333333333</v>
      </c>
    </row>
    <row r="969" spans="1:50" ht="20.100000000000001" customHeight="1" x14ac:dyDescent="0.25">
      <c r="A969" s="8">
        <v>43952</v>
      </c>
      <c r="B969" s="8">
        <v>43982</v>
      </c>
      <c r="C969" s="8" t="s">
        <v>28</v>
      </c>
      <c r="D969" s="11" t="s">
        <v>0</v>
      </c>
      <c r="E969" s="11">
        <v>206</v>
      </c>
      <c r="F969" s="11" t="s">
        <v>342</v>
      </c>
      <c r="G969" s="11" t="s">
        <v>7</v>
      </c>
      <c r="H969" s="11">
        <v>1035</v>
      </c>
      <c r="I969" s="11">
        <v>1078</v>
      </c>
      <c r="J969" s="11">
        <v>102</v>
      </c>
      <c r="K969" s="11" t="s">
        <v>865</v>
      </c>
      <c r="L969" s="11" t="s">
        <v>875</v>
      </c>
      <c r="M969" s="11" t="s">
        <v>2</v>
      </c>
      <c r="N969" s="11" t="s">
        <v>25</v>
      </c>
      <c r="O969" s="11" t="s">
        <v>5</v>
      </c>
      <c r="P969" s="11" t="s">
        <v>8</v>
      </c>
      <c r="Q969" s="12">
        <v>40763</v>
      </c>
      <c r="S969" s="13" t="s">
        <v>84</v>
      </c>
      <c r="T969" s="11">
        <f t="shared" ca="1" si="135"/>
        <v>8</v>
      </c>
      <c r="U969" s="12">
        <v>30231</v>
      </c>
      <c r="V969" s="13">
        <f t="shared" ca="1" si="136"/>
        <v>37</v>
      </c>
      <c r="W969" s="11" t="s">
        <v>7</v>
      </c>
      <c r="X969" s="11">
        <v>30</v>
      </c>
      <c r="Y969" s="14">
        <f t="shared" si="137"/>
        <v>2.5</v>
      </c>
      <c r="Z969" s="11">
        <v>39</v>
      </c>
      <c r="AA969" s="11" t="s">
        <v>876</v>
      </c>
      <c r="AB969" s="10">
        <f t="shared" si="138"/>
        <v>1</v>
      </c>
      <c r="AC969" s="15">
        <v>1965</v>
      </c>
      <c r="AD969" s="15">
        <f t="shared" si="139"/>
        <v>430.82625000000002</v>
      </c>
      <c r="AE969" s="15">
        <v>0</v>
      </c>
      <c r="AF969" s="15">
        <v>0</v>
      </c>
      <c r="AG969" s="15">
        <v>0</v>
      </c>
      <c r="AH969" s="15">
        <v>0</v>
      </c>
      <c r="AI969" s="15">
        <v>0</v>
      </c>
      <c r="AJ969" s="15">
        <v>0</v>
      </c>
      <c r="AK969" s="15">
        <v>0</v>
      </c>
      <c r="AL969" s="15">
        <v>0</v>
      </c>
      <c r="AM969" s="15">
        <v>0</v>
      </c>
      <c r="AN969" s="15">
        <v>0</v>
      </c>
      <c r="AO969" s="15">
        <f t="shared" si="140"/>
        <v>0</v>
      </c>
      <c r="AP969" s="15">
        <f t="shared" si="141"/>
        <v>0</v>
      </c>
      <c r="AQ969" s="15">
        <f t="shared" si="142"/>
        <v>26.5</v>
      </c>
      <c r="AR969" s="15">
        <v>0</v>
      </c>
      <c r="AS969" s="15">
        <v>0</v>
      </c>
      <c r="AT969" s="15">
        <v>0</v>
      </c>
      <c r="AU969" s="15">
        <v>0</v>
      </c>
      <c r="AV969" s="15">
        <f t="shared" si="143"/>
        <v>5.9346750000000004</v>
      </c>
      <c r="AW969" s="15">
        <v>0</v>
      </c>
      <c r="AX969" s="15">
        <v>0</v>
      </c>
    </row>
    <row r="970" spans="1:50" ht="20.100000000000001" customHeight="1" x14ac:dyDescent="0.25">
      <c r="A970" s="8">
        <v>43952</v>
      </c>
      <c r="B970" s="8">
        <v>43982</v>
      </c>
      <c r="C970" s="8" t="s">
        <v>28</v>
      </c>
      <c r="D970" s="11" t="s">
        <v>0</v>
      </c>
      <c r="E970" s="11">
        <v>207</v>
      </c>
      <c r="F970" s="11" t="s">
        <v>343</v>
      </c>
      <c r="G970" s="11" t="s">
        <v>7</v>
      </c>
      <c r="H970" s="11">
        <v>1044</v>
      </c>
      <c r="I970" s="11">
        <v>1087</v>
      </c>
      <c r="J970" s="11">
        <v>102</v>
      </c>
      <c r="K970" s="11" t="s">
        <v>865</v>
      </c>
      <c r="L970" s="11" t="s">
        <v>875</v>
      </c>
      <c r="M970" s="11" t="s">
        <v>2</v>
      </c>
      <c r="N970" s="11" t="s">
        <v>25</v>
      </c>
      <c r="O970" s="11" t="s">
        <v>5</v>
      </c>
      <c r="P970" s="11" t="s">
        <v>8</v>
      </c>
      <c r="Q970" s="12">
        <v>40801</v>
      </c>
      <c r="S970" s="13" t="s">
        <v>84</v>
      </c>
      <c r="T970" s="11">
        <f t="shared" ca="1" si="135"/>
        <v>8</v>
      </c>
      <c r="U970" s="12">
        <v>27848</v>
      </c>
      <c r="V970" s="13">
        <f t="shared" ca="1" si="136"/>
        <v>43</v>
      </c>
      <c r="W970" s="11" t="s">
        <v>7</v>
      </c>
      <c r="X970" s="11">
        <v>30</v>
      </c>
      <c r="Y970" s="14">
        <f t="shared" si="137"/>
        <v>2.5</v>
      </c>
      <c r="Z970" s="11">
        <v>39</v>
      </c>
      <c r="AA970" s="11" t="s">
        <v>876</v>
      </c>
      <c r="AB970" s="10">
        <f t="shared" si="138"/>
        <v>1</v>
      </c>
      <c r="AC970" s="15">
        <v>1966</v>
      </c>
      <c r="AD970" s="15">
        <f t="shared" si="139"/>
        <v>431.04550000000006</v>
      </c>
      <c r="AE970" s="15">
        <v>0</v>
      </c>
      <c r="AF970" s="15">
        <v>0</v>
      </c>
      <c r="AG970" s="15">
        <v>0</v>
      </c>
      <c r="AH970" s="15">
        <v>0</v>
      </c>
      <c r="AI970" s="15">
        <v>0</v>
      </c>
      <c r="AJ970" s="15">
        <v>0</v>
      </c>
      <c r="AK970" s="15">
        <v>0</v>
      </c>
      <c r="AL970" s="15">
        <v>0</v>
      </c>
      <c r="AM970" s="15">
        <v>0</v>
      </c>
      <c r="AN970" s="15">
        <v>0</v>
      </c>
      <c r="AO970" s="15">
        <f t="shared" si="140"/>
        <v>0</v>
      </c>
      <c r="AP970" s="15">
        <f t="shared" si="141"/>
        <v>0</v>
      </c>
      <c r="AQ970" s="15">
        <f t="shared" si="142"/>
        <v>26.5</v>
      </c>
      <c r="AR970" s="15">
        <v>0</v>
      </c>
      <c r="AS970" s="15">
        <v>0</v>
      </c>
      <c r="AT970" s="15">
        <v>0</v>
      </c>
      <c r="AU970" s="15">
        <v>0</v>
      </c>
      <c r="AV970" s="15">
        <f t="shared" si="143"/>
        <v>5.9346750000000004</v>
      </c>
      <c r="AW970" s="15">
        <v>0</v>
      </c>
      <c r="AX970" s="15">
        <v>0</v>
      </c>
    </row>
    <row r="971" spans="1:50" ht="20.100000000000001" customHeight="1" x14ac:dyDescent="0.25">
      <c r="A971" s="8">
        <v>43952</v>
      </c>
      <c r="B971" s="8">
        <v>43982</v>
      </c>
      <c r="C971" s="8" t="s">
        <v>28</v>
      </c>
      <c r="D971" s="11" t="s">
        <v>0</v>
      </c>
      <c r="E971" s="11">
        <v>208</v>
      </c>
      <c r="F971" s="11" t="s">
        <v>344</v>
      </c>
      <c r="G971" s="11" t="s">
        <v>7</v>
      </c>
      <c r="H971" s="11">
        <v>1028</v>
      </c>
      <c r="I971" s="11">
        <v>1071</v>
      </c>
      <c r="J971" s="11">
        <v>102</v>
      </c>
      <c r="K971" s="11" t="s">
        <v>865</v>
      </c>
      <c r="L971" s="11" t="s">
        <v>875</v>
      </c>
      <c r="M971" s="11" t="s">
        <v>2</v>
      </c>
      <c r="N971" s="11" t="s">
        <v>25</v>
      </c>
      <c r="O971" s="11" t="s">
        <v>5</v>
      </c>
      <c r="P971" s="11" t="s">
        <v>8</v>
      </c>
      <c r="Q971" s="12">
        <v>41661</v>
      </c>
      <c r="S971" s="13" t="s">
        <v>84</v>
      </c>
      <c r="T971" s="11">
        <f t="shared" ca="1" si="135"/>
        <v>5</v>
      </c>
      <c r="U971" s="12">
        <v>32664</v>
      </c>
      <c r="V971" s="13">
        <f t="shared" ca="1" si="136"/>
        <v>30</v>
      </c>
      <c r="W971" s="11" t="s">
        <v>7</v>
      </c>
      <c r="X971" s="11">
        <v>30</v>
      </c>
      <c r="Y971" s="14">
        <f t="shared" si="137"/>
        <v>2.5</v>
      </c>
      <c r="Z971" s="11">
        <v>39</v>
      </c>
      <c r="AA971" s="11" t="s">
        <v>876</v>
      </c>
      <c r="AB971" s="10">
        <f t="shared" si="138"/>
        <v>1</v>
      </c>
      <c r="AC971" s="15">
        <v>1967</v>
      </c>
      <c r="AD971" s="15">
        <f t="shared" si="139"/>
        <v>431.26475000000005</v>
      </c>
      <c r="AE971" s="15">
        <v>0</v>
      </c>
      <c r="AF971" s="15">
        <v>0</v>
      </c>
      <c r="AG971" s="15">
        <v>0</v>
      </c>
      <c r="AH971" s="15">
        <v>0</v>
      </c>
      <c r="AI971" s="15">
        <v>0</v>
      </c>
      <c r="AJ971" s="15">
        <v>0</v>
      </c>
      <c r="AK971" s="15">
        <v>0</v>
      </c>
      <c r="AL971" s="15">
        <v>0</v>
      </c>
      <c r="AM971" s="15">
        <v>0</v>
      </c>
      <c r="AN971" s="15">
        <v>0</v>
      </c>
      <c r="AO971" s="15">
        <f t="shared" si="140"/>
        <v>0</v>
      </c>
      <c r="AP971" s="15">
        <f t="shared" si="141"/>
        <v>0</v>
      </c>
      <c r="AQ971" s="15">
        <f t="shared" si="142"/>
        <v>26.5</v>
      </c>
      <c r="AR971" s="15">
        <v>0</v>
      </c>
      <c r="AS971" s="15">
        <v>0</v>
      </c>
      <c r="AT971" s="15">
        <v>0</v>
      </c>
      <c r="AU971" s="15">
        <v>0</v>
      </c>
      <c r="AV971" s="15">
        <f t="shared" si="143"/>
        <v>5.9346750000000004</v>
      </c>
      <c r="AW971" s="15">
        <v>0</v>
      </c>
      <c r="AX971" s="15">
        <v>0</v>
      </c>
    </row>
    <row r="972" spans="1:50" ht="20.100000000000001" customHeight="1" x14ac:dyDescent="0.25">
      <c r="A972" s="8">
        <v>43952</v>
      </c>
      <c r="B972" s="8">
        <v>43982</v>
      </c>
      <c r="C972" s="8" t="s">
        <v>28</v>
      </c>
      <c r="D972" s="11" t="s">
        <v>0</v>
      </c>
      <c r="E972" s="11">
        <v>209</v>
      </c>
      <c r="F972" s="11" t="s">
        <v>345</v>
      </c>
      <c r="G972" s="11" t="s">
        <v>7</v>
      </c>
      <c r="H972" s="11">
        <v>1000</v>
      </c>
      <c r="I972" s="11">
        <v>1000</v>
      </c>
      <c r="J972" s="11">
        <v>100</v>
      </c>
      <c r="K972" s="11" t="s">
        <v>863</v>
      </c>
      <c r="L972" s="11" t="s">
        <v>875</v>
      </c>
      <c r="M972" s="11" t="s">
        <v>2</v>
      </c>
      <c r="N972" s="11" t="s">
        <v>25</v>
      </c>
      <c r="O972" s="11" t="s">
        <v>5</v>
      </c>
      <c r="P972" s="11" t="s">
        <v>6</v>
      </c>
      <c r="Q972" s="12">
        <v>40787</v>
      </c>
      <c r="S972" s="13" t="s">
        <v>84</v>
      </c>
      <c r="T972" s="11">
        <f t="shared" ca="1" si="135"/>
        <v>8</v>
      </c>
      <c r="U972" s="12">
        <v>34350</v>
      </c>
      <c r="V972" s="13">
        <f t="shared" ca="1" si="136"/>
        <v>26</v>
      </c>
      <c r="W972" s="11" t="s">
        <v>7</v>
      </c>
      <c r="X972" s="11">
        <v>30</v>
      </c>
      <c r="Y972" s="14">
        <f t="shared" si="137"/>
        <v>2.5</v>
      </c>
      <c r="Z972" s="11">
        <v>39</v>
      </c>
      <c r="AA972" s="11" t="s">
        <v>876</v>
      </c>
      <c r="AB972" s="10">
        <f t="shared" si="138"/>
        <v>1</v>
      </c>
      <c r="AC972" s="15">
        <v>1968</v>
      </c>
      <c r="AD972" s="15">
        <f t="shared" si="139"/>
        <v>431.48399999999998</v>
      </c>
      <c r="AE972" s="15">
        <v>0</v>
      </c>
      <c r="AF972" s="15">
        <v>0</v>
      </c>
      <c r="AG972" s="15">
        <v>0</v>
      </c>
      <c r="AH972" s="15">
        <v>0</v>
      </c>
      <c r="AI972" s="15">
        <v>0</v>
      </c>
      <c r="AJ972" s="15">
        <v>0</v>
      </c>
      <c r="AK972" s="15">
        <v>0</v>
      </c>
      <c r="AL972" s="15">
        <v>0</v>
      </c>
      <c r="AM972" s="15">
        <v>0</v>
      </c>
      <c r="AN972" s="15">
        <v>0</v>
      </c>
      <c r="AO972" s="15">
        <f t="shared" si="140"/>
        <v>0</v>
      </c>
      <c r="AP972" s="15">
        <f t="shared" si="141"/>
        <v>0</v>
      </c>
      <c r="AQ972" s="15">
        <f t="shared" si="142"/>
        <v>26.5</v>
      </c>
      <c r="AR972" s="15">
        <v>0</v>
      </c>
      <c r="AS972" s="15">
        <v>0</v>
      </c>
      <c r="AT972" s="15">
        <v>0</v>
      </c>
      <c r="AU972" s="15">
        <v>0</v>
      </c>
      <c r="AV972" s="15">
        <f t="shared" si="143"/>
        <v>5.9346750000000004</v>
      </c>
      <c r="AW972" s="15">
        <v>0</v>
      </c>
      <c r="AX972" s="15">
        <v>0</v>
      </c>
    </row>
    <row r="973" spans="1:50" ht="20.100000000000001" customHeight="1" x14ac:dyDescent="0.25">
      <c r="A973" s="8">
        <v>43952</v>
      </c>
      <c r="B973" s="8">
        <v>43982</v>
      </c>
      <c r="C973" s="8" t="s">
        <v>28</v>
      </c>
      <c r="D973" s="11" t="s">
        <v>0</v>
      </c>
      <c r="E973" s="11">
        <v>210</v>
      </c>
      <c r="F973" s="11" t="s">
        <v>346</v>
      </c>
      <c r="G973" s="11" t="s">
        <v>7</v>
      </c>
      <c r="H973" s="11">
        <v>1011</v>
      </c>
      <c r="I973" s="11">
        <v>1011</v>
      </c>
      <c r="J973" s="11">
        <v>100</v>
      </c>
      <c r="K973" s="11" t="s">
        <v>863</v>
      </c>
      <c r="L973" s="11" t="s">
        <v>875</v>
      </c>
      <c r="M973" s="11" t="s">
        <v>2</v>
      </c>
      <c r="N973" s="11" t="s">
        <v>25</v>
      </c>
      <c r="O973" s="11" t="s">
        <v>5</v>
      </c>
      <c r="P973" s="11" t="s">
        <v>6</v>
      </c>
      <c r="Q973" s="12">
        <v>40787</v>
      </c>
      <c r="S973" s="13" t="s">
        <v>84</v>
      </c>
      <c r="T973" s="11">
        <f t="shared" ca="1" si="135"/>
        <v>8</v>
      </c>
      <c r="U973" s="12">
        <v>34304</v>
      </c>
      <c r="V973" s="13">
        <f t="shared" ca="1" si="136"/>
        <v>26</v>
      </c>
      <c r="W973" s="11" t="s">
        <v>7</v>
      </c>
      <c r="X973" s="11">
        <v>30</v>
      </c>
      <c r="Y973" s="14">
        <f t="shared" si="137"/>
        <v>2.5</v>
      </c>
      <c r="Z973" s="11">
        <v>39</v>
      </c>
      <c r="AA973" s="11" t="s">
        <v>876</v>
      </c>
      <c r="AB973" s="10">
        <f t="shared" si="138"/>
        <v>1</v>
      </c>
      <c r="AC973" s="15">
        <v>1969</v>
      </c>
      <c r="AD973" s="15">
        <f t="shared" si="139"/>
        <v>431.70325000000003</v>
      </c>
      <c r="AE973" s="15">
        <v>0</v>
      </c>
      <c r="AF973" s="15">
        <v>0</v>
      </c>
      <c r="AG973" s="15">
        <v>0</v>
      </c>
      <c r="AH973" s="15">
        <v>0</v>
      </c>
      <c r="AI973" s="15">
        <v>0</v>
      </c>
      <c r="AJ973" s="15">
        <v>0</v>
      </c>
      <c r="AK973" s="15">
        <v>0</v>
      </c>
      <c r="AL973" s="15">
        <v>0</v>
      </c>
      <c r="AM973" s="15">
        <v>0</v>
      </c>
      <c r="AN973" s="15">
        <v>0</v>
      </c>
      <c r="AO973" s="15">
        <f t="shared" si="140"/>
        <v>0</v>
      </c>
      <c r="AP973" s="15">
        <f t="shared" si="141"/>
        <v>0</v>
      </c>
      <c r="AQ973" s="15">
        <f t="shared" si="142"/>
        <v>26.5</v>
      </c>
      <c r="AR973" s="15">
        <v>0</v>
      </c>
      <c r="AS973" s="15">
        <v>0</v>
      </c>
      <c r="AT973" s="15">
        <v>0</v>
      </c>
      <c r="AU973" s="15">
        <v>0</v>
      </c>
      <c r="AV973" s="15">
        <f t="shared" si="143"/>
        <v>5.9346750000000004</v>
      </c>
      <c r="AW973" s="15">
        <v>0</v>
      </c>
      <c r="AX973" s="15">
        <v>0</v>
      </c>
    </row>
    <row r="974" spans="1:50" ht="20.100000000000001" customHeight="1" x14ac:dyDescent="0.25">
      <c r="A974" s="8">
        <v>43952</v>
      </c>
      <c r="B974" s="8">
        <v>43982</v>
      </c>
      <c r="C974" s="8" t="s">
        <v>28</v>
      </c>
      <c r="D974" s="11" t="s">
        <v>0</v>
      </c>
      <c r="E974" s="11">
        <v>211</v>
      </c>
      <c r="F974" s="11" t="s">
        <v>347</v>
      </c>
      <c r="G974" s="11" t="s">
        <v>20</v>
      </c>
      <c r="H974" s="11">
        <v>1019</v>
      </c>
      <c r="I974" s="11">
        <v>1019</v>
      </c>
      <c r="J974" s="11">
        <v>108</v>
      </c>
      <c r="K974" s="11" t="s">
        <v>871</v>
      </c>
      <c r="L974" s="11" t="s">
        <v>875</v>
      </c>
      <c r="M974" s="11" t="s">
        <v>2</v>
      </c>
      <c r="N974" s="11" t="s">
        <v>25</v>
      </c>
      <c r="O974" s="11" t="s">
        <v>5</v>
      </c>
      <c r="P974" s="11" t="s">
        <v>8</v>
      </c>
      <c r="Q974" s="12">
        <v>40802</v>
      </c>
      <c r="S974" s="13" t="s">
        <v>84</v>
      </c>
      <c r="T974" s="11">
        <f t="shared" ca="1" si="135"/>
        <v>8</v>
      </c>
      <c r="U974" s="12">
        <v>23131</v>
      </c>
      <c r="V974" s="13">
        <f t="shared" ca="1" si="136"/>
        <v>56</v>
      </c>
      <c r="W974" s="11" t="s">
        <v>9</v>
      </c>
      <c r="X974" s="11">
        <v>30</v>
      </c>
      <c r="Y974" s="14">
        <f t="shared" si="137"/>
        <v>2.5</v>
      </c>
      <c r="Z974" s="11">
        <v>39</v>
      </c>
      <c r="AA974" s="11" t="s">
        <v>876</v>
      </c>
      <c r="AB974" s="10">
        <f t="shared" si="138"/>
        <v>0.5</v>
      </c>
      <c r="AC974" s="15">
        <v>1970</v>
      </c>
      <c r="AD974" s="15">
        <f t="shared" si="139"/>
        <v>431.92250000000001</v>
      </c>
      <c r="AE974" s="15">
        <v>0</v>
      </c>
      <c r="AF974" s="15">
        <v>0</v>
      </c>
      <c r="AG974" s="15">
        <v>15</v>
      </c>
      <c r="AH974" s="15">
        <v>0</v>
      </c>
      <c r="AI974" s="15">
        <v>0</v>
      </c>
      <c r="AJ974" s="15">
        <v>0</v>
      </c>
      <c r="AK974" s="15">
        <v>0</v>
      </c>
      <c r="AL974" s="15">
        <v>0</v>
      </c>
      <c r="AM974" s="15">
        <v>0</v>
      </c>
      <c r="AN974" s="15">
        <v>0</v>
      </c>
      <c r="AO974" s="15">
        <f t="shared" si="140"/>
        <v>113.65384615384615</v>
      </c>
      <c r="AP974" s="15">
        <f t="shared" si="141"/>
        <v>90.291666666666671</v>
      </c>
      <c r="AQ974" s="15">
        <f t="shared" si="142"/>
        <v>13.25</v>
      </c>
      <c r="AR974" s="15">
        <v>0</v>
      </c>
      <c r="AS974" s="15">
        <v>0</v>
      </c>
      <c r="AT974" s="15">
        <v>0</v>
      </c>
      <c r="AU974" s="15">
        <v>0</v>
      </c>
      <c r="AV974" s="15">
        <f t="shared" si="143"/>
        <v>52.000185096153849</v>
      </c>
      <c r="AW974" s="15">
        <v>40.564999999999998</v>
      </c>
      <c r="AX974" s="15">
        <v>0</v>
      </c>
    </row>
    <row r="975" spans="1:50" ht="20.100000000000001" customHeight="1" x14ac:dyDescent="0.25">
      <c r="A975" s="8">
        <v>43952</v>
      </c>
      <c r="B975" s="8">
        <v>43982</v>
      </c>
      <c r="C975" s="8" t="s">
        <v>28</v>
      </c>
      <c r="D975" s="11" t="s">
        <v>0</v>
      </c>
      <c r="E975" s="11">
        <v>211</v>
      </c>
      <c r="F975" s="11" t="s">
        <v>347</v>
      </c>
      <c r="G975" s="11" t="s">
        <v>20</v>
      </c>
      <c r="H975" s="11">
        <v>1019</v>
      </c>
      <c r="I975" s="11">
        <v>1025</v>
      </c>
      <c r="J975" s="11">
        <v>109</v>
      </c>
      <c r="K975" s="11" t="s">
        <v>872</v>
      </c>
      <c r="L975" s="11" t="s">
        <v>875</v>
      </c>
      <c r="M975" s="11" t="s">
        <v>2</v>
      </c>
      <c r="N975" s="11" t="s">
        <v>25</v>
      </c>
      <c r="O975" s="11" t="s">
        <v>5</v>
      </c>
      <c r="P975" s="11" t="s">
        <v>8</v>
      </c>
      <c r="Q975" s="12">
        <v>40802</v>
      </c>
      <c r="S975" s="13" t="s">
        <v>84</v>
      </c>
      <c r="T975" s="11">
        <f t="shared" ca="1" si="135"/>
        <v>8</v>
      </c>
      <c r="U975" s="12">
        <v>23131</v>
      </c>
      <c r="V975" s="13">
        <f t="shared" ca="1" si="136"/>
        <v>56</v>
      </c>
      <c r="W975" s="11" t="s">
        <v>9</v>
      </c>
      <c r="X975" s="11">
        <v>30</v>
      </c>
      <c r="Y975" s="14">
        <f t="shared" si="137"/>
        <v>2.5</v>
      </c>
      <c r="Z975" s="11">
        <v>39</v>
      </c>
      <c r="AA975" s="11" t="s">
        <v>876</v>
      </c>
      <c r="AB975" s="10">
        <f t="shared" si="138"/>
        <v>0.5</v>
      </c>
      <c r="AC975" s="15">
        <v>1971</v>
      </c>
      <c r="AD975" s="15">
        <f t="shared" si="139"/>
        <v>432.14175</v>
      </c>
      <c r="AE975" s="15">
        <v>0</v>
      </c>
      <c r="AF975" s="15">
        <v>0</v>
      </c>
      <c r="AG975" s="15">
        <v>15</v>
      </c>
      <c r="AH975" s="15">
        <v>0</v>
      </c>
      <c r="AI975" s="15">
        <v>0</v>
      </c>
      <c r="AJ975" s="15">
        <v>0</v>
      </c>
      <c r="AK975" s="15">
        <v>0</v>
      </c>
      <c r="AL975" s="15">
        <v>0</v>
      </c>
      <c r="AM975" s="15">
        <v>0</v>
      </c>
      <c r="AN975" s="15">
        <v>0</v>
      </c>
      <c r="AO975" s="15">
        <f t="shared" si="140"/>
        <v>113.71153846153845</v>
      </c>
      <c r="AP975" s="15">
        <f t="shared" si="141"/>
        <v>90.337500000000006</v>
      </c>
      <c r="AQ975" s="15">
        <f t="shared" si="142"/>
        <v>13.25</v>
      </c>
      <c r="AR975" s="15">
        <v>0</v>
      </c>
      <c r="AS975" s="15">
        <v>0</v>
      </c>
      <c r="AT975" s="15">
        <v>0</v>
      </c>
      <c r="AU975" s="15">
        <v>0</v>
      </c>
      <c r="AV975" s="15">
        <f t="shared" si="143"/>
        <v>52.023369663461537</v>
      </c>
      <c r="AW975" s="15">
        <v>40.564999999999998</v>
      </c>
      <c r="AX975" s="15">
        <v>0</v>
      </c>
    </row>
    <row r="976" spans="1:50" ht="20.100000000000001" customHeight="1" x14ac:dyDescent="0.25">
      <c r="A976" s="8">
        <v>43952</v>
      </c>
      <c r="B976" s="8">
        <v>43982</v>
      </c>
      <c r="C976" s="8" t="s">
        <v>28</v>
      </c>
      <c r="D976" s="11" t="s">
        <v>0</v>
      </c>
      <c r="E976" s="11">
        <v>212</v>
      </c>
      <c r="F976" s="11" t="s">
        <v>348</v>
      </c>
      <c r="G976" s="11" t="s">
        <v>7</v>
      </c>
      <c r="H976" s="11">
        <v>1044</v>
      </c>
      <c r="I976" s="11">
        <v>1087</v>
      </c>
      <c r="J976" s="11">
        <v>102</v>
      </c>
      <c r="K976" s="11" t="s">
        <v>865</v>
      </c>
      <c r="L976" s="11" t="s">
        <v>875</v>
      </c>
      <c r="M976" s="11" t="s">
        <v>2</v>
      </c>
      <c r="N976" s="11" t="s">
        <v>25</v>
      </c>
      <c r="O976" s="11" t="s">
        <v>5</v>
      </c>
      <c r="P976" s="11" t="s">
        <v>8</v>
      </c>
      <c r="Q976" s="12">
        <v>40820</v>
      </c>
      <c r="S976" s="13" t="s">
        <v>84</v>
      </c>
      <c r="T976" s="11">
        <f t="shared" ca="1" si="135"/>
        <v>8</v>
      </c>
      <c r="U976" s="12">
        <v>30385</v>
      </c>
      <c r="V976" s="13">
        <f t="shared" ca="1" si="136"/>
        <v>36</v>
      </c>
      <c r="W976" s="11" t="s">
        <v>7</v>
      </c>
      <c r="X976" s="11">
        <v>30</v>
      </c>
      <c r="Y976" s="14">
        <f t="shared" si="137"/>
        <v>2.5</v>
      </c>
      <c r="Z976" s="11">
        <v>37</v>
      </c>
      <c r="AA976" s="11" t="s">
        <v>876</v>
      </c>
      <c r="AB976" s="10">
        <f t="shared" si="138"/>
        <v>0.94871794871794868</v>
      </c>
      <c r="AC976" s="15">
        <v>1972</v>
      </c>
      <c r="AD976" s="15">
        <f t="shared" si="139"/>
        <v>432.36099999999999</v>
      </c>
      <c r="AE976" s="15">
        <v>0</v>
      </c>
      <c r="AF976" s="15">
        <v>0</v>
      </c>
      <c r="AG976" s="15">
        <v>0</v>
      </c>
      <c r="AH976" s="15">
        <v>0</v>
      </c>
      <c r="AI976" s="15">
        <v>0</v>
      </c>
      <c r="AJ976" s="15">
        <v>0</v>
      </c>
      <c r="AK976" s="15">
        <v>0</v>
      </c>
      <c r="AL976" s="15">
        <v>0</v>
      </c>
      <c r="AM976" s="15">
        <v>0</v>
      </c>
      <c r="AN976" s="15">
        <v>0</v>
      </c>
      <c r="AO976" s="15">
        <f t="shared" si="140"/>
        <v>0</v>
      </c>
      <c r="AP976" s="15">
        <f t="shared" si="141"/>
        <v>0</v>
      </c>
      <c r="AQ976" s="15">
        <f t="shared" si="142"/>
        <v>26.5</v>
      </c>
      <c r="AR976" s="15">
        <v>0</v>
      </c>
      <c r="AS976" s="15">
        <v>0</v>
      </c>
      <c r="AT976" s="15">
        <v>0</v>
      </c>
      <c r="AU976" s="15">
        <v>0</v>
      </c>
      <c r="AV976" s="15">
        <f t="shared" si="143"/>
        <v>5.9346750000000004</v>
      </c>
      <c r="AW976" s="15">
        <v>0</v>
      </c>
      <c r="AX976" s="15">
        <v>0</v>
      </c>
    </row>
    <row r="977" spans="1:50" ht="20.100000000000001" customHeight="1" x14ac:dyDescent="0.25">
      <c r="A977" s="8">
        <v>43952</v>
      </c>
      <c r="B977" s="8">
        <v>43982</v>
      </c>
      <c r="C977" s="8" t="s">
        <v>28</v>
      </c>
      <c r="D977" s="11" t="s">
        <v>0</v>
      </c>
      <c r="E977" s="11">
        <v>213</v>
      </c>
      <c r="F977" s="11" t="s">
        <v>349</v>
      </c>
      <c r="G977" s="11" t="s">
        <v>7</v>
      </c>
      <c r="H977" s="11">
        <v>1001</v>
      </c>
      <c r="I977" s="11">
        <v>1001</v>
      </c>
      <c r="J977" s="11">
        <v>100</v>
      </c>
      <c r="K977" s="11" t="s">
        <v>863</v>
      </c>
      <c r="L977" s="11" t="s">
        <v>875</v>
      </c>
      <c r="M977" s="11" t="s">
        <v>2</v>
      </c>
      <c r="N977" s="11" t="s">
        <v>25</v>
      </c>
      <c r="O977" s="11" t="s">
        <v>5</v>
      </c>
      <c r="P977" s="11" t="s">
        <v>8</v>
      </c>
      <c r="Q977" s="12">
        <v>40817</v>
      </c>
      <c r="S977" s="13" t="s">
        <v>84</v>
      </c>
      <c r="T977" s="11">
        <f t="shared" ca="1" si="135"/>
        <v>8</v>
      </c>
      <c r="U977" s="12">
        <v>22762</v>
      </c>
      <c r="V977" s="13">
        <f t="shared" ca="1" si="136"/>
        <v>57</v>
      </c>
      <c r="W977" s="11" t="s">
        <v>7</v>
      </c>
      <c r="X977" s="11">
        <v>30</v>
      </c>
      <c r="Y977" s="14">
        <f t="shared" si="137"/>
        <v>2.5</v>
      </c>
      <c r="Z977" s="11">
        <v>39</v>
      </c>
      <c r="AA977" s="11" t="s">
        <v>876</v>
      </c>
      <c r="AB977" s="10">
        <f t="shared" si="138"/>
        <v>1</v>
      </c>
      <c r="AC977" s="15">
        <v>1973</v>
      </c>
      <c r="AD977" s="15">
        <f t="shared" si="139"/>
        <v>432.58025000000004</v>
      </c>
      <c r="AE977" s="15">
        <v>0</v>
      </c>
      <c r="AF977" s="15">
        <v>0</v>
      </c>
      <c r="AG977" s="15">
        <v>0</v>
      </c>
      <c r="AH977" s="15">
        <v>0</v>
      </c>
      <c r="AI977" s="15">
        <v>0</v>
      </c>
      <c r="AJ977" s="15">
        <v>0</v>
      </c>
      <c r="AK977" s="15">
        <v>0</v>
      </c>
      <c r="AL977" s="15">
        <v>0</v>
      </c>
      <c r="AM977" s="15">
        <v>0</v>
      </c>
      <c r="AN977" s="15">
        <v>0</v>
      </c>
      <c r="AO977" s="15">
        <f t="shared" si="140"/>
        <v>0</v>
      </c>
      <c r="AP977" s="15">
        <f t="shared" si="141"/>
        <v>0</v>
      </c>
      <c r="AQ977" s="15">
        <f t="shared" si="142"/>
        <v>26.5</v>
      </c>
      <c r="AR977" s="15">
        <v>0</v>
      </c>
      <c r="AS977" s="15">
        <v>0</v>
      </c>
      <c r="AT977" s="15">
        <v>0</v>
      </c>
      <c r="AU977" s="15">
        <v>0</v>
      </c>
      <c r="AV977" s="15">
        <f t="shared" si="143"/>
        <v>5.9346750000000004</v>
      </c>
      <c r="AW977" s="15">
        <v>0</v>
      </c>
      <c r="AX977" s="15">
        <v>0</v>
      </c>
    </row>
    <row r="978" spans="1:50" ht="20.100000000000001" customHeight="1" x14ac:dyDescent="0.25">
      <c r="A978" s="8">
        <v>43952</v>
      </c>
      <c r="B978" s="8">
        <v>43982</v>
      </c>
      <c r="C978" s="8" t="s">
        <v>28</v>
      </c>
      <c r="D978" s="11" t="s">
        <v>0</v>
      </c>
      <c r="E978" s="11">
        <v>214</v>
      </c>
      <c r="F978" s="11" t="s">
        <v>350</v>
      </c>
      <c r="G978" s="11" t="s">
        <v>7</v>
      </c>
      <c r="H978" s="11">
        <v>1016</v>
      </c>
      <c r="I978" s="11">
        <v>1016</v>
      </c>
      <c r="J978" s="11">
        <v>100</v>
      </c>
      <c r="K978" s="11" t="s">
        <v>863</v>
      </c>
      <c r="L978" s="11" t="s">
        <v>875</v>
      </c>
      <c r="M978" s="11" t="s">
        <v>2</v>
      </c>
      <c r="N978" s="11" t="s">
        <v>25</v>
      </c>
      <c r="O978" s="11" t="s">
        <v>5</v>
      </c>
      <c r="P978" s="11" t="s">
        <v>8</v>
      </c>
      <c r="Q978" s="12">
        <v>40817</v>
      </c>
      <c r="S978" s="13" t="s">
        <v>84</v>
      </c>
      <c r="T978" s="11">
        <f t="shared" ca="1" si="135"/>
        <v>8</v>
      </c>
      <c r="U978" s="12">
        <v>33313</v>
      </c>
      <c r="V978" s="13">
        <f t="shared" ca="1" si="136"/>
        <v>28</v>
      </c>
      <c r="W978" s="11" t="s">
        <v>7</v>
      </c>
      <c r="X978" s="11">
        <v>30</v>
      </c>
      <c r="Y978" s="14">
        <f t="shared" si="137"/>
        <v>2.5</v>
      </c>
      <c r="Z978" s="11">
        <v>39</v>
      </c>
      <c r="AA978" s="11" t="s">
        <v>876</v>
      </c>
      <c r="AB978" s="10">
        <f t="shared" si="138"/>
        <v>1</v>
      </c>
      <c r="AC978" s="15">
        <v>1974</v>
      </c>
      <c r="AD978" s="15">
        <f t="shared" si="139"/>
        <v>432.79950000000008</v>
      </c>
      <c r="AE978" s="15">
        <v>0</v>
      </c>
      <c r="AF978" s="15">
        <v>0</v>
      </c>
      <c r="AG978" s="15">
        <v>0</v>
      </c>
      <c r="AH978" s="15">
        <v>0</v>
      </c>
      <c r="AI978" s="15">
        <v>0</v>
      </c>
      <c r="AJ978" s="15">
        <v>0</v>
      </c>
      <c r="AK978" s="15">
        <v>0</v>
      </c>
      <c r="AL978" s="15">
        <v>0</v>
      </c>
      <c r="AM978" s="15">
        <v>0</v>
      </c>
      <c r="AN978" s="15">
        <v>0</v>
      </c>
      <c r="AO978" s="15">
        <f t="shared" si="140"/>
        <v>0</v>
      </c>
      <c r="AP978" s="15">
        <f t="shared" si="141"/>
        <v>0</v>
      </c>
      <c r="AQ978" s="15">
        <f t="shared" si="142"/>
        <v>26.5</v>
      </c>
      <c r="AR978" s="15">
        <v>0</v>
      </c>
      <c r="AS978" s="15">
        <v>0</v>
      </c>
      <c r="AT978" s="15">
        <v>0</v>
      </c>
      <c r="AU978" s="15">
        <v>0</v>
      </c>
      <c r="AV978" s="15">
        <f t="shared" si="143"/>
        <v>5.9346750000000004</v>
      </c>
      <c r="AW978" s="15">
        <v>0</v>
      </c>
      <c r="AX978" s="15">
        <v>0</v>
      </c>
    </row>
    <row r="979" spans="1:50" ht="20.100000000000001" customHeight="1" x14ac:dyDescent="0.25">
      <c r="A979" s="8">
        <v>43952</v>
      </c>
      <c r="B979" s="8">
        <v>43982</v>
      </c>
      <c r="C979" s="8" t="s">
        <v>28</v>
      </c>
      <c r="D979" s="11" t="s">
        <v>0</v>
      </c>
      <c r="E979" s="11">
        <v>215</v>
      </c>
      <c r="F979" s="11" t="s">
        <v>351</v>
      </c>
      <c r="G979" s="11" t="s">
        <v>20</v>
      </c>
      <c r="H979" s="11">
        <v>1021</v>
      </c>
      <c r="I979" s="11">
        <v>1034</v>
      </c>
      <c r="J979" s="11">
        <v>104</v>
      </c>
      <c r="K979" s="11" t="s">
        <v>867</v>
      </c>
      <c r="L979" s="11" t="s">
        <v>875</v>
      </c>
      <c r="M979" s="11" t="s">
        <v>2</v>
      </c>
      <c r="N979" s="11" t="s">
        <v>25</v>
      </c>
      <c r="O979" s="11" t="s">
        <v>5</v>
      </c>
      <c r="P979" s="11" t="s">
        <v>8</v>
      </c>
      <c r="Q979" s="12">
        <v>40848</v>
      </c>
      <c r="S979" s="13" t="s">
        <v>84</v>
      </c>
      <c r="T979" s="11">
        <f t="shared" ca="1" si="135"/>
        <v>8</v>
      </c>
      <c r="U979" s="12">
        <v>30257</v>
      </c>
      <c r="V979" s="13">
        <f t="shared" ca="1" si="136"/>
        <v>37</v>
      </c>
      <c r="W979" s="11" t="s">
        <v>7</v>
      </c>
      <c r="X979" s="11">
        <v>30</v>
      </c>
      <c r="Y979" s="14">
        <f t="shared" si="137"/>
        <v>2.5</v>
      </c>
      <c r="Z979" s="11">
        <v>39</v>
      </c>
      <c r="AA979" s="11" t="s">
        <v>876</v>
      </c>
      <c r="AB979" s="10">
        <f t="shared" si="138"/>
        <v>0.5</v>
      </c>
      <c r="AC979" s="15">
        <v>1975</v>
      </c>
      <c r="AD979" s="15">
        <f t="shared" si="139"/>
        <v>433.01875000000001</v>
      </c>
      <c r="AE979" s="15">
        <v>0</v>
      </c>
      <c r="AF979" s="15">
        <v>0</v>
      </c>
      <c r="AG979" s="15">
        <v>15</v>
      </c>
      <c r="AH979" s="15">
        <v>0</v>
      </c>
      <c r="AI979" s="15">
        <v>0</v>
      </c>
      <c r="AJ979" s="15">
        <v>0</v>
      </c>
      <c r="AK979" s="15">
        <v>0</v>
      </c>
      <c r="AL979" s="15">
        <v>0</v>
      </c>
      <c r="AM979" s="15">
        <v>0</v>
      </c>
      <c r="AN979" s="15">
        <v>0</v>
      </c>
      <c r="AO979" s="15">
        <f t="shared" si="140"/>
        <v>0</v>
      </c>
      <c r="AP979" s="15">
        <f t="shared" si="141"/>
        <v>0</v>
      </c>
      <c r="AQ979" s="15">
        <f t="shared" si="142"/>
        <v>13.25</v>
      </c>
      <c r="AR979" s="15">
        <v>0</v>
      </c>
      <c r="AS979" s="15">
        <v>0</v>
      </c>
      <c r="AT979" s="15">
        <v>0</v>
      </c>
      <c r="AU979" s="15">
        <v>0</v>
      </c>
      <c r="AV979" s="15">
        <f t="shared" si="143"/>
        <v>6.3265875000000005</v>
      </c>
      <c r="AW979" s="15">
        <v>56.335000000000001</v>
      </c>
      <c r="AX979" s="15">
        <v>0</v>
      </c>
    </row>
    <row r="980" spans="1:50" ht="20.100000000000001" customHeight="1" x14ac:dyDescent="0.25">
      <c r="A980" s="8">
        <v>43952</v>
      </c>
      <c r="B980" s="8">
        <v>43982</v>
      </c>
      <c r="C980" s="8" t="s">
        <v>28</v>
      </c>
      <c r="D980" s="11" t="s">
        <v>0</v>
      </c>
      <c r="E980" s="11">
        <v>215</v>
      </c>
      <c r="F980" s="11" t="s">
        <v>351</v>
      </c>
      <c r="G980" s="11" t="s">
        <v>20</v>
      </c>
      <c r="H980" s="11">
        <v>1021</v>
      </c>
      <c r="I980" s="11">
        <v>1040</v>
      </c>
      <c r="J980" s="11">
        <v>105</v>
      </c>
      <c r="K980" s="11" t="s">
        <v>868</v>
      </c>
      <c r="L980" s="11" t="s">
        <v>875</v>
      </c>
      <c r="M980" s="11" t="s">
        <v>2</v>
      </c>
      <c r="N980" s="11" t="s">
        <v>25</v>
      </c>
      <c r="O980" s="11" t="s">
        <v>5</v>
      </c>
      <c r="P980" s="11" t="s">
        <v>8</v>
      </c>
      <c r="Q980" s="12">
        <v>40848</v>
      </c>
      <c r="S980" s="13" t="s">
        <v>84</v>
      </c>
      <c r="T980" s="11">
        <f t="shared" ca="1" si="135"/>
        <v>8</v>
      </c>
      <c r="U980" s="12">
        <v>30257</v>
      </c>
      <c r="V980" s="13">
        <f t="shared" ca="1" si="136"/>
        <v>37</v>
      </c>
      <c r="W980" s="11" t="s">
        <v>7</v>
      </c>
      <c r="X980" s="11">
        <v>30</v>
      </c>
      <c r="Y980" s="14">
        <f t="shared" si="137"/>
        <v>2.5</v>
      </c>
      <c r="Z980" s="11">
        <v>39</v>
      </c>
      <c r="AA980" s="11" t="s">
        <v>876</v>
      </c>
      <c r="AB980" s="10">
        <f t="shared" si="138"/>
        <v>0.5</v>
      </c>
      <c r="AC980" s="15">
        <v>1976</v>
      </c>
      <c r="AD980" s="15">
        <f t="shared" si="139"/>
        <v>433.23800000000006</v>
      </c>
      <c r="AE980" s="15">
        <v>0</v>
      </c>
      <c r="AF980" s="15">
        <v>0</v>
      </c>
      <c r="AG980" s="15">
        <v>15</v>
      </c>
      <c r="AH980" s="15">
        <v>0</v>
      </c>
      <c r="AI980" s="15">
        <v>0</v>
      </c>
      <c r="AJ980" s="15">
        <v>0</v>
      </c>
      <c r="AK980" s="15">
        <v>0</v>
      </c>
      <c r="AL980" s="15">
        <v>0</v>
      </c>
      <c r="AM980" s="15">
        <v>0</v>
      </c>
      <c r="AN980" s="15">
        <v>0</v>
      </c>
      <c r="AO980" s="15">
        <f t="shared" si="140"/>
        <v>0</v>
      </c>
      <c r="AP980" s="15">
        <f t="shared" si="141"/>
        <v>0</v>
      </c>
      <c r="AQ980" s="15">
        <f t="shared" si="142"/>
        <v>13.25</v>
      </c>
      <c r="AR980" s="15">
        <v>0</v>
      </c>
      <c r="AS980" s="15">
        <v>0</v>
      </c>
      <c r="AT980" s="15">
        <v>0</v>
      </c>
      <c r="AU980" s="15">
        <v>0</v>
      </c>
      <c r="AV980" s="15">
        <f t="shared" si="143"/>
        <v>6.3265875000000005</v>
      </c>
      <c r="AW980" s="15">
        <v>56.335000000000001</v>
      </c>
      <c r="AX980" s="15">
        <v>0</v>
      </c>
    </row>
    <row r="981" spans="1:50" ht="20.100000000000001" customHeight="1" x14ac:dyDescent="0.25">
      <c r="A981" s="8">
        <v>43952</v>
      </c>
      <c r="B981" s="8">
        <v>43982</v>
      </c>
      <c r="C981" s="8" t="s">
        <v>28</v>
      </c>
      <c r="D981" s="11" t="s">
        <v>0</v>
      </c>
      <c r="E981" s="11">
        <v>216</v>
      </c>
      <c r="F981" s="11" t="s">
        <v>352</v>
      </c>
      <c r="G981" s="11" t="s">
        <v>7</v>
      </c>
      <c r="H981" s="11">
        <v>1040</v>
      </c>
      <c r="I981" s="11">
        <v>1083</v>
      </c>
      <c r="J981" s="11">
        <v>102</v>
      </c>
      <c r="K981" s="11" t="s">
        <v>865</v>
      </c>
      <c r="L981" s="11" t="s">
        <v>875</v>
      </c>
      <c r="M981" s="11" t="s">
        <v>2</v>
      </c>
      <c r="N981" s="11" t="s">
        <v>24</v>
      </c>
      <c r="O981" s="11" t="s">
        <v>5</v>
      </c>
      <c r="P981" s="11" t="s">
        <v>8</v>
      </c>
      <c r="Q981" s="12">
        <v>40848</v>
      </c>
      <c r="S981" s="13" t="s">
        <v>84</v>
      </c>
      <c r="T981" s="11">
        <f t="shared" ca="1" si="135"/>
        <v>8</v>
      </c>
      <c r="U981" s="12">
        <v>31361</v>
      </c>
      <c r="V981" s="13">
        <f t="shared" ca="1" si="136"/>
        <v>34</v>
      </c>
      <c r="W981" s="11" t="s">
        <v>7</v>
      </c>
      <c r="X981" s="11">
        <v>30</v>
      </c>
      <c r="Y981" s="14">
        <f t="shared" si="137"/>
        <v>2.5</v>
      </c>
      <c r="Z981" s="11">
        <v>39</v>
      </c>
      <c r="AA981" s="11" t="s">
        <v>876</v>
      </c>
      <c r="AB981" s="10">
        <f t="shared" si="138"/>
        <v>1</v>
      </c>
      <c r="AC981" s="15">
        <v>1977</v>
      </c>
      <c r="AD981" s="15">
        <f t="shared" si="139"/>
        <v>433.45725000000004</v>
      </c>
      <c r="AE981" s="15">
        <v>0</v>
      </c>
      <c r="AF981" s="15">
        <v>0</v>
      </c>
      <c r="AG981" s="15">
        <v>0</v>
      </c>
      <c r="AH981" s="15">
        <v>0</v>
      </c>
      <c r="AI981" s="15">
        <v>0</v>
      </c>
      <c r="AJ981" s="15">
        <v>0</v>
      </c>
      <c r="AK981" s="15">
        <v>0</v>
      </c>
      <c r="AL981" s="15">
        <v>0</v>
      </c>
      <c r="AM981" s="15">
        <v>0</v>
      </c>
      <c r="AN981" s="15">
        <v>0</v>
      </c>
      <c r="AO981" s="15">
        <f t="shared" si="140"/>
        <v>0</v>
      </c>
      <c r="AP981" s="15">
        <f t="shared" si="141"/>
        <v>0</v>
      </c>
      <c r="AQ981" s="15">
        <f t="shared" si="142"/>
        <v>26.5</v>
      </c>
      <c r="AR981" s="15">
        <v>0</v>
      </c>
      <c r="AS981" s="15">
        <v>0</v>
      </c>
      <c r="AT981" s="15">
        <v>0</v>
      </c>
      <c r="AU981" s="15">
        <v>0</v>
      </c>
      <c r="AV981" s="15">
        <f t="shared" si="143"/>
        <v>5.9346750000000004</v>
      </c>
      <c r="AW981" s="15">
        <v>0</v>
      </c>
      <c r="AX981" s="15">
        <v>0</v>
      </c>
    </row>
    <row r="982" spans="1:50" ht="20.100000000000001" customHeight="1" x14ac:dyDescent="0.25">
      <c r="A982" s="8">
        <v>43952</v>
      </c>
      <c r="B982" s="8">
        <v>43982</v>
      </c>
      <c r="C982" s="8" t="s">
        <v>28</v>
      </c>
      <c r="D982" s="11" t="s">
        <v>0</v>
      </c>
      <c r="E982" s="11">
        <v>217</v>
      </c>
      <c r="F982" s="11" t="s">
        <v>353</v>
      </c>
      <c r="G982" s="11" t="s">
        <v>7</v>
      </c>
      <c r="H982" s="11">
        <v>1032</v>
      </c>
      <c r="I982" s="11">
        <v>1075</v>
      </c>
      <c r="J982" s="11">
        <v>102</v>
      </c>
      <c r="K982" s="11" t="s">
        <v>865</v>
      </c>
      <c r="L982" s="11" t="s">
        <v>875</v>
      </c>
      <c r="M982" s="11" t="s">
        <v>2</v>
      </c>
      <c r="N982" s="11" t="s">
        <v>24</v>
      </c>
      <c r="O982" s="11" t="s">
        <v>5</v>
      </c>
      <c r="P982" s="11" t="s">
        <v>8</v>
      </c>
      <c r="Q982" s="12">
        <v>40862</v>
      </c>
      <c r="S982" s="13" t="s">
        <v>84</v>
      </c>
      <c r="T982" s="11">
        <f t="shared" ca="1" si="135"/>
        <v>8</v>
      </c>
      <c r="U982" s="12">
        <v>31181</v>
      </c>
      <c r="V982" s="13">
        <f t="shared" ca="1" si="136"/>
        <v>34</v>
      </c>
      <c r="W982" s="11" t="s">
        <v>7</v>
      </c>
      <c r="X982" s="11">
        <v>30</v>
      </c>
      <c r="Y982" s="14">
        <f t="shared" si="137"/>
        <v>2.5</v>
      </c>
      <c r="Z982" s="11">
        <v>39</v>
      </c>
      <c r="AA982" s="11" t="s">
        <v>876</v>
      </c>
      <c r="AB982" s="10">
        <f t="shared" si="138"/>
        <v>1</v>
      </c>
      <c r="AC982" s="15">
        <v>1978</v>
      </c>
      <c r="AD982" s="15">
        <f t="shared" si="139"/>
        <v>433.67650000000003</v>
      </c>
      <c r="AE982" s="15">
        <v>0</v>
      </c>
      <c r="AF982" s="15">
        <v>0</v>
      </c>
      <c r="AG982" s="15">
        <v>0</v>
      </c>
      <c r="AH982" s="15">
        <v>0</v>
      </c>
      <c r="AI982" s="15">
        <v>0</v>
      </c>
      <c r="AJ982" s="15">
        <v>0</v>
      </c>
      <c r="AK982" s="15">
        <v>0</v>
      </c>
      <c r="AL982" s="15">
        <v>0</v>
      </c>
      <c r="AM982" s="15">
        <v>0</v>
      </c>
      <c r="AN982" s="15">
        <v>0</v>
      </c>
      <c r="AO982" s="15">
        <f t="shared" si="140"/>
        <v>0</v>
      </c>
      <c r="AP982" s="15">
        <f t="shared" si="141"/>
        <v>0</v>
      </c>
      <c r="AQ982" s="15">
        <f t="shared" si="142"/>
        <v>26.5</v>
      </c>
      <c r="AR982" s="15">
        <v>0</v>
      </c>
      <c r="AS982" s="15">
        <v>0</v>
      </c>
      <c r="AT982" s="15">
        <v>0</v>
      </c>
      <c r="AU982" s="15">
        <v>0</v>
      </c>
      <c r="AV982" s="15">
        <f t="shared" si="143"/>
        <v>5.9346750000000004</v>
      </c>
      <c r="AW982" s="15">
        <v>0</v>
      </c>
      <c r="AX982" s="15">
        <v>0</v>
      </c>
    </row>
    <row r="983" spans="1:50" ht="20.100000000000001" customHeight="1" x14ac:dyDescent="0.25">
      <c r="A983" s="8">
        <v>43952</v>
      </c>
      <c r="B983" s="8">
        <v>43982</v>
      </c>
      <c r="C983" s="8" t="s">
        <v>28</v>
      </c>
      <c r="D983" s="11" t="s">
        <v>0</v>
      </c>
      <c r="E983" s="11">
        <v>218</v>
      </c>
      <c r="F983" s="11" t="s">
        <v>354</v>
      </c>
      <c r="G983" s="11" t="s">
        <v>7</v>
      </c>
      <c r="H983" s="11">
        <v>1004</v>
      </c>
      <c r="I983" s="11">
        <v>1004</v>
      </c>
      <c r="J983" s="11">
        <v>100</v>
      </c>
      <c r="K983" s="11" t="s">
        <v>863</v>
      </c>
      <c r="L983" s="11" t="s">
        <v>875</v>
      </c>
      <c r="M983" s="11" t="s">
        <v>2</v>
      </c>
      <c r="N983" s="11" t="s">
        <v>25</v>
      </c>
      <c r="O983" s="11" t="s">
        <v>5</v>
      </c>
      <c r="P983" s="11" t="s">
        <v>8</v>
      </c>
      <c r="Q983" s="12">
        <v>40865</v>
      </c>
      <c r="S983" s="13" t="s">
        <v>84</v>
      </c>
      <c r="T983" s="11">
        <f t="shared" ca="1" si="135"/>
        <v>8</v>
      </c>
      <c r="U983" s="12">
        <v>31971</v>
      </c>
      <c r="V983" s="13">
        <f t="shared" ca="1" si="136"/>
        <v>32</v>
      </c>
      <c r="W983" s="11" t="s">
        <v>7</v>
      </c>
      <c r="X983" s="11">
        <v>30</v>
      </c>
      <c r="Y983" s="14">
        <f t="shared" si="137"/>
        <v>2.5</v>
      </c>
      <c r="Z983" s="11">
        <v>39</v>
      </c>
      <c r="AA983" s="11" t="s">
        <v>876</v>
      </c>
      <c r="AB983" s="10">
        <f t="shared" si="138"/>
        <v>1</v>
      </c>
      <c r="AC983" s="15">
        <v>1979</v>
      </c>
      <c r="AD983" s="15">
        <f t="shared" si="139"/>
        <v>433.89575000000002</v>
      </c>
      <c r="AE983" s="15">
        <v>0</v>
      </c>
      <c r="AF983" s="15">
        <v>0</v>
      </c>
      <c r="AG983" s="15">
        <v>0</v>
      </c>
      <c r="AH983" s="15">
        <v>0</v>
      </c>
      <c r="AI983" s="15">
        <v>0</v>
      </c>
      <c r="AJ983" s="15">
        <v>0</v>
      </c>
      <c r="AK983" s="15">
        <v>0</v>
      </c>
      <c r="AL983" s="15">
        <v>0</v>
      </c>
      <c r="AM983" s="15">
        <v>0</v>
      </c>
      <c r="AN983" s="15">
        <v>0</v>
      </c>
      <c r="AO983" s="15">
        <f t="shared" si="140"/>
        <v>0</v>
      </c>
      <c r="AP983" s="15">
        <f t="shared" si="141"/>
        <v>0</v>
      </c>
      <c r="AQ983" s="15">
        <f t="shared" si="142"/>
        <v>26.5</v>
      </c>
      <c r="AR983" s="15">
        <v>0</v>
      </c>
      <c r="AS983" s="15">
        <v>0</v>
      </c>
      <c r="AT983" s="15">
        <v>0</v>
      </c>
      <c r="AU983" s="15">
        <v>0</v>
      </c>
      <c r="AV983" s="15">
        <f t="shared" si="143"/>
        <v>5.9346750000000004</v>
      </c>
      <c r="AW983" s="15">
        <v>0</v>
      </c>
      <c r="AX983" s="15">
        <v>0</v>
      </c>
    </row>
    <row r="984" spans="1:50" ht="20.100000000000001" customHeight="1" x14ac:dyDescent="0.25">
      <c r="A984" s="8">
        <v>43952</v>
      </c>
      <c r="B984" s="8">
        <v>43982</v>
      </c>
      <c r="C984" s="8" t="s">
        <v>28</v>
      </c>
      <c r="D984" s="11" t="s">
        <v>0</v>
      </c>
      <c r="E984" s="11">
        <v>219</v>
      </c>
      <c r="F984" s="11" t="s">
        <v>355</v>
      </c>
      <c r="G984" s="11" t="s">
        <v>7</v>
      </c>
      <c r="H984" s="11">
        <v>1023</v>
      </c>
      <c r="I984" s="11">
        <v>1057</v>
      </c>
      <c r="J984" s="11">
        <v>106</v>
      </c>
      <c r="K984" s="11" t="s">
        <v>869</v>
      </c>
      <c r="L984" s="11" t="s">
        <v>875</v>
      </c>
      <c r="M984" s="11" t="s">
        <v>2</v>
      </c>
      <c r="N984" s="11" t="s">
        <v>25</v>
      </c>
      <c r="O984" s="11" t="s">
        <v>5</v>
      </c>
      <c r="P984" s="11" t="s">
        <v>6</v>
      </c>
      <c r="Q984" s="12">
        <v>40940</v>
      </c>
      <c r="S984" s="13" t="s">
        <v>84</v>
      </c>
      <c r="T984" s="11">
        <f t="shared" ca="1" si="135"/>
        <v>7</v>
      </c>
      <c r="U984" s="12">
        <v>31504</v>
      </c>
      <c r="V984" s="13">
        <f t="shared" ca="1" si="136"/>
        <v>33</v>
      </c>
      <c r="W984" s="11" t="s">
        <v>9</v>
      </c>
      <c r="X984" s="11">
        <v>35</v>
      </c>
      <c r="Y984" s="14">
        <f t="shared" si="137"/>
        <v>2.9166666666666665</v>
      </c>
      <c r="Z984" s="11">
        <v>39</v>
      </c>
      <c r="AA984" s="11" t="s">
        <v>876</v>
      </c>
      <c r="AB984" s="10">
        <f t="shared" si="138"/>
        <v>1</v>
      </c>
      <c r="AC984" s="15">
        <v>1980</v>
      </c>
      <c r="AD984" s="15">
        <f t="shared" si="139"/>
        <v>434.11500000000001</v>
      </c>
      <c r="AE984" s="15">
        <v>0</v>
      </c>
      <c r="AF984" s="15">
        <v>0</v>
      </c>
      <c r="AG984" s="15">
        <v>0</v>
      </c>
      <c r="AH984" s="15">
        <v>0</v>
      </c>
      <c r="AI984" s="15">
        <v>0</v>
      </c>
      <c r="AJ984" s="15">
        <v>0</v>
      </c>
      <c r="AK984" s="15">
        <v>0</v>
      </c>
      <c r="AL984" s="15">
        <v>0</v>
      </c>
      <c r="AM984" s="15">
        <v>0</v>
      </c>
      <c r="AN984" s="15">
        <v>0</v>
      </c>
      <c r="AO984" s="15">
        <f t="shared" si="140"/>
        <v>133.26923076923077</v>
      </c>
      <c r="AP984" s="15">
        <f t="shared" si="141"/>
        <v>90.750000000000014</v>
      </c>
      <c r="AQ984" s="15">
        <f t="shared" si="142"/>
        <v>26.5</v>
      </c>
      <c r="AR984" s="15">
        <v>0</v>
      </c>
      <c r="AS984" s="15">
        <v>0</v>
      </c>
      <c r="AT984" s="15">
        <v>0</v>
      </c>
      <c r="AU984" s="15">
        <v>0</v>
      </c>
      <c r="AV984" s="15">
        <f t="shared" si="143"/>
        <v>56.103781730769235</v>
      </c>
      <c r="AW984" s="15">
        <v>0</v>
      </c>
      <c r="AX984" s="15">
        <v>0</v>
      </c>
    </row>
    <row r="985" spans="1:50" ht="20.100000000000001" customHeight="1" x14ac:dyDescent="0.25">
      <c r="A985" s="8">
        <v>43952</v>
      </c>
      <c r="B985" s="8">
        <v>43982</v>
      </c>
      <c r="C985" s="8" t="s">
        <v>28</v>
      </c>
      <c r="D985" s="11" t="s">
        <v>0</v>
      </c>
      <c r="E985" s="11">
        <v>220</v>
      </c>
      <c r="F985" s="11" t="s">
        <v>356</v>
      </c>
      <c r="G985" s="11" t="s">
        <v>7</v>
      </c>
      <c r="H985" s="11">
        <v>1030</v>
      </c>
      <c r="I985" s="11">
        <v>1073</v>
      </c>
      <c r="J985" s="11">
        <v>102</v>
      </c>
      <c r="K985" s="11" t="s">
        <v>865</v>
      </c>
      <c r="L985" s="11" t="s">
        <v>875</v>
      </c>
      <c r="M985" s="11" t="s">
        <v>2</v>
      </c>
      <c r="N985" s="11" t="s">
        <v>25</v>
      </c>
      <c r="O985" s="11" t="s">
        <v>5</v>
      </c>
      <c r="P985" s="11" t="s">
        <v>8</v>
      </c>
      <c r="Q985" s="12">
        <v>40940</v>
      </c>
      <c r="S985" s="13" t="s">
        <v>84</v>
      </c>
      <c r="T985" s="11">
        <f t="shared" ca="1" si="135"/>
        <v>7</v>
      </c>
      <c r="U985" s="12">
        <v>29334</v>
      </c>
      <c r="V985" s="13">
        <f t="shared" ca="1" si="136"/>
        <v>39</v>
      </c>
      <c r="W985" s="11" t="s">
        <v>7</v>
      </c>
      <c r="X985" s="11">
        <v>30</v>
      </c>
      <c r="Y985" s="14">
        <f t="shared" si="137"/>
        <v>2.5</v>
      </c>
      <c r="Z985" s="11">
        <v>39</v>
      </c>
      <c r="AA985" s="11" t="s">
        <v>876</v>
      </c>
      <c r="AB985" s="10">
        <f t="shared" si="138"/>
        <v>1</v>
      </c>
      <c r="AC985" s="15">
        <v>1981</v>
      </c>
      <c r="AD985" s="15">
        <f t="shared" si="139"/>
        <v>434.33425</v>
      </c>
      <c r="AE985" s="15">
        <v>0</v>
      </c>
      <c r="AF985" s="15">
        <v>0</v>
      </c>
      <c r="AG985" s="15">
        <v>0</v>
      </c>
      <c r="AH985" s="15">
        <v>0</v>
      </c>
      <c r="AI985" s="15">
        <v>0</v>
      </c>
      <c r="AJ985" s="15">
        <v>0</v>
      </c>
      <c r="AK985" s="15">
        <v>0</v>
      </c>
      <c r="AL985" s="15">
        <v>0</v>
      </c>
      <c r="AM985" s="15">
        <v>0</v>
      </c>
      <c r="AN985" s="15">
        <v>0</v>
      </c>
      <c r="AO985" s="15">
        <f t="shared" si="140"/>
        <v>0</v>
      </c>
      <c r="AP985" s="15">
        <f t="shared" si="141"/>
        <v>0</v>
      </c>
      <c r="AQ985" s="15">
        <f t="shared" si="142"/>
        <v>26.5</v>
      </c>
      <c r="AR985" s="15">
        <v>0</v>
      </c>
      <c r="AS985" s="15">
        <v>0</v>
      </c>
      <c r="AT985" s="15">
        <v>0</v>
      </c>
      <c r="AU985" s="15">
        <v>0</v>
      </c>
      <c r="AV985" s="15">
        <f t="shared" si="143"/>
        <v>5.9346750000000004</v>
      </c>
      <c r="AW985" s="15">
        <v>0</v>
      </c>
      <c r="AX985" s="15">
        <v>0</v>
      </c>
    </row>
    <row r="986" spans="1:50" ht="20.100000000000001" customHeight="1" x14ac:dyDescent="0.25">
      <c r="A986" s="8">
        <v>43952</v>
      </c>
      <c r="B986" s="8">
        <v>43982</v>
      </c>
      <c r="C986" s="8" t="s">
        <v>28</v>
      </c>
      <c r="D986" s="11" t="s">
        <v>0</v>
      </c>
      <c r="E986" s="11">
        <v>221</v>
      </c>
      <c r="F986" s="11" t="s">
        <v>357</v>
      </c>
      <c r="G986" s="11" t="s">
        <v>7</v>
      </c>
      <c r="H986" s="11">
        <v>1022</v>
      </c>
      <c r="I986" s="11">
        <v>1053</v>
      </c>
      <c r="J986" s="11">
        <v>107</v>
      </c>
      <c r="K986" s="11" t="s">
        <v>870</v>
      </c>
      <c r="L986" s="11" t="s">
        <v>875</v>
      </c>
      <c r="M986" s="11" t="s">
        <v>2</v>
      </c>
      <c r="N986" s="11" t="s">
        <v>25</v>
      </c>
      <c r="O986" s="11" t="s">
        <v>5</v>
      </c>
      <c r="P986" s="11" t="s">
        <v>8</v>
      </c>
      <c r="Q986" s="12">
        <v>40940</v>
      </c>
      <c r="S986" s="13" t="s">
        <v>84</v>
      </c>
      <c r="T986" s="11">
        <f t="shared" ca="1" si="135"/>
        <v>7</v>
      </c>
      <c r="U986" s="12">
        <v>27417</v>
      </c>
      <c r="V986" s="13">
        <f t="shared" ca="1" si="136"/>
        <v>44</v>
      </c>
      <c r="W986" s="11" t="s">
        <v>9</v>
      </c>
      <c r="X986" s="11">
        <v>30</v>
      </c>
      <c r="Y986" s="14">
        <f t="shared" si="137"/>
        <v>2.5</v>
      </c>
      <c r="Z986" s="11">
        <v>39</v>
      </c>
      <c r="AA986" s="11" t="s">
        <v>876</v>
      </c>
      <c r="AB986" s="10">
        <f t="shared" si="138"/>
        <v>1</v>
      </c>
      <c r="AC986" s="15">
        <v>1982</v>
      </c>
      <c r="AD986" s="15">
        <f t="shared" si="139"/>
        <v>434.55349999999999</v>
      </c>
      <c r="AE986" s="15">
        <v>0</v>
      </c>
      <c r="AF986" s="15">
        <v>0</v>
      </c>
      <c r="AG986" s="15">
        <v>0</v>
      </c>
      <c r="AH986" s="15">
        <v>0</v>
      </c>
      <c r="AI986" s="15">
        <v>0</v>
      </c>
      <c r="AJ986" s="15">
        <v>0</v>
      </c>
      <c r="AK986" s="15">
        <v>0</v>
      </c>
      <c r="AL986" s="15">
        <v>0</v>
      </c>
      <c r="AM986" s="15">
        <v>0</v>
      </c>
      <c r="AN986" s="15">
        <v>0</v>
      </c>
      <c r="AO986" s="15">
        <f t="shared" si="140"/>
        <v>114.34615384615385</v>
      </c>
      <c r="AP986" s="15">
        <f t="shared" si="141"/>
        <v>90.841666666666669</v>
      </c>
      <c r="AQ986" s="15">
        <f t="shared" si="142"/>
        <v>26.5</v>
      </c>
      <c r="AR986" s="15">
        <v>0</v>
      </c>
      <c r="AS986" s="15">
        <v>0</v>
      </c>
      <c r="AT986" s="15">
        <v>0</v>
      </c>
      <c r="AU986" s="15">
        <v>0</v>
      </c>
      <c r="AV986" s="15">
        <f t="shared" si="143"/>
        <v>51.886487403846154</v>
      </c>
      <c r="AW986" s="15">
        <v>0</v>
      </c>
      <c r="AX986" s="15">
        <v>0</v>
      </c>
    </row>
    <row r="987" spans="1:50" ht="20.100000000000001" customHeight="1" x14ac:dyDescent="0.25">
      <c r="A987" s="8">
        <v>43952</v>
      </c>
      <c r="B987" s="8">
        <v>43982</v>
      </c>
      <c r="C987" s="8" t="s">
        <v>28</v>
      </c>
      <c r="D987" s="11" t="s">
        <v>0</v>
      </c>
      <c r="E987" s="11">
        <v>222</v>
      </c>
      <c r="F987" s="11" t="s">
        <v>358</v>
      </c>
      <c r="G987" s="11" t="s">
        <v>7</v>
      </c>
      <c r="H987" s="11">
        <v>1018</v>
      </c>
      <c r="I987" s="11">
        <v>1042</v>
      </c>
      <c r="J987" s="11">
        <v>103</v>
      </c>
      <c r="K987" s="11" t="s">
        <v>866</v>
      </c>
      <c r="L987" s="11" t="s">
        <v>875</v>
      </c>
      <c r="M987" s="11" t="s">
        <v>2</v>
      </c>
      <c r="N987" s="11" t="s">
        <v>24</v>
      </c>
      <c r="O987" s="11" t="s">
        <v>5</v>
      </c>
      <c r="P987" s="11" t="s">
        <v>8</v>
      </c>
      <c r="Q987" s="12">
        <v>40954</v>
      </c>
      <c r="S987" s="13" t="s">
        <v>84</v>
      </c>
      <c r="T987" s="11">
        <f t="shared" ca="1" si="135"/>
        <v>7</v>
      </c>
      <c r="U987" s="12">
        <v>23761</v>
      </c>
      <c r="V987" s="13">
        <f t="shared" ca="1" si="136"/>
        <v>54</v>
      </c>
      <c r="W987" s="11" t="s">
        <v>7</v>
      </c>
      <c r="X987" s="11">
        <v>30</v>
      </c>
      <c r="Y987" s="14">
        <f t="shared" si="137"/>
        <v>2.5</v>
      </c>
      <c r="Z987" s="11">
        <v>39</v>
      </c>
      <c r="AA987" s="11" t="s">
        <v>876</v>
      </c>
      <c r="AB987" s="10">
        <f t="shared" si="138"/>
        <v>1</v>
      </c>
      <c r="AC987" s="15">
        <v>1983</v>
      </c>
      <c r="AD987" s="15">
        <f t="shared" si="139"/>
        <v>434.77275000000003</v>
      </c>
      <c r="AE987" s="15">
        <v>0</v>
      </c>
      <c r="AF987" s="15">
        <v>0</v>
      </c>
      <c r="AG987" s="15">
        <v>0</v>
      </c>
      <c r="AH987" s="15">
        <v>0</v>
      </c>
      <c r="AI987" s="15">
        <v>0</v>
      </c>
      <c r="AJ987" s="15">
        <v>0</v>
      </c>
      <c r="AK987" s="15">
        <v>0</v>
      </c>
      <c r="AL987" s="15">
        <v>0</v>
      </c>
      <c r="AM987" s="15">
        <v>0</v>
      </c>
      <c r="AN987" s="15">
        <v>0</v>
      </c>
      <c r="AO987" s="15">
        <f t="shared" si="140"/>
        <v>0</v>
      </c>
      <c r="AP987" s="15">
        <f t="shared" si="141"/>
        <v>0</v>
      </c>
      <c r="AQ987" s="15">
        <f t="shared" si="142"/>
        <v>26.5</v>
      </c>
      <c r="AR987" s="15">
        <v>0</v>
      </c>
      <c r="AS987" s="15">
        <v>0</v>
      </c>
      <c r="AT987" s="15">
        <v>0</v>
      </c>
      <c r="AU987" s="15">
        <v>0</v>
      </c>
      <c r="AV987" s="15">
        <f t="shared" si="143"/>
        <v>5.9346750000000004</v>
      </c>
      <c r="AW987" s="15">
        <v>139.45240000000001</v>
      </c>
      <c r="AX987" s="15">
        <v>0</v>
      </c>
    </row>
    <row r="988" spans="1:50" ht="20.100000000000001" customHeight="1" x14ac:dyDescent="0.25">
      <c r="A988" s="8">
        <v>43952</v>
      </c>
      <c r="B988" s="8">
        <v>43982</v>
      </c>
      <c r="C988" s="8" t="s">
        <v>28</v>
      </c>
      <c r="D988" s="11" t="s">
        <v>0</v>
      </c>
      <c r="E988" s="11">
        <v>223</v>
      </c>
      <c r="F988" s="11" t="s">
        <v>359</v>
      </c>
      <c r="G988" s="11" t="s">
        <v>7</v>
      </c>
      <c r="H988" s="11">
        <v>1005</v>
      </c>
      <c r="I988" s="11">
        <v>1005</v>
      </c>
      <c r="J988" s="11">
        <v>100</v>
      </c>
      <c r="K988" s="11" t="s">
        <v>863</v>
      </c>
      <c r="L988" s="11" t="s">
        <v>875</v>
      </c>
      <c r="M988" s="11" t="s">
        <v>2</v>
      </c>
      <c r="N988" s="11" t="s">
        <v>2</v>
      </c>
      <c r="O988" s="11" t="s">
        <v>5</v>
      </c>
      <c r="P988" s="11" t="s">
        <v>8</v>
      </c>
      <c r="Q988" s="12">
        <v>40940</v>
      </c>
      <c r="S988" s="13" t="s">
        <v>84</v>
      </c>
      <c r="T988" s="11">
        <f t="shared" ca="1" si="135"/>
        <v>7</v>
      </c>
      <c r="U988" s="12">
        <v>22756</v>
      </c>
      <c r="V988" s="13">
        <f t="shared" ca="1" si="136"/>
        <v>57</v>
      </c>
      <c r="W988" s="11" t="s">
        <v>7</v>
      </c>
      <c r="X988" s="11">
        <v>30</v>
      </c>
      <c r="Y988" s="14">
        <f t="shared" si="137"/>
        <v>2.5</v>
      </c>
      <c r="Z988" s="11">
        <v>39</v>
      </c>
      <c r="AA988" s="11" t="s">
        <v>876</v>
      </c>
      <c r="AB988" s="10">
        <f t="shared" si="138"/>
        <v>1</v>
      </c>
      <c r="AC988" s="15">
        <v>1984</v>
      </c>
      <c r="AD988" s="15">
        <f t="shared" si="139"/>
        <v>434.99200000000002</v>
      </c>
      <c r="AE988" s="15">
        <v>-4.1399999999999997</v>
      </c>
      <c r="AF988" s="15">
        <v>0</v>
      </c>
      <c r="AG988" s="15">
        <v>0</v>
      </c>
      <c r="AH988" s="15">
        <v>0</v>
      </c>
      <c r="AI988" s="15">
        <v>0</v>
      </c>
      <c r="AJ988" s="15">
        <v>0</v>
      </c>
      <c r="AK988" s="15">
        <v>0</v>
      </c>
      <c r="AL988" s="15">
        <v>0</v>
      </c>
      <c r="AM988" s="15">
        <v>0</v>
      </c>
      <c r="AN988" s="15">
        <v>0</v>
      </c>
      <c r="AO988" s="15">
        <f t="shared" si="140"/>
        <v>0</v>
      </c>
      <c r="AP988" s="15">
        <f t="shared" si="141"/>
        <v>0</v>
      </c>
      <c r="AQ988" s="15">
        <f t="shared" si="142"/>
        <v>26.5</v>
      </c>
      <c r="AR988" s="15">
        <v>0</v>
      </c>
      <c r="AS988" s="15">
        <v>0</v>
      </c>
      <c r="AT988" s="15">
        <v>0</v>
      </c>
      <c r="AU988" s="15">
        <v>0</v>
      </c>
      <c r="AV988" s="15">
        <f t="shared" si="143"/>
        <v>5.0075219999999998</v>
      </c>
      <c r="AW988" s="15">
        <v>0</v>
      </c>
      <c r="AX988" s="15">
        <v>0</v>
      </c>
    </row>
    <row r="989" spans="1:50" ht="20.100000000000001" customHeight="1" x14ac:dyDescent="0.25">
      <c r="A989" s="8">
        <v>43952</v>
      </c>
      <c r="B989" s="8">
        <v>43982</v>
      </c>
      <c r="C989" s="8" t="s">
        <v>28</v>
      </c>
      <c r="D989" s="11" t="s">
        <v>0</v>
      </c>
      <c r="E989" s="11">
        <v>224</v>
      </c>
      <c r="F989" s="11" t="s">
        <v>360</v>
      </c>
      <c r="G989" s="11" t="s">
        <v>7</v>
      </c>
      <c r="H989" s="11">
        <v>1022</v>
      </c>
      <c r="I989" s="11">
        <v>1029</v>
      </c>
      <c r="J989" s="11">
        <v>109</v>
      </c>
      <c r="K989" s="11" t="s">
        <v>872</v>
      </c>
      <c r="L989" s="11" t="s">
        <v>875</v>
      </c>
      <c r="M989" s="11" t="s">
        <v>2</v>
      </c>
      <c r="N989" s="11" t="s">
        <v>25</v>
      </c>
      <c r="O989" s="11" t="s">
        <v>5</v>
      </c>
      <c r="P989" s="11" t="s">
        <v>8</v>
      </c>
      <c r="Q989" s="12">
        <v>40969</v>
      </c>
      <c r="S989" s="13" t="s">
        <v>84</v>
      </c>
      <c r="T989" s="11">
        <f t="shared" ca="1" si="135"/>
        <v>7</v>
      </c>
      <c r="U989" s="12">
        <v>24834</v>
      </c>
      <c r="V989" s="13">
        <f t="shared" ca="1" si="136"/>
        <v>52</v>
      </c>
      <c r="W989" s="11" t="s">
        <v>9</v>
      </c>
      <c r="X989" s="11">
        <v>30</v>
      </c>
      <c r="Y989" s="14">
        <f t="shared" si="137"/>
        <v>2.5</v>
      </c>
      <c r="Z989" s="11">
        <v>39</v>
      </c>
      <c r="AA989" s="11" t="s">
        <v>876</v>
      </c>
      <c r="AB989" s="10">
        <f t="shared" si="138"/>
        <v>1</v>
      </c>
      <c r="AC989" s="15">
        <v>1985</v>
      </c>
      <c r="AD989" s="15">
        <f t="shared" si="139"/>
        <v>435.21125000000001</v>
      </c>
      <c r="AE989" s="15">
        <v>0</v>
      </c>
      <c r="AF989" s="15">
        <v>0</v>
      </c>
      <c r="AG989" s="15">
        <v>0</v>
      </c>
      <c r="AH989" s="15">
        <v>0</v>
      </c>
      <c r="AI989" s="15">
        <v>0</v>
      </c>
      <c r="AJ989" s="15">
        <v>0</v>
      </c>
      <c r="AK989" s="15">
        <v>0</v>
      </c>
      <c r="AL989" s="15">
        <v>0</v>
      </c>
      <c r="AM989" s="15">
        <v>0</v>
      </c>
      <c r="AN989" s="15">
        <v>0</v>
      </c>
      <c r="AO989" s="15">
        <f t="shared" si="140"/>
        <v>114.51923076923077</v>
      </c>
      <c r="AP989" s="15">
        <f t="shared" si="141"/>
        <v>90.979166666666671</v>
      </c>
      <c r="AQ989" s="15">
        <f t="shared" si="142"/>
        <v>26.5</v>
      </c>
      <c r="AR989" s="15">
        <v>0</v>
      </c>
      <c r="AS989" s="15">
        <v>0</v>
      </c>
      <c r="AT989" s="15">
        <v>0</v>
      </c>
      <c r="AU989" s="15">
        <v>0</v>
      </c>
      <c r="AV989" s="15">
        <f t="shared" si="143"/>
        <v>51.956041105769238</v>
      </c>
      <c r="AW989" s="15">
        <v>0</v>
      </c>
      <c r="AX989" s="15">
        <v>0</v>
      </c>
    </row>
    <row r="990" spans="1:50" ht="20.100000000000001" customHeight="1" x14ac:dyDescent="0.25">
      <c r="A990" s="8">
        <v>43952</v>
      </c>
      <c r="B990" s="8">
        <v>43982</v>
      </c>
      <c r="C990" s="8" t="s">
        <v>28</v>
      </c>
      <c r="D990" s="11" t="s">
        <v>0</v>
      </c>
      <c r="E990" s="11">
        <v>225</v>
      </c>
      <c r="F990" s="11" t="s">
        <v>361</v>
      </c>
      <c r="G990" s="11" t="s">
        <v>7</v>
      </c>
      <c r="H990" s="11">
        <v>1022</v>
      </c>
      <c r="I990" s="11">
        <v>1053</v>
      </c>
      <c r="J990" s="11">
        <v>107</v>
      </c>
      <c r="K990" s="11" t="s">
        <v>870</v>
      </c>
      <c r="L990" s="11" t="s">
        <v>875</v>
      </c>
      <c r="M990" s="11" t="s">
        <v>2</v>
      </c>
      <c r="N990" s="11" t="s">
        <v>25</v>
      </c>
      <c r="O990" s="11" t="s">
        <v>5</v>
      </c>
      <c r="P990" s="11" t="s">
        <v>8</v>
      </c>
      <c r="Q990" s="12">
        <v>41000</v>
      </c>
      <c r="S990" s="13" t="s">
        <v>84</v>
      </c>
      <c r="T990" s="11">
        <f t="shared" ca="1" si="135"/>
        <v>7</v>
      </c>
      <c r="U990" s="12">
        <v>27131</v>
      </c>
      <c r="V990" s="13">
        <f t="shared" ca="1" si="136"/>
        <v>45</v>
      </c>
      <c r="W990" s="11" t="s">
        <v>9</v>
      </c>
      <c r="X990" s="11">
        <v>30</v>
      </c>
      <c r="Y990" s="14">
        <f t="shared" si="137"/>
        <v>2.5</v>
      </c>
      <c r="Z990" s="11">
        <v>39</v>
      </c>
      <c r="AA990" s="11" t="s">
        <v>876</v>
      </c>
      <c r="AB990" s="10">
        <f t="shared" si="138"/>
        <v>1</v>
      </c>
      <c r="AC990" s="15">
        <v>1986</v>
      </c>
      <c r="AD990" s="15">
        <f t="shared" si="139"/>
        <v>435.43050000000005</v>
      </c>
      <c r="AE990" s="15">
        <v>0</v>
      </c>
      <c r="AF990" s="15">
        <v>0</v>
      </c>
      <c r="AG990" s="15">
        <v>0</v>
      </c>
      <c r="AH990" s="15">
        <v>0</v>
      </c>
      <c r="AI990" s="15">
        <v>0</v>
      </c>
      <c r="AJ990" s="15">
        <v>0</v>
      </c>
      <c r="AK990" s="15">
        <v>0</v>
      </c>
      <c r="AL990" s="15">
        <v>0</v>
      </c>
      <c r="AM990" s="15">
        <v>0</v>
      </c>
      <c r="AN990" s="15">
        <v>0</v>
      </c>
      <c r="AO990" s="15">
        <f t="shared" si="140"/>
        <v>114.57692307692308</v>
      </c>
      <c r="AP990" s="15">
        <f t="shared" si="141"/>
        <v>91.025000000000006</v>
      </c>
      <c r="AQ990" s="15">
        <f t="shared" si="142"/>
        <v>26.5</v>
      </c>
      <c r="AR990" s="15">
        <v>0</v>
      </c>
      <c r="AS990" s="15">
        <v>0</v>
      </c>
      <c r="AT990" s="15">
        <v>0</v>
      </c>
      <c r="AU990" s="15">
        <v>0</v>
      </c>
      <c r="AV990" s="15">
        <f t="shared" si="143"/>
        <v>51.979225673076925</v>
      </c>
      <c r="AW990" s="15">
        <v>0</v>
      </c>
      <c r="AX990" s="15">
        <v>0</v>
      </c>
    </row>
    <row r="991" spans="1:50" ht="20.100000000000001" customHeight="1" x14ac:dyDescent="0.25">
      <c r="A991" s="8">
        <v>43952</v>
      </c>
      <c r="B991" s="8">
        <v>43982</v>
      </c>
      <c r="C991" s="8" t="s">
        <v>28</v>
      </c>
      <c r="D991" s="11" t="s">
        <v>0</v>
      </c>
      <c r="E991" s="11">
        <v>226</v>
      </c>
      <c r="F991" s="11" t="s">
        <v>362</v>
      </c>
      <c r="G991" s="11" t="s">
        <v>7</v>
      </c>
      <c r="H991" s="11">
        <v>1043</v>
      </c>
      <c r="I991" s="11">
        <v>1086</v>
      </c>
      <c r="J991" s="11">
        <v>102</v>
      </c>
      <c r="K991" s="11" t="s">
        <v>865</v>
      </c>
      <c r="L991" s="11" t="s">
        <v>875</v>
      </c>
      <c r="M991" s="11" t="s">
        <v>2</v>
      </c>
      <c r="N991" s="11" t="s">
        <v>25</v>
      </c>
      <c r="O991" s="11" t="s">
        <v>5</v>
      </c>
      <c r="P991" s="11" t="s">
        <v>6</v>
      </c>
      <c r="Q991" s="12">
        <v>41030</v>
      </c>
      <c r="S991" s="13" t="s">
        <v>84</v>
      </c>
      <c r="T991" s="11">
        <f t="shared" ca="1" si="135"/>
        <v>7</v>
      </c>
      <c r="U991" s="12">
        <v>28651</v>
      </c>
      <c r="V991" s="13">
        <f t="shared" ca="1" si="136"/>
        <v>41</v>
      </c>
      <c r="W991" s="11" t="s">
        <v>7</v>
      </c>
      <c r="X991" s="11">
        <v>35</v>
      </c>
      <c r="Y991" s="14">
        <f t="shared" si="137"/>
        <v>2.9166666666666665</v>
      </c>
      <c r="Z991" s="11">
        <v>39</v>
      </c>
      <c r="AA991" s="11" t="s">
        <v>876</v>
      </c>
      <c r="AB991" s="10">
        <f t="shared" si="138"/>
        <v>1</v>
      </c>
      <c r="AC991" s="15">
        <v>1987</v>
      </c>
      <c r="AD991" s="15">
        <f t="shared" si="139"/>
        <v>435.64975000000004</v>
      </c>
      <c r="AE991" s="15">
        <v>0</v>
      </c>
      <c r="AF991" s="15">
        <v>0</v>
      </c>
      <c r="AG991" s="15">
        <v>0</v>
      </c>
      <c r="AH991" s="15">
        <v>0</v>
      </c>
      <c r="AI991" s="15">
        <v>0</v>
      </c>
      <c r="AJ991" s="15">
        <v>0</v>
      </c>
      <c r="AK991" s="15">
        <v>0</v>
      </c>
      <c r="AL991" s="15">
        <v>0</v>
      </c>
      <c r="AM991" s="15">
        <v>0</v>
      </c>
      <c r="AN991" s="15">
        <v>0</v>
      </c>
      <c r="AO991" s="15">
        <f t="shared" si="140"/>
        <v>0</v>
      </c>
      <c r="AP991" s="15">
        <f t="shared" si="141"/>
        <v>0</v>
      </c>
      <c r="AQ991" s="15">
        <f t="shared" si="142"/>
        <v>26.5</v>
      </c>
      <c r="AR991" s="15">
        <v>0</v>
      </c>
      <c r="AS991" s="15">
        <v>0</v>
      </c>
      <c r="AT991" s="15">
        <v>0</v>
      </c>
      <c r="AU991" s="15">
        <v>0</v>
      </c>
      <c r="AV991" s="15">
        <f t="shared" si="143"/>
        <v>5.9346750000000004</v>
      </c>
      <c r="AW991" s="15">
        <v>0</v>
      </c>
      <c r="AX991" s="15">
        <v>0</v>
      </c>
    </row>
    <row r="992" spans="1:50" ht="20.100000000000001" customHeight="1" x14ac:dyDescent="0.25">
      <c r="A992" s="8">
        <v>43952</v>
      </c>
      <c r="B992" s="8">
        <v>43982</v>
      </c>
      <c r="C992" s="8" t="s">
        <v>28</v>
      </c>
      <c r="D992" s="11" t="s">
        <v>0</v>
      </c>
      <c r="E992" s="11">
        <v>227</v>
      </c>
      <c r="F992" s="11" t="s">
        <v>363</v>
      </c>
      <c r="G992" s="11" t="s">
        <v>7</v>
      </c>
      <c r="H992" s="11">
        <v>1028</v>
      </c>
      <c r="I992" s="11">
        <v>1071</v>
      </c>
      <c r="J992" s="11">
        <v>102</v>
      </c>
      <c r="K992" s="11" t="s">
        <v>865</v>
      </c>
      <c r="L992" s="11" t="s">
        <v>875</v>
      </c>
      <c r="M992" s="11" t="s">
        <v>2</v>
      </c>
      <c r="N992" s="11" t="s">
        <v>25</v>
      </c>
      <c r="O992" s="11" t="s">
        <v>5</v>
      </c>
      <c r="P992" s="11" t="s">
        <v>6</v>
      </c>
      <c r="Q992" s="12">
        <v>41030</v>
      </c>
      <c r="S992" s="13" t="s">
        <v>84</v>
      </c>
      <c r="T992" s="11">
        <f t="shared" ca="1" si="135"/>
        <v>7</v>
      </c>
      <c r="U992" s="12">
        <v>30690</v>
      </c>
      <c r="V992" s="13">
        <f t="shared" ca="1" si="136"/>
        <v>36</v>
      </c>
      <c r="W992" s="11" t="s">
        <v>7</v>
      </c>
      <c r="X992" s="11">
        <v>0</v>
      </c>
      <c r="Y992" s="14">
        <f t="shared" si="137"/>
        <v>0</v>
      </c>
      <c r="Z992" s="11">
        <v>30</v>
      </c>
      <c r="AA992" s="11" t="s">
        <v>876</v>
      </c>
      <c r="AB992" s="10">
        <f t="shared" si="138"/>
        <v>0.76923076923076927</v>
      </c>
      <c r="AC992" s="15">
        <v>1988</v>
      </c>
      <c r="AD992" s="15">
        <f t="shared" si="139"/>
        <v>435.86900000000003</v>
      </c>
      <c r="AE992" s="15">
        <v>0</v>
      </c>
      <c r="AF992" s="15">
        <v>0</v>
      </c>
      <c r="AG992" s="15">
        <v>0</v>
      </c>
      <c r="AH992" s="15">
        <v>0</v>
      </c>
      <c r="AI992" s="15">
        <v>0</v>
      </c>
      <c r="AJ992" s="15">
        <v>0</v>
      </c>
      <c r="AK992" s="15">
        <v>0</v>
      </c>
      <c r="AL992" s="15">
        <v>0</v>
      </c>
      <c r="AM992" s="15">
        <v>0</v>
      </c>
      <c r="AN992" s="15">
        <v>0</v>
      </c>
      <c r="AO992" s="15">
        <f t="shared" si="140"/>
        <v>0</v>
      </c>
      <c r="AP992" s="15">
        <f t="shared" si="141"/>
        <v>0</v>
      </c>
      <c r="AQ992" s="15">
        <f t="shared" si="142"/>
        <v>26.5</v>
      </c>
      <c r="AR992" s="15">
        <v>0</v>
      </c>
      <c r="AS992" s="15">
        <v>0</v>
      </c>
      <c r="AT992" s="15">
        <v>0</v>
      </c>
      <c r="AU992" s="15">
        <v>0</v>
      </c>
      <c r="AV992" s="15">
        <f t="shared" si="143"/>
        <v>5.9346750000000004</v>
      </c>
      <c r="AW992" s="15">
        <v>0</v>
      </c>
      <c r="AX992" s="15">
        <v>0</v>
      </c>
    </row>
    <row r="993" spans="1:50" ht="20.100000000000001" customHeight="1" x14ac:dyDescent="0.25">
      <c r="A993" s="8">
        <v>43952</v>
      </c>
      <c r="B993" s="8">
        <v>43982</v>
      </c>
      <c r="C993" s="8" t="s">
        <v>28</v>
      </c>
      <c r="D993" s="11" t="s">
        <v>0</v>
      </c>
      <c r="E993" s="11">
        <v>228</v>
      </c>
      <c r="F993" s="11" t="s">
        <v>364</v>
      </c>
      <c r="G993" s="11" t="s">
        <v>7</v>
      </c>
      <c r="H993" s="11">
        <v>1025</v>
      </c>
      <c r="I993" s="11">
        <v>1068</v>
      </c>
      <c r="J993" s="11">
        <v>102</v>
      </c>
      <c r="K993" s="11" t="s">
        <v>865</v>
      </c>
      <c r="L993" s="11" t="s">
        <v>875</v>
      </c>
      <c r="M993" s="11" t="s">
        <v>2</v>
      </c>
      <c r="N993" s="11" t="s">
        <v>25</v>
      </c>
      <c r="O993" s="11" t="s">
        <v>5</v>
      </c>
      <c r="P993" s="11" t="s">
        <v>6</v>
      </c>
      <c r="Q993" s="12">
        <v>41061</v>
      </c>
      <c r="S993" s="13" t="s">
        <v>84</v>
      </c>
      <c r="T993" s="11">
        <f t="shared" ca="1" si="135"/>
        <v>7</v>
      </c>
      <c r="U993" s="12">
        <v>21023</v>
      </c>
      <c r="V993" s="13">
        <f t="shared" ca="1" si="136"/>
        <v>62</v>
      </c>
      <c r="W993" s="11" t="s">
        <v>7</v>
      </c>
      <c r="X993" s="11">
        <v>30</v>
      </c>
      <c r="Y993" s="14">
        <f t="shared" si="137"/>
        <v>2.5</v>
      </c>
      <c r="Z993" s="11">
        <v>39</v>
      </c>
      <c r="AA993" s="11" t="s">
        <v>876</v>
      </c>
      <c r="AB993" s="10">
        <f t="shared" si="138"/>
        <v>1</v>
      </c>
      <c r="AC993" s="15">
        <v>1989</v>
      </c>
      <c r="AD993" s="15">
        <f t="shared" si="139"/>
        <v>436.08825000000002</v>
      </c>
      <c r="AE993" s="15">
        <v>0</v>
      </c>
      <c r="AF993" s="15">
        <v>0</v>
      </c>
      <c r="AG993" s="15">
        <v>0</v>
      </c>
      <c r="AH993" s="15">
        <v>0</v>
      </c>
      <c r="AI993" s="15">
        <v>0</v>
      </c>
      <c r="AJ993" s="15">
        <v>0</v>
      </c>
      <c r="AK993" s="15">
        <v>0</v>
      </c>
      <c r="AL993" s="15">
        <v>0</v>
      </c>
      <c r="AM993" s="15">
        <v>0</v>
      </c>
      <c r="AN993" s="15">
        <v>0</v>
      </c>
      <c r="AO993" s="15">
        <f t="shared" si="140"/>
        <v>0</v>
      </c>
      <c r="AP993" s="15">
        <f t="shared" si="141"/>
        <v>0</v>
      </c>
      <c r="AQ993" s="15">
        <f t="shared" si="142"/>
        <v>26.5</v>
      </c>
      <c r="AR993" s="15">
        <v>0</v>
      </c>
      <c r="AS993" s="15">
        <v>0</v>
      </c>
      <c r="AT993" s="15">
        <v>0</v>
      </c>
      <c r="AU993" s="15">
        <v>0</v>
      </c>
      <c r="AV993" s="15">
        <f t="shared" si="143"/>
        <v>5.9346750000000004</v>
      </c>
      <c r="AW993" s="15">
        <v>0</v>
      </c>
      <c r="AX993" s="15">
        <v>0</v>
      </c>
    </row>
    <row r="994" spans="1:50" ht="20.100000000000001" customHeight="1" x14ac:dyDescent="0.25">
      <c r="A994" s="8">
        <v>43952</v>
      </c>
      <c r="B994" s="8">
        <v>43982</v>
      </c>
      <c r="C994" s="8" t="s">
        <v>28</v>
      </c>
      <c r="D994" s="11" t="s">
        <v>0</v>
      </c>
      <c r="E994" s="11">
        <v>229</v>
      </c>
      <c r="F994" s="11" t="s">
        <v>365</v>
      </c>
      <c r="G994" s="11" t="s">
        <v>7</v>
      </c>
      <c r="H994" s="11">
        <v>1040</v>
      </c>
      <c r="I994" s="11">
        <v>1083</v>
      </c>
      <c r="J994" s="11">
        <v>102</v>
      </c>
      <c r="K994" s="11" t="s">
        <v>865</v>
      </c>
      <c r="L994" s="11" t="s">
        <v>875</v>
      </c>
      <c r="M994" s="11" t="s">
        <v>2</v>
      </c>
      <c r="N994" s="11" t="s">
        <v>25</v>
      </c>
      <c r="O994" s="11" t="s">
        <v>5</v>
      </c>
      <c r="P994" s="11" t="s">
        <v>8</v>
      </c>
      <c r="Q994" s="12">
        <v>41061</v>
      </c>
      <c r="S994" s="13" t="s">
        <v>84</v>
      </c>
      <c r="T994" s="11">
        <f t="shared" ca="1" si="135"/>
        <v>7</v>
      </c>
      <c r="U994" s="12">
        <v>31276</v>
      </c>
      <c r="V994" s="13">
        <f t="shared" ca="1" si="136"/>
        <v>34</v>
      </c>
      <c r="W994" s="11" t="s">
        <v>7</v>
      </c>
      <c r="X994" s="11">
        <v>30</v>
      </c>
      <c r="Y994" s="14">
        <f t="shared" si="137"/>
        <v>2.5</v>
      </c>
      <c r="Z994" s="11">
        <v>39</v>
      </c>
      <c r="AA994" s="11" t="s">
        <v>876</v>
      </c>
      <c r="AB994" s="10">
        <f t="shared" si="138"/>
        <v>1</v>
      </c>
      <c r="AC994" s="15">
        <v>1990</v>
      </c>
      <c r="AD994" s="15">
        <f t="shared" si="139"/>
        <v>436.3075</v>
      </c>
      <c r="AE994" s="15">
        <v>0</v>
      </c>
      <c r="AF994" s="15">
        <v>0</v>
      </c>
      <c r="AG994" s="15">
        <v>0</v>
      </c>
      <c r="AH994" s="15">
        <v>0</v>
      </c>
      <c r="AI994" s="15">
        <v>0</v>
      </c>
      <c r="AJ994" s="15">
        <v>0</v>
      </c>
      <c r="AK994" s="15">
        <v>0</v>
      </c>
      <c r="AL994" s="15">
        <v>0</v>
      </c>
      <c r="AM994" s="15">
        <v>0</v>
      </c>
      <c r="AN994" s="15">
        <v>0</v>
      </c>
      <c r="AO994" s="15">
        <f t="shared" si="140"/>
        <v>0</v>
      </c>
      <c r="AP994" s="15">
        <f t="shared" si="141"/>
        <v>0</v>
      </c>
      <c r="AQ994" s="15">
        <f t="shared" si="142"/>
        <v>26.5</v>
      </c>
      <c r="AR994" s="15">
        <v>0</v>
      </c>
      <c r="AS994" s="15">
        <v>0</v>
      </c>
      <c r="AT994" s="15">
        <v>0</v>
      </c>
      <c r="AU994" s="15">
        <v>0</v>
      </c>
      <c r="AV994" s="15">
        <f t="shared" si="143"/>
        <v>5.9346750000000004</v>
      </c>
      <c r="AW994" s="15">
        <v>0</v>
      </c>
      <c r="AX994" s="15">
        <v>0</v>
      </c>
    </row>
    <row r="995" spans="1:50" ht="20.100000000000001" customHeight="1" x14ac:dyDescent="0.25">
      <c r="A995" s="8">
        <v>43952</v>
      </c>
      <c r="B995" s="8">
        <v>43982</v>
      </c>
      <c r="C995" s="8" t="s">
        <v>28</v>
      </c>
      <c r="D995" s="11" t="s">
        <v>0</v>
      </c>
      <c r="E995" s="11">
        <v>230</v>
      </c>
      <c r="F995" s="11" t="s">
        <v>366</v>
      </c>
      <c r="G995" s="11" t="s">
        <v>7</v>
      </c>
      <c r="H995" s="11">
        <v>1050</v>
      </c>
      <c r="I995" s="11">
        <v>1093</v>
      </c>
      <c r="J995" s="11">
        <v>102</v>
      </c>
      <c r="K995" s="11" t="s">
        <v>865</v>
      </c>
      <c r="L995" s="11" t="s">
        <v>875</v>
      </c>
      <c r="M995" s="11" t="s">
        <v>2</v>
      </c>
      <c r="N995" s="11" t="s">
        <v>25</v>
      </c>
      <c r="O995" s="11" t="s">
        <v>5</v>
      </c>
      <c r="P995" s="11" t="s">
        <v>8</v>
      </c>
      <c r="Q995" s="12">
        <v>41061</v>
      </c>
      <c r="S995" s="13" t="s">
        <v>84</v>
      </c>
      <c r="T995" s="11">
        <f t="shared" ca="1" si="135"/>
        <v>7</v>
      </c>
      <c r="U995" s="12">
        <v>21713</v>
      </c>
      <c r="V995" s="13">
        <f t="shared" ca="1" si="136"/>
        <v>60</v>
      </c>
      <c r="W995" s="11" t="s">
        <v>7</v>
      </c>
      <c r="X995" s="11">
        <v>30</v>
      </c>
      <c r="Y995" s="14">
        <f t="shared" si="137"/>
        <v>2.5</v>
      </c>
      <c r="Z995" s="11">
        <v>39</v>
      </c>
      <c r="AA995" s="11" t="s">
        <v>876</v>
      </c>
      <c r="AB995" s="10">
        <f t="shared" si="138"/>
        <v>1</v>
      </c>
      <c r="AC995" s="15">
        <v>1991</v>
      </c>
      <c r="AD995" s="15">
        <f t="shared" si="139"/>
        <v>436.52674999999999</v>
      </c>
      <c r="AE995" s="15">
        <v>0</v>
      </c>
      <c r="AF995" s="15">
        <v>0</v>
      </c>
      <c r="AG995" s="15">
        <v>0</v>
      </c>
      <c r="AH995" s="15">
        <v>0</v>
      </c>
      <c r="AI995" s="15">
        <v>0</v>
      </c>
      <c r="AJ995" s="15">
        <v>0</v>
      </c>
      <c r="AK995" s="15">
        <v>0</v>
      </c>
      <c r="AL995" s="15">
        <v>0</v>
      </c>
      <c r="AM995" s="15">
        <v>0</v>
      </c>
      <c r="AN995" s="15">
        <v>0</v>
      </c>
      <c r="AO995" s="15">
        <f t="shared" si="140"/>
        <v>0</v>
      </c>
      <c r="AP995" s="15">
        <f t="shared" si="141"/>
        <v>0</v>
      </c>
      <c r="AQ995" s="15">
        <f t="shared" si="142"/>
        <v>26.5</v>
      </c>
      <c r="AR995" s="15">
        <v>0</v>
      </c>
      <c r="AS995" s="15">
        <v>0</v>
      </c>
      <c r="AT995" s="15">
        <v>0</v>
      </c>
      <c r="AU995" s="15">
        <v>0</v>
      </c>
      <c r="AV995" s="15">
        <f t="shared" si="143"/>
        <v>5.9346750000000004</v>
      </c>
      <c r="AW995" s="15">
        <v>0</v>
      </c>
      <c r="AX995" s="15">
        <v>0</v>
      </c>
    </row>
    <row r="996" spans="1:50" ht="20.100000000000001" customHeight="1" x14ac:dyDescent="0.25">
      <c r="A996" s="8">
        <v>43952</v>
      </c>
      <c r="B996" s="8">
        <v>43982</v>
      </c>
      <c r="C996" s="8" t="s">
        <v>28</v>
      </c>
      <c r="D996" s="11" t="s">
        <v>0</v>
      </c>
      <c r="E996" s="11">
        <v>231</v>
      </c>
      <c r="F996" s="11" t="s">
        <v>367</v>
      </c>
      <c r="G996" s="11" t="s">
        <v>7</v>
      </c>
      <c r="H996" s="11">
        <v>1038</v>
      </c>
      <c r="I996" s="11">
        <v>1081</v>
      </c>
      <c r="J996" s="11">
        <v>102</v>
      </c>
      <c r="K996" s="11" t="s">
        <v>865</v>
      </c>
      <c r="L996" s="11" t="s">
        <v>875</v>
      </c>
      <c r="M996" s="11" t="s">
        <v>2</v>
      </c>
      <c r="N996" s="11" t="s">
        <v>24</v>
      </c>
      <c r="O996" s="11" t="s">
        <v>5</v>
      </c>
      <c r="P996" s="11" t="s">
        <v>8</v>
      </c>
      <c r="Q996" s="12">
        <v>41091</v>
      </c>
      <c r="S996" s="13" t="s">
        <v>84</v>
      </c>
      <c r="T996" s="11">
        <f t="shared" ca="1" si="135"/>
        <v>7</v>
      </c>
      <c r="U996" s="12">
        <v>30674</v>
      </c>
      <c r="V996" s="13">
        <f t="shared" ca="1" si="136"/>
        <v>36</v>
      </c>
      <c r="W996" s="11" t="s">
        <v>7</v>
      </c>
      <c r="X996" s="11">
        <v>30</v>
      </c>
      <c r="Y996" s="14">
        <f t="shared" si="137"/>
        <v>2.5</v>
      </c>
      <c r="Z996" s="11">
        <v>39</v>
      </c>
      <c r="AA996" s="11" t="s">
        <v>876</v>
      </c>
      <c r="AB996" s="10">
        <f t="shared" si="138"/>
        <v>1</v>
      </c>
      <c r="AC996" s="15">
        <v>1992</v>
      </c>
      <c r="AD996" s="15">
        <f t="shared" si="139"/>
        <v>436.74600000000004</v>
      </c>
      <c r="AE996" s="15">
        <v>0</v>
      </c>
      <c r="AF996" s="15">
        <v>0</v>
      </c>
      <c r="AG996" s="15">
        <v>0</v>
      </c>
      <c r="AH996" s="15">
        <v>0</v>
      </c>
      <c r="AI996" s="15">
        <v>0</v>
      </c>
      <c r="AJ996" s="15">
        <v>0</v>
      </c>
      <c r="AK996" s="15">
        <v>0</v>
      </c>
      <c r="AL996" s="15">
        <v>0</v>
      </c>
      <c r="AM996" s="15">
        <v>0</v>
      </c>
      <c r="AN996" s="15">
        <v>0</v>
      </c>
      <c r="AO996" s="15">
        <f t="shared" si="140"/>
        <v>0</v>
      </c>
      <c r="AP996" s="15">
        <f t="shared" si="141"/>
        <v>0</v>
      </c>
      <c r="AQ996" s="15">
        <f t="shared" si="142"/>
        <v>26.5</v>
      </c>
      <c r="AR996" s="15">
        <v>0</v>
      </c>
      <c r="AS996" s="15">
        <v>0</v>
      </c>
      <c r="AT996" s="15">
        <v>0</v>
      </c>
      <c r="AU996" s="15">
        <v>0</v>
      </c>
      <c r="AV996" s="15">
        <f t="shared" si="143"/>
        <v>5.9346750000000004</v>
      </c>
      <c r="AW996" s="15">
        <v>118.94759999999999</v>
      </c>
      <c r="AX996" s="15">
        <v>0</v>
      </c>
    </row>
    <row r="997" spans="1:50" ht="20.100000000000001" customHeight="1" x14ac:dyDescent="0.25">
      <c r="A997" s="8">
        <v>43952</v>
      </c>
      <c r="B997" s="8">
        <v>43982</v>
      </c>
      <c r="C997" s="8" t="s">
        <v>28</v>
      </c>
      <c r="D997" s="11" t="s">
        <v>0</v>
      </c>
      <c r="E997" s="11">
        <v>232</v>
      </c>
      <c r="F997" s="11" t="s">
        <v>368</v>
      </c>
      <c r="G997" s="11" t="s">
        <v>7</v>
      </c>
      <c r="H997" s="11">
        <v>1022</v>
      </c>
      <c r="I997" s="11">
        <v>1041</v>
      </c>
      <c r="J997" s="11">
        <v>105</v>
      </c>
      <c r="K997" s="11" t="s">
        <v>868</v>
      </c>
      <c r="L997" s="11" t="s">
        <v>875</v>
      </c>
      <c r="M997" s="11" t="s">
        <v>2</v>
      </c>
      <c r="N997" s="11" t="s">
        <v>25</v>
      </c>
      <c r="O997" s="11" t="s">
        <v>5</v>
      </c>
      <c r="P997" s="11" t="s">
        <v>8</v>
      </c>
      <c r="Q997" s="12">
        <v>41091</v>
      </c>
      <c r="S997" s="13" t="s">
        <v>84</v>
      </c>
      <c r="T997" s="11">
        <f t="shared" ca="1" si="135"/>
        <v>7</v>
      </c>
      <c r="U997" s="12">
        <v>29125</v>
      </c>
      <c r="V997" s="13">
        <f t="shared" ca="1" si="136"/>
        <v>40</v>
      </c>
      <c r="W997" s="11" t="s">
        <v>9</v>
      </c>
      <c r="X997" s="11">
        <v>30</v>
      </c>
      <c r="Y997" s="14">
        <f t="shared" si="137"/>
        <v>2.5</v>
      </c>
      <c r="Z997" s="11">
        <v>39</v>
      </c>
      <c r="AA997" s="11" t="s">
        <v>876</v>
      </c>
      <c r="AB997" s="10">
        <f t="shared" si="138"/>
        <v>1</v>
      </c>
      <c r="AC997" s="15">
        <v>1993</v>
      </c>
      <c r="AD997" s="15">
        <f t="shared" si="139"/>
        <v>436.96524999999997</v>
      </c>
      <c r="AE997" s="15">
        <v>0</v>
      </c>
      <c r="AF997" s="15">
        <v>0</v>
      </c>
      <c r="AG997" s="15">
        <v>0</v>
      </c>
      <c r="AH997" s="15">
        <v>0</v>
      </c>
      <c r="AI997" s="15">
        <v>0</v>
      </c>
      <c r="AJ997" s="15">
        <v>0</v>
      </c>
      <c r="AK997" s="15">
        <v>0</v>
      </c>
      <c r="AL997" s="15">
        <v>0</v>
      </c>
      <c r="AM997" s="15">
        <v>0</v>
      </c>
      <c r="AN997" s="15">
        <v>0</v>
      </c>
      <c r="AO997" s="15">
        <f t="shared" si="140"/>
        <v>114.98076923076923</v>
      </c>
      <c r="AP997" s="15">
        <f t="shared" si="141"/>
        <v>91.345833333333346</v>
      </c>
      <c r="AQ997" s="15">
        <f t="shared" si="142"/>
        <v>26.5</v>
      </c>
      <c r="AR997" s="15">
        <v>0</v>
      </c>
      <c r="AS997" s="15">
        <v>0</v>
      </c>
      <c r="AT997" s="15">
        <v>0</v>
      </c>
      <c r="AU997" s="15">
        <v>0</v>
      </c>
      <c r="AV997" s="15">
        <f t="shared" si="143"/>
        <v>52.141517644230774</v>
      </c>
      <c r="AW997" s="15">
        <v>0</v>
      </c>
      <c r="AX997" s="15">
        <v>0</v>
      </c>
    </row>
    <row r="998" spans="1:50" ht="20.100000000000001" customHeight="1" x14ac:dyDescent="0.25">
      <c r="A998" s="8">
        <v>43952</v>
      </c>
      <c r="B998" s="8">
        <v>43982</v>
      </c>
      <c r="C998" s="8" t="s">
        <v>28</v>
      </c>
      <c r="D998" s="11" t="s">
        <v>0</v>
      </c>
      <c r="E998" s="11">
        <v>233</v>
      </c>
      <c r="F998" s="11" t="s">
        <v>369</v>
      </c>
      <c r="G998" s="11" t="s">
        <v>7</v>
      </c>
      <c r="H998" s="11">
        <v>1039</v>
      </c>
      <c r="I998" s="11">
        <v>1082</v>
      </c>
      <c r="J998" s="11">
        <v>102</v>
      </c>
      <c r="K998" s="11" t="s">
        <v>865</v>
      </c>
      <c r="L998" s="11" t="s">
        <v>875</v>
      </c>
      <c r="M998" s="11" t="s">
        <v>2</v>
      </c>
      <c r="N998" s="11" t="s">
        <v>25</v>
      </c>
      <c r="O998" s="11" t="s">
        <v>5</v>
      </c>
      <c r="P998" s="11" t="s">
        <v>8</v>
      </c>
      <c r="Q998" s="12">
        <v>41122</v>
      </c>
      <c r="S998" s="13" t="s">
        <v>84</v>
      </c>
      <c r="T998" s="11">
        <f t="shared" ca="1" si="135"/>
        <v>7</v>
      </c>
      <c r="U998" s="12">
        <v>25853</v>
      </c>
      <c r="V998" s="13">
        <f t="shared" ca="1" si="136"/>
        <v>49</v>
      </c>
      <c r="W998" s="11" t="s">
        <v>7</v>
      </c>
      <c r="X998" s="11">
        <v>30</v>
      </c>
      <c r="Y998" s="14">
        <f t="shared" si="137"/>
        <v>2.5</v>
      </c>
      <c r="Z998" s="11">
        <v>39</v>
      </c>
      <c r="AA998" s="11" t="s">
        <v>876</v>
      </c>
      <c r="AB998" s="10">
        <f t="shared" si="138"/>
        <v>1</v>
      </c>
      <c r="AC998" s="15">
        <v>1994</v>
      </c>
      <c r="AD998" s="15">
        <f t="shared" si="139"/>
        <v>437.18450000000001</v>
      </c>
      <c r="AE998" s="15">
        <v>0</v>
      </c>
      <c r="AF998" s="15">
        <v>0</v>
      </c>
      <c r="AG998" s="15">
        <v>0</v>
      </c>
      <c r="AH998" s="15">
        <v>0</v>
      </c>
      <c r="AI998" s="15">
        <v>0</v>
      </c>
      <c r="AJ998" s="15">
        <v>0</v>
      </c>
      <c r="AK998" s="15">
        <v>0</v>
      </c>
      <c r="AL998" s="15">
        <v>0</v>
      </c>
      <c r="AM998" s="15">
        <v>0</v>
      </c>
      <c r="AN998" s="15">
        <v>0</v>
      </c>
      <c r="AO998" s="15">
        <f t="shared" si="140"/>
        <v>0</v>
      </c>
      <c r="AP998" s="15">
        <f t="shared" si="141"/>
        <v>0</v>
      </c>
      <c r="AQ998" s="15">
        <f t="shared" si="142"/>
        <v>26.5</v>
      </c>
      <c r="AR998" s="15">
        <v>0</v>
      </c>
      <c r="AS998" s="15">
        <v>0</v>
      </c>
      <c r="AT998" s="15">
        <v>0</v>
      </c>
      <c r="AU998" s="15">
        <v>0</v>
      </c>
      <c r="AV998" s="15">
        <f t="shared" si="143"/>
        <v>5.9346750000000004</v>
      </c>
      <c r="AW998" s="15">
        <v>0</v>
      </c>
      <c r="AX998" s="15">
        <v>0</v>
      </c>
    </row>
    <row r="999" spans="1:50" ht="20.100000000000001" customHeight="1" x14ac:dyDescent="0.25">
      <c r="A999" s="8">
        <v>43952</v>
      </c>
      <c r="B999" s="8">
        <v>43982</v>
      </c>
      <c r="C999" s="8" t="s">
        <v>28</v>
      </c>
      <c r="D999" s="11" t="s">
        <v>0</v>
      </c>
      <c r="E999" s="11">
        <v>234</v>
      </c>
      <c r="F999" s="11" t="s">
        <v>370</v>
      </c>
      <c r="G999" s="11" t="s">
        <v>7</v>
      </c>
      <c r="H999" s="11">
        <v>1044</v>
      </c>
      <c r="I999" s="11">
        <v>1087</v>
      </c>
      <c r="J999" s="11">
        <v>102</v>
      </c>
      <c r="K999" s="11" t="s">
        <v>865</v>
      </c>
      <c r="L999" s="11" t="s">
        <v>875</v>
      </c>
      <c r="M999" s="11" t="s">
        <v>2</v>
      </c>
      <c r="N999" s="11" t="s">
        <v>25</v>
      </c>
      <c r="O999" s="11" t="s">
        <v>5</v>
      </c>
      <c r="P999" s="11" t="s">
        <v>8</v>
      </c>
      <c r="Q999" s="12">
        <v>41122</v>
      </c>
      <c r="S999" s="13" t="s">
        <v>84</v>
      </c>
      <c r="T999" s="11">
        <f t="shared" ca="1" si="135"/>
        <v>7</v>
      </c>
      <c r="U999" s="12">
        <v>29085</v>
      </c>
      <c r="V999" s="13">
        <f t="shared" ca="1" si="136"/>
        <v>40</v>
      </c>
      <c r="W999" s="11" t="s">
        <v>7</v>
      </c>
      <c r="X999" s="11">
        <v>30</v>
      </c>
      <c r="Y999" s="14">
        <f t="shared" si="137"/>
        <v>2.5</v>
      </c>
      <c r="Z999" s="11">
        <v>39</v>
      </c>
      <c r="AA999" s="11" t="s">
        <v>876</v>
      </c>
      <c r="AB999" s="10">
        <f t="shared" si="138"/>
        <v>1</v>
      </c>
      <c r="AC999" s="15">
        <v>1995</v>
      </c>
      <c r="AD999" s="15">
        <f t="shared" si="139"/>
        <v>437.40375000000006</v>
      </c>
      <c r="AE999" s="15">
        <v>0</v>
      </c>
      <c r="AF999" s="15">
        <v>0</v>
      </c>
      <c r="AG999" s="15">
        <v>0</v>
      </c>
      <c r="AH999" s="15">
        <v>0</v>
      </c>
      <c r="AI999" s="15">
        <v>0</v>
      </c>
      <c r="AJ999" s="15">
        <v>0</v>
      </c>
      <c r="AK999" s="15">
        <v>0</v>
      </c>
      <c r="AL999" s="15">
        <v>0</v>
      </c>
      <c r="AM999" s="15">
        <v>0</v>
      </c>
      <c r="AN999" s="15">
        <v>0</v>
      </c>
      <c r="AO999" s="15">
        <f t="shared" si="140"/>
        <v>0</v>
      </c>
      <c r="AP999" s="15">
        <f t="shared" si="141"/>
        <v>0</v>
      </c>
      <c r="AQ999" s="15">
        <f t="shared" si="142"/>
        <v>26.5</v>
      </c>
      <c r="AR999" s="15">
        <v>0</v>
      </c>
      <c r="AS999" s="15">
        <v>0</v>
      </c>
      <c r="AT999" s="15">
        <v>0</v>
      </c>
      <c r="AU999" s="15">
        <v>0</v>
      </c>
      <c r="AV999" s="15">
        <f t="shared" si="143"/>
        <v>5.9346750000000004</v>
      </c>
      <c r="AW999" s="15">
        <v>0</v>
      </c>
      <c r="AX999" s="15">
        <v>0</v>
      </c>
    </row>
    <row r="1000" spans="1:50" ht="20.100000000000001" customHeight="1" x14ac:dyDescent="0.25">
      <c r="A1000" s="8">
        <v>43952</v>
      </c>
      <c r="B1000" s="8">
        <v>43982</v>
      </c>
      <c r="C1000" s="8" t="s">
        <v>28</v>
      </c>
      <c r="D1000" s="11" t="s">
        <v>0</v>
      </c>
      <c r="E1000" s="11">
        <v>235</v>
      </c>
      <c r="F1000" s="11" t="s">
        <v>371</v>
      </c>
      <c r="G1000" s="11" t="s">
        <v>7</v>
      </c>
      <c r="H1000" s="11">
        <v>1025</v>
      </c>
      <c r="I1000" s="11">
        <v>1068</v>
      </c>
      <c r="J1000" s="11">
        <v>102</v>
      </c>
      <c r="K1000" s="11" t="s">
        <v>865</v>
      </c>
      <c r="L1000" s="11" t="s">
        <v>875</v>
      </c>
      <c r="M1000" s="11" t="s">
        <v>2</v>
      </c>
      <c r="N1000" s="11" t="s">
        <v>25</v>
      </c>
      <c r="O1000" s="11" t="s">
        <v>5</v>
      </c>
      <c r="P1000" s="11" t="s">
        <v>6</v>
      </c>
      <c r="Q1000" s="12">
        <v>41153</v>
      </c>
      <c r="S1000" s="13" t="s">
        <v>84</v>
      </c>
      <c r="T1000" s="11">
        <f t="shared" ca="1" si="135"/>
        <v>7</v>
      </c>
      <c r="U1000" s="12">
        <v>31076</v>
      </c>
      <c r="V1000" s="13">
        <f t="shared" ca="1" si="136"/>
        <v>34</v>
      </c>
      <c r="W1000" s="11" t="s">
        <v>7</v>
      </c>
      <c r="X1000" s="11">
        <v>30</v>
      </c>
      <c r="Y1000" s="14">
        <f t="shared" si="137"/>
        <v>2.5</v>
      </c>
      <c r="Z1000" s="11">
        <v>39</v>
      </c>
      <c r="AA1000" s="11" t="s">
        <v>876</v>
      </c>
      <c r="AB1000" s="10">
        <f t="shared" si="138"/>
        <v>1</v>
      </c>
      <c r="AC1000" s="15">
        <v>1996</v>
      </c>
      <c r="AD1000" s="15">
        <f t="shared" si="139"/>
        <v>437.62300000000005</v>
      </c>
      <c r="AE1000" s="15">
        <v>0</v>
      </c>
      <c r="AF1000" s="15">
        <v>0</v>
      </c>
      <c r="AG1000" s="15">
        <v>0</v>
      </c>
      <c r="AH1000" s="15">
        <v>0</v>
      </c>
      <c r="AI1000" s="15">
        <v>0</v>
      </c>
      <c r="AJ1000" s="15">
        <v>0</v>
      </c>
      <c r="AK1000" s="15">
        <v>0</v>
      </c>
      <c r="AL1000" s="15">
        <v>0</v>
      </c>
      <c r="AM1000" s="15">
        <v>0</v>
      </c>
      <c r="AN1000" s="15">
        <v>0</v>
      </c>
      <c r="AO1000" s="15">
        <f t="shared" si="140"/>
        <v>0</v>
      </c>
      <c r="AP1000" s="15">
        <f t="shared" si="141"/>
        <v>0</v>
      </c>
      <c r="AQ1000" s="15">
        <f t="shared" si="142"/>
        <v>26.5</v>
      </c>
      <c r="AR1000" s="15">
        <v>0</v>
      </c>
      <c r="AS1000" s="15">
        <v>0</v>
      </c>
      <c r="AT1000" s="15">
        <v>0</v>
      </c>
      <c r="AU1000" s="15">
        <v>0</v>
      </c>
      <c r="AV1000" s="15">
        <f t="shared" si="143"/>
        <v>5.9346750000000004</v>
      </c>
      <c r="AW1000" s="15">
        <v>0</v>
      </c>
      <c r="AX1000" s="15">
        <v>0</v>
      </c>
    </row>
    <row r="1001" spans="1:50" ht="20.100000000000001" customHeight="1" x14ac:dyDescent="0.25">
      <c r="A1001" s="8">
        <v>43952</v>
      </c>
      <c r="B1001" s="8">
        <v>43982</v>
      </c>
      <c r="C1001" s="8" t="s">
        <v>28</v>
      </c>
      <c r="D1001" s="11" t="s">
        <v>0</v>
      </c>
      <c r="E1001" s="11">
        <v>236</v>
      </c>
      <c r="F1001" s="11" t="s">
        <v>372</v>
      </c>
      <c r="G1001" s="11" t="s">
        <v>7</v>
      </c>
      <c r="H1001" s="11">
        <v>1044</v>
      </c>
      <c r="I1001" s="11">
        <v>1087</v>
      </c>
      <c r="J1001" s="11">
        <v>102</v>
      </c>
      <c r="K1001" s="11" t="s">
        <v>865</v>
      </c>
      <c r="L1001" s="11" t="s">
        <v>875</v>
      </c>
      <c r="M1001" s="11" t="s">
        <v>2</v>
      </c>
      <c r="N1001" s="11" t="s">
        <v>25</v>
      </c>
      <c r="O1001" s="11" t="s">
        <v>5</v>
      </c>
      <c r="P1001" s="11" t="s">
        <v>8</v>
      </c>
      <c r="Q1001" s="12">
        <v>41153</v>
      </c>
      <c r="S1001" s="13" t="s">
        <v>84</v>
      </c>
      <c r="T1001" s="11">
        <f t="shared" ca="1" si="135"/>
        <v>7</v>
      </c>
      <c r="U1001" s="12">
        <v>27276</v>
      </c>
      <c r="V1001" s="13">
        <f t="shared" ca="1" si="136"/>
        <v>45</v>
      </c>
      <c r="W1001" s="11" t="s">
        <v>7</v>
      </c>
      <c r="X1001" s="11">
        <v>30</v>
      </c>
      <c r="Y1001" s="14">
        <f t="shared" si="137"/>
        <v>2.5</v>
      </c>
      <c r="Z1001" s="11">
        <v>39</v>
      </c>
      <c r="AA1001" s="11" t="s">
        <v>876</v>
      </c>
      <c r="AB1001" s="10">
        <f t="shared" si="138"/>
        <v>1</v>
      </c>
      <c r="AC1001" s="15">
        <v>1997</v>
      </c>
      <c r="AD1001" s="15">
        <f t="shared" si="139"/>
        <v>437.84225000000004</v>
      </c>
      <c r="AE1001" s="15">
        <v>0</v>
      </c>
      <c r="AF1001" s="15">
        <v>0</v>
      </c>
      <c r="AG1001" s="15">
        <v>0</v>
      </c>
      <c r="AH1001" s="15">
        <v>0</v>
      </c>
      <c r="AI1001" s="15">
        <v>0</v>
      </c>
      <c r="AJ1001" s="15">
        <v>0</v>
      </c>
      <c r="AK1001" s="15">
        <v>0</v>
      </c>
      <c r="AL1001" s="15">
        <v>0</v>
      </c>
      <c r="AM1001" s="15">
        <v>0</v>
      </c>
      <c r="AN1001" s="15">
        <v>0</v>
      </c>
      <c r="AO1001" s="15">
        <f t="shared" si="140"/>
        <v>0</v>
      </c>
      <c r="AP1001" s="15">
        <f t="shared" si="141"/>
        <v>0</v>
      </c>
      <c r="AQ1001" s="15">
        <f t="shared" si="142"/>
        <v>26.5</v>
      </c>
      <c r="AR1001" s="15">
        <v>0</v>
      </c>
      <c r="AS1001" s="15">
        <v>0</v>
      </c>
      <c r="AT1001" s="15">
        <v>0</v>
      </c>
      <c r="AU1001" s="15">
        <v>0</v>
      </c>
      <c r="AV1001" s="15">
        <f t="shared" si="143"/>
        <v>5.9346750000000004</v>
      </c>
      <c r="AW1001" s="15">
        <v>0</v>
      </c>
      <c r="AX1001" s="15">
        <v>0</v>
      </c>
    </row>
    <row r="1002" spans="1:50" ht="20.100000000000001" customHeight="1" x14ac:dyDescent="0.25">
      <c r="A1002" s="8">
        <v>43952</v>
      </c>
      <c r="B1002" s="8">
        <v>43982</v>
      </c>
      <c r="C1002" s="8" t="s">
        <v>28</v>
      </c>
      <c r="D1002" s="11" t="s">
        <v>0</v>
      </c>
      <c r="E1002" s="11">
        <v>237</v>
      </c>
      <c r="F1002" s="11" t="s">
        <v>373</v>
      </c>
      <c r="G1002" s="11" t="s">
        <v>7</v>
      </c>
      <c r="H1002" s="11">
        <v>1022</v>
      </c>
      <c r="I1002" s="11">
        <v>1053</v>
      </c>
      <c r="J1002" s="11">
        <v>107</v>
      </c>
      <c r="K1002" s="11" t="s">
        <v>870</v>
      </c>
      <c r="L1002" s="11" t="s">
        <v>875</v>
      </c>
      <c r="M1002" s="11" t="s">
        <v>2</v>
      </c>
      <c r="N1002" s="11" t="s">
        <v>25</v>
      </c>
      <c r="O1002" s="11" t="s">
        <v>5</v>
      </c>
      <c r="P1002" s="11" t="s">
        <v>8</v>
      </c>
      <c r="Q1002" s="12">
        <v>42395</v>
      </c>
      <c r="S1002" s="13" t="s">
        <v>84</v>
      </c>
      <c r="T1002" s="11">
        <f t="shared" ca="1" si="135"/>
        <v>3</v>
      </c>
      <c r="U1002" s="12">
        <v>33815</v>
      </c>
      <c r="V1002" s="13">
        <f t="shared" ca="1" si="136"/>
        <v>27</v>
      </c>
      <c r="W1002" s="11" t="s">
        <v>9</v>
      </c>
      <c r="X1002" s="11">
        <v>30</v>
      </c>
      <c r="Y1002" s="14">
        <f t="shared" si="137"/>
        <v>2.5</v>
      </c>
      <c r="Z1002" s="11">
        <v>39</v>
      </c>
      <c r="AA1002" s="11" t="s">
        <v>876</v>
      </c>
      <c r="AB1002" s="10">
        <f t="shared" si="138"/>
        <v>1</v>
      </c>
      <c r="AC1002" s="15">
        <v>1998</v>
      </c>
      <c r="AD1002" s="15">
        <f t="shared" si="139"/>
        <v>438.06150000000002</v>
      </c>
      <c r="AE1002" s="15">
        <v>0</v>
      </c>
      <c r="AF1002" s="15">
        <v>0</v>
      </c>
      <c r="AG1002" s="15">
        <v>0</v>
      </c>
      <c r="AH1002" s="15">
        <v>0</v>
      </c>
      <c r="AI1002" s="15">
        <v>0</v>
      </c>
      <c r="AJ1002" s="15">
        <v>0</v>
      </c>
      <c r="AK1002" s="15">
        <v>0</v>
      </c>
      <c r="AL1002" s="15">
        <v>0</v>
      </c>
      <c r="AM1002" s="15">
        <v>0</v>
      </c>
      <c r="AN1002" s="15">
        <v>0</v>
      </c>
      <c r="AO1002" s="15">
        <f t="shared" si="140"/>
        <v>115.26923076923076</v>
      </c>
      <c r="AP1002" s="15">
        <f t="shared" si="141"/>
        <v>91.575000000000003</v>
      </c>
      <c r="AQ1002" s="15">
        <f t="shared" si="142"/>
        <v>26.5</v>
      </c>
      <c r="AR1002" s="15">
        <v>0</v>
      </c>
      <c r="AS1002" s="15">
        <v>0</v>
      </c>
      <c r="AT1002" s="15">
        <v>0</v>
      </c>
      <c r="AU1002" s="15">
        <v>0</v>
      </c>
      <c r="AV1002" s="15">
        <f t="shared" si="143"/>
        <v>52.257440480769233</v>
      </c>
      <c r="AW1002" s="15">
        <v>0</v>
      </c>
      <c r="AX1002" s="15">
        <v>0</v>
      </c>
    </row>
    <row r="1003" spans="1:50" ht="20.100000000000001" customHeight="1" x14ac:dyDescent="0.25">
      <c r="A1003" s="8">
        <v>43952</v>
      </c>
      <c r="B1003" s="8">
        <v>43982</v>
      </c>
      <c r="C1003" s="8" t="s">
        <v>28</v>
      </c>
      <c r="D1003" s="11" t="s">
        <v>0</v>
      </c>
      <c r="E1003" s="11">
        <v>238</v>
      </c>
      <c r="F1003" s="11" t="s">
        <v>374</v>
      </c>
      <c r="G1003" s="11" t="s">
        <v>7</v>
      </c>
      <c r="H1003" s="11">
        <v>1027</v>
      </c>
      <c r="I1003" s="11">
        <v>1070</v>
      </c>
      <c r="J1003" s="11">
        <v>102</v>
      </c>
      <c r="K1003" s="11" t="s">
        <v>865</v>
      </c>
      <c r="L1003" s="11" t="s">
        <v>875</v>
      </c>
      <c r="M1003" s="11" t="s">
        <v>2</v>
      </c>
      <c r="N1003" s="11" t="s">
        <v>25</v>
      </c>
      <c r="O1003" s="11" t="s">
        <v>5</v>
      </c>
      <c r="P1003" s="11" t="s">
        <v>8</v>
      </c>
      <c r="Q1003" s="12">
        <v>41183</v>
      </c>
      <c r="S1003" s="13" t="s">
        <v>84</v>
      </c>
      <c r="T1003" s="11">
        <f t="shared" ca="1" si="135"/>
        <v>7</v>
      </c>
      <c r="U1003" s="12">
        <v>24965</v>
      </c>
      <c r="V1003" s="13">
        <f t="shared" ca="1" si="136"/>
        <v>51</v>
      </c>
      <c r="W1003" s="11" t="s">
        <v>7</v>
      </c>
      <c r="X1003" s="11">
        <v>30</v>
      </c>
      <c r="Y1003" s="14">
        <f t="shared" si="137"/>
        <v>2.5</v>
      </c>
      <c r="Z1003" s="11">
        <v>39</v>
      </c>
      <c r="AA1003" s="11" t="s">
        <v>876</v>
      </c>
      <c r="AB1003" s="10">
        <f t="shared" si="138"/>
        <v>1</v>
      </c>
      <c r="AC1003" s="15">
        <v>1999</v>
      </c>
      <c r="AD1003" s="15">
        <f t="shared" si="139"/>
        <v>438.28075000000001</v>
      </c>
      <c r="AE1003" s="15">
        <v>0</v>
      </c>
      <c r="AF1003" s="15">
        <v>0</v>
      </c>
      <c r="AG1003" s="15">
        <v>0</v>
      </c>
      <c r="AH1003" s="15">
        <v>0</v>
      </c>
      <c r="AI1003" s="15">
        <v>0</v>
      </c>
      <c r="AJ1003" s="15">
        <v>0</v>
      </c>
      <c r="AK1003" s="15">
        <v>0</v>
      </c>
      <c r="AL1003" s="15">
        <v>0</v>
      </c>
      <c r="AM1003" s="15">
        <v>0</v>
      </c>
      <c r="AN1003" s="15">
        <v>0</v>
      </c>
      <c r="AO1003" s="15">
        <f t="shared" si="140"/>
        <v>0</v>
      </c>
      <c r="AP1003" s="15">
        <f t="shared" si="141"/>
        <v>0</v>
      </c>
      <c r="AQ1003" s="15">
        <f t="shared" si="142"/>
        <v>26.5</v>
      </c>
      <c r="AR1003" s="15">
        <v>0</v>
      </c>
      <c r="AS1003" s="15">
        <v>0</v>
      </c>
      <c r="AT1003" s="15">
        <v>0</v>
      </c>
      <c r="AU1003" s="15">
        <v>0</v>
      </c>
      <c r="AV1003" s="15">
        <f t="shared" si="143"/>
        <v>5.9346750000000004</v>
      </c>
      <c r="AW1003" s="15">
        <v>0</v>
      </c>
      <c r="AX1003" s="15">
        <v>0</v>
      </c>
    </row>
    <row r="1004" spans="1:50" ht="20.100000000000001" customHeight="1" x14ac:dyDescent="0.25">
      <c r="A1004" s="8">
        <v>43952</v>
      </c>
      <c r="B1004" s="8">
        <v>43982</v>
      </c>
      <c r="C1004" s="8" t="s">
        <v>28</v>
      </c>
      <c r="D1004" s="11" t="s">
        <v>0</v>
      </c>
      <c r="E1004" s="11">
        <v>239</v>
      </c>
      <c r="F1004" s="11" t="s">
        <v>375</v>
      </c>
      <c r="G1004" s="11" t="s">
        <v>7</v>
      </c>
      <c r="H1004" s="11">
        <v>1009</v>
      </c>
      <c r="I1004" s="11">
        <v>1009</v>
      </c>
      <c r="J1004" s="11">
        <v>102</v>
      </c>
      <c r="K1004" s="11" t="s">
        <v>865</v>
      </c>
      <c r="L1004" s="11" t="s">
        <v>875</v>
      </c>
      <c r="M1004" s="11" t="s">
        <v>2</v>
      </c>
      <c r="N1004" s="11" t="s">
        <v>25</v>
      </c>
      <c r="O1004" s="11" t="s">
        <v>5</v>
      </c>
      <c r="P1004" s="11" t="s">
        <v>8</v>
      </c>
      <c r="Q1004" s="12">
        <v>41183</v>
      </c>
      <c r="S1004" s="13" t="s">
        <v>84</v>
      </c>
      <c r="T1004" s="11">
        <f t="shared" ca="1" si="135"/>
        <v>7</v>
      </c>
      <c r="U1004" s="12">
        <v>30673</v>
      </c>
      <c r="V1004" s="13">
        <f t="shared" ca="1" si="136"/>
        <v>36</v>
      </c>
      <c r="W1004" s="11" t="s">
        <v>9</v>
      </c>
      <c r="X1004" s="11">
        <v>30</v>
      </c>
      <c r="Y1004" s="14">
        <f t="shared" si="137"/>
        <v>2.5</v>
      </c>
      <c r="Z1004" s="11">
        <v>39</v>
      </c>
      <c r="AA1004" s="11" t="s">
        <v>876</v>
      </c>
      <c r="AB1004" s="10">
        <f t="shared" si="138"/>
        <v>1</v>
      </c>
      <c r="AC1004" s="15">
        <v>2000</v>
      </c>
      <c r="AD1004" s="15">
        <f t="shared" si="139"/>
        <v>438.5</v>
      </c>
      <c r="AE1004" s="15">
        <v>0</v>
      </c>
      <c r="AF1004" s="15">
        <v>0</v>
      </c>
      <c r="AG1004" s="15">
        <v>0</v>
      </c>
      <c r="AH1004" s="15">
        <v>0</v>
      </c>
      <c r="AI1004" s="15">
        <v>0</v>
      </c>
      <c r="AJ1004" s="15">
        <v>0</v>
      </c>
      <c r="AK1004" s="15">
        <v>0</v>
      </c>
      <c r="AL1004" s="15">
        <v>0</v>
      </c>
      <c r="AM1004" s="15">
        <v>0</v>
      </c>
      <c r="AN1004" s="15">
        <v>0</v>
      </c>
      <c r="AO1004" s="15">
        <f t="shared" si="140"/>
        <v>115.38461538461539</v>
      </c>
      <c r="AP1004" s="15">
        <f t="shared" si="141"/>
        <v>91.666666666666671</v>
      </c>
      <c r="AQ1004" s="15">
        <f t="shared" si="142"/>
        <v>26.5</v>
      </c>
      <c r="AR1004" s="15">
        <v>0</v>
      </c>
      <c r="AS1004" s="15">
        <v>0</v>
      </c>
      <c r="AT1004" s="15">
        <v>0</v>
      </c>
      <c r="AU1004" s="15">
        <v>0</v>
      </c>
      <c r="AV1004" s="15">
        <f t="shared" si="143"/>
        <v>52.303809615384615</v>
      </c>
      <c r="AW1004" s="15">
        <v>0</v>
      </c>
      <c r="AX1004" s="15">
        <v>0</v>
      </c>
    </row>
    <row r="1005" spans="1:50" ht="20.100000000000001" customHeight="1" x14ac:dyDescent="0.25">
      <c r="A1005" s="8">
        <v>43952</v>
      </c>
      <c r="B1005" s="8">
        <v>43982</v>
      </c>
      <c r="C1005" s="8" t="s">
        <v>28</v>
      </c>
      <c r="D1005" s="11" t="s">
        <v>0</v>
      </c>
      <c r="E1005" s="11">
        <v>240</v>
      </c>
      <c r="F1005" s="11" t="s">
        <v>376</v>
      </c>
      <c r="G1005" s="11" t="s">
        <v>7</v>
      </c>
      <c r="H1005" s="11">
        <v>1039</v>
      </c>
      <c r="I1005" s="11">
        <v>1082</v>
      </c>
      <c r="J1005" s="11">
        <v>102</v>
      </c>
      <c r="K1005" s="11" t="s">
        <v>865</v>
      </c>
      <c r="L1005" s="11" t="s">
        <v>875</v>
      </c>
      <c r="M1005" s="11" t="s">
        <v>2</v>
      </c>
      <c r="N1005" s="11" t="s">
        <v>25</v>
      </c>
      <c r="O1005" s="11" t="s">
        <v>5</v>
      </c>
      <c r="P1005" s="11" t="s">
        <v>6</v>
      </c>
      <c r="Q1005" s="12">
        <v>41214</v>
      </c>
      <c r="S1005" s="13" t="s">
        <v>84</v>
      </c>
      <c r="T1005" s="11">
        <f t="shared" ca="1" si="135"/>
        <v>7</v>
      </c>
      <c r="U1005" s="12">
        <v>32795</v>
      </c>
      <c r="V1005" s="13">
        <f t="shared" ca="1" si="136"/>
        <v>30</v>
      </c>
      <c r="W1005" s="11" t="s">
        <v>7</v>
      </c>
      <c r="X1005" s="11">
        <v>30</v>
      </c>
      <c r="Y1005" s="14">
        <f t="shared" si="137"/>
        <v>2.5</v>
      </c>
      <c r="Z1005" s="11">
        <v>39</v>
      </c>
      <c r="AA1005" s="11" t="s">
        <v>876</v>
      </c>
      <c r="AB1005" s="10">
        <f t="shared" si="138"/>
        <v>1</v>
      </c>
      <c r="AC1005" s="15">
        <v>2001</v>
      </c>
      <c r="AD1005" s="15">
        <f t="shared" si="139"/>
        <v>438.71925000000005</v>
      </c>
      <c r="AE1005" s="15">
        <v>0</v>
      </c>
      <c r="AF1005" s="15">
        <v>0</v>
      </c>
      <c r="AG1005" s="15">
        <v>0</v>
      </c>
      <c r="AH1005" s="15">
        <v>137.81</v>
      </c>
      <c r="AI1005" s="15">
        <v>0</v>
      </c>
      <c r="AJ1005" s="15">
        <v>0</v>
      </c>
      <c r="AK1005" s="15">
        <v>0</v>
      </c>
      <c r="AL1005" s="15">
        <v>0</v>
      </c>
      <c r="AM1005" s="15">
        <v>0</v>
      </c>
      <c r="AN1005" s="15">
        <v>0</v>
      </c>
      <c r="AO1005" s="15">
        <f t="shared" si="140"/>
        <v>0</v>
      </c>
      <c r="AP1005" s="15">
        <f t="shared" si="141"/>
        <v>0</v>
      </c>
      <c r="AQ1005" s="15">
        <f t="shared" si="142"/>
        <v>26.5</v>
      </c>
      <c r="AR1005" s="15">
        <v>0</v>
      </c>
      <c r="AS1005" s="15">
        <v>0</v>
      </c>
      <c r="AT1005" s="15">
        <v>0</v>
      </c>
      <c r="AU1005" s="15">
        <v>0</v>
      </c>
      <c r="AV1005" s="15">
        <f t="shared" si="143"/>
        <v>36.797224499999999</v>
      </c>
      <c r="AW1005" s="15">
        <v>0</v>
      </c>
      <c r="AX1005" s="15">
        <v>0</v>
      </c>
    </row>
    <row r="1006" spans="1:50" ht="20.100000000000001" customHeight="1" x14ac:dyDescent="0.25">
      <c r="A1006" s="8">
        <v>43952</v>
      </c>
      <c r="B1006" s="8">
        <v>43982</v>
      </c>
      <c r="C1006" s="8" t="s">
        <v>28</v>
      </c>
      <c r="D1006" s="11" t="s">
        <v>0</v>
      </c>
      <c r="E1006" s="11">
        <v>241</v>
      </c>
      <c r="F1006" s="11" t="s">
        <v>377</v>
      </c>
      <c r="G1006" s="11" t="s">
        <v>7</v>
      </c>
      <c r="H1006" s="11">
        <v>1016</v>
      </c>
      <c r="I1006" s="11">
        <v>1016</v>
      </c>
      <c r="J1006" s="11">
        <v>100</v>
      </c>
      <c r="K1006" s="11" t="s">
        <v>863</v>
      </c>
      <c r="L1006" s="11" t="s">
        <v>875</v>
      </c>
      <c r="M1006" s="11" t="s">
        <v>2</v>
      </c>
      <c r="N1006" s="11" t="s">
        <v>24</v>
      </c>
      <c r="O1006" s="11" t="s">
        <v>5</v>
      </c>
      <c r="P1006" s="11" t="s">
        <v>8</v>
      </c>
      <c r="Q1006" s="12">
        <v>41228</v>
      </c>
      <c r="S1006" s="13" t="s">
        <v>84</v>
      </c>
      <c r="T1006" s="11">
        <f t="shared" ca="1" si="135"/>
        <v>7</v>
      </c>
      <c r="U1006" s="12">
        <v>22296</v>
      </c>
      <c r="V1006" s="13">
        <f t="shared" ca="1" si="136"/>
        <v>59</v>
      </c>
      <c r="W1006" s="11" t="s">
        <v>7</v>
      </c>
      <c r="X1006" s="11">
        <v>30</v>
      </c>
      <c r="Y1006" s="14">
        <f t="shared" si="137"/>
        <v>2.5</v>
      </c>
      <c r="Z1006" s="11">
        <v>39</v>
      </c>
      <c r="AA1006" s="11" t="s">
        <v>876</v>
      </c>
      <c r="AB1006" s="10">
        <f t="shared" si="138"/>
        <v>1</v>
      </c>
      <c r="AC1006" s="15">
        <v>2002</v>
      </c>
      <c r="AD1006" s="15">
        <f t="shared" si="139"/>
        <v>438.93849999999998</v>
      </c>
      <c r="AE1006" s="15">
        <v>0</v>
      </c>
      <c r="AF1006" s="15">
        <v>0</v>
      </c>
      <c r="AG1006" s="15">
        <v>0</v>
      </c>
      <c r="AH1006" s="15">
        <v>0</v>
      </c>
      <c r="AI1006" s="15">
        <v>0</v>
      </c>
      <c r="AJ1006" s="15">
        <v>0</v>
      </c>
      <c r="AK1006" s="15">
        <v>0</v>
      </c>
      <c r="AL1006" s="15">
        <v>0</v>
      </c>
      <c r="AM1006" s="15">
        <v>0</v>
      </c>
      <c r="AN1006" s="15">
        <v>0</v>
      </c>
      <c r="AO1006" s="15">
        <f t="shared" si="140"/>
        <v>0</v>
      </c>
      <c r="AP1006" s="15">
        <f t="shared" si="141"/>
        <v>0</v>
      </c>
      <c r="AQ1006" s="15">
        <f t="shared" si="142"/>
        <v>26.5</v>
      </c>
      <c r="AR1006" s="15">
        <v>0</v>
      </c>
      <c r="AS1006" s="15">
        <v>0</v>
      </c>
      <c r="AT1006" s="15">
        <v>0</v>
      </c>
      <c r="AU1006" s="15">
        <v>0</v>
      </c>
      <c r="AV1006" s="15">
        <f t="shared" si="143"/>
        <v>5.9346750000000004</v>
      </c>
      <c r="AW1006" s="15">
        <v>0</v>
      </c>
      <c r="AX1006" s="15">
        <v>0</v>
      </c>
    </row>
    <row r="1007" spans="1:50" ht="20.100000000000001" customHeight="1" x14ac:dyDescent="0.25">
      <c r="A1007" s="8">
        <v>43952</v>
      </c>
      <c r="B1007" s="8">
        <v>43982</v>
      </c>
      <c r="C1007" s="8" t="s">
        <v>28</v>
      </c>
      <c r="D1007" s="11" t="s">
        <v>0</v>
      </c>
      <c r="E1007" s="11">
        <v>242</v>
      </c>
      <c r="F1007" s="11" t="s">
        <v>378</v>
      </c>
      <c r="G1007" s="11" t="s">
        <v>7</v>
      </c>
      <c r="H1007" s="11">
        <v>1029</v>
      </c>
      <c r="I1007" s="11">
        <v>1072</v>
      </c>
      <c r="J1007" s="11">
        <v>102</v>
      </c>
      <c r="K1007" s="11" t="s">
        <v>865</v>
      </c>
      <c r="L1007" s="11" t="s">
        <v>875</v>
      </c>
      <c r="M1007" s="11" t="s">
        <v>2</v>
      </c>
      <c r="N1007" s="11" t="s">
        <v>25</v>
      </c>
      <c r="O1007" s="11" t="s">
        <v>5</v>
      </c>
      <c r="P1007" s="11" t="s">
        <v>6</v>
      </c>
      <c r="Q1007" s="12">
        <v>41654</v>
      </c>
      <c r="S1007" s="13" t="s">
        <v>84</v>
      </c>
      <c r="T1007" s="11">
        <f t="shared" ca="1" si="135"/>
        <v>6</v>
      </c>
      <c r="U1007" s="12">
        <v>29115</v>
      </c>
      <c r="V1007" s="13">
        <f t="shared" ca="1" si="136"/>
        <v>40</v>
      </c>
      <c r="W1007" s="11" t="s">
        <v>7</v>
      </c>
      <c r="X1007" s="11">
        <v>30</v>
      </c>
      <c r="Y1007" s="14">
        <f t="shared" si="137"/>
        <v>2.5</v>
      </c>
      <c r="Z1007" s="11">
        <v>16</v>
      </c>
      <c r="AA1007" s="11" t="s">
        <v>876</v>
      </c>
      <c r="AB1007" s="10">
        <f t="shared" si="138"/>
        <v>0.41025641025641024</v>
      </c>
      <c r="AC1007" s="15">
        <v>2003</v>
      </c>
      <c r="AD1007" s="15">
        <f t="shared" si="139"/>
        <v>439.15775000000008</v>
      </c>
      <c r="AE1007" s="15">
        <v>0</v>
      </c>
      <c r="AF1007" s="15">
        <v>0</v>
      </c>
      <c r="AG1007" s="15">
        <v>0</v>
      </c>
      <c r="AH1007" s="15">
        <v>0</v>
      </c>
      <c r="AI1007" s="15">
        <v>0</v>
      </c>
      <c r="AJ1007" s="15">
        <v>0</v>
      </c>
      <c r="AK1007" s="15">
        <v>0</v>
      </c>
      <c r="AL1007" s="15">
        <v>0</v>
      </c>
      <c r="AM1007" s="15">
        <v>0</v>
      </c>
      <c r="AN1007" s="15">
        <v>0</v>
      </c>
      <c r="AO1007" s="15">
        <f t="shared" si="140"/>
        <v>0</v>
      </c>
      <c r="AP1007" s="15">
        <f t="shared" si="141"/>
        <v>0</v>
      </c>
      <c r="AQ1007" s="15">
        <f t="shared" si="142"/>
        <v>26.5</v>
      </c>
      <c r="AR1007" s="15">
        <v>0</v>
      </c>
      <c r="AS1007" s="15">
        <v>0</v>
      </c>
      <c r="AT1007" s="15">
        <v>0</v>
      </c>
      <c r="AU1007" s="15">
        <v>0</v>
      </c>
      <c r="AV1007" s="15">
        <f t="shared" si="143"/>
        <v>5.9346750000000004</v>
      </c>
      <c r="AW1007" s="15">
        <v>0</v>
      </c>
      <c r="AX1007" s="15">
        <v>0</v>
      </c>
    </row>
    <row r="1008" spans="1:50" ht="20.100000000000001" customHeight="1" x14ac:dyDescent="0.25">
      <c r="A1008" s="8">
        <v>43952</v>
      </c>
      <c r="B1008" s="8">
        <v>43982</v>
      </c>
      <c r="C1008" s="8" t="s">
        <v>28</v>
      </c>
      <c r="D1008" s="11" t="s">
        <v>0</v>
      </c>
      <c r="E1008" s="11">
        <v>243</v>
      </c>
      <c r="F1008" s="11" t="s">
        <v>379</v>
      </c>
      <c r="G1008" s="11" t="s">
        <v>7</v>
      </c>
      <c r="H1008" s="11">
        <v>1021</v>
      </c>
      <c r="I1008" s="11">
        <v>1059</v>
      </c>
      <c r="J1008" s="11">
        <v>106</v>
      </c>
      <c r="K1008" s="11" t="s">
        <v>869</v>
      </c>
      <c r="L1008" s="11" t="s">
        <v>875</v>
      </c>
      <c r="M1008" s="11" t="s">
        <v>2</v>
      </c>
      <c r="N1008" s="11" t="s">
        <v>24</v>
      </c>
      <c r="O1008" s="11" t="s">
        <v>5</v>
      </c>
      <c r="P1008" s="11" t="s">
        <v>8</v>
      </c>
      <c r="Q1008" s="12">
        <v>41244</v>
      </c>
      <c r="S1008" s="13" t="s">
        <v>84</v>
      </c>
      <c r="T1008" s="11">
        <f t="shared" ca="1" si="135"/>
        <v>7</v>
      </c>
      <c r="U1008" s="12">
        <v>32158</v>
      </c>
      <c r="V1008" s="13">
        <f t="shared" ca="1" si="136"/>
        <v>32</v>
      </c>
      <c r="W1008" s="11" t="s">
        <v>7</v>
      </c>
      <c r="X1008" s="11">
        <v>30</v>
      </c>
      <c r="Y1008" s="14">
        <f t="shared" si="137"/>
        <v>2.5</v>
      </c>
      <c r="Z1008" s="11">
        <v>39</v>
      </c>
      <c r="AA1008" s="11" t="s">
        <v>876</v>
      </c>
      <c r="AB1008" s="10">
        <f t="shared" si="138"/>
        <v>1</v>
      </c>
      <c r="AC1008" s="15">
        <v>2004</v>
      </c>
      <c r="AD1008" s="15">
        <f t="shared" si="139"/>
        <v>439.37700000000001</v>
      </c>
      <c r="AE1008" s="15">
        <v>0</v>
      </c>
      <c r="AF1008" s="15">
        <v>0</v>
      </c>
      <c r="AG1008" s="15">
        <v>30</v>
      </c>
      <c r="AH1008" s="15">
        <v>0</v>
      </c>
      <c r="AI1008" s="15">
        <v>0</v>
      </c>
      <c r="AJ1008" s="15">
        <v>0</v>
      </c>
      <c r="AK1008" s="15">
        <v>0</v>
      </c>
      <c r="AL1008" s="15">
        <v>0</v>
      </c>
      <c r="AM1008" s="15">
        <v>0</v>
      </c>
      <c r="AN1008" s="15">
        <v>0</v>
      </c>
      <c r="AO1008" s="15">
        <f t="shared" si="140"/>
        <v>0</v>
      </c>
      <c r="AP1008" s="15">
        <f t="shared" si="141"/>
        <v>0</v>
      </c>
      <c r="AQ1008" s="15">
        <f t="shared" si="142"/>
        <v>26.5</v>
      </c>
      <c r="AR1008" s="15">
        <v>0</v>
      </c>
      <c r="AS1008" s="15">
        <v>0</v>
      </c>
      <c r="AT1008" s="15">
        <v>0</v>
      </c>
      <c r="AU1008" s="15">
        <v>0</v>
      </c>
      <c r="AV1008" s="15">
        <f t="shared" si="143"/>
        <v>12.653175000000001</v>
      </c>
      <c r="AW1008" s="15">
        <v>118.94</v>
      </c>
      <c r="AX1008" s="15">
        <v>0</v>
      </c>
    </row>
    <row r="1009" spans="1:50" ht="20.100000000000001" customHeight="1" x14ac:dyDescent="0.25">
      <c r="A1009" s="8">
        <v>43952</v>
      </c>
      <c r="B1009" s="8">
        <v>43982</v>
      </c>
      <c r="C1009" s="8" t="s">
        <v>28</v>
      </c>
      <c r="D1009" s="11" t="s">
        <v>0</v>
      </c>
      <c r="E1009" s="11">
        <v>244</v>
      </c>
      <c r="F1009" s="11" t="s">
        <v>380</v>
      </c>
      <c r="G1009" s="11" t="s">
        <v>7</v>
      </c>
      <c r="H1009" s="11">
        <v>1042</v>
      </c>
      <c r="I1009" s="11">
        <v>1085</v>
      </c>
      <c r="J1009" s="11">
        <v>102</v>
      </c>
      <c r="K1009" s="11" t="s">
        <v>865</v>
      </c>
      <c r="L1009" s="11" t="s">
        <v>875</v>
      </c>
      <c r="M1009" s="11" t="s">
        <v>2</v>
      </c>
      <c r="N1009" s="11" t="s">
        <v>25</v>
      </c>
      <c r="O1009" s="11" t="s">
        <v>5</v>
      </c>
      <c r="P1009" s="11" t="s">
        <v>8</v>
      </c>
      <c r="Q1009" s="12">
        <v>41306</v>
      </c>
      <c r="S1009" s="13" t="s">
        <v>84</v>
      </c>
      <c r="T1009" s="11">
        <f t="shared" ca="1" si="135"/>
        <v>6</v>
      </c>
      <c r="U1009" s="12">
        <v>31402</v>
      </c>
      <c r="V1009" s="13">
        <f t="shared" ca="1" si="136"/>
        <v>34</v>
      </c>
      <c r="W1009" s="11" t="s">
        <v>7</v>
      </c>
      <c r="X1009" s="11">
        <v>30</v>
      </c>
      <c r="Y1009" s="14">
        <f t="shared" si="137"/>
        <v>2.5</v>
      </c>
      <c r="Z1009" s="11">
        <v>39</v>
      </c>
      <c r="AA1009" s="11" t="s">
        <v>876</v>
      </c>
      <c r="AB1009" s="10">
        <f t="shared" si="138"/>
        <v>1</v>
      </c>
      <c r="AC1009" s="15">
        <v>2005</v>
      </c>
      <c r="AD1009" s="15">
        <f t="shared" si="139"/>
        <v>439.59625</v>
      </c>
      <c r="AE1009" s="15">
        <v>0</v>
      </c>
      <c r="AF1009" s="15">
        <v>0</v>
      </c>
      <c r="AG1009" s="15">
        <v>0</v>
      </c>
      <c r="AH1009" s="15">
        <v>0</v>
      </c>
      <c r="AI1009" s="15">
        <v>0</v>
      </c>
      <c r="AJ1009" s="15">
        <v>0</v>
      </c>
      <c r="AK1009" s="15">
        <v>0</v>
      </c>
      <c r="AL1009" s="15">
        <v>0</v>
      </c>
      <c r="AM1009" s="15">
        <v>0</v>
      </c>
      <c r="AN1009" s="15">
        <v>0</v>
      </c>
      <c r="AO1009" s="15">
        <f t="shared" si="140"/>
        <v>0</v>
      </c>
      <c r="AP1009" s="15">
        <f t="shared" si="141"/>
        <v>0</v>
      </c>
      <c r="AQ1009" s="15">
        <f t="shared" si="142"/>
        <v>26.5</v>
      </c>
      <c r="AR1009" s="15">
        <v>0</v>
      </c>
      <c r="AS1009" s="15">
        <v>0</v>
      </c>
      <c r="AT1009" s="15">
        <v>0</v>
      </c>
      <c r="AU1009" s="15">
        <v>0</v>
      </c>
      <c r="AV1009" s="15">
        <f t="shared" si="143"/>
        <v>5.9346750000000004</v>
      </c>
      <c r="AW1009" s="15">
        <v>0</v>
      </c>
      <c r="AX1009" s="15">
        <v>0</v>
      </c>
    </row>
    <row r="1010" spans="1:50" ht="20.100000000000001" customHeight="1" x14ac:dyDescent="0.25">
      <c r="A1010" s="8">
        <v>43952</v>
      </c>
      <c r="B1010" s="8">
        <v>43982</v>
      </c>
      <c r="C1010" s="8" t="s">
        <v>28</v>
      </c>
      <c r="D1010" s="11" t="s">
        <v>0</v>
      </c>
      <c r="E1010" s="11">
        <v>245</v>
      </c>
      <c r="F1010" s="11" t="s">
        <v>381</v>
      </c>
      <c r="G1010" s="11" t="s">
        <v>7</v>
      </c>
      <c r="H1010" s="11">
        <v>1029</v>
      </c>
      <c r="I1010" s="11">
        <v>1072</v>
      </c>
      <c r="J1010" s="11">
        <v>102</v>
      </c>
      <c r="K1010" s="11" t="s">
        <v>865</v>
      </c>
      <c r="L1010" s="11" t="s">
        <v>875</v>
      </c>
      <c r="M1010" s="11" t="s">
        <v>2</v>
      </c>
      <c r="N1010" s="11" t="s">
        <v>25</v>
      </c>
      <c r="O1010" s="11" t="s">
        <v>5</v>
      </c>
      <c r="P1010" s="11" t="s">
        <v>8</v>
      </c>
      <c r="Q1010" s="12">
        <v>41306</v>
      </c>
      <c r="S1010" s="13" t="s">
        <v>84</v>
      </c>
      <c r="T1010" s="11">
        <f t="shared" ca="1" si="135"/>
        <v>6</v>
      </c>
      <c r="U1010" s="12">
        <v>27539</v>
      </c>
      <c r="V1010" s="13">
        <f t="shared" ca="1" si="136"/>
        <v>44</v>
      </c>
      <c r="W1010" s="11" t="s">
        <v>7</v>
      </c>
      <c r="X1010" s="11">
        <v>30</v>
      </c>
      <c r="Y1010" s="14">
        <f t="shared" si="137"/>
        <v>2.5</v>
      </c>
      <c r="Z1010" s="11">
        <v>39</v>
      </c>
      <c r="AA1010" s="11" t="s">
        <v>876</v>
      </c>
      <c r="AB1010" s="10">
        <f t="shared" si="138"/>
        <v>1</v>
      </c>
      <c r="AC1010" s="15">
        <v>2006</v>
      </c>
      <c r="AD1010" s="15">
        <f t="shared" si="139"/>
        <v>439.81550000000004</v>
      </c>
      <c r="AE1010" s="15">
        <v>0</v>
      </c>
      <c r="AF1010" s="15">
        <v>0</v>
      </c>
      <c r="AG1010" s="15">
        <v>30</v>
      </c>
      <c r="AH1010" s="15">
        <v>0</v>
      </c>
      <c r="AI1010" s="15">
        <v>0</v>
      </c>
      <c r="AJ1010" s="15">
        <v>0</v>
      </c>
      <c r="AK1010" s="15">
        <v>0</v>
      </c>
      <c r="AL1010" s="15">
        <v>0</v>
      </c>
      <c r="AM1010" s="15">
        <v>0</v>
      </c>
      <c r="AN1010" s="15">
        <v>0</v>
      </c>
      <c r="AO1010" s="15">
        <f t="shared" si="140"/>
        <v>0</v>
      </c>
      <c r="AP1010" s="15">
        <f t="shared" si="141"/>
        <v>0</v>
      </c>
      <c r="AQ1010" s="15">
        <f t="shared" si="142"/>
        <v>26.5</v>
      </c>
      <c r="AR1010" s="15">
        <v>0</v>
      </c>
      <c r="AS1010" s="15">
        <v>0</v>
      </c>
      <c r="AT1010" s="15">
        <v>0</v>
      </c>
      <c r="AU1010" s="15">
        <v>0</v>
      </c>
      <c r="AV1010" s="15">
        <f t="shared" si="143"/>
        <v>12.653175000000001</v>
      </c>
      <c r="AW1010" s="15">
        <v>99.56</v>
      </c>
      <c r="AX1010" s="15">
        <v>0</v>
      </c>
    </row>
    <row r="1011" spans="1:50" ht="20.100000000000001" customHeight="1" x14ac:dyDescent="0.25">
      <c r="A1011" s="8">
        <v>43952</v>
      </c>
      <c r="B1011" s="8">
        <v>43982</v>
      </c>
      <c r="C1011" s="8" t="s">
        <v>28</v>
      </c>
      <c r="D1011" s="11" t="s">
        <v>0</v>
      </c>
      <c r="E1011" s="11">
        <v>246</v>
      </c>
      <c r="F1011" s="11" t="s">
        <v>382</v>
      </c>
      <c r="G1011" s="11" t="s">
        <v>7</v>
      </c>
      <c r="H1011" s="11">
        <v>1044</v>
      </c>
      <c r="I1011" s="11">
        <v>1087</v>
      </c>
      <c r="J1011" s="11">
        <v>100</v>
      </c>
      <c r="K1011" s="11" t="s">
        <v>863</v>
      </c>
      <c r="L1011" s="11" t="s">
        <v>875</v>
      </c>
      <c r="M1011" s="11" t="s">
        <v>2</v>
      </c>
      <c r="N1011" s="11" t="s">
        <v>25</v>
      </c>
      <c r="O1011" s="11" t="s">
        <v>5</v>
      </c>
      <c r="P1011" s="11" t="s">
        <v>8</v>
      </c>
      <c r="Q1011" s="12">
        <v>41306</v>
      </c>
      <c r="S1011" s="13" t="s">
        <v>84</v>
      </c>
      <c r="T1011" s="11">
        <f t="shared" ca="1" si="135"/>
        <v>6</v>
      </c>
      <c r="U1011" s="12">
        <v>31248</v>
      </c>
      <c r="V1011" s="13">
        <f t="shared" ca="1" si="136"/>
        <v>34</v>
      </c>
      <c r="W1011" s="11" t="s">
        <v>7</v>
      </c>
      <c r="X1011" s="11">
        <v>30</v>
      </c>
      <c r="Y1011" s="14">
        <f t="shared" si="137"/>
        <v>2.5</v>
      </c>
      <c r="Z1011" s="11">
        <v>35</v>
      </c>
      <c r="AA1011" s="11" t="s">
        <v>876</v>
      </c>
      <c r="AB1011" s="10">
        <f t="shared" si="138"/>
        <v>0.89743589743589747</v>
      </c>
      <c r="AC1011" s="15">
        <v>2007</v>
      </c>
      <c r="AD1011" s="15">
        <f t="shared" si="139"/>
        <v>440.03475000000003</v>
      </c>
      <c r="AE1011" s="15">
        <v>0</v>
      </c>
      <c r="AF1011" s="15">
        <v>0</v>
      </c>
      <c r="AG1011" s="15">
        <v>0</v>
      </c>
      <c r="AH1011" s="15">
        <v>0</v>
      </c>
      <c r="AI1011" s="15">
        <v>0</v>
      </c>
      <c r="AJ1011" s="15">
        <v>0</v>
      </c>
      <c r="AK1011" s="15">
        <v>0</v>
      </c>
      <c r="AL1011" s="15">
        <v>0</v>
      </c>
      <c r="AM1011" s="15">
        <v>0</v>
      </c>
      <c r="AN1011" s="15">
        <v>0</v>
      </c>
      <c r="AO1011" s="15">
        <f t="shared" si="140"/>
        <v>0</v>
      </c>
      <c r="AP1011" s="15">
        <f t="shared" si="141"/>
        <v>0</v>
      </c>
      <c r="AQ1011" s="15">
        <f t="shared" si="142"/>
        <v>26.5</v>
      </c>
      <c r="AR1011" s="15">
        <v>0</v>
      </c>
      <c r="AS1011" s="15">
        <v>0</v>
      </c>
      <c r="AT1011" s="15">
        <v>0</v>
      </c>
      <c r="AU1011" s="15">
        <v>0</v>
      </c>
      <c r="AV1011" s="15">
        <f t="shared" si="143"/>
        <v>5.9346750000000004</v>
      </c>
      <c r="AW1011" s="15">
        <v>0</v>
      </c>
      <c r="AX1011" s="15">
        <v>0</v>
      </c>
    </row>
    <row r="1012" spans="1:50" ht="20.100000000000001" customHeight="1" x14ac:dyDescent="0.25">
      <c r="A1012" s="8">
        <v>43952</v>
      </c>
      <c r="B1012" s="8">
        <v>43982</v>
      </c>
      <c r="C1012" s="8" t="s">
        <v>28</v>
      </c>
      <c r="D1012" s="11" t="s">
        <v>0</v>
      </c>
      <c r="E1012" s="11">
        <v>247</v>
      </c>
      <c r="F1012" s="11" t="s">
        <v>383</v>
      </c>
      <c r="G1012" s="11" t="s">
        <v>7</v>
      </c>
      <c r="H1012" s="11">
        <v>1052</v>
      </c>
      <c r="I1012" s="11">
        <v>1095</v>
      </c>
      <c r="J1012" s="11">
        <v>100</v>
      </c>
      <c r="K1012" s="11" t="s">
        <v>863</v>
      </c>
      <c r="L1012" s="11" t="s">
        <v>875</v>
      </c>
      <c r="M1012" s="11" t="s">
        <v>2</v>
      </c>
      <c r="N1012" s="11" t="s">
        <v>25</v>
      </c>
      <c r="O1012" s="11" t="s">
        <v>5</v>
      </c>
      <c r="P1012" s="11" t="s">
        <v>8</v>
      </c>
      <c r="Q1012" s="12">
        <v>41334</v>
      </c>
      <c r="S1012" s="13" t="s">
        <v>84</v>
      </c>
      <c r="T1012" s="11">
        <f t="shared" ca="1" si="135"/>
        <v>6</v>
      </c>
      <c r="U1012" s="12">
        <v>23326</v>
      </c>
      <c r="V1012" s="13">
        <f t="shared" ca="1" si="136"/>
        <v>56</v>
      </c>
      <c r="W1012" s="11" t="s">
        <v>7</v>
      </c>
      <c r="X1012" s="11">
        <v>30</v>
      </c>
      <c r="Y1012" s="14">
        <f t="shared" si="137"/>
        <v>2.5</v>
      </c>
      <c r="Z1012" s="11">
        <v>39</v>
      </c>
      <c r="AA1012" s="11" t="s">
        <v>876</v>
      </c>
      <c r="AB1012" s="10">
        <f t="shared" si="138"/>
        <v>1</v>
      </c>
      <c r="AC1012" s="15">
        <v>2008</v>
      </c>
      <c r="AD1012" s="15">
        <f t="shared" si="139"/>
        <v>440.25400000000002</v>
      </c>
      <c r="AE1012" s="15">
        <v>0</v>
      </c>
      <c r="AF1012" s="15">
        <v>0</v>
      </c>
      <c r="AG1012" s="15">
        <v>0</v>
      </c>
      <c r="AH1012" s="15">
        <v>0</v>
      </c>
      <c r="AI1012" s="15">
        <v>0</v>
      </c>
      <c r="AJ1012" s="15">
        <v>0</v>
      </c>
      <c r="AK1012" s="15">
        <v>0</v>
      </c>
      <c r="AL1012" s="15">
        <v>0</v>
      </c>
      <c r="AM1012" s="15">
        <v>0</v>
      </c>
      <c r="AN1012" s="15">
        <v>0</v>
      </c>
      <c r="AO1012" s="15">
        <f t="shared" si="140"/>
        <v>0</v>
      </c>
      <c r="AP1012" s="15">
        <f t="shared" si="141"/>
        <v>0</v>
      </c>
      <c r="AQ1012" s="15">
        <f t="shared" si="142"/>
        <v>26.5</v>
      </c>
      <c r="AR1012" s="15">
        <v>0</v>
      </c>
      <c r="AS1012" s="15">
        <v>0</v>
      </c>
      <c r="AT1012" s="15">
        <v>0</v>
      </c>
      <c r="AU1012" s="15">
        <v>0</v>
      </c>
      <c r="AV1012" s="15">
        <f t="shared" si="143"/>
        <v>5.9346750000000004</v>
      </c>
      <c r="AW1012" s="15">
        <v>0</v>
      </c>
      <c r="AX1012" s="15">
        <v>0</v>
      </c>
    </row>
    <row r="1013" spans="1:50" ht="20.100000000000001" customHeight="1" x14ac:dyDescent="0.25">
      <c r="A1013" s="8">
        <v>43952</v>
      </c>
      <c r="B1013" s="8">
        <v>43982</v>
      </c>
      <c r="C1013" s="8" t="s">
        <v>28</v>
      </c>
      <c r="D1013" s="11" t="s">
        <v>0</v>
      </c>
      <c r="E1013" s="11">
        <v>248</v>
      </c>
      <c r="F1013" s="11" t="s">
        <v>384</v>
      </c>
      <c r="G1013" s="11" t="s">
        <v>7</v>
      </c>
      <c r="H1013" s="11">
        <v>1021</v>
      </c>
      <c r="I1013" s="11">
        <v>1059</v>
      </c>
      <c r="J1013" s="11">
        <v>106</v>
      </c>
      <c r="K1013" s="11" t="s">
        <v>869</v>
      </c>
      <c r="L1013" s="11" t="s">
        <v>875</v>
      </c>
      <c r="M1013" s="11" t="s">
        <v>2</v>
      </c>
      <c r="N1013" s="11" t="s">
        <v>25</v>
      </c>
      <c r="O1013" s="11" t="s">
        <v>5</v>
      </c>
      <c r="P1013" s="11" t="s">
        <v>6</v>
      </c>
      <c r="Q1013" s="12">
        <v>41365</v>
      </c>
      <c r="S1013" s="13" t="s">
        <v>84</v>
      </c>
      <c r="T1013" s="11">
        <f t="shared" ca="1" si="135"/>
        <v>6</v>
      </c>
      <c r="U1013" s="12">
        <v>30303</v>
      </c>
      <c r="V1013" s="13">
        <f t="shared" ca="1" si="136"/>
        <v>37</v>
      </c>
      <c r="W1013" s="11" t="s">
        <v>9</v>
      </c>
      <c r="X1013" s="11">
        <v>30</v>
      </c>
      <c r="Y1013" s="14">
        <f t="shared" si="137"/>
        <v>2.5</v>
      </c>
      <c r="Z1013" s="11">
        <v>39</v>
      </c>
      <c r="AA1013" s="11" t="s">
        <v>876</v>
      </c>
      <c r="AB1013" s="10">
        <f t="shared" si="138"/>
        <v>1</v>
      </c>
      <c r="AC1013" s="15">
        <v>2009</v>
      </c>
      <c r="AD1013" s="15">
        <f t="shared" si="139"/>
        <v>440.47325000000001</v>
      </c>
      <c r="AE1013" s="15">
        <v>0</v>
      </c>
      <c r="AF1013" s="15">
        <v>0</v>
      </c>
      <c r="AG1013" s="15">
        <v>30</v>
      </c>
      <c r="AH1013" s="15">
        <v>0</v>
      </c>
      <c r="AI1013" s="15">
        <v>425</v>
      </c>
      <c r="AJ1013" s="15">
        <v>0</v>
      </c>
      <c r="AK1013" s="15">
        <v>0</v>
      </c>
      <c r="AL1013" s="15">
        <v>0</v>
      </c>
      <c r="AM1013" s="15">
        <v>0</v>
      </c>
      <c r="AN1013" s="15">
        <v>0</v>
      </c>
      <c r="AO1013" s="15">
        <f t="shared" si="140"/>
        <v>115.90384615384616</v>
      </c>
      <c r="AP1013" s="15">
        <f t="shared" si="141"/>
        <v>92.079166666666666</v>
      </c>
      <c r="AQ1013" s="15">
        <f t="shared" si="142"/>
        <v>26.5</v>
      </c>
      <c r="AR1013" s="15">
        <v>0</v>
      </c>
      <c r="AS1013" s="15">
        <v>0</v>
      </c>
      <c r="AT1013" s="15">
        <v>0</v>
      </c>
      <c r="AU1013" s="15">
        <v>0</v>
      </c>
      <c r="AV1013" s="15">
        <f t="shared" si="143"/>
        <v>154.40972072115386</v>
      </c>
      <c r="AW1013" s="15">
        <v>79.040000000000006</v>
      </c>
      <c r="AX1013" s="15">
        <v>0</v>
      </c>
    </row>
    <row r="1014" spans="1:50" ht="20.100000000000001" customHeight="1" x14ac:dyDescent="0.25">
      <c r="A1014" s="8">
        <v>43952</v>
      </c>
      <c r="B1014" s="8">
        <v>43982</v>
      </c>
      <c r="C1014" s="8" t="s">
        <v>28</v>
      </c>
      <c r="D1014" s="11" t="s">
        <v>0</v>
      </c>
      <c r="E1014" s="11">
        <v>249</v>
      </c>
      <c r="F1014" s="11" t="s">
        <v>385</v>
      </c>
      <c r="G1014" s="11" t="s">
        <v>20</v>
      </c>
      <c r="H1014" s="11">
        <v>1023</v>
      </c>
      <c r="I1014" s="11">
        <v>1032</v>
      </c>
      <c r="J1014" s="11">
        <v>104</v>
      </c>
      <c r="K1014" s="11" t="s">
        <v>867</v>
      </c>
      <c r="L1014" s="11" t="s">
        <v>875</v>
      </c>
      <c r="M1014" s="11" t="s">
        <v>2</v>
      </c>
      <c r="N1014" s="11" t="s">
        <v>24</v>
      </c>
      <c r="O1014" s="11" t="s">
        <v>5</v>
      </c>
      <c r="P1014" s="11" t="s">
        <v>8</v>
      </c>
      <c r="Q1014" s="12">
        <v>41365</v>
      </c>
      <c r="S1014" s="13" t="s">
        <v>84</v>
      </c>
      <c r="T1014" s="11">
        <f t="shared" ca="1" si="135"/>
        <v>6</v>
      </c>
      <c r="U1014" s="12">
        <v>24815</v>
      </c>
      <c r="V1014" s="13">
        <f t="shared" ca="1" si="136"/>
        <v>52</v>
      </c>
      <c r="W1014" s="11" t="s">
        <v>7</v>
      </c>
      <c r="X1014" s="11">
        <v>30</v>
      </c>
      <c r="Y1014" s="14">
        <f t="shared" si="137"/>
        <v>2.5</v>
      </c>
      <c r="Z1014" s="11">
        <v>39</v>
      </c>
      <c r="AA1014" s="11" t="s">
        <v>876</v>
      </c>
      <c r="AB1014" s="10">
        <f t="shared" si="138"/>
        <v>0.5</v>
      </c>
      <c r="AC1014" s="15">
        <v>2010</v>
      </c>
      <c r="AD1014" s="15">
        <f t="shared" si="139"/>
        <v>440.6925</v>
      </c>
      <c r="AE1014" s="15">
        <v>0</v>
      </c>
      <c r="AF1014" s="15">
        <v>0</v>
      </c>
      <c r="AG1014" s="15">
        <v>0</v>
      </c>
      <c r="AH1014" s="15">
        <v>0</v>
      </c>
      <c r="AI1014" s="15">
        <v>175</v>
      </c>
      <c r="AJ1014" s="15">
        <v>0</v>
      </c>
      <c r="AK1014" s="15">
        <v>0</v>
      </c>
      <c r="AL1014" s="15">
        <v>0</v>
      </c>
      <c r="AM1014" s="15">
        <v>0</v>
      </c>
      <c r="AN1014" s="15">
        <v>0</v>
      </c>
      <c r="AO1014" s="15">
        <f t="shared" si="140"/>
        <v>0</v>
      </c>
      <c r="AP1014" s="15">
        <f t="shared" si="141"/>
        <v>0</v>
      </c>
      <c r="AQ1014" s="15">
        <f t="shared" si="142"/>
        <v>13.25</v>
      </c>
      <c r="AR1014" s="15">
        <v>0</v>
      </c>
      <c r="AS1014" s="15">
        <v>0</v>
      </c>
      <c r="AT1014" s="15">
        <v>0</v>
      </c>
      <c r="AU1014" s="15">
        <v>0</v>
      </c>
      <c r="AV1014" s="15">
        <f t="shared" si="143"/>
        <v>42.158587500000003</v>
      </c>
      <c r="AW1014" s="15">
        <v>177.5284</v>
      </c>
      <c r="AX1014" s="15">
        <v>0</v>
      </c>
    </row>
    <row r="1015" spans="1:50" ht="20.100000000000001" customHeight="1" x14ac:dyDescent="0.25">
      <c r="A1015" s="8">
        <v>43952</v>
      </c>
      <c r="B1015" s="8">
        <v>43982</v>
      </c>
      <c r="C1015" s="8" t="s">
        <v>28</v>
      </c>
      <c r="D1015" s="11" t="s">
        <v>0</v>
      </c>
      <c r="E1015" s="11">
        <v>249</v>
      </c>
      <c r="F1015" s="11" t="s">
        <v>385</v>
      </c>
      <c r="G1015" s="11" t="s">
        <v>20</v>
      </c>
      <c r="H1015" s="11">
        <v>1023</v>
      </c>
      <c r="I1015" s="11">
        <v>1038</v>
      </c>
      <c r="J1015" s="11">
        <v>105</v>
      </c>
      <c r="K1015" s="11" t="s">
        <v>868</v>
      </c>
      <c r="L1015" s="11" t="s">
        <v>875</v>
      </c>
      <c r="M1015" s="11" t="s">
        <v>2</v>
      </c>
      <c r="N1015" s="11" t="s">
        <v>24</v>
      </c>
      <c r="O1015" s="11" t="s">
        <v>5</v>
      </c>
      <c r="P1015" s="11" t="s">
        <v>8</v>
      </c>
      <c r="Q1015" s="12">
        <v>41365</v>
      </c>
      <c r="S1015" s="13" t="s">
        <v>84</v>
      </c>
      <c r="T1015" s="11">
        <f t="shared" ca="1" si="135"/>
        <v>6</v>
      </c>
      <c r="U1015" s="12">
        <v>24815</v>
      </c>
      <c r="V1015" s="13">
        <f t="shared" ca="1" si="136"/>
        <v>52</v>
      </c>
      <c r="W1015" s="11" t="s">
        <v>7</v>
      </c>
      <c r="X1015" s="11">
        <v>30</v>
      </c>
      <c r="Y1015" s="14">
        <f t="shared" si="137"/>
        <v>2.5</v>
      </c>
      <c r="Z1015" s="11">
        <v>39</v>
      </c>
      <c r="AA1015" s="11" t="s">
        <v>876</v>
      </c>
      <c r="AB1015" s="10">
        <f t="shared" si="138"/>
        <v>0.5</v>
      </c>
      <c r="AC1015" s="15">
        <v>2011</v>
      </c>
      <c r="AD1015" s="15">
        <f t="shared" si="139"/>
        <v>440.91174999999998</v>
      </c>
      <c r="AE1015" s="15">
        <v>0</v>
      </c>
      <c r="AF1015" s="15">
        <v>0</v>
      </c>
      <c r="AG1015" s="15">
        <v>0</v>
      </c>
      <c r="AH1015" s="15">
        <v>0</v>
      </c>
      <c r="AI1015" s="15">
        <v>175</v>
      </c>
      <c r="AJ1015" s="15">
        <v>0</v>
      </c>
      <c r="AK1015" s="15">
        <v>0</v>
      </c>
      <c r="AL1015" s="15">
        <v>0</v>
      </c>
      <c r="AM1015" s="15">
        <v>0</v>
      </c>
      <c r="AN1015" s="15">
        <v>0</v>
      </c>
      <c r="AO1015" s="15">
        <f t="shared" si="140"/>
        <v>0</v>
      </c>
      <c r="AP1015" s="15">
        <f t="shared" si="141"/>
        <v>0</v>
      </c>
      <c r="AQ1015" s="15">
        <f t="shared" si="142"/>
        <v>13.25</v>
      </c>
      <c r="AR1015" s="15">
        <v>0</v>
      </c>
      <c r="AS1015" s="15">
        <v>0</v>
      </c>
      <c r="AT1015" s="15">
        <v>0</v>
      </c>
      <c r="AU1015" s="15">
        <v>0</v>
      </c>
      <c r="AV1015" s="15">
        <f t="shared" si="143"/>
        <v>42.158587500000003</v>
      </c>
      <c r="AW1015" s="15">
        <v>177.5284</v>
      </c>
      <c r="AX1015" s="15">
        <v>0</v>
      </c>
    </row>
    <row r="1016" spans="1:50" ht="20.100000000000001" customHeight="1" x14ac:dyDescent="0.25">
      <c r="A1016" s="8">
        <v>43952</v>
      </c>
      <c r="B1016" s="8">
        <v>43982</v>
      </c>
      <c r="C1016" s="8" t="s">
        <v>28</v>
      </c>
      <c r="D1016" s="11" t="s">
        <v>0</v>
      </c>
      <c r="E1016" s="11">
        <v>250</v>
      </c>
      <c r="F1016" s="11" t="s">
        <v>386</v>
      </c>
      <c r="G1016" s="11" t="s">
        <v>7</v>
      </c>
      <c r="H1016" s="11">
        <v>1019</v>
      </c>
      <c r="I1016" s="11">
        <v>1067</v>
      </c>
      <c r="J1016" s="11">
        <v>107</v>
      </c>
      <c r="K1016" s="11" t="s">
        <v>870</v>
      </c>
      <c r="L1016" s="11" t="s">
        <v>875</v>
      </c>
      <c r="M1016" s="11" t="s">
        <v>2</v>
      </c>
      <c r="N1016" s="11" t="s">
        <v>25</v>
      </c>
      <c r="O1016" s="11" t="s">
        <v>5</v>
      </c>
      <c r="P1016" s="11" t="s">
        <v>8</v>
      </c>
      <c r="Q1016" s="12">
        <v>41365</v>
      </c>
      <c r="S1016" s="13" t="s">
        <v>84</v>
      </c>
      <c r="T1016" s="11">
        <f t="shared" ca="1" si="135"/>
        <v>6</v>
      </c>
      <c r="U1016" s="12">
        <v>23974</v>
      </c>
      <c r="V1016" s="13">
        <f t="shared" ca="1" si="136"/>
        <v>54</v>
      </c>
      <c r="W1016" s="11" t="s">
        <v>7</v>
      </c>
      <c r="X1016" s="11">
        <v>30</v>
      </c>
      <c r="Y1016" s="14">
        <f t="shared" si="137"/>
        <v>2.5</v>
      </c>
      <c r="Z1016" s="11">
        <v>39</v>
      </c>
      <c r="AA1016" s="11" t="s">
        <v>876</v>
      </c>
      <c r="AB1016" s="10">
        <f t="shared" si="138"/>
        <v>1</v>
      </c>
      <c r="AC1016" s="15">
        <v>2012</v>
      </c>
      <c r="AD1016" s="15">
        <f t="shared" si="139"/>
        <v>441.13100000000003</v>
      </c>
      <c r="AE1016" s="15">
        <v>0</v>
      </c>
      <c r="AF1016" s="15">
        <v>0</v>
      </c>
      <c r="AG1016" s="15">
        <v>0</v>
      </c>
      <c r="AH1016" s="15">
        <v>0</v>
      </c>
      <c r="AI1016" s="15">
        <v>0</v>
      </c>
      <c r="AJ1016" s="15">
        <v>0</v>
      </c>
      <c r="AK1016" s="15">
        <v>0</v>
      </c>
      <c r="AL1016" s="15">
        <v>0</v>
      </c>
      <c r="AM1016" s="15">
        <v>0</v>
      </c>
      <c r="AN1016" s="15">
        <v>0</v>
      </c>
      <c r="AO1016" s="15">
        <f t="shared" si="140"/>
        <v>0</v>
      </c>
      <c r="AP1016" s="15">
        <f t="shared" si="141"/>
        <v>0</v>
      </c>
      <c r="AQ1016" s="15">
        <f t="shared" si="142"/>
        <v>26.5</v>
      </c>
      <c r="AR1016" s="15">
        <v>0</v>
      </c>
      <c r="AS1016" s="15">
        <v>0</v>
      </c>
      <c r="AT1016" s="15">
        <v>0</v>
      </c>
      <c r="AU1016" s="15">
        <v>0</v>
      </c>
      <c r="AV1016" s="15">
        <f t="shared" si="143"/>
        <v>5.9346750000000004</v>
      </c>
      <c r="AW1016" s="15">
        <v>0</v>
      </c>
      <c r="AX1016" s="15">
        <v>0</v>
      </c>
    </row>
    <row r="1017" spans="1:50" ht="20.100000000000001" customHeight="1" x14ac:dyDescent="0.25">
      <c r="A1017" s="8">
        <v>43952</v>
      </c>
      <c r="B1017" s="8">
        <v>43982</v>
      </c>
      <c r="C1017" s="8" t="s">
        <v>28</v>
      </c>
      <c r="D1017" s="11" t="s">
        <v>0</v>
      </c>
      <c r="E1017" s="11">
        <v>251</v>
      </c>
      <c r="F1017" s="11" t="s">
        <v>387</v>
      </c>
      <c r="G1017" s="11" t="s">
        <v>7</v>
      </c>
      <c r="H1017" s="11">
        <v>1044</v>
      </c>
      <c r="I1017" s="11">
        <v>1087</v>
      </c>
      <c r="J1017" s="11">
        <v>102</v>
      </c>
      <c r="K1017" s="11" t="s">
        <v>865</v>
      </c>
      <c r="L1017" s="11" t="s">
        <v>875</v>
      </c>
      <c r="M1017" s="11" t="s">
        <v>2</v>
      </c>
      <c r="N1017" s="11" t="s">
        <v>24</v>
      </c>
      <c r="O1017" s="11" t="s">
        <v>5</v>
      </c>
      <c r="P1017" s="11" t="s">
        <v>8</v>
      </c>
      <c r="Q1017" s="12">
        <v>41365</v>
      </c>
      <c r="S1017" s="13" t="s">
        <v>84</v>
      </c>
      <c r="T1017" s="11">
        <f t="shared" ca="1" si="135"/>
        <v>6</v>
      </c>
      <c r="U1017" s="12">
        <v>29073</v>
      </c>
      <c r="V1017" s="13">
        <f t="shared" ca="1" si="136"/>
        <v>40</v>
      </c>
      <c r="W1017" s="11" t="s">
        <v>7</v>
      </c>
      <c r="X1017" s="11">
        <v>30</v>
      </c>
      <c r="Y1017" s="14">
        <f t="shared" si="137"/>
        <v>2.5</v>
      </c>
      <c r="Z1017" s="11">
        <v>39</v>
      </c>
      <c r="AA1017" s="11" t="s">
        <v>876</v>
      </c>
      <c r="AB1017" s="10">
        <f t="shared" si="138"/>
        <v>1</v>
      </c>
      <c r="AC1017" s="15">
        <v>2013</v>
      </c>
      <c r="AD1017" s="15">
        <f t="shared" si="139"/>
        <v>441.35025000000002</v>
      </c>
      <c r="AE1017" s="15">
        <v>0</v>
      </c>
      <c r="AF1017" s="15">
        <v>0</v>
      </c>
      <c r="AG1017" s="15">
        <v>0</v>
      </c>
      <c r="AH1017" s="15">
        <v>0</v>
      </c>
      <c r="AI1017" s="15">
        <v>0</v>
      </c>
      <c r="AJ1017" s="15">
        <v>0</v>
      </c>
      <c r="AK1017" s="15">
        <v>0</v>
      </c>
      <c r="AL1017" s="15">
        <v>0</v>
      </c>
      <c r="AM1017" s="15">
        <v>0</v>
      </c>
      <c r="AN1017" s="15">
        <v>0</v>
      </c>
      <c r="AO1017" s="15">
        <f t="shared" si="140"/>
        <v>0</v>
      </c>
      <c r="AP1017" s="15">
        <f t="shared" si="141"/>
        <v>0</v>
      </c>
      <c r="AQ1017" s="15">
        <f t="shared" si="142"/>
        <v>26.5</v>
      </c>
      <c r="AR1017" s="15">
        <v>0</v>
      </c>
      <c r="AS1017" s="15">
        <v>0</v>
      </c>
      <c r="AT1017" s="15">
        <v>0</v>
      </c>
      <c r="AU1017" s="15">
        <v>0</v>
      </c>
      <c r="AV1017" s="15">
        <f t="shared" si="143"/>
        <v>5.9346750000000004</v>
      </c>
      <c r="AW1017" s="15">
        <v>0</v>
      </c>
      <c r="AX1017" s="15">
        <v>0</v>
      </c>
    </row>
    <row r="1018" spans="1:50" ht="20.100000000000001" customHeight="1" x14ac:dyDescent="0.25">
      <c r="A1018" s="8">
        <v>43952</v>
      </c>
      <c r="B1018" s="8">
        <v>43982</v>
      </c>
      <c r="C1018" s="8" t="s">
        <v>28</v>
      </c>
      <c r="D1018" s="11" t="s">
        <v>0</v>
      </c>
      <c r="E1018" s="11">
        <v>252</v>
      </c>
      <c r="F1018" s="11" t="s">
        <v>388</v>
      </c>
      <c r="G1018" s="11" t="s">
        <v>7</v>
      </c>
      <c r="H1018" s="11">
        <v>1036</v>
      </c>
      <c r="I1018" s="11">
        <v>1079</v>
      </c>
      <c r="J1018" s="11">
        <v>102</v>
      </c>
      <c r="K1018" s="11" t="s">
        <v>865</v>
      </c>
      <c r="L1018" s="11" t="s">
        <v>875</v>
      </c>
      <c r="M1018" s="11" t="s">
        <v>2</v>
      </c>
      <c r="N1018" s="11" t="s">
        <v>25</v>
      </c>
      <c r="O1018" s="11" t="s">
        <v>5</v>
      </c>
      <c r="P1018" s="11" t="s">
        <v>8</v>
      </c>
      <c r="Q1018" s="12">
        <v>41395</v>
      </c>
      <c r="S1018" s="13" t="s">
        <v>84</v>
      </c>
      <c r="T1018" s="11">
        <f t="shared" ca="1" si="135"/>
        <v>6</v>
      </c>
      <c r="U1018" s="12">
        <v>23810</v>
      </c>
      <c r="V1018" s="13">
        <f t="shared" ca="1" si="136"/>
        <v>54</v>
      </c>
      <c r="W1018" s="11" t="s">
        <v>7</v>
      </c>
      <c r="X1018" s="11">
        <v>30</v>
      </c>
      <c r="Y1018" s="14">
        <f t="shared" si="137"/>
        <v>2.5</v>
      </c>
      <c r="Z1018" s="11">
        <v>39</v>
      </c>
      <c r="AA1018" s="11" t="s">
        <v>876</v>
      </c>
      <c r="AB1018" s="10">
        <f t="shared" si="138"/>
        <v>1</v>
      </c>
      <c r="AC1018" s="15">
        <v>2014</v>
      </c>
      <c r="AD1018" s="15">
        <f t="shared" si="139"/>
        <v>441.56950000000001</v>
      </c>
      <c r="AE1018" s="15">
        <v>0</v>
      </c>
      <c r="AF1018" s="15">
        <v>0</v>
      </c>
      <c r="AG1018" s="15">
        <v>0</v>
      </c>
      <c r="AH1018" s="15">
        <v>0</v>
      </c>
      <c r="AI1018" s="15">
        <v>0</v>
      </c>
      <c r="AJ1018" s="15">
        <v>0</v>
      </c>
      <c r="AK1018" s="15">
        <v>0</v>
      </c>
      <c r="AL1018" s="15">
        <v>0</v>
      </c>
      <c r="AM1018" s="15">
        <v>0</v>
      </c>
      <c r="AN1018" s="15">
        <v>0</v>
      </c>
      <c r="AO1018" s="15">
        <f t="shared" si="140"/>
        <v>0</v>
      </c>
      <c r="AP1018" s="15">
        <f t="shared" si="141"/>
        <v>0</v>
      </c>
      <c r="AQ1018" s="15">
        <f t="shared" si="142"/>
        <v>26.5</v>
      </c>
      <c r="AR1018" s="15">
        <v>0</v>
      </c>
      <c r="AS1018" s="15">
        <v>0</v>
      </c>
      <c r="AT1018" s="15">
        <v>0</v>
      </c>
      <c r="AU1018" s="15">
        <v>0</v>
      </c>
      <c r="AV1018" s="15">
        <f t="shared" si="143"/>
        <v>5.9346750000000004</v>
      </c>
      <c r="AW1018" s="15">
        <v>0</v>
      </c>
      <c r="AX1018" s="15">
        <v>0</v>
      </c>
    </row>
    <row r="1019" spans="1:50" ht="20.100000000000001" customHeight="1" x14ac:dyDescent="0.25">
      <c r="A1019" s="8">
        <v>43952</v>
      </c>
      <c r="B1019" s="8">
        <v>43982</v>
      </c>
      <c r="C1019" s="8" t="s">
        <v>28</v>
      </c>
      <c r="D1019" s="11" t="s">
        <v>0</v>
      </c>
      <c r="E1019" s="11">
        <v>253</v>
      </c>
      <c r="F1019" s="11" t="s">
        <v>389</v>
      </c>
      <c r="G1019" s="11" t="s">
        <v>20</v>
      </c>
      <c r="H1019" s="11">
        <v>1018</v>
      </c>
      <c r="I1019" s="11">
        <v>1030</v>
      </c>
      <c r="J1019" s="11">
        <v>104</v>
      </c>
      <c r="K1019" s="11" t="s">
        <v>867</v>
      </c>
      <c r="L1019" s="11" t="s">
        <v>875</v>
      </c>
      <c r="M1019" s="11" t="s">
        <v>2</v>
      </c>
      <c r="N1019" s="11" t="s">
        <v>24</v>
      </c>
      <c r="O1019" s="11" t="s">
        <v>5</v>
      </c>
      <c r="P1019" s="11" t="s">
        <v>8</v>
      </c>
      <c r="Q1019" s="12">
        <v>41426</v>
      </c>
      <c r="S1019" s="13" t="s">
        <v>84</v>
      </c>
      <c r="T1019" s="11">
        <f t="shared" ca="1" si="135"/>
        <v>6</v>
      </c>
      <c r="U1019" s="12">
        <v>26163</v>
      </c>
      <c r="V1019" s="13">
        <f t="shared" ca="1" si="136"/>
        <v>48</v>
      </c>
      <c r="W1019" s="11" t="s">
        <v>7</v>
      </c>
      <c r="X1019" s="11">
        <v>30</v>
      </c>
      <c r="Y1019" s="14">
        <f t="shared" si="137"/>
        <v>2.5</v>
      </c>
      <c r="Z1019" s="11">
        <v>39</v>
      </c>
      <c r="AA1019" s="11" t="s">
        <v>876</v>
      </c>
      <c r="AB1019" s="10">
        <f t="shared" si="138"/>
        <v>0.5</v>
      </c>
      <c r="AC1019" s="15">
        <v>2015</v>
      </c>
      <c r="AD1019" s="15">
        <f t="shared" si="139"/>
        <v>441.78875000000005</v>
      </c>
      <c r="AE1019" s="15">
        <v>0</v>
      </c>
      <c r="AF1019" s="15">
        <v>0</v>
      </c>
      <c r="AG1019" s="15">
        <v>0</v>
      </c>
      <c r="AH1019" s="15">
        <v>0</v>
      </c>
      <c r="AI1019" s="15">
        <v>0</v>
      </c>
      <c r="AJ1019" s="15">
        <v>0</v>
      </c>
      <c r="AK1019" s="15">
        <v>0</v>
      </c>
      <c r="AL1019" s="15">
        <v>0</v>
      </c>
      <c r="AM1019" s="15">
        <v>0</v>
      </c>
      <c r="AN1019" s="15">
        <v>0</v>
      </c>
      <c r="AO1019" s="15">
        <f t="shared" si="140"/>
        <v>0</v>
      </c>
      <c r="AP1019" s="15">
        <f t="shared" si="141"/>
        <v>0</v>
      </c>
      <c r="AQ1019" s="15">
        <f t="shared" si="142"/>
        <v>13.25</v>
      </c>
      <c r="AR1019" s="15">
        <v>0</v>
      </c>
      <c r="AS1019" s="15">
        <v>0</v>
      </c>
      <c r="AT1019" s="15">
        <v>0</v>
      </c>
      <c r="AU1019" s="15">
        <v>0</v>
      </c>
      <c r="AV1019" s="15">
        <f t="shared" si="143"/>
        <v>2.9673375000000002</v>
      </c>
      <c r="AW1019" s="15">
        <v>226.1456</v>
      </c>
      <c r="AX1019" s="15">
        <v>0</v>
      </c>
    </row>
    <row r="1020" spans="1:50" ht="20.100000000000001" customHeight="1" x14ac:dyDescent="0.25">
      <c r="A1020" s="8">
        <v>43952</v>
      </c>
      <c r="B1020" s="8">
        <v>43982</v>
      </c>
      <c r="C1020" s="8" t="s">
        <v>28</v>
      </c>
      <c r="D1020" s="11" t="s">
        <v>0</v>
      </c>
      <c r="E1020" s="11">
        <v>253</v>
      </c>
      <c r="F1020" s="11" t="s">
        <v>389</v>
      </c>
      <c r="G1020" s="11" t="s">
        <v>20</v>
      </c>
      <c r="H1020" s="11">
        <v>1018</v>
      </c>
      <c r="I1020" s="11">
        <v>1036</v>
      </c>
      <c r="J1020" s="11">
        <v>105</v>
      </c>
      <c r="K1020" s="11" t="s">
        <v>868</v>
      </c>
      <c r="L1020" s="11" t="s">
        <v>875</v>
      </c>
      <c r="M1020" s="11" t="s">
        <v>2</v>
      </c>
      <c r="N1020" s="11" t="s">
        <v>24</v>
      </c>
      <c r="O1020" s="11" t="s">
        <v>5</v>
      </c>
      <c r="P1020" s="11" t="s">
        <v>8</v>
      </c>
      <c r="Q1020" s="12">
        <v>41426</v>
      </c>
      <c r="S1020" s="13" t="s">
        <v>84</v>
      </c>
      <c r="T1020" s="11">
        <f t="shared" ca="1" si="135"/>
        <v>6</v>
      </c>
      <c r="U1020" s="12">
        <v>26163</v>
      </c>
      <c r="V1020" s="13">
        <f t="shared" ca="1" si="136"/>
        <v>48</v>
      </c>
      <c r="W1020" s="11" t="s">
        <v>7</v>
      </c>
      <c r="X1020" s="11">
        <v>30</v>
      </c>
      <c r="Y1020" s="14">
        <f t="shared" si="137"/>
        <v>2.5</v>
      </c>
      <c r="Z1020" s="11">
        <v>39</v>
      </c>
      <c r="AA1020" s="11" t="s">
        <v>876</v>
      </c>
      <c r="AB1020" s="10">
        <f t="shared" si="138"/>
        <v>0.5</v>
      </c>
      <c r="AC1020" s="15">
        <v>2016</v>
      </c>
      <c r="AD1020" s="15">
        <f t="shared" si="139"/>
        <v>442.00800000000004</v>
      </c>
      <c r="AE1020" s="15">
        <v>0</v>
      </c>
      <c r="AF1020" s="15">
        <v>0</v>
      </c>
      <c r="AG1020" s="15">
        <v>0</v>
      </c>
      <c r="AH1020" s="15">
        <v>0</v>
      </c>
      <c r="AI1020" s="15">
        <v>0</v>
      </c>
      <c r="AJ1020" s="15">
        <v>0</v>
      </c>
      <c r="AK1020" s="15">
        <v>0</v>
      </c>
      <c r="AL1020" s="15">
        <v>0</v>
      </c>
      <c r="AM1020" s="15">
        <v>0</v>
      </c>
      <c r="AN1020" s="15">
        <v>0</v>
      </c>
      <c r="AO1020" s="15">
        <f t="shared" si="140"/>
        <v>0</v>
      </c>
      <c r="AP1020" s="15">
        <f t="shared" si="141"/>
        <v>0</v>
      </c>
      <c r="AQ1020" s="15">
        <f t="shared" si="142"/>
        <v>13.25</v>
      </c>
      <c r="AR1020" s="15">
        <v>0</v>
      </c>
      <c r="AS1020" s="15">
        <v>0</v>
      </c>
      <c r="AT1020" s="15">
        <v>0</v>
      </c>
      <c r="AU1020" s="15">
        <v>0</v>
      </c>
      <c r="AV1020" s="15">
        <f t="shared" si="143"/>
        <v>2.9673375000000002</v>
      </c>
      <c r="AW1020" s="15">
        <v>226.1456</v>
      </c>
      <c r="AX1020" s="15">
        <v>0</v>
      </c>
    </row>
    <row r="1021" spans="1:50" ht="20.100000000000001" customHeight="1" x14ac:dyDescent="0.25">
      <c r="A1021" s="8">
        <v>43952</v>
      </c>
      <c r="B1021" s="8">
        <v>43982</v>
      </c>
      <c r="C1021" s="8" t="s">
        <v>28</v>
      </c>
      <c r="D1021" s="11" t="s">
        <v>0</v>
      </c>
      <c r="E1021" s="11">
        <v>254</v>
      </c>
      <c r="F1021" s="11" t="s">
        <v>390</v>
      </c>
      <c r="G1021" s="11" t="s">
        <v>7</v>
      </c>
      <c r="H1021" s="11">
        <v>1022</v>
      </c>
      <c r="I1021" s="11">
        <v>1029</v>
      </c>
      <c r="J1021" s="11">
        <v>109</v>
      </c>
      <c r="K1021" s="11" t="s">
        <v>872</v>
      </c>
      <c r="L1021" s="11" t="s">
        <v>875</v>
      </c>
      <c r="M1021" s="11" t="s">
        <v>2</v>
      </c>
      <c r="N1021" s="11" t="s">
        <v>25</v>
      </c>
      <c r="O1021" s="11" t="s">
        <v>5</v>
      </c>
      <c r="P1021" s="11" t="s">
        <v>8</v>
      </c>
      <c r="Q1021" s="12">
        <v>41426</v>
      </c>
      <c r="S1021" s="13" t="s">
        <v>84</v>
      </c>
      <c r="T1021" s="11">
        <f t="shared" ca="1" si="135"/>
        <v>6</v>
      </c>
      <c r="U1021" s="12">
        <v>33359</v>
      </c>
      <c r="V1021" s="13">
        <f t="shared" ca="1" si="136"/>
        <v>28</v>
      </c>
      <c r="W1021" s="11" t="s">
        <v>9</v>
      </c>
      <c r="X1021" s="11">
        <v>30</v>
      </c>
      <c r="Y1021" s="14">
        <f t="shared" si="137"/>
        <v>2.5</v>
      </c>
      <c r="Z1021" s="11">
        <v>39</v>
      </c>
      <c r="AA1021" s="11" t="s">
        <v>876</v>
      </c>
      <c r="AB1021" s="10">
        <f t="shared" si="138"/>
        <v>1</v>
      </c>
      <c r="AC1021" s="15">
        <v>2017</v>
      </c>
      <c r="AD1021" s="15">
        <f t="shared" si="139"/>
        <v>442.22725000000003</v>
      </c>
      <c r="AE1021" s="15">
        <v>0</v>
      </c>
      <c r="AF1021" s="15">
        <v>0</v>
      </c>
      <c r="AG1021" s="15">
        <v>0</v>
      </c>
      <c r="AH1021" s="15">
        <v>0</v>
      </c>
      <c r="AI1021" s="15">
        <v>0</v>
      </c>
      <c r="AJ1021" s="15">
        <v>0</v>
      </c>
      <c r="AK1021" s="15">
        <v>0</v>
      </c>
      <c r="AL1021" s="15">
        <v>0</v>
      </c>
      <c r="AM1021" s="15">
        <v>0</v>
      </c>
      <c r="AN1021" s="15">
        <v>0</v>
      </c>
      <c r="AO1021" s="15">
        <f t="shared" si="140"/>
        <v>116.36538461538463</v>
      </c>
      <c r="AP1021" s="15">
        <f t="shared" si="141"/>
        <v>92.44583333333334</v>
      </c>
      <c r="AQ1021" s="15">
        <f t="shared" si="142"/>
        <v>26.5</v>
      </c>
      <c r="AR1021" s="15">
        <v>0</v>
      </c>
      <c r="AS1021" s="15">
        <v>0</v>
      </c>
      <c r="AT1021" s="15">
        <v>0</v>
      </c>
      <c r="AU1021" s="15">
        <v>0</v>
      </c>
      <c r="AV1021" s="15">
        <f t="shared" si="143"/>
        <v>52.69794725961539</v>
      </c>
      <c r="AW1021" s="15">
        <v>0</v>
      </c>
      <c r="AX1021" s="15">
        <v>0</v>
      </c>
    </row>
    <row r="1022" spans="1:50" ht="20.100000000000001" customHeight="1" x14ac:dyDescent="0.25">
      <c r="A1022" s="8">
        <v>43952</v>
      </c>
      <c r="B1022" s="8">
        <v>43982</v>
      </c>
      <c r="C1022" s="8" t="s">
        <v>28</v>
      </c>
      <c r="D1022" s="11" t="s">
        <v>0</v>
      </c>
      <c r="E1022" s="11">
        <v>255</v>
      </c>
      <c r="F1022" s="11" t="s">
        <v>391</v>
      </c>
      <c r="G1022" s="11" t="s">
        <v>7</v>
      </c>
      <c r="H1022" s="11">
        <v>1039</v>
      </c>
      <c r="I1022" s="11">
        <v>1082</v>
      </c>
      <c r="J1022" s="11">
        <v>102</v>
      </c>
      <c r="K1022" s="11" t="s">
        <v>865</v>
      </c>
      <c r="L1022" s="11" t="s">
        <v>875</v>
      </c>
      <c r="M1022" s="11" t="s">
        <v>2</v>
      </c>
      <c r="N1022" s="11" t="s">
        <v>25</v>
      </c>
      <c r="O1022" s="11" t="s">
        <v>5</v>
      </c>
      <c r="P1022" s="11" t="s">
        <v>8</v>
      </c>
      <c r="Q1022" s="12">
        <v>41426</v>
      </c>
      <c r="S1022" s="13" t="s">
        <v>84</v>
      </c>
      <c r="T1022" s="11">
        <f t="shared" ca="1" si="135"/>
        <v>6</v>
      </c>
      <c r="U1022" s="12">
        <v>31777</v>
      </c>
      <c r="V1022" s="13">
        <f t="shared" ca="1" si="136"/>
        <v>33</v>
      </c>
      <c r="W1022" s="11" t="s">
        <v>7</v>
      </c>
      <c r="X1022" s="11">
        <v>35</v>
      </c>
      <c r="Y1022" s="14">
        <f t="shared" si="137"/>
        <v>2.9166666666666665</v>
      </c>
      <c r="Z1022" s="11">
        <v>30</v>
      </c>
      <c r="AA1022" s="11" t="s">
        <v>876</v>
      </c>
      <c r="AB1022" s="10">
        <f t="shared" si="138"/>
        <v>0.76923076923076927</v>
      </c>
      <c r="AC1022" s="15">
        <v>2018</v>
      </c>
      <c r="AD1022" s="15">
        <f t="shared" si="139"/>
        <v>442.44650000000001</v>
      </c>
      <c r="AE1022" s="15">
        <v>0</v>
      </c>
      <c r="AF1022" s="15">
        <v>0</v>
      </c>
      <c r="AG1022" s="15">
        <v>0</v>
      </c>
      <c r="AH1022" s="15">
        <v>0</v>
      </c>
      <c r="AI1022" s="15">
        <v>0</v>
      </c>
      <c r="AJ1022" s="15">
        <v>0</v>
      </c>
      <c r="AK1022" s="15">
        <v>0</v>
      </c>
      <c r="AL1022" s="15">
        <v>0</v>
      </c>
      <c r="AM1022" s="15">
        <v>0</v>
      </c>
      <c r="AN1022" s="15">
        <v>0</v>
      </c>
      <c r="AO1022" s="15">
        <f t="shared" si="140"/>
        <v>0</v>
      </c>
      <c r="AP1022" s="15">
        <f t="shared" si="141"/>
        <v>0</v>
      </c>
      <c r="AQ1022" s="15">
        <f t="shared" si="142"/>
        <v>26.5</v>
      </c>
      <c r="AR1022" s="15">
        <v>0</v>
      </c>
      <c r="AS1022" s="15">
        <v>0</v>
      </c>
      <c r="AT1022" s="15">
        <v>0</v>
      </c>
      <c r="AU1022" s="15">
        <v>0</v>
      </c>
      <c r="AV1022" s="15">
        <f t="shared" si="143"/>
        <v>5.9346750000000004</v>
      </c>
      <c r="AW1022" s="15">
        <v>0</v>
      </c>
      <c r="AX1022" s="15">
        <v>0</v>
      </c>
    </row>
    <row r="1023" spans="1:50" ht="20.100000000000001" customHeight="1" x14ac:dyDescent="0.25">
      <c r="A1023" s="8">
        <v>43952</v>
      </c>
      <c r="B1023" s="8">
        <v>43982</v>
      </c>
      <c r="C1023" s="8" t="s">
        <v>28</v>
      </c>
      <c r="D1023" s="11" t="s">
        <v>0</v>
      </c>
      <c r="E1023" s="11">
        <v>256</v>
      </c>
      <c r="F1023" s="11" t="s">
        <v>392</v>
      </c>
      <c r="G1023" s="11" t="s">
        <v>7</v>
      </c>
      <c r="H1023" s="11">
        <v>1037</v>
      </c>
      <c r="I1023" s="11">
        <v>1080</v>
      </c>
      <c r="J1023" s="11">
        <v>102</v>
      </c>
      <c r="K1023" s="11" t="s">
        <v>865</v>
      </c>
      <c r="L1023" s="11" t="s">
        <v>875</v>
      </c>
      <c r="M1023" s="11" t="s">
        <v>2</v>
      </c>
      <c r="N1023" s="11" t="s">
        <v>23</v>
      </c>
      <c r="O1023" s="11" t="s">
        <v>5</v>
      </c>
      <c r="P1023" s="11" t="s">
        <v>8</v>
      </c>
      <c r="Q1023" s="12">
        <v>41426</v>
      </c>
      <c r="S1023" s="13" t="s">
        <v>84</v>
      </c>
      <c r="T1023" s="11">
        <f t="shared" ca="1" si="135"/>
        <v>6</v>
      </c>
      <c r="U1023" s="12">
        <v>24347</v>
      </c>
      <c r="V1023" s="13">
        <f t="shared" ca="1" si="136"/>
        <v>53</v>
      </c>
      <c r="W1023" s="11" t="s">
        <v>7</v>
      </c>
      <c r="X1023" s="11">
        <v>30</v>
      </c>
      <c r="Y1023" s="14">
        <f t="shared" si="137"/>
        <v>2.5</v>
      </c>
      <c r="Z1023" s="11">
        <v>39</v>
      </c>
      <c r="AA1023" s="11" t="s">
        <v>876</v>
      </c>
      <c r="AB1023" s="10">
        <f t="shared" si="138"/>
        <v>1</v>
      </c>
      <c r="AC1023" s="15">
        <v>2019</v>
      </c>
      <c r="AD1023" s="15">
        <f t="shared" si="139"/>
        <v>442.66575</v>
      </c>
      <c r="AE1023" s="15">
        <v>0</v>
      </c>
      <c r="AF1023" s="15">
        <v>0</v>
      </c>
      <c r="AG1023" s="15">
        <v>0</v>
      </c>
      <c r="AH1023" s="15">
        <v>0</v>
      </c>
      <c r="AI1023" s="15">
        <v>0</v>
      </c>
      <c r="AJ1023" s="15">
        <v>0</v>
      </c>
      <c r="AK1023" s="15">
        <v>2011.17</v>
      </c>
      <c r="AL1023" s="15">
        <v>0</v>
      </c>
      <c r="AM1023" s="15">
        <v>0</v>
      </c>
      <c r="AN1023" s="15">
        <v>0</v>
      </c>
      <c r="AO1023" s="15">
        <f t="shared" si="140"/>
        <v>0</v>
      </c>
      <c r="AP1023" s="15">
        <f t="shared" si="141"/>
        <v>0</v>
      </c>
      <c r="AQ1023" s="15">
        <f t="shared" si="142"/>
        <v>26.5</v>
      </c>
      <c r="AR1023" s="15">
        <v>0</v>
      </c>
      <c r="AS1023" s="15">
        <v>0</v>
      </c>
      <c r="AT1023" s="15">
        <v>0</v>
      </c>
      <c r="AU1023" s="15">
        <v>0</v>
      </c>
      <c r="AV1023" s="15">
        <f t="shared" si="143"/>
        <v>456.33619650000003</v>
      </c>
      <c r="AW1023" s="15">
        <v>352.86610000000002</v>
      </c>
      <c r="AX1023" s="15">
        <v>0</v>
      </c>
    </row>
    <row r="1024" spans="1:50" ht="20.100000000000001" customHeight="1" x14ac:dyDescent="0.25">
      <c r="A1024" s="8">
        <v>43952</v>
      </c>
      <c r="B1024" s="8">
        <v>43982</v>
      </c>
      <c r="C1024" s="8" t="s">
        <v>28</v>
      </c>
      <c r="D1024" s="11" t="s">
        <v>0</v>
      </c>
      <c r="E1024" s="11">
        <v>257</v>
      </c>
      <c r="F1024" s="11" t="s">
        <v>393</v>
      </c>
      <c r="G1024" s="11" t="s">
        <v>7</v>
      </c>
      <c r="H1024" s="11">
        <v>1044</v>
      </c>
      <c r="I1024" s="11">
        <v>1087</v>
      </c>
      <c r="J1024" s="11">
        <v>102</v>
      </c>
      <c r="K1024" s="11" t="s">
        <v>865</v>
      </c>
      <c r="L1024" s="11" t="s">
        <v>875</v>
      </c>
      <c r="M1024" s="11" t="s">
        <v>2</v>
      </c>
      <c r="N1024" s="11" t="s">
        <v>25</v>
      </c>
      <c r="O1024" s="11" t="s">
        <v>5</v>
      </c>
      <c r="P1024" s="11" t="s">
        <v>8</v>
      </c>
      <c r="Q1024" s="12">
        <v>41456</v>
      </c>
      <c r="S1024" s="13" t="s">
        <v>84</v>
      </c>
      <c r="T1024" s="11">
        <f t="shared" ca="1" si="135"/>
        <v>6</v>
      </c>
      <c r="U1024" s="12">
        <v>27522</v>
      </c>
      <c r="V1024" s="13">
        <f t="shared" ca="1" si="136"/>
        <v>44</v>
      </c>
      <c r="W1024" s="11" t="s">
        <v>7</v>
      </c>
      <c r="X1024" s="11">
        <v>30</v>
      </c>
      <c r="Y1024" s="14">
        <f t="shared" si="137"/>
        <v>2.5</v>
      </c>
      <c r="Z1024" s="11">
        <v>39</v>
      </c>
      <c r="AA1024" s="11" t="s">
        <v>876</v>
      </c>
      <c r="AB1024" s="10">
        <f t="shared" si="138"/>
        <v>1</v>
      </c>
      <c r="AC1024" s="15">
        <v>2020</v>
      </c>
      <c r="AD1024" s="15">
        <f t="shared" si="139"/>
        <v>442.88499999999999</v>
      </c>
      <c r="AE1024" s="15">
        <v>0</v>
      </c>
      <c r="AF1024" s="15">
        <v>0</v>
      </c>
      <c r="AG1024" s="15">
        <v>0</v>
      </c>
      <c r="AH1024" s="15">
        <v>0</v>
      </c>
      <c r="AI1024" s="15">
        <v>0</v>
      </c>
      <c r="AJ1024" s="15">
        <v>0</v>
      </c>
      <c r="AK1024" s="15">
        <v>0</v>
      </c>
      <c r="AL1024" s="15">
        <v>0</v>
      </c>
      <c r="AM1024" s="15">
        <v>0</v>
      </c>
      <c r="AN1024" s="15">
        <v>0</v>
      </c>
      <c r="AO1024" s="15">
        <f t="shared" si="140"/>
        <v>0</v>
      </c>
      <c r="AP1024" s="15">
        <f t="shared" si="141"/>
        <v>0</v>
      </c>
      <c r="AQ1024" s="15">
        <f t="shared" si="142"/>
        <v>26.5</v>
      </c>
      <c r="AR1024" s="15">
        <v>0</v>
      </c>
      <c r="AS1024" s="15">
        <v>0</v>
      </c>
      <c r="AT1024" s="15">
        <v>0</v>
      </c>
      <c r="AU1024" s="15">
        <v>0</v>
      </c>
      <c r="AV1024" s="15">
        <f t="shared" si="143"/>
        <v>5.9346750000000004</v>
      </c>
      <c r="AW1024" s="15">
        <v>0</v>
      </c>
      <c r="AX1024" s="15">
        <v>0</v>
      </c>
    </row>
    <row r="1025" spans="1:50" ht="20.100000000000001" customHeight="1" x14ac:dyDescent="0.25">
      <c r="A1025" s="8">
        <v>43952</v>
      </c>
      <c r="B1025" s="8">
        <v>43982</v>
      </c>
      <c r="C1025" s="8" t="s">
        <v>28</v>
      </c>
      <c r="D1025" s="11" t="s">
        <v>0</v>
      </c>
      <c r="E1025" s="11">
        <v>258</v>
      </c>
      <c r="F1025" s="11" t="s">
        <v>394</v>
      </c>
      <c r="G1025" s="11" t="s">
        <v>7</v>
      </c>
      <c r="H1025" s="11">
        <v>1020</v>
      </c>
      <c r="I1025" s="11">
        <v>1062</v>
      </c>
      <c r="J1025" s="11">
        <v>111</v>
      </c>
      <c r="K1025" s="11" t="s">
        <v>874</v>
      </c>
      <c r="L1025" s="11" t="s">
        <v>875</v>
      </c>
      <c r="M1025" s="11" t="s">
        <v>2</v>
      </c>
      <c r="N1025" s="11" t="s">
        <v>25</v>
      </c>
      <c r="O1025" s="11" t="s">
        <v>5</v>
      </c>
      <c r="P1025" s="11" t="s">
        <v>6</v>
      </c>
      <c r="Q1025" s="12">
        <v>41470</v>
      </c>
      <c r="S1025" s="13" t="s">
        <v>84</v>
      </c>
      <c r="T1025" s="11">
        <f t="shared" ca="1" si="135"/>
        <v>6</v>
      </c>
      <c r="U1025" s="12">
        <v>30428</v>
      </c>
      <c r="V1025" s="13">
        <f t="shared" ca="1" si="136"/>
        <v>36</v>
      </c>
      <c r="W1025" s="11" t="s">
        <v>7</v>
      </c>
      <c r="X1025" s="11">
        <v>30</v>
      </c>
      <c r="Y1025" s="14">
        <f t="shared" si="137"/>
        <v>2.5</v>
      </c>
      <c r="Z1025" s="11">
        <v>39</v>
      </c>
      <c r="AA1025" s="11" t="s">
        <v>876</v>
      </c>
      <c r="AB1025" s="10">
        <f t="shared" si="138"/>
        <v>1</v>
      </c>
      <c r="AC1025" s="15">
        <v>2021</v>
      </c>
      <c r="AD1025" s="15">
        <f t="shared" si="139"/>
        <v>443.10424999999998</v>
      </c>
      <c r="AE1025" s="15">
        <v>0</v>
      </c>
      <c r="AF1025" s="15">
        <v>0</v>
      </c>
      <c r="AG1025" s="15">
        <v>0</v>
      </c>
      <c r="AH1025" s="15">
        <v>0</v>
      </c>
      <c r="AI1025" s="15">
        <v>0</v>
      </c>
      <c r="AJ1025" s="15">
        <v>0</v>
      </c>
      <c r="AK1025" s="15">
        <v>0</v>
      </c>
      <c r="AL1025" s="15">
        <v>0</v>
      </c>
      <c r="AM1025" s="15">
        <v>0</v>
      </c>
      <c r="AN1025" s="15">
        <v>0</v>
      </c>
      <c r="AO1025" s="15">
        <f t="shared" si="140"/>
        <v>0</v>
      </c>
      <c r="AP1025" s="15">
        <f t="shared" si="141"/>
        <v>0</v>
      </c>
      <c r="AQ1025" s="15">
        <f t="shared" si="142"/>
        <v>26.5</v>
      </c>
      <c r="AR1025" s="15">
        <v>0</v>
      </c>
      <c r="AS1025" s="15">
        <v>0</v>
      </c>
      <c r="AT1025" s="15">
        <v>0</v>
      </c>
      <c r="AU1025" s="15">
        <v>0</v>
      </c>
      <c r="AV1025" s="15">
        <f t="shared" si="143"/>
        <v>5.9346750000000004</v>
      </c>
      <c r="AW1025" s="15">
        <v>0</v>
      </c>
      <c r="AX1025" s="15">
        <v>0</v>
      </c>
    </row>
    <row r="1026" spans="1:50" ht="20.100000000000001" customHeight="1" x14ac:dyDescent="0.25">
      <c r="A1026" s="8">
        <v>43952</v>
      </c>
      <c r="B1026" s="8">
        <v>43982</v>
      </c>
      <c r="C1026" s="8" t="s">
        <v>28</v>
      </c>
      <c r="D1026" s="11" t="s">
        <v>0</v>
      </c>
      <c r="E1026" s="11">
        <v>259</v>
      </c>
      <c r="F1026" s="11" t="s">
        <v>395</v>
      </c>
      <c r="G1026" s="11" t="s">
        <v>7</v>
      </c>
      <c r="H1026" s="11">
        <v>1044</v>
      </c>
      <c r="I1026" s="11">
        <v>1087</v>
      </c>
      <c r="J1026" s="11">
        <v>102</v>
      </c>
      <c r="K1026" s="11" t="s">
        <v>865</v>
      </c>
      <c r="L1026" s="11" t="s">
        <v>875</v>
      </c>
      <c r="M1026" s="11" t="s">
        <v>2</v>
      </c>
      <c r="N1026" s="11" t="s">
        <v>25</v>
      </c>
      <c r="O1026" s="11" t="s">
        <v>5</v>
      </c>
      <c r="P1026" s="11" t="s">
        <v>8</v>
      </c>
      <c r="Q1026" s="12">
        <v>41456</v>
      </c>
      <c r="S1026" s="13" t="s">
        <v>84</v>
      </c>
      <c r="T1026" s="11">
        <f t="shared" ca="1" si="135"/>
        <v>6</v>
      </c>
      <c r="U1026" s="12">
        <v>30255</v>
      </c>
      <c r="V1026" s="13">
        <f t="shared" ca="1" si="136"/>
        <v>37</v>
      </c>
      <c r="W1026" s="11" t="s">
        <v>7</v>
      </c>
      <c r="X1026" s="11">
        <v>30</v>
      </c>
      <c r="Y1026" s="14">
        <f t="shared" si="137"/>
        <v>2.5</v>
      </c>
      <c r="Z1026" s="11">
        <v>39</v>
      </c>
      <c r="AA1026" s="11" t="s">
        <v>876</v>
      </c>
      <c r="AB1026" s="10">
        <f t="shared" si="138"/>
        <v>1</v>
      </c>
      <c r="AC1026" s="15">
        <v>2022</v>
      </c>
      <c r="AD1026" s="15">
        <f t="shared" si="139"/>
        <v>443.32350000000002</v>
      </c>
      <c r="AE1026" s="15">
        <v>0</v>
      </c>
      <c r="AF1026" s="15">
        <v>0</v>
      </c>
      <c r="AG1026" s="15">
        <v>0</v>
      </c>
      <c r="AH1026" s="15">
        <v>0</v>
      </c>
      <c r="AI1026" s="15">
        <v>0</v>
      </c>
      <c r="AJ1026" s="15">
        <v>0</v>
      </c>
      <c r="AK1026" s="15">
        <v>0</v>
      </c>
      <c r="AL1026" s="15">
        <v>0</v>
      </c>
      <c r="AM1026" s="15">
        <v>0</v>
      </c>
      <c r="AN1026" s="15">
        <v>0</v>
      </c>
      <c r="AO1026" s="15">
        <f t="shared" si="140"/>
        <v>0</v>
      </c>
      <c r="AP1026" s="15">
        <f t="shared" si="141"/>
        <v>0</v>
      </c>
      <c r="AQ1026" s="15">
        <f t="shared" si="142"/>
        <v>26.5</v>
      </c>
      <c r="AR1026" s="15">
        <v>0</v>
      </c>
      <c r="AS1026" s="15">
        <v>0</v>
      </c>
      <c r="AT1026" s="15">
        <v>0</v>
      </c>
      <c r="AU1026" s="15">
        <v>0</v>
      </c>
      <c r="AV1026" s="15">
        <f t="shared" si="143"/>
        <v>5.9346750000000004</v>
      </c>
      <c r="AW1026" s="15">
        <v>0</v>
      </c>
      <c r="AX1026" s="15">
        <v>0</v>
      </c>
    </row>
    <row r="1027" spans="1:50" ht="20.100000000000001" customHeight="1" x14ac:dyDescent="0.25">
      <c r="A1027" s="8">
        <v>43952</v>
      </c>
      <c r="B1027" s="8">
        <v>43982</v>
      </c>
      <c r="C1027" s="8" t="s">
        <v>28</v>
      </c>
      <c r="D1027" s="11" t="s">
        <v>0</v>
      </c>
      <c r="E1027" s="11">
        <v>260</v>
      </c>
      <c r="F1027" s="11" t="s">
        <v>396</v>
      </c>
      <c r="G1027" s="11" t="s">
        <v>7</v>
      </c>
      <c r="H1027" s="11">
        <v>1044</v>
      </c>
      <c r="I1027" s="11">
        <v>1087</v>
      </c>
      <c r="J1027" s="11">
        <v>102</v>
      </c>
      <c r="K1027" s="11" t="s">
        <v>865</v>
      </c>
      <c r="L1027" s="11" t="s">
        <v>875</v>
      </c>
      <c r="M1027" s="11" t="s">
        <v>2</v>
      </c>
      <c r="N1027" s="11" t="s">
        <v>25</v>
      </c>
      <c r="O1027" s="11" t="s">
        <v>5</v>
      </c>
      <c r="P1027" s="11" t="s">
        <v>8</v>
      </c>
      <c r="Q1027" s="12">
        <v>41456</v>
      </c>
      <c r="S1027" s="13" t="s">
        <v>84</v>
      </c>
      <c r="T1027" s="11">
        <f t="shared" ca="1" si="135"/>
        <v>6</v>
      </c>
      <c r="U1027" s="12">
        <v>29867</v>
      </c>
      <c r="V1027" s="13">
        <f t="shared" ca="1" si="136"/>
        <v>38</v>
      </c>
      <c r="W1027" s="11" t="s">
        <v>7</v>
      </c>
      <c r="X1027" s="11">
        <v>30</v>
      </c>
      <c r="Y1027" s="14">
        <f t="shared" si="137"/>
        <v>2.5</v>
      </c>
      <c r="Z1027" s="11">
        <v>39</v>
      </c>
      <c r="AA1027" s="11" t="s">
        <v>876</v>
      </c>
      <c r="AB1027" s="10">
        <f t="shared" si="138"/>
        <v>1</v>
      </c>
      <c r="AC1027" s="15">
        <v>2023</v>
      </c>
      <c r="AD1027" s="15">
        <f t="shared" si="139"/>
        <v>443.54275000000001</v>
      </c>
      <c r="AE1027" s="15">
        <v>0</v>
      </c>
      <c r="AF1027" s="15">
        <v>0</v>
      </c>
      <c r="AG1027" s="15">
        <v>0</v>
      </c>
      <c r="AH1027" s="15">
        <v>0</v>
      </c>
      <c r="AI1027" s="15">
        <v>0</v>
      </c>
      <c r="AJ1027" s="15">
        <v>0</v>
      </c>
      <c r="AK1027" s="15">
        <v>0</v>
      </c>
      <c r="AL1027" s="15">
        <v>0</v>
      </c>
      <c r="AM1027" s="15">
        <v>0</v>
      </c>
      <c r="AN1027" s="15">
        <v>0</v>
      </c>
      <c r="AO1027" s="15">
        <f t="shared" si="140"/>
        <v>0</v>
      </c>
      <c r="AP1027" s="15">
        <f t="shared" si="141"/>
        <v>0</v>
      </c>
      <c r="AQ1027" s="15">
        <f t="shared" si="142"/>
        <v>26.5</v>
      </c>
      <c r="AR1027" s="15">
        <v>0</v>
      </c>
      <c r="AS1027" s="15">
        <v>0</v>
      </c>
      <c r="AT1027" s="15">
        <v>0</v>
      </c>
      <c r="AU1027" s="15">
        <v>0</v>
      </c>
      <c r="AV1027" s="15">
        <f t="shared" si="143"/>
        <v>5.9346750000000004</v>
      </c>
      <c r="AW1027" s="15">
        <v>0</v>
      </c>
      <c r="AX1027" s="15">
        <v>0</v>
      </c>
    </row>
    <row r="1028" spans="1:50" ht="20.100000000000001" customHeight="1" x14ac:dyDescent="0.25">
      <c r="A1028" s="8">
        <v>43952</v>
      </c>
      <c r="B1028" s="8">
        <v>43982</v>
      </c>
      <c r="C1028" s="8" t="s">
        <v>28</v>
      </c>
      <c r="D1028" s="11" t="s">
        <v>0</v>
      </c>
      <c r="E1028" s="11">
        <v>261</v>
      </c>
      <c r="F1028" s="11" t="s">
        <v>397</v>
      </c>
      <c r="G1028" s="11" t="s">
        <v>7</v>
      </c>
      <c r="H1028" s="11">
        <v>1021</v>
      </c>
      <c r="I1028" s="11">
        <v>1064</v>
      </c>
      <c r="J1028" s="11">
        <v>111</v>
      </c>
      <c r="K1028" s="11" t="s">
        <v>874</v>
      </c>
      <c r="L1028" s="11" t="s">
        <v>875</v>
      </c>
      <c r="M1028" s="11" t="s">
        <v>2</v>
      </c>
      <c r="N1028" s="11" t="s">
        <v>25</v>
      </c>
      <c r="O1028" s="11" t="s">
        <v>5</v>
      </c>
      <c r="P1028" s="11" t="s">
        <v>8</v>
      </c>
      <c r="Q1028" s="12">
        <v>41487</v>
      </c>
      <c r="S1028" s="13" t="s">
        <v>84</v>
      </c>
      <c r="T1028" s="11">
        <f t="shared" ref="T1028:T1091" ca="1" si="144">DATEDIF(Q1028,IF(R1028="",TODAY(),R1028),"y")</f>
        <v>6</v>
      </c>
      <c r="U1028" s="12">
        <v>28099</v>
      </c>
      <c r="V1028" s="13">
        <f t="shared" ref="V1028:V1091" ca="1" si="145">DATEDIF(U1028,TODAY(),"Y")</f>
        <v>43</v>
      </c>
      <c r="W1028" s="11" t="s">
        <v>7</v>
      </c>
      <c r="X1028" s="11">
        <v>30</v>
      </c>
      <c r="Y1028" s="14">
        <f t="shared" ref="Y1028:Y1091" si="146">X1028/12</f>
        <v>2.5</v>
      </c>
      <c r="Z1028" s="11">
        <v>39</v>
      </c>
      <c r="AA1028" s="11" t="s">
        <v>876</v>
      </c>
      <c r="AB1028" s="10">
        <f t="shared" ref="AB1028:AB1091" si="147">IF(G1028="Y",(Z1028/39)/2,(Z1028/39))</f>
        <v>1</v>
      </c>
      <c r="AC1028" s="15">
        <v>2024</v>
      </c>
      <c r="AD1028" s="15">
        <f t="shared" ref="AD1028:AD1091" si="148">IF(AC1028&lt;6500,AC1028*0.1135,65*11.35)+(IF(AC1028&gt;4425,4425*0.08575,AC1028*0.08575)+(IF(AC1028&gt;7100,7100*0.02,AC1028*0.02)))</f>
        <v>443.76200000000006</v>
      </c>
      <c r="AE1028" s="15">
        <v>0</v>
      </c>
      <c r="AF1028" s="15">
        <v>0</v>
      </c>
      <c r="AG1028" s="15">
        <v>30</v>
      </c>
      <c r="AH1028" s="15">
        <v>0</v>
      </c>
      <c r="AI1028" s="15">
        <v>0</v>
      </c>
      <c r="AJ1028" s="15">
        <v>0</v>
      </c>
      <c r="AK1028" s="15">
        <v>0</v>
      </c>
      <c r="AL1028" s="15">
        <v>0</v>
      </c>
      <c r="AM1028" s="15">
        <v>0</v>
      </c>
      <c r="AN1028" s="15">
        <v>0</v>
      </c>
      <c r="AO1028" s="15">
        <f t="shared" ref="AO1028:AO1091" si="149">IF(W1028="J",(AC1028/((Z1028*52)/12))*(Y1028*7.8)*0.5,0)</f>
        <v>0</v>
      </c>
      <c r="AP1028" s="15">
        <f t="shared" ref="AP1028:AP1091" si="150">IF(W1028="J",(AC1028/12)*0.55,0)</f>
        <v>0</v>
      </c>
      <c r="AQ1028" s="15">
        <f t="shared" ref="AQ1028:AQ1091" si="151">IF(G1028="N",26.5,13.25)</f>
        <v>26.5</v>
      </c>
      <c r="AR1028" s="15">
        <v>0</v>
      </c>
      <c r="AS1028" s="15">
        <v>0</v>
      </c>
      <c r="AT1028" s="15">
        <v>0</v>
      </c>
      <c r="AU1028" s="15">
        <v>0</v>
      </c>
      <c r="AV1028" s="15">
        <f t="shared" ref="AV1028:AV1091" si="152">(SUM(AE1028:AU1028)*0.22395)</f>
        <v>12.653175000000001</v>
      </c>
      <c r="AW1028" s="15">
        <v>102.03</v>
      </c>
      <c r="AX1028" s="15">
        <v>0</v>
      </c>
    </row>
    <row r="1029" spans="1:50" ht="20.100000000000001" customHeight="1" x14ac:dyDescent="0.25">
      <c r="A1029" s="8">
        <v>43952</v>
      </c>
      <c r="B1029" s="8">
        <v>43982</v>
      </c>
      <c r="C1029" s="8" t="s">
        <v>28</v>
      </c>
      <c r="D1029" s="11" t="s">
        <v>0</v>
      </c>
      <c r="E1029" s="11">
        <v>262</v>
      </c>
      <c r="F1029" s="11" t="s">
        <v>398</v>
      </c>
      <c r="G1029" s="11" t="s">
        <v>7</v>
      </c>
      <c r="H1029" s="11">
        <v>1022</v>
      </c>
      <c r="I1029" s="11">
        <v>1060</v>
      </c>
      <c r="J1029" s="11">
        <v>106</v>
      </c>
      <c r="K1029" s="11" t="s">
        <v>869</v>
      </c>
      <c r="L1029" s="11" t="s">
        <v>875</v>
      </c>
      <c r="M1029" s="11" t="s">
        <v>2</v>
      </c>
      <c r="N1029" s="11" t="s">
        <v>25</v>
      </c>
      <c r="O1029" s="11" t="s">
        <v>5</v>
      </c>
      <c r="P1029" s="11" t="s">
        <v>8</v>
      </c>
      <c r="Q1029" s="12">
        <v>42558</v>
      </c>
      <c r="S1029" s="13" t="s">
        <v>84</v>
      </c>
      <c r="T1029" s="11">
        <f t="shared" ca="1" si="144"/>
        <v>3</v>
      </c>
      <c r="U1029" s="12">
        <v>35088</v>
      </c>
      <c r="V1029" s="13">
        <f t="shared" ca="1" si="145"/>
        <v>23</v>
      </c>
      <c r="W1029" s="11" t="s">
        <v>9</v>
      </c>
      <c r="X1029" s="11">
        <v>30</v>
      </c>
      <c r="Y1029" s="14">
        <f t="shared" si="146"/>
        <v>2.5</v>
      </c>
      <c r="Z1029" s="11">
        <v>39</v>
      </c>
      <c r="AA1029" s="11" t="s">
        <v>876</v>
      </c>
      <c r="AB1029" s="10">
        <f t="shared" si="147"/>
        <v>1</v>
      </c>
      <c r="AC1029" s="15">
        <v>2025</v>
      </c>
      <c r="AD1029" s="15">
        <f t="shared" si="148"/>
        <v>443.98125000000005</v>
      </c>
      <c r="AE1029" s="15">
        <v>0</v>
      </c>
      <c r="AF1029" s="15">
        <v>0</v>
      </c>
      <c r="AG1029" s="15">
        <v>0</v>
      </c>
      <c r="AH1029" s="15">
        <v>0</v>
      </c>
      <c r="AI1029" s="15">
        <v>0</v>
      </c>
      <c r="AJ1029" s="15">
        <v>0</v>
      </c>
      <c r="AK1029" s="15">
        <v>0</v>
      </c>
      <c r="AL1029" s="15">
        <v>0</v>
      </c>
      <c r="AM1029" s="15">
        <v>0</v>
      </c>
      <c r="AN1029" s="15">
        <v>0</v>
      </c>
      <c r="AO1029" s="15">
        <f t="shared" si="149"/>
        <v>116.82692307692307</v>
      </c>
      <c r="AP1029" s="15">
        <f t="shared" si="150"/>
        <v>92.812500000000014</v>
      </c>
      <c r="AQ1029" s="15">
        <f t="shared" si="151"/>
        <v>26.5</v>
      </c>
      <c r="AR1029" s="15">
        <v>0</v>
      </c>
      <c r="AS1029" s="15">
        <v>0</v>
      </c>
      <c r="AT1029" s="15">
        <v>0</v>
      </c>
      <c r="AU1029" s="15">
        <v>0</v>
      </c>
      <c r="AV1029" s="15">
        <f t="shared" si="152"/>
        <v>52.883423798076926</v>
      </c>
      <c r="AW1029" s="15">
        <v>0</v>
      </c>
      <c r="AX1029" s="15">
        <v>0</v>
      </c>
    </row>
    <row r="1030" spans="1:50" ht="20.100000000000001" customHeight="1" x14ac:dyDescent="0.25">
      <c r="A1030" s="8">
        <v>43952</v>
      </c>
      <c r="B1030" s="8">
        <v>43982</v>
      </c>
      <c r="C1030" s="8" t="s">
        <v>28</v>
      </c>
      <c r="D1030" s="11" t="s">
        <v>0</v>
      </c>
      <c r="E1030" s="11">
        <v>263</v>
      </c>
      <c r="F1030" s="11" t="s">
        <v>399</v>
      </c>
      <c r="G1030" s="11" t="s">
        <v>7</v>
      </c>
      <c r="H1030" s="11">
        <v>1020</v>
      </c>
      <c r="I1030" s="11">
        <v>1033</v>
      </c>
      <c r="J1030" s="11">
        <v>104</v>
      </c>
      <c r="K1030" s="11" t="s">
        <v>867</v>
      </c>
      <c r="L1030" s="11" t="s">
        <v>875</v>
      </c>
      <c r="M1030" s="11" t="s">
        <v>2</v>
      </c>
      <c r="N1030" s="11" t="s">
        <v>25</v>
      </c>
      <c r="O1030" s="11" t="s">
        <v>5</v>
      </c>
      <c r="P1030" s="11" t="s">
        <v>6</v>
      </c>
      <c r="Q1030" s="12">
        <v>42395</v>
      </c>
      <c r="S1030" s="13" t="s">
        <v>84</v>
      </c>
      <c r="T1030" s="11">
        <f t="shared" ca="1" si="144"/>
        <v>3</v>
      </c>
      <c r="U1030" s="12">
        <v>34644</v>
      </c>
      <c r="V1030" s="13">
        <f t="shared" ca="1" si="145"/>
        <v>25</v>
      </c>
      <c r="W1030" s="11" t="s">
        <v>9</v>
      </c>
      <c r="X1030" s="11">
        <v>30</v>
      </c>
      <c r="Y1030" s="14">
        <f t="shared" si="146"/>
        <v>2.5</v>
      </c>
      <c r="Z1030" s="11">
        <v>39</v>
      </c>
      <c r="AA1030" s="11" t="s">
        <v>876</v>
      </c>
      <c r="AB1030" s="10">
        <f t="shared" si="147"/>
        <v>1</v>
      </c>
      <c r="AC1030" s="15">
        <v>2026</v>
      </c>
      <c r="AD1030" s="15">
        <f t="shared" si="148"/>
        <v>444.20050000000003</v>
      </c>
      <c r="AE1030" s="15">
        <v>0</v>
      </c>
      <c r="AF1030" s="15">
        <v>0</v>
      </c>
      <c r="AG1030" s="15">
        <v>0</v>
      </c>
      <c r="AH1030" s="15">
        <v>0</v>
      </c>
      <c r="AI1030" s="15">
        <v>0</v>
      </c>
      <c r="AJ1030" s="15">
        <v>0</v>
      </c>
      <c r="AK1030" s="15">
        <v>0</v>
      </c>
      <c r="AL1030" s="15">
        <v>0</v>
      </c>
      <c r="AM1030" s="15">
        <v>0</v>
      </c>
      <c r="AN1030" s="15">
        <v>0</v>
      </c>
      <c r="AO1030" s="15">
        <f t="shared" si="149"/>
        <v>116.88461538461539</v>
      </c>
      <c r="AP1030" s="15">
        <f t="shared" si="150"/>
        <v>92.858333333333348</v>
      </c>
      <c r="AQ1030" s="15">
        <f t="shared" si="151"/>
        <v>26.5</v>
      </c>
      <c r="AR1030" s="15">
        <v>0</v>
      </c>
      <c r="AS1030" s="15">
        <v>0</v>
      </c>
      <c r="AT1030" s="15">
        <v>0</v>
      </c>
      <c r="AU1030" s="15">
        <v>0</v>
      </c>
      <c r="AV1030" s="15">
        <f t="shared" si="152"/>
        <v>52.906608365384621</v>
      </c>
      <c r="AW1030" s="15">
        <v>0</v>
      </c>
      <c r="AX1030" s="15">
        <v>0</v>
      </c>
    </row>
    <row r="1031" spans="1:50" ht="20.100000000000001" customHeight="1" x14ac:dyDescent="0.25">
      <c r="A1031" s="8">
        <v>43952</v>
      </c>
      <c r="B1031" s="8">
        <v>43982</v>
      </c>
      <c r="C1031" s="8" t="s">
        <v>28</v>
      </c>
      <c r="D1031" s="11" t="s">
        <v>0</v>
      </c>
      <c r="E1031" s="11">
        <v>264</v>
      </c>
      <c r="F1031" s="11" t="s">
        <v>400</v>
      </c>
      <c r="G1031" s="11" t="s">
        <v>7</v>
      </c>
      <c r="H1031" s="11">
        <v>1004</v>
      </c>
      <c r="I1031" s="11">
        <v>1004</v>
      </c>
      <c r="J1031" s="11">
        <v>100</v>
      </c>
      <c r="K1031" s="11" t="s">
        <v>863</v>
      </c>
      <c r="L1031" s="11" t="s">
        <v>875</v>
      </c>
      <c r="M1031" s="11" t="s">
        <v>2</v>
      </c>
      <c r="N1031" s="11" t="s">
        <v>25</v>
      </c>
      <c r="O1031" s="11" t="s">
        <v>5</v>
      </c>
      <c r="P1031" s="11" t="s">
        <v>6</v>
      </c>
      <c r="Q1031" s="12">
        <v>41518</v>
      </c>
      <c r="S1031" s="13" t="s">
        <v>84</v>
      </c>
      <c r="T1031" s="11">
        <f t="shared" ca="1" si="144"/>
        <v>6</v>
      </c>
      <c r="U1031" s="12">
        <v>35528</v>
      </c>
      <c r="V1031" s="13">
        <f t="shared" ca="1" si="145"/>
        <v>22</v>
      </c>
      <c r="W1031" s="11" t="s">
        <v>7</v>
      </c>
      <c r="X1031" s="11">
        <v>30</v>
      </c>
      <c r="Y1031" s="14">
        <f t="shared" si="146"/>
        <v>2.5</v>
      </c>
      <c r="Z1031" s="11">
        <v>39</v>
      </c>
      <c r="AA1031" s="11" t="s">
        <v>876</v>
      </c>
      <c r="AB1031" s="10">
        <f t="shared" si="147"/>
        <v>1</v>
      </c>
      <c r="AC1031" s="15">
        <v>2027</v>
      </c>
      <c r="AD1031" s="15">
        <f t="shared" si="148"/>
        <v>444.41975000000002</v>
      </c>
      <c r="AE1031" s="15">
        <v>0</v>
      </c>
      <c r="AF1031" s="15">
        <v>0</v>
      </c>
      <c r="AG1031" s="15">
        <v>0</v>
      </c>
      <c r="AH1031" s="15">
        <v>0</v>
      </c>
      <c r="AI1031" s="15">
        <v>0</v>
      </c>
      <c r="AJ1031" s="15">
        <v>0</v>
      </c>
      <c r="AK1031" s="15">
        <v>0</v>
      </c>
      <c r="AL1031" s="15">
        <v>0</v>
      </c>
      <c r="AM1031" s="15">
        <v>0</v>
      </c>
      <c r="AN1031" s="15">
        <v>0</v>
      </c>
      <c r="AO1031" s="15">
        <f t="shared" si="149"/>
        <v>0</v>
      </c>
      <c r="AP1031" s="15">
        <f t="shared" si="150"/>
        <v>0</v>
      </c>
      <c r="AQ1031" s="15">
        <f t="shared" si="151"/>
        <v>26.5</v>
      </c>
      <c r="AR1031" s="15">
        <v>0</v>
      </c>
      <c r="AS1031" s="15">
        <v>0</v>
      </c>
      <c r="AT1031" s="15">
        <v>0</v>
      </c>
      <c r="AU1031" s="15">
        <v>0</v>
      </c>
      <c r="AV1031" s="15">
        <f t="shared" si="152"/>
        <v>5.9346750000000004</v>
      </c>
      <c r="AW1031" s="15">
        <v>0</v>
      </c>
      <c r="AX1031" s="15">
        <v>0</v>
      </c>
    </row>
    <row r="1032" spans="1:50" ht="20.100000000000001" customHeight="1" x14ac:dyDescent="0.25">
      <c r="A1032" s="8">
        <v>43952</v>
      </c>
      <c r="B1032" s="8">
        <v>43982</v>
      </c>
      <c r="C1032" s="8" t="s">
        <v>28</v>
      </c>
      <c r="D1032" s="11" t="s">
        <v>0</v>
      </c>
      <c r="E1032" s="11">
        <v>265</v>
      </c>
      <c r="F1032" s="11" t="s">
        <v>401</v>
      </c>
      <c r="G1032" s="11" t="s">
        <v>7</v>
      </c>
      <c r="H1032" s="11">
        <v>1000</v>
      </c>
      <c r="I1032" s="11">
        <v>1000</v>
      </c>
      <c r="J1032" s="11">
        <v>100</v>
      </c>
      <c r="K1032" s="11" t="s">
        <v>863</v>
      </c>
      <c r="L1032" s="11" t="s">
        <v>875</v>
      </c>
      <c r="M1032" s="11" t="s">
        <v>2</v>
      </c>
      <c r="N1032" s="11" t="s">
        <v>25</v>
      </c>
      <c r="O1032" s="11" t="s">
        <v>5</v>
      </c>
      <c r="P1032" s="11" t="s">
        <v>6</v>
      </c>
      <c r="Q1032" s="12">
        <v>41518</v>
      </c>
      <c r="S1032" s="13" t="s">
        <v>84</v>
      </c>
      <c r="T1032" s="11">
        <f t="shared" ca="1" si="144"/>
        <v>6</v>
      </c>
      <c r="U1032" s="12">
        <v>35505</v>
      </c>
      <c r="V1032" s="13">
        <f t="shared" ca="1" si="145"/>
        <v>22</v>
      </c>
      <c r="W1032" s="11" t="s">
        <v>7</v>
      </c>
      <c r="X1032" s="11">
        <v>30</v>
      </c>
      <c r="Y1032" s="14">
        <f t="shared" si="146"/>
        <v>2.5</v>
      </c>
      <c r="Z1032" s="11">
        <v>39</v>
      </c>
      <c r="AA1032" s="11" t="s">
        <v>876</v>
      </c>
      <c r="AB1032" s="10">
        <f t="shared" si="147"/>
        <v>1</v>
      </c>
      <c r="AC1032" s="15">
        <v>2028</v>
      </c>
      <c r="AD1032" s="15">
        <f t="shared" si="148"/>
        <v>444.63900000000001</v>
      </c>
      <c r="AE1032" s="15">
        <v>0</v>
      </c>
      <c r="AF1032" s="15">
        <v>0</v>
      </c>
      <c r="AG1032" s="15">
        <v>0</v>
      </c>
      <c r="AH1032" s="15">
        <v>0</v>
      </c>
      <c r="AI1032" s="15">
        <v>0</v>
      </c>
      <c r="AJ1032" s="15">
        <v>0</v>
      </c>
      <c r="AK1032" s="15">
        <v>0</v>
      </c>
      <c r="AL1032" s="15">
        <v>0</v>
      </c>
      <c r="AM1032" s="15">
        <v>0</v>
      </c>
      <c r="AN1032" s="15">
        <v>0</v>
      </c>
      <c r="AO1032" s="15">
        <f t="shared" si="149"/>
        <v>0</v>
      </c>
      <c r="AP1032" s="15">
        <f t="shared" si="150"/>
        <v>0</v>
      </c>
      <c r="AQ1032" s="15">
        <f t="shared" si="151"/>
        <v>26.5</v>
      </c>
      <c r="AR1032" s="15">
        <v>0</v>
      </c>
      <c r="AS1032" s="15">
        <v>0</v>
      </c>
      <c r="AT1032" s="15">
        <v>0</v>
      </c>
      <c r="AU1032" s="15">
        <v>0</v>
      </c>
      <c r="AV1032" s="15">
        <f t="shared" si="152"/>
        <v>5.9346750000000004</v>
      </c>
      <c r="AW1032" s="15">
        <v>0</v>
      </c>
      <c r="AX1032" s="15">
        <v>0</v>
      </c>
    </row>
    <row r="1033" spans="1:50" ht="20.100000000000001" customHeight="1" x14ac:dyDescent="0.25">
      <c r="A1033" s="8">
        <v>43952</v>
      </c>
      <c r="B1033" s="8">
        <v>43982</v>
      </c>
      <c r="C1033" s="8" t="s">
        <v>28</v>
      </c>
      <c r="D1033" s="11" t="s">
        <v>0</v>
      </c>
      <c r="E1033" s="11">
        <v>266</v>
      </c>
      <c r="F1033" s="11" t="s">
        <v>402</v>
      </c>
      <c r="G1033" s="11" t="s">
        <v>7</v>
      </c>
      <c r="H1033" s="11">
        <v>1017</v>
      </c>
      <c r="I1033" s="11">
        <v>1017</v>
      </c>
      <c r="J1033" s="11">
        <v>100</v>
      </c>
      <c r="K1033" s="11" t="s">
        <v>863</v>
      </c>
      <c r="L1033" s="11" t="s">
        <v>875</v>
      </c>
      <c r="M1033" s="11" t="s">
        <v>2</v>
      </c>
      <c r="N1033" s="11" t="s">
        <v>25</v>
      </c>
      <c r="O1033" s="11" t="s">
        <v>5</v>
      </c>
      <c r="P1033" s="11" t="s">
        <v>8</v>
      </c>
      <c r="Q1033" s="12">
        <v>41518</v>
      </c>
      <c r="S1033" s="13" t="s">
        <v>84</v>
      </c>
      <c r="T1033" s="11">
        <f t="shared" ca="1" si="144"/>
        <v>6</v>
      </c>
      <c r="U1033" s="12">
        <v>35457</v>
      </c>
      <c r="V1033" s="13">
        <f t="shared" ca="1" si="145"/>
        <v>22</v>
      </c>
      <c r="W1033" s="11" t="s">
        <v>7</v>
      </c>
      <c r="X1033" s="11">
        <v>30</v>
      </c>
      <c r="Y1033" s="14">
        <f t="shared" si="146"/>
        <v>2.5</v>
      </c>
      <c r="Z1033" s="11">
        <v>34</v>
      </c>
      <c r="AA1033" s="11" t="s">
        <v>876</v>
      </c>
      <c r="AB1033" s="10">
        <f t="shared" si="147"/>
        <v>0.87179487179487181</v>
      </c>
      <c r="AC1033" s="15">
        <v>2029</v>
      </c>
      <c r="AD1033" s="15">
        <f t="shared" si="148"/>
        <v>444.85825</v>
      </c>
      <c r="AE1033" s="15">
        <v>0</v>
      </c>
      <c r="AF1033" s="15">
        <v>0</v>
      </c>
      <c r="AG1033" s="15">
        <v>0</v>
      </c>
      <c r="AH1033" s="15">
        <v>0</v>
      </c>
      <c r="AI1033" s="15">
        <v>0</v>
      </c>
      <c r="AJ1033" s="15">
        <v>0</v>
      </c>
      <c r="AK1033" s="15">
        <v>0</v>
      </c>
      <c r="AL1033" s="15">
        <v>0</v>
      </c>
      <c r="AM1033" s="15">
        <v>0</v>
      </c>
      <c r="AN1033" s="15">
        <v>0</v>
      </c>
      <c r="AO1033" s="15">
        <f t="shared" si="149"/>
        <v>0</v>
      </c>
      <c r="AP1033" s="15">
        <f t="shared" si="150"/>
        <v>0</v>
      </c>
      <c r="AQ1033" s="15">
        <f t="shared" si="151"/>
        <v>26.5</v>
      </c>
      <c r="AR1033" s="15">
        <v>0</v>
      </c>
      <c r="AS1033" s="15">
        <v>0</v>
      </c>
      <c r="AT1033" s="15">
        <v>0</v>
      </c>
      <c r="AU1033" s="15">
        <v>0</v>
      </c>
      <c r="AV1033" s="15">
        <f t="shared" si="152"/>
        <v>5.9346750000000004</v>
      </c>
      <c r="AW1033" s="15">
        <v>0</v>
      </c>
      <c r="AX1033" s="15">
        <v>0</v>
      </c>
    </row>
    <row r="1034" spans="1:50" ht="20.100000000000001" customHeight="1" x14ac:dyDescent="0.25">
      <c r="A1034" s="8">
        <v>43952</v>
      </c>
      <c r="B1034" s="8">
        <v>43982</v>
      </c>
      <c r="C1034" s="8" t="s">
        <v>28</v>
      </c>
      <c r="D1034" s="11" t="s">
        <v>0</v>
      </c>
      <c r="E1034" s="11">
        <v>267</v>
      </c>
      <c r="F1034" s="11" t="s">
        <v>403</v>
      </c>
      <c r="G1034" s="11" t="s">
        <v>7</v>
      </c>
      <c r="H1034" s="11">
        <v>1022</v>
      </c>
      <c r="I1034" s="11">
        <v>1053</v>
      </c>
      <c r="J1034" s="11">
        <v>107</v>
      </c>
      <c r="K1034" s="11" t="s">
        <v>870</v>
      </c>
      <c r="L1034" s="11" t="s">
        <v>875</v>
      </c>
      <c r="M1034" s="11" t="s">
        <v>2</v>
      </c>
      <c r="N1034" s="11" t="s">
        <v>25</v>
      </c>
      <c r="O1034" s="11" t="s">
        <v>5</v>
      </c>
      <c r="P1034" s="11" t="s">
        <v>8</v>
      </c>
      <c r="Q1034" s="12">
        <v>41518</v>
      </c>
      <c r="S1034" s="13" t="s">
        <v>84</v>
      </c>
      <c r="T1034" s="11">
        <f t="shared" ca="1" si="144"/>
        <v>6</v>
      </c>
      <c r="U1034" s="12">
        <v>32052</v>
      </c>
      <c r="V1034" s="13">
        <f t="shared" ca="1" si="145"/>
        <v>32</v>
      </c>
      <c r="W1034" s="11" t="s">
        <v>9</v>
      </c>
      <c r="X1034" s="11">
        <v>30</v>
      </c>
      <c r="Y1034" s="14">
        <f t="shared" si="146"/>
        <v>2.5</v>
      </c>
      <c r="Z1034" s="11">
        <v>39</v>
      </c>
      <c r="AA1034" s="11" t="s">
        <v>876</v>
      </c>
      <c r="AB1034" s="10">
        <f t="shared" si="147"/>
        <v>1</v>
      </c>
      <c r="AC1034" s="15">
        <v>2030</v>
      </c>
      <c r="AD1034" s="15">
        <f t="shared" si="148"/>
        <v>445.07749999999999</v>
      </c>
      <c r="AE1034" s="15">
        <v>0</v>
      </c>
      <c r="AF1034" s="15">
        <v>0</v>
      </c>
      <c r="AG1034" s="15">
        <v>0</v>
      </c>
      <c r="AH1034" s="15">
        <v>0</v>
      </c>
      <c r="AI1034" s="15">
        <v>0</v>
      </c>
      <c r="AJ1034" s="15">
        <v>0</v>
      </c>
      <c r="AK1034" s="15">
        <v>0</v>
      </c>
      <c r="AL1034" s="15">
        <v>0</v>
      </c>
      <c r="AM1034" s="15">
        <v>0</v>
      </c>
      <c r="AN1034" s="15">
        <v>0</v>
      </c>
      <c r="AO1034" s="15">
        <f t="shared" si="149"/>
        <v>117.11538461538461</v>
      </c>
      <c r="AP1034" s="15">
        <f t="shared" si="150"/>
        <v>93.041666666666671</v>
      </c>
      <c r="AQ1034" s="15">
        <f t="shared" si="151"/>
        <v>26.5</v>
      </c>
      <c r="AR1034" s="15">
        <v>0</v>
      </c>
      <c r="AS1034" s="15">
        <v>0</v>
      </c>
      <c r="AT1034" s="15">
        <v>0</v>
      </c>
      <c r="AU1034" s="15">
        <v>0</v>
      </c>
      <c r="AV1034" s="15">
        <f t="shared" si="152"/>
        <v>52.999346634615385</v>
      </c>
      <c r="AW1034" s="15">
        <v>0</v>
      </c>
      <c r="AX1034" s="15">
        <v>0</v>
      </c>
    </row>
    <row r="1035" spans="1:50" ht="20.100000000000001" customHeight="1" x14ac:dyDescent="0.25">
      <c r="A1035" s="8">
        <v>43952</v>
      </c>
      <c r="B1035" s="8">
        <v>43982</v>
      </c>
      <c r="C1035" s="8" t="s">
        <v>28</v>
      </c>
      <c r="D1035" s="11" t="s">
        <v>0</v>
      </c>
      <c r="E1035" s="11">
        <v>268</v>
      </c>
      <c r="F1035" s="11" t="s">
        <v>404</v>
      </c>
      <c r="G1035" s="11" t="s">
        <v>7</v>
      </c>
      <c r="H1035" s="11">
        <v>1034</v>
      </c>
      <c r="I1035" s="11">
        <v>1077</v>
      </c>
      <c r="J1035" s="11">
        <v>102</v>
      </c>
      <c r="K1035" s="11" t="s">
        <v>865</v>
      </c>
      <c r="L1035" s="11" t="s">
        <v>875</v>
      </c>
      <c r="M1035" s="11" t="s">
        <v>2</v>
      </c>
      <c r="N1035" s="11" t="s">
        <v>24</v>
      </c>
      <c r="O1035" s="11" t="s">
        <v>5</v>
      </c>
      <c r="P1035" s="11" t="s">
        <v>8</v>
      </c>
      <c r="Q1035" s="12">
        <v>41548</v>
      </c>
      <c r="S1035" s="13" t="s">
        <v>84</v>
      </c>
      <c r="T1035" s="11">
        <f t="shared" ca="1" si="144"/>
        <v>6</v>
      </c>
      <c r="U1035" s="12">
        <v>30473</v>
      </c>
      <c r="V1035" s="13">
        <f t="shared" ca="1" si="145"/>
        <v>36</v>
      </c>
      <c r="W1035" s="11" t="s">
        <v>7</v>
      </c>
      <c r="X1035" s="11">
        <v>30</v>
      </c>
      <c r="Y1035" s="14">
        <f t="shared" si="146"/>
        <v>2.5</v>
      </c>
      <c r="Z1035" s="11">
        <v>39</v>
      </c>
      <c r="AA1035" s="11" t="s">
        <v>876</v>
      </c>
      <c r="AB1035" s="10">
        <f t="shared" si="147"/>
        <v>1</v>
      </c>
      <c r="AC1035" s="15">
        <v>2031</v>
      </c>
      <c r="AD1035" s="15">
        <f t="shared" si="148"/>
        <v>445.29675000000003</v>
      </c>
      <c r="AE1035" s="15">
        <v>0</v>
      </c>
      <c r="AF1035" s="15">
        <v>0</v>
      </c>
      <c r="AG1035" s="15">
        <v>30</v>
      </c>
      <c r="AH1035" s="15">
        <v>0</v>
      </c>
      <c r="AI1035" s="15">
        <v>0</v>
      </c>
      <c r="AJ1035" s="15">
        <v>0</v>
      </c>
      <c r="AK1035" s="15">
        <v>0</v>
      </c>
      <c r="AL1035" s="15">
        <v>0</v>
      </c>
      <c r="AM1035" s="15">
        <v>0</v>
      </c>
      <c r="AN1035" s="15">
        <v>0</v>
      </c>
      <c r="AO1035" s="15">
        <f t="shared" si="149"/>
        <v>0</v>
      </c>
      <c r="AP1035" s="15">
        <f t="shared" si="150"/>
        <v>0</v>
      </c>
      <c r="AQ1035" s="15">
        <f t="shared" si="151"/>
        <v>26.5</v>
      </c>
      <c r="AR1035" s="15">
        <v>0</v>
      </c>
      <c r="AS1035" s="15">
        <v>0</v>
      </c>
      <c r="AT1035" s="15">
        <v>0</v>
      </c>
      <c r="AU1035" s="15">
        <v>0</v>
      </c>
      <c r="AV1035" s="15">
        <f t="shared" si="152"/>
        <v>12.653175000000001</v>
      </c>
      <c r="AW1035" s="15">
        <v>96.710000000000008</v>
      </c>
      <c r="AX1035" s="15">
        <v>0</v>
      </c>
    </row>
    <row r="1036" spans="1:50" ht="20.100000000000001" customHeight="1" x14ac:dyDescent="0.25">
      <c r="A1036" s="8">
        <v>43952</v>
      </c>
      <c r="B1036" s="8">
        <v>43982</v>
      </c>
      <c r="C1036" s="8" t="s">
        <v>28</v>
      </c>
      <c r="D1036" s="11" t="s">
        <v>0</v>
      </c>
      <c r="E1036" s="11">
        <v>269</v>
      </c>
      <c r="F1036" s="11" t="s">
        <v>405</v>
      </c>
      <c r="G1036" s="11" t="s">
        <v>7</v>
      </c>
      <c r="H1036" s="11">
        <v>1026</v>
      </c>
      <c r="I1036" s="11">
        <v>1069</v>
      </c>
      <c r="J1036" s="11">
        <v>102</v>
      </c>
      <c r="K1036" s="11" t="s">
        <v>865</v>
      </c>
      <c r="L1036" s="11" t="s">
        <v>875</v>
      </c>
      <c r="M1036" s="11" t="s">
        <v>2</v>
      </c>
      <c r="N1036" s="11" t="s">
        <v>24</v>
      </c>
      <c r="O1036" s="11" t="s">
        <v>5</v>
      </c>
      <c r="P1036" s="11" t="s">
        <v>8</v>
      </c>
      <c r="Q1036" s="12">
        <v>41533</v>
      </c>
      <c r="S1036" s="13" t="s">
        <v>84</v>
      </c>
      <c r="T1036" s="11">
        <f t="shared" ca="1" si="144"/>
        <v>6</v>
      </c>
      <c r="U1036" s="12">
        <v>32124</v>
      </c>
      <c r="V1036" s="13">
        <f t="shared" ca="1" si="145"/>
        <v>32</v>
      </c>
      <c r="W1036" s="11" t="s">
        <v>7</v>
      </c>
      <c r="X1036" s="11">
        <v>30</v>
      </c>
      <c r="Y1036" s="14">
        <f t="shared" si="146"/>
        <v>2.5</v>
      </c>
      <c r="Z1036" s="11">
        <v>39</v>
      </c>
      <c r="AA1036" s="11" t="s">
        <v>876</v>
      </c>
      <c r="AB1036" s="10">
        <f t="shared" si="147"/>
        <v>1</v>
      </c>
      <c r="AC1036" s="15">
        <v>2032</v>
      </c>
      <c r="AD1036" s="15">
        <f t="shared" si="148"/>
        <v>445.51600000000002</v>
      </c>
      <c r="AE1036" s="15">
        <v>0</v>
      </c>
      <c r="AF1036" s="15">
        <v>0</v>
      </c>
      <c r="AG1036" s="15">
        <v>0</v>
      </c>
      <c r="AH1036" s="15">
        <v>0</v>
      </c>
      <c r="AI1036" s="15">
        <v>0</v>
      </c>
      <c r="AJ1036" s="15">
        <v>0</v>
      </c>
      <c r="AK1036" s="15">
        <v>0</v>
      </c>
      <c r="AL1036" s="15">
        <v>0</v>
      </c>
      <c r="AM1036" s="15">
        <v>0</v>
      </c>
      <c r="AN1036" s="15">
        <v>0</v>
      </c>
      <c r="AO1036" s="15">
        <f t="shared" si="149"/>
        <v>0</v>
      </c>
      <c r="AP1036" s="15">
        <f t="shared" si="150"/>
        <v>0</v>
      </c>
      <c r="AQ1036" s="15">
        <f t="shared" si="151"/>
        <v>26.5</v>
      </c>
      <c r="AR1036" s="15">
        <v>0</v>
      </c>
      <c r="AS1036" s="15">
        <v>0</v>
      </c>
      <c r="AT1036" s="15">
        <v>0</v>
      </c>
      <c r="AU1036" s="15">
        <v>0</v>
      </c>
      <c r="AV1036" s="15">
        <f t="shared" si="152"/>
        <v>5.9346750000000004</v>
      </c>
      <c r="AW1036" s="15">
        <v>0</v>
      </c>
      <c r="AX1036" s="15">
        <v>0</v>
      </c>
    </row>
    <row r="1037" spans="1:50" ht="20.100000000000001" customHeight="1" x14ac:dyDescent="0.25">
      <c r="A1037" s="8">
        <v>43952</v>
      </c>
      <c r="B1037" s="8">
        <v>43982</v>
      </c>
      <c r="C1037" s="8" t="s">
        <v>28</v>
      </c>
      <c r="D1037" s="11" t="s">
        <v>0</v>
      </c>
      <c r="E1037" s="11">
        <v>270</v>
      </c>
      <c r="F1037" s="11" t="s">
        <v>406</v>
      </c>
      <c r="G1037" s="11" t="s">
        <v>7</v>
      </c>
      <c r="H1037" s="11">
        <v>1021</v>
      </c>
      <c r="I1037" s="11">
        <v>1063</v>
      </c>
      <c r="J1037" s="11">
        <v>110</v>
      </c>
      <c r="K1037" s="11" t="s">
        <v>873</v>
      </c>
      <c r="L1037" s="11" t="s">
        <v>875</v>
      </c>
      <c r="M1037" s="11" t="s">
        <v>2</v>
      </c>
      <c r="N1037" s="11" t="s">
        <v>25</v>
      </c>
      <c r="O1037" s="11" t="s">
        <v>5</v>
      </c>
      <c r="P1037" s="11" t="s">
        <v>8</v>
      </c>
      <c r="Q1037" s="12">
        <v>41579</v>
      </c>
      <c r="S1037" s="13" t="s">
        <v>84</v>
      </c>
      <c r="T1037" s="11">
        <f t="shared" ca="1" si="144"/>
        <v>6</v>
      </c>
      <c r="U1037" s="12">
        <v>30813</v>
      </c>
      <c r="V1037" s="13">
        <f t="shared" ca="1" si="145"/>
        <v>35</v>
      </c>
      <c r="W1037" s="11" t="s">
        <v>7</v>
      </c>
      <c r="X1037" s="11">
        <v>30</v>
      </c>
      <c r="Y1037" s="14">
        <f t="shared" si="146"/>
        <v>2.5</v>
      </c>
      <c r="Z1037" s="11">
        <v>39</v>
      </c>
      <c r="AA1037" s="11" t="s">
        <v>876</v>
      </c>
      <c r="AB1037" s="10">
        <f t="shared" si="147"/>
        <v>1</v>
      </c>
      <c r="AC1037" s="15">
        <v>2033</v>
      </c>
      <c r="AD1037" s="15">
        <f t="shared" si="148"/>
        <v>445.73525000000006</v>
      </c>
      <c r="AE1037" s="15">
        <v>0</v>
      </c>
      <c r="AF1037" s="15">
        <v>0</v>
      </c>
      <c r="AG1037" s="15">
        <v>60</v>
      </c>
      <c r="AH1037" s="15">
        <v>0</v>
      </c>
      <c r="AI1037" s="15">
        <v>0</v>
      </c>
      <c r="AJ1037" s="15">
        <v>0</v>
      </c>
      <c r="AK1037" s="15">
        <v>0</v>
      </c>
      <c r="AL1037" s="15">
        <v>0</v>
      </c>
      <c r="AM1037" s="15">
        <v>0</v>
      </c>
      <c r="AN1037" s="15">
        <v>0</v>
      </c>
      <c r="AO1037" s="15">
        <f t="shared" si="149"/>
        <v>0</v>
      </c>
      <c r="AP1037" s="15">
        <f t="shared" si="150"/>
        <v>0</v>
      </c>
      <c r="AQ1037" s="15">
        <f t="shared" si="151"/>
        <v>26.5</v>
      </c>
      <c r="AR1037" s="15">
        <v>0</v>
      </c>
      <c r="AS1037" s="15">
        <v>0</v>
      </c>
      <c r="AT1037" s="15">
        <v>0</v>
      </c>
      <c r="AU1037" s="15">
        <v>0</v>
      </c>
      <c r="AV1037" s="15">
        <f t="shared" si="152"/>
        <v>19.371675</v>
      </c>
      <c r="AW1037" s="15">
        <v>128.63</v>
      </c>
      <c r="AX1037" s="15">
        <v>0</v>
      </c>
    </row>
    <row r="1038" spans="1:50" ht="20.100000000000001" customHeight="1" x14ac:dyDescent="0.25">
      <c r="A1038" s="8">
        <v>43952</v>
      </c>
      <c r="B1038" s="8">
        <v>43982</v>
      </c>
      <c r="C1038" s="8" t="s">
        <v>28</v>
      </c>
      <c r="D1038" s="11" t="s">
        <v>0</v>
      </c>
      <c r="E1038" s="11">
        <v>271</v>
      </c>
      <c r="F1038" s="11" t="s">
        <v>407</v>
      </c>
      <c r="G1038" s="11" t="s">
        <v>7</v>
      </c>
      <c r="H1038" s="11">
        <v>1022</v>
      </c>
      <c r="I1038" s="11">
        <v>1060</v>
      </c>
      <c r="J1038" s="11">
        <v>106</v>
      </c>
      <c r="K1038" s="11" t="s">
        <v>869</v>
      </c>
      <c r="L1038" s="11" t="s">
        <v>875</v>
      </c>
      <c r="M1038" s="11" t="s">
        <v>2</v>
      </c>
      <c r="N1038" s="11" t="s">
        <v>25</v>
      </c>
      <c r="O1038" s="11" t="s">
        <v>5</v>
      </c>
      <c r="P1038" s="11" t="s">
        <v>8</v>
      </c>
      <c r="Q1038" s="12">
        <v>41579</v>
      </c>
      <c r="S1038" s="13" t="s">
        <v>84</v>
      </c>
      <c r="T1038" s="11">
        <f t="shared" ca="1" si="144"/>
        <v>6</v>
      </c>
      <c r="U1038" s="12">
        <v>30862</v>
      </c>
      <c r="V1038" s="13">
        <f t="shared" ca="1" si="145"/>
        <v>35</v>
      </c>
      <c r="W1038" s="11" t="s">
        <v>9</v>
      </c>
      <c r="X1038" s="11">
        <v>30</v>
      </c>
      <c r="Y1038" s="14">
        <f t="shared" si="146"/>
        <v>2.5</v>
      </c>
      <c r="Z1038" s="11">
        <v>39</v>
      </c>
      <c r="AA1038" s="11" t="s">
        <v>876</v>
      </c>
      <c r="AB1038" s="10">
        <f t="shared" si="147"/>
        <v>1</v>
      </c>
      <c r="AC1038" s="15">
        <v>2034</v>
      </c>
      <c r="AD1038" s="15">
        <f t="shared" si="148"/>
        <v>445.95450000000005</v>
      </c>
      <c r="AE1038" s="15">
        <v>0</v>
      </c>
      <c r="AF1038" s="15">
        <v>0</v>
      </c>
      <c r="AG1038" s="15">
        <v>0</v>
      </c>
      <c r="AH1038" s="15">
        <v>0</v>
      </c>
      <c r="AI1038" s="15">
        <v>0</v>
      </c>
      <c r="AJ1038" s="15">
        <v>0</v>
      </c>
      <c r="AK1038" s="15">
        <v>0</v>
      </c>
      <c r="AL1038" s="15">
        <v>0</v>
      </c>
      <c r="AM1038" s="15">
        <v>0</v>
      </c>
      <c r="AN1038" s="15">
        <v>0</v>
      </c>
      <c r="AO1038" s="15">
        <f t="shared" si="149"/>
        <v>117.34615384615384</v>
      </c>
      <c r="AP1038" s="15">
        <f t="shared" si="150"/>
        <v>93.225000000000009</v>
      </c>
      <c r="AQ1038" s="15">
        <f t="shared" si="151"/>
        <v>26.5</v>
      </c>
      <c r="AR1038" s="15">
        <v>0</v>
      </c>
      <c r="AS1038" s="15">
        <v>0</v>
      </c>
      <c r="AT1038" s="15">
        <v>0</v>
      </c>
      <c r="AU1038" s="15">
        <v>0</v>
      </c>
      <c r="AV1038" s="15">
        <f t="shared" si="152"/>
        <v>53.092084903846157</v>
      </c>
      <c r="AW1038" s="15">
        <v>0</v>
      </c>
      <c r="AX1038" s="15">
        <v>0</v>
      </c>
    </row>
    <row r="1039" spans="1:50" ht="20.100000000000001" customHeight="1" x14ac:dyDescent="0.25">
      <c r="A1039" s="8">
        <v>43952</v>
      </c>
      <c r="B1039" s="8">
        <v>43982</v>
      </c>
      <c r="C1039" s="8" t="s">
        <v>28</v>
      </c>
      <c r="D1039" s="11" t="s">
        <v>0</v>
      </c>
      <c r="E1039" s="11">
        <v>272</v>
      </c>
      <c r="F1039" s="11" t="s">
        <v>408</v>
      </c>
      <c r="G1039" s="11" t="s">
        <v>7</v>
      </c>
      <c r="H1039" s="11">
        <v>1002</v>
      </c>
      <c r="I1039" s="11">
        <v>1002</v>
      </c>
      <c r="J1039" s="11">
        <v>100</v>
      </c>
      <c r="K1039" s="11" t="s">
        <v>863</v>
      </c>
      <c r="L1039" s="11" t="s">
        <v>875</v>
      </c>
      <c r="M1039" s="11" t="s">
        <v>2</v>
      </c>
      <c r="N1039" s="11" t="s">
        <v>24</v>
      </c>
      <c r="O1039" s="11" t="s">
        <v>5</v>
      </c>
      <c r="P1039" s="11" t="s">
        <v>8</v>
      </c>
      <c r="Q1039" s="12">
        <v>41579</v>
      </c>
      <c r="S1039" s="13" t="s">
        <v>84</v>
      </c>
      <c r="T1039" s="11">
        <f t="shared" ca="1" si="144"/>
        <v>6</v>
      </c>
      <c r="U1039" s="12">
        <v>30718</v>
      </c>
      <c r="V1039" s="13">
        <f t="shared" ca="1" si="145"/>
        <v>35</v>
      </c>
      <c r="W1039" s="11" t="s">
        <v>7</v>
      </c>
      <c r="X1039" s="11">
        <v>30</v>
      </c>
      <c r="Y1039" s="14">
        <f t="shared" si="146"/>
        <v>2.5</v>
      </c>
      <c r="Z1039" s="11">
        <v>39</v>
      </c>
      <c r="AA1039" s="11" t="s">
        <v>876</v>
      </c>
      <c r="AB1039" s="10">
        <f t="shared" si="147"/>
        <v>1</v>
      </c>
      <c r="AC1039" s="15">
        <v>2035</v>
      </c>
      <c r="AD1039" s="15">
        <f t="shared" si="148"/>
        <v>446.17375000000004</v>
      </c>
      <c r="AE1039" s="15">
        <v>0</v>
      </c>
      <c r="AF1039" s="15">
        <v>0</v>
      </c>
      <c r="AG1039" s="15">
        <v>0</v>
      </c>
      <c r="AH1039" s="15">
        <v>0</v>
      </c>
      <c r="AI1039" s="15">
        <v>0</v>
      </c>
      <c r="AJ1039" s="15">
        <v>0</v>
      </c>
      <c r="AK1039" s="15">
        <v>0</v>
      </c>
      <c r="AL1039" s="15">
        <v>0</v>
      </c>
      <c r="AM1039" s="15">
        <v>0</v>
      </c>
      <c r="AN1039" s="15">
        <v>0</v>
      </c>
      <c r="AO1039" s="15">
        <f t="shared" si="149"/>
        <v>0</v>
      </c>
      <c r="AP1039" s="15">
        <f t="shared" si="150"/>
        <v>0</v>
      </c>
      <c r="AQ1039" s="15">
        <f t="shared" si="151"/>
        <v>26.5</v>
      </c>
      <c r="AR1039" s="15">
        <v>0</v>
      </c>
      <c r="AS1039" s="15">
        <v>0</v>
      </c>
      <c r="AT1039" s="15">
        <v>0</v>
      </c>
      <c r="AU1039" s="15">
        <v>0</v>
      </c>
      <c r="AV1039" s="15">
        <f t="shared" si="152"/>
        <v>5.9346750000000004</v>
      </c>
      <c r="AW1039" s="15">
        <v>0</v>
      </c>
      <c r="AX1039" s="15">
        <v>0</v>
      </c>
    </row>
    <row r="1040" spans="1:50" ht="20.100000000000001" customHeight="1" x14ac:dyDescent="0.25">
      <c r="A1040" s="8">
        <v>43952</v>
      </c>
      <c r="B1040" s="8">
        <v>43982</v>
      </c>
      <c r="C1040" s="8" t="s">
        <v>28</v>
      </c>
      <c r="D1040" s="11" t="s">
        <v>0</v>
      </c>
      <c r="E1040" s="11">
        <v>273</v>
      </c>
      <c r="F1040" s="11" t="s">
        <v>409</v>
      </c>
      <c r="G1040" s="11" t="s">
        <v>7</v>
      </c>
      <c r="H1040" s="11">
        <v>1022</v>
      </c>
      <c r="I1040" s="11">
        <v>1053</v>
      </c>
      <c r="J1040" s="11">
        <v>107</v>
      </c>
      <c r="K1040" s="11" t="s">
        <v>870</v>
      </c>
      <c r="L1040" s="11" t="s">
        <v>875</v>
      </c>
      <c r="M1040" s="11" t="s">
        <v>2</v>
      </c>
      <c r="N1040" s="11" t="s">
        <v>25</v>
      </c>
      <c r="O1040" s="11" t="s">
        <v>5</v>
      </c>
      <c r="P1040" s="11" t="s">
        <v>8</v>
      </c>
      <c r="Q1040" s="12">
        <v>41609</v>
      </c>
      <c r="S1040" s="13" t="s">
        <v>84</v>
      </c>
      <c r="T1040" s="11">
        <f t="shared" ca="1" si="144"/>
        <v>6</v>
      </c>
      <c r="U1040" s="12">
        <v>23601</v>
      </c>
      <c r="V1040" s="13">
        <f t="shared" ca="1" si="145"/>
        <v>55</v>
      </c>
      <c r="W1040" s="11" t="s">
        <v>9</v>
      </c>
      <c r="X1040" s="11">
        <v>30</v>
      </c>
      <c r="Y1040" s="14">
        <f t="shared" si="146"/>
        <v>2.5</v>
      </c>
      <c r="Z1040" s="11">
        <v>39</v>
      </c>
      <c r="AA1040" s="11" t="s">
        <v>876</v>
      </c>
      <c r="AB1040" s="10">
        <f t="shared" si="147"/>
        <v>1</v>
      </c>
      <c r="AC1040" s="15">
        <v>2036</v>
      </c>
      <c r="AD1040" s="15">
        <f t="shared" si="148"/>
        <v>446.39300000000003</v>
      </c>
      <c r="AE1040" s="15">
        <v>0</v>
      </c>
      <c r="AF1040" s="15">
        <v>0</v>
      </c>
      <c r="AG1040" s="15">
        <v>0</v>
      </c>
      <c r="AH1040" s="15">
        <v>0</v>
      </c>
      <c r="AI1040" s="15">
        <v>0</v>
      </c>
      <c r="AJ1040" s="15">
        <v>0</v>
      </c>
      <c r="AK1040" s="15">
        <v>0</v>
      </c>
      <c r="AL1040" s="15">
        <v>0</v>
      </c>
      <c r="AM1040" s="15">
        <v>0</v>
      </c>
      <c r="AN1040" s="15">
        <v>0</v>
      </c>
      <c r="AO1040" s="15">
        <f t="shared" si="149"/>
        <v>117.46153846153847</v>
      </c>
      <c r="AP1040" s="15">
        <f t="shared" si="150"/>
        <v>93.316666666666663</v>
      </c>
      <c r="AQ1040" s="15">
        <f t="shared" si="151"/>
        <v>26.5</v>
      </c>
      <c r="AR1040" s="15">
        <v>0</v>
      </c>
      <c r="AS1040" s="15">
        <v>0</v>
      </c>
      <c r="AT1040" s="15">
        <v>0</v>
      </c>
      <c r="AU1040" s="15">
        <v>0</v>
      </c>
      <c r="AV1040" s="15">
        <f t="shared" si="152"/>
        <v>53.138454038461539</v>
      </c>
      <c r="AW1040" s="15">
        <v>0</v>
      </c>
      <c r="AX1040" s="15">
        <v>0</v>
      </c>
    </row>
    <row r="1041" spans="1:50" ht="20.100000000000001" customHeight="1" x14ac:dyDescent="0.25">
      <c r="A1041" s="8">
        <v>43952</v>
      </c>
      <c r="B1041" s="8">
        <v>43982</v>
      </c>
      <c r="C1041" s="8" t="s">
        <v>28</v>
      </c>
      <c r="D1041" s="11" t="s">
        <v>0</v>
      </c>
      <c r="E1041" s="11">
        <v>274</v>
      </c>
      <c r="F1041" s="11" t="s">
        <v>410</v>
      </c>
      <c r="G1041" s="11" t="s">
        <v>7</v>
      </c>
      <c r="H1041" s="11">
        <v>1022</v>
      </c>
      <c r="I1041" s="11">
        <v>1035</v>
      </c>
      <c r="J1041" s="11">
        <v>104</v>
      </c>
      <c r="K1041" s="11" t="s">
        <v>867</v>
      </c>
      <c r="L1041" s="11" t="s">
        <v>875</v>
      </c>
      <c r="M1041" s="11" t="s">
        <v>2</v>
      </c>
      <c r="N1041" s="11" t="s">
        <v>25</v>
      </c>
      <c r="O1041" s="11" t="s">
        <v>5</v>
      </c>
      <c r="P1041" s="11" t="s">
        <v>8</v>
      </c>
      <c r="Q1041" s="12">
        <v>41640</v>
      </c>
      <c r="S1041" s="13" t="s">
        <v>84</v>
      </c>
      <c r="T1041" s="11">
        <f t="shared" ca="1" si="144"/>
        <v>6</v>
      </c>
      <c r="U1041" s="12">
        <v>21558</v>
      </c>
      <c r="V1041" s="13">
        <f t="shared" ca="1" si="145"/>
        <v>61</v>
      </c>
      <c r="W1041" s="11" t="s">
        <v>9</v>
      </c>
      <c r="X1041" s="11">
        <v>30</v>
      </c>
      <c r="Y1041" s="14">
        <f t="shared" si="146"/>
        <v>2.5</v>
      </c>
      <c r="Z1041" s="11">
        <v>39</v>
      </c>
      <c r="AA1041" s="11" t="s">
        <v>876</v>
      </c>
      <c r="AB1041" s="10">
        <f t="shared" si="147"/>
        <v>1</v>
      </c>
      <c r="AC1041" s="15">
        <v>2037</v>
      </c>
      <c r="AD1041" s="15">
        <f t="shared" si="148"/>
        <v>446.61225000000002</v>
      </c>
      <c r="AE1041" s="15">
        <v>0</v>
      </c>
      <c r="AF1041" s="15">
        <v>0</v>
      </c>
      <c r="AG1041" s="15">
        <v>0</v>
      </c>
      <c r="AH1041" s="15">
        <v>0</v>
      </c>
      <c r="AI1041" s="15">
        <v>0</v>
      </c>
      <c r="AJ1041" s="15">
        <v>0</v>
      </c>
      <c r="AK1041" s="15">
        <v>0</v>
      </c>
      <c r="AL1041" s="15">
        <v>0</v>
      </c>
      <c r="AM1041" s="15">
        <v>0</v>
      </c>
      <c r="AN1041" s="15">
        <v>0</v>
      </c>
      <c r="AO1041" s="15">
        <f t="shared" si="149"/>
        <v>117.51923076923077</v>
      </c>
      <c r="AP1041" s="15">
        <f t="shared" si="150"/>
        <v>93.362500000000011</v>
      </c>
      <c r="AQ1041" s="15">
        <f t="shared" si="151"/>
        <v>26.5</v>
      </c>
      <c r="AR1041" s="15">
        <v>0</v>
      </c>
      <c r="AS1041" s="15">
        <v>0</v>
      </c>
      <c r="AT1041" s="15">
        <v>0</v>
      </c>
      <c r="AU1041" s="15">
        <v>0</v>
      </c>
      <c r="AV1041" s="15">
        <f t="shared" si="152"/>
        <v>53.161638605769234</v>
      </c>
      <c r="AW1041" s="15">
        <v>0</v>
      </c>
      <c r="AX1041" s="15">
        <v>0</v>
      </c>
    </row>
    <row r="1042" spans="1:50" ht="20.100000000000001" customHeight="1" x14ac:dyDescent="0.25">
      <c r="A1042" s="8">
        <v>43952</v>
      </c>
      <c r="B1042" s="8">
        <v>43982</v>
      </c>
      <c r="C1042" s="8" t="s">
        <v>28</v>
      </c>
      <c r="D1042" s="11" t="s">
        <v>0</v>
      </c>
      <c r="E1042" s="11">
        <v>275</v>
      </c>
      <c r="F1042" s="11" t="s">
        <v>411</v>
      </c>
      <c r="G1042" s="11" t="s">
        <v>7</v>
      </c>
      <c r="H1042" s="11">
        <v>1022</v>
      </c>
      <c r="I1042" s="11">
        <v>1053</v>
      </c>
      <c r="J1042" s="11">
        <v>107</v>
      </c>
      <c r="K1042" s="11" t="s">
        <v>870</v>
      </c>
      <c r="L1042" s="11" t="s">
        <v>875</v>
      </c>
      <c r="M1042" s="11" t="s">
        <v>2</v>
      </c>
      <c r="N1042" s="11" t="s">
        <v>25</v>
      </c>
      <c r="O1042" s="11" t="s">
        <v>5</v>
      </c>
      <c r="P1042" s="11" t="s">
        <v>8</v>
      </c>
      <c r="Q1042" s="12">
        <v>41640</v>
      </c>
      <c r="S1042" s="13" t="s">
        <v>84</v>
      </c>
      <c r="T1042" s="11">
        <f t="shared" ca="1" si="144"/>
        <v>6</v>
      </c>
      <c r="U1042" s="12">
        <v>31596</v>
      </c>
      <c r="V1042" s="13">
        <f t="shared" ca="1" si="145"/>
        <v>33</v>
      </c>
      <c r="W1042" s="11" t="s">
        <v>9</v>
      </c>
      <c r="X1042" s="11">
        <v>30</v>
      </c>
      <c r="Y1042" s="14">
        <f t="shared" si="146"/>
        <v>2.5</v>
      </c>
      <c r="Z1042" s="11">
        <v>39</v>
      </c>
      <c r="AA1042" s="11" t="s">
        <v>876</v>
      </c>
      <c r="AB1042" s="10">
        <f t="shared" si="147"/>
        <v>1</v>
      </c>
      <c r="AC1042" s="15">
        <v>2038</v>
      </c>
      <c r="AD1042" s="15">
        <f t="shared" si="148"/>
        <v>446.83150000000001</v>
      </c>
      <c r="AE1042" s="15">
        <v>0</v>
      </c>
      <c r="AF1042" s="15">
        <v>0</v>
      </c>
      <c r="AG1042" s="15">
        <v>0</v>
      </c>
      <c r="AH1042" s="15">
        <v>0</v>
      </c>
      <c r="AI1042" s="15">
        <v>0</v>
      </c>
      <c r="AJ1042" s="15">
        <v>0</v>
      </c>
      <c r="AK1042" s="15">
        <v>0</v>
      </c>
      <c r="AL1042" s="15">
        <v>0</v>
      </c>
      <c r="AM1042" s="15">
        <v>0</v>
      </c>
      <c r="AN1042" s="15">
        <v>0</v>
      </c>
      <c r="AO1042" s="15">
        <f t="shared" si="149"/>
        <v>117.57692307692308</v>
      </c>
      <c r="AP1042" s="15">
        <f t="shared" si="150"/>
        <v>93.408333333333346</v>
      </c>
      <c r="AQ1042" s="15">
        <f t="shared" si="151"/>
        <v>26.5</v>
      </c>
      <c r="AR1042" s="15">
        <v>0</v>
      </c>
      <c r="AS1042" s="15">
        <v>0</v>
      </c>
      <c r="AT1042" s="15">
        <v>0</v>
      </c>
      <c r="AU1042" s="15">
        <v>0</v>
      </c>
      <c r="AV1042" s="15">
        <f t="shared" si="152"/>
        <v>53.184823173076929</v>
      </c>
      <c r="AW1042" s="15">
        <v>0</v>
      </c>
      <c r="AX1042" s="15">
        <v>0</v>
      </c>
    </row>
    <row r="1043" spans="1:50" ht="20.100000000000001" customHeight="1" x14ac:dyDescent="0.25">
      <c r="A1043" s="8">
        <v>43952</v>
      </c>
      <c r="B1043" s="8">
        <v>43982</v>
      </c>
      <c r="C1043" s="8" t="s">
        <v>28</v>
      </c>
      <c r="D1043" s="11" t="s">
        <v>0</v>
      </c>
      <c r="E1043" s="11">
        <v>276</v>
      </c>
      <c r="F1043" s="11" t="s">
        <v>412</v>
      </c>
      <c r="G1043" s="11" t="s">
        <v>7</v>
      </c>
      <c r="H1043" s="11">
        <v>1016</v>
      </c>
      <c r="I1043" s="11">
        <v>1016</v>
      </c>
      <c r="J1043" s="11">
        <v>100</v>
      </c>
      <c r="K1043" s="11" t="s">
        <v>863</v>
      </c>
      <c r="L1043" s="11" t="s">
        <v>875</v>
      </c>
      <c r="M1043" s="11" t="s">
        <v>2</v>
      </c>
      <c r="N1043" s="11" t="s">
        <v>25</v>
      </c>
      <c r="O1043" s="11" t="s">
        <v>5</v>
      </c>
      <c r="P1043" s="11" t="s">
        <v>6</v>
      </c>
      <c r="Q1043" s="12">
        <v>41671</v>
      </c>
      <c r="S1043" s="13" t="s">
        <v>84</v>
      </c>
      <c r="T1043" s="11">
        <f t="shared" ca="1" si="144"/>
        <v>5</v>
      </c>
      <c r="U1043" s="12">
        <v>30142</v>
      </c>
      <c r="V1043" s="13">
        <f t="shared" ca="1" si="145"/>
        <v>37</v>
      </c>
      <c r="W1043" s="11" t="s">
        <v>7</v>
      </c>
      <c r="X1043" s="11">
        <v>24</v>
      </c>
      <c r="Y1043" s="14">
        <f t="shared" si="146"/>
        <v>2</v>
      </c>
      <c r="Z1043" s="11">
        <v>18</v>
      </c>
      <c r="AA1043" s="11" t="s">
        <v>876</v>
      </c>
      <c r="AB1043" s="10">
        <f t="shared" si="147"/>
        <v>0.46153846153846156</v>
      </c>
      <c r="AC1043" s="15">
        <v>2039</v>
      </c>
      <c r="AD1043" s="15">
        <f t="shared" si="148"/>
        <v>447.05074999999999</v>
      </c>
      <c r="AE1043" s="15">
        <v>0</v>
      </c>
      <c r="AF1043" s="15">
        <v>0</v>
      </c>
      <c r="AG1043" s="15">
        <v>0</v>
      </c>
      <c r="AH1043" s="15">
        <v>0</v>
      </c>
      <c r="AI1043" s="15">
        <v>0</v>
      </c>
      <c r="AJ1043" s="15">
        <v>0</v>
      </c>
      <c r="AK1043" s="15">
        <v>0</v>
      </c>
      <c r="AL1043" s="15">
        <v>0</v>
      </c>
      <c r="AM1043" s="15">
        <v>0</v>
      </c>
      <c r="AN1043" s="15">
        <v>0</v>
      </c>
      <c r="AO1043" s="15">
        <f t="shared" si="149"/>
        <v>0</v>
      </c>
      <c r="AP1043" s="15">
        <f t="shared" si="150"/>
        <v>0</v>
      </c>
      <c r="AQ1043" s="15">
        <f t="shared" si="151"/>
        <v>26.5</v>
      </c>
      <c r="AR1043" s="15">
        <v>0</v>
      </c>
      <c r="AS1043" s="15">
        <v>0</v>
      </c>
      <c r="AT1043" s="15">
        <v>0</v>
      </c>
      <c r="AU1043" s="15">
        <v>0</v>
      </c>
      <c r="AV1043" s="15">
        <f t="shared" si="152"/>
        <v>5.9346750000000004</v>
      </c>
      <c r="AW1043" s="15">
        <v>0</v>
      </c>
      <c r="AX1043" s="15">
        <v>0</v>
      </c>
    </row>
    <row r="1044" spans="1:50" ht="20.100000000000001" customHeight="1" x14ac:dyDescent="0.25">
      <c r="A1044" s="8">
        <v>43952</v>
      </c>
      <c r="B1044" s="8">
        <v>43982</v>
      </c>
      <c r="C1044" s="8" t="s">
        <v>28</v>
      </c>
      <c r="D1044" s="11" t="s">
        <v>0</v>
      </c>
      <c r="E1044" s="11">
        <v>277</v>
      </c>
      <c r="F1044" s="11" t="s">
        <v>413</v>
      </c>
      <c r="G1044" s="11" t="s">
        <v>7</v>
      </c>
      <c r="H1044" s="11">
        <v>1013</v>
      </c>
      <c r="I1044" s="11">
        <v>1013</v>
      </c>
      <c r="J1044" s="11">
        <v>100</v>
      </c>
      <c r="K1044" s="11" t="s">
        <v>863</v>
      </c>
      <c r="L1044" s="11" t="s">
        <v>875</v>
      </c>
      <c r="M1044" s="11" t="s">
        <v>2</v>
      </c>
      <c r="N1044" s="11" t="s">
        <v>24</v>
      </c>
      <c r="O1044" s="11" t="s">
        <v>5</v>
      </c>
      <c r="P1044" s="11" t="s">
        <v>8</v>
      </c>
      <c r="Q1044" s="12">
        <v>41671</v>
      </c>
      <c r="S1044" s="13" t="s">
        <v>84</v>
      </c>
      <c r="T1044" s="11">
        <f t="shared" ca="1" si="144"/>
        <v>5</v>
      </c>
      <c r="U1044" s="12">
        <v>25506</v>
      </c>
      <c r="V1044" s="13">
        <f t="shared" ca="1" si="145"/>
        <v>50</v>
      </c>
      <c r="W1044" s="11" t="s">
        <v>7</v>
      </c>
      <c r="X1044" s="11">
        <v>30</v>
      </c>
      <c r="Y1044" s="14">
        <f t="shared" si="146"/>
        <v>2.5</v>
      </c>
      <c r="Z1044" s="11">
        <v>39</v>
      </c>
      <c r="AA1044" s="11" t="s">
        <v>876</v>
      </c>
      <c r="AB1044" s="10">
        <f t="shared" si="147"/>
        <v>1</v>
      </c>
      <c r="AC1044" s="15">
        <v>2040</v>
      </c>
      <c r="AD1044" s="15">
        <f t="shared" si="148"/>
        <v>447.27000000000004</v>
      </c>
      <c r="AE1044" s="15">
        <v>0</v>
      </c>
      <c r="AF1044" s="15">
        <v>0</v>
      </c>
      <c r="AG1044" s="15">
        <v>0</v>
      </c>
      <c r="AH1044" s="15">
        <v>0</v>
      </c>
      <c r="AI1044" s="15">
        <v>0</v>
      </c>
      <c r="AJ1044" s="15">
        <v>0</v>
      </c>
      <c r="AK1044" s="15">
        <v>0</v>
      </c>
      <c r="AL1044" s="15">
        <v>0</v>
      </c>
      <c r="AM1044" s="15">
        <v>0</v>
      </c>
      <c r="AN1044" s="15">
        <v>0</v>
      </c>
      <c r="AO1044" s="15">
        <f t="shared" si="149"/>
        <v>0</v>
      </c>
      <c r="AP1044" s="15">
        <f t="shared" si="150"/>
        <v>0</v>
      </c>
      <c r="AQ1044" s="15">
        <f t="shared" si="151"/>
        <v>26.5</v>
      </c>
      <c r="AR1044" s="15">
        <v>0</v>
      </c>
      <c r="AS1044" s="15">
        <v>0</v>
      </c>
      <c r="AT1044" s="15">
        <v>0</v>
      </c>
      <c r="AU1044" s="15">
        <v>0</v>
      </c>
      <c r="AV1044" s="15">
        <f t="shared" si="152"/>
        <v>5.9346750000000004</v>
      </c>
      <c r="AW1044" s="15">
        <v>0</v>
      </c>
      <c r="AX1044" s="15">
        <v>0</v>
      </c>
    </row>
    <row r="1045" spans="1:50" ht="20.100000000000001" customHeight="1" x14ac:dyDescent="0.25">
      <c r="A1045" s="8">
        <v>43952</v>
      </c>
      <c r="B1045" s="8">
        <v>43982</v>
      </c>
      <c r="C1045" s="8" t="s">
        <v>28</v>
      </c>
      <c r="D1045" s="11" t="s">
        <v>0</v>
      </c>
      <c r="E1045" s="11">
        <v>278</v>
      </c>
      <c r="F1045" s="11" t="s">
        <v>414</v>
      </c>
      <c r="G1045" s="11" t="s">
        <v>7</v>
      </c>
      <c r="H1045" s="11">
        <v>1025</v>
      </c>
      <c r="I1045" s="11">
        <v>1068</v>
      </c>
      <c r="J1045" s="11">
        <v>102</v>
      </c>
      <c r="K1045" s="11" t="s">
        <v>865</v>
      </c>
      <c r="L1045" s="11" t="s">
        <v>875</v>
      </c>
      <c r="M1045" s="11" t="s">
        <v>2</v>
      </c>
      <c r="N1045" s="11" t="s">
        <v>25</v>
      </c>
      <c r="O1045" s="11" t="s">
        <v>5</v>
      </c>
      <c r="P1045" s="11" t="s">
        <v>8</v>
      </c>
      <c r="Q1045" s="12">
        <v>41699</v>
      </c>
      <c r="S1045" s="13" t="s">
        <v>84</v>
      </c>
      <c r="T1045" s="11">
        <f t="shared" ca="1" si="144"/>
        <v>5</v>
      </c>
      <c r="U1045" s="12">
        <v>22265</v>
      </c>
      <c r="V1045" s="13">
        <f t="shared" ca="1" si="145"/>
        <v>59</v>
      </c>
      <c r="W1045" s="11" t="s">
        <v>7</v>
      </c>
      <c r="X1045" s="11">
        <v>30</v>
      </c>
      <c r="Y1045" s="14">
        <f t="shared" si="146"/>
        <v>2.5</v>
      </c>
      <c r="Z1045" s="11">
        <v>39</v>
      </c>
      <c r="AA1045" s="11" t="s">
        <v>876</v>
      </c>
      <c r="AB1045" s="10">
        <f t="shared" si="147"/>
        <v>1</v>
      </c>
      <c r="AC1045" s="15">
        <v>2041</v>
      </c>
      <c r="AD1045" s="15">
        <f t="shared" si="148"/>
        <v>447.48925000000003</v>
      </c>
      <c r="AE1045" s="15">
        <v>0</v>
      </c>
      <c r="AF1045" s="15">
        <v>0</v>
      </c>
      <c r="AG1045" s="15">
        <v>0</v>
      </c>
      <c r="AH1045" s="15">
        <v>0</v>
      </c>
      <c r="AI1045" s="15">
        <v>0</v>
      </c>
      <c r="AJ1045" s="15">
        <v>0</v>
      </c>
      <c r="AK1045" s="15">
        <v>0</v>
      </c>
      <c r="AL1045" s="15">
        <v>0</v>
      </c>
      <c r="AM1045" s="15">
        <v>0</v>
      </c>
      <c r="AN1045" s="15">
        <v>0</v>
      </c>
      <c r="AO1045" s="15">
        <f t="shared" si="149"/>
        <v>0</v>
      </c>
      <c r="AP1045" s="15">
        <f t="shared" si="150"/>
        <v>0</v>
      </c>
      <c r="AQ1045" s="15">
        <f t="shared" si="151"/>
        <v>26.5</v>
      </c>
      <c r="AR1045" s="15">
        <v>0</v>
      </c>
      <c r="AS1045" s="15">
        <v>0</v>
      </c>
      <c r="AT1045" s="15">
        <v>0</v>
      </c>
      <c r="AU1045" s="15">
        <v>0</v>
      </c>
      <c r="AV1045" s="15">
        <f t="shared" si="152"/>
        <v>5.9346750000000004</v>
      </c>
      <c r="AW1045" s="15">
        <v>0</v>
      </c>
      <c r="AX1045" s="15">
        <v>0</v>
      </c>
    </row>
    <row r="1046" spans="1:50" ht="20.100000000000001" customHeight="1" x14ac:dyDescent="0.25">
      <c r="A1046" s="8">
        <v>43952</v>
      </c>
      <c r="B1046" s="8">
        <v>43982</v>
      </c>
      <c r="C1046" s="8" t="s">
        <v>28</v>
      </c>
      <c r="D1046" s="11" t="s">
        <v>0</v>
      </c>
      <c r="E1046" s="11">
        <v>279</v>
      </c>
      <c r="F1046" s="11" t="s">
        <v>415</v>
      </c>
      <c r="G1046" s="11" t="s">
        <v>7</v>
      </c>
      <c r="H1046" s="11">
        <v>1025</v>
      </c>
      <c r="I1046" s="11">
        <v>1068</v>
      </c>
      <c r="J1046" s="11">
        <v>102</v>
      </c>
      <c r="K1046" s="11" t="s">
        <v>865</v>
      </c>
      <c r="L1046" s="11" t="s">
        <v>875</v>
      </c>
      <c r="M1046" s="11" t="s">
        <v>2</v>
      </c>
      <c r="N1046" s="11" t="s">
        <v>24</v>
      </c>
      <c r="O1046" s="11" t="s">
        <v>5</v>
      </c>
      <c r="P1046" s="11" t="s">
        <v>8</v>
      </c>
      <c r="Q1046" s="12">
        <v>41699</v>
      </c>
      <c r="S1046" s="13" t="s">
        <v>84</v>
      </c>
      <c r="T1046" s="11">
        <f t="shared" ca="1" si="144"/>
        <v>5</v>
      </c>
      <c r="U1046" s="12">
        <v>29737</v>
      </c>
      <c r="V1046" s="13">
        <f t="shared" ca="1" si="145"/>
        <v>38</v>
      </c>
      <c r="W1046" s="11" t="s">
        <v>7</v>
      </c>
      <c r="X1046" s="11">
        <v>30</v>
      </c>
      <c r="Y1046" s="14">
        <f t="shared" si="146"/>
        <v>2.5</v>
      </c>
      <c r="Z1046" s="11">
        <v>39</v>
      </c>
      <c r="AA1046" s="11" t="s">
        <v>876</v>
      </c>
      <c r="AB1046" s="10">
        <f t="shared" si="147"/>
        <v>1</v>
      </c>
      <c r="AC1046" s="15">
        <v>2042</v>
      </c>
      <c r="AD1046" s="15">
        <f t="shared" si="148"/>
        <v>447.70850000000002</v>
      </c>
      <c r="AE1046" s="15">
        <v>0</v>
      </c>
      <c r="AF1046" s="15">
        <v>0</v>
      </c>
      <c r="AG1046" s="15">
        <v>0</v>
      </c>
      <c r="AH1046" s="15">
        <v>0</v>
      </c>
      <c r="AI1046" s="15">
        <v>0</v>
      </c>
      <c r="AJ1046" s="15">
        <v>0</v>
      </c>
      <c r="AK1046" s="15">
        <v>0</v>
      </c>
      <c r="AL1046" s="15">
        <v>0</v>
      </c>
      <c r="AM1046" s="15">
        <v>0</v>
      </c>
      <c r="AN1046" s="15">
        <v>0</v>
      </c>
      <c r="AO1046" s="15">
        <f t="shared" si="149"/>
        <v>0</v>
      </c>
      <c r="AP1046" s="15">
        <f t="shared" si="150"/>
        <v>0</v>
      </c>
      <c r="AQ1046" s="15">
        <f t="shared" si="151"/>
        <v>26.5</v>
      </c>
      <c r="AR1046" s="15">
        <v>0</v>
      </c>
      <c r="AS1046" s="15">
        <v>0</v>
      </c>
      <c r="AT1046" s="15">
        <v>0</v>
      </c>
      <c r="AU1046" s="15">
        <v>0</v>
      </c>
      <c r="AV1046" s="15">
        <f t="shared" si="152"/>
        <v>5.9346750000000004</v>
      </c>
      <c r="AW1046" s="15">
        <v>0</v>
      </c>
      <c r="AX1046" s="15">
        <v>0</v>
      </c>
    </row>
    <row r="1047" spans="1:50" ht="20.100000000000001" customHeight="1" x14ac:dyDescent="0.25">
      <c r="A1047" s="8">
        <v>43952</v>
      </c>
      <c r="B1047" s="8">
        <v>43982</v>
      </c>
      <c r="C1047" s="8" t="s">
        <v>28</v>
      </c>
      <c r="D1047" s="11" t="s">
        <v>0</v>
      </c>
      <c r="E1047" s="11">
        <v>280</v>
      </c>
      <c r="F1047" s="11" t="s">
        <v>416</v>
      </c>
      <c r="G1047" s="11" t="s">
        <v>7</v>
      </c>
      <c r="H1047" s="11">
        <v>1047</v>
      </c>
      <c r="I1047" s="11">
        <v>1090</v>
      </c>
      <c r="J1047" s="11">
        <v>102</v>
      </c>
      <c r="K1047" s="11" t="s">
        <v>865</v>
      </c>
      <c r="L1047" s="11" t="s">
        <v>875</v>
      </c>
      <c r="M1047" s="11" t="s">
        <v>2</v>
      </c>
      <c r="N1047" s="11" t="s">
        <v>25</v>
      </c>
      <c r="O1047" s="11" t="s">
        <v>5</v>
      </c>
      <c r="P1047" s="11" t="s">
        <v>6</v>
      </c>
      <c r="Q1047" s="12">
        <v>41730</v>
      </c>
      <c r="S1047" s="13" t="s">
        <v>84</v>
      </c>
      <c r="T1047" s="11">
        <f t="shared" ca="1" si="144"/>
        <v>5</v>
      </c>
      <c r="U1047" s="12">
        <v>28695</v>
      </c>
      <c r="V1047" s="13">
        <f t="shared" ca="1" si="145"/>
        <v>41</v>
      </c>
      <c r="W1047" s="11" t="s">
        <v>7</v>
      </c>
      <c r="X1047" s="11">
        <v>35</v>
      </c>
      <c r="Y1047" s="14">
        <f t="shared" si="146"/>
        <v>2.9166666666666665</v>
      </c>
      <c r="Z1047" s="11">
        <v>39</v>
      </c>
      <c r="AA1047" s="11" t="s">
        <v>876</v>
      </c>
      <c r="AB1047" s="10">
        <f t="shared" si="147"/>
        <v>1</v>
      </c>
      <c r="AC1047" s="15">
        <v>2043</v>
      </c>
      <c r="AD1047" s="15">
        <f t="shared" si="148"/>
        <v>447.92775000000006</v>
      </c>
      <c r="AE1047" s="15">
        <v>0</v>
      </c>
      <c r="AF1047" s="15">
        <v>0</v>
      </c>
      <c r="AG1047" s="15">
        <v>0</v>
      </c>
      <c r="AH1047" s="15">
        <v>0</v>
      </c>
      <c r="AI1047" s="15">
        <v>0</v>
      </c>
      <c r="AJ1047" s="15">
        <v>0</v>
      </c>
      <c r="AK1047" s="15">
        <v>0</v>
      </c>
      <c r="AL1047" s="15">
        <v>0</v>
      </c>
      <c r="AM1047" s="15">
        <v>0</v>
      </c>
      <c r="AN1047" s="15">
        <v>0</v>
      </c>
      <c r="AO1047" s="15">
        <f t="shared" si="149"/>
        <v>0</v>
      </c>
      <c r="AP1047" s="15">
        <f t="shared" si="150"/>
        <v>0</v>
      </c>
      <c r="AQ1047" s="15">
        <f t="shared" si="151"/>
        <v>26.5</v>
      </c>
      <c r="AR1047" s="15">
        <v>0</v>
      </c>
      <c r="AS1047" s="15">
        <v>0</v>
      </c>
      <c r="AT1047" s="15">
        <v>0</v>
      </c>
      <c r="AU1047" s="15">
        <v>0</v>
      </c>
      <c r="AV1047" s="15">
        <f t="shared" si="152"/>
        <v>5.9346750000000004</v>
      </c>
      <c r="AW1047" s="15">
        <v>0</v>
      </c>
      <c r="AX1047" s="15">
        <v>0</v>
      </c>
    </row>
    <row r="1048" spans="1:50" ht="20.100000000000001" customHeight="1" x14ac:dyDescent="0.25">
      <c r="A1048" s="8">
        <v>43952</v>
      </c>
      <c r="B1048" s="8">
        <v>43982</v>
      </c>
      <c r="C1048" s="8" t="s">
        <v>28</v>
      </c>
      <c r="D1048" s="11" t="s">
        <v>0</v>
      </c>
      <c r="E1048" s="11">
        <v>281</v>
      </c>
      <c r="F1048" s="11" t="s">
        <v>417</v>
      </c>
      <c r="G1048" s="11" t="s">
        <v>7</v>
      </c>
      <c r="H1048" s="11">
        <v>1030</v>
      </c>
      <c r="I1048" s="11">
        <v>1073</v>
      </c>
      <c r="J1048" s="11">
        <v>102</v>
      </c>
      <c r="K1048" s="11" t="s">
        <v>865</v>
      </c>
      <c r="L1048" s="11" t="s">
        <v>875</v>
      </c>
      <c r="M1048" s="11" t="s">
        <v>2</v>
      </c>
      <c r="N1048" s="11" t="s">
        <v>24</v>
      </c>
      <c r="O1048" s="11" t="s">
        <v>5</v>
      </c>
      <c r="P1048" s="11" t="s">
        <v>8</v>
      </c>
      <c r="Q1048" s="12">
        <v>41730</v>
      </c>
      <c r="S1048" s="13" t="s">
        <v>84</v>
      </c>
      <c r="T1048" s="11">
        <f t="shared" ca="1" si="144"/>
        <v>5</v>
      </c>
      <c r="U1048" s="12">
        <v>32572</v>
      </c>
      <c r="V1048" s="13">
        <f t="shared" ca="1" si="145"/>
        <v>30</v>
      </c>
      <c r="W1048" s="11" t="s">
        <v>7</v>
      </c>
      <c r="X1048" s="11">
        <v>30</v>
      </c>
      <c r="Y1048" s="14">
        <f t="shared" si="146"/>
        <v>2.5</v>
      </c>
      <c r="Z1048" s="11">
        <v>39</v>
      </c>
      <c r="AA1048" s="11" t="s">
        <v>876</v>
      </c>
      <c r="AB1048" s="10">
        <f t="shared" si="147"/>
        <v>1</v>
      </c>
      <c r="AC1048" s="15">
        <v>2044</v>
      </c>
      <c r="AD1048" s="15">
        <f t="shared" si="148"/>
        <v>448.14700000000005</v>
      </c>
      <c r="AE1048" s="15">
        <v>0</v>
      </c>
      <c r="AF1048" s="15">
        <v>0</v>
      </c>
      <c r="AG1048" s="15">
        <v>0</v>
      </c>
      <c r="AH1048" s="15">
        <v>0</v>
      </c>
      <c r="AI1048" s="15">
        <v>0</v>
      </c>
      <c r="AJ1048" s="15">
        <v>0</v>
      </c>
      <c r="AK1048" s="15">
        <v>0</v>
      </c>
      <c r="AL1048" s="15">
        <v>0</v>
      </c>
      <c r="AM1048" s="15">
        <v>0</v>
      </c>
      <c r="AN1048" s="15">
        <v>0</v>
      </c>
      <c r="AO1048" s="15">
        <f t="shared" si="149"/>
        <v>0</v>
      </c>
      <c r="AP1048" s="15">
        <f t="shared" si="150"/>
        <v>0</v>
      </c>
      <c r="AQ1048" s="15">
        <f t="shared" si="151"/>
        <v>26.5</v>
      </c>
      <c r="AR1048" s="15">
        <v>0</v>
      </c>
      <c r="AS1048" s="15">
        <v>0</v>
      </c>
      <c r="AT1048" s="15">
        <v>0</v>
      </c>
      <c r="AU1048" s="15">
        <v>0</v>
      </c>
      <c r="AV1048" s="15">
        <f t="shared" si="152"/>
        <v>5.9346750000000004</v>
      </c>
      <c r="AW1048" s="15">
        <v>0</v>
      </c>
      <c r="AX1048" s="15">
        <v>0</v>
      </c>
    </row>
    <row r="1049" spans="1:50" ht="20.100000000000001" customHeight="1" x14ac:dyDescent="0.25">
      <c r="A1049" s="8">
        <v>43952</v>
      </c>
      <c r="B1049" s="8">
        <v>43982</v>
      </c>
      <c r="C1049" s="8" t="s">
        <v>28</v>
      </c>
      <c r="D1049" s="11" t="s">
        <v>0</v>
      </c>
      <c r="E1049" s="11">
        <v>282</v>
      </c>
      <c r="F1049" s="11" t="s">
        <v>418</v>
      </c>
      <c r="G1049" s="11" t="s">
        <v>7</v>
      </c>
      <c r="H1049" s="11">
        <v>1050</v>
      </c>
      <c r="I1049" s="11">
        <v>1093</v>
      </c>
      <c r="J1049" s="11">
        <v>100</v>
      </c>
      <c r="K1049" s="11" t="s">
        <v>863</v>
      </c>
      <c r="L1049" s="11" t="s">
        <v>875</v>
      </c>
      <c r="M1049" s="11" t="s">
        <v>2</v>
      </c>
      <c r="N1049" s="11" t="s">
        <v>25</v>
      </c>
      <c r="O1049" s="11" t="s">
        <v>5</v>
      </c>
      <c r="P1049" s="11" t="s">
        <v>8</v>
      </c>
      <c r="Q1049" s="12">
        <v>41715</v>
      </c>
      <c r="S1049" s="13" t="s">
        <v>84</v>
      </c>
      <c r="T1049" s="11">
        <f t="shared" ca="1" si="144"/>
        <v>5</v>
      </c>
      <c r="U1049" s="12">
        <v>35544</v>
      </c>
      <c r="V1049" s="13">
        <f t="shared" ca="1" si="145"/>
        <v>22</v>
      </c>
      <c r="W1049" s="11" t="s">
        <v>7</v>
      </c>
      <c r="X1049" s="11">
        <v>30</v>
      </c>
      <c r="Y1049" s="14">
        <f t="shared" si="146"/>
        <v>2.5</v>
      </c>
      <c r="Z1049" s="11">
        <v>39</v>
      </c>
      <c r="AA1049" s="11" t="s">
        <v>876</v>
      </c>
      <c r="AB1049" s="10">
        <f t="shared" si="147"/>
        <v>1</v>
      </c>
      <c r="AC1049" s="15">
        <v>2045</v>
      </c>
      <c r="AD1049" s="15">
        <f t="shared" si="148"/>
        <v>448.36625000000004</v>
      </c>
      <c r="AE1049" s="15">
        <v>0</v>
      </c>
      <c r="AF1049" s="15">
        <v>0</v>
      </c>
      <c r="AG1049" s="15">
        <v>0</v>
      </c>
      <c r="AH1049" s="15">
        <v>0</v>
      </c>
      <c r="AI1049" s="15">
        <v>0</v>
      </c>
      <c r="AJ1049" s="15">
        <v>0</v>
      </c>
      <c r="AK1049" s="15">
        <v>0</v>
      </c>
      <c r="AL1049" s="15">
        <v>0</v>
      </c>
      <c r="AM1049" s="15">
        <v>0</v>
      </c>
      <c r="AN1049" s="15">
        <v>0</v>
      </c>
      <c r="AO1049" s="15">
        <f t="shared" si="149"/>
        <v>0</v>
      </c>
      <c r="AP1049" s="15">
        <f t="shared" si="150"/>
        <v>0</v>
      </c>
      <c r="AQ1049" s="15">
        <f t="shared" si="151"/>
        <v>26.5</v>
      </c>
      <c r="AR1049" s="15">
        <v>0</v>
      </c>
      <c r="AS1049" s="15">
        <v>0</v>
      </c>
      <c r="AT1049" s="15">
        <v>0</v>
      </c>
      <c r="AU1049" s="15">
        <v>0</v>
      </c>
      <c r="AV1049" s="15">
        <f t="shared" si="152"/>
        <v>5.9346750000000004</v>
      </c>
      <c r="AW1049" s="15">
        <v>0</v>
      </c>
      <c r="AX1049" s="15">
        <v>0</v>
      </c>
    </row>
    <row r="1050" spans="1:50" ht="20.100000000000001" customHeight="1" x14ac:dyDescent="0.25">
      <c r="A1050" s="8">
        <v>43952</v>
      </c>
      <c r="B1050" s="8">
        <v>43982</v>
      </c>
      <c r="C1050" s="8" t="s">
        <v>28</v>
      </c>
      <c r="D1050" s="11" t="s">
        <v>0</v>
      </c>
      <c r="E1050" s="11">
        <v>283</v>
      </c>
      <c r="F1050" s="11" t="s">
        <v>419</v>
      </c>
      <c r="G1050" s="11" t="s">
        <v>7</v>
      </c>
      <c r="H1050" s="11">
        <v>1010</v>
      </c>
      <c r="I1050" s="11">
        <v>1010</v>
      </c>
      <c r="J1050" s="11">
        <v>100</v>
      </c>
      <c r="K1050" s="11" t="s">
        <v>863</v>
      </c>
      <c r="L1050" s="11" t="s">
        <v>875</v>
      </c>
      <c r="M1050" s="11" t="s">
        <v>2</v>
      </c>
      <c r="N1050" s="11" t="s">
        <v>25</v>
      </c>
      <c r="O1050" s="11" t="s">
        <v>5</v>
      </c>
      <c r="P1050" s="11" t="s">
        <v>8</v>
      </c>
      <c r="Q1050" s="12">
        <v>41760</v>
      </c>
      <c r="S1050" s="13" t="s">
        <v>84</v>
      </c>
      <c r="T1050" s="11">
        <f t="shared" ca="1" si="144"/>
        <v>5</v>
      </c>
      <c r="U1050" s="12">
        <v>27888</v>
      </c>
      <c r="V1050" s="13">
        <f t="shared" ca="1" si="145"/>
        <v>43</v>
      </c>
      <c r="W1050" s="11" t="s">
        <v>7</v>
      </c>
      <c r="X1050" s="11">
        <v>30</v>
      </c>
      <c r="Y1050" s="14">
        <f t="shared" si="146"/>
        <v>2.5</v>
      </c>
      <c r="Z1050" s="11">
        <v>39</v>
      </c>
      <c r="AA1050" s="11" t="s">
        <v>876</v>
      </c>
      <c r="AB1050" s="10">
        <f t="shared" si="147"/>
        <v>1</v>
      </c>
      <c r="AC1050" s="15">
        <v>2046</v>
      </c>
      <c r="AD1050" s="15">
        <f t="shared" si="148"/>
        <v>448.58550000000002</v>
      </c>
      <c r="AE1050" s="15">
        <v>0</v>
      </c>
      <c r="AF1050" s="15">
        <v>0</v>
      </c>
      <c r="AG1050" s="15">
        <v>0</v>
      </c>
      <c r="AH1050" s="15">
        <v>0</v>
      </c>
      <c r="AI1050" s="15">
        <v>0</v>
      </c>
      <c r="AJ1050" s="15">
        <v>0</v>
      </c>
      <c r="AK1050" s="15">
        <v>0</v>
      </c>
      <c r="AL1050" s="15">
        <v>0</v>
      </c>
      <c r="AM1050" s="15">
        <v>0</v>
      </c>
      <c r="AN1050" s="15">
        <v>0</v>
      </c>
      <c r="AO1050" s="15">
        <f t="shared" si="149"/>
        <v>0</v>
      </c>
      <c r="AP1050" s="15">
        <f t="shared" si="150"/>
        <v>0</v>
      </c>
      <c r="AQ1050" s="15">
        <f t="shared" si="151"/>
        <v>26.5</v>
      </c>
      <c r="AR1050" s="15">
        <v>0</v>
      </c>
      <c r="AS1050" s="15">
        <v>0</v>
      </c>
      <c r="AT1050" s="15">
        <v>0</v>
      </c>
      <c r="AU1050" s="15">
        <v>0</v>
      </c>
      <c r="AV1050" s="15">
        <f t="shared" si="152"/>
        <v>5.9346750000000004</v>
      </c>
      <c r="AW1050" s="15">
        <v>0</v>
      </c>
      <c r="AX1050" s="15">
        <v>0</v>
      </c>
    </row>
    <row r="1051" spans="1:50" ht="20.100000000000001" customHeight="1" x14ac:dyDescent="0.25">
      <c r="A1051" s="8">
        <v>43952</v>
      </c>
      <c r="B1051" s="8">
        <v>43982</v>
      </c>
      <c r="C1051" s="8" t="s">
        <v>28</v>
      </c>
      <c r="D1051" s="11" t="s">
        <v>0</v>
      </c>
      <c r="E1051" s="11">
        <v>284</v>
      </c>
      <c r="F1051" s="11" t="s">
        <v>420</v>
      </c>
      <c r="G1051" s="11" t="s">
        <v>7</v>
      </c>
      <c r="H1051" s="11">
        <v>1019</v>
      </c>
      <c r="I1051" s="11">
        <v>1031</v>
      </c>
      <c r="J1051" s="11">
        <v>104</v>
      </c>
      <c r="K1051" s="11" t="s">
        <v>867</v>
      </c>
      <c r="L1051" s="11" t="s">
        <v>875</v>
      </c>
      <c r="M1051" s="11" t="s">
        <v>2</v>
      </c>
      <c r="N1051" s="11" t="s">
        <v>25</v>
      </c>
      <c r="O1051" s="11" t="s">
        <v>5</v>
      </c>
      <c r="P1051" s="11" t="s">
        <v>8</v>
      </c>
      <c r="Q1051" s="12">
        <v>41774</v>
      </c>
      <c r="S1051" s="13" t="s">
        <v>84</v>
      </c>
      <c r="T1051" s="11">
        <f t="shared" ca="1" si="144"/>
        <v>5</v>
      </c>
      <c r="U1051" s="12">
        <v>30609</v>
      </c>
      <c r="V1051" s="13">
        <f t="shared" ca="1" si="145"/>
        <v>36</v>
      </c>
      <c r="W1051" s="11" t="s">
        <v>7</v>
      </c>
      <c r="X1051" s="11">
        <v>30</v>
      </c>
      <c r="Y1051" s="14">
        <f t="shared" si="146"/>
        <v>2.5</v>
      </c>
      <c r="Z1051" s="11">
        <v>39</v>
      </c>
      <c r="AA1051" s="11" t="s">
        <v>876</v>
      </c>
      <c r="AB1051" s="10">
        <f t="shared" si="147"/>
        <v>1</v>
      </c>
      <c r="AC1051" s="15">
        <v>2047</v>
      </c>
      <c r="AD1051" s="15">
        <f t="shared" si="148"/>
        <v>448.80475000000001</v>
      </c>
      <c r="AE1051" s="15">
        <v>0</v>
      </c>
      <c r="AF1051" s="15">
        <v>0</v>
      </c>
      <c r="AG1051" s="15">
        <v>30</v>
      </c>
      <c r="AH1051" s="15">
        <v>0</v>
      </c>
      <c r="AI1051" s="15">
        <v>0</v>
      </c>
      <c r="AJ1051" s="15">
        <v>0</v>
      </c>
      <c r="AK1051" s="15">
        <v>0</v>
      </c>
      <c r="AL1051" s="15">
        <v>0</v>
      </c>
      <c r="AM1051" s="15">
        <v>0</v>
      </c>
      <c r="AN1051" s="15">
        <v>0</v>
      </c>
      <c r="AO1051" s="15">
        <f t="shared" si="149"/>
        <v>0</v>
      </c>
      <c r="AP1051" s="15">
        <f t="shared" si="150"/>
        <v>0</v>
      </c>
      <c r="AQ1051" s="15">
        <f t="shared" si="151"/>
        <v>26.5</v>
      </c>
      <c r="AR1051" s="15">
        <v>0</v>
      </c>
      <c r="AS1051" s="15">
        <v>0</v>
      </c>
      <c r="AT1051" s="15">
        <v>0</v>
      </c>
      <c r="AU1051" s="15">
        <v>0</v>
      </c>
      <c r="AV1051" s="15">
        <f t="shared" si="152"/>
        <v>12.653175000000001</v>
      </c>
      <c r="AW1051" s="15">
        <v>83.79</v>
      </c>
      <c r="AX1051" s="15">
        <v>0</v>
      </c>
    </row>
    <row r="1052" spans="1:50" ht="20.100000000000001" customHeight="1" x14ac:dyDescent="0.25">
      <c r="A1052" s="8">
        <v>43952</v>
      </c>
      <c r="B1052" s="8">
        <v>43982</v>
      </c>
      <c r="C1052" s="8" t="s">
        <v>28</v>
      </c>
      <c r="D1052" s="11" t="s">
        <v>0</v>
      </c>
      <c r="E1052" s="11">
        <v>285</v>
      </c>
      <c r="F1052" s="11" t="s">
        <v>421</v>
      </c>
      <c r="G1052" s="11" t="s">
        <v>7</v>
      </c>
      <c r="H1052" s="11">
        <v>1022</v>
      </c>
      <c r="I1052" s="11">
        <v>1047</v>
      </c>
      <c r="J1052" s="11">
        <v>103</v>
      </c>
      <c r="K1052" s="11" t="s">
        <v>866</v>
      </c>
      <c r="L1052" s="11" t="s">
        <v>875</v>
      </c>
      <c r="M1052" s="11" t="s">
        <v>2</v>
      </c>
      <c r="N1052" s="11" t="s">
        <v>25</v>
      </c>
      <c r="O1052" s="11" t="s">
        <v>5</v>
      </c>
      <c r="P1052" s="11" t="s">
        <v>8</v>
      </c>
      <c r="Q1052" s="12">
        <v>41791</v>
      </c>
      <c r="S1052" s="13" t="s">
        <v>84</v>
      </c>
      <c r="T1052" s="11">
        <f t="shared" ca="1" si="144"/>
        <v>5</v>
      </c>
      <c r="U1052" s="12">
        <v>23950</v>
      </c>
      <c r="V1052" s="13">
        <f t="shared" ca="1" si="145"/>
        <v>54</v>
      </c>
      <c r="W1052" s="11" t="s">
        <v>9</v>
      </c>
      <c r="X1052" s="11">
        <v>30</v>
      </c>
      <c r="Y1052" s="14">
        <f t="shared" si="146"/>
        <v>2.5</v>
      </c>
      <c r="Z1052" s="11">
        <v>39</v>
      </c>
      <c r="AA1052" s="11" t="s">
        <v>876</v>
      </c>
      <c r="AB1052" s="10">
        <f t="shared" si="147"/>
        <v>1</v>
      </c>
      <c r="AC1052" s="15">
        <v>2048</v>
      </c>
      <c r="AD1052" s="15">
        <f t="shared" si="148"/>
        <v>449.024</v>
      </c>
      <c r="AE1052" s="15">
        <v>0</v>
      </c>
      <c r="AF1052" s="15">
        <v>0</v>
      </c>
      <c r="AG1052" s="15">
        <v>0</v>
      </c>
      <c r="AH1052" s="15">
        <v>0</v>
      </c>
      <c r="AI1052" s="15">
        <v>0</v>
      </c>
      <c r="AJ1052" s="15">
        <v>0</v>
      </c>
      <c r="AK1052" s="15">
        <v>0</v>
      </c>
      <c r="AL1052" s="15">
        <v>0</v>
      </c>
      <c r="AM1052" s="15">
        <v>0</v>
      </c>
      <c r="AN1052" s="15">
        <v>0</v>
      </c>
      <c r="AO1052" s="15">
        <f t="shared" si="149"/>
        <v>118.15384615384615</v>
      </c>
      <c r="AP1052" s="15">
        <f t="shared" si="150"/>
        <v>93.866666666666674</v>
      </c>
      <c r="AQ1052" s="15">
        <f t="shared" si="151"/>
        <v>26.5</v>
      </c>
      <c r="AR1052" s="15">
        <v>0</v>
      </c>
      <c r="AS1052" s="15">
        <v>0</v>
      </c>
      <c r="AT1052" s="15">
        <v>0</v>
      </c>
      <c r="AU1052" s="15">
        <v>0</v>
      </c>
      <c r="AV1052" s="15">
        <f t="shared" si="152"/>
        <v>53.416668846153847</v>
      </c>
      <c r="AW1052" s="15">
        <v>0</v>
      </c>
      <c r="AX1052" s="15">
        <v>0</v>
      </c>
    </row>
    <row r="1053" spans="1:50" ht="20.100000000000001" customHeight="1" x14ac:dyDescent="0.25">
      <c r="A1053" s="8">
        <v>43952</v>
      </c>
      <c r="B1053" s="8">
        <v>43982</v>
      </c>
      <c r="C1053" s="8" t="s">
        <v>28</v>
      </c>
      <c r="D1053" s="11" t="s">
        <v>0</v>
      </c>
      <c r="E1053" s="11">
        <v>286</v>
      </c>
      <c r="F1053" s="11" t="s">
        <v>422</v>
      </c>
      <c r="G1053" s="11" t="s">
        <v>7</v>
      </c>
      <c r="H1053" s="11">
        <v>1022</v>
      </c>
      <c r="I1053" s="11">
        <v>1053</v>
      </c>
      <c r="J1053" s="11">
        <v>107</v>
      </c>
      <c r="K1053" s="11" t="s">
        <v>870</v>
      </c>
      <c r="L1053" s="11" t="s">
        <v>875</v>
      </c>
      <c r="M1053" s="11" t="s">
        <v>2</v>
      </c>
      <c r="N1053" s="11" t="s">
        <v>25</v>
      </c>
      <c r="O1053" s="11" t="s">
        <v>5</v>
      </c>
      <c r="P1053" s="11" t="s">
        <v>8</v>
      </c>
      <c r="Q1053" s="12">
        <v>41791</v>
      </c>
      <c r="S1053" s="13" t="s">
        <v>84</v>
      </c>
      <c r="T1053" s="11">
        <f t="shared" ca="1" si="144"/>
        <v>5</v>
      </c>
      <c r="U1053" s="12">
        <v>33428</v>
      </c>
      <c r="V1053" s="13">
        <f t="shared" ca="1" si="145"/>
        <v>28</v>
      </c>
      <c r="W1053" s="11" t="s">
        <v>9</v>
      </c>
      <c r="X1053" s="11">
        <v>30</v>
      </c>
      <c r="Y1053" s="14">
        <f t="shared" si="146"/>
        <v>2.5</v>
      </c>
      <c r="Z1053" s="11">
        <v>39</v>
      </c>
      <c r="AA1053" s="11" t="s">
        <v>876</v>
      </c>
      <c r="AB1053" s="10">
        <f t="shared" si="147"/>
        <v>1</v>
      </c>
      <c r="AC1053" s="15">
        <v>2049</v>
      </c>
      <c r="AD1053" s="15">
        <f t="shared" si="148"/>
        <v>449.24324999999999</v>
      </c>
      <c r="AE1053" s="15">
        <v>0</v>
      </c>
      <c r="AF1053" s="15">
        <v>0</v>
      </c>
      <c r="AG1053" s="15">
        <v>0</v>
      </c>
      <c r="AH1053" s="15">
        <v>0</v>
      </c>
      <c r="AI1053" s="15">
        <v>0</v>
      </c>
      <c r="AJ1053" s="15">
        <v>0</v>
      </c>
      <c r="AK1053" s="15">
        <v>0</v>
      </c>
      <c r="AL1053" s="15">
        <v>0</v>
      </c>
      <c r="AM1053" s="15">
        <v>0</v>
      </c>
      <c r="AN1053" s="15">
        <v>0</v>
      </c>
      <c r="AO1053" s="15">
        <f t="shared" si="149"/>
        <v>118.21153846153847</v>
      </c>
      <c r="AP1053" s="15">
        <f t="shared" si="150"/>
        <v>93.912500000000009</v>
      </c>
      <c r="AQ1053" s="15">
        <f t="shared" si="151"/>
        <v>26.5</v>
      </c>
      <c r="AR1053" s="15">
        <v>0</v>
      </c>
      <c r="AS1053" s="15">
        <v>0</v>
      </c>
      <c r="AT1053" s="15">
        <v>0</v>
      </c>
      <c r="AU1053" s="15">
        <v>0</v>
      </c>
      <c r="AV1053" s="15">
        <f t="shared" si="152"/>
        <v>53.439853413461542</v>
      </c>
      <c r="AW1053" s="15">
        <v>0</v>
      </c>
      <c r="AX1053" s="15">
        <v>0</v>
      </c>
    </row>
    <row r="1054" spans="1:50" ht="20.100000000000001" customHeight="1" x14ac:dyDescent="0.25">
      <c r="A1054" s="8">
        <v>43952</v>
      </c>
      <c r="B1054" s="8">
        <v>43982</v>
      </c>
      <c r="C1054" s="8" t="s">
        <v>28</v>
      </c>
      <c r="D1054" s="11" t="s">
        <v>0</v>
      </c>
      <c r="E1054" s="11">
        <v>287</v>
      </c>
      <c r="F1054" s="11" t="s">
        <v>423</v>
      </c>
      <c r="G1054" s="11" t="s">
        <v>7</v>
      </c>
      <c r="H1054" s="11">
        <v>1020</v>
      </c>
      <c r="I1054" s="11">
        <v>1051</v>
      </c>
      <c r="J1054" s="11">
        <v>107</v>
      </c>
      <c r="K1054" s="11" t="s">
        <v>870</v>
      </c>
      <c r="L1054" s="11" t="s">
        <v>875</v>
      </c>
      <c r="M1054" s="11" t="s">
        <v>2</v>
      </c>
      <c r="N1054" s="11" t="s">
        <v>25</v>
      </c>
      <c r="O1054" s="11" t="s">
        <v>5</v>
      </c>
      <c r="P1054" s="11" t="s">
        <v>8</v>
      </c>
      <c r="Q1054" s="12">
        <v>41791</v>
      </c>
      <c r="S1054" s="13" t="s">
        <v>84</v>
      </c>
      <c r="T1054" s="11">
        <f t="shared" ca="1" si="144"/>
        <v>5</v>
      </c>
      <c r="U1054" s="12">
        <v>32391</v>
      </c>
      <c r="V1054" s="13">
        <f t="shared" ca="1" si="145"/>
        <v>31</v>
      </c>
      <c r="W1054" s="11" t="s">
        <v>9</v>
      </c>
      <c r="X1054" s="11">
        <v>30</v>
      </c>
      <c r="Y1054" s="14">
        <f t="shared" si="146"/>
        <v>2.5</v>
      </c>
      <c r="Z1054" s="11">
        <v>39</v>
      </c>
      <c r="AA1054" s="11" t="s">
        <v>876</v>
      </c>
      <c r="AB1054" s="10">
        <f t="shared" si="147"/>
        <v>1</v>
      </c>
      <c r="AC1054" s="15">
        <v>2050</v>
      </c>
      <c r="AD1054" s="15">
        <f t="shared" si="148"/>
        <v>449.46250000000003</v>
      </c>
      <c r="AE1054" s="15">
        <v>0</v>
      </c>
      <c r="AF1054" s="15">
        <v>0</v>
      </c>
      <c r="AG1054" s="15">
        <v>0</v>
      </c>
      <c r="AH1054" s="15">
        <v>0</v>
      </c>
      <c r="AI1054" s="15">
        <v>0</v>
      </c>
      <c r="AJ1054" s="15">
        <v>0</v>
      </c>
      <c r="AK1054" s="15">
        <v>0</v>
      </c>
      <c r="AL1054" s="15">
        <v>0</v>
      </c>
      <c r="AM1054" s="15">
        <v>0</v>
      </c>
      <c r="AN1054" s="15">
        <v>0</v>
      </c>
      <c r="AO1054" s="15">
        <f t="shared" si="149"/>
        <v>118.26923076923077</v>
      </c>
      <c r="AP1054" s="15">
        <f t="shared" si="150"/>
        <v>93.958333333333343</v>
      </c>
      <c r="AQ1054" s="15">
        <f t="shared" si="151"/>
        <v>26.5</v>
      </c>
      <c r="AR1054" s="15">
        <v>0</v>
      </c>
      <c r="AS1054" s="15">
        <v>0</v>
      </c>
      <c r="AT1054" s="15">
        <v>0</v>
      </c>
      <c r="AU1054" s="15">
        <v>0</v>
      </c>
      <c r="AV1054" s="15">
        <f t="shared" si="152"/>
        <v>53.463037980769236</v>
      </c>
      <c r="AW1054" s="15">
        <v>0</v>
      </c>
      <c r="AX1054" s="15">
        <v>0</v>
      </c>
    </row>
    <row r="1055" spans="1:50" ht="20.100000000000001" customHeight="1" x14ac:dyDescent="0.25">
      <c r="A1055" s="8">
        <v>43952</v>
      </c>
      <c r="B1055" s="8">
        <v>43982</v>
      </c>
      <c r="C1055" s="8" t="s">
        <v>28</v>
      </c>
      <c r="D1055" s="11" t="s">
        <v>0</v>
      </c>
      <c r="E1055" s="11">
        <v>288</v>
      </c>
      <c r="F1055" s="11" t="s">
        <v>424</v>
      </c>
      <c r="G1055" s="11" t="s">
        <v>7</v>
      </c>
      <c r="H1055" s="11">
        <v>1045</v>
      </c>
      <c r="I1055" s="11">
        <v>1088</v>
      </c>
      <c r="J1055" s="11">
        <v>102</v>
      </c>
      <c r="K1055" s="11" t="s">
        <v>865</v>
      </c>
      <c r="L1055" s="11" t="s">
        <v>875</v>
      </c>
      <c r="M1055" s="11" t="s">
        <v>2</v>
      </c>
      <c r="N1055" s="11" t="s">
        <v>2</v>
      </c>
      <c r="O1055" s="11" t="s">
        <v>5</v>
      </c>
      <c r="P1055" s="11" t="s">
        <v>6</v>
      </c>
      <c r="Q1055" s="12">
        <v>41821</v>
      </c>
      <c r="S1055" s="13" t="s">
        <v>84</v>
      </c>
      <c r="T1055" s="11">
        <f t="shared" ca="1" si="144"/>
        <v>5</v>
      </c>
      <c r="U1055" s="12">
        <v>30586</v>
      </c>
      <c r="V1055" s="13">
        <f t="shared" ca="1" si="145"/>
        <v>36</v>
      </c>
      <c r="W1055" s="11" t="s">
        <v>7</v>
      </c>
      <c r="X1055" s="11">
        <v>30</v>
      </c>
      <c r="Y1055" s="14">
        <f t="shared" si="146"/>
        <v>2.5</v>
      </c>
      <c r="Z1055" s="11">
        <v>39</v>
      </c>
      <c r="AA1055" s="11" t="s">
        <v>876</v>
      </c>
      <c r="AB1055" s="10">
        <f t="shared" si="147"/>
        <v>1</v>
      </c>
      <c r="AC1055" s="15">
        <v>2051</v>
      </c>
      <c r="AD1055" s="15">
        <f t="shared" si="148"/>
        <v>449.68175000000002</v>
      </c>
      <c r="AE1055" s="15">
        <v>0</v>
      </c>
      <c r="AF1055" s="15">
        <v>0</v>
      </c>
      <c r="AG1055" s="15">
        <v>0</v>
      </c>
      <c r="AH1055" s="15">
        <v>0</v>
      </c>
      <c r="AI1055" s="15">
        <v>0</v>
      </c>
      <c r="AJ1055" s="15">
        <v>0</v>
      </c>
      <c r="AK1055" s="15">
        <v>0</v>
      </c>
      <c r="AL1055" s="15">
        <v>0</v>
      </c>
      <c r="AM1055" s="15">
        <v>0</v>
      </c>
      <c r="AN1055" s="15">
        <v>0</v>
      </c>
      <c r="AO1055" s="15">
        <f t="shared" si="149"/>
        <v>0</v>
      </c>
      <c r="AP1055" s="15">
        <f t="shared" si="150"/>
        <v>0</v>
      </c>
      <c r="AQ1055" s="15">
        <f t="shared" si="151"/>
        <v>26.5</v>
      </c>
      <c r="AR1055" s="15">
        <v>0</v>
      </c>
      <c r="AS1055" s="15">
        <v>0</v>
      </c>
      <c r="AT1055" s="15">
        <v>0</v>
      </c>
      <c r="AU1055" s="15">
        <v>0</v>
      </c>
      <c r="AV1055" s="15">
        <f t="shared" si="152"/>
        <v>5.9346750000000004</v>
      </c>
      <c r="AW1055" s="15">
        <v>0</v>
      </c>
      <c r="AX1055" s="15">
        <v>0</v>
      </c>
    </row>
    <row r="1056" spans="1:50" ht="20.100000000000001" customHeight="1" x14ac:dyDescent="0.25">
      <c r="A1056" s="8">
        <v>43952</v>
      </c>
      <c r="B1056" s="8">
        <v>43982</v>
      </c>
      <c r="C1056" s="8" t="s">
        <v>28</v>
      </c>
      <c r="D1056" s="11" t="s">
        <v>0</v>
      </c>
      <c r="E1056" s="11">
        <v>289</v>
      </c>
      <c r="F1056" s="11" t="s">
        <v>425</v>
      </c>
      <c r="G1056" s="11" t="s">
        <v>7</v>
      </c>
      <c r="H1056" s="11">
        <v>1022</v>
      </c>
      <c r="I1056" s="11">
        <v>1035</v>
      </c>
      <c r="J1056" s="11">
        <v>104</v>
      </c>
      <c r="K1056" s="11" t="s">
        <v>867</v>
      </c>
      <c r="L1056" s="11" t="s">
        <v>875</v>
      </c>
      <c r="M1056" s="11" t="s">
        <v>2</v>
      </c>
      <c r="N1056" s="11" t="s">
        <v>25</v>
      </c>
      <c r="O1056" s="11" t="s">
        <v>5</v>
      </c>
      <c r="P1056" s="11" t="s">
        <v>8</v>
      </c>
      <c r="Q1056" s="12">
        <v>41821</v>
      </c>
      <c r="S1056" s="13" t="s">
        <v>84</v>
      </c>
      <c r="T1056" s="11">
        <f t="shared" ca="1" si="144"/>
        <v>5</v>
      </c>
      <c r="U1056" s="12">
        <v>30561</v>
      </c>
      <c r="V1056" s="13">
        <f t="shared" ca="1" si="145"/>
        <v>36</v>
      </c>
      <c r="W1056" s="11" t="s">
        <v>9</v>
      </c>
      <c r="X1056" s="11">
        <v>30</v>
      </c>
      <c r="Y1056" s="14">
        <f t="shared" si="146"/>
        <v>2.5</v>
      </c>
      <c r="Z1056" s="11">
        <v>39</v>
      </c>
      <c r="AA1056" s="11" t="s">
        <v>876</v>
      </c>
      <c r="AB1056" s="10">
        <f t="shared" si="147"/>
        <v>1</v>
      </c>
      <c r="AC1056" s="15">
        <v>2052</v>
      </c>
      <c r="AD1056" s="15">
        <f t="shared" si="148"/>
        <v>449.90100000000001</v>
      </c>
      <c r="AE1056" s="15">
        <v>0</v>
      </c>
      <c r="AF1056" s="15">
        <v>0</v>
      </c>
      <c r="AG1056" s="15">
        <v>0</v>
      </c>
      <c r="AH1056" s="15">
        <v>0</v>
      </c>
      <c r="AI1056" s="15">
        <v>0</v>
      </c>
      <c r="AJ1056" s="15">
        <v>0</v>
      </c>
      <c r="AK1056" s="15">
        <v>0</v>
      </c>
      <c r="AL1056" s="15">
        <v>0</v>
      </c>
      <c r="AM1056" s="15">
        <v>0</v>
      </c>
      <c r="AN1056" s="15">
        <v>0</v>
      </c>
      <c r="AO1056" s="15">
        <f t="shared" si="149"/>
        <v>118.38461538461539</v>
      </c>
      <c r="AP1056" s="15">
        <f t="shared" si="150"/>
        <v>94.050000000000011</v>
      </c>
      <c r="AQ1056" s="15">
        <f t="shared" si="151"/>
        <v>26.5</v>
      </c>
      <c r="AR1056" s="15">
        <v>0</v>
      </c>
      <c r="AS1056" s="15">
        <v>0</v>
      </c>
      <c r="AT1056" s="15">
        <v>0</v>
      </c>
      <c r="AU1056" s="15">
        <v>0</v>
      </c>
      <c r="AV1056" s="15">
        <f t="shared" si="152"/>
        <v>53.509407115384619</v>
      </c>
      <c r="AW1056" s="15">
        <v>0</v>
      </c>
      <c r="AX1056" s="15">
        <v>0</v>
      </c>
    </row>
    <row r="1057" spans="1:50" ht="20.100000000000001" customHeight="1" x14ac:dyDescent="0.25">
      <c r="A1057" s="8">
        <v>43952</v>
      </c>
      <c r="B1057" s="8">
        <v>43982</v>
      </c>
      <c r="C1057" s="8" t="s">
        <v>28</v>
      </c>
      <c r="D1057" s="11" t="s">
        <v>0</v>
      </c>
      <c r="E1057" s="11">
        <v>290</v>
      </c>
      <c r="F1057" s="11" t="s">
        <v>426</v>
      </c>
      <c r="G1057" s="11" t="s">
        <v>7</v>
      </c>
      <c r="H1057" s="11">
        <v>1016</v>
      </c>
      <c r="I1057" s="11">
        <v>1016</v>
      </c>
      <c r="J1057" s="11">
        <v>100</v>
      </c>
      <c r="K1057" s="11" t="s">
        <v>863</v>
      </c>
      <c r="L1057" s="11" t="s">
        <v>875</v>
      </c>
      <c r="M1057" s="11" t="s">
        <v>2</v>
      </c>
      <c r="N1057" s="11" t="s">
        <v>25</v>
      </c>
      <c r="O1057" s="11" t="s">
        <v>5</v>
      </c>
      <c r="P1057" s="11" t="s">
        <v>6</v>
      </c>
      <c r="Q1057" s="12">
        <v>41821</v>
      </c>
      <c r="S1057" s="13" t="s">
        <v>84</v>
      </c>
      <c r="T1057" s="11">
        <f t="shared" ca="1" si="144"/>
        <v>5</v>
      </c>
      <c r="U1057" s="12">
        <v>32537</v>
      </c>
      <c r="V1057" s="13">
        <f t="shared" ca="1" si="145"/>
        <v>30</v>
      </c>
      <c r="W1057" s="11" t="s">
        <v>7</v>
      </c>
      <c r="X1057" s="11">
        <v>30</v>
      </c>
      <c r="Y1057" s="14">
        <f t="shared" si="146"/>
        <v>2.5</v>
      </c>
      <c r="Z1057" s="11">
        <v>39</v>
      </c>
      <c r="AA1057" s="11" t="s">
        <v>876</v>
      </c>
      <c r="AB1057" s="10">
        <f t="shared" si="147"/>
        <v>1</v>
      </c>
      <c r="AC1057" s="15">
        <v>2053</v>
      </c>
      <c r="AD1057" s="15">
        <f t="shared" si="148"/>
        <v>450.12025000000006</v>
      </c>
      <c r="AE1057" s="15">
        <v>0</v>
      </c>
      <c r="AF1057" s="15">
        <v>0</v>
      </c>
      <c r="AG1057" s="15">
        <v>0</v>
      </c>
      <c r="AH1057" s="15">
        <v>0</v>
      </c>
      <c r="AI1057" s="15">
        <v>0</v>
      </c>
      <c r="AJ1057" s="15">
        <v>0</v>
      </c>
      <c r="AK1057" s="15">
        <v>0</v>
      </c>
      <c r="AL1057" s="15">
        <v>0</v>
      </c>
      <c r="AM1057" s="15">
        <v>0</v>
      </c>
      <c r="AN1057" s="15">
        <v>0</v>
      </c>
      <c r="AO1057" s="15">
        <f t="shared" si="149"/>
        <v>0</v>
      </c>
      <c r="AP1057" s="15">
        <f t="shared" si="150"/>
        <v>0</v>
      </c>
      <c r="AQ1057" s="15">
        <f t="shared" si="151"/>
        <v>26.5</v>
      </c>
      <c r="AR1057" s="15">
        <v>0</v>
      </c>
      <c r="AS1057" s="15">
        <v>0</v>
      </c>
      <c r="AT1057" s="15">
        <v>0</v>
      </c>
      <c r="AU1057" s="15">
        <v>0</v>
      </c>
      <c r="AV1057" s="15">
        <f t="shared" si="152"/>
        <v>5.9346750000000004</v>
      </c>
      <c r="AW1057" s="15">
        <v>0</v>
      </c>
      <c r="AX1057" s="15">
        <v>0</v>
      </c>
    </row>
    <row r="1058" spans="1:50" ht="20.100000000000001" customHeight="1" x14ac:dyDescent="0.25">
      <c r="A1058" s="8">
        <v>43952</v>
      </c>
      <c r="B1058" s="8">
        <v>43982</v>
      </c>
      <c r="C1058" s="8" t="s">
        <v>28</v>
      </c>
      <c r="D1058" s="11" t="s">
        <v>0</v>
      </c>
      <c r="E1058" s="11">
        <v>291</v>
      </c>
      <c r="F1058" s="11" t="s">
        <v>427</v>
      </c>
      <c r="G1058" s="11" t="s">
        <v>7</v>
      </c>
      <c r="H1058" s="11">
        <v>1022</v>
      </c>
      <c r="I1058" s="11">
        <v>1060</v>
      </c>
      <c r="J1058" s="11">
        <v>106</v>
      </c>
      <c r="K1058" s="11" t="s">
        <v>869</v>
      </c>
      <c r="L1058" s="11" t="s">
        <v>875</v>
      </c>
      <c r="M1058" s="11" t="s">
        <v>2</v>
      </c>
      <c r="N1058" s="11" t="s">
        <v>25</v>
      </c>
      <c r="O1058" s="11" t="s">
        <v>5</v>
      </c>
      <c r="P1058" s="11" t="s">
        <v>8</v>
      </c>
      <c r="Q1058" s="12">
        <v>41883</v>
      </c>
      <c r="S1058" s="13" t="s">
        <v>84</v>
      </c>
      <c r="T1058" s="11">
        <f t="shared" ca="1" si="144"/>
        <v>5</v>
      </c>
      <c r="U1058" s="12">
        <v>32821</v>
      </c>
      <c r="V1058" s="13">
        <f t="shared" ca="1" si="145"/>
        <v>30</v>
      </c>
      <c r="W1058" s="11" t="s">
        <v>9</v>
      </c>
      <c r="X1058" s="11">
        <v>30</v>
      </c>
      <c r="Y1058" s="14">
        <f t="shared" si="146"/>
        <v>2.5</v>
      </c>
      <c r="Z1058" s="11">
        <v>39</v>
      </c>
      <c r="AA1058" s="11" t="s">
        <v>876</v>
      </c>
      <c r="AB1058" s="10">
        <f t="shared" si="147"/>
        <v>1</v>
      </c>
      <c r="AC1058" s="15">
        <v>2054</v>
      </c>
      <c r="AD1058" s="15">
        <f t="shared" si="148"/>
        <v>450.33950000000004</v>
      </c>
      <c r="AE1058" s="15">
        <v>0</v>
      </c>
      <c r="AF1058" s="15">
        <v>0</v>
      </c>
      <c r="AG1058" s="15">
        <v>0</v>
      </c>
      <c r="AH1058" s="15">
        <v>0</v>
      </c>
      <c r="AI1058" s="15">
        <v>0</v>
      </c>
      <c r="AJ1058" s="15">
        <v>0</v>
      </c>
      <c r="AK1058" s="15">
        <v>0</v>
      </c>
      <c r="AL1058" s="15">
        <v>0</v>
      </c>
      <c r="AM1058" s="15">
        <v>0</v>
      </c>
      <c r="AN1058" s="15">
        <v>0</v>
      </c>
      <c r="AO1058" s="15">
        <f t="shared" si="149"/>
        <v>118.5</v>
      </c>
      <c r="AP1058" s="15">
        <f t="shared" si="150"/>
        <v>94.141666666666666</v>
      </c>
      <c r="AQ1058" s="15">
        <f t="shared" si="151"/>
        <v>26.5</v>
      </c>
      <c r="AR1058" s="15">
        <v>0</v>
      </c>
      <c r="AS1058" s="15">
        <v>0</v>
      </c>
      <c r="AT1058" s="15">
        <v>0</v>
      </c>
      <c r="AU1058" s="15">
        <v>0</v>
      </c>
      <c r="AV1058" s="15">
        <f t="shared" si="152"/>
        <v>53.555776250000001</v>
      </c>
      <c r="AW1058" s="15">
        <v>0</v>
      </c>
      <c r="AX1058" s="15">
        <v>0</v>
      </c>
    </row>
    <row r="1059" spans="1:50" ht="20.100000000000001" customHeight="1" x14ac:dyDescent="0.25">
      <c r="A1059" s="8">
        <v>43952</v>
      </c>
      <c r="B1059" s="8">
        <v>43982</v>
      </c>
      <c r="C1059" s="8" t="s">
        <v>28</v>
      </c>
      <c r="D1059" s="11" t="s">
        <v>0</v>
      </c>
      <c r="E1059" s="11">
        <v>292</v>
      </c>
      <c r="F1059" s="11" t="s">
        <v>428</v>
      </c>
      <c r="G1059" s="11" t="s">
        <v>7</v>
      </c>
      <c r="H1059" s="11">
        <v>1023</v>
      </c>
      <c r="I1059" s="11">
        <v>1050</v>
      </c>
      <c r="J1059" s="11">
        <v>107</v>
      </c>
      <c r="K1059" s="11" t="s">
        <v>870</v>
      </c>
      <c r="L1059" s="11" t="s">
        <v>875</v>
      </c>
      <c r="M1059" s="11" t="s">
        <v>2</v>
      </c>
      <c r="N1059" s="11" t="s">
        <v>25</v>
      </c>
      <c r="O1059" s="11" t="s">
        <v>5</v>
      </c>
      <c r="P1059" s="11" t="s">
        <v>6</v>
      </c>
      <c r="Q1059" s="12">
        <v>42759</v>
      </c>
      <c r="S1059" s="13" t="s">
        <v>84</v>
      </c>
      <c r="T1059" s="11">
        <f t="shared" ca="1" si="144"/>
        <v>2</v>
      </c>
      <c r="U1059" s="12">
        <v>35308</v>
      </c>
      <c r="V1059" s="13">
        <f t="shared" ca="1" si="145"/>
        <v>23</v>
      </c>
      <c r="W1059" s="11" t="s">
        <v>9</v>
      </c>
      <c r="X1059" s="11">
        <v>30</v>
      </c>
      <c r="Y1059" s="14">
        <f t="shared" si="146"/>
        <v>2.5</v>
      </c>
      <c r="Z1059" s="11">
        <v>39</v>
      </c>
      <c r="AA1059" s="11" t="s">
        <v>876</v>
      </c>
      <c r="AB1059" s="10">
        <f t="shared" si="147"/>
        <v>1</v>
      </c>
      <c r="AC1059" s="15">
        <v>2055</v>
      </c>
      <c r="AD1059" s="15">
        <f t="shared" si="148"/>
        <v>450.55875000000003</v>
      </c>
      <c r="AE1059" s="15">
        <v>0</v>
      </c>
      <c r="AF1059" s="15">
        <v>0</v>
      </c>
      <c r="AG1059" s="15">
        <v>0</v>
      </c>
      <c r="AH1059" s="15">
        <v>0</v>
      </c>
      <c r="AI1059" s="15">
        <v>0</v>
      </c>
      <c r="AJ1059" s="15">
        <v>0</v>
      </c>
      <c r="AK1059" s="15">
        <v>0</v>
      </c>
      <c r="AL1059" s="15">
        <v>0</v>
      </c>
      <c r="AM1059" s="15">
        <v>0</v>
      </c>
      <c r="AN1059" s="15">
        <v>0</v>
      </c>
      <c r="AO1059" s="15">
        <f t="shared" si="149"/>
        <v>118.55769230769231</v>
      </c>
      <c r="AP1059" s="15">
        <f t="shared" si="150"/>
        <v>94.187500000000014</v>
      </c>
      <c r="AQ1059" s="15">
        <f t="shared" si="151"/>
        <v>26.5</v>
      </c>
      <c r="AR1059" s="15">
        <v>0</v>
      </c>
      <c r="AS1059" s="15">
        <v>0</v>
      </c>
      <c r="AT1059" s="15">
        <v>0</v>
      </c>
      <c r="AU1059" s="15">
        <v>0</v>
      </c>
      <c r="AV1059" s="15">
        <f t="shared" si="152"/>
        <v>53.578960817307696</v>
      </c>
      <c r="AW1059" s="15">
        <v>0</v>
      </c>
      <c r="AX1059" s="15">
        <v>0</v>
      </c>
    </row>
    <row r="1060" spans="1:50" ht="20.100000000000001" customHeight="1" x14ac:dyDescent="0.25">
      <c r="A1060" s="8">
        <v>43952</v>
      </c>
      <c r="B1060" s="8">
        <v>43982</v>
      </c>
      <c r="C1060" s="8" t="s">
        <v>28</v>
      </c>
      <c r="D1060" s="11" t="s">
        <v>0</v>
      </c>
      <c r="E1060" s="11">
        <v>293</v>
      </c>
      <c r="F1060" s="11" t="s">
        <v>429</v>
      </c>
      <c r="G1060" s="11" t="s">
        <v>7</v>
      </c>
      <c r="H1060" s="11">
        <v>1019</v>
      </c>
      <c r="I1060" s="11">
        <v>1067</v>
      </c>
      <c r="J1060" s="11">
        <v>111</v>
      </c>
      <c r="K1060" s="11" t="s">
        <v>874</v>
      </c>
      <c r="L1060" s="11" t="s">
        <v>875</v>
      </c>
      <c r="M1060" s="11" t="s">
        <v>2</v>
      </c>
      <c r="N1060" s="11" t="s">
        <v>25</v>
      </c>
      <c r="O1060" s="11" t="s">
        <v>5</v>
      </c>
      <c r="P1060" s="11" t="s">
        <v>8</v>
      </c>
      <c r="Q1060" s="12">
        <v>41883</v>
      </c>
      <c r="S1060" s="13" t="s">
        <v>84</v>
      </c>
      <c r="T1060" s="11">
        <f t="shared" ca="1" si="144"/>
        <v>5</v>
      </c>
      <c r="U1060" s="12">
        <v>34506</v>
      </c>
      <c r="V1060" s="13">
        <f t="shared" ca="1" si="145"/>
        <v>25</v>
      </c>
      <c r="W1060" s="11" t="s">
        <v>7</v>
      </c>
      <c r="X1060" s="11">
        <v>30</v>
      </c>
      <c r="Y1060" s="14">
        <f t="shared" si="146"/>
        <v>2.5</v>
      </c>
      <c r="Z1060" s="11">
        <v>39</v>
      </c>
      <c r="AA1060" s="11" t="s">
        <v>876</v>
      </c>
      <c r="AB1060" s="10">
        <f t="shared" si="147"/>
        <v>1</v>
      </c>
      <c r="AC1060" s="15">
        <v>2056</v>
      </c>
      <c r="AD1060" s="15">
        <f t="shared" si="148"/>
        <v>450.77800000000002</v>
      </c>
      <c r="AE1060" s="15">
        <v>0</v>
      </c>
      <c r="AF1060" s="15">
        <v>0</v>
      </c>
      <c r="AG1060" s="15">
        <v>0</v>
      </c>
      <c r="AH1060" s="15">
        <v>0</v>
      </c>
      <c r="AI1060" s="15">
        <v>0</v>
      </c>
      <c r="AJ1060" s="15">
        <v>0</v>
      </c>
      <c r="AK1060" s="15">
        <v>0</v>
      </c>
      <c r="AL1060" s="15">
        <v>0</v>
      </c>
      <c r="AM1060" s="15">
        <v>0</v>
      </c>
      <c r="AN1060" s="15">
        <v>0</v>
      </c>
      <c r="AO1060" s="15">
        <f t="shared" si="149"/>
        <v>0</v>
      </c>
      <c r="AP1060" s="15">
        <f t="shared" si="150"/>
        <v>0</v>
      </c>
      <c r="AQ1060" s="15">
        <f t="shared" si="151"/>
        <v>26.5</v>
      </c>
      <c r="AR1060" s="15">
        <v>0</v>
      </c>
      <c r="AS1060" s="15">
        <v>0</v>
      </c>
      <c r="AT1060" s="15">
        <v>0</v>
      </c>
      <c r="AU1060" s="15">
        <v>0</v>
      </c>
      <c r="AV1060" s="15">
        <f t="shared" si="152"/>
        <v>5.9346750000000004</v>
      </c>
      <c r="AW1060" s="15">
        <v>0</v>
      </c>
      <c r="AX1060" s="15">
        <v>0</v>
      </c>
    </row>
    <row r="1061" spans="1:50" ht="20.100000000000001" customHeight="1" x14ac:dyDescent="0.25">
      <c r="A1061" s="8">
        <v>43952</v>
      </c>
      <c r="B1061" s="8">
        <v>43982</v>
      </c>
      <c r="C1061" s="8" t="s">
        <v>28</v>
      </c>
      <c r="D1061" s="11" t="s">
        <v>0</v>
      </c>
      <c r="E1061" s="11">
        <v>294</v>
      </c>
      <c r="F1061" s="11" t="s">
        <v>430</v>
      </c>
      <c r="G1061" s="11" t="s">
        <v>7</v>
      </c>
      <c r="H1061" s="11">
        <v>1022</v>
      </c>
      <c r="I1061" s="11">
        <v>1029</v>
      </c>
      <c r="J1061" s="11">
        <v>109</v>
      </c>
      <c r="K1061" s="11" t="s">
        <v>872</v>
      </c>
      <c r="L1061" s="11" t="s">
        <v>875</v>
      </c>
      <c r="M1061" s="11" t="s">
        <v>2</v>
      </c>
      <c r="N1061" s="11" t="s">
        <v>25</v>
      </c>
      <c r="O1061" s="11" t="s">
        <v>5</v>
      </c>
      <c r="P1061" s="11" t="s">
        <v>8</v>
      </c>
      <c r="Q1061" s="12">
        <v>43118</v>
      </c>
      <c r="S1061" s="13" t="s">
        <v>84</v>
      </c>
      <c r="T1061" s="11">
        <f t="shared" ca="1" si="144"/>
        <v>1</v>
      </c>
      <c r="U1061" s="12">
        <v>35947</v>
      </c>
      <c r="V1061" s="13">
        <f t="shared" ca="1" si="145"/>
        <v>21</v>
      </c>
      <c r="W1061" s="11" t="s">
        <v>9</v>
      </c>
      <c r="X1061" s="11">
        <v>30</v>
      </c>
      <c r="Y1061" s="14">
        <f t="shared" si="146"/>
        <v>2.5</v>
      </c>
      <c r="Z1061" s="11">
        <v>39</v>
      </c>
      <c r="AA1061" s="11" t="s">
        <v>876</v>
      </c>
      <c r="AB1061" s="10">
        <f t="shared" si="147"/>
        <v>1</v>
      </c>
      <c r="AC1061" s="15">
        <v>2057</v>
      </c>
      <c r="AD1061" s="15">
        <f t="shared" si="148"/>
        <v>450.99725000000001</v>
      </c>
      <c r="AE1061" s="15">
        <v>0</v>
      </c>
      <c r="AF1061" s="15">
        <v>0</v>
      </c>
      <c r="AG1061" s="15">
        <v>0</v>
      </c>
      <c r="AH1061" s="15">
        <v>0</v>
      </c>
      <c r="AI1061" s="15">
        <v>0</v>
      </c>
      <c r="AJ1061" s="15">
        <v>0</v>
      </c>
      <c r="AK1061" s="15">
        <v>0</v>
      </c>
      <c r="AL1061" s="15">
        <v>0</v>
      </c>
      <c r="AM1061" s="15">
        <v>0</v>
      </c>
      <c r="AN1061" s="15">
        <v>0</v>
      </c>
      <c r="AO1061" s="15">
        <f t="shared" si="149"/>
        <v>118.67307692307692</v>
      </c>
      <c r="AP1061" s="15">
        <f t="shared" si="150"/>
        <v>94.279166666666669</v>
      </c>
      <c r="AQ1061" s="15">
        <f t="shared" si="151"/>
        <v>26.5</v>
      </c>
      <c r="AR1061" s="15">
        <v>0</v>
      </c>
      <c r="AS1061" s="15">
        <v>0</v>
      </c>
      <c r="AT1061" s="15">
        <v>0</v>
      </c>
      <c r="AU1061" s="15">
        <v>0</v>
      </c>
      <c r="AV1061" s="15">
        <f t="shared" si="152"/>
        <v>53.625329951923085</v>
      </c>
      <c r="AW1061" s="15">
        <v>0</v>
      </c>
      <c r="AX1061" s="15">
        <v>1.9716666666666665</v>
      </c>
    </row>
    <row r="1062" spans="1:50" ht="20.100000000000001" customHeight="1" x14ac:dyDescent="0.25">
      <c r="A1062" s="8">
        <v>43952</v>
      </c>
      <c r="B1062" s="8">
        <v>43982</v>
      </c>
      <c r="C1062" s="8" t="s">
        <v>28</v>
      </c>
      <c r="D1062" s="11" t="s">
        <v>0</v>
      </c>
      <c r="E1062" s="11">
        <v>295</v>
      </c>
      <c r="F1062" s="11" t="s">
        <v>431</v>
      </c>
      <c r="G1062" s="11" t="s">
        <v>7</v>
      </c>
      <c r="H1062" s="11">
        <v>1002</v>
      </c>
      <c r="I1062" s="11">
        <v>1002</v>
      </c>
      <c r="J1062" s="11">
        <v>100</v>
      </c>
      <c r="K1062" s="11" t="s">
        <v>863</v>
      </c>
      <c r="L1062" s="11" t="s">
        <v>875</v>
      </c>
      <c r="M1062" s="11" t="s">
        <v>2</v>
      </c>
      <c r="N1062" s="11" t="s">
        <v>25</v>
      </c>
      <c r="O1062" s="11" t="s">
        <v>5</v>
      </c>
      <c r="P1062" s="11" t="s">
        <v>6</v>
      </c>
      <c r="Q1062" s="12">
        <v>41883</v>
      </c>
      <c r="S1062" s="13" t="s">
        <v>84</v>
      </c>
      <c r="T1062" s="11">
        <f t="shared" ca="1" si="144"/>
        <v>5</v>
      </c>
      <c r="U1062" s="12">
        <v>35610</v>
      </c>
      <c r="V1062" s="13">
        <f t="shared" ca="1" si="145"/>
        <v>22</v>
      </c>
      <c r="W1062" s="11" t="s">
        <v>7</v>
      </c>
      <c r="X1062" s="11">
        <v>30</v>
      </c>
      <c r="Y1062" s="14">
        <f t="shared" si="146"/>
        <v>2.5</v>
      </c>
      <c r="Z1062" s="11">
        <v>39</v>
      </c>
      <c r="AA1062" s="11" t="s">
        <v>876</v>
      </c>
      <c r="AB1062" s="10">
        <f t="shared" si="147"/>
        <v>1</v>
      </c>
      <c r="AC1062" s="15">
        <v>2058</v>
      </c>
      <c r="AD1062" s="15">
        <f t="shared" si="148"/>
        <v>451.2165</v>
      </c>
      <c r="AE1062" s="15">
        <v>0</v>
      </c>
      <c r="AF1062" s="15">
        <v>0</v>
      </c>
      <c r="AG1062" s="15">
        <v>0</v>
      </c>
      <c r="AH1062" s="15">
        <v>0</v>
      </c>
      <c r="AI1062" s="15">
        <v>0</v>
      </c>
      <c r="AJ1062" s="15">
        <v>0</v>
      </c>
      <c r="AK1062" s="15">
        <v>0</v>
      </c>
      <c r="AL1062" s="15">
        <v>0</v>
      </c>
      <c r="AM1062" s="15">
        <v>0</v>
      </c>
      <c r="AN1062" s="15">
        <v>0</v>
      </c>
      <c r="AO1062" s="15">
        <f t="shared" si="149"/>
        <v>0</v>
      </c>
      <c r="AP1062" s="15">
        <f t="shared" si="150"/>
        <v>0</v>
      </c>
      <c r="AQ1062" s="15">
        <f t="shared" si="151"/>
        <v>26.5</v>
      </c>
      <c r="AR1062" s="15">
        <v>0</v>
      </c>
      <c r="AS1062" s="15">
        <v>0</v>
      </c>
      <c r="AT1062" s="15">
        <v>0</v>
      </c>
      <c r="AU1062" s="15">
        <v>0</v>
      </c>
      <c r="AV1062" s="15">
        <f t="shared" si="152"/>
        <v>5.9346750000000004</v>
      </c>
      <c r="AW1062" s="15">
        <v>0</v>
      </c>
      <c r="AX1062" s="15">
        <v>0</v>
      </c>
    </row>
    <row r="1063" spans="1:50" ht="20.100000000000001" customHeight="1" x14ac:dyDescent="0.25">
      <c r="A1063" s="8">
        <v>43952</v>
      </c>
      <c r="B1063" s="8">
        <v>43982</v>
      </c>
      <c r="C1063" s="8" t="s">
        <v>28</v>
      </c>
      <c r="D1063" s="11" t="s">
        <v>0</v>
      </c>
      <c r="E1063" s="11">
        <v>296</v>
      </c>
      <c r="F1063" s="11" t="s">
        <v>432</v>
      </c>
      <c r="G1063" s="11" t="s">
        <v>7</v>
      </c>
      <c r="H1063" s="11">
        <v>1017</v>
      </c>
      <c r="I1063" s="11">
        <v>1017</v>
      </c>
      <c r="J1063" s="11">
        <v>100</v>
      </c>
      <c r="K1063" s="11" t="s">
        <v>863</v>
      </c>
      <c r="L1063" s="11" t="s">
        <v>875</v>
      </c>
      <c r="M1063" s="11" t="s">
        <v>2</v>
      </c>
      <c r="N1063" s="11" t="s">
        <v>25</v>
      </c>
      <c r="O1063" s="11" t="s">
        <v>5</v>
      </c>
      <c r="P1063" s="11" t="s">
        <v>6</v>
      </c>
      <c r="Q1063" s="12">
        <v>41883</v>
      </c>
      <c r="S1063" s="13" t="s">
        <v>84</v>
      </c>
      <c r="T1063" s="11">
        <f t="shared" ca="1" si="144"/>
        <v>5</v>
      </c>
      <c r="U1063" s="12">
        <v>35872</v>
      </c>
      <c r="V1063" s="13">
        <f t="shared" ca="1" si="145"/>
        <v>21</v>
      </c>
      <c r="W1063" s="11" t="s">
        <v>7</v>
      </c>
      <c r="X1063" s="11">
        <v>30</v>
      </c>
      <c r="Y1063" s="14">
        <f t="shared" si="146"/>
        <v>2.5</v>
      </c>
      <c r="Z1063" s="11">
        <v>39</v>
      </c>
      <c r="AA1063" s="11" t="s">
        <v>876</v>
      </c>
      <c r="AB1063" s="10">
        <f t="shared" si="147"/>
        <v>1</v>
      </c>
      <c r="AC1063" s="15">
        <v>2059</v>
      </c>
      <c r="AD1063" s="15">
        <f t="shared" si="148"/>
        <v>451.43575000000004</v>
      </c>
      <c r="AE1063" s="15">
        <v>0</v>
      </c>
      <c r="AF1063" s="15">
        <v>0</v>
      </c>
      <c r="AG1063" s="15">
        <v>0</v>
      </c>
      <c r="AH1063" s="15">
        <v>0</v>
      </c>
      <c r="AI1063" s="15">
        <v>0</v>
      </c>
      <c r="AJ1063" s="15">
        <v>0</v>
      </c>
      <c r="AK1063" s="15">
        <v>0</v>
      </c>
      <c r="AL1063" s="15">
        <v>0</v>
      </c>
      <c r="AM1063" s="15">
        <v>0</v>
      </c>
      <c r="AN1063" s="15">
        <v>0</v>
      </c>
      <c r="AO1063" s="15">
        <f t="shared" si="149"/>
        <v>0</v>
      </c>
      <c r="AP1063" s="15">
        <f t="shared" si="150"/>
        <v>0</v>
      </c>
      <c r="AQ1063" s="15">
        <f t="shared" si="151"/>
        <v>26.5</v>
      </c>
      <c r="AR1063" s="15">
        <v>0</v>
      </c>
      <c r="AS1063" s="15">
        <v>0</v>
      </c>
      <c r="AT1063" s="15">
        <v>0</v>
      </c>
      <c r="AU1063" s="15">
        <v>0</v>
      </c>
      <c r="AV1063" s="15">
        <f t="shared" si="152"/>
        <v>5.9346750000000004</v>
      </c>
      <c r="AW1063" s="15">
        <v>0</v>
      </c>
      <c r="AX1063" s="15">
        <v>0</v>
      </c>
    </row>
    <row r="1064" spans="1:50" ht="20.100000000000001" customHeight="1" x14ac:dyDescent="0.25">
      <c r="A1064" s="8">
        <v>43952</v>
      </c>
      <c r="B1064" s="8">
        <v>43982</v>
      </c>
      <c r="C1064" s="8" t="s">
        <v>28</v>
      </c>
      <c r="D1064" s="11" t="s">
        <v>0</v>
      </c>
      <c r="E1064" s="11">
        <v>297</v>
      </c>
      <c r="F1064" s="11" t="s">
        <v>433</v>
      </c>
      <c r="G1064" s="11" t="s">
        <v>7</v>
      </c>
      <c r="H1064" s="11">
        <v>1010</v>
      </c>
      <c r="I1064" s="11">
        <v>1010</v>
      </c>
      <c r="J1064" s="11">
        <v>100</v>
      </c>
      <c r="K1064" s="11" t="s">
        <v>863</v>
      </c>
      <c r="L1064" s="11" t="s">
        <v>875</v>
      </c>
      <c r="M1064" s="11" t="s">
        <v>2</v>
      </c>
      <c r="N1064" s="11" t="s">
        <v>25</v>
      </c>
      <c r="O1064" s="11" t="s">
        <v>5</v>
      </c>
      <c r="P1064" s="11" t="s">
        <v>8</v>
      </c>
      <c r="Q1064" s="12">
        <v>41883</v>
      </c>
      <c r="S1064" s="13" t="s">
        <v>84</v>
      </c>
      <c r="T1064" s="11">
        <f t="shared" ca="1" si="144"/>
        <v>5</v>
      </c>
      <c r="U1064" s="12">
        <v>35968</v>
      </c>
      <c r="V1064" s="13">
        <f t="shared" ca="1" si="145"/>
        <v>21</v>
      </c>
      <c r="W1064" s="11" t="s">
        <v>7</v>
      </c>
      <c r="X1064" s="11">
        <v>30</v>
      </c>
      <c r="Y1064" s="14">
        <f t="shared" si="146"/>
        <v>2.5</v>
      </c>
      <c r="Z1064" s="11">
        <v>39</v>
      </c>
      <c r="AA1064" s="11" t="s">
        <v>876</v>
      </c>
      <c r="AB1064" s="10">
        <f t="shared" si="147"/>
        <v>1</v>
      </c>
      <c r="AC1064" s="15">
        <v>2060</v>
      </c>
      <c r="AD1064" s="15">
        <f t="shared" si="148"/>
        <v>451.65500000000003</v>
      </c>
      <c r="AE1064" s="15">
        <v>0</v>
      </c>
      <c r="AF1064" s="15">
        <v>0</v>
      </c>
      <c r="AG1064" s="15">
        <v>0</v>
      </c>
      <c r="AH1064" s="15">
        <v>0</v>
      </c>
      <c r="AI1064" s="15">
        <v>0</v>
      </c>
      <c r="AJ1064" s="15">
        <v>0</v>
      </c>
      <c r="AK1064" s="15">
        <v>0</v>
      </c>
      <c r="AL1064" s="15">
        <v>0</v>
      </c>
      <c r="AM1064" s="15">
        <v>0</v>
      </c>
      <c r="AN1064" s="15">
        <v>0</v>
      </c>
      <c r="AO1064" s="15">
        <f t="shared" si="149"/>
        <v>0</v>
      </c>
      <c r="AP1064" s="15">
        <f t="shared" si="150"/>
        <v>0</v>
      </c>
      <c r="AQ1064" s="15">
        <f t="shared" si="151"/>
        <v>26.5</v>
      </c>
      <c r="AR1064" s="15">
        <v>0</v>
      </c>
      <c r="AS1064" s="15">
        <v>0</v>
      </c>
      <c r="AT1064" s="15">
        <v>0</v>
      </c>
      <c r="AU1064" s="15">
        <v>0</v>
      </c>
      <c r="AV1064" s="15">
        <f t="shared" si="152"/>
        <v>5.9346750000000004</v>
      </c>
      <c r="AW1064" s="15">
        <v>0</v>
      </c>
      <c r="AX1064" s="15">
        <v>0</v>
      </c>
    </row>
    <row r="1065" spans="1:50" ht="20.100000000000001" customHeight="1" x14ac:dyDescent="0.25">
      <c r="A1065" s="8">
        <v>43952</v>
      </c>
      <c r="B1065" s="8">
        <v>43982</v>
      </c>
      <c r="C1065" s="8" t="s">
        <v>28</v>
      </c>
      <c r="D1065" s="11" t="s">
        <v>0</v>
      </c>
      <c r="E1065" s="11">
        <v>298</v>
      </c>
      <c r="F1065" s="11" t="s">
        <v>434</v>
      </c>
      <c r="G1065" s="11" t="s">
        <v>7</v>
      </c>
      <c r="H1065" s="11">
        <v>1004</v>
      </c>
      <c r="I1065" s="11">
        <v>1004</v>
      </c>
      <c r="J1065" s="11">
        <v>100</v>
      </c>
      <c r="K1065" s="11" t="s">
        <v>863</v>
      </c>
      <c r="L1065" s="11" t="s">
        <v>875</v>
      </c>
      <c r="M1065" s="11" t="s">
        <v>2</v>
      </c>
      <c r="N1065" s="11" t="s">
        <v>25</v>
      </c>
      <c r="O1065" s="11" t="s">
        <v>5</v>
      </c>
      <c r="P1065" s="11" t="s">
        <v>6</v>
      </c>
      <c r="Q1065" s="12">
        <v>41883</v>
      </c>
      <c r="S1065" s="13" t="s">
        <v>84</v>
      </c>
      <c r="T1065" s="11">
        <f t="shared" ca="1" si="144"/>
        <v>5</v>
      </c>
      <c r="U1065" s="12">
        <v>35973</v>
      </c>
      <c r="V1065" s="13">
        <f t="shared" ca="1" si="145"/>
        <v>21</v>
      </c>
      <c r="W1065" s="11" t="s">
        <v>7</v>
      </c>
      <c r="X1065" s="11">
        <v>30</v>
      </c>
      <c r="Y1065" s="14">
        <f t="shared" si="146"/>
        <v>2.5</v>
      </c>
      <c r="Z1065" s="11">
        <v>39</v>
      </c>
      <c r="AA1065" s="11" t="s">
        <v>876</v>
      </c>
      <c r="AB1065" s="10">
        <f t="shared" si="147"/>
        <v>1</v>
      </c>
      <c r="AC1065" s="15">
        <v>2061</v>
      </c>
      <c r="AD1065" s="15">
        <f t="shared" si="148"/>
        <v>451.87425000000002</v>
      </c>
      <c r="AE1065" s="15">
        <v>0</v>
      </c>
      <c r="AF1065" s="15">
        <v>0</v>
      </c>
      <c r="AG1065" s="15">
        <v>0</v>
      </c>
      <c r="AH1065" s="15">
        <v>0</v>
      </c>
      <c r="AI1065" s="15">
        <v>0</v>
      </c>
      <c r="AJ1065" s="15">
        <v>0</v>
      </c>
      <c r="AK1065" s="15">
        <v>0</v>
      </c>
      <c r="AL1065" s="15">
        <v>0</v>
      </c>
      <c r="AM1065" s="15">
        <v>0</v>
      </c>
      <c r="AN1065" s="15">
        <v>0</v>
      </c>
      <c r="AO1065" s="15">
        <f t="shared" si="149"/>
        <v>0</v>
      </c>
      <c r="AP1065" s="15">
        <f t="shared" si="150"/>
        <v>0</v>
      </c>
      <c r="AQ1065" s="15">
        <f t="shared" si="151"/>
        <v>26.5</v>
      </c>
      <c r="AR1065" s="15">
        <v>0</v>
      </c>
      <c r="AS1065" s="15">
        <v>0</v>
      </c>
      <c r="AT1065" s="15">
        <v>0</v>
      </c>
      <c r="AU1065" s="15">
        <v>0</v>
      </c>
      <c r="AV1065" s="15">
        <f t="shared" si="152"/>
        <v>5.9346750000000004</v>
      </c>
      <c r="AW1065" s="15">
        <v>0</v>
      </c>
      <c r="AX1065" s="15">
        <v>0</v>
      </c>
    </row>
    <row r="1066" spans="1:50" ht="20.100000000000001" customHeight="1" x14ac:dyDescent="0.25">
      <c r="A1066" s="8">
        <v>43952</v>
      </c>
      <c r="B1066" s="8">
        <v>43982</v>
      </c>
      <c r="C1066" s="8" t="s">
        <v>28</v>
      </c>
      <c r="D1066" s="11" t="s">
        <v>0</v>
      </c>
      <c r="E1066" s="11">
        <v>299</v>
      </c>
      <c r="F1066" s="11" t="s">
        <v>435</v>
      </c>
      <c r="G1066" s="11" t="s">
        <v>7</v>
      </c>
      <c r="H1066" s="11">
        <v>1022</v>
      </c>
      <c r="I1066" s="11">
        <v>1041</v>
      </c>
      <c r="J1066" s="11">
        <v>105</v>
      </c>
      <c r="K1066" s="11" t="s">
        <v>868</v>
      </c>
      <c r="L1066" s="11" t="s">
        <v>875</v>
      </c>
      <c r="M1066" s="11" t="s">
        <v>2</v>
      </c>
      <c r="N1066" s="11" t="s">
        <v>25</v>
      </c>
      <c r="O1066" s="11" t="s">
        <v>5</v>
      </c>
      <c r="P1066" s="11" t="s">
        <v>8</v>
      </c>
      <c r="Q1066" s="12">
        <v>41930</v>
      </c>
      <c r="S1066" s="13" t="s">
        <v>84</v>
      </c>
      <c r="T1066" s="11">
        <f t="shared" ca="1" si="144"/>
        <v>5</v>
      </c>
      <c r="U1066" s="12">
        <v>24000</v>
      </c>
      <c r="V1066" s="13">
        <f t="shared" ca="1" si="145"/>
        <v>54</v>
      </c>
      <c r="W1066" s="11" t="s">
        <v>9</v>
      </c>
      <c r="X1066" s="11">
        <v>30</v>
      </c>
      <c r="Y1066" s="14">
        <f t="shared" si="146"/>
        <v>2.5</v>
      </c>
      <c r="Z1066" s="11">
        <v>39</v>
      </c>
      <c r="AA1066" s="11" t="s">
        <v>876</v>
      </c>
      <c r="AB1066" s="10">
        <f t="shared" si="147"/>
        <v>1</v>
      </c>
      <c r="AC1066" s="15">
        <v>2062</v>
      </c>
      <c r="AD1066" s="15">
        <f t="shared" si="148"/>
        <v>452.09350000000006</v>
      </c>
      <c r="AE1066" s="15">
        <v>0</v>
      </c>
      <c r="AF1066" s="15">
        <v>0</v>
      </c>
      <c r="AG1066" s="15">
        <v>0</v>
      </c>
      <c r="AH1066" s="15">
        <v>0</v>
      </c>
      <c r="AI1066" s="15">
        <v>0</v>
      </c>
      <c r="AJ1066" s="15">
        <v>0</v>
      </c>
      <c r="AK1066" s="15">
        <v>0</v>
      </c>
      <c r="AL1066" s="15">
        <v>0</v>
      </c>
      <c r="AM1066" s="15">
        <v>0</v>
      </c>
      <c r="AN1066" s="15">
        <v>0</v>
      </c>
      <c r="AO1066" s="15">
        <f t="shared" si="149"/>
        <v>118.96153846153845</v>
      </c>
      <c r="AP1066" s="15">
        <f t="shared" si="150"/>
        <v>94.50833333333334</v>
      </c>
      <c r="AQ1066" s="15">
        <f t="shared" si="151"/>
        <v>26.5</v>
      </c>
      <c r="AR1066" s="15">
        <v>0</v>
      </c>
      <c r="AS1066" s="15">
        <v>0</v>
      </c>
      <c r="AT1066" s="15">
        <v>0</v>
      </c>
      <c r="AU1066" s="15">
        <v>0</v>
      </c>
      <c r="AV1066" s="15">
        <f t="shared" si="152"/>
        <v>53.741252788461537</v>
      </c>
      <c r="AW1066" s="15">
        <v>0</v>
      </c>
      <c r="AX1066" s="15">
        <v>0</v>
      </c>
    </row>
    <row r="1067" spans="1:50" ht="20.100000000000001" customHeight="1" x14ac:dyDescent="0.25">
      <c r="A1067" s="8">
        <v>43952</v>
      </c>
      <c r="B1067" s="8">
        <v>43982</v>
      </c>
      <c r="C1067" s="8" t="s">
        <v>28</v>
      </c>
      <c r="D1067" s="11" t="s">
        <v>0</v>
      </c>
      <c r="E1067" s="11">
        <v>300</v>
      </c>
      <c r="F1067" s="11" t="s">
        <v>436</v>
      </c>
      <c r="G1067" s="11" t="s">
        <v>20</v>
      </c>
      <c r="H1067" s="11">
        <v>1018</v>
      </c>
      <c r="I1067" s="11">
        <v>1030</v>
      </c>
      <c r="J1067" s="11">
        <v>104</v>
      </c>
      <c r="K1067" s="11" t="s">
        <v>867</v>
      </c>
      <c r="L1067" s="11" t="s">
        <v>875</v>
      </c>
      <c r="M1067" s="11" t="s">
        <v>2</v>
      </c>
      <c r="N1067" s="11" t="s">
        <v>25</v>
      </c>
      <c r="O1067" s="11" t="s">
        <v>5</v>
      </c>
      <c r="P1067" s="11" t="s">
        <v>6</v>
      </c>
      <c r="Q1067" s="12">
        <v>41913</v>
      </c>
      <c r="S1067" s="13" t="s">
        <v>84</v>
      </c>
      <c r="T1067" s="11">
        <f t="shared" ca="1" si="144"/>
        <v>5</v>
      </c>
      <c r="U1067" s="12">
        <v>24550</v>
      </c>
      <c r="V1067" s="13">
        <f t="shared" ca="1" si="145"/>
        <v>52</v>
      </c>
      <c r="W1067" s="11" t="s">
        <v>9</v>
      </c>
      <c r="X1067" s="11">
        <v>30</v>
      </c>
      <c r="Y1067" s="14">
        <f t="shared" si="146"/>
        <v>2.5</v>
      </c>
      <c r="Z1067" s="11">
        <v>39</v>
      </c>
      <c r="AA1067" s="11" t="s">
        <v>876</v>
      </c>
      <c r="AB1067" s="10">
        <f t="shared" si="147"/>
        <v>0.5</v>
      </c>
      <c r="AC1067" s="15">
        <v>2063</v>
      </c>
      <c r="AD1067" s="15">
        <f t="shared" si="148"/>
        <v>452.31274999999999</v>
      </c>
      <c r="AE1067" s="15">
        <v>0</v>
      </c>
      <c r="AF1067" s="15">
        <v>0</v>
      </c>
      <c r="AG1067" s="15">
        <v>0</v>
      </c>
      <c r="AH1067" s="15">
        <v>0</v>
      </c>
      <c r="AI1067" s="15">
        <v>0</v>
      </c>
      <c r="AJ1067" s="15">
        <v>0</v>
      </c>
      <c r="AK1067" s="15">
        <v>0</v>
      </c>
      <c r="AL1067" s="15">
        <v>0</v>
      </c>
      <c r="AM1067" s="15">
        <v>0</v>
      </c>
      <c r="AN1067" s="15">
        <v>0</v>
      </c>
      <c r="AO1067" s="15">
        <f t="shared" si="149"/>
        <v>119.01923076923077</v>
      </c>
      <c r="AP1067" s="15">
        <f t="shared" si="150"/>
        <v>94.554166666666674</v>
      </c>
      <c r="AQ1067" s="15">
        <f t="shared" si="151"/>
        <v>13.25</v>
      </c>
      <c r="AR1067" s="15">
        <v>0</v>
      </c>
      <c r="AS1067" s="15">
        <v>0</v>
      </c>
      <c r="AT1067" s="15">
        <v>0</v>
      </c>
      <c r="AU1067" s="15">
        <v>0</v>
      </c>
      <c r="AV1067" s="15">
        <f t="shared" si="152"/>
        <v>50.797099855769233</v>
      </c>
      <c r="AW1067" s="15">
        <v>0</v>
      </c>
      <c r="AX1067" s="15">
        <v>0</v>
      </c>
    </row>
    <row r="1068" spans="1:50" ht="20.100000000000001" customHeight="1" x14ac:dyDescent="0.25">
      <c r="A1068" s="8">
        <v>43952</v>
      </c>
      <c r="B1068" s="8">
        <v>43982</v>
      </c>
      <c r="C1068" s="8" t="s">
        <v>28</v>
      </c>
      <c r="D1068" s="11" t="s">
        <v>0</v>
      </c>
      <c r="E1068" s="11">
        <v>300</v>
      </c>
      <c r="F1068" s="11" t="s">
        <v>436</v>
      </c>
      <c r="G1068" s="11" t="s">
        <v>20</v>
      </c>
      <c r="H1068" s="11">
        <v>1018</v>
      </c>
      <c r="I1068" s="11">
        <v>1036</v>
      </c>
      <c r="J1068" s="11">
        <v>105</v>
      </c>
      <c r="K1068" s="11" t="s">
        <v>868</v>
      </c>
      <c r="L1068" s="11" t="s">
        <v>875</v>
      </c>
      <c r="M1068" s="11" t="s">
        <v>2</v>
      </c>
      <c r="N1068" s="11" t="s">
        <v>25</v>
      </c>
      <c r="O1068" s="11" t="s">
        <v>5</v>
      </c>
      <c r="P1068" s="11" t="s">
        <v>6</v>
      </c>
      <c r="Q1068" s="12">
        <v>41913</v>
      </c>
      <c r="S1068" s="13" t="s">
        <v>84</v>
      </c>
      <c r="T1068" s="11">
        <f t="shared" ca="1" si="144"/>
        <v>5</v>
      </c>
      <c r="U1068" s="12">
        <v>24550</v>
      </c>
      <c r="V1068" s="13">
        <f t="shared" ca="1" si="145"/>
        <v>52</v>
      </c>
      <c r="W1068" s="11" t="s">
        <v>9</v>
      </c>
      <c r="X1068" s="11">
        <v>30</v>
      </c>
      <c r="Y1068" s="14">
        <f t="shared" si="146"/>
        <v>2.5</v>
      </c>
      <c r="Z1068" s="11">
        <v>39</v>
      </c>
      <c r="AA1068" s="11" t="s">
        <v>876</v>
      </c>
      <c r="AB1068" s="10">
        <f t="shared" si="147"/>
        <v>0.5</v>
      </c>
      <c r="AC1068" s="15">
        <v>2064</v>
      </c>
      <c r="AD1068" s="15">
        <f t="shared" si="148"/>
        <v>452.53200000000004</v>
      </c>
      <c r="AE1068" s="15">
        <v>0</v>
      </c>
      <c r="AF1068" s="15">
        <v>0</v>
      </c>
      <c r="AG1068" s="15">
        <v>0</v>
      </c>
      <c r="AH1068" s="15">
        <v>0</v>
      </c>
      <c r="AI1068" s="15">
        <v>0</v>
      </c>
      <c r="AJ1068" s="15">
        <v>0</v>
      </c>
      <c r="AK1068" s="15">
        <v>0</v>
      </c>
      <c r="AL1068" s="15">
        <v>0</v>
      </c>
      <c r="AM1068" s="15">
        <v>0</v>
      </c>
      <c r="AN1068" s="15">
        <v>0</v>
      </c>
      <c r="AO1068" s="15">
        <f t="shared" si="149"/>
        <v>119.07692307692308</v>
      </c>
      <c r="AP1068" s="15">
        <f t="shared" si="150"/>
        <v>94.600000000000009</v>
      </c>
      <c r="AQ1068" s="15">
        <f t="shared" si="151"/>
        <v>13.25</v>
      </c>
      <c r="AR1068" s="15">
        <v>0</v>
      </c>
      <c r="AS1068" s="15">
        <v>0</v>
      </c>
      <c r="AT1068" s="15">
        <v>0</v>
      </c>
      <c r="AU1068" s="15">
        <v>0</v>
      </c>
      <c r="AV1068" s="15">
        <f t="shared" si="152"/>
        <v>50.820284423076927</v>
      </c>
      <c r="AW1068" s="15">
        <v>0</v>
      </c>
      <c r="AX1068" s="15">
        <v>0</v>
      </c>
    </row>
    <row r="1069" spans="1:50" ht="20.100000000000001" customHeight="1" x14ac:dyDescent="0.25">
      <c r="A1069" s="8">
        <v>43952</v>
      </c>
      <c r="B1069" s="8">
        <v>43982</v>
      </c>
      <c r="C1069" s="8" t="s">
        <v>28</v>
      </c>
      <c r="D1069" s="11" t="s">
        <v>0</v>
      </c>
      <c r="E1069" s="11">
        <v>301</v>
      </c>
      <c r="F1069" s="11" t="s">
        <v>437</v>
      </c>
      <c r="G1069" s="11" t="s">
        <v>7</v>
      </c>
      <c r="H1069" s="11">
        <v>1003</v>
      </c>
      <c r="I1069" s="11">
        <v>1003</v>
      </c>
      <c r="J1069" s="11">
        <v>100</v>
      </c>
      <c r="K1069" s="11" t="s">
        <v>863</v>
      </c>
      <c r="L1069" s="11" t="s">
        <v>875</v>
      </c>
      <c r="M1069" s="11" t="s">
        <v>2</v>
      </c>
      <c r="N1069" s="11" t="s">
        <v>2</v>
      </c>
      <c r="O1069" s="11" t="s">
        <v>5</v>
      </c>
      <c r="P1069" s="11" t="s">
        <v>8</v>
      </c>
      <c r="Q1069" s="12">
        <v>39326</v>
      </c>
      <c r="S1069" s="13" t="s">
        <v>84</v>
      </c>
      <c r="T1069" s="11">
        <f t="shared" ca="1" si="144"/>
        <v>12</v>
      </c>
      <c r="U1069" s="12">
        <v>33233</v>
      </c>
      <c r="V1069" s="13">
        <f t="shared" ca="1" si="145"/>
        <v>29</v>
      </c>
      <c r="W1069" s="11" t="s">
        <v>7</v>
      </c>
      <c r="X1069" s="11">
        <v>30</v>
      </c>
      <c r="Y1069" s="14">
        <f t="shared" si="146"/>
        <v>2.5</v>
      </c>
      <c r="Z1069" s="11">
        <v>39</v>
      </c>
      <c r="AA1069" s="11" t="s">
        <v>876</v>
      </c>
      <c r="AB1069" s="10">
        <f t="shared" si="147"/>
        <v>1</v>
      </c>
      <c r="AC1069" s="15">
        <v>2065</v>
      </c>
      <c r="AD1069" s="15">
        <f t="shared" si="148"/>
        <v>452.75125000000003</v>
      </c>
      <c r="AE1069" s="15">
        <v>0</v>
      </c>
      <c r="AF1069" s="15">
        <v>0</v>
      </c>
      <c r="AG1069" s="15">
        <v>0</v>
      </c>
      <c r="AH1069" s="15">
        <v>0</v>
      </c>
      <c r="AI1069" s="15">
        <v>0</v>
      </c>
      <c r="AJ1069" s="15">
        <v>0</v>
      </c>
      <c r="AK1069" s="15">
        <v>0</v>
      </c>
      <c r="AL1069" s="15">
        <v>0</v>
      </c>
      <c r="AM1069" s="15">
        <v>0</v>
      </c>
      <c r="AN1069" s="15">
        <v>0</v>
      </c>
      <c r="AO1069" s="15">
        <f t="shared" si="149"/>
        <v>0</v>
      </c>
      <c r="AP1069" s="15">
        <f t="shared" si="150"/>
        <v>0</v>
      </c>
      <c r="AQ1069" s="15">
        <f t="shared" si="151"/>
        <v>26.5</v>
      </c>
      <c r="AR1069" s="15">
        <v>0</v>
      </c>
      <c r="AS1069" s="15">
        <v>0</v>
      </c>
      <c r="AT1069" s="15">
        <v>0</v>
      </c>
      <c r="AU1069" s="15">
        <v>0</v>
      </c>
      <c r="AV1069" s="15">
        <f t="shared" si="152"/>
        <v>5.9346750000000004</v>
      </c>
      <c r="AW1069" s="15">
        <v>0</v>
      </c>
      <c r="AX1069" s="15">
        <v>0</v>
      </c>
    </row>
    <row r="1070" spans="1:50" ht="20.100000000000001" customHeight="1" x14ac:dyDescent="0.25">
      <c r="A1070" s="8">
        <v>43952</v>
      </c>
      <c r="B1070" s="8">
        <v>43982</v>
      </c>
      <c r="C1070" s="8" t="s">
        <v>28</v>
      </c>
      <c r="D1070" s="11" t="s">
        <v>0</v>
      </c>
      <c r="E1070" s="11">
        <v>302</v>
      </c>
      <c r="F1070" s="11" t="s">
        <v>438</v>
      </c>
      <c r="G1070" s="11" t="s">
        <v>7</v>
      </c>
      <c r="H1070" s="11">
        <v>1041</v>
      </c>
      <c r="I1070" s="11">
        <v>1084</v>
      </c>
      <c r="J1070" s="11">
        <v>102</v>
      </c>
      <c r="K1070" s="11" t="s">
        <v>865</v>
      </c>
      <c r="L1070" s="11" t="s">
        <v>875</v>
      </c>
      <c r="M1070" s="11" t="s">
        <v>2</v>
      </c>
      <c r="N1070" s="11" t="s">
        <v>25</v>
      </c>
      <c r="O1070" s="11" t="s">
        <v>5</v>
      </c>
      <c r="P1070" s="11" t="s">
        <v>8</v>
      </c>
      <c r="Q1070" s="12">
        <v>41944</v>
      </c>
      <c r="S1070" s="13" t="s">
        <v>84</v>
      </c>
      <c r="T1070" s="11">
        <f t="shared" ca="1" si="144"/>
        <v>5</v>
      </c>
      <c r="U1070" s="12">
        <v>32999</v>
      </c>
      <c r="V1070" s="13">
        <f t="shared" ca="1" si="145"/>
        <v>29</v>
      </c>
      <c r="W1070" s="11" t="s">
        <v>7</v>
      </c>
      <c r="X1070" s="11">
        <v>30</v>
      </c>
      <c r="Y1070" s="14">
        <f t="shared" si="146"/>
        <v>2.5</v>
      </c>
      <c r="Z1070" s="11">
        <v>39</v>
      </c>
      <c r="AA1070" s="11" t="s">
        <v>876</v>
      </c>
      <c r="AB1070" s="10">
        <f t="shared" si="147"/>
        <v>1</v>
      </c>
      <c r="AC1070" s="15">
        <v>2066</v>
      </c>
      <c r="AD1070" s="15">
        <f t="shared" si="148"/>
        <v>452.97050000000002</v>
      </c>
      <c r="AE1070" s="15">
        <v>0</v>
      </c>
      <c r="AF1070" s="15">
        <v>0</v>
      </c>
      <c r="AG1070" s="15">
        <v>0</v>
      </c>
      <c r="AH1070" s="15">
        <v>0</v>
      </c>
      <c r="AI1070" s="15">
        <v>0</v>
      </c>
      <c r="AJ1070" s="15">
        <v>0</v>
      </c>
      <c r="AK1070" s="15">
        <v>0</v>
      </c>
      <c r="AL1070" s="15">
        <v>0</v>
      </c>
      <c r="AM1070" s="15">
        <v>0</v>
      </c>
      <c r="AN1070" s="15">
        <v>0</v>
      </c>
      <c r="AO1070" s="15">
        <f t="shared" si="149"/>
        <v>0</v>
      </c>
      <c r="AP1070" s="15">
        <f t="shared" si="150"/>
        <v>0</v>
      </c>
      <c r="AQ1070" s="15">
        <f t="shared" si="151"/>
        <v>26.5</v>
      </c>
      <c r="AR1070" s="15">
        <v>0</v>
      </c>
      <c r="AS1070" s="15">
        <v>0</v>
      </c>
      <c r="AT1070" s="15">
        <v>0</v>
      </c>
      <c r="AU1070" s="15">
        <v>0</v>
      </c>
      <c r="AV1070" s="15">
        <f t="shared" si="152"/>
        <v>5.9346750000000004</v>
      </c>
      <c r="AW1070" s="15">
        <v>0</v>
      </c>
      <c r="AX1070" s="15">
        <v>0</v>
      </c>
    </row>
    <row r="1071" spans="1:50" ht="20.100000000000001" customHeight="1" x14ac:dyDescent="0.25">
      <c r="A1071" s="8">
        <v>43952</v>
      </c>
      <c r="B1071" s="8">
        <v>43982</v>
      </c>
      <c r="C1071" s="8" t="s">
        <v>28</v>
      </c>
      <c r="D1071" s="11" t="s">
        <v>0</v>
      </c>
      <c r="E1071" s="11">
        <v>303</v>
      </c>
      <c r="F1071" s="11" t="s">
        <v>439</v>
      </c>
      <c r="G1071" s="11" t="s">
        <v>7</v>
      </c>
      <c r="H1071" s="11">
        <v>1025</v>
      </c>
      <c r="I1071" s="11">
        <v>1068</v>
      </c>
      <c r="J1071" s="11">
        <v>102</v>
      </c>
      <c r="K1071" s="11" t="s">
        <v>865</v>
      </c>
      <c r="L1071" s="11" t="s">
        <v>875</v>
      </c>
      <c r="M1071" s="11" t="s">
        <v>2</v>
      </c>
      <c r="N1071" s="11" t="s">
        <v>25</v>
      </c>
      <c r="O1071" s="11" t="s">
        <v>5</v>
      </c>
      <c r="P1071" s="11" t="s">
        <v>6</v>
      </c>
      <c r="Q1071" s="12">
        <v>41974</v>
      </c>
      <c r="S1071" s="13" t="s">
        <v>84</v>
      </c>
      <c r="T1071" s="11">
        <f t="shared" ca="1" si="144"/>
        <v>5</v>
      </c>
      <c r="U1071" s="12">
        <v>21116</v>
      </c>
      <c r="V1071" s="13">
        <f t="shared" ca="1" si="145"/>
        <v>62</v>
      </c>
      <c r="W1071" s="11" t="s">
        <v>7</v>
      </c>
      <c r="X1071" s="11">
        <v>12</v>
      </c>
      <c r="Y1071" s="14">
        <f t="shared" si="146"/>
        <v>1</v>
      </c>
      <c r="Z1071" s="11">
        <v>16</v>
      </c>
      <c r="AA1071" s="11" t="s">
        <v>876</v>
      </c>
      <c r="AB1071" s="10">
        <f t="shared" si="147"/>
        <v>0.41025641025641024</v>
      </c>
      <c r="AC1071" s="15">
        <v>2067</v>
      </c>
      <c r="AD1071" s="15">
        <f t="shared" si="148"/>
        <v>453.18975</v>
      </c>
      <c r="AE1071" s="15">
        <v>0</v>
      </c>
      <c r="AF1071" s="15">
        <v>0</v>
      </c>
      <c r="AG1071" s="15">
        <v>0</v>
      </c>
      <c r="AH1071" s="15">
        <v>0</v>
      </c>
      <c r="AI1071" s="15">
        <v>0</v>
      </c>
      <c r="AJ1071" s="15">
        <v>0</v>
      </c>
      <c r="AK1071" s="15">
        <v>0</v>
      </c>
      <c r="AL1071" s="15">
        <v>0</v>
      </c>
      <c r="AM1071" s="15">
        <v>0</v>
      </c>
      <c r="AN1071" s="15">
        <v>0</v>
      </c>
      <c r="AO1071" s="15">
        <f t="shared" si="149"/>
        <v>0</v>
      </c>
      <c r="AP1071" s="15">
        <f t="shared" si="150"/>
        <v>0</v>
      </c>
      <c r="AQ1071" s="15">
        <f t="shared" si="151"/>
        <v>26.5</v>
      </c>
      <c r="AR1071" s="15">
        <v>0</v>
      </c>
      <c r="AS1071" s="15">
        <v>0</v>
      </c>
      <c r="AT1071" s="15">
        <v>0</v>
      </c>
      <c r="AU1071" s="15">
        <v>0</v>
      </c>
      <c r="AV1071" s="15">
        <f t="shared" si="152"/>
        <v>5.9346750000000004</v>
      </c>
      <c r="AW1071" s="15">
        <v>0</v>
      </c>
      <c r="AX1071" s="15">
        <v>0</v>
      </c>
    </row>
    <row r="1072" spans="1:50" ht="20.100000000000001" customHeight="1" x14ac:dyDescent="0.25">
      <c r="A1072" s="8">
        <v>43952</v>
      </c>
      <c r="B1072" s="8">
        <v>43982</v>
      </c>
      <c r="C1072" s="8" t="s">
        <v>28</v>
      </c>
      <c r="D1072" s="11" t="s">
        <v>0</v>
      </c>
      <c r="E1072" s="11">
        <v>304</v>
      </c>
      <c r="F1072" s="11" t="s">
        <v>440</v>
      </c>
      <c r="G1072" s="11" t="s">
        <v>7</v>
      </c>
      <c r="H1072" s="11">
        <v>1041</v>
      </c>
      <c r="I1072" s="11">
        <v>1084</v>
      </c>
      <c r="J1072" s="11">
        <v>102</v>
      </c>
      <c r="K1072" s="11" t="s">
        <v>865</v>
      </c>
      <c r="L1072" s="11" t="s">
        <v>875</v>
      </c>
      <c r="M1072" s="11" t="s">
        <v>2</v>
      </c>
      <c r="N1072" s="11" t="s">
        <v>25</v>
      </c>
      <c r="O1072" s="11" t="s">
        <v>5</v>
      </c>
      <c r="P1072" s="11" t="s">
        <v>8</v>
      </c>
      <c r="Q1072" s="12">
        <v>39326</v>
      </c>
      <c r="S1072" s="13" t="s">
        <v>84</v>
      </c>
      <c r="T1072" s="11">
        <f t="shared" ca="1" si="144"/>
        <v>12</v>
      </c>
      <c r="U1072" s="12">
        <v>27103</v>
      </c>
      <c r="V1072" s="13">
        <f t="shared" ca="1" si="145"/>
        <v>45</v>
      </c>
      <c r="W1072" s="11" t="s">
        <v>7</v>
      </c>
      <c r="X1072" s="11">
        <v>30</v>
      </c>
      <c r="Y1072" s="14">
        <f t="shared" si="146"/>
        <v>2.5</v>
      </c>
      <c r="Z1072" s="11">
        <v>39</v>
      </c>
      <c r="AA1072" s="11" t="s">
        <v>876</v>
      </c>
      <c r="AB1072" s="10">
        <f t="shared" si="147"/>
        <v>1</v>
      </c>
      <c r="AC1072" s="15">
        <v>2068</v>
      </c>
      <c r="AD1072" s="15">
        <f t="shared" si="148"/>
        <v>453.40900000000005</v>
      </c>
      <c r="AE1072" s="15">
        <v>0</v>
      </c>
      <c r="AF1072" s="15">
        <v>0</v>
      </c>
      <c r="AG1072" s="15">
        <v>0</v>
      </c>
      <c r="AH1072" s="15">
        <v>0</v>
      </c>
      <c r="AI1072" s="15">
        <v>0</v>
      </c>
      <c r="AJ1072" s="15">
        <v>0</v>
      </c>
      <c r="AK1072" s="15">
        <v>0</v>
      </c>
      <c r="AL1072" s="15">
        <v>0</v>
      </c>
      <c r="AM1072" s="15">
        <v>0</v>
      </c>
      <c r="AN1072" s="15">
        <v>0</v>
      </c>
      <c r="AO1072" s="15">
        <f t="shared" si="149"/>
        <v>0</v>
      </c>
      <c r="AP1072" s="15">
        <f t="shared" si="150"/>
        <v>0</v>
      </c>
      <c r="AQ1072" s="15">
        <f t="shared" si="151"/>
        <v>26.5</v>
      </c>
      <c r="AR1072" s="15">
        <v>0</v>
      </c>
      <c r="AS1072" s="15">
        <v>0</v>
      </c>
      <c r="AT1072" s="15">
        <v>0</v>
      </c>
      <c r="AU1072" s="15">
        <v>0</v>
      </c>
      <c r="AV1072" s="15">
        <f t="shared" si="152"/>
        <v>5.9346750000000004</v>
      </c>
      <c r="AW1072" s="15">
        <v>0</v>
      </c>
      <c r="AX1072" s="15">
        <v>0</v>
      </c>
    </row>
    <row r="1073" spans="1:50" ht="20.100000000000001" customHeight="1" x14ac:dyDescent="0.25">
      <c r="A1073" s="8">
        <v>43952</v>
      </c>
      <c r="B1073" s="8">
        <v>43982</v>
      </c>
      <c r="C1073" s="8" t="s">
        <v>28</v>
      </c>
      <c r="D1073" s="11" t="s">
        <v>0</v>
      </c>
      <c r="E1073" s="11">
        <v>305</v>
      </c>
      <c r="F1073" s="11" t="s">
        <v>441</v>
      </c>
      <c r="G1073" s="11" t="s">
        <v>7</v>
      </c>
      <c r="H1073" s="11">
        <v>1041</v>
      </c>
      <c r="I1073" s="11">
        <v>1084</v>
      </c>
      <c r="J1073" s="11">
        <v>102</v>
      </c>
      <c r="K1073" s="11" t="s">
        <v>865</v>
      </c>
      <c r="L1073" s="11" t="s">
        <v>875</v>
      </c>
      <c r="M1073" s="11" t="s">
        <v>2</v>
      </c>
      <c r="N1073" s="11" t="s">
        <v>25</v>
      </c>
      <c r="O1073" s="11" t="s">
        <v>5</v>
      </c>
      <c r="P1073" s="11" t="s">
        <v>8</v>
      </c>
      <c r="Q1073" s="12">
        <v>41974</v>
      </c>
      <c r="S1073" s="13" t="s">
        <v>84</v>
      </c>
      <c r="T1073" s="11">
        <f t="shared" ca="1" si="144"/>
        <v>5</v>
      </c>
      <c r="U1073" s="12">
        <v>25735</v>
      </c>
      <c r="V1073" s="13">
        <f t="shared" ca="1" si="145"/>
        <v>49</v>
      </c>
      <c r="W1073" s="11" t="s">
        <v>7</v>
      </c>
      <c r="X1073" s="11">
        <v>30</v>
      </c>
      <c r="Y1073" s="14">
        <f t="shared" si="146"/>
        <v>2.5</v>
      </c>
      <c r="Z1073" s="11">
        <v>39</v>
      </c>
      <c r="AA1073" s="11" t="s">
        <v>876</v>
      </c>
      <c r="AB1073" s="10">
        <f t="shared" si="147"/>
        <v>1</v>
      </c>
      <c r="AC1073" s="15">
        <v>2069</v>
      </c>
      <c r="AD1073" s="15">
        <f t="shared" si="148"/>
        <v>453.62824999999998</v>
      </c>
      <c r="AE1073" s="15">
        <v>0</v>
      </c>
      <c r="AF1073" s="15">
        <v>0</v>
      </c>
      <c r="AG1073" s="15">
        <v>0</v>
      </c>
      <c r="AH1073" s="15">
        <v>0</v>
      </c>
      <c r="AI1073" s="15">
        <v>0</v>
      </c>
      <c r="AJ1073" s="15">
        <v>0</v>
      </c>
      <c r="AK1073" s="15">
        <v>0</v>
      </c>
      <c r="AL1073" s="15">
        <v>0</v>
      </c>
      <c r="AM1073" s="15">
        <v>0</v>
      </c>
      <c r="AN1073" s="15">
        <v>0</v>
      </c>
      <c r="AO1073" s="15">
        <f t="shared" si="149"/>
        <v>0</v>
      </c>
      <c r="AP1073" s="15">
        <f t="shared" si="150"/>
        <v>0</v>
      </c>
      <c r="AQ1073" s="15">
        <f t="shared" si="151"/>
        <v>26.5</v>
      </c>
      <c r="AR1073" s="15">
        <v>0</v>
      </c>
      <c r="AS1073" s="15">
        <v>0</v>
      </c>
      <c r="AT1073" s="15">
        <v>0</v>
      </c>
      <c r="AU1073" s="15">
        <v>0</v>
      </c>
      <c r="AV1073" s="15">
        <f t="shared" si="152"/>
        <v>5.9346750000000004</v>
      </c>
      <c r="AW1073" s="15">
        <v>0</v>
      </c>
      <c r="AX1073" s="15">
        <v>0</v>
      </c>
    </row>
    <row r="1074" spans="1:50" ht="20.100000000000001" customHeight="1" x14ac:dyDescent="0.25">
      <c r="A1074" s="8">
        <v>43952</v>
      </c>
      <c r="B1074" s="8">
        <v>43982</v>
      </c>
      <c r="C1074" s="8" t="s">
        <v>28</v>
      </c>
      <c r="D1074" s="11" t="s">
        <v>0</v>
      </c>
      <c r="E1074" s="11">
        <v>306</v>
      </c>
      <c r="F1074" s="11" t="s">
        <v>442</v>
      </c>
      <c r="G1074" s="11" t="s">
        <v>7</v>
      </c>
      <c r="H1074" s="11">
        <v>1022</v>
      </c>
      <c r="I1074" s="11">
        <v>1029</v>
      </c>
      <c r="J1074" s="11">
        <v>109</v>
      </c>
      <c r="K1074" s="11" t="s">
        <v>872</v>
      </c>
      <c r="L1074" s="11" t="s">
        <v>875</v>
      </c>
      <c r="M1074" s="11" t="s">
        <v>2</v>
      </c>
      <c r="N1074" s="11" t="s">
        <v>25</v>
      </c>
      <c r="O1074" s="11" t="s">
        <v>5</v>
      </c>
      <c r="P1074" s="11" t="s">
        <v>8</v>
      </c>
      <c r="Q1074" s="12">
        <v>41974</v>
      </c>
      <c r="S1074" s="13" t="s">
        <v>84</v>
      </c>
      <c r="T1074" s="11">
        <f t="shared" ca="1" si="144"/>
        <v>5</v>
      </c>
      <c r="U1074" s="12">
        <v>29705</v>
      </c>
      <c r="V1074" s="13">
        <f t="shared" ca="1" si="145"/>
        <v>38</v>
      </c>
      <c r="W1074" s="11" t="s">
        <v>9</v>
      </c>
      <c r="X1074" s="11">
        <v>30</v>
      </c>
      <c r="Y1074" s="14">
        <f t="shared" si="146"/>
        <v>2.5</v>
      </c>
      <c r="Z1074" s="11">
        <v>39</v>
      </c>
      <c r="AA1074" s="11" t="s">
        <v>876</v>
      </c>
      <c r="AB1074" s="10">
        <f t="shared" si="147"/>
        <v>1</v>
      </c>
      <c r="AC1074" s="15">
        <v>2070</v>
      </c>
      <c r="AD1074" s="15">
        <f t="shared" si="148"/>
        <v>453.84750000000008</v>
      </c>
      <c r="AE1074" s="15">
        <v>0</v>
      </c>
      <c r="AF1074" s="15">
        <v>0</v>
      </c>
      <c r="AG1074" s="15">
        <v>0</v>
      </c>
      <c r="AH1074" s="15">
        <v>0</v>
      </c>
      <c r="AI1074" s="15">
        <v>0</v>
      </c>
      <c r="AJ1074" s="15">
        <v>0</v>
      </c>
      <c r="AK1074" s="15">
        <v>0</v>
      </c>
      <c r="AL1074" s="15">
        <v>0</v>
      </c>
      <c r="AM1074" s="15">
        <v>0</v>
      </c>
      <c r="AN1074" s="15">
        <v>0</v>
      </c>
      <c r="AO1074" s="15">
        <f t="shared" si="149"/>
        <v>119.42307692307692</v>
      </c>
      <c r="AP1074" s="15">
        <f t="shared" si="150"/>
        <v>94.875000000000014</v>
      </c>
      <c r="AQ1074" s="15">
        <f t="shared" si="151"/>
        <v>26.5</v>
      </c>
      <c r="AR1074" s="15">
        <v>0</v>
      </c>
      <c r="AS1074" s="15">
        <v>0</v>
      </c>
      <c r="AT1074" s="15">
        <v>0</v>
      </c>
      <c r="AU1074" s="15">
        <v>0</v>
      </c>
      <c r="AV1074" s="15">
        <f t="shared" si="152"/>
        <v>53.926729326923081</v>
      </c>
      <c r="AW1074" s="15">
        <v>0</v>
      </c>
      <c r="AX1074" s="15">
        <v>0</v>
      </c>
    </row>
    <row r="1075" spans="1:50" ht="20.100000000000001" customHeight="1" x14ac:dyDescent="0.25">
      <c r="A1075" s="8">
        <v>43952</v>
      </c>
      <c r="B1075" s="8">
        <v>43982</v>
      </c>
      <c r="C1075" s="8" t="s">
        <v>28</v>
      </c>
      <c r="D1075" s="11" t="s">
        <v>0</v>
      </c>
      <c r="E1075" s="11">
        <v>307</v>
      </c>
      <c r="F1075" s="11" t="s">
        <v>443</v>
      </c>
      <c r="G1075" s="11" t="s">
        <v>7</v>
      </c>
      <c r="H1075" s="11">
        <v>1001</v>
      </c>
      <c r="I1075" s="11">
        <v>1001</v>
      </c>
      <c r="J1075" s="11">
        <v>100</v>
      </c>
      <c r="K1075" s="11" t="s">
        <v>863</v>
      </c>
      <c r="L1075" s="11" t="s">
        <v>875</v>
      </c>
      <c r="M1075" s="11" t="s">
        <v>2</v>
      </c>
      <c r="N1075" s="11" t="s">
        <v>25</v>
      </c>
      <c r="O1075" s="11" t="s">
        <v>5</v>
      </c>
      <c r="P1075" s="11" t="s">
        <v>8</v>
      </c>
      <c r="Q1075" s="12">
        <v>41518</v>
      </c>
      <c r="S1075" s="13" t="s">
        <v>84</v>
      </c>
      <c r="T1075" s="11">
        <f t="shared" ca="1" si="144"/>
        <v>6</v>
      </c>
      <c r="U1075" s="12">
        <v>27731</v>
      </c>
      <c r="V1075" s="13">
        <f t="shared" ca="1" si="145"/>
        <v>44</v>
      </c>
      <c r="W1075" s="11" t="s">
        <v>7</v>
      </c>
      <c r="X1075" s="11">
        <v>30</v>
      </c>
      <c r="Y1075" s="14">
        <f t="shared" si="146"/>
        <v>2.5</v>
      </c>
      <c r="Z1075" s="11">
        <v>39</v>
      </c>
      <c r="AA1075" s="11" t="s">
        <v>876</v>
      </c>
      <c r="AB1075" s="10">
        <f t="shared" si="147"/>
        <v>1</v>
      </c>
      <c r="AC1075" s="15">
        <v>2071</v>
      </c>
      <c r="AD1075" s="15">
        <f t="shared" si="148"/>
        <v>454.06675000000007</v>
      </c>
      <c r="AE1075" s="15">
        <v>0</v>
      </c>
      <c r="AF1075" s="15">
        <v>0</v>
      </c>
      <c r="AG1075" s="15">
        <v>0</v>
      </c>
      <c r="AH1075" s="15">
        <v>0</v>
      </c>
      <c r="AI1075" s="15">
        <v>0</v>
      </c>
      <c r="AJ1075" s="15">
        <v>0</v>
      </c>
      <c r="AK1075" s="15">
        <v>0</v>
      </c>
      <c r="AL1075" s="15">
        <v>0</v>
      </c>
      <c r="AM1075" s="15">
        <v>0</v>
      </c>
      <c r="AN1075" s="15">
        <v>0</v>
      </c>
      <c r="AO1075" s="15">
        <f t="shared" si="149"/>
        <v>0</v>
      </c>
      <c r="AP1075" s="15">
        <f t="shared" si="150"/>
        <v>0</v>
      </c>
      <c r="AQ1075" s="15">
        <f t="shared" si="151"/>
        <v>26.5</v>
      </c>
      <c r="AR1075" s="15">
        <v>0</v>
      </c>
      <c r="AS1075" s="15">
        <v>0</v>
      </c>
      <c r="AT1075" s="15">
        <v>0</v>
      </c>
      <c r="AU1075" s="15">
        <v>0</v>
      </c>
      <c r="AV1075" s="15">
        <f t="shared" si="152"/>
        <v>5.9346750000000004</v>
      </c>
      <c r="AW1075" s="15">
        <v>0</v>
      </c>
      <c r="AX1075" s="15">
        <v>0</v>
      </c>
    </row>
    <row r="1076" spans="1:50" ht="20.100000000000001" customHeight="1" x14ac:dyDescent="0.25">
      <c r="A1076" s="8">
        <v>43952</v>
      </c>
      <c r="B1076" s="8">
        <v>43982</v>
      </c>
      <c r="C1076" s="8" t="s">
        <v>28</v>
      </c>
      <c r="D1076" s="11" t="s">
        <v>0</v>
      </c>
      <c r="E1076" s="11">
        <v>308</v>
      </c>
      <c r="F1076" s="11" t="s">
        <v>444</v>
      </c>
      <c r="G1076" s="11" t="s">
        <v>7</v>
      </c>
      <c r="H1076" s="11">
        <v>1000</v>
      </c>
      <c r="I1076" s="11">
        <v>1000</v>
      </c>
      <c r="J1076" s="11">
        <v>100</v>
      </c>
      <c r="K1076" s="11" t="s">
        <v>863</v>
      </c>
      <c r="L1076" s="11" t="s">
        <v>875</v>
      </c>
      <c r="M1076" s="11" t="s">
        <v>2</v>
      </c>
      <c r="N1076" s="11" t="s">
        <v>25</v>
      </c>
      <c r="O1076" s="11" t="s">
        <v>5</v>
      </c>
      <c r="P1076" s="11" t="s">
        <v>8</v>
      </c>
      <c r="Q1076" s="12">
        <v>37865</v>
      </c>
      <c r="S1076" s="13" t="s">
        <v>84</v>
      </c>
      <c r="T1076" s="11">
        <f t="shared" ca="1" si="144"/>
        <v>16</v>
      </c>
      <c r="U1076" s="12">
        <v>31760</v>
      </c>
      <c r="V1076" s="13">
        <f t="shared" ca="1" si="145"/>
        <v>33</v>
      </c>
      <c r="W1076" s="11" t="s">
        <v>7</v>
      </c>
      <c r="X1076" s="11">
        <v>30</v>
      </c>
      <c r="Y1076" s="14">
        <f t="shared" si="146"/>
        <v>2.5</v>
      </c>
      <c r="Z1076" s="11">
        <v>39</v>
      </c>
      <c r="AA1076" s="11" t="s">
        <v>876</v>
      </c>
      <c r="AB1076" s="10">
        <f t="shared" si="147"/>
        <v>1</v>
      </c>
      <c r="AC1076" s="15">
        <v>2072</v>
      </c>
      <c r="AD1076" s="15">
        <f t="shared" si="148"/>
        <v>454.286</v>
      </c>
      <c r="AE1076" s="15">
        <v>0</v>
      </c>
      <c r="AF1076" s="15">
        <v>0</v>
      </c>
      <c r="AG1076" s="15">
        <v>0</v>
      </c>
      <c r="AH1076" s="15">
        <v>0</v>
      </c>
      <c r="AI1076" s="15">
        <v>0</v>
      </c>
      <c r="AJ1076" s="15">
        <v>0</v>
      </c>
      <c r="AK1076" s="15">
        <v>0</v>
      </c>
      <c r="AL1076" s="15">
        <v>0</v>
      </c>
      <c r="AM1076" s="15">
        <v>0</v>
      </c>
      <c r="AN1076" s="15">
        <v>0</v>
      </c>
      <c r="AO1076" s="15">
        <f t="shared" si="149"/>
        <v>0</v>
      </c>
      <c r="AP1076" s="15">
        <f t="shared" si="150"/>
        <v>0</v>
      </c>
      <c r="AQ1076" s="15">
        <f t="shared" si="151"/>
        <v>26.5</v>
      </c>
      <c r="AR1076" s="15">
        <v>0</v>
      </c>
      <c r="AS1076" s="15">
        <v>0</v>
      </c>
      <c r="AT1076" s="15">
        <v>0</v>
      </c>
      <c r="AU1076" s="15">
        <v>0</v>
      </c>
      <c r="AV1076" s="15">
        <f t="shared" si="152"/>
        <v>5.9346750000000004</v>
      </c>
      <c r="AW1076" s="15">
        <v>0</v>
      </c>
      <c r="AX1076" s="15">
        <v>0</v>
      </c>
    </row>
    <row r="1077" spans="1:50" ht="20.100000000000001" customHeight="1" x14ac:dyDescent="0.25">
      <c r="A1077" s="8">
        <v>43952</v>
      </c>
      <c r="B1077" s="8">
        <v>43982</v>
      </c>
      <c r="C1077" s="8" t="s">
        <v>28</v>
      </c>
      <c r="D1077" s="11" t="s">
        <v>0</v>
      </c>
      <c r="E1077" s="11">
        <v>309</v>
      </c>
      <c r="F1077" s="11" t="s">
        <v>445</v>
      </c>
      <c r="G1077" s="11" t="s">
        <v>7</v>
      </c>
      <c r="H1077" s="11">
        <v>1006</v>
      </c>
      <c r="I1077" s="11">
        <v>1006</v>
      </c>
      <c r="J1077" s="11">
        <v>100</v>
      </c>
      <c r="K1077" s="11" t="s">
        <v>863</v>
      </c>
      <c r="L1077" s="11" t="s">
        <v>875</v>
      </c>
      <c r="M1077" s="11" t="s">
        <v>2</v>
      </c>
      <c r="N1077" s="11" t="s">
        <v>25</v>
      </c>
      <c r="O1077" s="11" t="s">
        <v>5</v>
      </c>
      <c r="P1077" s="11" t="s">
        <v>8</v>
      </c>
      <c r="Q1077" s="12">
        <v>36770</v>
      </c>
      <c r="S1077" s="13" t="s">
        <v>84</v>
      </c>
      <c r="T1077" s="11">
        <f t="shared" ca="1" si="144"/>
        <v>19</v>
      </c>
      <c r="U1077" s="12">
        <v>30320</v>
      </c>
      <c r="V1077" s="13">
        <f t="shared" ca="1" si="145"/>
        <v>37</v>
      </c>
      <c r="W1077" s="11" t="s">
        <v>7</v>
      </c>
      <c r="X1077" s="11">
        <v>30</v>
      </c>
      <c r="Y1077" s="14">
        <f t="shared" si="146"/>
        <v>2.5</v>
      </c>
      <c r="Z1077" s="11">
        <v>39</v>
      </c>
      <c r="AA1077" s="11" t="s">
        <v>876</v>
      </c>
      <c r="AB1077" s="10">
        <f t="shared" si="147"/>
        <v>1</v>
      </c>
      <c r="AC1077" s="15">
        <v>2073</v>
      </c>
      <c r="AD1077" s="15">
        <f t="shared" si="148"/>
        <v>454.50525000000005</v>
      </c>
      <c r="AE1077" s="15">
        <v>0</v>
      </c>
      <c r="AF1077" s="15">
        <v>0</v>
      </c>
      <c r="AG1077" s="15">
        <v>0</v>
      </c>
      <c r="AH1077" s="15">
        <v>0</v>
      </c>
      <c r="AI1077" s="15">
        <v>0</v>
      </c>
      <c r="AJ1077" s="15">
        <v>0</v>
      </c>
      <c r="AK1077" s="15">
        <v>0</v>
      </c>
      <c r="AL1077" s="15">
        <v>0</v>
      </c>
      <c r="AM1077" s="15">
        <v>0</v>
      </c>
      <c r="AN1077" s="15">
        <v>0</v>
      </c>
      <c r="AO1077" s="15">
        <f t="shared" si="149"/>
        <v>0</v>
      </c>
      <c r="AP1077" s="15">
        <f t="shared" si="150"/>
        <v>0</v>
      </c>
      <c r="AQ1077" s="15">
        <f t="shared" si="151"/>
        <v>26.5</v>
      </c>
      <c r="AR1077" s="15">
        <v>0</v>
      </c>
      <c r="AS1077" s="15">
        <v>0</v>
      </c>
      <c r="AT1077" s="15">
        <v>0</v>
      </c>
      <c r="AU1077" s="15">
        <v>0</v>
      </c>
      <c r="AV1077" s="15">
        <f t="shared" si="152"/>
        <v>5.9346750000000004</v>
      </c>
      <c r="AW1077" s="15">
        <v>0</v>
      </c>
      <c r="AX1077" s="15">
        <v>28.601666666666667</v>
      </c>
    </row>
    <row r="1078" spans="1:50" ht="20.100000000000001" customHeight="1" x14ac:dyDescent="0.25">
      <c r="A1078" s="8">
        <v>43952</v>
      </c>
      <c r="B1078" s="8">
        <v>43982</v>
      </c>
      <c r="C1078" s="8" t="s">
        <v>28</v>
      </c>
      <c r="D1078" s="11" t="s">
        <v>0</v>
      </c>
      <c r="E1078" s="11">
        <v>310</v>
      </c>
      <c r="F1078" s="11" t="s">
        <v>446</v>
      </c>
      <c r="G1078" s="11" t="s">
        <v>7</v>
      </c>
      <c r="H1078" s="11">
        <v>1006</v>
      </c>
      <c r="I1078" s="11">
        <v>1006</v>
      </c>
      <c r="J1078" s="11">
        <v>100</v>
      </c>
      <c r="K1078" s="11" t="s">
        <v>863</v>
      </c>
      <c r="L1078" s="11" t="s">
        <v>875</v>
      </c>
      <c r="M1078" s="11" t="s">
        <v>2</v>
      </c>
      <c r="N1078" s="11" t="s">
        <v>25</v>
      </c>
      <c r="O1078" s="11" t="s">
        <v>5</v>
      </c>
      <c r="P1078" s="11" t="s">
        <v>8</v>
      </c>
      <c r="Q1078" s="12">
        <v>38961</v>
      </c>
      <c r="S1078" s="13" t="s">
        <v>84</v>
      </c>
      <c r="T1078" s="11">
        <f t="shared" ca="1" si="144"/>
        <v>13</v>
      </c>
      <c r="U1078" s="12">
        <v>33153</v>
      </c>
      <c r="V1078" s="13">
        <f t="shared" ca="1" si="145"/>
        <v>29</v>
      </c>
      <c r="W1078" s="11" t="s">
        <v>7</v>
      </c>
      <c r="X1078" s="11">
        <v>30</v>
      </c>
      <c r="Y1078" s="14">
        <f t="shared" si="146"/>
        <v>2.5</v>
      </c>
      <c r="Z1078" s="11">
        <v>39</v>
      </c>
      <c r="AA1078" s="11" t="s">
        <v>876</v>
      </c>
      <c r="AB1078" s="10">
        <f t="shared" si="147"/>
        <v>1</v>
      </c>
      <c r="AC1078" s="15">
        <v>2074</v>
      </c>
      <c r="AD1078" s="15">
        <f t="shared" si="148"/>
        <v>454.72450000000003</v>
      </c>
      <c r="AE1078" s="15">
        <v>0</v>
      </c>
      <c r="AF1078" s="15">
        <v>0</v>
      </c>
      <c r="AG1078" s="15">
        <v>0</v>
      </c>
      <c r="AH1078" s="15">
        <v>0</v>
      </c>
      <c r="AI1078" s="15">
        <v>0</v>
      </c>
      <c r="AJ1078" s="15">
        <v>0</v>
      </c>
      <c r="AK1078" s="15">
        <v>0</v>
      </c>
      <c r="AL1078" s="15">
        <v>0</v>
      </c>
      <c r="AM1078" s="15">
        <v>0</v>
      </c>
      <c r="AN1078" s="15">
        <v>0</v>
      </c>
      <c r="AO1078" s="15">
        <f t="shared" si="149"/>
        <v>0</v>
      </c>
      <c r="AP1078" s="15">
        <f t="shared" si="150"/>
        <v>0</v>
      </c>
      <c r="AQ1078" s="15">
        <f t="shared" si="151"/>
        <v>26.5</v>
      </c>
      <c r="AR1078" s="15">
        <v>0</v>
      </c>
      <c r="AS1078" s="15">
        <v>0</v>
      </c>
      <c r="AT1078" s="15">
        <v>0</v>
      </c>
      <c r="AU1078" s="15">
        <v>0</v>
      </c>
      <c r="AV1078" s="15">
        <f t="shared" si="152"/>
        <v>5.9346750000000004</v>
      </c>
      <c r="AW1078" s="15">
        <v>0</v>
      </c>
      <c r="AX1078" s="15">
        <v>0</v>
      </c>
    </row>
    <row r="1079" spans="1:50" ht="20.100000000000001" customHeight="1" x14ac:dyDescent="0.25">
      <c r="A1079" s="8">
        <v>43952</v>
      </c>
      <c r="B1079" s="8">
        <v>43982</v>
      </c>
      <c r="C1079" s="8" t="s">
        <v>28</v>
      </c>
      <c r="D1079" s="11" t="s">
        <v>0</v>
      </c>
      <c r="E1079" s="11">
        <v>311</v>
      </c>
      <c r="F1079" s="11" t="s">
        <v>447</v>
      </c>
      <c r="G1079" s="11" t="s">
        <v>7</v>
      </c>
      <c r="H1079" s="11">
        <v>1006</v>
      </c>
      <c r="I1079" s="11">
        <v>1006</v>
      </c>
      <c r="J1079" s="11">
        <v>100</v>
      </c>
      <c r="K1079" s="11" t="s">
        <v>863</v>
      </c>
      <c r="L1079" s="11" t="s">
        <v>875</v>
      </c>
      <c r="M1079" s="11" t="s">
        <v>2</v>
      </c>
      <c r="N1079" s="11" t="s">
        <v>25</v>
      </c>
      <c r="O1079" s="11" t="s">
        <v>5</v>
      </c>
      <c r="P1079" s="11" t="s">
        <v>8</v>
      </c>
      <c r="Q1079" s="12">
        <v>35856</v>
      </c>
      <c r="S1079" s="13" t="s">
        <v>84</v>
      </c>
      <c r="T1079" s="11">
        <f t="shared" ca="1" si="144"/>
        <v>21</v>
      </c>
      <c r="U1079" s="12">
        <v>29007</v>
      </c>
      <c r="V1079" s="13">
        <f t="shared" ca="1" si="145"/>
        <v>40</v>
      </c>
      <c r="W1079" s="11" t="s">
        <v>7</v>
      </c>
      <c r="X1079" s="11">
        <v>30</v>
      </c>
      <c r="Y1079" s="14">
        <f t="shared" si="146"/>
        <v>2.5</v>
      </c>
      <c r="Z1079" s="11">
        <v>39</v>
      </c>
      <c r="AA1079" s="11" t="s">
        <v>876</v>
      </c>
      <c r="AB1079" s="10">
        <f t="shared" si="147"/>
        <v>1</v>
      </c>
      <c r="AC1079" s="15">
        <v>2075</v>
      </c>
      <c r="AD1079" s="15">
        <f t="shared" si="148"/>
        <v>454.94375000000002</v>
      </c>
      <c r="AE1079" s="15">
        <v>0</v>
      </c>
      <c r="AF1079" s="15">
        <v>0</v>
      </c>
      <c r="AG1079" s="15">
        <v>0</v>
      </c>
      <c r="AH1079" s="15">
        <v>0</v>
      </c>
      <c r="AI1079" s="15">
        <v>0</v>
      </c>
      <c r="AJ1079" s="15">
        <v>0</v>
      </c>
      <c r="AK1079" s="15">
        <v>0</v>
      </c>
      <c r="AL1079" s="15">
        <v>0</v>
      </c>
      <c r="AM1079" s="15">
        <v>0</v>
      </c>
      <c r="AN1079" s="15">
        <v>0</v>
      </c>
      <c r="AO1079" s="15">
        <f t="shared" si="149"/>
        <v>0</v>
      </c>
      <c r="AP1079" s="15">
        <f t="shared" si="150"/>
        <v>0</v>
      </c>
      <c r="AQ1079" s="15">
        <f t="shared" si="151"/>
        <v>26.5</v>
      </c>
      <c r="AR1079" s="15">
        <v>0</v>
      </c>
      <c r="AS1079" s="15">
        <v>0</v>
      </c>
      <c r="AT1079" s="15">
        <v>0</v>
      </c>
      <c r="AU1079" s="15">
        <v>0</v>
      </c>
      <c r="AV1079" s="15">
        <f t="shared" si="152"/>
        <v>5.9346750000000004</v>
      </c>
      <c r="AW1079" s="15">
        <v>0</v>
      </c>
      <c r="AX1079" s="15">
        <v>0</v>
      </c>
    </row>
    <row r="1080" spans="1:50" ht="20.100000000000001" customHeight="1" x14ac:dyDescent="0.25">
      <c r="A1080" s="8">
        <v>43952</v>
      </c>
      <c r="B1080" s="8">
        <v>43982</v>
      </c>
      <c r="C1080" s="8" t="s">
        <v>28</v>
      </c>
      <c r="D1080" s="11" t="s">
        <v>0</v>
      </c>
      <c r="E1080" s="11">
        <v>312</v>
      </c>
      <c r="F1080" s="11" t="s">
        <v>448</v>
      </c>
      <c r="G1080" s="11" t="s">
        <v>7</v>
      </c>
      <c r="H1080" s="11">
        <v>1037</v>
      </c>
      <c r="I1080" s="11">
        <v>1080</v>
      </c>
      <c r="J1080" s="11">
        <v>102</v>
      </c>
      <c r="K1080" s="11" t="s">
        <v>865</v>
      </c>
      <c r="L1080" s="11" t="s">
        <v>875</v>
      </c>
      <c r="M1080" s="11" t="s">
        <v>2</v>
      </c>
      <c r="N1080" s="11" t="s">
        <v>2</v>
      </c>
      <c r="O1080" s="11" t="s">
        <v>5</v>
      </c>
      <c r="P1080" s="11" t="s">
        <v>6</v>
      </c>
      <c r="Q1080" s="12">
        <v>42019</v>
      </c>
      <c r="S1080" s="13" t="s">
        <v>84</v>
      </c>
      <c r="T1080" s="11">
        <f t="shared" ca="1" si="144"/>
        <v>5</v>
      </c>
      <c r="U1080" s="12">
        <v>25938</v>
      </c>
      <c r="V1080" s="13">
        <f t="shared" ca="1" si="145"/>
        <v>49</v>
      </c>
      <c r="W1080" s="11" t="s">
        <v>7</v>
      </c>
      <c r="X1080" s="11">
        <v>30</v>
      </c>
      <c r="Y1080" s="14">
        <f t="shared" si="146"/>
        <v>2.5</v>
      </c>
      <c r="Z1080" s="11">
        <v>39</v>
      </c>
      <c r="AA1080" s="11" t="s">
        <v>876</v>
      </c>
      <c r="AB1080" s="10">
        <f t="shared" si="147"/>
        <v>1</v>
      </c>
      <c r="AC1080" s="15">
        <v>2076</v>
      </c>
      <c r="AD1080" s="15">
        <f t="shared" si="148"/>
        <v>455.16300000000001</v>
      </c>
      <c r="AE1080" s="15">
        <v>0</v>
      </c>
      <c r="AF1080" s="15">
        <v>0</v>
      </c>
      <c r="AG1080" s="15">
        <v>0</v>
      </c>
      <c r="AH1080" s="15">
        <v>0</v>
      </c>
      <c r="AI1080" s="15">
        <v>0</v>
      </c>
      <c r="AJ1080" s="15">
        <v>0</v>
      </c>
      <c r="AK1080" s="15">
        <v>0</v>
      </c>
      <c r="AL1080" s="15">
        <v>0</v>
      </c>
      <c r="AM1080" s="15">
        <v>0</v>
      </c>
      <c r="AN1080" s="15">
        <v>0</v>
      </c>
      <c r="AO1080" s="15">
        <f t="shared" si="149"/>
        <v>0</v>
      </c>
      <c r="AP1080" s="15">
        <f t="shared" si="150"/>
        <v>0</v>
      </c>
      <c r="AQ1080" s="15">
        <f t="shared" si="151"/>
        <v>26.5</v>
      </c>
      <c r="AR1080" s="15">
        <v>0</v>
      </c>
      <c r="AS1080" s="15">
        <v>0</v>
      </c>
      <c r="AT1080" s="15">
        <v>0</v>
      </c>
      <c r="AU1080" s="15">
        <v>0</v>
      </c>
      <c r="AV1080" s="15">
        <f t="shared" si="152"/>
        <v>5.9346750000000004</v>
      </c>
      <c r="AW1080" s="15">
        <v>0</v>
      </c>
      <c r="AX1080" s="15">
        <v>2.1733333333333333</v>
      </c>
    </row>
    <row r="1081" spans="1:50" ht="20.100000000000001" customHeight="1" x14ac:dyDescent="0.25">
      <c r="A1081" s="8">
        <v>43952</v>
      </c>
      <c r="B1081" s="8">
        <v>43982</v>
      </c>
      <c r="C1081" s="8" t="s">
        <v>28</v>
      </c>
      <c r="D1081" s="11" t="s">
        <v>0</v>
      </c>
      <c r="E1081" s="11">
        <v>313</v>
      </c>
      <c r="F1081" s="11" t="s">
        <v>449</v>
      </c>
      <c r="G1081" s="11" t="s">
        <v>7</v>
      </c>
      <c r="H1081" s="11">
        <v>1010</v>
      </c>
      <c r="I1081" s="11">
        <v>1010</v>
      </c>
      <c r="J1081" s="11">
        <v>100</v>
      </c>
      <c r="K1081" s="11" t="s">
        <v>863</v>
      </c>
      <c r="L1081" s="11" t="s">
        <v>875</v>
      </c>
      <c r="M1081" s="11" t="s">
        <v>2</v>
      </c>
      <c r="N1081" s="11" t="s">
        <v>25</v>
      </c>
      <c r="O1081" s="11" t="s">
        <v>5</v>
      </c>
      <c r="P1081" s="11" t="s">
        <v>6</v>
      </c>
      <c r="Q1081" s="12">
        <v>42005</v>
      </c>
      <c r="S1081" s="13" t="s">
        <v>84</v>
      </c>
      <c r="T1081" s="11">
        <f t="shared" ca="1" si="144"/>
        <v>5</v>
      </c>
      <c r="U1081" s="12">
        <v>30133</v>
      </c>
      <c r="V1081" s="13">
        <f t="shared" ca="1" si="145"/>
        <v>37</v>
      </c>
      <c r="W1081" s="11" t="s">
        <v>7</v>
      </c>
      <c r="X1081" s="11">
        <v>30</v>
      </c>
      <c r="Y1081" s="14">
        <f t="shared" si="146"/>
        <v>2.5</v>
      </c>
      <c r="Z1081" s="11">
        <v>39</v>
      </c>
      <c r="AA1081" s="11" t="s">
        <v>876</v>
      </c>
      <c r="AB1081" s="10">
        <f t="shared" si="147"/>
        <v>1</v>
      </c>
      <c r="AC1081" s="15">
        <v>2077</v>
      </c>
      <c r="AD1081" s="15">
        <f t="shared" si="148"/>
        <v>455.38225</v>
      </c>
      <c r="AE1081" s="15">
        <v>0</v>
      </c>
      <c r="AF1081" s="15">
        <v>0</v>
      </c>
      <c r="AG1081" s="15">
        <v>0</v>
      </c>
      <c r="AH1081" s="15">
        <v>0</v>
      </c>
      <c r="AI1081" s="15">
        <v>0</v>
      </c>
      <c r="AJ1081" s="15">
        <v>0</v>
      </c>
      <c r="AK1081" s="15">
        <v>0</v>
      </c>
      <c r="AL1081" s="15">
        <v>0</v>
      </c>
      <c r="AM1081" s="15">
        <v>0</v>
      </c>
      <c r="AN1081" s="15">
        <v>0</v>
      </c>
      <c r="AO1081" s="15">
        <f t="shared" si="149"/>
        <v>0</v>
      </c>
      <c r="AP1081" s="15">
        <f t="shared" si="150"/>
        <v>0</v>
      </c>
      <c r="AQ1081" s="15">
        <f t="shared" si="151"/>
        <v>26.5</v>
      </c>
      <c r="AR1081" s="15">
        <v>0</v>
      </c>
      <c r="AS1081" s="15">
        <v>0</v>
      </c>
      <c r="AT1081" s="15">
        <v>0</v>
      </c>
      <c r="AU1081" s="15">
        <v>0</v>
      </c>
      <c r="AV1081" s="15">
        <f t="shared" si="152"/>
        <v>5.9346750000000004</v>
      </c>
      <c r="AW1081" s="15">
        <v>0</v>
      </c>
      <c r="AX1081" s="15">
        <v>2.1733333333333333</v>
      </c>
    </row>
    <row r="1082" spans="1:50" ht="20.100000000000001" customHeight="1" x14ac:dyDescent="0.25">
      <c r="A1082" s="8">
        <v>43952</v>
      </c>
      <c r="B1082" s="8">
        <v>43982</v>
      </c>
      <c r="C1082" s="8" t="s">
        <v>28</v>
      </c>
      <c r="D1082" s="11" t="s">
        <v>0</v>
      </c>
      <c r="E1082" s="11">
        <v>314</v>
      </c>
      <c r="F1082" s="11" t="s">
        <v>450</v>
      </c>
      <c r="G1082" s="11" t="s">
        <v>7</v>
      </c>
      <c r="H1082" s="11">
        <v>1044</v>
      </c>
      <c r="I1082" s="11">
        <v>1087</v>
      </c>
      <c r="J1082" s="11">
        <v>102</v>
      </c>
      <c r="K1082" s="11" t="s">
        <v>865</v>
      </c>
      <c r="L1082" s="11" t="s">
        <v>875</v>
      </c>
      <c r="M1082" s="11" t="s">
        <v>2</v>
      </c>
      <c r="N1082" s="11" t="s">
        <v>25</v>
      </c>
      <c r="O1082" s="11" t="s">
        <v>5</v>
      </c>
      <c r="P1082" s="11" t="s">
        <v>8</v>
      </c>
      <c r="Q1082" s="12">
        <v>42036</v>
      </c>
      <c r="S1082" s="13" t="s">
        <v>84</v>
      </c>
      <c r="T1082" s="11">
        <f t="shared" ca="1" si="144"/>
        <v>4</v>
      </c>
      <c r="U1082" s="12">
        <v>24326</v>
      </c>
      <c r="V1082" s="13">
        <f t="shared" ca="1" si="145"/>
        <v>53</v>
      </c>
      <c r="W1082" s="11" t="s">
        <v>7</v>
      </c>
      <c r="X1082" s="11">
        <v>30</v>
      </c>
      <c r="Y1082" s="14">
        <f t="shared" si="146"/>
        <v>2.5</v>
      </c>
      <c r="Z1082" s="11">
        <v>39</v>
      </c>
      <c r="AA1082" s="11" t="s">
        <v>876</v>
      </c>
      <c r="AB1082" s="10">
        <f t="shared" si="147"/>
        <v>1</v>
      </c>
      <c r="AC1082" s="15">
        <v>2078</v>
      </c>
      <c r="AD1082" s="15">
        <f t="shared" si="148"/>
        <v>455.60149999999999</v>
      </c>
      <c r="AE1082" s="15">
        <v>0</v>
      </c>
      <c r="AF1082" s="15">
        <v>0</v>
      </c>
      <c r="AG1082" s="15">
        <v>0</v>
      </c>
      <c r="AH1082" s="15">
        <v>0</v>
      </c>
      <c r="AI1082" s="15">
        <v>0</v>
      </c>
      <c r="AJ1082" s="15">
        <v>0</v>
      </c>
      <c r="AK1082" s="15">
        <v>0</v>
      </c>
      <c r="AL1082" s="15">
        <v>0</v>
      </c>
      <c r="AM1082" s="15">
        <v>0</v>
      </c>
      <c r="AN1082" s="15">
        <v>0</v>
      </c>
      <c r="AO1082" s="15">
        <f t="shared" si="149"/>
        <v>0</v>
      </c>
      <c r="AP1082" s="15">
        <f t="shared" si="150"/>
        <v>0</v>
      </c>
      <c r="AQ1082" s="15">
        <f t="shared" si="151"/>
        <v>26.5</v>
      </c>
      <c r="AR1082" s="15">
        <v>0</v>
      </c>
      <c r="AS1082" s="15">
        <v>0</v>
      </c>
      <c r="AT1082" s="15">
        <v>0</v>
      </c>
      <c r="AU1082" s="15">
        <v>0</v>
      </c>
      <c r="AV1082" s="15">
        <f t="shared" si="152"/>
        <v>5.9346750000000004</v>
      </c>
      <c r="AW1082" s="15">
        <v>0</v>
      </c>
      <c r="AX1082" s="15">
        <v>2.1733333333333333</v>
      </c>
    </row>
    <row r="1083" spans="1:50" ht="20.100000000000001" customHeight="1" x14ac:dyDescent="0.25">
      <c r="A1083" s="8">
        <v>43952</v>
      </c>
      <c r="B1083" s="8">
        <v>43982</v>
      </c>
      <c r="C1083" s="8" t="s">
        <v>28</v>
      </c>
      <c r="D1083" s="11" t="s">
        <v>0</v>
      </c>
      <c r="E1083" s="11">
        <v>315</v>
      </c>
      <c r="F1083" s="11" t="s">
        <v>451</v>
      </c>
      <c r="G1083" s="11" t="s">
        <v>7</v>
      </c>
      <c r="H1083" s="11">
        <v>1048</v>
      </c>
      <c r="I1083" s="11">
        <v>1091</v>
      </c>
      <c r="J1083" s="11">
        <v>102</v>
      </c>
      <c r="K1083" s="11" t="s">
        <v>865</v>
      </c>
      <c r="L1083" s="11" t="s">
        <v>875</v>
      </c>
      <c r="M1083" s="11" t="s">
        <v>2</v>
      </c>
      <c r="N1083" s="11" t="s">
        <v>24</v>
      </c>
      <c r="O1083" s="11" t="s">
        <v>5</v>
      </c>
      <c r="P1083" s="11" t="s">
        <v>6</v>
      </c>
      <c r="Q1083" s="12">
        <v>42036</v>
      </c>
      <c r="S1083" s="13" t="s">
        <v>84</v>
      </c>
      <c r="T1083" s="11">
        <f t="shared" ca="1" si="144"/>
        <v>4</v>
      </c>
      <c r="U1083" s="12">
        <v>27268</v>
      </c>
      <c r="V1083" s="13">
        <f t="shared" ca="1" si="145"/>
        <v>45</v>
      </c>
      <c r="W1083" s="11" t="s">
        <v>7</v>
      </c>
      <c r="X1083" s="11">
        <v>30</v>
      </c>
      <c r="Y1083" s="14">
        <f t="shared" si="146"/>
        <v>2.5</v>
      </c>
      <c r="Z1083" s="11">
        <v>39</v>
      </c>
      <c r="AA1083" s="11" t="s">
        <v>876</v>
      </c>
      <c r="AB1083" s="10">
        <f t="shared" si="147"/>
        <v>1</v>
      </c>
      <c r="AC1083" s="15">
        <v>2079</v>
      </c>
      <c r="AD1083" s="15">
        <f t="shared" si="148"/>
        <v>455.82075000000003</v>
      </c>
      <c r="AE1083" s="15">
        <v>0</v>
      </c>
      <c r="AF1083" s="15">
        <v>0</v>
      </c>
      <c r="AG1083" s="15">
        <v>0</v>
      </c>
      <c r="AH1083" s="15">
        <v>0</v>
      </c>
      <c r="AI1083" s="15">
        <v>0</v>
      </c>
      <c r="AJ1083" s="15">
        <v>0</v>
      </c>
      <c r="AK1083" s="15">
        <v>0</v>
      </c>
      <c r="AL1083" s="15">
        <v>0</v>
      </c>
      <c r="AM1083" s="15">
        <v>0</v>
      </c>
      <c r="AN1083" s="15">
        <v>0</v>
      </c>
      <c r="AO1083" s="15">
        <f t="shared" si="149"/>
        <v>0</v>
      </c>
      <c r="AP1083" s="15">
        <f t="shared" si="150"/>
        <v>0</v>
      </c>
      <c r="AQ1083" s="15">
        <f t="shared" si="151"/>
        <v>26.5</v>
      </c>
      <c r="AR1083" s="15">
        <v>0</v>
      </c>
      <c r="AS1083" s="15">
        <v>0</v>
      </c>
      <c r="AT1083" s="15">
        <v>0</v>
      </c>
      <c r="AU1083" s="15">
        <v>0</v>
      </c>
      <c r="AV1083" s="15">
        <f t="shared" si="152"/>
        <v>5.9346750000000004</v>
      </c>
      <c r="AW1083" s="15">
        <v>0</v>
      </c>
      <c r="AX1083" s="15">
        <v>2.1733333333333333</v>
      </c>
    </row>
    <row r="1084" spans="1:50" ht="20.100000000000001" customHeight="1" x14ac:dyDescent="0.25">
      <c r="A1084" s="8">
        <v>43952</v>
      </c>
      <c r="B1084" s="8">
        <v>43982</v>
      </c>
      <c r="C1084" s="8" t="s">
        <v>28</v>
      </c>
      <c r="D1084" s="11" t="s">
        <v>0</v>
      </c>
      <c r="E1084" s="11">
        <v>316</v>
      </c>
      <c r="F1084" s="11" t="s">
        <v>452</v>
      </c>
      <c r="G1084" s="11" t="s">
        <v>7</v>
      </c>
      <c r="H1084" s="11">
        <v>1019</v>
      </c>
      <c r="I1084" s="11">
        <v>1043</v>
      </c>
      <c r="J1084" s="11">
        <v>103</v>
      </c>
      <c r="K1084" s="11" t="s">
        <v>866</v>
      </c>
      <c r="L1084" s="11" t="s">
        <v>875</v>
      </c>
      <c r="M1084" s="11" t="s">
        <v>2</v>
      </c>
      <c r="N1084" s="11" t="s">
        <v>25</v>
      </c>
      <c r="O1084" s="11" t="s">
        <v>5</v>
      </c>
      <c r="P1084" s="11" t="s">
        <v>6</v>
      </c>
      <c r="Q1084" s="12">
        <v>42051</v>
      </c>
      <c r="S1084" s="13" t="s">
        <v>84</v>
      </c>
      <c r="T1084" s="11">
        <f t="shared" ca="1" si="144"/>
        <v>4</v>
      </c>
      <c r="U1084" s="12">
        <v>32872</v>
      </c>
      <c r="V1084" s="13">
        <f t="shared" ca="1" si="145"/>
        <v>30</v>
      </c>
      <c r="W1084" s="11" t="s">
        <v>9</v>
      </c>
      <c r="X1084" s="11">
        <v>30</v>
      </c>
      <c r="Y1084" s="14">
        <f t="shared" si="146"/>
        <v>2.5</v>
      </c>
      <c r="Z1084" s="11">
        <v>39</v>
      </c>
      <c r="AA1084" s="11" t="s">
        <v>876</v>
      </c>
      <c r="AB1084" s="10">
        <f t="shared" si="147"/>
        <v>1</v>
      </c>
      <c r="AC1084" s="15">
        <v>2080</v>
      </c>
      <c r="AD1084" s="15">
        <f t="shared" si="148"/>
        <v>456.04</v>
      </c>
      <c r="AE1084" s="15">
        <v>0</v>
      </c>
      <c r="AF1084" s="15">
        <v>0</v>
      </c>
      <c r="AG1084" s="15">
        <v>0</v>
      </c>
      <c r="AH1084" s="15">
        <v>0</v>
      </c>
      <c r="AI1084" s="15">
        <v>0</v>
      </c>
      <c r="AJ1084" s="15">
        <v>0</v>
      </c>
      <c r="AK1084" s="15">
        <v>0</v>
      </c>
      <c r="AL1084" s="15">
        <v>0</v>
      </c>
      <c r="AM1084" s="15">
        <v>0</v>
      </c>
      <c r="AN1084" s="15">
        <v>0</v>
      </c>
      <c r="AO1084" s="15">
        <f t="shared" si="149"/>
        <v>120</v>
      </c>
      <c r="AP1084" s="15">
        <f t="shared" si="150"/>
        <v>95.333333333333343</v>
      </c>
      <c r="AQ1084" s="15">
        <f t="shared" si="151"/>
        <v>26.5</v>
      </c>
      <c r="AR1084" s="15">
        <v>0</v>
      </c>
      <c r="AS1084" s="15">
        <v>0</v>
      </c>
      <c r="AT1084" s="15">
        <v>0</v>
      </c>
      <c r="AU1084" s="15">
        <v>0</v>
      </c>
      <c r="AV1084" s="15">
        <f t="shared" si="152"/>
        <v>54.158575000000006</v>
      </c>
      <c r="AW1084" s="15">
        <v>0</v>
      </c>
      <c r="AX1084" s="15">
        <v>2.1733333333333333</v>
      </c>
    </row>
    <row r="1085" spans="1:50" ht="20.100000000000001" customHeight="1" x14ac:dyDescent="0.25">
      <c r="A1085" s="8">
        <v>43952</v>
      </c>
      <c r="B1085" s="8">
        <v>43982</v>
      </c>
      <c r="C1085" s="8" t="s">
        <v>28</v>
      </c>
      <c r="D1085" s="11" t="s">
        <v>0</v>
      </c>
      <c r="E1085" s="11">
        <v>317</v>
      </c>
      <c r="F1085" s="11" t="s">
        <v>453</v>
      </c>
      <c r="G1085" s="11" t="s">
        <v>7</v>
      </c>
      <c r="H1085" s="11">
        <v>1021</v>
      </c>
      <c r="I1085" s="11">
        <v>1052</v>
      </c>
      <c r="J1085" s="11">
        <v>107</v>
      </c>
      <c r="K1085" s="11" t="s">
        <v>870</v>
      </c>
      <c r="L1085" s="11" t="s">
        <v>875</v>
      </c>
      <c r="M1085" s="11" t="s">
        <v>2</v>
      </c>
      <c r="N1085" s="11" t="s">
        <v>24</v>
      </c>
      <c r="O1085" s="11" t="s">
        <v>5</v>
      </c>
      <c r="P1085" s="11" t="s">
        <v>8</v>
      </c>
      <c r="Q1085" s="12">
        <v>42064</v>
      </c>
      <c r="S1085" s="13" t="s">
        <v>84</v>
      </c>
      <c r="T1085" s="11">
        <f t="shared" ca="1" si="144"/>
        <v>4</v>
      </c>
      <c r="U1085" s="12">
        <v>29785</v>
      </c>
      <c r="V1085" s="13">
        <f t="shared" ca="1" si="145"/>
        <v>38</v>
      </c>
      <c r="W1085" s="11" t="s">
        <v>7</v>
      </c>
      <c r="X1085" s="11">
        <v>30</v>
      </c>
      <c r="Y1085" s="14">
        <f t="shared" si="146"/>
        <v>2.5</v>
      </c>
      <c r="Z1085" s="11">
        <v>39</v>
      </c>
      <c r="AA1085" s="11" t="s">
        <v>876</v>
      </c>
      <c r="AB1085" s="10">
        <f t="shared" si="147"/>
        <v>1</v>
      </c>
      <c r="AC1085" s="15">
        <v>2081</v>
      </c>
      <c r="AD1085" s="15">
        <f t="shared" si="148"/>
        <v>456.25925000000001</v>
      </c>
      <c r="AE1085" s="15">
        <v>0</v>
      </c>
      <c r="AF1085" s="15">
        <v>0</v>
      </c>
      <c r="AG1085" s="15">
        <v>30</v>
      </c>
      <c r="AH1085" s="15">
        <v>0</v>
      </c>
      <c r="AI1085" s="15">
        <v>0</v>
      </c>
      <c r="AJ1085" s="15">
        <v>0</v>
      </c>
      <c r="AK1085" s="15">
        <v>0</v>
      </c>
      <c r="AL1085" s="15">
        <v>0</v>
      </c>
      <c r="AM1085" s="15">
        <v>0</v>
      </c>
      <c r="AN1085" s="15">
        <v>0</v>
      </c>
      <c r="AO1085" s="15">
        <f t="shared" si="149"/>
        <v>0</v>
      </c>
      <c r="AP1085" s="15">
        <f t="shared" si="150"/>
        <v>0</v>
      </c>
      <c r="AQ1085" s="15">
        <f t="shared" si="151"/>
        <v>26.5</v>
      </c>
      <c r="AR1085" s="15">
        <v>0</v>
      </c>
      <c r="AS1085" s="15">
        <v>0</v>
      </c>
      <c r="AT1085" s="15">
        <v>0</v>
      </c>
      <c r="AU1085" s="15">
        <v>0</v>
      </c>
      <c r="AV1085" s="15">
        <f t="shared" si="152"/>
        <v>12.653175000000001</v>
      </c>
      <c r="AW1085" s="15">
        <v>118.18</v>
      </c>
      <c r="AX1085" s="15">
        <v>2.1733333333333333</v>
      </c>
    </row>
    <row r="1086" spans="1:50" ht="20.100000000000001" customHeight="1" x14ac:dyDescent="0.25">
      <c r="A1086" s="8">
        <v>43952</v>
      </c>
      <c r="B1086" s="8">
        <v>43982</v>
      </c>
      <c r="C1086" s="8" t="s">
        <v>28</v>
      </c>
      <c r="D1086" s="11" t="s">
        <v>0</v>
      </c>
      <c r="E1086" s="11">
        <v>318</v>
      </c>
      <c r="F1086" s="11" t="s">
        <v>454</v>
      </c>
      <c r="G1086" s="11" t="s">
        <v>7</v>
      </c>
      <c r="H1086" s="11">
        <v>1021</v>
      </c>
      <c r="I1086" s="11">
        <v>1028</v>
      </c>
      <c r="J1086" s="11">
        <v>109</v>
      </c>
      <c r="K1086" s="11" t="s">
        <v>872</v>
      </c>
      <c r="L1086" s="11" t="s">
        <v>875</v>
      </c>
      <c r="M1086" s="11" t="s">
        <v>2</v>
      </c>
      <c r="N1086" s="11" t="s">
        <v>25</v>
      </c>
      <c r="O1086" s="11" t="s">
        <v>5</v>
      </c>
      <c r="P1086" s="11" t="s">
        <v>8</v>
      </c>
      <c r="Q1086" s="12">
        <v>42095</v>
      </c>
      <c r="S1086" s="13" t="s">
        <v>84</v>
      </c>
      <c r="T1086" s="11">
        <f t="shared" ca="1" si="144"/>
        <v>4</v>
      </c>
      <c r="U1086" s="12">
        <v>24715</v>
      </c>
      <c r="V1086" s="13">
        <f t="shared" ca="1" si="145"/>
        <v>52</v>
      </c>
      <c r="W1086" s="11" t="s">
        <v>9</v>
      </c>
      <c r="X1086" s="11">
        <v>30</v>
      </c>
      <c r="Y1086" s="14">
        <f t="shared" si="146"/>
        <v>2.5</v>
      </c>
      <c r="Z1086" s="11">
        <v>39</v>
      </c>
      <c r="AA1086" s="11" t="s">
        <v>876</v>
      </c>
      <c r="AB1086" s="10">
        <f t="shared" si="147"/>
        <v>1</v>
      </c>
      <c r="AC1086" s="15">
        <v>2082</v>
      </c>
      <c r="AD1086" s="15">
        <f t="shared" si="148"/>
        <v>456.47850000000005</v>
      </c>
      <c r="AE1086" s="15">
        <v>0</v>
      </c>
      <c r="AF1086" s="15">
        <v>0</v>
      </c>
      <c r="AG1086" s="15">
        <v>30</v>
      </c>
      <c r="AH1086" s="15">
        <v>0</v>
      </c>
      <c r="AI1086" s="15">
        <v>236.72</v>
      </c>
      <c r="AJ1086" s="15">
        <v>200</v>
      </c>
      <c r="AK1086" s="15">
        <v>0</v>
      </c>
      <c r="AL1086" s="15">
        <v>0</v>
      </c>
      <c r="AM1086" s="15">
        <v>0</v>
      </c>
      <c r="AN1086" s="15">
        <v>0</v>
      </c>
      <c r="AO1086" s="15">
        <f t="shared" si="149"/>
        <v>120.11538461538461</v>
      </c>
      <c r="AP1086" s="15">
        <f t="shared" si="150"/>
        <v>95.425000000000011</v>
      </c>
      <c r="AQ1086" s="15">
        <f t="shared" si="151"/>
        <v>26.5</v>
      </c>
      <c r="AR1086" s="15">
        <v>0</v>
      </c>
      <c r="AS1086" s="15">
        <v>0</v>
      </c>
      <c r="AT1086" s="15">
        <v>0</v>
      </c>
      <c r="AU1086" s="15">
        <v>0</v>
      </c>
      <c r="AV1086" s="15">
        <f t="shared" si="152"/>
        <v>158.72688813461542</v>
      </c>
      <c r="AW1086" s="15">
        <v>100.32000000000001</v>
      </c>
      <c r="AX1086" s="15">
        <v>2.1733333333333333</v>
      </c>
    </row>
    <row r="1087" spans="1:50" ht="20.100000000000001" customHeight="1" x14ac:dyDescent="0.25">
      <c r="A1087" s="8">
        <v>43952</v>
      </c>
      <c r="B1087" s="8">
        <v>43982</v>
      </c>
      <c r="C1087" s="8" t="s">
        <v>28</v>
      </c>
      <c r="D1087" s="11" t="s">
        <v>0</v>
      </c>
      <c r="E1087" s="11">
        <v>319</v>
      </c>
      <c r="F1087" s="11" t="s">
        <v>455</v>
      </c>
      <c r="G1087" s="11" t="s">
        <v>7</v>
      </c>
      <c r="H1087" s="11">
        <v>1044</v>
      </c>
      <c r="I1087" s="11">
        <v>1087</v>
      </c>
      <c r="J1087" s="11">
        <v>102</v>
      </c>
      <c r="K1087" s="11" t="s">
        <v>865</v>
      </c>
      <c r="L1087" s="11" t="s">
        <v>875</v>
      </c>
      <c r="M1087" s="11" t="s">
        <v>2</v>
      </c>
      <c r="N1087" s="11" t="s">
        <v>24</v>
      </c>
      <c r="O1087" s="11" t="s">
        <v>5</v>
      </c>
      <c r="P1087" s="11" t="s">
        <v>8</v>
      </c>
      <c r="Q1087" s="12">
        <v>42095</v>
      </c>
      <c r="S1087" s="13" t="s">
        <v>84</v>
      </c>
      <c r="T1087" s="11">
        <f t="shared" ca="1" si="144"/>
        <v>4</v>
      </c>
      <c r="U1087" s="12">
        <v>30483</v>
      </c>
      <c r="V1087" s="13">
        <f t="shared" ca="1" si="145"/>
        <v>36</v>
      </c>
      <c r="W1087" s="11" t="s">
        <v>7</v>
      </c>
      <c r="X1087" s="11">
        <v>30</v>
      </c>
      <c r="Y1087" s="14">
        <f t="shared" si="146"/>
        <v>2.5</v>
      </c>
      <c r="Z1087" s="11">
        <v>39</v>
      </c>
      <c r="AA1087" s="11" t="s">
        <v>876</v>
      </c>
      <c r="AB1087" s="10">
        <f t="shared" si="147"/>
        <v>1</v>
      </c>
      <c r="AC1087" s="15">
        <v>2083</v>
      </c>
      <c r="AD1087" s="15">
        <f t="shared" si="148"/>
        <v>456.69775000000004</v>
      </c>
      <c r="AE1087" s="15">
        <v>0</v>
      </c>
      <c r="AF1087" s="15">
        <v>0</v>
      </c>
      <c r="AG1087" s="15">
        <v>0</v>
      </c>
      <c r="AH1087" s="15">
        <v>0</v>
      </c>
      <c r="AI1087" s="15">
        <v>0</v>
      </c>
      <c r="AJ1087" s="15">
        <v>0</v>
      </c>
      <c r="AK1087" s="15">
        <v>0</v>
      </c>
      <c r="AL1087" s="15">
        <v>0</v>
      </c>
      <c r="AM1087" s="15">
        <v>0</v>
      </c>
      <c r="AN1087" s="15">
        <v>0</v>
      </c>
      <c r="AO1087" s="15">
        <f t="shared" si="149"/>
        <v>0</v>
      </c>
      <c r="AP1087" s="15">
        <f t="shared" si="150"/>
        <v>0</v>
      </c>
      <c r="AQ1087" s="15">
        <f t="shared" si="151"/>
        <v>26.5</v>
      </c>
      <c r="AR1087" s="15">
        <v>0</v>
      </c>
      <c r="AS1087" s="15">
        <v>0</v>
      </c>
      <c r="AT1087" s="15">
        <v>0</v>
      </c>
      <c r="AU1087" s="15">
        <v>0</v>
      </c>
      <c r="AV1087" s="15">
        <f t="shared" si="152"/>
        <v>5.9346750000000004</v>
      </c>
      <c r="AW1087" s="15">
        <v>0</v>
      </c>
      <c r="AX1087" s="15">
        <v>2.1733333333333333</v>
      </c>
    </row>
    <row r="1088" spans="1:50" ht="20.100000000000001" customHeight="1" x14ac:dyDescent="0.25">
      <c r="A1088" s="8">
        <v>43952</v>
      </c>
      <c r="B1088" s="8">
        <v>43982</v>
      </c>
      <c r="C1088" s="8" t="s">
        <v>28</v>
      </c>
      <c r="D1088" s="11" t="s">
        <v>0</v>
      </c>
      <c r="E1088" s="11">
        <v>320</v>
      </c>
      <c r="F1088" s="11" t="s">
        <v>456</v>
      </c>
      <c r="G1088" s="11" t="s">
        <v>7</v>
      </c>
      <c r="H1088" s="11">
        <v>1003</v>
      </c>
      <c r="I1088" s="11">
        <v>1003</v>
      </c>
      <c r="J1088" s="11">
        <v>100</v>
      </c>
      <c r="K1088" s="11" t="s">
        <v>863</v>
      </c>
      <c r="L1088" s="11" t="s">
        <v>875</v>
      </c>
      <c r="M1088" s="11" t="s">
        <v>2</v>
      </c>
      <c r="N1088" s="11" t="s">
        <v>2</v>
      </c>
      <c r="O1088" s="11" t="s">
        <v>5</v>
      </c>
      <c r="P1088" s="11" t="s">
        <v>8</v>
      </c>
      <c r="Q1088" s="12">
        <v>42095</v>
      </c>
      <c r="S1088" s="13" t="s">
        <v>84</v>
      </c>
      <c r="T1088" s="11">
        <f t="shared" ca="1" si="144"/>
        <v>4</v>
      </c>
      <c r="U1088" s="12">
        <v>32006</v>
      </c>
      <c r="V1088" s="13">
        <f t="shared" ca="1" si="145"/>
        <v>32</v>
      </c>
      <c r="W1088" s="11" t="s">
        <v>7</v>
      </c>
      <c r="X1088" s="11">
        <v>30</v>
      </c>
      <c r="Y1088" s="14">
        <f t="shared" si="146"/>
        <v>2.5</v>
      </c>
      <c r="Z1088" s="11">
        <v>39</v>
      </c>
      <c r="AA1088" s="11" t="s">
        <v>876</v>
      </c>
      <c r="AB1088" s="10">
        <f t="shared" si="147"/>
        <v>1</v>
      </c>
      <c r="AC1088" s="15">
        <v>2084</v>
      </c>
      <c r="AD1088" s="15">
        <f t="shared" si="148"/>
        <v>456.91700000000003</v>
      </c>
      <c r="AE1088" s="15">
        <v>0</v>
      </c>
      <c r="AF1088" s="15">
        <v>0</v>
      </c>
      <c r="AG1088" s="15">
        <v>0</v>
      </c>
      <c r="AH1088" s="15">
        <v>0</v>
      </c>
      <c r="AI1088" s="15">
        <v>0</v>
      </c>
      <c r="AJ1088" s="15">
        <v>0</v>
      </c>
      <c r="AK1088" s="15">
        <v>0</v>
      </c>
      <c r="AL1088" s="15">
        <v>0</v>
      </c>
      <c r="AM1088" s="15">
        <v>0</v>
      </c>
      <c r="AN1088" s="15">
        <v>0</v>
      </c>
      <c r="AO1088" s="15">
        <f t="shared" si="149"/>
        <v>0</v>
      </c>
      <c r="AP1088" s="15">
        <f t="shared" si="150"/>
        <v>0</v>
      </c>
      <c r="AQ1088" s="15">
        <f t="shared" si="151"/>
        <v>26.5</v>
      </c>
      <c r="AR1088" s="15">
        <v>0</v>
      </c>
      <c r="AS1088" s="15">
        <v>0</v>
      </c>
      <c r="AT1088" s="15">
        <v>0</v>
      </c>
      <c r="AU1088" s="15">
        <v>0</v>
      </c>
      <c r="AV1088" s="15">
        <f t="shared" si="152"/>
        <v>5.9346750000000004</v>
      </c>
      <c r="AW1088" s="15">
        <v>0</v>
      </c>
      <c r="AX1088" s="15">
        <v>2.1733333333333333</v>
      </c>
    </row>
    <row r="1089" spans="1:50" ht="20.100000000000001" customHeight="1" x14ac:dyDescent="0.25">
      <c r="A1089" s="8">
        <v>43952</v>
      </c>
      <c r="B1089" s="8">
        <v>43982</v>
      </c>
      <c r="C1089" s="8" t="s">
        <v>28</v>
      </c>
      <c r="D1089" s="11" t="s">
        <v>0</v>
      </c>
      <c r="E1089" s="11">
        <v>321</v>
      </c>
      <c r="F1089" s="11" t="s">
        <v>457</v>
      </c>
      <c r="G1089" s="11" t="s">
        <v>7</v>
      </c>
      <c r="H1089" s="11">
        <v>1019</v>
      </c>
      <c r="I1089" s="11">
        <v>1056</v>
      </c>
      <c r="J1089" s="11">
        <v>106</v>
      </c>
      <c r="K1089" s="11" t="s">
        <v>869</v>
      </c>
      <c r="L1089" s="11" t="s">
        <v>875</v>
      </c>
      <c r="M1089" s="11" t="s">
        <v>2</v>
      </c>
      <c r="N1089" s="11" t="s">
        <v>25</v>
      </c>
      <c r="O1089" s="11" t="s">
        <v>5</v>
      </c>
      <c r="P1089" s="11" t="s">
        <v>6</v>
      </c>
      <c r="Q1089" s="12">
        <v>42109</v>
      </c>
      <c r="S1089" s="13" t="s">
        <v>84</v>
      </c>
      <c r="T1089" s="11">
        <f t="shared" ca="1" si="144"/>
        <v>4</v>
      </c>
      <c r="U1089" s="12">
        <v>31539</v>
      </c>
      <c r="V1089" s="13">
        <f t="shared" ca="1" si="145"/>
        <v>33</v>
      </c>
      <c r="W1089" s="11" t="s">
        <v>9</v>
      </c>
      <c r="X1089" s="11">
        <v>30</v>
      </c>
      <c r="Y1089" s="14">
        <f t="shared" si="146"/>
        <v>2.5</v>
      </c>
      <c r="Z1089" s="11">
        <v>39</v>
      </c>
      <c r="AA1089" s="11" t="s">
        <v>876</v>
      </c>
      <c r="AB1089" s="10">
        <f t="shared" si="147"/>
        <v>1</v>
      </c>
      <c r="AC1089" s="15">
        <v>2085</v>
      </c>
      <c r="AD1089" s="15">
        <f t="shared" si="148"/>
        <v>457.13625000000002</v>
      </c>
      <c r="AE1089" s="15">
        <v>0</v>
      </c>
      <c r="AF1089" s="15">
        <v>0</v>
      </c>
      <c r="AG1089" s="15">
        <v>0</v>
      </c>
      <c r="AH1089" s="15">
        <v>0</v>
      </c>
      <c r="AI1089" s="15">
        <v>0</v>
      </c>
      <c r="AJ1089" s="15">
        <v>0</v>
      </c>
      <c r="AK1089" s="15">
        <v>0</v>
      </c>
      <c r="AL1089" s="15">
        <v>0</v>
      </c>
      <c r="AM1089" s="15">
        <v>0</v>
      </c>
      <c r="AN1089" s="15">
        <v>0</v>
      </c>
      <c r="AO1089" s="15">
        <f t="shared" si="149"/>
        <v>120.28846153846155</v>
      </c>
      <c r="AP1089" s="15">
        <f t="shared" si="150"/>
        <v>95.562500000000014</v>
      </c>
      <c r="AQ1089" s="15">
        <f t="shared" si="151"/>
        <v>26.5</v>
      </c>
      <c r="AR1089" s="15">
        <v>0</v>
      </c>
      <c r="AS1089" s="15">
        <v>0</v>
      </c>
      <c r="AT1089" s="15">
        <v>0</v>
      </c>
      <c r="AU1089" s="15">
        <v>0</v>
      </c>
      <c r="AV1089" s="15">
        <f t="shared" si="152"/>
        <v>54.274497836538465</v>
      </c>
      <c r="AW1089" s="15">
        <v>0</v>
      </c>
      <c r="AX1089" s="15">
        <v>2.1733333333333333</v>
      </c>
    </row>
    <row r="1090" spans="1:50" ht="20.100000000000001" customHeight="1" x14ac:dyDescent="0.25">
      <c r="A1090" s="8">
        <v>43952</v>
      </c>
      <c r="B1090" s="8">
        <v>43982</v>
      </c>
      <c r="C1090" s="8" t="s">
        <v>28</v>
      </c>
      <c r="D1090" s="11" t="s">
        <v>0</v>
      </c>
      <c r="E1090" s="11">
        <v>322</v>
      </c>
      <c r="F1090" s="11" t="s">
        <v>458</v>
      </c>
      <c r="G1090" s="11" t="s">
        <v>7</v>
      </c>
      <c r="H1090" s="11">
        <v>1038</v>
      </c>
      <c r="I1090" s="11">
        <v>1081</v>
      </c>
      <c r="J1090" s="11">
        <v>102</v>
      </c>
      <c r="K1090" s="11" t="s">
        <v>865</v>
      </c>
      <c r="L1090" s="11" t="s">
        <v>875</v>
      </c>
      <c r="M1090" s="11" t="s">
        <v>2</v>
      </c>
      <c r="N1090" s="11" t="s">
        <v>25</v>
      </c>
      <c r="O1090" s="11" t="s">
        <v>5</v>
      </c>
      <c r="P1090" s="11" t="s">
        <v>6</v>
      </c>
      <c r="Q1090" s="12">
        <v>42116</v>
      </c>
      <c r="S1090" s="13" t="s">
        <v>84</v>
      </c>
      <c r="T1090" s="11">
        <f t="shared" ca="1" si="144"/>
        <v>4</v>
      </c>
      <c r="U1090" s="12">
        <v>30669</v>
      </c>
      <c r="V1090" s="13">
        <f t="shared" ca="1" si="145"/>
        <v>36</v>
      </c>
      <c r="W1090" s="11" t="s">
        <v>7</v>
      </c>
      <c r="X1090" s="11">
        <v>30</v>
      </c>
      <c r="Y1090" s="14">
        <f t="shared" si="146"/>
        <v>2.5</v>
      </c>
      <c r="Z1090" s="11">
        <v>39</v>
      </c>
      <c r="AA1090" s="11" t="s">
        <v>876</v>
      </c>
      <c r="AB1090" s="10">
        <f t="shared" si="147"/>
        <v>1</v>
      </c>
      <c r="AC1090" s="15">
        <v>2086</v>
      </c>
      <c r="AD1090" s="15">
        <f t="shared" si="148"/>
        <v>457.35550000000001</v>
      </c>
      <c r="AE1090" s="15">
        <v>0</v>
      </c>
      <c r="AF1090" s="15">
        <v>0</v>
      </c>
      <c r="AG1090" s="15">
        <v>0</v>
      </c>
      <c r="AH1090" s="15">
        <v>0</v>
      </c>
      <c r="AI1090" s="15">
        <v>0</v>
      </c>
      <c r="AJ1090" s="15">
        <v>0</v>
      </c>
      <c r="AK1090" s="15">
        <v>0</v>
      </c>
      <c r="AL1090" s="15">
        <v>0</v>
      </c>
      <c r="AM1090" s="15">
        <v>0</v>
      </c>
      <c r="AN1090" s="15">
        <v>0</v>
      </c>
      <c r="AO1090" s="15">
        <f t="shared" si="149"/>
        <v>0</v>
      </c>
      <c r="AP1090" s="15">
        <f t="shared" si="150"/>
        <v>0</v>
      </c>
      <c r="AQ1090" s="15">
        <f t="shared" si="151"/>
        <v>26.5</v>
      </c>
      <c r="AR1090" s="15">
        <v>0</v>
      </c>
      <c r="AS1090" s="15">
        <v>0</v>
      </c>
      <c r="AT1090" s="15">
        <v>0</v>
      </c>
      <c r="AU1090" s="15">
        <v>0</v>
      </c>
      <c r="AV1090" s="15">
        <f t="shared" si="152"/>
        <v>5.9346750000000004</v>
      </c>
      <c r="AW1090" s="15">
        <v>0</v>
      </c>
      <c r="AX1090" s="15">
        <v>2.1733333333333333</v>
      </c>
    </row>
    <row r="1091" spans="1:50" ht="20.100000000000001" customHeight="1" x14ac:dyDescent="0.25">
      <c r="A1091" s="8">
        <v>43952</v>
      </c>
      <c r="B1091" s="8">
        <v>43982</v>
      </c>
      <c r="C1091" s="8" t="s">
        <v>28</v>
      </c>
      <c r="D1091" s="11" t="s">
        <v>0</v>
      </c>
      <c r="E1091" s="11">
        <v>323</v>
      </c>
      <c r="F1091" s="11" t="s">
        <v>459</v>
      </c>
      <c r="G1091" s="11" t="s">
        <v>7</v>
      </c>
      <c r="H1091" s="11">
        <v>1035</v>
      </c>
      <c r="I1091" s="11">
        <v>1078</v>
      </c>
      <c r="J1091" s="11">
        <v>102</v>
      </c>
      <c r="K1091" s="11" t="s">
        <v>865</v>
      </c>
      <c r="L1091" s="11" t="s">
        <v>875</v>
      </c>
      <c r="M1091" s="11" t="s">
        <v>2</v>
      </c>
      <c r="N1091" s="11" t="s">
        <v>25</v>
      </c>
      <c r="O1091" s="11" t="s">
        <v>5</v>
      </c>
      <c r="P1091" s="11" t="s">
        <v>6</v>
      </c>
      <c r="Q1091" s="12">
        <v>42125</v>
      </c>
      <c r="S1091" s="13" t="s">
        <v>84</v>
      </c>
      <c r="T1091" s="11">
        <f t="shared" ca="1" si="144"/>
        <v>4</v>
      </c>
      <c r="U1091" s="12">
        <v>30855</v>
      </c>
      <c r="V1091" s="13">
        <f t="shared" ca="1" si="145"/>
        <v>35</v>
      </c>
      <c r="W1091" s="11" t="s">
        <v>7</v>
      </c>
      <c r="X1091" s="11">
        <v>30</v>
      </c>
      <c r="Y1091" s="14">
        <f t="shared" si="146"/>
        <v>2.5</v>
      </c>
      <c r="Z1091" s="11">
        <v>30</v>
      </c>
      <c r="AA1091" s="11" t="s">
        <v>876</v>
      </c>
      <c r="AB1091" s="10">
        <f t="shared" si="147"/>
        <v>0.76923076923076927</v>
      </c>
      <c r="AC1091" s="15">
        <v>2087</v>
      </c>
      <c r="AD1091" s="15">
        <f t="shared" si="148"/>
        <v>457.57474999999999</v>
      </c>
      <c r="AE1091" s="15">
        <v>0</v>
      </c>
      <c r="AF1091" s="15">
        <v>0</v>
      </c>
      <c r="AG1091" s="15">
        <v>0</v>
      </c>
      <c r="AH1091" s="15">
        <v>0</v>
      </c>
      <c r="AI1091" s="15">
        <v>0</v>
      </c>
      <c r="AJ1091" s="15">
        <v>0</v>
      </c>
      <c r="AK1091" s="15">
        <v>0</v>
      </c>
      <c r="AL1091" s="15">
        <v>0</v>
      </c>
      <c r="AM1091" s="15">
        <v>0</v>
      </c>
      <c r="AN1091" s="15">
        <v>0</v>
      </c>
      <c r="AO1091" s="15">
        <f t="shared" si="149"/>
        <v>0</v>
      </c>
      <c r="AP1091" s="15">
        <f t="shared" si="150"/>
        <v>0</v>
      </c>
      <c r="AQ1091" s="15">
        <f t="shared" si="151"/>
        <v>26.5</v>
      </c>
      <c r="AR1091" s="15">
        <v>0</v>
      </c>
      <c r="AS1091" s="15">
        <v>0</v>
      </c>
      <c r="AT1091" s="15">
        <v>0</v>
      </c>
      <c r="AU1091" s="15">
        <v>0</v>
      </c>
      <c r="AV1091" s="15">
        <f t="shared" si="152"/>
        <v>5.9346750000000004</v>
      </c>
      <c r="AW1091" s="15">
        <v>152.1216</v>
      </c>
      <c r="AX1091" s="15">
        <v>2.1733333333333333</v>
      </c>
    </row>
    <row r="1092" spans="1:50" ht="20.100000000000001" customHeight="1" x14ac:dyDescent="0.25">
      <c r="A1092" s="8">
        <v>43952</v>
      </c>
      <c r="B1092" s="8">
        <v>43982</v>
      </c>
      <c r="C1092" s="8" t="s">
        <v>28</v>
      </c>
      <c r="D1092" s="11" t="s">
        <v>0</v>
      </c>
      <c r="E1092" s="11">
        <v>324</v>
      </c>
      <c r="F1092" s="11" t="s">
        <v>460</v>
      </c>
      <c r="G1092" s="11" t="s">
        <v>7</v>
      </c>
      <c r="H1092" s="11">
        <v>1022</v>
      </c>
      <c r="I1092" s="11">
        <v>1047</v>
      </c>
      <c r="J1092" s="11">
        <v>103</v>
      </c>
      <c r="K1092" s="11" t="s">
        <v>866</v>
      </c>
      <c r="L1092" s="11" t="s">
        <v>875</v>
      </c>
      <c r="M1092" s="11" t="s">
        <v>2</v>
      </c>
      <c r="N1092" s="11" t="s">
        <v>25</v>
      </c>
      <c r="O1092" s="11" t="s">
        <v>5</v>
      </c>
      <c r="P1092" s="11" t="s">
        <v>8</v>
      </c>
      <c r="Q1092" s="12">
        <v>42125</v>
      </c>
      <c r="S1092" s="13" t="s">
        <v>84</v>
      </c>
      <c r="T1092" s="11">
        <f t="shared" ref="T1092:T1155" ca="1" si="153">DATEDIF(Q1092,IF(R1092="",TODAY(),R1092),"y")</f>
        <v>4</v>
      </c>
      <c r="U1092" s="12">
        <v>29322</v>
      </c>
      <c r="V1092" s="13">
        <f t="shared" ref="V1092:V1155" ca="1" si="154">DATEDIF(U1092,TODAY(),"Y")</f>
        <v>39</v>
      </c>
      <c r="W1092" s="11" t="s">
        <v>9</v>
      </c>
      <c r="X1092" s="11">
        <v>30</v>
      </c>
      <c r="Y1092" s="14">
        <f t="shared" ref="Y1092:Y1155" si="155">X1092/12</f>
        <v>2.5</v>
      </c>
      <c r="Z1092" s="11">
        <v>39</v>
      </c>
      <c r="AA1092" s="11" t="s">
        <v>876</v>
      </c>
      <c r="AB1092" s="10">
        <f t="shared" ref="AB1092:AB1155" si="156">IF(G1092="Y",(Z1092/39)/2,(Z1092/39))</f>
        <v>1</v>
      </c>
      <c r="AC1092" s="15">
        <v>2088</v>
      </c>
      <c r="AD1092" s="15">
        <f t="shared" ref="AD1092:AD1155" si="157">IF(AC1092&lt;6500,AC1092*0.1135,65*11.35)+(IF(AC1092&gt;4425,4425*0.08575,AC1092*0.08575)+(IF(AC1092&gt;7100,7100*0.02,AC1092*0.02)))</f>
        <v>457.79399999999998</v>
      </c>
      <c r="AE1092" s="15">
        <v>0</v>
      </c>
      <c r="AF1092" s="15">
        <v>0</v>
      </c>
      <c r="AG1092" s="15">
        <v>0</v>
      </c>
      <c r="AH1092" s="15">
        <v>0</v>
      </c>
      <c r="AI1092" s="15">
        <v>0</v>
      </c>
      <c r="AJ1092" s="15">
        <v>0</v>
      </c>
      <c r="AK1092" s="15">
        <v>0</v>
      </c>
      <c r="AL1092" s="15">
        <v>0</v>
      </c>
      <c r="AM1092" s="15">
        <v>0</v>
      </c>
      <c r="AN1092" s="15">
        <v>0</v>
      </c>
      <c r="AO1092" s="15">
        <f t="shared" ref="AO1092:AO1155" si="158">IF(W1092="J",(AC1092/((Z1092*52)/12))*(Y1092*7.8)*0.5,0)</f>
        <v>120.46153846153845</v>
      </c>
      <c r="AP1092" s="15">
        <f t="shared" ref="AP1092:AP1155" si="159">IF(W1092="J",(AC1092/12)*0.55,0)</f>
        <v>95.7</v>
      </c>
      <c r="AQ1092" s="15">
        <f t="shared" ref="AQ1092:AQ1155" si="160">IF(G1092="N",26.5,13.25)</f>
        <v>26.5</v>
      </c>
      <c r="AR1092" s="15">
        <v>0</v>
      </c>
      <c r="AS1092" s="15">
        <v>0</v>
      </c>
      <c r="AT1092" s="15">
        <v>0</v>
      </c>
      <c r="AU1092" s="15">
        <v>0</v>
      </c>
      <c r="AV1092" s="15">
        <f t="shared" ref="AV1092:AV1155" si="161">(SUM(AE1092:AU1092)*0.22395)</f>
        <v>54.344051538461535</v>
      </c>
      <c r="AW1092" s="15">
        <v>0</v>
      </c>
      <c r="AX1092" s="15">
        <v>2.1733333333333333</v>
      </c>
    </row>
    <row r="1093" spans="1:50" ht="20.100000000000001" customHeight="1" x14ac:dyDescent="0.25">
      <c r="A1093" s="8">
        <v>43952</v>
      </c>
      <c r="B1093" s="8">
        <v>43982</v>
      </c>
      <c r="C1093" s="8" t="s">
        <v>28</v>
      </c>
      <c r="D1093" s="11" t="s">
        <v>0</v>
      </c>
      <c r="E1093" s="11">
        <v>325</v>
      </c>
      <c r="F1093" s="11" t="s">
        <v>461</v>
      </c>
      <c r="G1093" s="11" t="s">
        <v>7</v>
      </c>
      <c r="H1093" s="11">
        <v>1005</v>
      </c>
      <c r="I1093" s="11">
        <v>1005</v>
      </c>
      <c r="J1093" s="11">
        <v>100</v>
      </c>
      <c r="K1093" s="11" t="s">
        <v>863</v>
      </c>
      <c r="L1093" s="11" t="s">
        <v>875</v>
      </c>
      <c r="M1093" s="11" t="s">
        <v>2</v>
      </c>
      <c r="N1093" s="11" t="s">
        <v>25</v>
      </c>
      <c r="O1093" s="11" t="s">
        <v>5</v>
      </c>
      <c r="P1093" s="11" t="s">
        <v>8</v>
      </c>
      <c r="Q1093" s="12">
        <v>42125</v>
      </c>
      <c r="S1093" s="13" t="s">
        <v>84</v>
      </c>
      <c r="T1093" s="11">
        <f t="shared" ca="1" si="153"/>
        <v>4</v>
      </c>
      <c r="U1093" s="12">
        <v>32721</v>
      </c>
      <c r="V1093" s="13">
        <f t="shared" ca="1" si="154"/>
        <v>30</v>
      </c>
      <c r="W1093" s="11" t="s">
        <v>7</v>
      </c>
      <c r="X1093" s="11">
        <v>30</v>
      </c>
      <c r="Y1093" s="14">
        <f t="shared" si="155"/>
        <v>2.5</v>
      </c>
      <c r="Z1093" s="11">
        <v>39</v>
      </c>
      <c r="AA1093" s="11" t="s">
        <v>876</v>
      </c>
      <c r="AB1093" s="10">
        <f t="shared" si="156"/>
        <v>1</v>
      </c>
      <c r="AC1093" s="15">
        <v>2089</v>
      </c>
      <c r="AD1093" s="15">
        <f t="shared" si="157"/>
        <v>458.01325000000003</v>
      </c>
      <c r="AE1093" s="15">
        <v>0</v>
      </c>
      <c r="AF1093" s="15">
        <v>0</v>
      </c>
      <c r="AG1093" s="15">
        <v>0</v>
      </c>
      <c r="AH1093" s="15">
        <v>0</v>
      </c>
      <c r="AI1093" s="15">
        <v>0</v>
      </c>
      <c r="AJ1093" s="15">
        <v>0</v>
      </c>
      <c r="AK1093" s="15">
        <v>0</v>
      </c>
      <c r="AL1093" s="15">
        <v>0</v>
      </c>
      <c r="AM1093" s="15">
        <v>0</v>
      </c>
      <c r="AN1093" s="15">
        <v>0</v>
      </c>
      <c r="AO1093" s="15">
        <f t="shared" si="158"/>
        <v>0</v>
      </c>
      <c r="AP1093" s="15">
        <f t="shared" si="159"/>
        <v>0</v>
      </c>
      <c r="AQ1093" s="15">
        <f t="shared" si="160"/>
        <v>26.5</v>
      </c>
      <c r="AR1093" s="15">
        <v>0</v>
      </c>
      <c r="AS1093" s="15">
        <v>0</v>
      </c>
      <c r="AT1093" s="15">
        <v>0</v>
      </c>
      <c r="AU1093" s="15">
        <v>0</v>
      </c>
      <c r="AV1093" s="15">
        <f t="shared" si="161"/>
        <v>5.9346750000000004</v>
      </c>
      <c r="AW1093" s="15">
        <v>0</v>
      </c>
      <c r="AX1093" s="15">
        <v>2.1733333333333333</v>
      </c>
    </row>
    <row r="1094" spans="1:50" ht="20.100000000000001" customHeight="1" x14ac:dyDescent="0.25">
      <c r="A1094" s="8">
        <v>43952</v>
      </c>
      <c r="B1094" s="8">
        <v>43982</v>
      </c>
      <c r="C1094" s="8" t="s">
        <v>28</v>
      </c>
      <c r="D1094" s="11" t="s">
        <v>0</v>
      </c>
      <c r="E1094" s="11">
        <v>326</v>
      </c>
      <c r="F1094" s="11" t="s">
        <v>462</v>
      </c>
      <c r="G1094" s="11" t="s">
        <v>7</v>
      </c>
      <c r="H1094" s="11">
        <v>1038</v>
      </c>
      <c r="I1094" s="11">
        <v>1081</v>
      </c>
      <c r="J1094" s="11">
        <v>102</v>
      </c>
      <c r="K1094" s="11" t="s">
        <v>865</v>
      </c>
      <c r="L1094" s="11" t="s">
        <v>875</v>
      </c>
      <c r="M1094" s="11" t="s">
        <v>2</v>
      </c>
      <c r="N1094" s="11" t="s">
        <v>25</v>
      </c>
      <c r="O1094" s="11" t="s">
        <v>5</v>
      </c>
      <c r="P1094" s="11" t="s">
        <v>6</v>
      </c>
      <c r="Q1094" s="12">
        <v>42125</v>
      </c>
      <c r="S1094" s="13" t="s">
        <v>84</v>
      </c>
      <c r="T1094" s="11">
        <f t="shared" ca="1" si="153"/>
        <v>4</v>
      </c>
      <c r="U1094" s="12">
        <v>33057</v>
      </c>
      <c r="V1094" s="13">
        <f t="shared" ca="1" si="154"/>
        <v>29</v>
      </c>
      <c r="W1094" s="11" t="s">
        <v>7</v>
      </c>
      <c r="X1094" s="11">
        <v>30</v>
      </c>
      <c r="Y1094" s="14">
        <f t="shared" si="155"/>
        <v>2.5</v>
      </c>
      <c r="Z1094" s="11">
        <v>39</v>
      </c>
      <c r="AA1094" s="11" t="s">
        <v>876</v>
      </c>
      <c r="AB1094" s="10">
        <f t="shared" si="156"/>
        <v>1</v>
      </c>
      <c r="AC1094" s="15">
        <v>2090</v>
      </c>
      <c r="AD1094" s="15">
        <f t="shared" si="157"/>
        <v>458.23250000000002</v>
      </c>
      <c r="AE1094" s="15">
        <v>0</v>
      </c>
      <c r="AF1094" s="15">
        <v>0</v>
      </c>
      <c r="AG1094" s="15">
        <v>0</v>
      </c>
      <c r="AH1094" s="15">
        <v>0</v>
      </c>
      <c r="AI1094" s="15">
        <v>0</v>
      </c>
      <c r="AJ1094" s="15">
        <v>0</v>
      </c>
      <c r="AK1094" s="15">
        <v>0</v>
      </c>
      <c r="AL1094" s="15">
        <v>0</v>
      </c>
      <c r="AM1094" s="15">
        <v>0</v>
      </c>
      <c r="AN1094" s="15">
        <v>0</v>
      </c>
      <c r="AO1094" s="15">
        <f t="shared" si="158"/>
        <v>0</v>
      </c>
      <c r="AP1094" s="15">
        <f t="shared" si="159"/>
        <v>0</v>
      </c>
      <c r="AQ1094" s="15">
        <f t="shared" si="160"/>
        <v>26.5</v>
      </c>
      <c r="AR1094" s="15">
        <v>0</v>
      </c>
      <c r="AS1094" s="15">
        <v>0</v>
      </c>
      <c r="AT1094" s="15">
        <v>0</v>
      </c>
      <c r="AU1094" s="15">
        <v>0</v>
      </c>
      <c r="AV1094" s="15">
        <f t="shared" si="161"/>
        <v>5.9346750000000004</v>
      </c>
      <c r="AW1094" s="15">
        <v>0</v>
      </c>
      <c r="AX1094" s="15">
        <v>2.1733333333333333</v>
      </c>
    </row>
    <row r="1095" spans="1:50" ht="20.100000000000001" customHeight="1" x14ac:dyDescent="0.25">
      <c r="A1095" s="8">
        <v>43952</v>
      </c>
      <c r="B1095" s="8">
        <v>43982</v>
      </c>
      <c r="C1095" s="8" t="s">
        <v>28</v>
      </c>
      <c r="D1095" s="11" t="s">
        <v>0</v>
      </c>
      <c r="E1095" s="11">
        <v>327</v>
      </c>
      <c r="F1095" s="11" t="s">
        <v>463</v>
      </c>
      <c r="G1095" s="11" t="s">
        <v>7</v>
      </c>
      <c r="H1095" s="11">
        <v>1022</v>
      </c>
      <c r="I1095" s="11">
        <v>1023</v>
      </c>
      <c r="J1095" s="11">
        <v>108</v>
      </c>
      <c r="K1095" s="11" t="s">
        <v>871</v>
      </c>
      <c r="L1095" s="11" t="s">
        <v>875</v>
      </c>
      <c r="M1095" s="11" t="s">
        <v>2</v>
      </c>
      <c r="N1095" s="11" t="s">
        <v>25</v>
      </c>
      <c r="O1095" s="11" t="s">
        <v>5</v>
      </c>
      <c r="P1095" s="11" t="s">
        <v>8</v>
      </c>
      <c r="Q1095" s="12">
        <v>42125</v>
      </c>
      <c r="S1095" s="13" t="s">
        <v>84</v>
      </c>
      <c r="T1095" s="11">
        <f t="shared" ca="1" si="153"/>
        <v>4</v>
      </c>
      <c r="U1095" s="12">
        <v>28814</v>
      </c>
      <c r="V1095" s="13">
        <f t="shared" ca="1" si="154"/>
        <v>41</v>
      </c>
      <c r="W1095" s="11" t="s">
        <v>9</v>
      </c>
      <c r="X1095" s="11">
        <v>30</v>
      </c>
      <c r="Y1095" s="14">
        <f t="shared" si="155"/>
        <v>2.5</v>
      </c>
      <c r="Z1095" s="11">
        <v>39</v>
      </c>
      <c r="AA1095" s="11" t="s">
        <v>876</v>
      </c>
      <c r="AB1095" s="10">
        <f t="shared" si="156"/>
        <v>1</v>
      </c>
      <c r="AC1095" s="15">
        <v>2091</v>
      </c>
      <c r="AD1095" s="15">
        <f t="shared" si="157"/>
        <v>458.45175000000006</v>
      </c>
      <c r="AE1095" s="15">
        <v>0</v>
      </c>
      <c r="AF1095" s="15">
        <v>0</v>
      </c>
      <c r="AG1095" s="15">
        <v>0</v>
      </c>
      <c r="AH1095" s="15">
        <v>0</v>
      </c>
      <c r="AI1095" s="15">
        <v>0</v>
      </c>
      <c r="AJ1095" s="15">
        <v>0</v>
      </c>
      <c r="AK1095" s="15">
        <v>0</v>
      </c>
      <c r="AL1095" s="15">
        <v>0</v>
      </c>
      <c r="AM1095" s="15">
        <v>0</v>
      </c>
      <c r="AN1095" s="15">
        <v>0</v>
      </c>
      <c r="AO1095" s="15">
        <f t="shared" si="158"/>
        <v>120.63461538461539</v>
      </c>
      <c r="AP1095" s="15">
        <f t="shared" si="159"/>
        <v>95.837500000000006</v>
      </c>
      <c r="AQ1095" s="15">
        <f t="shared" si="160"/>
        <v>26.5</v>
      </c>
      <c r="AR1095" s="15">
        <v>0</v>
      </c>
      <c r="AS1095" s="15">
        <v>0</v>
      </c>
      <c r="AT1095" s="15">
        <v>0</v>
      </c>
      <c r="AU1095" s="15">
        <v>0</v>
      </c>
      <c r="AV1095" s="15">
        <f t="shared" si="161"/>
        <v>54.413605240384619</v>
      </c>
      <c r="AW1095" s="15">
        <v>0</v>
      </c>
      <c r="AX1095" s="15">
        <v>2.1733333333333333</v>
      </c>
    </row>
    <row r="1096" spans="1:50" ht="20.100000000000001" customHeight="1" x14ac:dyDescent="0.25">
      <c r="A1096" s="8">
        <v>43952</v>
      </c>
      <c r="B1096" s="8">
        <v>43982</v>
      </c>
      <c r="C1096" s="8" t="s">
        <v>28</v>
      </c>
      <c r="D1096" s="11" t="s">
        <v>0</v>
      </c>
      <c r="E1096" s="11">
        <v>328</v>
      </c>
      <c r="F1096" s="11" t="s">
        <v>464</v>
      </c>
      <c r="G1096" s="11" t="s">
        <v>7</v>
      </c>
      <c r="H1096" s="11">
        <v>1019</v>
      </c>
      <c r="I1096" s="11">
        <v>1037</v>
      </c>
      <c r="J1096" s="11">
        <v>105</v>
      </c>
      <c r="K1096" s="11" t="s">
        <v>868</v>
      </c>
      <c r="L1096" s="11" t="s">
        <v>875</v>
      </c>
      <c r="M1096" s="11" t="s">
        <v>2</v>
      </c>
      <c r="N1096" s="11" t="s">
        <v>25</v>
      </c>
      <c r="O1096" s="11" t="s">
        <v>5</v>
      </c>
      <c r="P1096" s="11" t="s">
        <v>8</v>
      </c>
      <c r="Q1096" s="12">
        <v>42156</v>
      </c>
      <c r="S1096" s="13" t="s">
        <v>84</v>
      </c>
      <c r="T1096" s="11">
        <f t="shared" ca="1" si="153"/>
        <v>4</v>
      </c>
      <c r="U1096" s="12">
        <v>27927</v>
      </c>
      <c r="V1096" s="13">
        <f t="shared" ca="1" si="154"/>
        <v>43</v>
      </c>
      <c r="W1096" s="11" t="s">
        <v>9</v>
      </c>
      <c r="X1096" s="11">
        <v>30</v>
      </c>
      <c r="Y1096" s="14">
        <f t="shared" si="155"/>
        <v>2.5</v>
      </c>
      <c r="Z1096" s="11">
        <v>39</v>
      </c>
      <c r="AA1096" s="11" t="s">
        <v>876</v>
      </c>
      <c r="AB1096" s="10">
        <f t="shared" si="156"/>
        <v>1</v>
      </c>
      <c r="AC1096" s="15">
        <v>2092</v>
      </c>
      <c r="AD1096" s="15">
        <f t="shared" si="157"/>
        <v>458.67100000000005</v>
      </c>
      <c r="AE1096" s="15">
        <v>0</v>
      </c>
      <c r="AF1096" s="15">
        <v>0</v>
      </c>
      <c r="AG1096" s="15">
        <v>0</v>
      </c>
      <c r="AH1096" s="15">
        <v>0</v>
      </c>
      <c r="AI1096" s="15">
        <v>0</v>
      </c>
      <c r="AJ1096" s="15">
        <v>0</v>
      </c>
      <c r="AK1096" s="15">
        <v>0</v>
      </c>
      <c r="AL1096" s="15">
        <v>0</v>
      </c>
      <c r="AM1096" s="15">
        <v>0</v>
      </c>
      <c r="AN1096" s="15">
        <v>0</v>
      </c>
      <c r="AO1096" s="15">
        <f t="shared" si="158"/>
        <v>120.69230769230769</v>
      </c>
      <c r="AP1096" s="15">
        <f t="shared" si="159"/>
        <v>95.88333333333334</v>
      </c>
      <c r="AQ1096" s="15">
        <f t="shared" si="160"/>
        <v>26.5</v>
      </c>
      <c r="AR1096" s="15">
        <v>0</v>
      </c>
      <c r="AS1096" s="15">
        <v>0</v>
      </c>
      <c r="AT1096" s="15">
        <v>0</v>
      </c>
      <c r="AU1096" s="15">
        <v>0</v>
      </c>
      <c r="AV1096" s="15">
        <f t="shared" si="161"/>
        <v>54.436789807692314</v>
      </c>
      <c r="AW1096" s="15">
        <v>0</v>
      </c>
      <c r="AX1096" s="15">
        <v>2.1733333333333333</v>
      </c>
    </row>
    <row r="1097" spans="1:50" ht="20.100000000000001" customHeight="1" x14ac:dyDescent="0.25">
      <c r="A1097" s="8">
        <v>43952</v>
      </c>
      <c r="B1097" s="8">
        <v>43982</v>
      </c>
      <c r="C1097" s="8" t="s">
        <v>28</v>
      </c>
      <c r="D1097" s="11" t="s">
        <v>0</v>
      </c>
      <c r="E1097" s="11">
        <v>329</v>
      </c>
      <c r="F1097" s="11" t="s">
        <v>465</v>
      </c>
      <c r="G1097" s="11" t="s">
        <v>7</v>
      </c>
      <c r="H1097" s="11">
        <v>1022</v>
      </c>
      <c r="I1097" s="11">
        <v>1023</v>
      </c>
      <c r="J1097" s="11">
        <v>108</v>
      </c>
      <c r="K1097" s="11" t="s">
        <v>871</v>
      </c>
      <c r="L1097" s="11" t="s">
        <v>875</v>
      </c>
      <c r="M1097" s="11" t="s">
        <v>2</v>
      </c>
      <c r="N1097" s="11" t="s">
        <v>25</v>
      </c>
      <c r="O1097" s="11" t="s">
        <v>5</v>
      </c>
      <c r="P1097" s="11" t="s">
        <v>8</v>
      </c>
      <c r="Q1097" s="12">
        <v>42186</v>
      </c>
      <c r="S1097" s="13" t="s">
        <v>84</v>
      </c>
      <c r="T1097" s="11">
        <f t="shared" ca="1" si="153"/>
        <v>4</v>
      </c>
      <c r="U1097" s="12">
        <v>24927</v>
      </c>
      <c r="V1097" s="13">
        <f t="shared" ca="1" si="154"/>
        <v>51</v>
      </c>
      <c r="W1097" s="11" t="s">
        <v>9</v>
      </c>
      <c r="X1097" s="11">
        <v>30</v>
      </c>
      <c r="Y1097" s="14">
        <f t="shared" si="155"/>
        <v>2.5</v>
      </c>
      <c r="Z1097" s="11">
        <v>39</v>
      </c>
      <c r="AA1097" s="11" t="s">
        <v>876</v>
      </c>
      <c r="AB1097" s="10">
        <f t="shared" si="156"/>
        <v>1</v>
      </c>
      <c r="AC1097" s="15">
        <v>2093</v>
      </c>
      <c r="AD1097" s="15">
        <f t="shared" si="157"/>
        <v>458.89024999999998</v>
      </c>
      <c r="AE1097" s="15">
        <v>0</v>
      </c>
      <c r="AF1097" s="15">
        <v>0</v>
      </c>
      <c r="AG1097" s="15">
        <v>0</v>
      </c>
      <c r="AH1097" s="15">
        <v>0</v>
      </c>
      <c r="AI1097" s="15">
        <v>0</v>
      </c>
      <c r="AJ1097" s="15">
        <v>0</v>
      </c>
      <c r="AK1097" s="15">
        <v>0</v>
      </c>
      <c r="AL1097" s="15">
        <v>0</v>
      </c>
      <c r="AM1097" s="15">
        <v>0</v>
      </c>
      <c r="AN1097" s="15">
        <v>0</v>
      </c>
      <c r="AO1097" s="15">
        <f t="shared" si="158"/>
        <v>120.75</v>
      </c>
      <c r="AP1097" s="15">
        <f t="shared" si="159"/>
        <v>95.929166666666674</v>
      </c>
      <c r="AQ1097" s="15">
        <f t="shared" si="160"/>
        <v>26.5</v>
      </c>
      <c r="AR1097" s="15">
        <v>0</v>
      </c>
      <c r="AS1097" s="15">
        <v>0</v>
      </c>
      <c r="AT1097" s="15">
        <v>0</v>
      </c>
      <c r="AU1097" s="15">
        <v>0</v>
      </c>
      <c r="AV1097" s="15">
        <f t="shared" si="161"/>
        <v>54.459974375000002</v>
      </c>
      <c r="AW1097" s="15">
        <v>0</v>
      </c>
      <c r="AX1097" s="15">
        <v>2.1733333333333333</v>
      </c>
    </row>
    <row r="1098" spans="1:50" ht="20.100000000000001" customHeight="1" x14ac:dyDescent="0.25">
      <c r="A1098" s="8">
        <v>43952</v>
      </c>
      <c r="B1098" s="8">
        <v>43982</v>
      </c>
      <c r="C1098" s="8" t="s">
        <v>28</v>
      </c>
      <c r="D1098" s="11" t="s">
        <v>0</v>
      </c>
      <c r="E1098" s="11">
        <v>330</v>
      </c>
      <c r="F1098" s="11" t="s">
        <v>466</v>
      </c>
      <c r="G1098" s="11" t="s">
        <v>7</v>
      </c>
      <c r="H1098" s="11">
        <v>1022</v>
      </c>
      <c r="I1098" s="11">
        <v>1029</v>
      </c>
      <c r="J1098" s="11">
        <v>109</v>
      </c>
      <c r="K1098" s="11" t="s">
        <v>872</v>
      </c>
      <c r="L1098" s="11" t="s">
        <v>875</v>
      </c>
      <c r="M1098" s="11" t="s">
        <v>2</v>
      </c>
      <c r="N1098" s="11" t="s">
        <v>25</v>
      </c>
      <c r="O1098" s="11" t="s">
        <v>5</v>
      </c>
      <c r="P1098" s="11" t="s">
        <v>8</v>
      </c>
      <c r="Q1098" s="12">
        <v>42186</v>
      </c>
      <c r="S1098" s="13" t="s">
        <v>84</v>
      </c>
      <c r="T1098" s="11">
        <f t="shared" ca="1" si="153"/>
        <v>4</v>
      </c>
      <c r="U1098" s="12">
        <v>31162</v>
      </c>
      <c r="V1098" s="13">
        <f t="shared" ca="1" si="154"/>
        <v>34</v>
      </c>
      <c r="W1098" s="11" t="s">
        <v>9</v>
      </c>
      <c r="X1098" s="11">
        <v>30</v>
      </c>
      <c r="Y1098" s="14">
        <f t="shared" si="155"/>
        <v>2.5</v>
      </c>
      <c r="Z1098" s="11">
        <v>39</v>
      </c>
      <c r="AA1098" s="11" t="s">
        <v>876</v>
      </c>
      <c r="AB1098" s="10">
        <f t="shared" si="156"/>
        <v>1</v>
      </c>
      <c r="AC1098" s="15">
        <v>2094</v>
      </c>
      <c r="AD1098" s="15">
        <f t="shared" si="157"/>
        <v>459.10950000000003</v>
      </c>
      <c r="AE1098" s="15">
        <v>0</v>
      </c>
      <c r="AF1098" s="15">
        <v>0</v>
      </c>
      <c r="AG1098" s="15">
        <v>0</v>
      </c>
      <c r="AH1098" s="15">
        <v>0</v>
      </c>
      <c r="AI1098" s="15">
        <v>0</v>
      </c>
      <c r="AJ1098" s="15">
        <v>0</v>
      </c>
      <c r="AK1098" s="15">
        <v>0</v>
      </c>
      <c r="AL1098" s="15">
        <v>0</v>
      </c>
      <c r="AM1098" s="15">
        <v>0</v>
      </c>
      <c r="AN1098" s="15">
        <v>0</v>
      </c>
      <c r="AO1098" s="15">
        <f t="shared" si="158"/>
        <v>120.80769230769232</v>
      </c>
      <c r="AP1098" s="15">
        <f t="shared" si="159"/>
        <v>95.975000000000009</v>
      </c>
      <c r="AQ1098" s="15">
        <f t="shared" si="160"/>
        <v>26.5</v>
      </c>
      <c r="AR1098" s="15">
        <v>0</v>
      </c>
      <c r="AS1098" s="15">
        <v>0</v>
      </c>
      <c r="AT1098" s="15">
        <v>0</v>
      </c>
      <c r="AU1098" s="15">
        <v>0</v>
      </c>
      <c r="AV1098" s="15">
        <f t="shared" si="161"/>
        <v>54.483158942307703</v>
      </c>
      <c r="AW1098" s="15">
        <v>0</v>
      </c>
      <c r="AX1098" s="15">
        <v>2.1733333333333333</v>
      </c>
    </row>
    <row r="1099" spans="1:50" ht="20.100000000000001" customHeight="1" x14ac:dyDescent="0.25">
      <c r="A1099" s="8">
        <v>43952</v>
      </c>
      <c r="B1099" s="8">
        <v>43982</v>
      </c>
      <c r="C1099" s="8" t="s">
        <v>28</v>
      </c>
      <c r="D1099" s="11" t="s">
        <v>0</v>
      </c>
      <c r="E1099" s="11">
        <v>331</v>
      </c>
      <c r="F1099" s="11" t="s">
        <v>467</v>
      </c>
      <c r="G1099" s="11" t="s">
        <v>7</v>
      </c>
      <c r="H1099" s="11">
        <v>1034</v>
      </c>
      <c r="I1099" s="11">
        <v>1077</v>
      </c>
      <c r="J1099" s="11">
        <v>102</v>
      </c>
      <c r="K1099" s="11" t="s">
        <v>865</v>
      </c>
      <c r="L1099" s="11" t="s">
        <v>875</v>
      </c>
      <c r="M1099" s="11" t="s">
        <v>2</v>
      </c>
      <c r="N1099" s="11" t="s">
        <v>25</v>
      </c>
      <c r="O1099" s="11" t="s">
        <v>5</v>
      </c>
      <c r="P1099" s="11" t="s">
        <v>8</v>
      </c>
      <c r="Q1099" s="12">
        <v>42200</v>
      </c>
      <c r="S1099" s="13" t="s">
        <v>84</v>
      </c>
      <c r="T1099" s="11">
        <f t="shared" ca="1" si="153"/>
        <v>4</v>
      </c>
      <c r="U1099" s="12">
        <v>27265</v>
      </c>
      <c r="V1099" s="13">
        <f t="shared" ca="1" si="154"/>
        <v>45</v>
      </c>
      <c r="W1099" s="11" t="s">
        <v>7</v>
      </c>
      <c r="X1099" s="11">
        <v>30</v>
      </c>
      <c r="Y1099" s="14">
        <f t="shared" si="155"/>
        <v>2.5</v>
      </c>
      <c r="Z1099" s="11">
        <v>39</v>
      </c>
      <c r="AA1099" s="11" t="s">
        <v>876</v>
      </c>
      <c r="AB1099" s="10">
        <f t="shared" si="156"/>
        <v>1</v>
      </c>
      <c r="AC1099" s="15">
        <v>2095</v>
      </c>
      <c r="AD1099" s="15">
        <f t="shared" si="157"/>
        <v>459.32875000000001</v>
      </c>
      <c r="AE1099" s="15">
        <v>0</v>
      </c>
      <c r="AF1099" s="15">
        <v>0</v>
      </c>
      <c r="AG1099" s="15">
        <v>0</v>
      </c>
      <c r="AH1099" s="15">
        <v>0</v>
      </c>
      <c r="AI1099" s="15">
        <v>0</v>
      </c>
      <c r="AJ1099" s="15">
        <v>0</v>
      </c>
      <c r="AK1099" s="15">
        <v>0</v>
      </c>
      <c r="AL1099" s="15">
        <v>0</v>
      </c>
      <c r="AM1099" s="15">
        <v>0</v>
      </c>
      <c r="AN1099" s="15">
        <v>0</v>
      </c>
      <c r="AO1099" s="15">
        <f t="shared" si="158"/>
        <v>0</v>
      </c>
      <c r="AP1099" s="15">
        <f t="shared" si="159"/>
        <v>0</v>
      </c>
      <c r="AQ1099" s="15">
        <f t="shared" si="160"/>
        <v>26.5</v>
      </c>
      <c r="AR1099" s="15">
        <v>0</v>
      </c>
      <c r="AS1099" s="15">
        <v>0</v>
      </c>
      <c r="AT1099" s="15">
        <v>0</v>
      </c>
      <c r="AU1099" s="15">
        <v>0</v>
      </c>
      <c r="AV1099" s="15">
        <f t="shared" si="161"/>
        <v>5.9346750000000004</v>
      </c>
      <c r="AW1099" s="15">
        <v>201.52539999999999</v>
      </c>
      <c r="AX1099" s="15">
        <v>2.1733333333333333</v>
      </c>
    </row>
    <row r="1100" spans="1:50" ht="20.100000000000001" customHeight="1" x14ac:dyDescent="0.25">
      <c r="A1100" s="8">
        <v>43952</v>
      </c>
      <c r="B1100" s="8">
        <v>43982</v>
      </c>
      <c r="C1100" s="8" t="s">
        <v>28</v>
      </c>
      <c r="D1100" s="11" t="s">
        <v>0</v>
      </c>
      <c r="E1100" s="11">
        <v>332</v>
      </c>
      <c r="F1100" s="11" t="s">
        <v>468</v>
      </c>
      <c r="G1100" s="11" t="s">
        <v>7</v>
      </c>
      <c r="H1100" s="11">
        <v>1023</v>
      </c>
      <c r="I1100" s="11">
        <v>1044</v>
      </c>
      <c r="J1100" s="11">
        <v>103</v>
      </c>
      <c r="K1100" s="11" t="s">
        <v>866</v>
      </c>
      <c r="L1100" s="11" t="s">
        <v>875</v>
      </c>
      <c r="M1100" s="11" t="s">
        <v>2</v>
      </c>
      <c r="N1100" s="11" t="s">
        <v>25</v>
      </c>
      <c r="O1100" s="11" t="s">
        <v>5</v>
      </c>
      <c r="P1100" s="11" t="s">
        <v>6</v>
      </c>
      <c r="Q1100" s="12">
        <v>43279</v>
      </c>
      <c r="S1100" s="13" t="s">
        <v>84</v>
      </c>
      <c r="T1100" s="11">
        <f t="shared" ca="1" si="153"/>
        <v>1</v>
      </c>
      <c r="U1100" s="12">
        <v>35144</v>
      </c>
      <c r="V1100" s="13">
        <f t="shared" ca="1" si="154"/>
        <v>23</v>
      </c>
      <c r="W1100" s="11" t="s">
        <v>9</v>
      </c>
      <c r="X1100" s="11">
        <v>30</v>
      </c>
      <c r="Y1100" s="14">
        <f t="shared" si="155"/>
        <v>2.5</v>
      </c>
      <c r="Z1100" s="11">
        <v>39</v>
      </c>
      <c r="AA1100" s="11" t="s">
        <v>876</v>
      </c>
      <c r="AB1100" s="10">
        <f t="shared" si="156"/>
        <v>1</v>
      </c>
      <c r="AC1100" s="15">
        <v>2096</v>
      </c>
      <c r="AD1100" s="15">
        <f t="shared" si="157"/>
        <v>459.54800000000006</v>
      </c>
      <c r="AE1100" s="15">
        <v>0</v>
      </c>
      <c r="AF1100" s="15">
        <v>0</v>
      </c>
      <c r="AG1100" s="15">
        <v>0</v>
      </c>
      <c r="AH1100" s="15">
        <v>0</v>
      </c>
      <c r="AI1100" s="15">
        <v>0</v>
      </c>
      <c r="AJ1100" s="15">
        <v>0</v>
      </c>
      <c r="AK1100" s="15">
        <v>0</v>
      </c>
      <c r="AL1100" s="15">
        <v>0</v>
      </c>
      <c r="AM1100" s="15">
        <v>0</v>
      </c>
      <c r="AN1100" s="15">
        <v>0</v>
      </c>
      <c r="AO1100" s="15">
        <f t="shared" si="158"/>
        <v>120.92307692307692</v>
      </c>
      <c r="AP1100" s="15">
        <f t="shared" si="159"/>
        <v>96.066666666666663</v>
      </c>
      <c r="AQ1100" s="15">
        <f t="shared" si="160"/>
        <v>26.5</v>
      </c>
      <c r="AR1100" s="15">
        <v>0</v>
      </c>
      <c r="AS1100" s="15">
        <v>0</v>
      </c>
      <c r="AT1100" s="15">
        <v>0</v>
      </c>
      <c r="AU1100" s="15">
        <v>0</v>
      </c>
      <c r="AV1100" s="15">
        <f t="shared" si="161"/>
        <v>54.529528076923071</v>
      </c>
      <c r="AW1100" s="15">
        <v>0</v>
      </c>
      <c r="AX1100" s="15">
        <v>1.9716666666666665</v>
      </c>
    </row>
    <row r="1101" spans="1:50" ht="20.100000000000001" customHeight="1" x14ac:dyDescent="0.25">
      <c r="A1101" s="8">
        <v>43952</v>
      </c>
      <c r="B1101" s="8">
        <v>43982</v>
      </c>
      <c r="C1101" s="8" t="s">
        <v>28</v>
      </c>
      <c r="D1101" s="11" t="s">
        <v>0</v>
      </c>
      <c r="E1101" s="11">
        <v>333</v>
      </c>
      <c r="F1101" s="11" t="s">
        <v>469</v>
      </c>
      <c r="G1101" s="11" t="s">
        <v>7</v>
      </c>
      <c r="H1101" s="11">
        <v>1021</v>
      </c>
      <c r="I1101" s="11">
        <v>1063</v>
      </c>
      <c r="J1101" s="11">
        <v>110</v>
      </c>
      <c r="K1101" s="11" t="s">
        <v>873</v>
      </c>
      <c r="L1101" s="11" t="s">
        <v>875</v>
      </c>
      <c r="M1101" s="11" t="s">
        <v>2</v>
      </c>
      <c r="N1101" s="11" t="s">
        <v>25</v>
      </c>
      <c r="O1101" s="11" t="s">
        <v>5</v>
      </c>
      <c r="P1101" s="11" t="s">
        <v>8</v>
      </c>
      <c r="Q1101" s="12">
        <v>42217</v>
      </c>
      <c r="S1101" s="13" t="s">
        <v>84</v>
      </c>
      <c r="T1101" s="11">
        <f t="shared" ca="1" si="153"/>
        <v>4</v>
      </c>
      <c r="U1101" s="12">
        <v>22057</v>
      </c>
      <c r="V1101" s="13">
        <f t="shared" ca="1" si="154"/>
        <v>59</v>
      </c>
      <c r="W1101" s="11" t="s">
        <v>7</v>
      </c>
      <c r="X1101" s="11">
        <v>30</v>
      </c>
      <c r="Y1101" s="14">
        <f t="shared" si="155"/>
        <v>2.5</v>
      </c>
      <c r="Z1101" s="11">
        <v>39</v>
      </c>
      <c r="AA1101" s="11" t="s">
        <v>876</v>
      </c>
      <c r="AB1101" s="10">
        <f t="shared" si="156"/>
        <v>1</v>
      </c>
      <c r="AC1101" s="15">
        <v>2097</v>
      </c>
      <c r="AD1101" s="15">
        <f t="shared" si="157"/>
        <v>459.76724999999999</v>
      </c>
      <c r="AE1101" s="15">
        <v>0</v>
      </c>
      <c r="AF1101" s="15">
        <v>0</v>
      </c>
      <c r="AG1101" s="15">
        <v>30</v>
      </c>
      <c r="AH1101" s="15">
        <v>0</v>
      </c>
      <c r="AI1101" s="15">
        <v>0</v>
      </c>
      <c r="AJ1101" s="15">
        <v>0</v>
      </c>
      <c r="AK1101" s="15">
        <v>0</v>
      </c>
      <c r="AL1101" s="15">
        <v>0</v>
      </c>
      <c r="AM1101" s="15">
        <v>0</v>
      </c>
      <c r="AN1101" s="15">
        <v>0</v>
      </c>
      <c r="AO1101" s="15">
        <f t="shared" si="158"/>
        <v>0</v>
      </c>
      <c r="AP1101" s="15">
        <f t="shared" si="159"/>
        <v>0</v>
      </c>
      <c r="AQ1101" s="15">
        <f t="shared" si="160"/>
        <v>26.5</v>
      </c>
      <c r="AR1101" s="15">
        <v>0</v>
      </c>
      <c r="AS1101" s="15">
        <v>0</v>
      </c>
      <c r="AT1101" s="15">
        <v>0</v>
      </c>
      <c r="AU1101" s="15">
        <v>0</v>
      </c>
      <c r="AV1101" s="15">
        <f t="shared" si="161"/>
        <v>12.653175000000001</v>
      </c>
      <c r="AW1101" s="15">
        <v>118.37</v>
      </c>
      <c r="AX1101" s="15">
        <v>2.1733333333333333</v>
      </c>
    </row>
    <row r="1102" spans="1:50" ht="20.100000000000001" customHeight="1" x14ac:dyDescent="0.25">
      <c r="A1102" s="8">
        <v>43952</v>
      </c>
      <c r="B1102" s="8">
        <v>43982</v>
      </c>
      <c r="C1102" s="8" t="s">
        <v>28</v>
      </c>
      <c r="D1102" s="11" t="s">
        <v>0</v>
      </c>
      <c r="E1102" s="11">
        <v>334</v>
      </c>
      <c r="F1102" s="11" t="s">
        <v>470</v>
      </c>
      <c r="G1102" s="11" t="s">
        <v>7</v>
      </c>
      <c r="H1102" s="11">
        <v>1022</v>
      </c>
      <c r="I1102" s="11">
        <v>1041</v>
      </c>
      <c r="J1102" s="11">
        <v>105</v>
      </c>
      <c r="K1102" s="11" t="s">
        <v>868</v>
      </c>
      <c r="L1102" s="11" t="s">
        <v>875</v>
      </c>
      <c r="M1102" s="11" t="s">
        <v>2</v>
      </c>
      <c r="N1102" s="11" t="s">
        <v>25</v>
      </c>
      <c r="O1102" s="11" t="s">
        <v>5</v>
      </c>
      <c r="P1102" s="11" t="s">
        <v>8</v>
      </c>
      <c r="Q1102" s="12">
        <v>42217</v>
      </c>
      <c r="S1102" s="13" t="s">
        <v>84</v>
      </c>
      <c r="T1102" s="11">
        <f t="shared" ca="1" si="153"/>
        <v>4</v>
      </c>
      <c r="U1102" s="12">
        <v>25109</v>
      </c>
      <c r="V1102" s="13">
        <f t="shared" ca="1" si="154"/>
        <v>51</v>
      </c>
      <c r="W1102" s="11" t="s">
        <v>9</v>
      </c>
      <c r="X1102" s="11">
        <v>30</v>
      </c>
      <c r="Y1102" s="14">
        <f t="shared" si="155"/>
        <v>2.5</v>
      </c>
      <c r="Z1102" s="11">
        <v>39</v>
      </c>
      <c r="AA1102" s="11" t="s">
        <v>876</v>
      </c>
      <c r="AB1102" s="10">
        <f t="shared" si="156"/>
        <v>1</v>
      </c>
      <c r="AC1102" s="15">
        <v>2098</v>
      </c>
      <c r="AD1102" s="15">
        <f t="shared" si="157"/>
        <v>459.98650000000004</v>
      </c>
      <c r="AE1102" s="15">
        <v>0</v>
      </c>
      <c r="AF1102" s="15">
        <v>0</v>
      </c>
      <c r="AG1102" s="15">
        <v>0</v>
      </c>
      <c r="AH1102" s="15">
        <v>0</v>
      </c>
      <c r="AI1102" s="15">
        <v>0</v>
      </c>
      <c r="AJ1102" s="15">
        <v>0</v>
      </c>
      <c r="AK1102" s="15">
        <v>0</v>
      </c>
      <c r="AL1102" s="15">
        <v>0</v>
      </c>
      <c r="AM1102" s="15">
        <v>0</v>
      </c>
      <c r="AN1102" s="15">
        <v>0</v>
      </c>
      <c r="AO1102" s="15">
        <f t="shared" si="158"/>
        <v>121.03846153846153</v>
      </c>
      <c r="AP1102" s="15">
        <f t="shared" si="159"/>
        <v>96.158333333333346</v>
      </c>
      <c r="AQ1102" s="15">
        <f t="shared" si="160"/>
        <v>26.5</v>
      </c>
      <c r="AR1102" s="15">
        <v>0</v>
      </c>
      <c r="AS1102" s="15">
        <v>0</v>
      </c>
      <c r="AT1102" s="15">
        <v>0</v>
      </c>
      <c r="AU1102" s="15">
        <v>0</v>
      </c>
      <c r="AV1102" s="15">
        <f t="shared" si="161"/>
        <v>54.575897211538468</v>
      </c>
      <c r="AW1102" s="15">
        <v>0</v>
      </c>
      <c r="AX1102" s="15">
        <v>2.1733333333333333</v>
      </c>
    </row>
    <row r="1103" spans="1:50" ht="20.100000000000001" customHeight="1" x14ac:dyDescent="0.25">
      <c r="A1103" s="8">
        <v>43952</v>
      </c>
      <c r="B1103" s="8">
        <v>43982</v>
      </c>
      <c r="C1103" s="8" t="s">
        <v>28</v>
      </c>
      <c r="D1103" s="11" t="s">
        <v>0</v>
      </c>
      <c r="E1103" s="11">
        <v>335</v>
      </c>
      <c r="F1103" s="11" t="s">
        <v>471</v>
      </c>
      <c r="G1103" s="11" t="s">
        <v>7</v>
      </c>
      <c r="H1103" s="11">
        <v>1029</v>
      </c>
      <c r="I1103" s="11">
        <v>1072</v>
      </c>
      <c r="J1103" s="11">
        <v>102</v>
      </c>
      <c r="K1103" s="11" t="s">
        <v>865</v>
      </c>
      <c r="L1103" s="11" t="s">
        <v>875</v>
      </c>
      <c r="M1103" s="11" t="s">
        <v>2</v>
      </c>
      <c r="N1103" s="11" t="s">
        <v>25</v>
      </c>
      <c r="O1103" s="11" t="s">
        <v>5</v>
      </c>
      <c r="P1103" s="11" t="s">
        <v>8</v>
      </c>
      <c r="Q1103" s="12">
        <v>42234</v>
      </c>
      <c r="S1103" s="13" t="s">
        <v>84</v>
      </c>
      <c r="T1103" s="11">
        <f t="shared" ca="1" si="153"/>
        <v>4</v>
      </c>
      <c r="U1103" s="12">
        <v>31891</v>
      </c>
      <c r="V1103" s="13">
        <f t="shared" ca="1" si="154"/>
        <v>32</v>
      </c>
      <c r="W1103" s="11" t="s">
        <v>7</v>
      </c>
      <c r="X1103" s="11">
        <v>30</v>
      </c>
      <c r="Y1103" s="14">
        <f t="shared" si="155"/>
        <v>2.5</v>
      </c>
      <c r="Z1103" s="11">
        <v>39</v>
      </c>
      <c r="AA1103" s="11" t="s">
        <v>876</v>
      </c>
      <c r="AB1103" s="10">
        <f t="shared" si="156"/>
        <v>1</v>
      </c>
      <c r="AC1103" s="15">
        <v>2099</v>
      </c>
      <c r="AD1103" s="15">
        <f t="shared" si="157"/>
        <v>460.20575000000008</v>
      </c>
      <c r="AE1103" s="15">
        <v>0</v>
      </c>
      <c r="AF1103" s="15">
        <v>0</v>
      </c>
      <c r="AG1103" s="15">
        <v>0</v>
      </c>
      <c r="AH1103" s="15">
        <v>0</v>
      </c>
      <c r="AI1103" s="15">
        <v>0</v>
      </c>
      <c r="AJ1103" s="15">
        <v>0</v>
      </c>
      <c r="AK1103" s="15">
        <v>0</v>
      </c>
      <c r="AL1103" s="15">
        <v>0</v>
      </c>
      <c r="AM1103" s="15">
        <v>0</v>
      </c>
      <c r="AN1103" s="15">
        <v>0</v>
      </c>
      <c r="AO1103" s="15">
        <f t="shared" si="158"/>
        <v>0</v>
      </c>
      <c r="AP1103" s="15">
        <f t="shared" si="159"/>
        <v>0</v>
      </c>
      <c r="AQ1103" s="15">
        <f t="shared" si="160"/>
        <v>26.5</v>
      </c>
      <c r="AR1103" s="15">
        <v>0</v>
      </c>
      <c r="AS1103" s="15">
        <v>0</v>
      </c>
      <c r="AT1103" s="15">
        <v>0</v>
      </c>
      <c r="AU1103" s="15">
        <v>0</v>
      </c>
      <c r="AV1103" s="15">
        <f t="shared" si="161"/>
        <v>5.9346750000000004</v>
      </c>
      <c r="AW1103" s="15">
        <v>0</v>
      </c>
      <c r="AX1103" s="15">
        <v>2.1733333333333333</v>
      </c>
    </row>
    <row r="1104" spans="1:50" ht="20.100000000000001" customHeight="1" x14ac:dyDescent="0.25">
      <c r="A1104" s="8">
        <v>43952</v>
      </c>
      <c r="B1104" s="8">
        <v>43982</v>
      </c>
      <c r="C1104" s="8" t="s">
        <v>28</v>
      </c>
      <c r="D1104" s="11" t="s">
        <v>0</v>
      </c>
      <c r="E1104" s="11">
        <v>336</v>
      </c>
      <c r="F1104" s="11" t="s">
        <v>472</v>
      </c>
      <c r="G1104" s="11" t="s">
        <v>7</v>
      </c>
      <c r="H1104" s="11">
        <v>1020</v>
      </c>
      <c r="I1104" s="11">
        <v>1045</v>
      </c>
      <c r="J1104" s="11">
        <v>103</v>
      </c>
      <c r="K1104" s="11" t="s">
        <v>866</v>
      </c>
      <c r="L1104" s="11" t="s">
        <v>875</v>
      </c>
      <c r="M1104" s="11" t="s">
        <v>2</v>
      </c>
      <c r="N1104" s="11" t="s">
        <v>25</v>
      </c>
      <c r="O1104" s="11" t="s">
        <v>5</v>
      </c>
      <c r="P1104" s="11" t="s">
        <v>6</v>
      </c>
      <c r="Q1104" s="12">
        <v>42248</v>
      </c>
      <c r="S1104" s="13" t="s">
        <v>84</v>
      </c>
      <c r="T1104" s="11">
        <f t="shared" ca="1" si="153"/>
        <v>4</v>
      </c>
      <c r="U1104" s="12">
        <v>22672</v>
      </c>
      <c r="V1104" s="13">
        <f t="shared" ca="1" si="154"/>
        <v>57</v>
      </c>
      <c r="W1104" s="11" t="s">
        <v>9</v>
      </c>
      <c r="X1104" s="11">
        <v>30</v>
      </c>
      <c r="Y1104" s="14">
        <f t="shared" si="155"/>
        <v>2.5</v>
      </c>
      <c r="Z1104" s="11">
        <v>25</v>
      </c>
      <c r="AA1104" s="11" t="s">
        <v>876</v>
      </c>
      <c r="AB1104" s="10">
        <f t="shared" si="156"/>
        <v>0.64102564102564108</v>
      </c>
      <c r="AC1104" s="15">
        <v>2100</v>
      </c>
      <c r="AD1104" s="15">
        <f t="shared" si="157"/>
        <v>460.42500000000001</v>
      </c>
      <c r="AE1104" s="15">
        <v>0</v>
      </c>
      <c r="AF1104" s="15">
        <v>0</v>
      </c>
      <c r="AG1104" s="15">
        <v>0</v>
      </c>
      <c r="AH1104" s="15">
        <v>0</v>
      </c>
      <c r="AI1104" s="15">
        <v>0</v>
      </c>
      <c r="AJ1104" s="15">
        <v>0</v>
      </c>
      <c r="AK1104" s="15">
        <v>0</v>
      </c>
      <c r="AL1104" s="15">
        <v>0</v>
      </c>
      <c r="AM1104" s="15">
        <v>0</v>
      </c>
      <c r="AN1104" s="15">
        <v>0</v>
      </c>
      <c r="AO1104" s="15">
        <f t="shared" si="158"/>
        <v>189.00000000000003</v>
      </c>
      <c r="AP1104" s="15">
        <f t="shared" si="159"/>
        <v>96.250000000000014</v>
      </c>
      <c r="AQ1104" s="15">
        <f t="shared" si="160"/>
        <v>26.5</v>
      </c>
      <c r="AR1104" s="15">
        <v>0</v>
      </c>
      <c r="AS1104" s="15">
        <v>0</v>
      </c>
      <c r="AT1104" s="15">
        <v>0</v>
      </c>
      <c r="AU1104" s="15">
        <v>0</v>
      </c>
      <c r="AV1104" s="15">
        <f t="shared" si="161"/>
        <v>69.816412500000013</v>
      </c>
      <c r="AW1104" s="15">
        <v>0</v>
      </c>
      <c r="AX1104" s="15">
        <v>2.1733333333333333</v>
      </c>
    </row>
    <row r="1105" spans="1:50" ht="20.100000000000001" customHeight="1" x14ac:dyDescent="0.25">
      <c r="A1105" s="8">
        <v>43952</v>
      </c>
      <c r="B1105" s="8">
        <v>43982</v>
      </c>
      <c r="C1105" s="8" t="s">
        <v>28</v>
      </c>
      <c r="D1105" s="11" t="s">
        <v>0</v>
      </c>
      <c r="E1105" s="11">
        <v>337</v>
      </c>
      <c r="F1105" s="11" t="s">
        <v>473</v>
      </c>
      <c r="G1105" s="11" t="s">
        <v>7</v>
      </c>
      <c r="H1105" s="11">
        <v>1050</v>
      </c>
      <c r="I1105" s="11">
        <v>1093</v>
      </c>
      <c r="J1105" s="11">
        <v>102</v>
      </c>
      <c r="K1105" s="11" t="s">
        <v>865</v>
      </c>
      <c r="L1105" s="11" t="s">
        <v>875</v>
      </c>
      <c r="M1105" s="11" t="s">
        <v>2</v>
      </c>
      <c r="N1105" s="11" t="s">
        <v>25</v>
      </c>
      <c r="O1105" s="11" t="s">
        <v>5</v>
      </c>
      <c r="P1105" s="11" t="s">
        <v>8</v>
      </c>
      <c r="Q1105" s="12">
        <v>42248</v>
      </c>
      <c r="S1105" s="13" t="s">
        <v>84</v>
      </c>
      <c r="T1105" s="11">
        <f t="shared" ca="1" si="153"/>
        <v>4</v>
      </c>
      <c r="U1105" s="12">
        <v>33673</v>
      </c>
      <c r="V1105" s="13">
        <f t="shared" ca="1" si="154"/>
        <v>27</v>
      </c>
      <c r="W1105" s="11" t="s">
        <v>7</v>
      </c>
      <c r="X1105" s="11">
        <v>30</v>
      </c>
      <c r="Y1105" s="14">
        <f t="shared" si="155"/>
        <v>2.5</v>
      </c>
      <c r="Z1105" s="11">
        <v>39</v>
      </c>
      <c r="AA1105" s="11" t="s">
        <v>876</v>
      </c>
      <c r="AB1105" s="10">
        <f t="shared" si="156"/>
        <v>1</v>
      </c>
      <c r="AC1105" s="15">
        <v>2101</v>
      </c>
      <c r="AD1105" s="15">
        <f t="shared" si="157"/>
        <v>460.64425000000006</v>
      </c>
      <c r="AE1105" s="15">
        <v>0</v>
      </c>
      <c r="AF1105" s="15">
        <v>0</v>
      </c>
      <c r="AG1105" s="15">
        <v>0</v>
      </c>
      <c r="AH1105" s="15">
        <v>0</v>
      </c>
      <c r="AI1105" s="15">
        <v>0</v>
      </c>
      <c r="AJ1105" s="15">
        <v>0</v>
      </c>
      <c r="AK1105" s="15">
        <v>0</v>
      </c>
      <c r="AL1105" s="15">
        <v>0</v>
      </c>
      <c r="AM1105" s="15">
        <v>0</v>
      </c>
      <c r="AN1105" s="15">
        <v>0</v>
      </c>
      <c r="AO1105" s="15">
        <f t="shared" si="158"/>
        <v>0</v>
      </c>
      <c r="AP1105" s="15">
        <f t="shared" si="159"/>
        <v>0</v>
      </c>
      <c r="AQ1105" s="15">
        <f t="shared" si="160"/>
        <v>26.5</v>
      </c>
      <c r="AR1105" s="15">
        <v>0</v>
      </c>
      <c r="AS1105" s="15">
        <v>0</v>
      </c>
      <c r="AT1105" s="15">
        <v>0</v>
      </c>
      <c r="AU1105" s="15">
        <v>0</v>
      </c>
      <c r="AV1105" s="15">
        <f t="shared" si="161"/>
        <v>5.9346750000000004</v>
      </c>
      <c r="AW1105" s="15">
        <v>0</v>
      </c>
      <c r="AX1105" s="15">
        <v>2.1733333333333333</v>
      </c>
    </row>
    <row r="1106" spans="1:50" ht="20.100000000000001" customHeight="1" x14ac:dyDescent="0.25">
      <c r="A1106" s="8">
        <v>43952</v>
      </c>
      <c r="B1106" s="8">
        <v>43982</v>
      </c>
      <c r="C1106" s="8" t="s">
        <v>28</v>
      </c>
      <c r="D1106" s="11" t="s">
        <v>0</v>
      </c>
      <c r="E1106" s="11">
        <v>338</v>
      </c>
      <c r="F1106" s="11" t="s">
        <v>474</v>
      </c>
      <c r="G1106" s="11" t="s">
        <v>7</v>
      </c>
      <c r="H1106" s="11">
        <v>1019</v>
      </c>
      <c r="I1106" s="11">
        <v>1067</v>
      </c>
      <c r="J1106" s="11">
        <v>111</v>
      </c>
      <c r="K1106" s="11" t="s">
        <v>874</v>
      </c>
      <c r="L1106" s="11" t="s">
        <v>875</v>
      </c>
      <c r="M1106" s="11" t="s">
        <v>2</v>
      </c>
      <c r="N1106" s="11" t="s">
        <v>25</v>
      </c>
      <c r="O1106" s="11" t="s">
        <v>5</v>
      </c>
      <c r="P1106" s="11" t="s">
        <v>6</v>
      </c>
      <c r="Q1106" s="12">
        <v>42248</v>
      </c>
      <c r="S1106" s="13" t="s">
        <v>84</v>
      </c>
      <c r="T1106" s="11">
        <f t="shared" ca="1" si="153"/>
        <v>4</v>
      </c>
      <c r="U1106" s="12">
        <v>29767</v>
      </c>
      <c r="V1106" s="13">
        <f t="shared" ca="1" si="154"/>
        <v>38</v>
      </c>
      <c r="W1106" s="11" t="s">
        <v>7</v>
      </c>
      <c r="X1106" s="11">
        <v>30</v>
      </c>
      <c r="Y1106" s="14">
        <f t="shared" si="155"/>
        <v>2.5</v>
      </c>
      <c r="Z1106" s="11">
        <v>35</v>
      </c>
      <c r="AA1106" s="11" t="s">
        <v>876</v>
      </c>
      <c r="AB1106" s="10">
        <f t="shared" si="156"/>
        <v>0.89743589743589747</v>
      </c>
      <c r="AC1106" s="15">
        <v>2102</v>
      </c>
      <c r="AD1106" s="15">
        <f t="shared" si="157"/>
        <v>460.86350000000004</v>
      </c>
      <c r="AE1106" s="15">
        <v>0</v>
      </c>
      <c r="AF1106" s="15">
        <v>0</v>
      </c>
      <c r="AG1106" s="15">
        <v>0</v>
      </c>
      <c r="AH1106" s="15">
        <v>0</v>
      </c>
      <c r="AI1106" s="15">
        <v>0</v>
      </c>
      <c r="AJ1106" s="15">
        <v>0</v>
      </c>
      <c r="AK1106" s="15">
        <v>0</v>
      </c>
      <c r="AL1106" s="15">
        <v>0</v>
      </c>
      <c r="AM1106" s="15">
        <v>0</v>
      </c>
      <c r="AN1106" s="15">
        <v>0</v>
      </c>
      <c r="AO1106" s="15">
        <f t="shared" si="158"/>
        <v>0</v>
      </c>
      <c r="AP1106" s="15">
        <f t="shared" si="159"/>
        <v>0</v>
      </c>
      <c r="AQ1106" s="15">
        <f t="shared" si="160"/>
        <v>26.5</v>
      </c>
      <c r="AR1106" s="15">
        <v>0</v>
      </c>
      <c r="AS1106" s="15">
        <v>0</v>
      </c>
      <c r="AT1106" s="15">
        <v>0</v>
      </c>
      <c r="AU1106" s="15">
        <v>0</v>
      </c>
      <c r="AV1106" s="15">
        <f t="shared" si="161"/>
        <v>5.9346750000000004</v>
      </c>
      <c r="AW1106" s="15">
        <v>0</v>
      </c>
      <c r="AX1106" s="15">
        <v>2.1733333333333333</v>
      </c>
    </row>
    <row r="1107" spans="1:50" ht="20.100000000000001" customHeight="1" x14ac:dyDescent="0.25">
      <c r="A1107" s="8">
        <v>43952</v>
      </c>
      <c r="B1107" s="8">
        <v>43982</v>
      </c>
      <c r="C1107" s="8" t="s">
        <v>28</v>
      </c>
      <c r="D1107" s="11" t="s">
        <v>0</v>
      </c>
      <c r="E1107" s="11">
        <v>339</v>
      </c>
      <c r="F1107" s="11" t="s">
        <v>475</v>
      </c>
      <c r="G1107" s="11" t="s">
        <v>7</v>
      </c>
      <c r="H1107" s="11">
        <v>1024</v>
      </c>
      <c r="I1107" s="11">
        <v>1054</v>
      </c>
      <c r="J1107" s="11">
        <v>101</v>
      </c>
      <c r="K1107" s="11" t="s">
        <v>864</v>
      </c>
      <c r="L1107" s="11" t="s">
        <v>875</v>
      </c>
      <c r="M1107" s="11" t="s">
        <v>2</v>
      </c>
      <c r="N1107" s="11" t="s">
        <v>25</v>
      </c>
      <c r="O1107" s="11" t="s">
        <v>5</v>
      </c>
      <c r="P1107" s="11" t="s">
        <v>8</v>
      </c>
      <c r="Q1107" s="12">
        <v>42248</v>
      </c>
      <c r="S1107" s="13" t="s">
        <v>84</v>
      </c>
      <c r="T1107" s="11">
        <f t="shared" ca="1" si="153"/>
        <v>4</v>
      </c>
      <c r="U1107" s="12">
        <v>29948</v>
      </c>
      <c r="V1107" s="13">
        <f t="shared" ca="1" si="154"/>
        <v>38</v>
      </c>
      <c r="W1107" s="11" t="s">
        <v>7</v>
      </c>
      <c r="X1107" s="11">
        <v>30</v>
      </c>
      <c r="Y1107" s="14">
        <f t="shared" si="155"/>
        <v>2.5</v>
      </c>
      <c r="Z1107" s="11">
        <v>39</v>
      </c>
      <c r="AA1107" s="11" t="s">
        <v>876</v>
      </c>
      <c r="AB1107" s="10">
        <f t="shared" si="156"/>
        <v>1</v>
      </c>
      <c r="AC1107" s="15">
        <v>2103</v>
      </c>
      <c r="AD1107" s="15">
        <f t="shared" si="157"/>
        <v>461.08275000000003</v>
      </c>
      <c r="AE1107" s="15">
        <v>0</v>
      </c>
      <c r="AF1107" s="15">
        <v>0</v>
      </c>
      <c r="AG1107" s="15">
        <v>0</v>
      </c>
      <c r="AH1107" s="15">
        <v>0</v>
      </c>
      <c r="AI1107" s="15">
        <v>0</v>
      </c>
      <c r="AJ1107" s="15">
        <v>0</v>
      </c>
      <c r="AK1107" s="15">
        <v>0</v>
      </c>
      <c r="AL1107" s="15">
        <v>0</v>
      </c>
      <c r="AM1107" s="15">
        <v>0</v>
      </c>
      <c r="AN1107" s="15">
        <v>0</v>
      </c>
      <c r="AO1107" s="15">
        <f t="shared" si="158"/>
        <v>0</v>
      </c>
      <c r="AP1107" s="15">
        <f t="shared" si="159"/>
        <v>0</v>
      </c>
      <c r="AQ1107" s="15">
        <f t="shared" si="160"/>
        <v>26.5</v>
      </c>
      <c r="AR1107" s="15">
        <v>0</v>
      </c>
      <c r="AS1107" s="15">
        <v>0</v>
      </c>
      <c r="AT1107" s="15">
        <v>0</v>
      </c>
      <c r="AU1107" s="15">
        <v>0</v>
      </c>
      <c r="AV1107" s="15">
        <f t="shared" si="161"/>
        <v>5.9346750000000004</v>
      </c>
      <c r="AW1107" s="15">
        <v>0</v>
      </c>
      <c r="AX1107" s="15">
        <v>2.1733333333333333</v>
      </c>
    </row>
    <row r="1108" spans="1:50" ht="20.100000000000001" customHeight="1" x14ac:dyDescent="0.25">
      <c r="A1108" s="8">
        <v>43952</v>
      </c>
      <c r="B1108" s="8">
        <v>43982</v>
      </c>
      <c r="C1108" s="8" t="s">
        <v>28</v>
      </c>
      <c r="D1108" s="11" t="s">
        <v>0</v>
      </c>
      <c r="E1108" s="11">
        <v>340</v>
      </c>
      <c r="F1108" s="11" t="s">
        <v>476</v>
      </c>
      <c r="G1108" s="11" t="s">
        <v>7</v>
      </c>
      <c r="H1108" s="11">
        <v>1022</v>
      </c>
      <c r="I1108" s="11">
        <v>1035</v>
      </c>
      <c r="J1108" s="11">
        <v>104</v>
      </c>
      <c r="K1108" s="11" t="s">
        <v>867</v>
      </c>
      <c r="L1108" s="11" t="s">
        <v>875</v>
      </c>
      <c r="M1108" s="11" t="s">
        <v>2</v>
      </c>
      <c r="N1108" s="11" t="s">
        <v>25</v>
      </c>
      <c r="O1108" s="11" t="s">
        <v>5</v>
      </c>
      <c r="P1108" s="11" t="s">
        <v>8</v>
      </c>
      <c r="Q1108" s="12">
        <v>42248</v>
      </c>
      <c r="S1108" s="13" t="s">
        <v>84</v>
      </c>
      <c r="T1108" s="11">
        <f t="shared" ca="1" si="153"/>
        <v>4</v>
      </c>
      <c r="U1108" s="12">
        <v>23442</v>
      </c>
      <c r="V1108" s="13">
        <f t="shared" ca="1" si="154"/>
        <v>55</v>
      </c>
      <c r="W1108" s="11" t="s">
        <v>9</v>
      </c>
      <c r="X1108" s="11">
        <v>30</v>
      </c>
      <c r="Y1108" s="14">
        <f t="shared" si="155"/>
        <v>2.5</v>
      </c>
      <c r="Z1108" s="11">
        <v>39</v>
      </c>
      <c r="AA1108" s="11" t="s">
        <v>876</v>
      </c>
      <c r="AB1108" s="10">
        <f t="shared" si="156"/>
        <v>1</v>
      </c>
      <c r="AC1108" s="15">
        <v>2104</v>
      </c>
      <c r="AD1108" s="15">
        <f t="shared" si="157"/>
        <v>461.30200000000002</v>
      </c>
      <c r="AE1108" s="15">
        <v>0</v>
      </c>
      <c r="AF1108" s="15">
        <v>0</v>
      </c>
      <c r="AG1108" s="15">
        <v>0</v>
      </c>
      <c r="AH1108" s="15">
        <v>0</v>
      </c>
      <c r="AI1108" s="15">
        <v>0</v>
      </c>
      <c r="AJ1108" s="15">
        <v>0</v>
      </c>
      <c r="AK1108" s="15">
        <v>0</v>
      </c>
      <c r="AL1108" s="15">
        <v>0</v>
      </c>
      <c r="AM1108" s="15">
        <v>0</v>
      </c>
      <c r="AN1108" s="15">
        <v>0</v>
      </c>
      <c r="AO1108" s="15">
        <f t="shared" si="158"/>
        <v>121.38461538461539</v>
      </c>
      <c r="AP1108" s="15">
        <f t="shared" si="159"/>
        <v>96.433333333333351</v>
      </c>
      <c r="AQ1108" s="15">
        <f t="shared" si="160"/>
        <v>26.5</v>
      </c>
      <c r="AR1108" s="15">
        <v>0</v>
      </c>
      <c r="AS1108" s="15">
        <v>0</v>
      </c>
      <c r="AT1108" s="15">
        <v>0</v>
      </c>
      <c r="AU1108" s="15">
        <v>0</v>
      </c>
      <c r="AV1108" s="15">
        <f t="shared" si="161"/>
        <v>54.715004615384629</v>
      </c>
      <c r="AW1108" s="15">
        <v>0</v>
      </c>
      <c r="AX1108" s="15">
        <v>2.1733333333333333</v>
      </c>
    </row>
    <row r="1109" spans="1:50" ht="20.100000000000001" customHeight="1" x14ac:dyDescent="0.25">
      <c r="A1109" s="8">
        <v>43952</v>
      </c>
      <c r="B1109" s="8">
        <v>43982</v>
      </c>
      <c r="C1109" s="8" t="s">
        <v>28</v>
      </c>
      <c r="D1109" s="11" t="s">
        <v>0</v>
      </c>
      <c r="E1109" s="11">
        <v>341</v>
      </c>
      <c r="F1109" s="11" t="s">
        <v>477</v>
      </c>
      <c r="G1109" s="11" t="s">
        <v>7</v>
      </c>
      <c r="H1109" s="11">
        <v>1050</v>
      </c>
      <c r="I1109" s="11">
        <v>1093</v>
      </c>
      <c r="J1109" s="11">
        <v>102</v>
      </c>
      <c r="K1109" s="11" t="s">
        <v>865</v>
      </c>
      <c r="L1109" s="11" t="s">
        <v>875</v>
      </c>
      <c r="M1109" s="11" t="s">
        <v>2</v>
      </c>
      <c r="N1109" s="11" t="s">
        <v>25</v>
      </c>
      <c r="O1109" s="11" t="s">
        <v>5</v>
      </c>
      <c r="P1109" s="11" t="s">
        <v>8</v>
      </c>
      <c r="Q1109" s="12">
        <v>42248</v>
      </c>
      <c r="S1109" s="13" t="s">
        <v>84</v>
      </c>
      <c r="T1109" s="11">
        <f t="shared" ca="1" si="153"/>
        <v>4</v>
      </c>
      <c r="U1109" s="12">
        <v>23869</v>
      </c>
      <c r="V1109" s="13">
        <f t="shared" ca="1" si="154"/>
        <v>54</v>
      </c>
      <c r="W1109" s="11" t="s">
        <v>7</v>
      </c>
      <c r="X1109" s="11">
        <v>30</v>
      </c>
      <c r="Y1109" s="14">
        <f t="shared" si="155"/>
        <v>2.5</v>
      </c>
      <c r="Z1109" s="11">
        <v>39</v>
      </c>
      <c r="AA1109" s="11" t="s">
        <v>876</v>
      </c>
      <c r="AB1109" s="10">
        <f t="shared" si="156"/>
        <v>1</v>
      </c>
      <c r="AC1109" s="15">
        <v>2105</v>
      </c>
      <c r="AD1109" s="15">
        <f t="shared" si="157"/>
        <v>461.52125000000001</v>
      </c>
      <c r="AE1109" s="15">
        <v>0</v>
      </c>
      <c r="AF1109" s="15">
        <v>0</v>
      </c>
      <c r="AG1109" s="15">
        <v>0</v>
      </c>
      <c r="AH1109" s="15">
        <v>0</v>
      </c>
      <c r="AI1109" s="15">
        <v>0</v>
      </c>
      <c r="AJ1109" s="15">
        <v>0</v>
      </c>
      <c r="AK1109" s="15">
        <v>0</v>
      </c>
      <c r="AL1109" s="15">
        <v>0</v>
      </c>
      <c r="AM1109" s="15">
        <v>0</v>
      </c>
      <c r="AN1109" s="15">
        <v>0</v>
      </c>
      <c r="AO1109" s="15">
        <f t="shared" si="158"/>
        <v>0</v>
      </c>
      <c r="AP1109" s="15">
        <f t="shared" si="159"/>
        <v>0</v>
      </c>
      <c r="AQ1109" s="15">
        <f t="shared" si="160"/>
        <v>26.5</v>
      </c>
      <c r="AR1109" s="15">
        <v>0</v>
      </c>
      <c r="AS1109" s="15">
        <v>0</v>
      </c>
      <c r="AT1109" s="15">
        <v>0</v>
      </c>
      <c r="AU1109" s="15">
        <v>0</v>
      </c>
      <c r="AV1109" s="15">
        <f t="shared" si="161"/>
        <v>5.9346750000000004</v>
      </c>
      <c r="AW1109" s="15">
        <v>0</v>
      </c>
      <c r="AX1109" s="15">
        <v>2.1733333333333333</v>
      </c>
    </row>
    <row r="1110" spans="1:50" ht="20.100000000000001" customHeight="1" x14ac:dyDescent="0.25">
      <c r="A1110" s="8">
        <v>43952</v>
      </c>
      <c r="B1110" s="8">
        <v>43982</v>
      </c>
      <c r="C1110" s="8" t="s">
        <v>28</v>
      </c>
      <c r="D1110" s="11" t="s">
        <v>0</v>
      </c>
      <c r="E1110" s="11">
        <v>342</v>
      </c>
      <c r="F1110" s="11" t="s">
        <v>478</v>
      </c>
      <c r="G1110" s="11" t="s">
        <v>7</v>
      </c>
      <c r="H1110" s="11">
        <v>1039</v>
      </c>
      <c r="I1110" s="11">
        <v>1082</v>
      </c>
      <c r="J1110" s="11">
        <v>100</v>
      </c>
      <c r="K1110" s="11" t="s">
        <v>863</v>
      </c>
      <c r="L1110" s="11" t="s">
        <v>875</v>
      </c>
      <c r="M1110" s="11" t="s">
        <v>2</v>
      </c>
      <c r="N1110" s="11" t="s">
        <v>25</v>
      </c>
      <c r="O1110" s="11" t="s">
        <v>5</v>
      </c>
      <c r="P1110" s="11" t="s">
        <v>8</v>
      </c>
      <c r="Q1110" s="12">
        <v>42248</v>
      </c>
      <c r="S1110" s="13" t="s">
        <v>84</v>
      </c>
      <c r="T1110" s="11">
        <f t="shared" ca="1" si="153"/>
        <v>4</v>
      </c>
      <c r="U1110" s="12">
        <v>31413</v>
      </c>
      <c r="V1110" s="13">
        <f t="shared" ca="1" si="154"/>
        <v>34</v>
      </c>
      <c r="W1110" s="11" t="s">
        <v>7</v>
      </c>
      <c r="X1110" s="11">
        <v>30</v>
      </c>
      <c r="Y1110" s="14">
        <f t="shared" si="155"/>
        <v>2.5</v>
      </c>
      <c r="Z1110" s="11">
        <v>39</v>
      </c>
      <c r="AA1110" s="11" t="s">
        <v>876</v>
      </c>
      <c r="AB1110" s="10">
        <f t="shared" si="156"/>
        <v>1</v>
      </c>
      <c r="AC1110" s="15">
        <v>2106</v>
      </c>
      <c r="AD1110" s="15">
        <f t="shared" si="157"/>
        <v>461.7405</v>
      </c>
      <c r="AE1110" s="15">
        <v>0</v>
      </c>
      <c r="AF1110" s="15">
        <v>0</v>
      </c>
      <c r="AG1110" s="15">
        <v>0</v>
      </c>
      <c r="AH1110" s="15">
        <v>0</v>
      </c>
      <c r="AI1110" s="15">
        <v>0</v>
      </c>
      <c r="AJ1110" s="15">
        <v>0</v>
      </c>
      <c r="AK1110" s="15">
        <v>0</v>
      </c>
      <c r="AL1110" s="15">
        <v>0</v>
      </c>
      <c r="AM1110" s="15">
        <v>0</v>
      </c>
      <c r="AN1110" s="15">
        <v>0</v>
      </c>
      <c r="AO1110" s="15">
        <f t="shared" si="158"/>
        <v>0</v>
      </c>
      <c r="AP1110" s="15">
        <f t="shared" si="159"/>
        <v>0</v>
      </c>
      <c r="AQ1110" s="15">
        <f t="shared" si="160"/>
        <v>26.5</v>
      </c>
      <c r="AR1110" s="15">
        <v>0</v>
      </c>
      <c r="AS1110" s="15">
        <v>0</v>
      </c>
      <c r="AT1110" s="15">
        <v>0</v>
      </c>
      <c r="AU1110" s="15">
        <v>0</v>
      </c>
      <c r="AV1110" s="15">
        <f t="shared" si="161"/>
        <v>5.9346750000000004</v>
      </c>
      <c r="AW1110" s="15">
        <v>0</v>
      </c>
      <c r="AX1110" s="15">
        <v>2.1733333333333333</v>
      </c>
    </row>
    <row r="1111" spans="1:50" ht="20.100000000000001" customHeight="1" x14ac:dyDescent="0.25">
      <c r="A1111" s="8">
        <v>43952</v>
      </c>
      <c r="B1111" s="8">
        <v>43982</v>
      </c>
      <c r="C1111" s="8" t="s">
        <v>28</v>
      </c>
      <c r="D1111" s="11" t="s">
        <v>0</v>
      </c>
      <c r="E1111" s="11">
        <v>343</v>
      </c>
      <c r="F1111" s="11" t="s">
        <v>479</v>
      </c>
      <c r="G1111" s="11" t="s">
        <v>7</v>
      </c>
      <c r="H1111" s="11">
        <v>1036</v>
      </c>
      <c r="I1111" s="11">
        <v>1079</v>
      </c>
      <c r="J1111" s="11">
        <v>102</v>
      </c>
      <c r="K1111" s="11" t="s">
        <v>865</v>
      </c>
      <c r="L1111" s="11" t="s">
        <v>875</v>
      </c>
      <c r="M1111" s="11" t="s">
        <v>2</v>
      </c>
      <c r="N1111" s="11" t="s">
        <v>25</v>
      </c>
      <c r="O1111" s="11" t="s">
        <v>5</v>
      </c>
      <c r="P1111" s="11" t="s">
        <v>8</v>
      </c>
      <c r="Q1111" s="12">
        <v>42248</v>
      </c>
      <c r="S1111" s="13" t="s">
        <v>84</v>
      </c>
      <c r="T1111" s="11">
        <f t="shared" ca="1" si="153"/>
        <v>4</v>
      </c>
      <c r="U1111" s="12">
        <v>30013</v>
      </c>
      <c r="V1111" s="13">
        <f t="shared" ca="1" si="154"/>
        <v>37</v>
      </c>
      <c r="W1111" s="11" t="s">
        <v>7</v>
      </c>
      <c r="X1111" s="11">
        <v>30</v>
      </c>
      <c r="Y1111" s="14">
        <f t="shared" si="155"/>
        <v>2.5</v>
      </c>
      <c r="Z1111" s="11">
        <v>39</v>
      </c>
      <c r="AA1111" s="11" t="s">
        <v>876</v>
      </c>
      <c r="AB1111" s="10">
        <f t="shared" si="156"/>
        <v>1</v>
      </c>
      <c r="AC1111" s="15">
        <v>2107</v>
      </c>
      <c r="AD1111" s="15">
        <f t="shared" si="157"/>
        <v>461.95974999999999</v>
      </c>
      <c r="AE1111" s="15">
        <v>0</v>
      </c>
      <c r="AF1111" s="15">
        <v>0</v>
      </c>
      <c r="AG1111" s="15">
        <v>0</v>
      </c>
      <c r="AH1111" s="15">
        <v>0</v>
      </c>
      <c r="AI1111" s="15">
        <v>0</v>
      </c>
      <c r="AJ1111" s="15">
        <v>0</v>
      </c>
      <c r="AK1111" s="15">
        <v>0</v>
      </c>
      <c r="AL1111" s="15">
        <v>0</v>
      </c>
      <c r="AM1111" s="15">
        <v>0</v>
      </c>
      <c r="AN1111" s="15">
        <v>0</v>
      </c>
      <c r="AO1111" s="15">
        <f t="shared" si="158"/>
        <v>0</v>
      </c>
      <c r="AP1111" s="15">
        <f t="shared" si="159"/>
        <v>0</v>
      </c>
      <c r="AQ1111" s="15">
        <f t="shared" si="160"/>
        <v>26.5</v>
      </c>
      <c r="AR1111" s="15">
        <v>0</v>
      </c>
      <c r="AS1111" s="15">
        <v>0</v>
      </c>
      <c r="AT1111" s="15">
        <v>0</v>
      </c>
      <c r="AU1111" s="15">
        <v>0</v>
      </c>
      <c r="AV1111" s="15">
        <f t="shared" si="161"/>
        <v>5.9346750000000004</v>
      </c>
      <c r="AW1111" s="15">
        <v>0</v>
      </c>
      <c r="AX1111" s="15">
        <v>2.1733333333333333</v>
      </c>
    </row>
    <row r="1112" spans="1:50" ht="20.100000000000001" customHeight="1" x14ac:dyDescent="0.25">
      <c r="A1112" s="8">
        <v>43952</v>
      </c>
      <c r="B1112" s="8">
        <v>43982</v>
      </c>
      <c r="C1112" s="8" t="s">
        <v>28</v>
      </c>
      <c r="D1112" s="11" t="s">
        <v>0</v>
      </c>
      <c r="E1112" s="11">
        <v>344</v>
      </c>
      <c r="F1112" s="11" t="s">
        <v>480</v>
      </c>
      <c r="G1112" s="11" t="s">
        <v>7</v>
      </c>
      <c r="H1112" s="11">
        <v>1050</v>
      </c>
      <c r="I1112" s="11">
        <v>1093</v>
      </c>
      <c r="J1112" s="11">
        <v>102</v>
      </c>
      <c r="K1112" s="11" t="s">
        <v>865</v>
      </c>
      <c r="L1112" s="11" t="s">
        <v>875</v>
      </c>
      <c r="M1112" s="11" t="s">
        <v>2</v>
      </c>
      <c r="N1112" s="11" t="s">
        <v>25</v>
      </c>
      <c r="O1112" s="11" t="s">
        <v>5</v>
      </c>
      <c r="P1112" s="11" t="s">
        <v>8</v>
      </c>
      <c r="Q1112" s="12">
        <v>42248</v>
      </c>
      <c r="S1112" s="13" t="s">
        <v>84</v>
      </c>
      <c r="T1112" s="11">
        <f t="shared" ca="1" si="153"/>
        <v>4</v>
      </c>
      <c r="U1112" s="12">
        <v>31622</v>
      </c>
      <c r="V1112" s="13">
        <f t="shared" ca="1" si="154"/>
        <v>33</v>
      </c>
      <c r="W1112" s="11" t="s">
        <v>7</v>
      </c>
      <c r="X1112" s="11">
        <v>30</v>
      </c>
      <c r="Y1112" s="14">
        <f t="shared" si="155"/>
        <v>2.5</v>
      </c>
      <c r="Z1112" s="11">
        <v>39</v>
      </c>
      <c r="AA1112" s="11" t="s">
        <v>876</v>
      </c>
      <c r="AB1112" s="10">
        <f t="shared" si="156"/>
        <v>1</v>
      </c>
      <c r="AC1112" s="15">
        <v>2108</v>
      </c>
      <c r="AD1112" s="15">
        <f t="shared" si="157"/>
        <v>462.17900000000003</v>
      </c>
      <c r="AE1112" s="15">
        <v>0</v>
      </c>
      <c r="AF1112" s="15">
        <v>0</v>
      </c>
      <c r="AG1112" s="15">
        <v>0</v>
      </c>
      <c r="AH1112" s="15">
        <v>0</v>
      </c>
      <c r="AI1112" s="15">
        <v>0</v>
      </c>
      <c r="AJ1112" s="15">
        <v>0</v>
      </c>
      <c r="AK1112" s="15">
        <v>0</v>
      </c>
      <c r="AL1112" s="15">
        <v>0</v>
      </c>
      <c r="AM1112" s="15">
        <v>0</v>
      </c>
      <c r="AN1112" s="15">
        <v>0</v>
      </c>
      <c r="AO1112" s="15">
        <f t="shared" si="158"/>
        <v>0</v>
      </c>
      <c r="AP1112" s="15">
        <f t="shared" si="159"/>
        <v>0</v>
      </c>
      <c r="AQ1112" s="15">
        <f t="shared" si="160"/>
        <v>26.5</v>
      </c>
      <c r="AR1112" s="15">
        <v>0</v>
      </c>
      <c r="AS1112" s="15">
        <v>0</v>
      </c>
      <c r="AT1112" s="15">
        <v>0</v>
      </c>
      <c r="AU1112" s="15">
        <v>0</v>
      </c>
      <c r="AV1112" s="15">
        <f t="shared" si="161"/>
        <v>5.9346750000000004</v>
      </c>
      <c r="AW1112" s="15">
        <v>0</v>
      </c>
      <c r="AX1112" s="15">
        <v>2.1733333333333333</v>
      </c>
    </row>
    <row r="1113" spans="1:50" ht="20.100000000000001" customHeight="1" x14ac:dyDescent="0.25">
      <c r="A1113" s="8">
        <v>43952</v>
      </c>
      <c r="B1113" s="8">
        <v>43982</v>
      </c>
      <c r="C1113" s="8" t="s">
        <v>28</v>
      </c>
      <c r="D1113" s="11" t="s">
        <v>0</v>
      </c>
      <c r="E1113" s="11">
        <v>345</v>
      </c>
      <c r="F1113" s="11" t="s">
        <v>481</v>
      </c>
      <c r="G1113" s="11" t="s">
        <v>20</v>
      </c>
      <c r="H1113" s="11">
        <v>1023</v>
      </c>
      <c r="I1113" s="11">
        <v>1026</v>
      </c>
      <c r="J1113" s="11">
        <v>109</v>
      </c>
      <c r="K1113" s="11" t="s">
        <v>872</v>
      </c>
      <c r="L1113" s="11" t="s">
        <v>875</v>
      </c>
      <c r="M1113" s="11" t="s">
        <v>2</v>
      </c>
      <c r="N1113" s="11" t="s">
        <v>25</v>
      </c>
      <c r="O1113" s="11" t="s">
        <v>5</v>
      </c>
      <c r="P1113" s="11" t="s">
        <v>8</v>
      </c>
      <c r="Q1113" s="12">
        <v>43295</v>
      </c>
      <c r="S1113" s="13" t="s">
        <v>84</v>
      </c>
      <c r="T1113" s="11">
        <f t="shared" ca="1" si="153"/>
        <v>1</v>
      </c>
      <c r="U1113" s="12">
        <v>35534</v>
      </c>
      <c r="V1113" s="13">
        <f t="shared" ca="1" si="154"/>
        <v>22</v>
      </c>
      <c r="W1113" s="11" t="s">
        <v>9</v>
      </c>
      <c r="X1113" s="11">
        <v>30</v>
      </c>
      <c r="Y1113" s="14">
        <f t="shared" si="155"/>
        <v>2.5</v>
      </c>
      <c r="Z1113" s="11">
        <v>39</v>
      </c>
      <c r="AA1113" s="11" t="s">
        <v>876</v>
      </c>
      <c r="AB1113" s="10">
        <f t="shared" si="156"/>
        <v>0.5</v>
      </c>
      <c r="AC1113" s="15">
        <v>2109</v>
      </c>
      <c r="AD1113" s="15">
        <f t="shared" si="157"/>
        <v>462.39825000000002</v>
      </c>
      <c r="AE1113" s="15">
        <v>0</v>
      </c>
      <c r="AF1113" s="15">
        <v>0</v>
      </c>
      <c r="AG1113" s="15">
        <v>0</v>
      </c>
      <c r="AH1113" s="15">
        <v>0</v>
      </c>
      <c r="AI1113" s="15">
        <v>0</v>
      </c>
      <c r="AJ1113" s="15">
        <v>0</v>
      </c>
      <c r="AK1113" s="15">
        <v>0</v>
      </c>
      <c r="AL1113" s="15">
        <v>0</v>
      </c>
      <c r="AM1113" s="15">
        <v>0</v>
      </c>
      <c r="AN1113" s="15">
        <v>0</v>
      </c>
      <c r="AO1113" s="15">
        <f t="shared" si="158"/>
        <v>121.67307692307692</v>
      </c>
      <c r="AP1113" s="15">
        <f t="shared" si="159"/>
        <v>96.662500000000009</v>
      </c>
      <c r="AQ1113" s="15">
        <f t="shared" si="160"/>
        <v>13.25</v>
      </c>
      <c r="AR1113" s="15">
        <v>0</v>
      </c>
      <c r="AS1113" s="15">
        <v>0</v>
      </c>
      <c r="AT1113" s="15">
        <v>0</v>
      </c>
      <c r="AU1113" s="15">
        <v>0</v>
      </c>
      <c r="AV1113" s="15">
        <f t="shared" si="161"/>
        <v>51.863589951923082</v>
      </c>
      <c r="AW1113" s="15">
        <v>0</v>
      </c>
      <c r="AX1113" s="15">
        <v>0.98583333333333323</v>
      </c>
    </row>
    <row r="1114" spans="1:50" ht="20.100000000000001" customHeight="1" x14ac:dyDescent="0.25">
      <c r="A1114" s="8">
        <v>43952</v>
      </c>
      <c r="B1114" s="8">
        <v>43982</v>
      </c>
      <c r="C1114" s="8" t="s">
        <v>28</v>
      </c>
      <c r="D1114" s="11" t="s">
        <v>0</v>
      </c>
      <c r="E1114" s="11">
        <v>345</v>
      </c>
      <c r="F1114" s="11" t="s">
        <v>481</v>
      </c>
      <c r="G1114" s="11" t="s">
        <v>20</v>
      </c>
      <c r="H1114" s="11">
        <v>1023</v>
      </c>
      <c r="I1114" s="11">
        <v>1020</v>
      </c>
      <c r="J1114" s="11">
        <v>108</v>
      </c>
      <c r="K1114" s="11" t="s">
        <v>871</v>
      </c>
      <c r="L1114" s="11" t="s">
        <v>875</v>
      </c>
      <c r="M1114" s="11" t="s">
        <v>2</v>
      </c>
      <c r="N1114" s="11" t="s">
        <v>25</v>
      </c>
      <c r="O1114" s="11" t="s">
        <v>5</v>
      </c>
      <c r="P1114" s="11" t="s">
        <v>8</v>
      </c>
      <c r="Q1114" s="12">
        <v>43295</v>
      </c>
      <c r="S1114" s="13" t="s">
        <v>84</v>
      </c>
      <c r="T1114" s="11">
        <f t="shared" ca="1" si="153"/>
        <v>1</v>
      </c>
      <c r="U1114" s="12">
        <v>35534</v>
      </c>
      <c r="V1114" s="13">
        <f t="shared" ca="1" si="154"/>
        <v>22</v>
      </c>
      <c r="W1114" s="11" t="s">
        <v>9</v>
      </c>
      <c r="X1114" s="11">
        <v>30</v>
      </c>
      <c r="Y1114" s="14">
        <f t="shared" si="155"/>
        <v>2.5</v>
      </c>
      <c r="Z1114" s="11">
        <v>39</v>
      </c>
      <c r="AA1114" s="11" t="s">
        <v>876</v>
      </c>
      <c r="AB1114" s="10">
        <f t="shared" si="156"/>
        <v>0.5</v>
      </c>
      <c r="AC1114" s="15">
        <v>2110</v>
      </c>
      <c r="AD1114" s="15">
        <f t="shared" si="157"/>
        <v>462.61750000000001</v>
      </c>
      <c r="AE1114" s="15">
        <v>0</v>
      </c>
      <c r="AF1114" s="15">
        <v>0</v>
      </c>
      <c r="AG1114" s="15">
        <v>0</v>
      </c>
      <c r="AH1114" s="15">
        <v>0</v>
      </c>
      <c r="AI1114" s="15">
        <v>0</v>
      </c>
      <c r="AJ1114" s="15">
        <v>0</v>
      </c>
      <c r="AK1114" s="15">
        <v>0</v>
      </c>
      <c r="AL1114" s="15">
        <v>0</v>
      </c>
      <c r="AM1114" s="15">
        <v>0</v>
      </c>
      <c r="AN1114" s="15">
        <v>0</v>
      </c>
      <c r="AO1114" s="15">
        <f t="shared" si="158"/>
        <v>121.73076923076923</v>
      </c>
      <c r="AP1114" s="15">
        <f t="shared" si="159"/>
        <v>96.708333333333343</v>
      </c>
      <c r="AQ1114" s="15">
        <f t="shared" si="160"/>
        <v>13.25</v>
      </c>
      <c r="AR1114" s="15">
        <v>0</v>
      </c>
      <c r="AS1114" s="15">
        <v>0</v>
      </c>
      <c r="AT1114" s="15">
        <v>0</v>
      </c>
      <c r="AU1114" s="15">
        <v>0</v>
      </c>
      <c r="AV1114" s="15">
        <f t="shared" si="161"/>
        <v>51.886774519230769</v>
      </c>
      <c r="AW1114" s="15">
        <v>0</v>
      </c>
      <c r="AX1114" s="15">
        <v>0.98583333333333323</v>
      </c>
    </row>
    <row r="1115" spans="1:50" ht="20.100000000000001" customHeight="1" x14ac:dyDescent="0.25">
      <c r="A1115" s="8">
        <v>43952</v>
      </c>
      <c r="B1115" s="8">
        <v>43982</v>
      </c>
      <c r="C1115" s="8" t="s">
        <v>28</v>
      </c>
      <c r="D1115" s="11" t="s">
        <v>0</v>
      </c>
      <c r="E1115" s="11">
        <v>346</v>
      </c>
      <c r="F1115" s="11" t="s">
        <v>482</v>
      </c>
      <c r="G1115" s="11" t="s">
        <v>7</v>
      </c>
      <c r="H1115" s="11">
        <v>1014</v>
      </c>
      <c r="I1115" s="11">
        <v>1014</v>
      </c>
      <c r="J1115" s="11">
        <v>100</v>
      </c>
      <c r="K1115" s="11" t="s">
        <v>863</v>
      </c>
      <c r="L1115" s="11" t="s">
        <v>875</v>
      </c>
      <c r="M1115" s="11" t="s">
        <v>2</v>
      </c>
      <c r="N1115" s="11" t="s">
        <v>25</v>
      </c>
      <c r="O1115" s="11" t="s">
        <v>5</v>
      </c>
      <c r="P1115" s="11" t="s">
        <v>6</v>
      </c>
      <c r="Q1115" s="12">
        <v>42248</v>
      </c>
      <c r="S1115" s="13" t="s">
        <v>84</v>
      </c>
      <c r="T1115" s="11">
        <f t="shared" ca="1" si="153"/>
        <v>4</v>
      </c>
      <c r="U1115" s="12">
        <v>36228</v>
      </c>
      <c r="V1115" s="13">
        <f t="shared" ca="1" si="154"/>
        <v>20</v>
      </c>
      <c r="W1115" s="11" t="s">
        <v>7</v>
      </c>
      <c r="X1115" s="11">
        <v>30</v>
      </c>
      <c r="Y1115" s="14">
        <f t="shared" si="155"/>
        <v>2.5</v>
      </c>
      <c r="Z1115" s="11">
        <v>39</v>
      </c>
      <c r="AA1115" s="11" t="s">
        <v>876</v>
      </c>
      <c r="AB1115" s="10">
        <f t="shared" si="156"/>
        <v>1</v>
      </c>
      <c r="AC1115" s="15">
        <v>2111</v>
      </c>
      <c r="AD1115" s="15">
        <f t="shared" si="157"/>
        <v>462.83675000000005</v>
      </c>
      <c r="AE1115" s="15">
        <v>0</v>
      </c>
      <c r="AF1115" s="15">
        <v>0</v>
      </c>
      <c r="AG1115" s="15">
        <v>0</v>
      </c>
      <c r="AH1115" s="15">
        <v>0</v>
      </c>
      <c r="AI1115" s="15">
        <v>0</v>
      </c>
      <c r="AJ1115" s="15">
        <v>0</v>
      </c>
      <c r="AK1115" s="15">
        <v>0</v>
      </c>
      <c r="AL1115" s="15">
        <v>0</v>
      </c>
      <c r="AM1115" s="15">
        <v>0</v>
      </c>
      <c r="AN1115" s="15">
        <v>0</v>
      </c>
      <c r="AO1115" s="15">
        <f t="shared" si="158"/>
        <v>0</v>
      </c>
      <c r="AP1115" s="15">
        <f t="shared" si="159"/>
        <v>0</v>
      </c>
      <c r="AQ1115" s="15">
        <f t="shared" si="160"/>
        <v>26.5</v>
      </c>
      <c r="AR1115" s="15">
        <v>0</v>
      </c>
      <c r="AS1115" s="15">
        <v>0</v>
      </c>
      <c r="AT1115" s="15">
        <v>0</v>
      </c>
      <c r="AU1115" s="15">
        <v>0</v>
      </c>
      <c r="AV1115" s="15">
        <f t="shared" si="161"/>
        <v>5.9346750000000004</v>
      </c>
      <c r="AW1115" s="15">
        <v>0</v>
      </c>
      <c r="AX1115" s="15">
        <v>2.1733333333333333</v>
      </c>
    </row>
    <row r="1116" spans="1:50" ht="20.100000000000001" customHeight="1" x14ac:dyDescent="0.25">
      <c r="A1116" s="8">
        <v>43952</v>
      </c>
      <c r="B1116" s="8">
        <v>43982</v>
      </c>
      <c r="C1116" s="8" t="s">
        <v>28</v>
      </c>
      <c r="D1116" s="11" t="s">
        <v>0</v>
      </c>
      <c r="E1116" s="11">
        <v>347</v>
      </c>
      <c r="F1116" s="11" t="s">
        <v>483</v>
      </c>
      <c r="G1116" s="11" t="s">
        <v>7</v>
      </c>
      <c r="H1116" s="11">
        <v>1000</v>
      </c>
      <c r="I1116" s="11">
        <v>1000</v>
      </c>
      <c r="J1116" s="11">
        <v>100</v>
      </c>
      <c r="K1116" s="11" t="s">
        <v>863</v>
      </c>
      <c r="L1116" s="11" t="s">
        <v>875</v>
      </c>
      <c r="M1116" s="11" t="s">
        <v>2</v>
      </c>
      <c r="N1116" s="11" t="s">
        <v>25</v>
      </c>
      <c r="O1116" s="11" t="s">
        <v>5</v>
      </c>
      <c r="P1116" s="11" t="s">
        <v>6</v>
      </c>
      <c r="Q1116" s="12">
        <v>42248</v>
      </c>
      <c r="S1116" s="13" t="s">
        <v>84</v>
      </c>
      <c r="T1116" s="11">
        <f t="shared" ca="1" si="153"/>
        <v>4</v>
      </c>
      <c r="U1116" s="12">
        <v>36274</v>
      </c>
      <c r="V1116" s="13">
        <f t="shared" ca="1" si="154"/>
        <v>20</v>
      </c>
      <c r="W1116" s="11" t="s">
        <v>7</v>
      </c>
      <c r="X1116" s="11">
        <v>30</v>
      </c>
      <c r="Y1116" s="14">
        <f t="shared" si="155"/>
        <v>2.5</v>
      </c>
      <c r="Z1116" s="11">
        <v>39</v>
      </c>
      <c r="AA1116" s="11" t="s">
        <v>876</v>
      </c>
      <c r="AB1116" s="10">
        <f t="shared" si="156"/>
        <v>1</v>
      </c>
      <c r="AC1116" s="15">
        <v>2112</v>
      </c>
      <c r="AD1116" s="15">
        <f t="shared" si="157"/>
        <v>463.05600000000004</v>
      </c>
      <c r="AE1116" s="15">
        <v>0</v>
      </c>
      <c r="AF1116" s="15">
        <v>0</v>
      </c>
      <c r="AG1116" s="15">
        <v>0</v>
      </c>
      <c r="AH1116" s="15">
        <v>0</v>
      </c>
      <c r="AI1116" s="15">
        <v>0</v>
      </c>
      <c r="AJ1116" s="15">
        <v>0</v>
      </c>
      <c r="AK1116" s="15">
        <v>0</v>
      </c>
      <c r="AL1116" s="15">
        <v>0</v>
      </c>
      <c r="AM1116" s="15">
        <v>0</v>
      </c>
      <c r="AN1116" s="15">
        <v>0</v>
      </c>
      <c r="AO1116" s="15">
        <f t="shared" si="158"/>
        <v>0</v>
      </c>
      <c r="AP1116" s="15">
        <f t="shared" si="159"/>
        <v>0</v>
      </c>
      <c r="AQ1116" s="15">
        <f t="shared" si="160"/>
        <v>26.5</v>
      </c>
      <c r="AR1116" s="15">
        <v>0</v>
      </c>
      <c r="AS1116" s="15">
        <v>0</v>
      </c>
      <c r="AT1116" s="15">
        <v>0</v>
      </c>
      <c r="AU1116" s="15">
        <v>0</v>
      </c>
      <c r="AV1116" s="15">
        <f t="shared" si="161"/>
        <v>5.9346750000000004</v>
      </c>
      <c r="AW1116" s="15">
        <v>0</v>
      </c>
      <c r="AX1116" s="15">
        <v>2.1733333333333333</v>
      </c>
    </row>
    <row r="1117" spans="1:50" ht="20.100000000000001" customHeight="1" x14ac:dyDescent="0.25">
      <c r="A1117" s="8">
        <v>43952</v>
      </c>
      <c r="B1117" s="8">
        <v>43982</v>
      </c>
      <c r="C1117" s="8" t="s">
        <v>28</v>
      </c>
      <c r="D1117" s="11" t="s">
        <v>0</v>
      </c>
      <c r="E1117" s="11">
        <v>348</v>
      </c>
      <c r="F1117" s="11" t="s">
        <v>484</v>
      </c>
      <c r="G1117" s="11" t="s">
        <v>7</v>
      </c>
      <c r="H1117" s="11">
        <v>1013</v>
      </c>
      <c r="I1117" s="11">
        <v>1013</v>
      </c>
      <c r="J1117" s="11">
        <v>100</v>
      </c>
      <c r="K1117" s="11" t="s">
        <v>863</v>
      </c>
      <c r="L1117" s="11" t="s">
        <v>875</v>
      </c>
      <c r="M1117" s="11" t="s">
        <v>2</v>
      </c>
      <c r="N1117" s="11" t="s">
        <v>25</v>
      </c>
      <c r="O1117" s="11" t="s">
        <v>5</v>
      </c>
      <c r="P1117" s="11" t="s">
        <v>8</v>
      </c>
      <c r="Q1117" s="12">
        <v>42248</v>
      </c>
      <c r="S1117" s="13" t="s">
        <v>84</v>
      </c>
      <c r="T1117" s="11">
        <f t="shared" ca="1" si="153"/>
        <v>4</v>
      </c>
      <c r="U1117" s="12">
        <v>34752</v>
      </c>
      <c r="V1117" s="13">
        <f t="shared" ca="1" si="154"/>
        <v>24</v>
      </c>
      <c r="W1117" s="11" t="s">
        <v>7</v>
      </c>
      <c r="X1117" s="11">
        <v>30</v>
      </c>
      <c r="Y1117" s="14">
        <f t="shared" si="155"/>
        <v>2.5</v>
      </c>
      <c r="Z1117" s="11">
        <v>39</v>
      </c>
      <c r="AA1117" s="11" t="s">
        <v>876</v>
      </c>
      <c r="AB1117" s="10">
        <f t="shared" si="156"/>
        <v>1</v>
      </c>
      <c r="AC1117" s="15">
        <v>2113</v>
      </c>
      <c r="AD1117" s="15">
        <f t="shared" si="157"/>
        <v>463.27525000000003</v>
      </c>
      <c r="AE1117" s="15">
        <v>0</v>
      </c>
      <c r="AF1117" s="15">
        <v>0</v>
      </c>
      <c r="AG1117" s="15">
        <v>0</v>
      </c>
      <c r="AH1117" s="15">
        <v>0</v>
      </c>
      <c r="AI1117" s="15">
        <v>0</v>
      </c>
      <c r="AJ1117" s="15">
        <v>0</v>
      </c>
      <c r="AK1117" s="15">
        <v>0</v>
      </c>
      <c r="AL1117" s="15">
        <v>0</v>
      </c>
      <c r="AM1117" s="15">
        <v>0</v>
      </c>
      <c r="AN1117" s="15">
        <v>0</v>
      </c>
      <c r="AO1117" s="15">
        <f t="shared" si="158"/>
        <v>0</v>
      </c>
      <c r="AP1117" s="15">
        <f t="shared" si="159"/>
        <v>0</v>
      </c>
      <c r="AQ1117" s="15">
        <f t="shared" si="160"/>
        <v>26.5</v>
      </c>
      <c r="AR1117" s="15">
        <v>0</v>
      </c>
      <c r="AS1117" s="15">
        <v>0</v>
      </c>
      <c r="AT1117" s="15">
        <v>0</v>
      </c>
      <c r="AU1117" s="15">
        <v>0</v>
      </c>
      <c r="AV1117" s="15">
        <f t="shared" si="161"/>
        <v>5.9346750000000004</v>
      </c>
      <c r="AW1117" s="15">
        <v>0</v>
      </c>
      <c r="AX1117" s="15">
        <v>2.1733333333333333</v>
      </c>
    </row>
    <row r="1118" spans="1:50" ht="20.100000000000001" customHeight="1" x14ac:dyDescent="0.25">
      <c r="A1118" s="8">
        <v>43952</v>
      </c>
      <c r="B1118" s="8">
        <v>43982</v>
      </c>
      <c r="C1118" s="8" t="s">
        <v>28</v>
      </c>
      <c r="D1118" s="11" t="s">
        <v>0</v>
      </c>
      <c r="E1118" s="11">
        <v>349</v>
      </c>
      <c r="F1118" s="11" t="s">
        <v>485</v>
      </c>
      <c r="G1118" s="11" t="s">
        <v>7</v>
      </c>
      <c r="H1118" s="11">
        <v>1010</v>
      </c>
      <c r="I1118" s="11">
        <v>1010</v>
      </c>
      <c r="J1118" s="11">
        <v>100</v>
      </c>
      <c r="K1118" s="11" t="s">
        <v>863</v>
      </c>
      <c r="L1118" s="11" t="s">
        <v>875</v>
      </c>
      <c r="M1118" s="11" t="s">
        <v>2</v>
      </c>
      <c r="N1118" s="11" t="s">
        <v>25</v>
      </c>
      <c r="O1118" s="11" t="s">
        <v>5</v>
      </c>
      <c r="P1118" s="11" t="s">
        <v>6</v>
      </c>
      <c r="Q1118" s="12">
        <v>42248</v>
      </c>
      <c r="S1118" s="13" t="s">
        <v>84</v>
      </c>
      <c r="T1118" s="11">
        <f t="shared" ca="1" si="153"/>
        <v>4</v>
      </c>
      <c r="U1118" s="12">
        <v>36333</v>
      </c>
      <c r="V1118" s="13">
        <f t="shared" ca="1" si="154"/>
        <v>20</v>
      </c>
      <c r="W1118" s="11" t="s">
        <v>7</v>
      </c>
      <c r="X1118" s="11">
        <v>30</v>
      </c>
      <c r="Y1118" s="14">
        <f t="shared" si="155"/>
        <v>2.5</v>
      </c>
      <c r="Z1118" s="11">
        <v>39</v>
      </c>
      <c r="AA1118" s="11" t="s">
        <v>876</v>
      </c>
      <c r="AB1118" s="10">
        <f t="shared" si="156"/>
        <v>1</v>
      </c>
      <c r="AC1118" s="15">
        <v>2114</v>
      </c>
      <c r="AD1118" s="15">
        <f t="shared" si="157"/>
        <v>463.49450000000002</v>
      </c>
      <c r="AE1118" s="15">
        <v>0</v>
      </c>
      <c r="AF1118" s="15">
        <v>0</v>
      </c>
      <c r="AG1118" s="15">
        <v>0</v>
      </c>
      <c r="AH1118" s="15">
        <v>0</v>
      </c>
      <c r="AI1118" s="15">
        <v>0</v>
      </c>
      <c r="AJ1118" s="15">
        <v>0</v>
      </c>
      <c r="AK1118" s="15">
        <v>0</v>
      </c>
      <c r="AL1118" s="15">
        <v>0</v>
      </c>
      <c r="AM1118" s="15">
        <v>0</v>
      </c>
      <c r="AN1118" s="15">
        <v>0</v>
      </c>
      <c r="AO1118" s="15">
        <f t="shared" si="158"/>
        <v>0</v>
      </c>
      <c r="AP1118" s="15">
        <f t="shared" si="159"/>
        <v>0</v>
      </c>
      <c r="AQ1118" s="15">
        <f t="shared" si="160"/>
        <v>26.5</v>
      </c>
      <c r="AR1118" s="15">
        <v>0</v>
      </c>
      <c r="AS1118" s="15">
        <v>0</v>
      </c>
      <c r="AT1118" s="15">
        <v>0</v>
      </c>
      <c r="AU1118" s="15">
        <v>0</v>
      </c>
      <c r="AV1118" s="15">
        <f t="shared" si="161"/>
        <v>5.9346750000000004</v>
      </c>
      <c r="AW1118" s="15">
        <v>0</v>
      </c>
      <c r="AX1118" s="15">
        <v>2.1733333333333333</v>
      </c>
    </row>
    <row r="1119" spans="1:50" ht="20.100000000000001" customHeight="1" x14ac:dyDescent="0.25">
      <c r="A1119" s="8">
        <v>43952</v>
      </c>
      <c r="B1119" s="8">
        <v>43982</v>
      </c>
      <c r="C1119" s="8" t="s">
        <v>28</v>
      </c>
      <c r="D1119" s="11" t="s">
        <v>0</v>
      </c>
      <c r="E1119" s="11">
        <v>350</v>
      </c>
      <c r="F1119" s="11" t="s">
        <v>486</v>
      </c>
      <c r="G1119" s="11" t="s">
        <v>7</v>
      </c>
      <c r="H1119" s="11">
        <v>1001</v>
      </c>
      <c r="I1119" s="11">
        <v>1001</v>
      </c>
      <c r="J1119" s="11">
        <v>100</v>
      </c>
      <c r="K1119" s="11" t="s">
        <v>863</v>
      </c>
      <c r="L1119" s="11" t="s">
        <v>875</v>
      </c>
      <c r="M1119" s="11" t="s">
        <v>2</v>
      </c>
      <c r="N1119" s="11" t="s">
        <v>25</v>
      </c>
      <c r="O1119" s="11" t="s">
        <v>5</v>
      </c>
      <c r="P1119" s="11" t="s">
        <v>8</v>
      </c>
      <c r="Q1119" s="12">
        <v>39326</v>
      </c>
      <c r="S1119" s="13" t="s">
        <v>84</v>
      </c>
      <c r="T1119" s="11">
        <f t="shared" ca="1" si="153"/>
        <v>12</v>
      </c>
      <c r="U1119" s="12">
        <v>33179</v>
      </c>
      <c r="V1119" s="13">
        <f t="shared" ca="1" si="154"/>
        <v>29</v>
      </c>
      <c r="W1119" s="11" t="s">
        <v>7</v>
      </c>
      <c r="X1119" s="11">
        <v>30</v>
      </c>
      <c r="Y1119" s="14">
        <f t="shared" si="155"/>
        <v>2.5</v>
      </c>
      <c r="Z1119" s="11">
        <v>39</v>
      </c>
      <c r="AA1119" s="11" t="s">
        <v>876</v>
      </c>
      <c r="AB1119" s="10">
        <f t="shared" si="156"/>
        <v>1</v>
      </c>
      <c r="AC1119" s="15">
        <v>2115</v>
      </c>
      <c r="AD1119" s="15">
        <f t="shared" si="157"/>
        <v>463.71375</v>
      </c>
      <c r="AE1119" s="15">
        <v>0</v>
      </c>
      <c r="AF1119" s="15">
        <v>0</v>
      </c>
      <c r="AG1119" s="15">
        <v>0</v>
      </c>
      <c r="AH1119" s="15">
        <v>0</v>
      </c>
      <c r="AI1119" s="15">
        <v>0</v>
      </c>
      <c r="AJ1119" s="15">
        <v>0</v>
      </c>
      <c r="AK1119" s="15">
        <v>0</v>
      </c>
      <c r="AL1119" s="15">
        <v>0</v>
      </c>
      <c r="AM1119" s="15">
        <v>0</v>
      </c>
      <c r="AN1119" s="15">
        <v>0</v>
      </c>
      <c r="AO1119" s="15">
        <f t="shared" si="158"/>
        <v>0</v>
      </c>
      <c r="AP1119" s="15">
        <f t="shared" si="159"/>
        <v>0</v>
      </c>
      <c r="AQ1119" s="15">
        <f t="shared" si="160"/>
        <v>26.5</v>
      </c>
      <c r="AR1119" s="15">
        <v>0</v>
      </c>
      <c r="AS1119" s="15">
        <v>0</v>
      </c>
      <c r="AT1119" s="15">
        <v>0</v>
      </c>
      <c r="AU1119" s="15">
        <v>0</v>
      </c>
      <c r="AV1119" s="15">
        <f t="shared" si="161"/>
        <v>5.9346750000000004</v>
      </c>
      <c r="AW1119" s="15">
        <v>0</v>
      </c>
      <c r="AX1119" s="15">
        <v>0</v>
      </c>
    </row>
    <row r="1120" spans="1:50" ht="20.100000000000001" customHeight="1" x14ac:dyDescent="0.25">
      <c r="A1120" s="8">
        <v>43952</v>
      </c>
      <c r="B1120" s="8">
        <v>43982</v>
      </c>
      <c r="C1120" s="8" t="s">
        <v>28</v>
      </c>
      <c r="D1120" s="11" t="s">
        <v>0</v>
      </c>
      <c r="E1120" s="11">
        <v>351</v>
      </c>
      <c r="F1120" s="11" t="s">
        <v>487</v>
      </c>
      <c r="G1120" s="11" t="s">
        <v>7</v>
      </c>
      <c r="H1120" s="11">
        <v>1019</v>
      </c>
      <c r="I1120" s="11">
        <v>1049</v>
      </c>
      <c r="J1120" s="11">
        <v>107</v>
      </c>
      <c r="K1120" s="11" t="s">
        <v>870</v>
      </c>
      <c r="L1120" s="11" t="s">
        <v>875</v>
      </c>
      <c r="M1120" s="11" t="s">
        <v>2</v>
      </c>
      <c r="N1120" s="11" t="s">
        <v>24</v>
      </c>
      <c r="O1120" s="11" t="s">
        <v>5</v>
      </c>
      <c r="P1120" s="11" t="s">
        <v>8</v>
      </c>
      <c r="Q1120" s="12">
        <v>42278</v>
      </c>
      <c r="S1120" s="13" t="s">
        <v>84</v>
      </c>
      <c r="T1120" s="11">
        <f t="shared" ca="1" si="153"/>
        <v>4</v>
      </c>
      <c r="U1120" s="12">
        <v>32721</v>
      </c>
      <c r="V1120" s="13">
        <f t="shared" ca="1" si="154"/>
        <v>30</v>
      </c>
      <c r="W1120" s="11" t="s">
        <v>7</v>
      </c>
      <c r="X1120" s="11">
        <v>30</v>
      </c>
      <c r="Y1120" s="14">
        <f t="shared" si="155"/>
        <v>2.5</v>
      </c>
      <c r="Z1120" s="11">
        <v>39</v>
      </c>
      <c r="AA1120" s="11" t="s">
        <v>876</v>
      </c>
      <c r="AB1120" s="10">
        <f t="shared" si="156"/>
        <v>1</v>
      </c>
      <c r="AC1120" s="15">
        <v>2116</v>
      </c>
      <c r="AD1120" s="15">
        <f t="shared" si="157"/>
        <v>463.93299999999999</v>
      </c>
      <c r="AE1120" s="15">
        <v>0</v>
      </c>
      <c r="AF1120" s="15">
        <v>0</v>
      </c>
      <c r="AG1120" s="15">
        <v>30</v>
      </c>
      <c r="AH1120" s="15">
        <v>0</v>
      </c>
      <c r="AI1120" s="15">
        <v>0</v>
      </c>
      <c r="AJ1120" s="15">
        <v>0</v>
      </c>
      <c r="AK1120" s="15">
        <v>0</v>
      </c>
      <c r="AL1120" s="15">
        <v>0</v>
      </c>
      <c r="AM1120" s="15">
        <v>0</v>
      </c>
      <c r="AN1120" s="15">
        <v>0</v>
      </c>
      <c r="AO1120" s="15">
        <f t="shared" si="158"/>
        <v>0</v>
      </c>
      <c r="AP1120" s="15">
        <f t="shared" si="159"/>
        <v>0</v>
      </c>
      <c r="AQ1120" s="15">
        <f t="shared" si="160"/>
        <v>26.5</v>
      </c>
      <c r="AR1120" s="15">
        <v>0</v>
      </c>
      <c r="AS1120" s="15">
        <v>0</v>
      </c>
      <c r="AT1120" s="15">
        <v>0</v>
      </c>
      <c r="AU1120" s="15">
        <v>0</v>
      </c>
      <c r="AV1120" s="15">
        <f t="shared" si="161"/>
        <v>12.653175000000001</v>
      </c>
      <c r="AW1120" s="15">
        <v>79.61</v>
      </c>
      <c r="AX1120" s="15">
        <v>2.1733333333333333</v>
      </c>
    </row>
    <row r="1121" spans="1:50" ht="20.100000000000001" customHeight="1" x14ac:dyDescent="0.25">
      <c r="A1121" s="8">
        <v>43952</v>
      </c>
      <c r="B1121" s="8">
        <v>43982</v>
      </c>
      <c r="C1121" s="8" t="s">
        <v>28</v>
      </c>
      <c r="D1121" s="11" t="s">
        <v>0</v>
      </c>
      <c r="E1121" s="11">
        <v>352</v>
      </c>
      <c r="F1121" s="11" t="s">
        <v>488</v>
      </c>
      <c r="G1121" s="11" t="s">
        <v>7</v>
      </c>
      <c r="H1121" s="11">
        <v>1028</v>
      </c>
      <c r="I1121" s="11">
        <v>1071</v>
      </c>
      <c r="J1121" s="11">
        <v>102</v>
      </c>
      <c r="K1121" s="11" t="s">
        <v>865</v>
      </c>
      <c r="L1121" s="11" t="s">
        <v>875</v>
      </c>
      <c r="M1121" s="11" t="s">
        <v>2</v>
      </c>
      <c r="N1121" s="11" t="s">
        <v>24</v>
      </c>
      <c r="O1121" s="11" t="s">
        <v>5</v>
      </c>
      <c r="P1121" s="11" t="s">
        <v>6</v>
      </c>
      <c r="Q1121" s="12">
        <v>42278</v>
      </c>
      <c r="S1121" s="13" t="s">
        <v>84</v>
      </c>
      <c r="T1121" s="11">
        <f t="shared" ca="1" si="153"/>
        <v>4</v>
      </c>
      <c r="U1121" s="12">
        <v>33892</v>
      </c>
      <c r="V1121" s="13">
        <f t="shared" ca="1" si="154"/>
        <v>27</v>
      </c>
      <c r="W1121" s="11" t="s">
        <v>7</v>
      </c>
      <c r="X1121" s="11">
        <v>30</v>
      </c>
      <c r="Y1121" s="14">
        <f t="shared" si="155"/>
        <v>2.5</v>
      </c>
      <c r="Z1121" s="11">
        <v>39</v>
      </c>
      <c r="AA1121" s="11" t="s">
        <v>876</v>
      </c>
      <c r="AB1121" s="10">
        <f t="shared" si="156"/>
        <v>1</v>
      </c>
      <c r="AC1121" s="15">
        <v>2117</v>
      </c>
      <c r="AD1121" s="15">
        <f t="shared" si="157"/>
        <v>464.15225000000004</v>
      </c>
      <c r="AE1121" s="15">
        <v>0</v>
      </c>
      <c r="AF1121" s="15">
        <v>0</v>
      </c>
      <c r="AG1121" s="15">
        <v>0</v>
      </c>
      <c r="AH1121" s="15">
        <v>0</v>
      </c>
      <c r="AI1121" s="15">
        <v>0</v>
      </c>
      <c r="AJ1121" s="15">
        <v>0</v>
      </c>
      <c r="AK1121" s="15">
        <v>0</v>
      </c>
      <c r="AL1121" s="15">
        <v>0</v>
      </c>
      <c r="AM1121" s="15">
        <v>0</v>
      </c>
      <c r="AN1121" s="15">
        <v>0</v>
      </c>
      <c r="AO1121" s="15">
        <f t="shared" si="158"/>
        <v>0</v>
      </c>
      <c r="AP1121" s="15">
        <f t="shared" si="159"/>
        <v>0</v>
      </c>
      <c r="AQ1121" s="15">
        <f t="shared" si="160"/>
        <v>26.5</v>
      </c>
      <c r="AR1121" s="15">
        <v>0</v>
      </c>
      <c r="AS1121" s="15">
        <v>0</v>
      </c>
      <c r="AT1121" s="15">
        <v>0</v>
      </c>
      <c r="AU1121" s="15">
        <v>0</v>
      </c>
      <c r="AV1121" s="15">
        <f t="shared" si="161"/>
        <v>5.9346750000000004</v>
      </c>
      <c r="AW1121" s="15">
        <v>0</v>
      </c>
      <c r="AX1121" s="15">
        <v>2.1733333333333333</v>
      </c>
    </row>
    <row r="1122" spans="1:50" ht="20.100000000000001" customHeight="1" x14ac:dyDescent="0.25">
      <c r="A1122" s="8">
        <v>43952</v>
      </c>
      <c r="B1122" s="8">
        <v>43982</v>
      </c>
      <c r="C1122" s="8" t="s">
        <v>28</v>
      </c>
      <c r="D1122" s="11" t="s">
        <v>0</v>
      </c>
      <c r="E1122" s="11">
        <v>353</v>
      </c>
      <c r="F1122" s="11" t="s">
        <v>489</v>
      </c>
      <c r="G1122" s="11" t="s">
        <v>7</v>
      </c>
      <c r="H1122" s="11">
        <v>1032</v>
      </c>
      <c r="I1122" s="11">
        <v>1075</v>
      </c>
      <c r="J1122" s="11">
        <v>102</v>
      </c>
      <c r="K1122" s="11" t="s">
        <v>865</v>
      </c>
      <c r="L1122" s="11" t="s">
        <v>875</v>
      </c>
      <c r="M1122" s="11" t="s">
        <v>2</v>
      </c>
      <c r="N1122" s="11" t="s">
        <v>2</v>
      </c>
      <c r="O1122" s="11" t="s">
        <v>5</v>
      </c>
      <c r="P1122" s="11" t="s">
        <v>6</v>
      </c>
      <c r="Q1122" s="12">
        <v>42278</v>
      </c>
      <c r="S1122" s="13" t="s">
        <v>84</v>
      </c>
      <c r="T1122" s="11">
        <f t="shared" ca="1" si="153"/>
        <v>4</v>
      </c>
      <c r="U1122" s="12">
        <v>26100</v>
      </c>
      <c r="V1122" s="13">
        <f t="shared" ca="1" si="154"/>
        <v>48</v>
      </c>
      <c r="W1122" s="11" t="s">
        <v>7</v>
      </c>
      <c r="X1122" s="11">
        <v>30</v>
      </c>
      <c r="Y1122" s="14">
        <f t="shared" si="155"/>
        <v>2.5</v>
      </c>
      <c r="Z1122" s="11">
        <v>39</v>
      </c>
      <c r="AA1122" s="11" t="s">
        <v>876</v>
      </c>
      <c r="AB1122" s="10">
        <f t="shared" si="156"/>
        <v>1</v>
      </c>
      <c r="AC1122" s="15">
        <v>2118</v>
      </c>
      <c r="AD1122" s="15">
        <f t="shared" si="157"/>
        <v>464.37149999999997</v>
      </c>
      <c r="AE1122" s="15">
        <v>0</v>
      </c>
      <c r="AF1122" s="15">
        <v>0</v>
      </c>
      <c r="AG1122" s="15">
        <v>0</v>
      </c>
      <c r="AH1122" s="15">
        <v>0</v>
      </c>
      <c r="AI1122" s="15">
        <v>0</v>
      </c>
      <c r="AJ1122" s="15">
        <v>0</v>
      </c>
      <c r="AK1122" s="15">
        <v>0</v>
      </c>
      <c r="AL1122" s="15">
        <v>0</v>
      </c>
      <c r="AM1122" s="15">
        <v>0</v>
      </c>
      <c r="AN1122" s="15">
        <v>0</v>
      </c>
      <c r="AO1122" s="15">
        <f t="shared" si="158"/>
        <v>0</v>
      </c>
      <c r="AP1122" s="15">
        <f t="shared" si="159"/>
        <v>0</v>
      </c>
      <c r="AQ1122" s="15">
        <f t="shared" si="160"/>
        <v>26.5</v>
      </c>
      <c r="AR1122" s="15">
        <v>0</v>
      </c>
      <c r="AS1122" s="15">
        <v>0</v>
      </c>
      <c r="AT1122" s="15">
        <v>0</v>
      </c>
      <c r="AU1122" s="15">
        <v>0</v>
      </c>
      <c r="AV1122" s="15">
        <f t="shared" si="161"/>
        <v>5.9346750000000004</v>
      </c>
      <c r="AW1122" s="15">
        <v>0</v>
      </c>
      <c r="AX1122" s="15">
        <v>2.1733333333333333</v>
      </c>
    </row>
    <row r="1123" spans="1:50" ht="20.100000000000001" customHeight="1" x14ac:dyDescent="0.25">
      <c r="A1123" s="8">
        <v>43952</v>
      </c>
      <c r="B1123" s="8">
        <v>43982</v>
      </c>
      <c r="C1123" s="8" t="s">
        <v>28</v>
      </c>
      <c r="D1123" s="11" t="s">
        <v>0</v>
      </c>
      <c r="E1123" s="11">
        <v>354</v>
      </c>
      <c r="F1123" s="11" t="s">
        <v>490</v>
      </c>
      <c r="G1123" s="11" t="s">
        <v>20</v>
      </c>
      <c r="H1123" s="11">
        <v>1019</v>
      </c>
      <c r="I1123" s="11">
        <v>1019</v>
      </c>
      <c r="J1123" s="11">
        <v>108</v>
      </c>
      <c r="K1123" s="11" t="s">
        <v>871</v>
      </c>
      <c r="L1123" s="11" t="s">
        <v>875</v>
      </c>
      <c r="M1123" s="11" t="s">
        <v>2</v>
      </c>
      <c r="N1123" s="11" t="s">
        <v>25</v>
      </c>
      <c r="O1123" s="11" t="s">
        <v>5</v>
      </c>
      <c r="P1123" s="11" t="s">
        <v>8</v>
      </c>
      <c r="Q1123" s="12">
        <v>42278</v>
      </c>
      <c r="S1123" s="13" t="s">
        <v>84</v>
      </c>
      <c r="T1123" s="11">
        <f t="shared" ca="1" si="153"/>
        <v>4</v>
      </c>
      <c r="U1123" s="12">
        <v>24229</v>
      </c>
      <c r="V1123" s="13">
        <f t="shared" ca="1" si="154"/>
        <v>53</v>
      </c>
      <c r="W1123" s="11" t="s">
        <v>7</v>
      </c>
      <c r="X1123" s="11">
        <v>30</v>
      </c>
      <c r="Y1123" s="14">
        <f t="shared" si="155"/>
        <v>2.5</v>
      </c>
      <c r="Z1123" s="11">
        <v>39</v>
      </c>
      <c r="AA1123" s="11" t="s">
        <v>876</v>
      </c>
      <c r="AB1123" s="10">
        <f t="shared" si="156"/>
        <v>0.5</v>
      </c>
      <c r="AC1123" s="15">
        <v>2119</v>
      </c>
      <c r="AD1123" s="15">
        <f t="shared" si="157"/>
        <v>464.59075000000001</v>
      </c>
      <c r="AE1123" s="15">
        <v>0</v>
      </c>
      <c r="AF1123" s="15">
        <v>0</v>
      </c>
      <c r="AG1123" s="15">
        <v>15</v>
      </c>
      <c r="AH1123" s="15">
        <v>0</v>
      </c>
      <c r="AI1123" s="15">
        <v>400</v>
      </c>
      <c r="AJ1123" s="15">
        <v>0</v>
      </c>
      <c r="AK1123" s="15">
        <v>0</v>
      </c>
      <c r="AL1123" s="15">
        <v>0</v>
      </c>
      <c r="AM1123" s="15">
        <v>0</v>
      </c>
      <c r="AN1123" s="15">
        <v>0</v>
      </c>
      <c r="AO1123" s="15">
        <f t="shared" si="158"/>
        <v>0</v>
      </c>
      <c r="AP1123" s="15">
        <f t="shared" si="159"/>
        <v>0</v>
      </c>
      <c r="AQ1123" s="15">
        <f t="shared" si="160"/>
        <v>13.25</v>
      </c>
      <c r="AR1123" s="15">
        <v>0</v>
      </c>
      <c r="AS1123" s="15">
        <v>0</v>
      </c>
      <c r="AT1123" s="15">
        <v>0</v>
      </c>
      <c r="AU1123" s="15">
        <v>0</v>
      </c>
      <c r="AV1123" s="15">
        <f t="shared" si="161"/>
        <v>95.906587500000001</v>
      </c>
      <c r="AW1123" s="15">
        <v>38.57</v>
      </c>
      <c r="AX1123" s="15">
        <v>1.0866666666666667</v>
      </c>
    </row>
    <row r="1124" spans="1:50" ht="20.100000000000001" customHeight="1" x14ac:dyDescent="0.25">
      <c r="A1124" s="8">
        <v>43952</v>
      </c>
      <c r="B1124" s="8">
        <v>43982</v>
      </c>
      <c r="C1124" s="8" t="s">
        <v>28</v>
      </c>
      <c r="D1124" s="11" t="s">
        <v>0</v>
      </c>
      <c r="E1124" s="11">
        <v>354</v>
      </c>
      <c r="F1124" s="11" t="s">
        <v>490</v>
      </c>
      <c r="G1124" s="11" t="s">
        <v>20</v>
      </c>
      <c r="H1124" s="11">
        <v>1019</v>
      </c>
      <c r="I1124" s="11">
        <v>1025</v>
      </c>
      <c r="J1124" s="11">
        <v>109</v>
      </c>
      <c r="K1124" s="11" t="s">
        <v>872</v>
      </c>
      <c r="L1124" s="11" t="s">
        <v>875</v>
      </c>
      <c r="M1124" s="11" t="s">
        <v>2</v>
      </c>
      <c r="N1124" s="11" t="s">
        <v>25</v>
      </c>
      <c r="O1124" s="11" t="s">
        <v>5</v>
      </c>
      <c r="P1124" s="11" t="s">
        <v>8</v>
      </c>
      <c r="Q1124" s="12">
        <v>42278</v>
      </c>
      <c r="S1124" s="13" t="s">
        <v>84</v>
      </c>
      <c r="T1124" s="11">
        <f t="shared" ca="1" si="153"/>
        <v>4</v>
      </c>
      <c r="U1124" s="12">
        <v>24229</v>
      </c>
      <c r="V1124" s="13">
        <f t="shared" ca="1" si="154"/>
        <v>53</v>
      </c>
      <c r="W1124" s="11" t="s">
        <v>7</v>
      </c>
      <c r="X1124" s="11">
        <v>30</v>
      </c>
      <c r="Y1124" s="14">
        <f t="shared" si="155"/>
        <v>2.5</v>
      </c>
      <c r="Z1124" s="11">
        <v>39</v>
      </c>
      <c r="AA1124" s="11" t="s">
        <v>876</v>
      </c>
      <c r="AB1124" s="10">
        <f t="shared" si="156"/>
        <v>0.5</v>
      </c>
      <c r="AC1124" s="15">
        <v>2120</v>
      </c>
      <c r="AD1124" s="15">
        <f t="shared" si="157"/>
        <v>464.81000000000006</v>
      </c>
      <c r="AE1124" s="15">
        <v>0</v>
      </c>
      <c r="AF1124" s="15">
        <v>0</v>
      </c>
      <c r="AG1124" s="15">
        <v>15</v>
      </c>
      <c r="AH1124" s="15">
        <v>0</v>
      </c>
      <c r="AI1124" s="15">
        <v>400</v>
      </c>
      <c r="AJ1124" s="15">
        <v>0</v>
      </c>
      <c r="AK1124" s="15">
        <v>0</v>
      </c>
      <c r="AL1124" s="15">
        <v>0</v>
      </c>
      <c r="AM1124" s="15">
        <v>0</v>
      </c>
      <c r="AN1124" s="15">
        <v>0</v>
      </c>
      <c r="AO1124" s="15">
        <f t="shared" si="158"/>
        <v>0</v>
      </c>
      <c r="AP1124" s="15">
        <f t="shared" si="159"/>
        <v>0</v>
      </c>
      <c r="AQ1124" s="15">
        <f t="shared" si="160"/>
        <v>13.25</v>
      </c>
      <c r="AR1124" s="15">
        <v>0</v>
      </c>
      <c r="AS1124" s="15">
        <v>0</v>
      </c>
      <c r="AT1124" s="15">
        <v>0</v>
      </c>
      <c r="AU1124" s="15">
        <v>0</v>
      </c>
      <c r="AV1124" s="15">
        <f t="shared" si="161"/>
        <v>95.906587500000001</v>
      </c>
      <c r="AW1124" s="15">
        <v>38.57</v>
      </c>
      <c r="AX1124" s="15">
        <v>1.0866666666666667</v>
      </c>
    </row>
    <row r="1125" spans="1:50" ht="20.100000000000001" customHeight="1" x14ac:dyDescent="0.25">
      <c r="A1125" s="8">
        <v>43952</v>
      </c>
      <c r="B1125" s="8">
        <v>43982</v>
      </c>
      <c r="C1125" s="8" t="s">
        <v>28</v>
      </c>
      <c r="D1125" s="11" t="s">
        <v>0</v>
      </c>
      <c r="E1125" s="11">
        <v>355</v>
      </c>
      <c r="F1125" s="11" t="s">
        <v>491</v>
      </c>
      <c r="G1125" s="11" t="s">
        <v>7</v>
      </c>
      <c r="H1125" s="11">
        <v>1021</v>
      </c>
      <c r="I1125" s="11">
        <v>1028</v>
      </c>
      <c r="J1125" s="11">
        <v>109</v>
      </c>
      <c r="K1125" s="11" t="s">
        <v>872</v>
      </c>
      <c r="L1125" s="11" t="s">
        <v>875</v>
      </c>
      <c r="M1125" s="11" t="s">
        <v>2</v>
      </c>
      <c r="N1125" s="11" t="s">
        <v>25</v>
      </c>
      <c r="O1125" s="11" t="s">
        <v>5</v>
      </c>
      <c r="P1125" s="11" t="s">
        <v>8</v>
      </c>
      <c r="Q1125" s="12">
        <v>42278</v>
      </c>
      <c r="S1125" s="13" t="s">
        <v>84</v>
      </c>
      <c r="T1125" s="11">
        <f t="shared" ca="1" si="153"/>
        <v>4</v>
      </c>
      <c r="U1125" s="12">
        <v>25529</v>
      </c>
      <c r="V1125" s="13">
        <f t="shared" ca="1" si="154"/>
        <v>50</v>
      </c>
      <c r="W1125" s="11" t="s">
        <v>9</v>
      </c>
      <c r="X1125" s="11">
        <v>30</v>
      </c>
      <c r="Y1125" s="14">
        <f t="shared" si="155"/>
        <v>2.5</v>
      </c>
      <c r="Z1125" s="11">
        <v>39</v>
      </c>
      <c r="AA1125" s="11" t="s">
        <v>876</v>
      </c>
      <c r="AB1125" s="10">
        <f t="shared" si="156"/>
        <v>1</v>
      </c>
      <c r="AC1125" s="15">
        <v>2121</v>
      </c>
      <c r="AD1125" s="15">
        <f t="shared" si="157"/>
        <v>465.02925000000005</v>
      </c>
      <c r="AE1125" s="15">
        <v>0</v>
      </c>
      <c r="AF1125" s="15">
        <v>0</v>
      </c>
      <c r="AG1125" s="15">
        <v>30</v>
      </c>
      <c r="AH1125" s="15">
        <v>0</v>
      </c>
      <c r="AI1125" s="15">
        <v>875</v>
      </c>
      <c r="AJ1125" s="15">
        <v>0</v>
      </c>
      <c r="AK1125" s="15">
        <v>0</v>
      </c>
      <c r="AL1125" s="15">
        <v>0</v>
      </c>
      <c r="AM1125" s="15">
        <v>0</v>
      </c>
      <c r="AN1125" s="15">
        <v>0</v>
      </c>
      <c r="AO1125" s="15">
        <f t="shared" si="158"/>
        <v>122.36538461538461</v>
      </c>
      <c r="AP1125" s="15">
        <f t="shared" si="159"/>
        <v>97.212500000000006</v>
      </c>
      <c r="AQ1125" s="15">
        <f t="shared" si="160"/>
        <v>26.5</v>
      </c>
      <c r="AR1125" s="15">
        <v>0</v>
      </c>
      <c r="AS1125" s="15">
        <v>0</v>
      </c>
      <c r="AT1125" s="15">
        <v>0</v>
      </c>
      <c r="AU1125" s="15">
        <v>0</v>
      </c>
      <c r="AV1125" s="15">
        <f t="shared" si="161"/>
        <v>257.78389225961541</v>
      </c>
      <c r="AW1125" s="15">
        <v>102.41</v>
      </c>
      <c r="AX1125" s="15">
        <v>2.1733333333333333</v>
      </c>
    </row>
    <row r="1126" spans="1:50" ht="20.100000000000001" customHeight="1" x14ac:dyDescent="0.25">
      <c r="A1126" s="8">
        <v>43952</v>
      </c>
      <c r="B1126" s="8">
        <v>43982</v>
      </c>
      <c r="C1126" s="8" t="s">
        <v>28</v>
      </c>
      <c r="D1126" s="11" t="s">
        <v>0</v>
      </c>
      <c r="E1126" s="11">
        <v>356</v>
      </c>
      <c r="F1126" s="11" t="s">
        <v>492</v>
      </c>
      <c r="G1126" s="11" t="s">
        <v>7</v>
      </c>
      <c r="H1126" s="11">
        <v>1005</v>
      </c>
      <c r="I1126" s="11">
        <v>1005</v>
      </c>
      <c r="J1126" s="11">
        <v>100</v>
      </c>
      <c r="K1126" s="11" t="s">
        <v>863</v>
      </c>
      <c r="L1126" s="11" t="s">
        <v>875</v>
      </c>
      <c r="M1126" s="11" t="s">
        <v>2</v>
      </c>
      <c r="N1126" s="11" t="s">
        <v>25</v>
      </c>
      <c r="O1126" s="11" t="s">
        <v>5</v>
      </c>
      <c r="P1126" s="11" t="s">
        <v>8</v>
      </c>
      <c r="Q1126" s="12">
        <v>40634</v>
      </c>
      <c r="S1126" s="13" t="s">
        <v>84</v>
      </c>
      <c r="T1126" s="11">
        <f t="shared" ca="1" si="153"/>
        <v>8</v>
      </c>
      <c r="U1126" s="12">
        <v>31783</v>
      </c>
      <c r="V1126" s="13">
        <f t="shared" ca="1" si="154"/>
        <v>33</v>
      </c>
      <c r="W1126" s="11" t="s">
        <v>7</v>
      </c>
      <c r="X1126" s="11">
        <v>30</v>
      </c>
      <c r="Y1126" s="14">
        <f t="shared" si="155"/>
        <v>2.5</v>
      </c>
      <c r="Z1126" s="11">
        <v>39</v>
      </c>
      <c r="AA1126" s="11" t="s">
        <v>876</v>
      </c>
      <c r="AB1126" s="10">
        <f t="shared" si="156"/>
        <v>1</v>
      </c>
      <c r="AC1126" s="15">
        <v>2122</v>
      </c>
      <c r="AD1126" s="15">
        <f t="shared" si="157"/>
        <v>465.24850000000004</v>
      </c>
      <c r="AE1126" s="15">
        <v>0</v>
      </c>
      <c r="AF1126" s="15">
        <v>0</v>
      </c>
      <c r="AG1126" s="15">
        <v>0</v>
      </c>
      <c r="AH1126" s="15">
        <v>0</v>
      </c>
      <c r="AI1126" s="15">
        <v>0</v>
      </c>
      <c r="AJ1126" s="15">
        <v>0</v>
      </c>
      <c r="AK1126" s="15">
        <v>0</v>
      </c>
      <c r="AL1126" s="15">
        <v>0</v>
      </c>
      <c r="AM1126" s="15">
        <v>0</v>
      </c>
      <c r="AN1126" s="15">
        <v>0</v>
      </c>
      <c r="AO1126" s="15">
        <f t="shared" si="158"/>
        <v>0</v>
      </c>
      <c r="AP1126" s="15">
        <f t="shared" si="159"/>
        <v>0</v>
      </c>
      <c r="AQ1126" s="15">
        <f t="shared" si="160"/>
        <v>26.5</v>
      </c>
      <c r="AR1126" s="15">
        <v>0</v>
      </c>
      <c r="AS1126" s="15">
        <v>0</v>
      </c>
      <c r="AT1126" s="15">
        <v>0</v>
      </c>
      <c r="AU1126" s="15">
        <v>0</v>
      </c>
      <c r="AV1126" s="15">
        <f t="shared" si="161"/>
        <v>5.9346750000000004</v>
      </c>
      <c r="AW1126" s="15">
        <v>0</v>
      </c>
      <c r="AX1126" s="15">
        <v>0</v>
      </c>
    </row>
    <row r="1127" spans="1:50" ht="20.100000000000001" customHeight="1" x14ac:dyDescent="0.25">
      <c r="A1127" s="8">
        <v>43952</v>
      </c>
      <c r="B1127" s="8">
        <v>43982</v>
      </c>
      <c r="C1127" s="8" t="s">
        <v>28</v>
      </c>
      <c r="D1127" s="11" t="s">
        <v>0</v>
      </c>
      <c r="E1127" s="11">
        <v>357</v>
      </c>
      <c r="F1127" s="11" t="s">
        <v>493</v>
      </c>
      <c r="G1127" s="11" t="s">
        <v>7</v>
      </c>
      <c r="H1127" s="11">
        <v>1030</v>
      </c>
      <c r="I1127" s="11">
        <v>1073</v>
      </c>
      <c r="J1127" s="11">
        <v>102</v>
      </c>
      <c r="K1127" s="11" t="s">
        <v>865</v>
      </c>
      <c r="L1127" s="11" t="s">
        <v>875</v>
      </c>
      <c r="M1127" s="11" t="s">
        <v>2</v>
      </c>
      <c r="N1127" s="11" t="s">
        <v>25</v>
      </c>
      <c r="O1127" s="11" t="s">
        <v>5</v>
      </c>
      <c r="P1127" s="11" t="s">
        <v>8</v>
      </c>
      <c r="Q1127" s="12">
        <v>42309</v>
      </c>
      <c r="S1127" s="13" t="s">
        <v>84</v>
      </c>
      <c r="T1127" s="11">
        <f t="shared" ca="1" si="153"/>
        <v>4</v>
      </c>
      <c r="U1127" s="12">
        <v>31228</v>
      </c>
      <c r="V1127" s="13">
        <f t="shared" ca="1" si="154"/>
        <v>34</v>
      </c>
      <c r="W1127" s="11" t="s">
        <v>7</v>
      </c>
      <c r="X1127" s="11">
        <v>30</v>
      </c>
      <c r="Y1127" s="14">
        <f t="shared" si="155"/>
        <v>2.5</v>
      </c>
      <c r="Z1127" s="11">
        <v>39</v>
      </c>
      <c r="AA1127" s="11" t="s">
        <v>876</v>
      </c>
      <c r="AB1127" s="10">
        <f t="shared" si="156"/>
        <v>1</v>
      </c>
      <c r="AC1127" s="15">
        <v>2123</v>
      </c>
      <c r="AD1127" s="15">
        <f t="shared" si="157"/>
        <v>465.46775000000002</v>
      </c>
      <c r="AE1127" s="15">
        <v>0</v>
      </c>
      <c r="AF1127" s="15">
        <v>0</v>
      </c>
      <c r="AG1127" s="15">
        <v>0</v>
      </c>
      <c r="AH1127" s="15">
        <v>0</v>
      </c>
      <c r="AI1127" s="15">
        <v>0</v>
      </c>
      <c r="AJ1127" s="15">
        <v>0</v>
      </c>
      <c r="AK1127" s="15">
        <v>0</v>
      </c>
      <c r="AL1127" s="15">
        <v>0</v>
      </c>
      <c r="AM1127" s="15">
        <v>0</v>
      </c>
      <c r="AN1127" s="15">
        <v>0</v>
      </c>
      <c r="AO1127" s="15">
        <f t="shared" si="158"/>
        <v>0</v>
      </c>
      <c r="AP1127" s="15">
        <f t="shared" si="159"/>
        <v>0</v>
      </c>
      <c r="AQ1127" s="15">
        <f t="shared" si="160"/>
        <v>26.5</v>
      </c>
      <c r="AR1127" s="15">
        <v>0</v>
      </c>
      <c r="AS1127" s="15">
        <v>0</v>
      </c>
      <c r="AT1127" s="15">
        <v>0</v>
      </c>
      <c r="AU1127" s="15">
        <v>0</v>
      </c>
      <c r="AV1127" s="15">
        <f t="shared" si="161"/>
        <v>5.9346750000000004</v>
      </c>
      <c r="AW1127" s="15">
        <v>0</v>
      </c>
      <c r="AX1127" s="15">
        <v>2.1733333333333333</v>
      </c>
    </row>
    <row r="1128" spans="1:50" ht="20.100000000000001" customHeight="1" x14ac:dyDescent="0.25">
      <c r="A1128" s="8">
        <v>43952</v>
      </c>
      <c r="B1128" s="8">
        <v>43982</v>
      </c>
      <c r="C1128" s="8" t="s">
        <v>28</v>
      </c>
      <c r="D1128" s="11" t="s">
        <v>0</v>
      </c>
      <c r="E1128" s="11">
        <v>358</v>
      </c>
      <c r="F1128" s="11" t="s">
        <v>494</v>
      </c>
      <c r="G1128" s="11" t="s">
        <v>7</v>
      </c>
      <c r="H1128" s="11">
        <v>1024</v>
      </c>
      <c r="I1128" s="11">
        <v>1054</v>
      </c>
      <c r="J1128" s="11">
        <v>101</v>
      </c>
      <c r="K1128" s="11" t="s">
        <v>864</v>
      </c>
      <c r="L1128" s="11" t="s">
        <v>875</v>
      </c>
      <c r="M1128" s="11" t="s">
        <v>2</v>
      </c>
      <c r="N1128" s="11" t="s">
        <v>25</v>
      </c>
      <c r="O1128" s="11" t="s">
        <v>5</v>
      </c>
      <c r="P1128" s="11" t="s">
        <v>8</v>
      </c>
      <c r="Q1128" s="12">
        <v>42309</v>
      </c>
      <c r="S1128" s="13" t="s">
        <v>84</v>
      </c>
      <c r="T1128" s="11">
        <f t="shared" ca="1" si="153"/>
        <v>4</v>
      </c>
      <c r="U1128" s="12">
        <v>26754</v>
      </c>
      <c r="V1128" s="13">
        <f t="shared" ca="1" si="154"/>
        <v>46</v>
      </c>
      <c r="W1128" s="11" t="s">
        <v>7</v>
      </c>
      <c r="X1128" s="11">
        <v>30</v>
      </c>
      <c r="Y1128" s="14">
        <f t="shared" si="155"/>
        <v>2.5</v>
      </c>
      <c r="Z1128" s="11">
        <v>39</v>
      </c>
      <c r="AA1128" s="11" t="s">
        <v>876</v>
      </c>
      <c r="AB1128" s="10">
        <f t="shared" si="156"/>
        <v>1</v>
      </c>
      <c r="AC1128" s="15">
        <v>2124</v>
      </c>
      <c r="AD1128" s="15">
        <f t="shared" si="157"/>
        <v>465.68700000000001</v>
      </c>
      <c r="AE1128" s="15">
        <v>0</v>
      </c>
      <c r="AF1128" s="15">
        <v>0</v>
      </c>
      <c r="AG1128" s="15">
        <v>0</v>
      </c>
      <c r="AH1128" s="15">
        <v>0</v>
      </c>
      <c r="AI1128" s="15">
        <v>0</v>
      </c>
      <c r="AJ1128" s="15">
        <v>0</v>
      </c>
      <c r="AK1128" s="15">
        <v>0</v>
      </c>
      <c r="AL1128" s="15">
        <v>0</v>
      </c>
      <c r="AM1128" s="15">
        <v>0</v>
      </c>
      <c r="AN1128" s="15">
        <v>0</v>
      </c>
      <c r="AO1128" s="15">
        <f t="shared" si="158"/>
        <v>0</v>
      </c>
      <c r="AP1128" s="15">
        <f t="shared" si="159"/>
        <v>0</v>
      </c>
      <c r="AQ1128" s="15">
        <f t="shared" si="160"/>
        <v>26.5</v>
      </c>
      <c r="AR1128" s="15">
        <v>0</v>
      </c>
      <c r="AS1128" s="15">
        <v>0</v>
      </c>
      <c r="AT1128" s="15">
        <v>0</v>
      </c>
      <c r="AU1128" s="15">
        <v>0</v>
      </c>
      <c r="AV1128" s="15">
        <f t="shared" si="161"/>
        <v>5.9346750000000004</v>
      </c>
      <c r="AW1128" s="15">
        <v>0</v>
      </c>
      <c r="AX1128" s="15">
        <v>2.1733333333333333</v>
      </c>
    </row>
    <row r="1129" spans="1:50" ht="20.100000000000001" customHeight="1" x14ac:dyDescent="0.25">
      <c r="A1129" s="8">
        <v>43952</v>
      </c>
      <c r="B1129" s="8">
        <v>43982</v>
      </c>
      <c r="C1129" s="8" t="s">
        <v>28</v>
      </c>
      <c r="D1129" s="11" t="s">
        <v>0</v>
      </c>
      <c r="E1129" s="11">
        <v>359</v>
      </c>
      <c r="F1129" s="11" t="s">
        <v>495</v>
      </c>
      <c r="G1129" s="11" t="s">
        <v>7</v>
      </c>
      <c r="H1129" s="11">
        <v>1022</v>
      </c>
      <c r="I1129" s="11">
        <v>1035</v>
      </c>
      <c r="J1129" s="11">
        <v>104</v>
      </c>
      <c r="K1129" s="11" t="s">
        <v>867</v>
      </c>
      <c r="L1129" s="11" t="s">
        <v>875</v>
      </c>
      <c r="M1129" s="11" t="s">
        <v>2</v>
      </c>
      <c r="N1129" s="11" t="s">
        <v>25</v>
      </c>
      <c r="O1129" s="11" t="s">
        <v>5</v>
      </c>
      <c r="P1129" s="11" t="s">
        <v>8</v>
      </c>
      <c r="Q1129" s="12">
        <v>42309</v>
      </c>
      <c r="S1129" s="13" t="s">
        <v>84</v>
      </c>
      <c r="T1129" s="11">
        <f t="shared" ca="1" si="153"/>
        <v>4</v>
      </c>
      <c r="U1129" s="12">
        <v>34416</v>
      </c>
      <c r="V1129" s="13">
        <f t="shared" ca="1" si="154"/>
        <v>25</v>
      </c>
      <c r="W1129" s="11" t="s">
        <v>9</v>
      </c>
      <c r="X1129" s="11">
        <v>30</v>
      </c>
      <c r="Y1129" s="14">
        <f t="shared" si="155"/>
        <v>2.5</v>
      </c>
      <c r="Z1129" s="11">
        <v>39</v>
      </c>
      <c r="AA1129" s="11" t="s">
        <v>876</v>
      </c>
      <c r="AB1129" s="10">
        <f t="shared" si="156"/>
        <v>1</v>
      </c>
      <c r="AC1129" s="15">
        <v>2125</v>
      </c>
      <c r="AD1129" s="15">
        <f t="shared" si="157"/>
        <v>465.90625</v>
      </c>
      <c r="AE1129" s="15">
        <v>0</v>
      </c>
      <c r="AF1129" s="15">
        <v>0</v>
      </c>
      <c r="AG1129" s="15">
        <v>0</v>
      </c>
      <c r="AH1129" s="15">
        <v>0</v>
      </c>
      <c r="AI1129" s="15">
        <v>0</v>
      </c>
      <c r="AJ1129" s="15">
        <v>0</v>
      </c>
      <c r="AK1129" s="15">
        <v>0</v>
      </c>
      <c r="AL1129" s="15">
        <v>0</v>
      </c>
      <c r="AM1129" s="15">
        <v>0</v>
      </c>
      <c r="AN1129" s="15">
        <v>0</v>
      </c>
      <c r="AO1129" s="15">
        <f t="shared" si="158"/>
        <v>122.59615384615384</v>
      </c>
      <c r="AP1129" s="15">
        <f t="shared" si="159"/>
        <v>97.395833333333343</v>
      </c>
      <c r="AQ1129" s="15">
        <f t="shared" si="160"/>
        <v>26.5</v>
      </c>
      <c r="AR1129" s="15">
        <v>0</v>
      </c>
      <c r="AS1129" s="15">
        <v>0</v>
      </c>
      <c r="AT1129" s="15">
        <v>0</v>
      </c>
      <c r="AU1129" s="15">
        <v>0</v>
      </c>
      <c r="AV1129" s="15">
        <f t="shared" si="161"/>
        <v>55.201880528846154</v>
      </c>
      <c r="AW1129" s="15">
        <v>0</v>
      </c>
      <c r="AX1129" s="15">
        <v>2.1733333333333333</v>
      </c>
    </row>
    <row r="1130" spans="1:50" ht="20.100000000000001" customHeight="1" x14ac:dyDescent="0.25">
      <c r="A1130" s="8">
        <v>43952</v>
      </c>
      <c r="B1130" s="8">
        <v>43982</v>
      </c>
      <c r="C1130" s="8" t="s">
        <v>28</v>
      </c>
      <c r="D1130" s="11" t="s">
        <v>0</v>
      </c>
      <c r="E1130" s="11">
        <v>360</v>
      </c>
      <c r="F1130" s="11" t="s">
        <v>496</v>
      </c>
      <c r="G1130" s="11" t="s">
        <v>7</v>
      </c>
      <c r="H1130" s="11">
        <v>1050</v>
      </c>
      <c r="I1130" s="11">
        <v>1093</v>
      </c>
      <c r="J1130" s="11">
        <v>102</v>
      </c>
      <c r="K1130" s="11" t="s">
        <v>865</v>
      </c>
      <c r="L1130" s="11" t="s">
        <v>875</v>
      </c>
      <c r="M1130" s="11" t="s">
        <v>2</v>
      </c>
      <c r="N1130" s="11" t="s">
        <v>23</v>
      </c>
      <c r="O1130" s="11" t="s">
        <v>5</v>
      </c>
      <c r="P1130" s="11" t="s">
        <v>8</v>
      </c>
      <c r="Q1130" s="12">
        <v>42339</v>
      </c>
      <c r="S1130" s="13" t="s">
        <v>84</v>
      </c>
      <c r="T1130" s="11">
        <f t="shared" ca="1" si="153"/>
        <v>4</v>
      </c>
      <c r="U1130" s="12">
        <v>25658</v>
      </c>
      <c r="V1130" s="13">
        <f t="shared" ca="1" si="154"/>
        <v>49</v>
      </c>
      <c r="W1130" s="11" t="s">
        <v>7</v>
      </c>
      <c r="X1130" s="11">
        <v>30</v>
      </c>
      <c r="Y1130" s="14">
        <f t="shared" si="155"/>
        <v>2.5</v>
      </c>
      <c r="Z1130" s="11">
        <v>39</v>
      </c>
      <c r="AA1130" s="11" t="s">
        <v>876</v>
      </c>
      <c r="AB1130" s="10">
        <f t="shared" si="156"/>
        <v>1</v>
      </c>
      <c r="AC1130" s="15">
        <v>2126</v>
      </c>
      <c r="AD1130" s="15">
        <f t="shared" si="157"/>
        <v>466.12550000000005</v>
      </c>
      <c r="AE1130" s="15">
        <v>0</v>
      </c>
      <c r="AF1130" s="15">
        <v>0</v>
      </c>
      <c r="AG1130" s="15">
        <v>0</v>
      </c>
      <c r="AH1130" s="15">
        <v>0</v>
      </c>
      <c r="AI1130" s="15">
        <v>0</v>
      </c>
      <c r="AJ1130" s="15">
        <v>0</v>
      </c>
      <c r="AK1130" s="15">
        <v>0</v>
      </c>
      <c r="AL1130" s="15">
        <v>0</v>
      </c>
      <c r="AM1130" s="15">
        <v>0</v>
      </c>
      <c r="AN1130" s="15">
        <v>0</v>
      </c>
      <c r="AO1130" s="15">
        <f t="shared" si="158"/>
        <v>0</v>
      </c>
      <c r="AP1130" s="15">
        <f t="shared" si="159"/>
        <v>0</v>
      </c>
      <c r="AQ1130" s="15">
        <f t="shared" si="160"/>
        <v>26.5</v>
      </c>
      <c r="AR1130" s="15">
        <v>0</v>
      </c>
      <c r="AS1130" s="15">
        <v>0</v>
      </c>
      <c r="AT1130" s="15">
        <v>0</v>
      </c>
      <c r="AU1130" s="15">
        <v>0</v>
      </c>
      <c r="AV1130" s="15">
        <f t="shared" si="161"/>
        <v>5.9346750000000004</v>
      </c>
      <c r="AW1130" s="15">
        <v>193.40099999999998</v>
      </c>
      <c r="AX1130" s="15">
        <v>2.1733333333333333</v>
      </c>
    </row>
    <row r="1131" spans="1:50" ht="20.100000000000001" customHeight="1" x14ac:dyDescent="0.25">
      <c r="A1131" s="8">
        <v>43952</v>
      </c>
      <c r="B1131" s="8">
        <v>43982</v>
      </c>
      <c r="C1131" s="8" t="s">
        <v>28</v>
      </c>
      <c r="D1131" s="11" t="s">
        <v>0</v>
      </c>
      <c r="E1131" s="11">
        <v>361</v>
      </c>
      <c r="F1131" s="11" t="s">
        <v>497</v>
      </c>
      <c r="G1131" s="11" t="s">
        <v>7</v>
      </c>
      <c r="H1131" s="11">
        <v>1021</v>
      </c>
      <c r="I1131" s="11">
        <v>1028</v>
      </c>
      <c r="J1131" s="11">
        <v>109</v>
      </c>
      <c r="K1131" s="11" t="s">
        <v>872</v>
      </c>
      <c r="L1131" s="11" t="s">
        <v>875</v>
      </c>
      <c r="M1131" s="11" t="s">
        <v>2</v>
      </c>
      <c r="N1131" s="11" t="s">
        <v>25</v>
      </c>
      <c r="O1131" s="11" t="s">
        <v>5</v>
      </c>
      <c r="P1131" s="11" t="s">
        <v>8</v>
      </c>
      <c r="Q1131" s="12">
        <v>42370</v>
      </c>
      <c r="S1131" s="13" t="s">
        <v>84</v>
      </c>
      <c r="T1131" s="11">
        <f t="shared" ca="1" si="153"/>
        <v>4</v>
      </c>
      <c r="U1131" s="12">
        <v>21462</v>
      </c>
      <c r="V1131" s="13">
        <f t="shared" ca="1" si="154"/>
        <v>61</v>
      </c>
      <c r="W1131" s="11" t="s">
        <v>9</v>
      </c>
      <c r="X1131" s="11">
        <v>30</v>
      </c>
      <c r="Y1131" s="14">
        <f t="shared" si="155"/>
        <v>2.5</v>
      </c>
      <c r="Z1131" s="11">
        <v>39</v>
      </c>
      <c r="AA1131" s="11" t="s">
        <v>876</v>
      </c>
      <c r="AB1131" s="10">
        <f t="shared" si="156"/>
        <v>1</v>
      </c>
      <c r="AC1131" s="15">
        <v>2127</v>
      </c>
      <c r="AD1131" s="15">
        <f t="shared" si="157"/>
        <v>466.34474999999998</v>
      </c>
      <c r="AE1131" s="15">
        <v>0</v>
      </c>
      <c r="AF1131" s="15">
        <v>0</v>
      </c>
      <c r="AG1131" s="15">
        <v>30</v>
      </c>
      <c r="AH1131" s="15">
        <v>0</v>
      </c>
      <c r="AI1131" s="15">
        <v>787.99</v>
      </c>
      <c r="AJ1131" s="15">
        <v>0</v>
      </c>
      <c r="AK1131" s="15">
        <v>0</v>
      </c>
      <c r="AL1131" s="15">
        <v>0</v>
      </c>
      <c r="AM1131" s="15">
        <v>0</v>
      </c>
      <c r="AN1131" s="15">
        <v>0</v>
      </c>
      <c r="AO1131" s="15">
        <f t="shared" si="158"/>
        <v>122.71153846153847</v>
      </c>
      <c r="AP1131" s="15">
        <f t="shared" si="159"/>
        <v>97.487500000000011</v>
      </c>
      <c r="AQ1131" s="15">
        <f t="shared" si="160"/>
        <v>26.5</v>
      </c>
      <c r="AR1131" s="15">
        <v>0</v>
      </c>
      <c r="AS1131" s="15">
        <v>0</v>
      </c>
      <c r="AT1131" s="15">
        <v>0</v>
      </c>
      <c r="AU1131" s="15">
        <v>0</v>
      </c>
      <c r="AV1131" s="15">
        <f t="shared" si="161"/>
        <v>238.43711016346157</v>
      </c>
      <c r="AW1131" s="15">
        <v>78.28</v>
      </c>
      <c r="AX1131" s="15">
        <v>0</v>
      </c>
    </row>
    <row r="1132" spans="1:50" ht="20.100000000000001" customHeight="1" x14ac:dyDescent="0.25">
      <c r="A1132" s="8">
        <v>43952</v>
      </c>
      <c r="B1132" s="8">
        <v>43982</v>
      </c>
      <c r="C1132" s="8" t="s">
        <v>28</v>
      </c>
      <c r="D1132" s="11" t="s">
        <v>0</v>
      </c>
      <c r="E1132" s="11">
        <v>362</v>
      </c>
      <c r="F1132" s="11" t="s">
        <v>498</v>
      </c>
      <c r="G1132" s="11" t="s">
        <v>7</v>
      </c>
      <c r="H1132" s="11">
        <v>1032</v>
      </c>
      <c r="I1132" s="11">
        <v>1075</v>
      </c>
      <c r="J1132" s="11">
        <v>102</v>
      </c>
      <c r="K1132" s="11" t="s">
        <v>865</v>
      </c>
      <c r="L1132" s="11" t="s">
        <v>875</v>
      </c>
      <c r="M1132" s="11" t="s">
        <v>2</v>
      </c>
      <c r="N1132" s="11" t="s">
        <v>25</v>
      </c>
      <c r="O1132" s="11" t="s">
        <v>5</v>
      </c>
      <c r="P1132" s="11" t="s">
        <v>8</v>
      </c>
      <c r="Q1132" s="12">
        <v>42370</v>
      </c>
      <c r="S1132" s="13" t="s">
        <v>84</v>
      </c>
      <c r="T1132" s="11">
        <f t="shared" ca="1" si="153"/>
        <v>4</v>
      </c>
      <c r="U1132" s="12">
        <v>25850</v>
      </c>
      <c r="V1132" s="13">
        <f t="shared" ca="1" si="154"/>
        <v>49</v>
      </c>
      <c r="W1132" s="11" t="s">
        <v>7</v>
      </c>
      <c r="X1132" s="11">
        <v>30</v>
      </c>
      <c r="Y1132" s="14">
        <f t="shared" si="155"/>
        <v>2.5</v>
      </c>
      <c r="Z1132" s="11">
        <v>39</v>
      </c>
      <c r="AA1132" s="11" t="s">
        <v>876</v>
      </c>
      <c r="AB1132" s="10">
        <f t="shared" si="156"/>
        <v>1</v>
      </c>
      <c r="AC1132" s="15">
        <v>2128</v>
      </c>
      <c r="AD1132" s="15">
        <f t="shared" si="157"/>
        <v>466.56400000000008</v>
      </c>
      <c r="AE1132" s="15">
        <v>0</v>
      </c>
      <c r="AF1132" s="15">
        <v>0</v>
      </c>
      <c r="AG1132" s="15">
        <v>0</v>
      </c>
      <c r="AH1132" s="15">
        <v>0</v>
      </c>
      <c r="AI1132" s="15">
        <v>0</v>
      </c>
      <c r="AJ1132" s="15">
        <v>0</v>
      </c>
      <c r="AK1132" s="15">
        <v>0</v>
      </c>
      <c r="AL1132" s="15">
        <v>0</v>
      </c>
      <c r="AM1132" s="15">
        <v>0</v>
      </c>
      <c r="AN1132" s="15">
        <v>0</v>
      </c>
      <c r="AO1132" s="15">
        <f t="shared" si="158"/>
        <v>0</v>
      </c>
      <c r="AP1132" s="15">
        <f t="shared" si="159"/>
        <v>0</v>
      </c>
      <c r="AQ1132" s="15">
        <f t="shared" si="160"/>
        <v>26.5</v>
      </c>
      <c r="AR1132" s="15">
        <v>0</v>
      </c>
      <c r="AS1132" s="15">
        <v>0</v>
      </c>
      <c r="AT1132" s="15">
        <v>0</v>
      </c>
      <c r="AU1132" s="15">
        <v>0</v>
      </c>
      <c r="AV1132" s="15">
        <f t="shared" si="161"/>
        <v>5.9346750000000004</v>
      </c>
      <c r="AW1132" s="15">
        <v>0</v>
      </c>
      <c r="AX1132" s="15">
        <v>0</v>
      </c>
    </row>
    <row r="1133" spans="1:50" ht="20.100000000000001" customHeight="1" x14ac:dyDescent="0.25">
      <c r="A1133" s="8">
        <v>43952</v>
      </c>
      <c r="B1133" s="8">
        <v>43982</v>
      </c>
      <c r="C1133" s="8" t="s">
        <v>28</v>
      </c>
      <c r="D1133" s="11" t="s">
        <v>0</v>
      </c>
      <c r="E1133" s="11">
        <v>363</v>
      </c>
      <c r="F1133" s="11" t="s">
        <v>499</v>
      </c>
      <c r="G1133" s="11" t="s">
        <v>7</v>
      </c>
      <c r="H1133" s="11">
        <v>1022</v>
      </c>
      <c r="I1133" s="11">
        <v>1035</v>
      </c>
      <c r="J1133" s="11">
        <v>104</v>
      </c>
      <c r="K1133" s="11" t="s">
        <v>867</v>
      </c>
      <c r="L1133" s="11" t="s">
        <v>875</v>
      </c>
      <c r="M1133" s="11" t="s">
        <v>2</v>
      </c>
      <c r="N1133" s="11" t="s">
        <v>25</v>
      </c>
      <c r="O1133" s="11" t="s">
        <v>5</v>
      </c>
      <c r="P1133" s="11" t="s">
        <v>8</v>
      </c>
      <c r="Q1133" s="12">
        <v>42370</v>
      </c>
      <c r="S1133" s="13" t="s">
        <v>84</v>
      </c>
      <c r="T1133" s="11">
        <f t="shared" ca="1" si="153"/>
        <v>4</v>
      </c>
      <c r="U1133" s="12">
        <v>33191</v>
      </c>
      <c r="V1133" s="13">
        <f t="shared" ca="1" si="154"/>
        <v>29</v>
      </c>
      <c r="W1133" s="11" t="s">
        <v>9</v>
      </c>
      <c r="X1133" s="11">
        <v>30</v>
      </c>
      <c r="Y1133" s="14">
        <f t="shared" si="155"/>
        <v>2.5</v>
      </c>
      <c r="Z1133" s="11">
        <v>39</v>
      </c>
      <c r="AA1133" s="11" t="s">
        <v>876</v>
      </c>
      <c r="AB1133" s="10">
        <f t="shared" si="156"/>
        <v>1</v>
      </c>
      <c r="AC1133" s="15">
        <v>2129</v>
      </c>
      <c r="AD1133" s="15">
        <f t="shared" si="157"/>
        <v>466.78325000000001</v>
      </c>
      <c r="AE1133" s="15">
        <v>0</v>
      </c>
      <c r="AF1133" s="15">
        <v>0</v>
      </c>
      <c r="AG1133" s="15">
        <v>0</v>
      </c>
      <c r="AH1133" s="15">
        <v>0</v>
      </c>
      <c r="AI1133" s="15">
        <v>0</v>
      </c>
      <c r="AJ1133" s="15">
        <v>0</v>
      </c>
      <c r="AK1133" s="15">
        <v>0</v>
      </c>
      <c r="AL1133" s="15">
        <v>0</v>
      </c>
      <c r="AM1133" s="15">
        <v>0</v>
      </c>
      <c r="AN1133" s="15">
        <v>0</v>
      </c>
      <c r="AO1133" s="15">
        <f t="shared" si="158"/>
        <v>122.82692307692308</v>
      </c>
      <c r="AP1133" s="15">
        <f t="shared" si="159"/>
        <v>97.579166666666666</v>
      </c>
      <c r="AQ1133" s="15">
        <f t="shared" si="160"/>
        <v>26.5</v>
      </c>
      <c r="AR1133" s="15">
        <v>0</v>
      </c>
      <c r="AS1133" s="15">
        <v>0</v>
      </c>
      <c r="AT1133" s="15">
        <v>0</v>
      </c>
      <c r="AU1133" s="15">
        <v>0</v>
      </c>
      <c r="AV1133" s="15">
        <f t="shared" si="161"/>
        <v>55.294618798076925</v>
      </c>
      <c r="AW1133" s="15">
        <v>0</v>
      </c>
      <c r="AX1133" s="15">
        <v>0</v>
      </c>
    </row>
    <row r="1134" spans="1:50" ht="20.100000000000001" customHeight="1" x14ac:dyDescent="0.25">
      <c r="A1134" s="8">
        <v>43952</v>
      </c>
      <c r="B1134" s="8">
        <v>43982</v>
      </c>
      <c r="C1134" s="8" t="s">
        <v>28</v>
      </c>
      <c r="D1134" s="11" t="s">
        <v>0</v>
      </c>
      <c r="E1134" s="11">
        <v>364</v>
      </c>
      <c r="F1134" s="11" t="s">
        <v>500</v>
      </c>
      <c r="G1134" s="11" t="s">
        <v>7</v>
      </c>
      <c r="H1134" s="11">
        <v>1019</v>
      </c>
      <c r="I1134" s="11">
        <v>1067</v>
      </c>
      <c r="J1134" s="11">
        <v>107</v>
      </c>
      <c r="K1134" s="11" t="s">
        <v>870</v>
      </c>
      <c r="L1134" s="11" t="s">
        <v>875</v>
      </c>
      <c r="M1134" s="11" t="s">
        <v>2</v>
      </c>
      <c r="N1134" s="11" t="s">
        <v>25</v>
      </c>
      <c r="O1134" s="11" t="s">
        <v>5</v>
      </c>
      <c r="P1134" s="11" t="s">
        <v>8</v>
      </c>
      <c r="Q1134" s="12">
        <v>42403</v>
      </c>
      <c r="S1134" s="13" t="s">
        <v>84</v>
      </c>
      <c r="T1134" s="11">
        <f t="shared" ca="1" si="153"/>
        <v>3</v>
      </c>
      <c r="U1134" s="12">
        <v>32394</v>
      </c>
      <c r="V1134" s="13">
        <f t="shared" ca="1" si="154"/>
        <v>31</v>
      </c>
      <c r="W1134" s="11" t="s">
        <v>7</v>
      </c>
      <c r="X1134" s="11">
        <v>30</v>
      </c>
      <c r="Y1134" s="14">
        <f t="shared" si="155"/>
        <v>2.5</v>
      </c>
      <c r="Z1134" s="11">
        <v>39</v>
      </c>
      <c r="AA1134" s="11" t="s">
        <v>876</v>
      </c>
      <c r="AB1134" s="10">
        <f t="shared" si="156"/>
        <v>1</v>
      </c>
      <c r="AC1134" s="15">
        <v>2130</v>
      </c>
      <c r="AD1134" s="15">
        <f t="shared" si="157"/>
        <v>467.0025</v>
      </c>
      <c r="AE1134" s="15">
        <v>0</v>
      </c>
      <c r="AF1134" s="15">
        <v>0</v>
      </c>
      <c r="AG1134" s="15">
        <v>0</v>
      </c>
      <c r="AH1134" s="15">
        <v>0</v>
      </c>
      <c r="AI1134" s="15">
        <v>0</v>
      </c>
      <c r="AJ1134" s="15">
        <v>0</v>
      </c>
      <c r="AK1134" s="15">
        <v>0</v>
      </c>
      <c r="AL1134" s="15">
        <v>0</v>
      </c>
      <c r="AM1134" s="15">
        <v>0</v>
      </c>
      <c r="AN1134" s="15">
        <v>0</v>
      </c>
      <c r="AO1134" s="15">
        <f t="shared" si="158"/>
        <v>0</v>
      </c>
      <c r="AP1134" s="15">
        <f t="shared" si="159"/>
        <v>0</v>
      </c>
      <c r="AQ1134" s="15">
        <f t="shared" si="160"/>
        <v>26.5</v>
      </c>
      <c r="AR1134" s="15">
        <v>0</v>
      </c>
      <c r="AS1134" s="15">
        <v>0</v>
      </c>
      <c r="AT1134" s="15">
        <v>0</v>
      </c>
      <c r="AU1134" s="15">
        <v>0</v>
      </c>
      <c r="AV1134" s="15">
        <f t="shared" si="161"/>
        <v>5.9346750000000004</v>
      </c>
      <c r="AW1134" s="15">
        <v>0</v>
      </c>
      <c r="AX1134" s="15">
        <v>0</v>
      </c>
    </row>
    <row r="1135" spans="1:50" ht="20.100000000000001" customHeight="1" x14ac:dyDescent="0.25">
      <c r="A1135" s="8">
        <v>43952</v>
      </c>
      <c r="B1135" s="8">
        <v>43982</v>
      </c>
      <c r="C1135" s="8" t="s">
        <v>28</v>
      </c>
      <c r="D1135" s="11" t="s">
        <v>0</v>
      </c>
      <c r="E1135" s="11">
        <v>365</v>
      </c>
      <c r="F1135" s="11" t="s">
        <v>501</v>
      </c>
      <c r="G1135" s="11" t="s">
        <v>7</v>
      </c>
      <c r="H1135" s="11">
        <v>1036</v>
      </c>
      <c r="I1135" s="11">
        <v>1079</v>
      </c>
      <c r="J1135" s="11">
        <v>102</v>
      </c>
      <c r="K1135" s="11" t="s">
        <v>865</v>
      </c>
      <c r="L1135" s="11" t="s">
        <v>875</v>
      </c>
      <c r="M1135" s="11" t="s">
        <v>2</v>
      </c>
      <c r="N1135" s="11" t="s">
        <v>25</v>
      </c>
      <c r="O1135" s="11" t="s">
        <v>5</v>
      </c>
      <c r="P1135" s="11" t="s">
        <v>6</v>
      </c>
      <c r="Q1135" s="12">
        <v>42401</v>
      </c>
      <c r="S1135" s="13" t="s">
        <v>84</v>
      </c>
      <c r="T1135" s="11">
        <f t="shared" ca="1" si="153"/>
        <v>3</v>
      </c>
      <c r="U1135" s="12">
        <v>31537</v>
      </c>
      <c r="V1135" s="13">
        <f t="shared" ca="1" si="154"/>
        <v>33</v>
      </c>
      <c r="W1135" s="11" t="s">
        <v>7</v>
      </c>
      <c r="X1135" s="11">
        <v>30</v>
      </c>
      <c r="Y1135" s="14">
        <f t="shared" si="155"/>
        <v>2.5</v>
      </c>
      <c r="Z1135" s="11">
        <v>16</v>
      </c>
      <c r="AA1135" s="11" t="s">
        <v>876</v>
      </c>
      <c r="AB1135" s="10">
        <f t="shared" si="156"/>
        <v>0.41025641025641024</v>
      </c>
      <c r="AC1135" s="15">
        <v>2131</v>
      </c>
      <c r="AD1135" s="15">
        <f t="shared" si="157"/>
        <v>467.22175000000004</v>
      </c>
      <c r="AE1135" s="15">
        <v>0</v>
      </c>
      <c r="AF1135" s="15">
        <v>0</v>
      </c>
      <c r="AG1135" s="15">
        <v>0</v>
      </c>
      <c r="AH1135" s="15">
        <v>0</v>
      </c>
      <c r="AI1135" s="15">
        <v>0</v>
      </c>
      <c r="AJ1135" s="15">
        <v>0</v>
      </c>
      <c r="AK1135" s="15">
        <v>0</v>
      </c>
      <c r="AL1135" s="15">
        <v>0</v>
      </c>
      <c r="AM1135" s="15">
        <v>0</v>
      </c>
      <c r="AN1135" s="15">
        <v>0</v>
      </c>
      <c r="AO1135" s="15">
        <f t="shared" si="158"/>
        <v>0</v>
      </c>
      <c r="AP1135" s="15">
        <f t="shared" si="159"/>
        <v>0</v>
      </c>
      <c r="AQ1135" s="15">
        <f t="shared" si="160"/>
        <v>26.5</v>
      </c>
      <c r="AR1135" s="15">
        <v>0</v>
      </c>
      <c r="AS1135" s="15">
        <v>0</v>
      </c>
      <c r="AT1135" s="15">
        <v>0</v>
      </c>
      <c r="AU1135" s="15">
        <v>0</v>
      </c>
      <c r="AV1135" s="15">
        <f t="shared" si="161"/>
        <v>5.9346750000000004</v>
      </c>
      <c r="AW1135" s="15">
        <v>0</v>
      </c>
      <c r="AX1135" s="15">
        <v>0</v>
      </c>
    </row>
    <row r="1136" spans="1:50" ht="20.100000000000001" customHeight="1" x14ac:dyDescent="0.25">
      <c r="A1136" s="8">
        <v>43952</v>
      </c>
      <c r="B1136" s="8">
        <v>43982</v>
      </c>
      <c r="C1136" s="8" t="s">
        <v>28</v>
      </c>
      <c r="D1136" s="11" t="s">
        <v>0</v>
      </c>
      <c r="E1136" s="11">
        <v>366</v>
      </c>
      <c r="F1136" s="11" t="s">
        <v>502</v>
      </c>
      <c r="G1136" s="11" t="s">
        <v>7</v>
      </c>
      <c r="H1136" s="11">
        <v>1021</v>
      </c>
      <c r="I1136" s="11">
        <v>1028</v>
      </c>
      <c r="J1136" s="11">
        <v>109</v>
      </c>
      <c r="K1136" s="11" t="s">
        <v>872</v>
      </c>
      <c r="L1136" s="11" t="s">
        <v>875</v>
      </c>
      <c r="M1136" s="11" t="s">
        <v>2</v>
      </c>
      <c r="N1136" s="11" t="s">
        <v>25</v>
      </c>
      <c r="O1136" s="11" t="s">
        <v>5</v>
      </c>
      <c r="P1136" s="11" t="s">
        <v>8</v>
      </c>
      <c r="Q1136" s="12">
        <v>42401</v>
      </c>
      <c r="S1136" s="13" t="s">
        <v>84</v>
      </c>
      <c r="T1136" s="11">
        <f t="shared" ca="1" si="153"/>
        <v>3</v>
      </c>
      <c r="U1136" s="12">
        <v>22420</v>
      </c>
      <c r="V1136" s="13">
        <f t="shared" ca="1" si="154"/>
        <v>58</v>
      </c>
      <c r="W1136" s="11" t="s">
        <v>9</v>
      </c>
      <c r="X1136" s="11">
        <v>30</v>
      </c>
      <c r="Y1136" s="14">
        <f t="shared" si="155"/>
        <v>2.5</v>
      </c>
      <c r="Z1136" s="11">
        <v>39</v>
      </c>
      <c r="AA1136" s="11" t="s">
        <v>876</v>
      </c>
      <c r="AB1136" s="10">
        <f t="shared" si="156"/>
        <v>1</v>
      </c>
      <c r="AC1136" s="15">
        <v>2132</v>
      </c>
      <c r="AD1136" s="15">
        <f t="shared" si="157"/>
        <v>467.44100000000003</v>
      </c>
      <c r="AE1136" s="15">
        <v>0</v>
      </c>
      <c r="AF1136" s="15">
        <v>0</v>
      </c>
      <c r="AG1136" s="15">
        <v>30</v>
      </c>
      <c r="AH1136" s="15">
        <v>0</v>
      </c>
      <c r="AI1136" s="15">
        <v>0</v>
      </c>
      <c r="AJ1136" s="15">
        <v>0</v>
      </c>
      <c r="AK1136" s="15">
        <v>0</v>
      </c>
      <c r="AL1136" s="15">
        <v>0</v>
      </c>
      <c r="AM1136" s="15">
        <v>0</v>
      </c>
      <c r="AN1136" s="15">
        <v>0</v>
      </c>
      <c r="AO1136" s="15">
        <f t="shared" si="158"/>
        <v>123</v>
      </c>
      <c r="AP1136" s="15">
        <f t="shared" si="159"/>
        <v>97.716666666666669</v>
      </c>
      <c r="AQ1136" s="15">
        <f t="shared" si="160"/>
        <v>26.5</v>
      </c>
      <c r="AR1136" s="15">
        <v>0</v>
      </c>
      <c r="AS1136" s="15">
        <v>0</v>
      </c>
      <c r="AT1136" s="15">
        <v>0</v>
      </c>
      <c r="AU1136" s="15">
        <v>0</v>
      </c>
      <c r="AV1136" s="15">
        <f t="shared" si="161"/>
        <v>62.082672500000008</v>
      </c>
      <c r="AW1136" s="15">
        <v>76.95</v>
      </c>
      <c r="AX1136" s="15">
        <v>0</v>
      </c>
    </row>
    <row r="1137" spans="1:50" ht="20.100000000000001" customHeight="1" x14ac:dyDescent="0.25">
      <c r="A1137" s="8">
        <v>43952</v>
      </c>
      <c r="B1137" s="8">
        <v>43982</v>
      </c>
      <c r="C1137" s="8" t="s">
        <v>28</v>
      </c>
      <c r="D1137" s="11" t="s">
        <v>0</v>
      </c>
      <c r="E1137" s="11">
        <v>367</v>
      </c>
      <c r="F1137" s="11" t="s">
        <v>503</v>
      </c>
      <c r="G1137" s="11" t="s">
        <v>7</v>
      </c>
      <c r="H1137" s="11">
        <v>1021</v>
      </c>
      <c r="I1137" s="11">
        <v>1022</v>
      </c>
      <c r="J1137" s="11">
        <v>108</v>
      </c>
      <c r="K1137" s="11" t="s">
        <v>871</v>
      </c>
      <c r="L1137" s="11" t="s">
        <v>875</v>
      </c>
      <c r="M1137" s="11" t="s">
        <v>2</v>
      </c>
      <c r="N1137" s="11" t="s">
        <v>25</v>
      </c>
      <c r="O1137" s="11" t="s">
        <v>5</v>
      </c>
      <c r="P1137" s="11" t="s">
        <v>8</v>
      </c>
      <c r="Q1137" s="12">
        <v>42430</v>
      </c>
      <c r="S1137" s="13" t="s">
        <v>84</v>
      </c>
      <c r="T1137" s="11">
        <f t="shared" ca="1" si="153"/>
        <v>3</v>
      </c>
      <c r="U1137" s="12">
        <v>30300</v>
      </c>
      <c r="V1137" s="13">
        <f t="shared" ca="1" si="154"/>
        <v>37</v>
      </c>
      <c r="W1137" s="11" t="s">
        <v>9</v>
      </c>
      <c r="X1137" s="11">
        <v>30</v>
      </c>
      <c r="Y1137" s="14">
        <f t="shared" si="155"/>
        <v>2.5</v>
      </c>
      <c r="Z1137" s="11">
        <v>39</v>
      </c>
      <c r="AA1137" s="11" t="s">
        <v>876</v>
      </c>
      <c r="AB1137" s="10">
        <f t="shared" si="156"/>
        <v>1</v>
      </c>
      <c r="AC1137" s="15">
        <v>2133</v>
      </c>
      <c r="AD1137" s="15">
        <f t="shared" si="157"/>
        <v>467.66025000000002</v>
      </c>
      <c r="AE1137" s="15">
        <v>0</v>
      </c>
      <c r="AF1137" s="15">
        <v>0</v>
      </c>
      <c r="AG1137" s="15">
        <v>30</v>
      </c>
      <c r="AH1137" s="15">
        <v>0</v>
      </c>
      <c r="AI1137" s="15">
        <v>875</v>
      </c>
      <c r="AJ1137" s="15">
        <v>0</v>
      </c>
      <c r="AK1137" s="15">
        <v>0</v>
      </c>
      <c r="AL1137" s="15">
        <v>0</v>
      </c>
      <c r="AM1137" s="15">
        <v>0</v>
      </c>
      <c r="AN1137" s="15">
        <v>0</v>
      </c>
      <c r="AO1137" s="15">
        <f t="shared" si="158"/>
        <v>123.05769230769231</v>
      </c>
      <c r="AP1137" s="15">
        <f t="shared" si="159"/>
        <v>97.762500000000003</v>
      </c>
      <c r="AQ1137" s="15">
        <f t="shared" si="160"/>
        <v>26.5</v>
      </c>
      <c r="AR1137" s="15">
        <v>0</v>
      </c>
      <c r="AS1137" s="15">
        <v>0</v>
      </c>
      <c r="AT1137" s="15">
        <v>0</v>
      </c>
      <c r="AU1137" s="15">
        <v>0</v>
      </c>
      <c r="AV1137" s="15">
        <f t="shared" si="161"/>
        <v>258.06210706730775</v>
      </c>
      <c r="AW1137" s="15">
        <v>113.24</v>
      </c>
      <c r="AX1137" s="15">
        <v>0</v>
      </c>
    </row>
    <row r="1138" spans="1:50" ht="20.100000000000001" customHeight="1" x14ac:dyDescent="0.25">
      <c r="A1138" s="8">
        <v>43952</v>
      </c>
      <c r="B1138" s="8">
        <v>43982</v>
      </c>
      <c r="C1138" s="8" t="s">
        <v>28</v>
      </c>
      <c r="D1138" s="11" t="s">
        <v>0</v>
      </c>
      <c r="E1138" s="11">
        <v>368</v>
      </c>
      <c r="F1138" s="11" t="s">
        <v>504</v>
      </c>
      <c r="G1138" s="11" t="s">
        <v>7</v>
      </c>
      <c r="H1138" s="11">
        <v>1019</v>
      </c>
      <c r="I1138" s="11">
        <v>1067</v>
      </c>
      <c r="J1138" s="11">
        <v>111</v>
      </c>
      <c r="K1138" s="11" t="s">
        <v>874</v>
      </c>
      <c r="L1138" s="11" t="s">
        <v>875</v>
      </c>
      <c r="M1138" s="11" t="s">
        <v>2</v>
      </c>
      <c r="N1138" s="11" t="s">
        <v>25</v>
      </c>
      <c r="O1138" s="11" t="s">
        <v>5</v>
      </c>
      <c r="P1138" s="11" t="s">
        <v>8</v>
      </c>
      <c r="Q1138" s="12">
        <v>42430</v>
      </c>
      <c r="S1138" s="13" t="s">
        <v>84</v>
      </c>
      <c r="T1138" s="11">
        <f t="shared" ca="1" si="153"/>
        <v>3</v>
      </c>
      <c r="U1138" s="12">
        <v>22681</v>
      </c>
      <c r="V1138" s="13">
        <f t="shared" ca="1" si="154"/>
        <v>57</v>
      </c>
      <c r="W1138" s="11" t="s">
        <v>7</v>
      </c>
      <c r="X1138" s="11">
        <v>30</v>
      </c>
      <c r="Y1138" s="14">
        <f t="shared" si="155"/>
        <v>2.5</v>
      </c>
      <c r="Z1138" s="11">
        <v>39</v>
      </c>
      <c r="AA1138" s="11" t="s">
        <v>876</v>
      </c>
      <c r="AB1138" s="10">
        <f t="shared" si="156"/>
        <v>1</v>
      </c>
      <c r="AC1138" s="15">
        <v>2134</v>
      </c>
      <c r="AD1138" s="15">
        <f t="shared" si="157"/>
        <v>467.87950000000001</v>
      </c>
      <c r="AE1138" s="15">
        <v>0</v>
      </c>
      <c r="AF1138" s="15">
        <v>0</v>
      </c>
      <c r="AG1138" s="15">
        <v>30</v>
      </c>
      <c r="AH1138" s="15">
        <v>0</v>
      </c>
      <c r="AI1138" s="15">
        <v>0</v>
      </c>
      <c r="AJ1138" s="15">
        <v>0</v>
      </c>
      <c r="AK1138" s="15">
        <v>0</v>
      </c>
      <c r="AL1138" s="15">
        <v>0</v>
      </c>
      <c r="AM1138" s="15">
        <v>0</v>
      </c>
      <c r="AN1138" s="15">
        <v>0</v>
      </c>
      <c r="AO1138" s="15">
        <f t="shared" si="158"/>
        <v>0</v>
      </c>
      <c r="AP1138" s="15">
        <f t="shared" si="159"/>
        <v>0</v>
      </c>
      <c r="AQ1138" s="15">
        <f t="shared" si="160"/>
        <v>26.5</v>
      </c>
      <c r="AR1138" s="15">
        <v>0</v>
      </c>
      <c r="AS1138" s="15">
        <v>0</v>
      </c>
      <c r="AT1138" s="15">
        <v>0</v>
      </c>
      <c r="AU1138" s="15">
        <v>0</v>
      </c>
      <c r="AV1138" s="15">
        <f t="shared" si="161"/>
        <v>12.653175000000001</v>
      </c>
      <c r="AW1138" s="15">
        <v>95</v>
      </c>
      <c r="AX1138" s="15">
        <v>0</v>
      </c>
    </row>
    <row r="1139" spans="1:50" ht="20.100000000000001" customHeight="1" x14ac:dyDescent="0.25">
      <c r="A1139" s="8">
        <v>43952</v>
      </c>
      <c r="B1139" s="8">
        <v>43982</v>
      </c>
      <c r="C1139" s="8" t="s">
        <v>28</v>
      </c>
      <c r="D1139" s="11" t="s">
        <v>0</v>
      </c>
      <c r="E1139" s="11">
        <v>369</v>
      </c>
      <c r="F1139" s="11" t="s">
        <v>505</v>
      </c>
      <c r="G1139" s="11" t="s">
        <v>7</v>
      </c>
      <c r="H1139" s="11">
        <v>1020</v>
      </c>
      <c r="I1139" s="11">
        <v>1065</v>
      </c>
      <c r="J1139" s="11">
        <v>110</v>
      </c>
      <c r="K1139" s="11" t="s">
        <v>873</v>
      </c>
      <c r="L1139" s="11" t="s">
        <v>875</v>
      </c>
      <c r="M1139" s="11" t="s">
        <v>2</v>
      </c>
      <c r="N1139" s="11" t="s">
        <v>25</v>
      </c>
      <c r="O1139" s="11" t="s">
        <v>5</v>
      </c>
      <c r="P1139" s="11" t="s">
        <v>6</v>
      </c>
      <c r="Q1139" s="12">
        <v>42461</v>
      </c>
      <c r="S1139" s="13" t="s">
        <v>84</v>
      </c>
      <c r="T1139" s="11">
        <f t="shared" ca="1" si="153"/>
        <v>3</v>
      </c>
      <c r="U1139" s="12">
        <v>28325</v>
      </c>
      <c r="V1139" s="13">
        <f t="shared" ca="1" si="154"/>
        <v>42</v>
      </c>
      <c r="W1139" s="11" t="s">
        <v>7</v>
      </c>
      <c r="X1139" s="11">
        <v>30</v>
      </c>
      <c r="Y1139" s="14">
        <f t="shared" si="155"/>
        <v>2.5</v>
      </c>
      <c r="Z1139" s="11">
        <v>39</v>
      </c>
      <c r="AA1139" s="11" t="s">
        <v>876</v>
      </c>
      <c r="AB1139" s="10">
        <f t="shared" si="156"/>
        <v>1</v>
      </c>
      <c r="AC1139" s="15">
        <v>2135</v>
      </c>
      <c r="AD1139" s="15">
        <f t="shared" si="157"/>
        <v>468.09875</v>
      </c>
      <c r="AE1139" s="15">
        <v>0</v>
      </c>
      <c r="AF1139" s="15">
        <v>0</v>
      </c>
      <c r="AG1139" s="15">
        <v>0</v>
      </c>
      <c r="AH1139" s="15">
        <v>0</v>
      </c>
      <c r="AI1139" s="15">
        <v>0</v>
      </c>
      <c r="AJ1139" s="15">
        <v>0</v>
      </c>
      <c r="AK1139" s="15">
        <v>0</v>
      </c>
      <c r="AL1139" s="15">
        <v>0</v>
      </c>
      <c r="AM1139" s="15">
        <v>0</v>
      </c>
      <c r="AN1139" s="15">
        <v>0</v>
      </c>
      <c r="AO1139" s="15">
        <f t="shared" si="158"/>
        <v>0</v>
      </c>
      <c r="AP1139" s="15">
        <f t="shared" si="159"/>
        <v>0</v>
      </c>
      <c r="AQ1139" s="15">
        <f t="shared" si="160"/>
        <v>26.5</v>
      </c>
      <c r="AR1139" s="15">
        <v>0</v>
      </c>
      <c r="AS1139" s="15">
        <v>0</v>
      </c>
      <c r="AT1139" s="15">
        <v>0</v>
      </c>
      <c r="AU1139" s="15">
        <v>0</v>
      </c>
      <c r="AV1139" s="15">
        <f t="shared" si="161"/>
        <v>5.9346750000000004</v>
      </c>
      <c r="AW1139" s="15">
        <v>0</v>
      </c>
      <c r="AX1139" s="15">
        <v>0</v>
      </c>
    </row>
    <row r="1140" spans="1:50" ht="20.100000000000001" customHeight="1" x14ac:dyDescent="0.25">
      <c r="A1140" s="8">
        <v>43952</v>
      </c>
      <c r="B1140" s="8">
        <v>43982</v>
      </c>
      <c r="C1140" s="8" t="s">
        <v>28</v>
      </c>
      <c r="D1140" s="11" t="s">
        <v>0</v>
      </c>
      <c r="E1140" s="11">
        <v>370</v>
      </c>
      <c r="F1140" s="11" t="s">
        <v>506</v>
      </c>
      <c r="G1140" s="11" t="s">
        <v>20</v>
      </c>
      <c r="H1140" s="11">
        <v>1023</v>
      </c>
      <c r="I1140" s="11">
        <v>1050</v>
      </c>
      <c r="J1140" s="11">
        <v>107</v>
      </c>
      <c r="K1140" s="11" t="s">
        <v>870</v>
      </c>
      <c r="L1140" s="11" t="s">
        <v>875</v>
      </c>
      <c r="M1140" s="11" t="s">
        <v>2</v>
      </c>
      <c r="N1140" s="11" t="s">
        <v>25</v>
      </c>
      <c r="O1140" s="11" t="s">
        <v>5</v>
      </c>
      <c r="P1140" s="11" t="s">
        <v>6</v>
      </c>
      <c r="Q1140" s="12">
        <v>42476</v>
      </c>
      <c r="S1140" s="13" t="s">
        <v>84</v>
      </c>
      <c r="T1140" s="11">
        <f t="shared" ca="1" si="153"/>
        <v>3</v>
      </c>
      <c r="U1140" s="12">
        <v>32392</v>
      </c>
      <c r="V1140" s="13">
        <f t="shared" ca="1" si="154"/>
        <v>31</v>
      </c>
      <c r="W1140" s="11" t="s">
        <v>9</v>
      </c>
      <c r="X1140" s="11">
        <v>30</v>
      </c>
      <c r="Y1140" s="14">
        <f t="shared" si="155"/>
        <v>2.5</v>
      </c>
      <c r="Z1140" s="11">
        <v>39</v>
      </c>
      <c r="AA1140" s="11" t="s">
        <v>876</v>
      </c>
      <c r="AB1140" s="10">
        <f t="shared" si="156"/>
        <v>0.5</v>
      </c>
      <c r="AC1140" s="15">
        <v>2136</v>
      </c>
      <c r="AD1140" s="15">
        <f t="shared" si="157"/>
        <v>468.31799999999998</v>
      </c>
      <c r="AE1140" s="15">
        <v>0</v>
      </c>
      <c r="AF1140" s="15">
        <v>0</v>
      </c>
      <c r="AG1140" s="15">
        <v>0</v>
      </c>
      <c r="AH1140" s="15">
        <v>0</v>
      </c>
      <c r="AI1140" s="15">
        <v>0</v>
      </c>
      <c r="AJ1140" s="15">
        <v>0</v>
      </c>
      <c r="AK1140" s="15">
        <v>0</v>
      </c>
      <c r="AL1140" s="15">
        <v>0</v>
      </c>
      <c r="AM1140" s="15">
        <v>0</v>
      </c>
      <c r="AN1140" s="15">
        <v>0</v>
      </c>
      <c r="AO1140" s="15">
        <f t="shared" si="158"/>
        <v>123.23076923076924</v>
      </c>
      <c r="AP1140" s="15">
        <f t="shared" si="159"/>
        <v>97.9</v>
      </c>
      <c r="AQ1140" s="15">
        <f t="shared" si="160"/>
        <v>13.25</v>
      </c>
      <c r="AR1140" s="15">
        <v>0</v>
      </c>
      <c r="AS1140" s="15">
        <v>0</v>
      </c>
      <c r="AT1140" s="15">
        <v>0</v>
      </c>
      <c r="AU1140" s="15">
        <v>0</v>
      </c>
      <c r="AV1140" s="15">
        <f t="shared" si="161"/>
        <v>52.489573269230782</v>
      </c>
      <c r="AW1140" s="15">
        <v>0</v>
      </c>
      <c r="AX1140" s="15">
        <v>0</v>
      </c>
    </row>
    <row r="1141" spans="1:50" ht="20.100000000000001" customHeight="1" x14ac:dyDescent="0.25">
      <c r="A1141" s="8">
        <v>43952</v>
      </c>
      <c r="B1141" s="8">
        <v>43982</v>
      </c>
      <c r="C1141" s="8" t="s">
        <v>28</v>
      </c>
      <c r="D1141" s="11" t="s">
        <v>0</v>
      </c>
      <c r="E1141" s="11">
        <v>370</v>
      </c>
      <c r="F1141" s="11" t="s">
        <v>506</v>
      </c>
      <c r="G1141" s="11" t="s">
        <v>20</v>
      </c>
      <c r="H1141" s="11">
        <v>1023</v>
      </c>
      <c r="I1141" s="11">
        <v>1057</v>
      </c>
      <c r="J1141" s="11">
        <v>106</v>
      </c>
      <c r="K1141" s="11" t="s">
        <v>869</v>
      </c>
      <c r="L1141" s="11" t="s">
        <v>875</v>
      </c>
      <c r="M1141" s="11" t="s">
        <v>2</v>
      </c>
      <c r="N1141" s="11" t="s">
        <v>25</v>
      </c>
      <c r="O1141" s="11" t="s">
        <v>5</v>
      </c>
      <c r="P1141" s="11" t="s">
        <v>6</v>
      </c>
      <c r="Q1141" s="12">
        <v>42476</v>
      </c>
      <c r="S1141" s="13" t="s">
        <v>84</v>
      </c>
      <c r="T1141" s="11">
        <f t="shared" ca="1" si="153"/>
        <v>3</v>
      </c>
      <c r="U1141" s="12">
        <v>32392</v>
      </c>
      <c r="V1141" s="13">
        <f t="shared" ca="1" si="154"/>
        <v>31</v>
      </c>
      <c r="W1141" s="11" t="s">
        <v>9</v>
      </c>
      <c r="X1141" s="11">
        <v>30</v>
      </c>
      <c r="Y1141" s="14">
        <f t="shared" si="155"/>
        <v>2.5</v>
      </c>
      <c r="Z1141" s="11">
        <v>39</v>
      </c>
      <c r="AA1141" s="11" t="s">
        <v>876</v>
      </c>
      <c r="AB1141" s="10">
        <f t="shared" si="156"/>
        <v>0.5</v>
      </c>
      <c r="AC1141" s="15">
        <v>2137</v>
      </c>
      <c r="AD1141" s="15">
        <f t="shared" si="157"/>
        <v>468.53725000000003</v>
      </c>
      <c r="AE1141" s="15">
        <v>0</v>
      </c>
      <c r="AF1141" s="15">
        <v>0</v>
      </c>
      <c r="AG1141" s="15">
        <v>0</v>
      </c>
      <c r="AH1141" s="15">
        <v>0</v>
      </c>
      <c r="AI1141" s="15">
        <v>0</v>
      </c>
      <c r="AJ1141" s="15">
        <v>0</v>
      </c>
      <c r="AK1141" s="15">
        <v>0</v>
      </c>
      <c r="AL1141" s="15">
        <v>0</v>
      </c>
      <c r="AM1141" s="15">
        <v>0</v>
      </c>
      <c r="AN1141" s="15">
        <v>0</v>
      </c>
      <c r="AO1141" s="15">
        <f t="shared" si="158"/>
        <v>123.28846153846155</v>
      </c>
      <c r="AP1141" s="15">
        <f t="shared" si="159"/>
        <v>97.94583333333334</v>
      </c>
      <c r="AQ1141" s="15">
        <f t="shared" si="160"/>
        <v>13.25</v>
      </c>
      <c r="AR1141" s="15">
        <v>0</v>
      </c>
      <c r="AS1141" s="15">
        <v>0</v>
      </c>
      <c r="AT1141" s="15">
        <v>0</v>
      </c>
      <c r="AU1141" s="15">
        <v>0</v>
      </c>
      <c r="AV1141" s="15">
        <f t="shared" si="161"/>
        <v>52.512757836538462</v>
      </c>
      <c r="AW1141" s="15">
        <v>0</v>
      </c>
      <c r="AX1141" s="15">
        <v>0</v>
      </c>
    </row>
    <row r="1142" spans="1:50" ht="20.100000000000001" customHeight="1" x14ac:dyDescent="0.25">
      <c r="A1142" s="8">
        <v>43952</v>
      </c>
      <c r="B1142" s="8">
        <v>43982</v>
      </c>
      <c r="C1142" s="8" t="s">
        <v>28</v>
      </c>
      <c r="D1142" s="11" t="s">
        <v>0</v>
      </c>
      <c r="E1142" s="11">
        <v>371</v>
      </c>
      <c r="F1142" s="11" t="s">
        <v>507</v>
      </c>
      <c r="G1142" s="11" t="s">
        <v>7</v>
      </c>
      <c r="H1142" s="11">
        <v>1032</v>
      </c>
      <c r="I1142" s="11">
        <v>1075</v>
      </c>
      <c r="J1142" s="11">
        <v>102</v>
      </c>
      <c r="K1142" s="11" t="s">
        <v>865</v>
      </c>
      <c r="L1142" s="11" t="s">
        <v>875</v>
      </c>
      <c r="M1142" s="11" t="s">
        <v>2</v>
      </c>
      <c r="N1142" s="11" t="s">
        <v>25</v>
      </c>
      <c r="O1142" s="11" t="s">
        <v>5</v>
      </c>
      <c r="P1142" s="11" t="s">
        <v>8</v>
      </c>
      <c r="Q1142" s="12">
        <v>42461</v>
      </c>
      <c r="S1142" s="13" t="s">
        <v>84</v>
      </c>
      <c r="T1142" s="11">
        <f t="shared" ca="1" si="153"/>
        <v>3</v>
      </c>
      <c r="U1142" s="12">
        <v>32609</v>
      </c>
      <c r="V1142" s="13">
        <f t="shared" ca="1" si="154"/>
        <v>30</v>
      </c>
      <c r="W1142" s="11" t="s">
        <v>7</v>
      </c>
      <c r="X1142" s="11">
        <v>30</v>
      </c>
      <c r="Y1142" s="14">
        <f t="shared" si="155"/>
        <v>2.5</v>
      </c>
      <c r="Z1142" s="11">
        <v>39</v>
      </c>
      <c r="AA1142" s="11" t="s">
        <v>876</v>
      </c>
      <c r="AB1142" s="10">
        <f t="shared" si="156"/>
        <v>1</v>
      </c>
      <c r="AC1142" s="15">
        <v>2138</v>
      </c>
      <c r="AD1142" s="15">
        <f t="shared" si="157"/>
        <v>468.75650000000002</v>
      </c>
      <c r="AE1142" s="15">
        <v>0</v>
      </c>
      <c r="AF1142" s="15">
        <v>0</v>
      </c>
      <c r="AG1142" s="15">
        <v>0</v>
      </c>
      <c r="AH1142" s="15">
        <v>0</v>
      </c>
      <c r="AI1142" s="15">
        <v>0</v>
      </c>
      <c r="AJ1142" s="15">
        <v>0</v>
      </c>
      <c r="AK1142" s="15">
        <v>0</v>
      </c>
      <c r="AL1142" s="15">
        <v>0</v>
      </c>
      <c r="AM1142" s="15">
        <v>0</v>
      </c>
      <c r="AN1142" s="15">
        <v>0</v>
      </c>
      <c r="AO1142" s="15">
        <f t="shared" si="158"/>
        <v>0</v>
      </c>
      <c r="AP1142" s="15">
        <f t="shared" si="159"/>
        <v>0</v>
      </c>
      <c r="AQ1142" s="15">
        <f t="shared" si="160"/>
        <v>26.5</v>
      </c>
      <c r="AR1142" s="15">
        <v>0</v>
      </c>
      <c r="AS1142" s="15">
        <v>0</v>
      </c>
      <c r="AT1142" s="15">
        <v>0</v>
      </c>
      <c r="AU1142" s="15">
        <v>0</v>
      </c>
      <c r="AV1142" s="15">
        <f t="shared" si="161"/>
        <v>5.9346750000000004</v>
      </c>
      <c r="AW1142" s="15">
        <v>0</v>
      </c>
      <c r="AX1142" s="15">
        <v>0</v>
      </c>
    </row>
    <row r="1143" spans="1:50" ht="20.100000000000001" customHeight="1" x14ac:dyDescent="0.25">
      <c r="A1143" s="8">
        <v>43952</v>
      </c>
      <c r="B1143" s="8">
        <v>43982</v>
      </c>
      <c r="C1143" s="8" t="s">
        <v>28</v>
      </c>
      <c r="D1143" s="11" t="s">
        <v>0</v>
      </c>
      <c r="E1143" s="11">
        <v>372</v>
      </c>
      <c r="F1143" s="11" t="s">
        <v>508</v>
      </c>
      <c r="G1143" s="11" t="s">
        <v>7</v>
      </c>
      <c r="H1143" s="11">
        <v>1045</v>
      </c>
      <c r="I1143" s="11">
        <v>1088</v>
      </c>
      <c r="J1143" s="11">
        <v>102</v>
      </c>
      <c r="K1143" s="11" t="s">
        <v>865</v>
      </c>
      <c r="L1143" s="11" t="s">
        <v>875</v>
      </c>
      <c r="M1143" s="11" t="s">
        <v>2</v>
      </c>
      <c r="N1143" s="11" t="s">
        <v>2</v>
      </c>
      <c r="O1143" s="11" t="s">
        <v>5</v>
      </c>
      <c r="P1143" s="11" t="s">
        <v>8</v>
      </c>
      <c r="Q1143" s="12">
        <v>42461</v>
      </c>
      <c r="S1143" s="13" t="s">
        <v>84</v>
      </c>
      <c r="T1143" s="11">
        <f t="shared" ca="1" si="153"/>
        <v>3</v>
      </c>
      <c r="U1143" s="12">
        <v>23637</v>
      </c>
      <c r="V1143" s="13">
        <f t="shared" ca="1" si="154"/>
        <v>55</v>
      </c>
      <c r="W1143" s="11" t="s">
        <v>7</v>
      </c>
      <c r="X1143" s="11">
        <v>30</v>
      </c>
      <c r="Y1143" s="14">
        <f t="shared" si="155"/>
        <v>2.5</v>
      </c>
      <c r="Z1143" s="11">
        <v>39</v>
      </c>
      <c r="AA1143" s="11" t="s">
        <v>876</v>
      </c>
      <c r="AB1143" s="10">
        <f t="shared" si="156"/>
        <v>1</v>
      </c>
      <c r="AC1143" s="15">
        <v>2139</v>
      </c>
      <c r="AD1143" s="15">
        <f t="shared" si="157"/>
        <v>468.97575000000001</v>
      </c>
      <c r="AE1143" s="15">
        <v>0</v>
      </c>
      <c r="AF1143" s="15">
        <v>0</v>
      </c>
      <c r="AG1143" s="15">
        <v>0</v>
      </c>
      <c r="AH1143" s="15">
        <v>0</v>
      </c>
      <c r="AI1143" s="15">
        <v>0</v>
      </c>
      <c r="AJ1143" s="15">
        <v>0</v>
      </c>
      <c r="AK1143" s="15">
        <v>0</v>
      </c>
      <c r="AL1143" s="15">
        <v>0</v>
      </c>
      <c r="AM1143" s="15">
        <v>0</v>
      </c>
      <c r="AN1143" s="15">
        <v>0</v>
      </c>
      <c r="AO1143" s="15">
        <f t="shared" si="158"/>
        <v>0</v>
      </c>
      <c r="AP1143" s="15">
        <f t="shared" si="159"/>
        <v>0</v>
      </c>
      <c r="AQ1143" s="15">
        <f t="shared" si="160"/>
        <v>26.5</v>
      </c>
      <c r="AR1143" s="15">
        <v>0</v>
      </c>
      <c r="AS1143" s="15">
        <v>0</v>
      </c>
      <c r="AT1143" s="15">
        <v>0</v>
      </c>
      <c r="AU1143" s="15">
        <v>0</v>
      </c>
      <c r="AV1143" s="15">
        <f t="shared" si="161"/>
        <v>5.9346750000000004</v>
      </c>
      <c r="AW1143" s="15">
        <v>0</v>
      </c>
      <c r="AX1143" s="15">
        <v>0</v>
      </c>
    </row>
    <row r="1144" spans="1:50" ht="20.100000000000001" customHeight="1" x14ac:dyDescent="0.25">
      <c r="A1144" s="8">
        <v>43952</v>
      </c>
      <c r="B1144" s="8">
        <v>43982</v>
      </c>
      <c r="C1144" s="8" t="s">
        <v>28</v>
      </c>
      <c r="D1144" s="11" t="s">
        <v>0</v>
      </c>
      <c r="E1144" s="11">
        <v>373</v>
      </c>
      <c r="F1144" s="11" t="s">
        <v>509</v>
      </c>
      <c r="G1144" s="11" t="s">
        <v>7</v>
      </c>
      <c r="H1144" s="11">
        <v>1028</v>
      </c>
      <c r="I1144" s="11">
        <v>1071</v>
      </c>
      <c r="J1144" s="11">
        <v>102</v>
      </c>
      <c r="K1144" s="11" t="s">
        <v>865</v>
      </c>
      <c r="L1144" s="11" t="s">
        <v>875</v>
      </c>
      <c r="M1144" s="11" t="s">
        <v>2</v>
      </c>
      <c r="N1144" s="11" t="s">
        <v>25</v>
      </c>
      <c r="O1144" s="11" t="s">
        <v>5</v>
      </c>
      <c r="P1144" s="11" t="s">
        <v>8</v>
      </c>
      <c r="Q1144" s="12">
        <v>42461</v>
      </c>
      <c r="S1144" s="13" t="s">
        <v>84</v>
      </c>
      <c r="T1144" s="11">
        <f t="shared" ca="1" si="153"/>
        <v>3</v>
      </c>
      <c r="U1144" s="12">
        <v>24258</v>
      </c>
      <c r="V1144" s="13">
        <f t="shared" ca="1" si="154"/>
        <v>53</v>
      </c>
      <c r="W1144" s="11" t="s">
        <v>7</v>
      </c>
      <c r="X1144" s="11">
        <v>30</v>
      </c>
      <c r="Y1144" s="14">
        <f t="shared" si="155"/>
        <v>2.5</v>
      </c>
      <c r="Z1144" s="11">
        <v>39</v>
      </c>
      <c r="AA1144" s="11" t="s">
        <v>876</v>
      </c>
      <c r="AB1144" s="10">
        <f t="shared" si="156"/>
        <v>1</v>
      </c>
      <c r="AC1144" s="15">
        <v>2140</v>
      </c>
      <c r="AD1144" s="15">
        <f t="shared" si="157"/>
        <v>469.19500000000005</v>
      </c>
      <c r="AE1144" s="15">
        <v>0</v>
      </c>
      <c r="AF1144" s="15">
        <v>0</v>
      </c>
      <c r="AG1144" s="15">
        <v>0</v>
      </c>
      <c r="AH1144" s="15">
        <v>0</v>
      </c>
      <c r="AI1144" s="15">
        <v>0</v>
      </c>
      <c r="AJ1144" s="15">
        <v>0</v>
      </c>
      <c r="AK1144" s="15">
        <v>0</v>
      </c>
      <c r="AL1144" s="15">
        <v>0</v>
      </c>
      <c r="AM1144" s="15">
        <v>0</v>
      </c>
      <c r="AN1144" s="15">
        <v>0</v>
      </c>
      <c r="AO1144" s="15">
        <f t="shared" si="158"/>
        <v>0</v>
      </c>
      <c r="AP1144" s="15">
        <f t="shared" si="159"/>
        <v>0</v>
      </c>
      <c r="AQ1144" s="15">
        <f t="shared" si="160"/>
        <v>26.5</v>
      </c>
      <c r="AR1144" s="15">
        <v>0</v>
      </c>
      <c r="AS1144" s="15">
        <v>0</v>
      </c>
      <c r="AT1144" s="15">
        <v>0</v>
      </c>
      <c r="AU1144" s="15">
        <v>0</v>
      </c>
      <c r="AV1144" s="15">
        <f t="shared" si="161"/>
        <v>5.9346750000000004</v>
      </c>
      <c r="AW1144" s="15">
        <v>0</v>
      </c>
      <c r="AX1144" s="15">
        <v>0</v>
      </c>
    </row>
    <row r="1145" spans="1:50" ht="20.100000000000001" customHeight="1" x14ac:dyDescent="0.25">
      <c r="A1145" s="8">
        <v>43952</v>
      </c>
      <c r="B1145" s="8">
        <v>43982</v>
      </c>
      <c r="C1145" s="8" t="s">
        <v>28</v>
      </c>
      <c r="D1145" s="11" t="s">
        <v>0</v>
      </c>
      <c r="E1145" s="11">
        <v>374</v>
      </c>
      <c r="F1145" s="11" t="s">
        <v>510</v>
      </c>
      <c r="G1145" s="11" t="s">
        <v>7</v>
      </c>
      <c r="H1145" s="11">
        <v>1032</v>
      </c>
      <c r="I1145" s="11">
        <v>1075</v>
      </c>
      <c r="J1145" s="11">
        <v>102</v>
      </c>
      <c r="K1145" s="11" t="s">
        <v>865</v>
      </c>
      <c r="L1145" s="11" t="s">
        <v>875</v>
      </c>
      <c r="M1145" s="11" t="s">
        <v>2</v>
      </c>
      <c r="N1145" s="11" t="s">
        <v>25</v>
      </c>
      <c r="O1145" s="11" t="s">
        <v>5</v>
      </c>
      <c r="P1145" s="11" t="s">
        <v>6</v>
      </c>
      <c r="Q1145" s="12">
        <v>42461</v>
      </c>
      <c r="S1145" s="13" t="s">
        <v>84</v>
      </c>
      <c r="T1145" s="11">
        <f t="shared" ca="1" si="153"/>
        <v>3</v>
      </c>
      <c r="U1145" s="12">
        <v>30046</v>
      </c>
      <c r="V1145" s="13">
        <f t="shared" ca="1" si="154"/>
        <v>37</v>
      </c>
      <c r="W1145" s="11" t="s">
        <v>7</v>
      </c>
      <c r="X1145" s="11">
        <v>30</v>
      </c>
      <c r="Y1145" s="14">
        <f t="shared" si="155"/>
        <v>2.5</v>
      </c>
      <c r="Z1145" s="11">
        <v>39</v>
      </c>
      <c r="AA1145" s="11" t="s">
        <v>876</v>
      </c>
      <c r="AB1145" s="10">
        <f t="shared" si="156"/>
        <v>1</v>
      </c>
      <c r="AC1145" s="15">
        <v>2141</v>
      </c>
      <c r="AD1145" s="15">
        <f t="shared" si="157"/>
        <v>469.41425000000004</v>
      </c>
      <c r="AE1145" s="15">
        <v>0</v>
      </c>
      <c r="AF1145" s="15">
        <v>0</v>
      </c>
      <c r="AG1145" s="15">
        <v>0</v>
      </c>
      <c r="AH1145" s="15">
        <v>0</v>
      </c>
      <c r="AI1145" s="15">
        <v>0</v>
      </c>
      <c r="AJ1145" s="15">
        <v>0</v>
      </c>
      <c r="AK1145" s="15">
        <v>0</v>
      </c>
      <c r="AL1145" s="15">
        <v>0</v>
      </c>
      <c r="AM1145" s="15">
        <v>0</v>
      </c>
      <c r="AN1145" s="15">
        <v>0</v>
      </c>
      <c r="AO1145" s="15">
        <f t="shared" si="158"/>
        <v>0</v>
      </c>
      <c r="AP1145" s="15">
        <f t="shared" si="159"/>
        <v>0</v>
      </c>
      <c r="AQ1145" s="15">
        <f t="shared" si="160"/>
        <v>26.5</v>
      </c>
      <c r="AR1145" s="15">
        <v>0</v>
      </c>
      <c r="AS1145" s="15">
        <v>0</v>
      </c>
      <c r="AT1145" s="15">
        <v>0</v>
      </c>
      <c r="AU1145" s="15">
        <v>0</v>
      </c>
      <c r="AV1145" s="15">
        <f t="shared" si="161"/>
        <v>5.9346750000000004</v>
      </c>
      <c r="AW1145" s="15">
        <v>0</v>
      </c>
      <c r="AX1145" s="15">
        <v>0</v>
      </c>
    </row>
    <row r="1146" spans="1:50" ht="20.100000000000001" customHeight="1" x14ac:dyDescent="0.25">
      <c r="A1146" s="8">
        <v>43952</v>
      </c>
      <c r="B1146" s="8">
        <v>43982</v>
      </c>
      <c r="C1146" s="8" t="s">
        <v>28</v>
      </c>
      <c r="D1146" s="11" t="s">
        <v>0</v>
      </c>
      <c r="E1146" s="11">
        <v>375</v>
      </c>
      <c r="F1146" s="11" t="s">
        <v>511</v>
      </c>
      <c r="G1146" s="11" t="s">
        <v>7</v>
      </c>
      <c r="H1146" s="11">
        <v>1019</v>
      </c>
      <c r="I1146" s="11">
        <v>1049</v>
      </c>
      <c r="J1146" s="11">
        <v>107</v>
      </c>
      <c r="K1146" s="11" t="s">
        <v>870</v>
      </c>
      <c r="L1146" s="11" t="s">
        <v>875</v>
      </c>
      <c r="M1146" s="11" t="s">
        <v>2</v>
      </c>
      <c r="N1146" s="11" t="s">
        <v>25</v>
      </c>
      <c r="O1146" s="11" t="s">
        <v>5</v>
      </c>
      <c r="P1146" s="11" t="s">
        <v>8</v>
      </c>
      <c r="Q1146" s="12">
        <v>42491</v>
      </c>
      <c r="S1146" s="13" t="s">
        <v>84</v>
      </c>
      <c r="T1146" s="11">
        <f t="shared" ca="1" si="153"/>
        <v>3</v>
      </c>
      <c r="U1146" s="12">
        <v>25527</v>
      </c>
      <c r="V1146" s="13">
        <f t="shared" ca="1" si="154"/>
        <v>50</v>
      </c>
      <c r="W1146" s="11" t="s">
        <v>9</v>
      </c>
      <c r="X1146" s="11">
        <v>30</v>
      </c>
      <c r="Y1146" s="14">
        <f t="shared" si="155"/>
        <v>2.5</v>
      </c>
      <c r="Z1146" s="11">
        <v>39</v>
      </c>
      <c r="AA1146" s="11" t="s">
        <v>876</v>
      </c>
      <c r="AB1146" s="10">
        <f t="shared" si="156"/>
        <v>1</v>
      </c>
      <c r="AC1146" s="15">
        <v>2142</v>
      </c>
      <c r="AD1146" s="15">
        <f t="shared" si="157"/>
        <v>469.63350000000003</v>
      </c>
      <c r="AE1146" s="15">
        <v>0</v>
      </c>
      <c r="AF1146" s="15">
        <v>0</v>
      </c>
      <c r="AG1146" s="15">
        <v>0</v>
      </c>
      <c r="AH1146" s="15">
        <v>0</v>
      </c>
      <c r="AI1146" s="15">
        <v>0</v>
      </c>
      <c r="AJ1146" s="15">
        <v>0</v>
      </c>
      <c r="AK1146" s="15">
        <v>0</v>
      </c>
      <c r="AL1146" s="15">
        <v>0</v>
      </c>
      <c r="AM1146" s="15">
        <v>0</v>
      </c>
      <c r="AN1146" s="15">
        <v>0</v>
      </c>
      <c r="AO1146" s="15">
        <f t="shared" si="158"/>
        <v>123.57692307692308</v>
      </c>
      <c r="AP1146" s="15">
        <f t="shared" si="159"/>
        <v>98.175000000000011</v>
      </c>
      <c r="AQ1146" s="15">
        <f t="shared" si="160"/>
        <v>26.5</v>
      </c>
      <c r="AR1146" s="15">
        <v>0</v>
      </c>
      <c r="AS1146" s="15">
        <v>0</v>
      </c>
      <c r="AT1146" s="15">
        <v>0</v>
      </c>
      <c r="AU1146" s="15">
        <v>0</v>
      </c>
      <c r="AV1146" s="15">
        <f t="shared" si="161"/>
        <v>55.596018173076935</v>
      </c>
      <c r="AW1146" s="15">
        <v>0</v>
      </c>
      <c r="AX1146" s="15">
        <v>0</v>
      </c>
    </row>
    <row r="1147" spans="1:50" ht="20.100000000000001" customHeight="1" x14ac:dyDescent="0.25">
      <c r="A1147" s="8">
        <v>43952</v>
      </c>
      <c r="B1147" s="8">
        <v>43982</v>
      </c>
      <c r="C1147" s="8" t="s">
        <v>28</v>
      </c>
      <c r="D1147" s="11" t="s">
        <v>0</v>
      </c>
      <c r="E1147" s="11">
        <v>376</v>
      </c>
      <c r="F1147" s="11" t="s">
        <v>512</v>
      </c>
      <c r="G1147" s="11" t="s">
        <v>7</v>
      </c>
      <c r="H1147" s="11">
        <v>1022</v>
      </c>
      <c r="I1147" s="11">
        <v>1060</v>
      </c>
      <c r="J1147" s="11">
        <v>106</v>
      </c>
      <c r="K1147" s="11" t="s">
        <v>869</v>
      </c>
      <c r="L1147" s="11" t="s">
        <v>875</v>
      </c>
      <c r="M1147" s="11" t="s">
        <v>2</v>
      </c>
      <c r="N1147" s="11" t="s">
        <v>25</v>
      </c>
      <c r="O1147" s="11" t="s">
        <v>5</v>
      </c>
      <c r="P1147" s="11" t="s">
        <v>8</v>
      </c>
      <c r="Q1147" s="12">
        <v>42491</v>
      </c>
      <c r="S1147" s="13" t="s">
        <v>84</v>
      </c>
      <c r="T1147" s="11">
        <f t="shared" ca="1" si="153"/>
        <v>3</v>
      </c>
      <c r="U1147" s="12">
        <v>32009</v>
      </c>
      <c r="V1147" s="13">
        <f t="shared" ca="1" si="154"/>
        <v>32</v>
      </c>
      <c r="W1147" s="11" t="s">
        <v>9</v>
      </c>
      <c r="X1147" s="11">
        <v>30</v>
      </c>
      <c r="Y1147" s="14">
        <f t="shared" si="155"/>
        <v>2.5</v>
      </c>
      <c r="Z1147" s="11">
        <v>39</v>
      </c>
      <c r="AA1147" s="11" t="s">
        <v>876</v>
      </c>
      <c r="AB1147" s="10">
        <f t="shared" si="156"/>
        <v>1</v>
      </c>
      <c r="AC1147" s="15">
        <v>2143</v>
      </c>
      <c r="AD1147" s="15">
        <f t="shared" si="157"/>
        <v>469.85275000000001</v>
      </c>
      <c r="AE1147" s="15">
        <v>0</v>
      </c>
      <c r="AF1147" s="15">
        <v>0</v>
      </c>
      <c r="AG1147" s="15">
        <v>0</v>
      </c>
      <c r="AH1147" s="15">
        <v>0</v>
      </c>
      <c r="AI1147" s="15">
        <v>0</v>
      </c>
      <c r="AJ1147" s="15">
        <v>0</v>
      </c>
      <c r="AK1147" s="15">
        <v>0</v>
      </c>
      <c r="AL1147" s="15">
        <v>0</v>
      </c>
      <c r="AM1147" s="15">
        <v>0</v>
      </c>
      <c r="AN1147" s="15">
        <v>0</v>
      </c>
      <c r="AO1147" s="15">
        <f t="shared" si="158"/>
        <v>123.63461538461539</v>
      </c>
      <c r="AP1147" s="15">
        <f t="shared" si="159"/>
        <v>98.220833333333346</v>
      </c>
      <c r="AQ1147" s="15">
        <f t="shared" si="160"/>
        <v>26.5</v>
      </c>
      <c r="AR1147" s="15">
        <v>0</v>
      </c>
      <c r="AS1147" s="15">
        <v>0</v>
      </c>
      <c r="AT1147" s="15">
        <v>0</v>
      </c>
      <c r="AU1147" s="15">
        <v>0</v>
      </c>
      <c r="AV1147" s="15">
        <f t="shared" si="161"/>
        <v>55.619202740384615</v>
      </c>
      <c r="AW1147" s="15">
        <v>0</v>
      </c>
      <c r="AX1147" s="15">
        <v>0</v>
      </c>
    </row>
    <row r="1148" spans="1:50" ht="20.100000000000001" customHeight="1" x14ac:dyDescent="0.25">
      <c r="A1148" s="8">
        <v>43952</v>
      </c>
      <c r="B1148" s="8">
        <v>43982</v>
      </c>
      <c r="C1148" s="8" t="s">
        <v>28</v>
      </c>
      <c r="D1148" s="11" t="s">
        <v>0</v>
      </c>
      <c r="E1148" s="11">
        <v>377</v>
      </c>
      <c r="F1148" s="11" t="s">
        <v>513</v>
      </c>
      <c r="G1148" s="11" t="s">
        <v>7</v>
      </c>
      <c r="H1148" s="11">
        <v>1022</v>
      </c>
      <c r="I1148" s="11">
        <v>1041</v>
      </c>
      <c r="J1148" s="11">
        <v>105</v>
      </c>
      <c r="K1148" s="11" t="s">
        <v>868</v>
      </c>
      <c r="L1148" s="11" t="s">
        <v>875</v>
      </c>
      <c r="M1148" s="11" t="s">
        <v>2</v>
      </c>
      <c r="N1148" s="11" t="s">
        <v>25</v>
      </c>
      <c r="O1148" s="11" t="s">
        <v>5</v>
      </c>
      <c r="P1148" s="11" t="s">
        <v>8</v>
      </c>
      <c r="Q1148" s="12">
        <v>42491</v>
      </c>
      <c r="S1148" s="13" t="s">
        <v>84</v>
      </c>
      <c r="T1148" s="11">
        <f t="shared" ca="1" si="153"/>
        <v>3</v>
      </c>
      <c r="U1148" s="12">
        <v>28954</v>
      </c>
      <c r="V1148" s="13">
        <f t="shared" ca="1" si="154"/>
        <v>40</v>
      </c>
      <c r="W1148" s="11" t="s">
        <v>9</v>
      </c>
      <c r="X1148" s="11">
        <v>30</v>
      </c>
      <c r="Y1148" s="14">
        <f t="shared" si="155"/>
        <v>2.5</v>
      </c>
      <c r="Z1148" s="11">
        <v>39</v>
      </c>
      <c r="AA1148" s="11" t="s">
        <v>876</v>
      </c>
      <c r="AB1148" s="10">
        <f t="shared" si="156"/>
        <v>1</v>
      </c>
      <c r="AC1148" s="15">
        <v>2144</v>
      </c>
      <c r="AD1148" s="15">
        <f t="shared" si="157"/>
        <v>470.072</v>
      </c>
      <c r="AE1148" s="15">
        <v>0</v>
      </c>
      <c r="AF1148" s="15">
        <v>0</v>
      </c>
      <c r="AG1148" s="15">
        <v>0</v>
      </c>
      <c r="AH1148" s="15">
        <v>0</v>
      </c>
      <c r="AI1148" s="15">
        <v>0</v>
      </c>
      <c r="AJ1148" s="15">
        <v>0</v>
      </c>
      <c r="AK1148" s="15">
        <v>0</v>
      </c>
      <c r="AL1148" s="15">
        <v>0</v>
      </c>
      <c r="AM1148" s="15">
        <v>0</v>
      </c>
      <c r="AN1148" s="15">
        <v>0</v>
      </c>
      <c r="AO1148" s="15">
        <f t="shared" si="158"/>
        <v>123.69230769230771</v>
      </c>
      <c r="AP1148" s="15">
        <f t="shared" si="159"/>
        <v>98.266666666666666</v>
      </c>
      <c r="AQ1148" s="15">
        <f t="shared" si="160"/>
        <v>26.5</v>
      </c>
      <c r="AR1148" s="15">
        <v>0</v>
      </c>
      <c r="AS1148" s="15">
        <v>0</v>
      </c>
      <c r="AT1148" s="15">
        <v>0</v>
      </c>
      <c r="AU1148" s="15">
        <v>0</v>
      </c>
      <c r="AV1148" s="15">
        <f t="shared" si="161"/>
        <v>55.642387307692317</v>
      </c>
      <c r="AW1148" s="15">
        <v>0</v>
      </c>
      <c r="AX1148" s="15">
        <v>0</v>
      </c>
    </row>
    <row r="1149" spans="1:50" ht="20.100000000000001" customHeight="1" x14ac:dyDescent="0.25">
      <c r="A1149" s="8">
        <v>43952</v>
      </c>
      <c r="B1149" s="8">
        <v>43982</v>
      </c>
      <c r="C1149" s="8" t="s">
        <v>28</v>
      </c>
      <c r="D1149" s="11" t="s">
        <v>0</v>
      </c>
      <c r="E1149" s="11">
        <v>378</v>
      </c>
      <c r="F1149" s="11" t="s">
        <v>514</v>
      </c>
      <c r="G1149" s="11" t="s">
        <v>7</v>
      </c>
      <c r="H1149" s="11">
        <v>1022</v>
      </c>
      <c r="I1149" s="11">
        <v>1047</v>
      </c>
      <c r="J1149" s="11">
        <v>103</v>
      </c>
      <c r="K1149" s="11" t="s">
        <v>866</v>
      </c>
      <c r="L1149" s="11" t="s">
        <v>875</v>
      </c>
      <c r="M1149" s="11" t="s">
        <v>2</v>
      </c>
      <c r="N1149" s="11" t="s">
        <v>25</v>
      </c>
      <c r="O1149" s="11" t="s">
        <v>5</v>
      </c>
      <c r="P1149" s="11" t="s">
        <v>8</v>
      </c>
      <c r="Q1149" s="12">
        <v>42491</v>
      </c>
      <c r="S1149" s="13" t="s">
        <v>84</v>
      </c>
      <c r="T1149" s="11">
        <f t="shared" ca="1" si="153"/>
        <v>3</v>
      </c>
      <c r="U1149" s="12">
        <v>26767</v>
      </c>
      <c r="V1149" s="13">
        <f t="shared" ca="1" si="154"/>
        <v>46</v>
      </c>
      <c r="W1149" s="11" t="s">
        <v>9</v>
      </c>
      <c r="X1149" s="11">
        <v>30</v>
      </c>
      <c r="Y1149" s="14">
        <f t="shared" si="155"/>
        <v>2.5</v>
      </c>
      <c r="Z1149" s="11">
        <v>39</v>
      </c>
      <c r="AA1149" s="11" t="s">
        <v>876</v>
      </c>
      <c r="AB1149" s="10">
        <f t="shared" si="156"/>
        <v>1</v>
      </c>
      <c r="AC1149" s="15">
        <v>2145</v>
      </c>
      <c r="AD1149" s="15">
        <f t="shared" si="157"/>
        <v>470.29124999999999</v>
      </c>
      <c r="AE1149" s="15">
        <v>0</v>
      </c>
      <c r="AF1149" s="15">
        <v>0</v>
      </c>
      <c r="AG1149" s="15">
        <v>0</v>
      </c>
      <c r="AH1149" s="15">
        <v>0</v>
      </c>
      <c r="AI1149" s="15">
        <v>0</v>
      </c>
      <c r="AJ1149" s="15">
        <v>0</v>
      </c>
      <c r="AK1149" s="15">
        <v>0</v>
      </c>
      <c r="AL1149" s="15">
        <v>0</v>
      </c>
      <c r="AM1149" s="15">
        <v>0</v>
      </c>
      <c r="AN1149" s="15">
        <v>0</v>
      </c>
      <c r="AO1149" s="15">
        <f t="shared" si="158"/>
        <v>123.75</v>
      </c>
      <c r="AP1149" s="15">
        <f t="shared" si="159"/>
        <v>98.312500000000014</v>
      </c>
      <c r="AQ1149" s="15">
        <f t="shared" si="160"/>
        <v>26.5</v>
      </c>
      <c r="AR1149" s="15">
        <v>0</v>
      </c>
      <c r="AS1149" s="15">
        <v>0</v>
      </c>
      <c r="AT1149" s="15">
        <v>0</v>
      </c>
      <c r="AU1149" s="15">
        <v>0</v>
      </c>
      <c r="AV1149" s="15">
        <f t="shared" si="161"/>
        <v>55.665571875000005</v>
      </c>
      <c r="AW1149" s="15">
        <v>0</v>
      </c>
      <c r="AX1149" s="15">
        <v>0</v>
      </c>
    </row>
    <row r="1150" spans="1:50" ht="20.100000000000001" customHeight="1" x14ac:dyDescent="0.25">
      <c r="A1150" s="8">
        <v>43952</v>
      </c>
      <c r="B1150" s="8">
        <v>43982</v>
      </c>
      <c r="C1150" s="8" t="s">
        <v>28</v>
      </c>
      <c r="D1150" s="11" t="s">
        <v>0</v>
      </c>
      <c r="E1150" s="11">
        <v>379</v>
      </c>
      <c r="F1150" s="11" t="s">
        <v>515</v>
      </c>
      <c r="G1150" s="11" t="s">
        <v>7</v>
      </c>
      <c r="H1150" s="11">
        <v>1038</v>
      </c>
      <c r="I1150" s="11">
        <v>1081</v>
      </c>
      <c r="J1150" s="11">
        <v>102</v>
      </c>
      <c r="K1150" s="11" t="s">
        <v>865</v>
      </c>
      <c r="L1150" s="11" t="s">
        <v>875</v>
      </c>
      <c r="M1150" s="11" t="s">
        <v>2</v>
      </c>
      <c r="N1150" s="11" t="s">
        <v>23</v>
      </c>
      <c r="O1150" s="11" t="s">
        <v>5</v>
      </c>
      <c r="P1150" s="11" t="s">
        <v>8</v>
      </c>
      <c r="Q1150" s="12">
        <v>42491</v>
      </c>
      <c r="S1150" s="13" t="s">
        <v>84</v>
      </c>
      <c r="T1150" s="11">
        <f t="shared" ca="1" si="153"/>
        <v>3</v>
      </c>
      <c r="U1150" s="12">
        <v>24072</v>
      </c>
      <c r="V1150" s="13">
        <f t="shared" ca="1" si="154"/>
        <v>54</v>
      </c>
      <c r="W1150" s="11" t="s">
        <v>7</v>
      </c>
      <c r="X1150" s="11">
        <v>30</v>
      </c>
      <c r="Y1150" s="14">
        <f t="shared" si="155"/>
        <v>2.5</v>
      </c>
      <c r="Z1150" s="11">
        <v>39</v>
      </c>
      <c r="AA1150" s="11" t="s">
        <v>876</v>
      </c>
      <c r="AB1150" s="10">
        <f t="shared" si="156"/>
        <v>1</v>
      </c>
      <c r="AC1150" s="15">
        <v>2146</v>
      </c>
      <c r="AD1150" s="15">
        <f t="shared" si="157"/>
        <v>470.51049999999998</v>
      </c>
      <c r="AE1150" s="15">
        <v>0</v>
      </c>
      <c r="AF1150" s="15">
        <v>0</v>
      </c>
      <c r="AG1150" s="15">
        <v>0</v>
      </c>
      <c r="AH1150" s="15">
        <v>0</v>
      </c>
      <c r="AI1150" s="15">
        <v>0</v>
      </c>
      <c r="AJ1150" s="15">
        <v>0</v>
      </c>
      <c r="AK1150" s="15">
        <v>0</v>
      </c>
      <c r="AL1150" s="15">
        <v>0</v>
      </c>
      <c r="AM1150" s="15">
        <v>0</v>
      </c>
      <c r="AN1150" s="15">
        <v>0</v>
      </c>
      <c r="AO1150" s="15">
        <f t="shared" si="158"/>
        <v>0</v>
      </c>
      <c r="AP1150" s="15">
        <f t="shared" si="159"/>
        <v>0</v>
      </c>
      <c r="AQ1150" s="15">
        <f t="shared" si="160"/>
        <v>26.5</v>
      </c>
      <c r="AR1150" s="15">
        <v>0</v>
      </c>
      <c r="AS1150" s="15">
        <v>0</v>
      </c>
      <c r="AT1150" s="15">
        <v>0</v>
      </c>
      <c r="AU1150" s="15">
        <v>0</v>
      </c>
      <c r="AV1150" s="15">
        <f t="shared" si="161"/>
        <v>5.9346750000000004</v>
      </c>
      <c r="AW1150" s="15">
        <v>325.05200000000002</v>
      </c>
      <c r="AX1150" s="15">
        <v>0</v>
      </c>
    </row>
    <row r="1151" spans="1:50" ht="20.100000000000001" customHeight="1" x14ac:dyDescent="0.25">
      <c r="A1151" s="8">
        <v>43952</v>
      </c>
      <c r="B1151" s="8">
        <v>43982</v>
      </c>
      <c r="C1151" s="8" t="s">
        <v>28</v>
      </c>
      <c r="D1151" s="11" t="s">
        <v>0</v>
      </c>
      <c r="E1151" s="11">
        <v>380</v>
      </c>
      <c r="F1151" s="11" t="s">
        <v>516</v>
      </c>
      <c r="G1151" s="11" t="s">
        <v>7</v>
      </c>
      <c r="H1151" s="11">
        <v>1023</v>
      </c>
      <c r="I1151" s="11">
        <v>1038</v>
      </c>
      <c r="J1151" s="11">
        <v>105</v>
      </c>
      <c r="K1151" s="11" t="s">
        <v>868</v>
      </c>
      <c r="L1151" s="11" t="s">
        <v>875</v>
      </c>
      <c r="M1151" s="11" t="s">
        <v>2</v>
      </c>
      <c r="N1151" s="11" t="s">
        <v>25</v>
      </c>
      <c r="O1151" s="11" t="s">
        <v>5</v>
      </c>
      <c r="P1151" s="11" t="s">
        <v>6</v>
      </c>
      <c r="Q1151" s="12">
        <v>42536</v>
      </c>
      <c r="S1151" s="13" t="s">
        <v>84</v>
      </c>
      <c r="T1151" s="11">
        <f t="shared" ca="1" si="153"/>
        <v>3</v>
      </c>
      <c r="U1151" s="12">
        <v>23373</v>
      </c>
      <c r="V1151" s="13">
        <f t="shared" ca="1" si="154"/>
        <v>56</v>
      </c>
      <c r="W1151" s="11" t="s">
        <v>9</v>
      </c>
      <c r="X1151" s="11">
        <v>30</v>
      </c>
      <c r="Y1151" s="14">
        <f t="shared" si="155"/>
        <v>2.5</v>
      </c>
      <c r="Z1151" s="11">
        <v>39</v>
      </c>
      <c r="AA1151" s="11" t="s">
        <v>876</v>
      </c>
      <c r="AB1151" s="10">
        <f t="shared" si="156"/>
        <v>1</v>
      </c>
      <c r="AC1151" s="15">
        <v>2147</v>
      </c>
      <c r="AD1151" s="15">
        <f t="shared" si="157"/>
        <v>470.72975000000002</v>
      </c>
      <c r="AE1151" s="15">
        <v>0</v>
      </c>
      <c r="AF1151" s="15">
        <v>0</v>
      </c>
      <c r="AG1151" s="15">
        <v>0</v>
      </c>
      <c r="AH1151" s="15">
        <v>0</v>
      </c>
      <c r="AI1151" s="15">
        <v>0</v>
      </c>
      <c r="AJ1151" s="15">
        <v>0</v>
      </c>
      <c r="AK1151" s="15">
        <v>0</v>
      </c>
      <c r="AL1151" s="15">
        <v>0</v>
      </c>
      <c r="AM1151" s="15">
        <v>0</v>
      </c>
      <c r="AN1151" s="15">
        <v>0</v>
      </c>
      <c r="AO1151" s="15">
        <f t="shared" si="158"/>
        <v>123.86538461538461</v>
      </c>
      <c r="AP1151" s="15">
        <f t="shared" si="159"/>
        <v>98.404166666666669</v>
      </c>
      <c r="AQ1151" s="15">
        <f t="shared" si="160"/>
        <v>26.5</v>
      </c>
      <c r="AR1151" s="15">
        <v>0</v>
      </c>
      <c r="AS1151" s="15">
        <v>0</v>
      </c>
      <c r="AT1151" s="15">
        <v>0</v>
      </c>
      <c r="AU1151" s="15">
        <v>0</v>
      </c>
      <c r="AV1151" s="15">
        <f t="shared" si="161"/>
        <v>55.711941009615387</v>
      </c>
      <c r="AW1151" s="15">
        <v>0</v>
      </c>
      <c r="AX1151" s="15">
        <v>0</v>
      </c>
    </row>
    <row r="1152" spans="1:50" ht="20.100000000000001" customHeight="1" x14ac:dyDescent="0.25">
      <c r="A1152" s="8">
        <v>43952</v>
      </c>
      <c r="B1152" s="8">
        <v>43982</v>
      </c>
      <c r="C1152" s="8" t="s">
        <v>28</v>
      </c>
      <c r="D1152" s="11" t="s">
        <v>0</v>
      </c>
      <c r="E1152" s="11">
        <v>381</v>
      </c>
      <c r="F1152" s="11" t="s">
        <v>517</v>
      </c>
      <c r="G1152" s="11" t="s">
        <v>7</v>
      </c>
      <c r="H1152" s="11">
        <v>1043</v>
      </c>
      <c r="I1152" s="11">
        <v>1086</v>
      </c>
      <c r="J1152" s="11">
        <v>102</v>
      </c>
      <c r="K1152" s="11" t="s">
        <v>865</v>
      </c>
      <c r="L1152" s="11" t="s">
        <v>875</v>
      </c>
      <c r="M1152" s="11" t="s">
        <v>2</v>
      </c>
      <c r="N1152" s="11" t="s">
        <v>25</v>
      </c>
      <c r="O1152" s="11" t="s">
        <v>5</v>
      </c>
      <c r="P1152" s="11" t="s">
        <v>8</v>
      </c>
      <c r="Q1152" s="12">
        <v>42522</v>
      </c>
      <c r="S1152" s="13" t="s">
        <v>84</v>
      </c>
      <c r="T1152" s="11">
        <f t="shared" ca="1" si="153"/>
        <v>3</v>
      </c>
      <c r="U1152" s="12">
        <v>22746</v>
      </c>
      <c r="V1152" s="13">
        <f t="shared" ca="1" si="154"/>
        <v>57</v>
      </c>
      <c r="W1152" s="11" t="s">
        <v>7</v>
      </c>
      <c r="X1152" s="11">
        <v>30</v>
      </c>
      <c r="Y1152" s="14">
        <f t="shared" si="155"/>
        <v>2.5</v>
      </c>
      <c r="Z1152" s="11">
        <v>39</v>
      </c>
      <c r="AA1152" s="11" t="s">
        <v>876</v>
      </c>
      <c r="AB1152" s="10">
        <f t="shared" si="156"/>
        <v>1</v>
      </c>
      <c r="AC1152" s="15">
        <v>2148</v>
      </c>
      <c r="AD1152" s="15">
        <f t="shared" si="157"/>
        <v>470.94900000000001</v>
      </c>
      <c r="AE1152" s="15">
        <v>0</v>
      </c>
      <c r="AF1152" s="15">
        <v>0</v>
      </c>
      <c r="AG1152" s="15">
        <v>0</v>
      </c>
      <c r="AH1152" s="15">
        <v>0</v>
      </c>
      <c r="AI1152" s="15">
        <v>0</v>
      </c>
      <c r="AJ1152" s="15">
        <v>0</v>
      </c>
      <c r="AK1152" s="15">
        <v>0</v>
      </c>
      <c r="AL1152" s="15">
        <v>0</v>
      </c>
      <c r="AM1152" s="15">
        <v>0</v>
      </c>
      <c r="AN1152" s="15">
        <v>0</v>
      </c>
      <c r="AO1152" s="15">
        <f t="shared" si="158"/>
        <v>0</v>
      </c>
      <c r="AP1152" s="15">
        <f t="shared" si="159"/>
        <v>0</v>
      </c>
      <c r="AQ1152" s="15">
        <f t="shared" si="160"/>
        <v>26.5</v>
      </c>
      <c r="AR1152" s="15">
        <v>0</v>
      </c>
      <c r="AS1152" s="15">
        <v>0</v>
      </c>
      <c r="AT1152" s="15">
        <v>0</v>
      </c>
      <c r="AU1152" s="15">
        <v>0</v>
      </c>
      <c r="AV1152" s="15">
        <f t="shared" si="161"/>
        <v>5.9346750000000004</v>
      </c>
      <c r="AW1152" s="15">
        <v>0</v>
      </c>
      <c r="AX1152" s="15">
        <v>0</v>
      </c>
    </row>
    <row r="1153" spans="1:50" ht="20.100000000000001" customHeight="1" x14ac:dyDescent="0.25">
      <c r="A1153" s="8">
        <v>43952</v>
      </c>
      <c r="B1153" s="8">
        <v>43982</v>
      </c>
      <c r="C1153" s="8" t="s">
        <v>28</v>
      </c>
      <c r="D1153" s="11" t="s">
        <v>0</v>
      </c>
      <c r="E1153" s="11">
        <v>382</v>
      </c>
      <c r="F1153" s="11" t="s">
        <v>518</v>
      </c>
      <c r="G1153" s="11" t="s">
        <v>7</v>
      </c>
      <c r="H1153" s="11">
        <v>1022</v>
      </c>
      <c r="I1153" s="11">
        <v>1060</v>
      </c>
      <c r="J1153" s="11">
        <v>106</v>
      </c>
      <c r="K1153" s="11" t="s">
        <v>869</v>
      </c>
      <c r="L1153" s="11" t="s">
        <v>875</v>
      </c>
      <c r="M1153" s="11" t="s">
        <v>2</v>
      </c>
      <c r="N1153" s="11" t="s">
        <v>25</v>
      </c>
      <c r="O1153" s="11" t="s">
        <v>5</v>
      </c>
      <c r="P1153" s="11" t="s">
        <v>8</v>
      </c>
      <c r="Q1153" s="12">
        <v>42522</v>
      </c>
      <c r="S1153" s="13" t="s">
        <v>84</v>
      </c>
      <c r="T1153" s="11">
        <f t="shared" ca="1" si="153"/>
        <v>3</v>
      </c>
      <c r="U1153" s="12">
        <v>24788</v>
      </c>
      <c r="V1153" s="13">
        <f t="shared" ca="1" si="154"/>
        <v>52</v>
      </c>
      <c r="W1153" s="11" t="s">
        <v>9</v>
      </c>
      <c r="X1153" s="11">
        <v>30</v>
      </c>
      <c r="Y1153" s="14">
        <f t="shared" si="155"/>
        <v>2.5</v>
      </c>
      <c r="Z1153" s="11">
        <v>39</v>
      </c>
      <c r="AA1153" s="11" t="s">
        <v>876</v>
      </c>
      <c r="AB1153" s="10">
        <f t="shared" si="156"/>
        <v>1</v>
      </c>
      <c r="AC1153" s="15">
        <v>2149</v>
      </c>
      <c r="AD1153" s="15">
        <f t="shared" si="157"/>
        <v>471.16825000000006</v>
      </c>
      <c r="AE1153" s="15">
        <v>0</v>
      </c>
      <c r="AF1153" s="15">
        <v>0</v>
      </c>
      <c r="AG1153" s="15">
        <v>0</v>
      </c>
      <c r="AH1153" s="15">
        <v>0</v>
      </c>
      <c r="AI1153" s="15">
        <v>0</v>
      </c>
      <c r="AJ1153" s="15">
        <v>0</v>
      </c>
      <c r="AK1153" s="15">
        <v>0</v>
      </c>
      <c r="AL1153" s="15">
        <v>0</v>
      </c>
      <c r="AM1153" s="15">
        <v>0</v>
      </c>
      <c r="AN1153" s="15">
        <v>0</v>
      </c>
      <c r="AO1153" s="15">
        <f t="shared" si="158"/>
        <v>123.98076923076924</v>
      </c>
      <c r="AP1153" s="15">
        <f t="shared" si="159"/>
        <v>98.495833333333351</v>
      </c>
      <c r="AQ1153" s="15">
        <f t="shared" si="160"/>
        <v>26.5</v>
      </c>
      <c r="AR1153" s="15">
        <v>0</v>
      </c>
      <c r="AS1153" s="15">
        <v>0</v>
      </c>
      <c r="AT1153" s="15">
        <v>0</v>
      </c>
      <c r="AU1153" s="15">
        <v>0</v>
      </c>
      <c r="AV1153" s="15">
        <f t="shared" si="161"/>
        <v>55.758310144230776</v>
      </c>
      <c r="AW1153" s="15">
        <v>0</v>
      </c>
      <c r="AX1153" s="15">
        <v>0</v>
      </c>
    </row>
    <row r="1154" spans="1:50" ht="20.100000000000001" customHeight="1" x14ac:dyDescent="0.25">
      <c r="A1154" s="8">
        <v>43952</v>
      </c>
      <c r="B1154" s="8">
        <v>43982</v>
      </c>
      <c r="C1154" s="8" t="s">
        <v>28</v>
      </c>
      <c r="D1154" s="11" t="s">
        <v>0</v>
      </c>
      <c r="E1154" s="11">
        <v>383</v>
      </c>
      <c r="F1154" s="11" t="s">
        <v>519</v>
      </c>
      <c r="G1154" s="11" t="s">
        <v>7</v>
      </c>
      <c r="H1154" s="11">
        <v>1038</v>
      </c>
      <c r="I1154" s="11">
        <v>1081</v>
      </c>
      <c r="J1154" s="11">
        <v>102</v>
      </c>
      <c r="K1154" s="11" t="s">
        <v>865</v>
      </c>
      <c r="L1154" s="11" t="s">
        <v>875</v>
      </c>
      <c r="M1154" s="11" t="s">
        <v>2</v>
      </c>
      <c r="N1154" s="11" t="s">
        <v>25</v>
      </c>
      <c r="O1154" s="11" t="s">
        <v>5</v>
      </c>
      <c r="P1154" s="11" t="s">
        <v>6</v>
      </c>
      <c r="Q1154" s="12">
        <v>42552</v>
      </c>
      <c r="S1154" s="13" t="s">
        <v>84</v>
      </c>
      <c r="T1154" s="11">
        <f t="shared" ca="1" si="153"/>
        <v>3</v>
      </c>
      <c r="U1154" s="12">
        <v>31901</v>
      </c>
      <c r="V1154" s="13">
        <f t="shared" ca="1" si="154"/>
        <v>32</v>
      </c>
      <c r="W1154" s="11" t="s">
        <v>7</v>
      </c>
      <c r="X1154" s="11">
        <v>30</v>
      </c>
      <c r="Y1154" s="14">
        <f t="shared" si="155"/>
        <v>2.5</v>
      </c>
      <c r="Z1154" s="11">
        <v>39</v>
      </c>
      <c r="AA1154" s="11" t="s">
        <v>876</v>
      </c>
      <c r="AB1154" s="10">
        <f t="shared" si="156"/>
        <v>1</v>
      </c>
      <c r="AC1154" s="15">
        <v>2150</v>
      </c>
      <c r="AD1154" s="15">
        <f t="shared" si="157"/>
        <v>471.38750000000005</v>
      </c>
      <c r="AE1154" s="15">
        <v>0</v>
      </c>
      <c r="AF1154" s="15">
        <v>0</v>
      </c>
      <c r="AG1154" s="15">
        <v>0</v>
      </c>
      <c r="AH1154" s="15">
        <v>0</v>
      </c>
      <c r="AI1154" s="15">
        <v>0</v>
      </c>
      <c r="AJ1154" s="15">
        <v>0</v>
      </c>
      <c r="AK1154" s="15">
        <v>0</v>
      </c>
      <c r="AL1154" s="15">
        <v>0</v>
      </c>
      <c r="AM1154" s="15">
        <v>0</v>
      </c>
      <c r="AN1154" s="15">
        <v>0</v>
      </c>
      <c r="AO1154" s="15">
        <f t="shared" si="158"/>
        <v>0</v>
      </c>
      <c r="AP1154" s="15">
        <f t="shared" si="159"/>
        <v>0</v>
      </c>
      <c r="AQ1154" s="15">
        <f t="shared" si="160"/>
        <v>26.5</v>
      </c>
      <c r="AR1154" s="15">
        <v>0</v>
      </c>
      <c r="AS1154" s="15">
        <v>0</v>
      </c>
      <c r="AT1154" s="15">
        <v>0</v>
      </c>
      <c r="AU1154" s="15">
        <v>0</v>
      </c>
      <c r="AV1154" s="15">
        <f t="shared" si="161"/>
        <v>5.9346750000000004</v>
      </c>
      <c r="AW1154" s="15">
        <v>0</v>
      </c>
      <c r="AX1154" s="15">
        <v>0</v>
      </c>
    </row>
    <row r="1155" spans="1:50" ht="20.100000000000001" customHeight="1" x14ac:dyDescent="0.25">
      <c r="A1155" s="8">
        <v>43952</v>
      </c>
      <c r="B1155" s="8">
        <v>43982</v>
      </c>
      <c r="C1155" s="8" t="s">
        <v>28</v>
      </c>
      <c r="D1155" s="11" t="s">
        <v>0</v>
      </c>
      <c r="E1155" s="11">
        <v>384</v>
      </c>
      <c r="F1155" s="11" t="s">
        <v>520</v>
      </c>
      <c r="G1155" s="11" t="s">
        <v>7</v>
      </c>
      <c r="H1155" s="11">
        <v>1021</v>
      </c>
      <c r="I1155" s="11">
        <v>1046</v>
      </c>
      <c r="J1155" s="11">
        <v>103</v>
      </c>
      <c r="K1155" s="11" t="s">
        <v>866</v>
      </c>
      <c r="L1155" s="11" t="s">
        <v>875</v>
      </c>
      <c r="M1155" s="11" t="s">
        <v>2</v>
      </c>
      <c r="N1155" s="11" t="s">
        <v>25</v>
      </c>
      <c r="O1155" s="11" t="s">
        <v>5</v>
      </c>
      <c r="P1155" s="11" t="s">
        <v>8</v>
      </c>
      <c r="Q1155" s="12">
        <v>42552</v>
      </c>
      <c r="S1155" s="13" t="s">
        <v>84</v>
      </c>
      <c r="T1155" s="11">
        <f t="shared" ca="1" si="153"/>
        <v>3</v>
      </c>
      <c r="U1155" s="12">
        <v>26543</v>
      </c>
      <c r="V1155" s="13">
        <f t="shared" ca="1" si="154"/>
        <v>47</v>
      </c>
      <c r="W1155" s="11" t="s">
        <v>9</v>
      </c>
      <c r="X1155" s="11">
        <v>30</v>
      </c>
      <c r="Y1155" s="14">
        <f t="shared" si="155"/>
        <v>2.5</v>
      </c>
      <c r="Z1155" s="11">
        <v>39</v>
      </c>
      <c r="AA1155" s="11" t="s">
        <v>876</v>
      </c>
      <c r="AB1155" s="10">
        <f t="shared" si="156"/>
        <v>1</v>
      </c>
      <c r="AC1155" s="15">
        <v>2151</v>
      </c>
      <c r="AD1155" s="15">
        <f t="shared" si="157"/>
        <v>471.60675000000003</v>
      </c>
      <c r="AE1155" s="15">
        <v>0</v>
      </c>
      <c r="AF1155" s="15">
        <v>0</v>
      </c>
      <c r="AG1155" s="15">
        <v>30</v>
      </c>
      <c r="AH1155" s="15">
        <v>0</v>
      </c>
      <c r="AI1155" s="15">
        <v>0</v>
      </c>
      <c r="AJ1155" s="15">
        <v>0</v>
      </c>
      <c r="AK1155" s="15">
        <v>0</v>
      </c>
      <c r="AL1155" s="15">
        <v>0</v>
      </c>
      <c r="AM1155" s="15">
        <v>0</v>
      </c>
      <c r="AN1155" s="15">
        <v>0</v>
      </c>
      <c r="AO1155" s="15">
        <f t="shared" si="158"/>
        <v>124.09615384615385</v>
      </c>
      <c r="AP1155" s="15">
        <f t="shared" si="159"/>
        <v>98.587500000000006</v>
      </c>
      <c r="AQ1155" s="15">
        <f t="shared" si="160"/>
        <v>26.5</v>
      </c>
      <c r="AR1155" s="15">
        <v>0</v>
      </c>
      <c r="AS1155" s="15">
        <v>0</v>
      </c>
      <c r="AT1155" s="15">
        <v>0</v>
      </c>
      <c r="AU1155" s="15">
        <v>0</v>
      </c>
      <c r="AV1155" s="15">
        <f t="shared" si="161"/>
        <v>62.523179278846172</v>
      </c>
      <c r="AW1155" s="15">
        <v>80.94</v>
      </c>
      <c r="AX1155" s="15">
        <v>0</v>
      </c>
    </row>
    <row r="1156" spans="1:50" ht="20.100000000000001" customHeight="1" x14ac:dyDescent="0.25">
      <c r="A1156" s="8">
        <v>43952</v>
      </c>
      <c r="B1156" s="8">
        <v>43982</v>
      </c>
      <c r="C1156" s="8" t="s">
        <v>28</v>
      </c>
      <c r="D1156" s="11" t="s">
        <v>0</v>
      </c>
      <c r="E1156" s="11">
        <v>385</v>
      </c>
      <c r="F1156" s="11" t="s">
        <v>521</v>
      </c>
      <c r="G1156" s="11" t="s">
        <v>7</v>
      </c>
      <c r="H1156" s="11">
        <v>1048</v>
      </c>
      <c r="I1156" s="11">
        <v>1091</v>
      </c>
      <c r="J1156" s="11">
        <v>102</v>
      </c>
      <c r="K1156" s="11" t="s">
        <v>865</v>
      </c>
      <c r="L1156" s="11" t="s">
        <v>875</v>
      </c>
      <c r="M1156" s="11" t="s">
        <v>2</v>
      </c>
      <c r="N1156" s="11" t="s">
        <v>25</v>
      </c>
      <c r="O1156" s="11" t="s">
        <v>5</v>
      </c>
      <c r="P1156" s="11" t="s">
        <v>6</v>
      </c>
      <c r="Q1156" s="12">
        <v>42552</v>
      </c>
      <c r="S1156" s="13" t="s">
        <v>84</v>
      </c>
      <c r="T1156" s="11">
        <f t="shared" ref="T1156:T1219" ca="1" si="162">DATEDIF(Q1156,IF(R1156="",TODAY(),R1156),"y")</f>
        <v>3</v>
      </c>
      <c r="U1156" s="12">
        <v>32384</v>
      </c>
      <c r="V1156" s="13">
        <f t="shared" ref="V1156:V1219" ca="1" si="163">DATEDIF(U1156,TODAY(),"Y")</f>
        <v>31</v>
      </c>
      <c r="W1156" s="11" t="s">
        <v>7</v>
      </c>
      <c r="X1156" s="11">
        <v>30</v>
      </c>
      <c r="Y1156" s="14">
        <f t="shared" ref="Y1156:Y1219" si="164">X1156/12</f>
        <v>2.5</v>
      </c>
      <c r="Z1156" s="11">
        <v>39</v>
      </c>
      <c r="AA1156" s="11" t="s">
        <v>876</v>
      </c>
      <c r="AB1156" s="10">
        <f t="shared" ref="AB1156:AB1219" si="165">IF(G1156="Y",(Z1156/39)/2,(Z1156/39))</f>
        <v>1</v>
      </c>
      <c r="AC1156" s="15">
        <v>2152</v>
      </c>
      <c r="AD1156" s="15">
        <f t="shared" ref="AD1156:AD1219" si="166">IF(AC1156&lt;6500,AC1156*0.1135,65*11.35)+(IF(AC1156&gt;4425,4425*0.08575,AC1156*0.08575)+(IF(AC1156&gt;7100,7100*0.02,AC1156*0.02)))</f>
        <v>471.82600000000002</v>
      </c>
      <c r="AE1156" s="15">
        <v>0</v>
      </c>
      <c r="AF1156" s="15">
        <v>0</v>
      </c>
      <c r="AG1156" s="15">
        <v>0</v>
      </c>
      <c r="AH1156" s="15">
        <v>0</v>
      </c>
      <c r="AI1156" s="15">
        <v>0</v>
      </c>
      <c r="AJ1156" s="15">
        <v>0</v>
      </c>
      <c r="AK1156" s="15">
        <v>0</v>
      </c>
      <c r="AL1156" s="15">
        <v>0</v>
      </c>
      <c r="AM1156" s="15">
        <v>0</v>
      </c>
      <c r="AN1156" s="15">
        <v>0</v>
      </c>
      <c r="AO1156" s="15">
        <f t="shared" ref="AO1156:AO1219" si="167">IF(W1156="J",(AC1156/((Z1156*52)/12))*(Y1156*7.8)*0.5,0)</f>
        <v>0</v>
      </c>
      <c r="AP1156" s="15">
        <f t="shared" ref="AP1156:AP1219" si="168">IF(W1156="J",(AC1156/12)*0.55,0)</f>
        <v>0</v>
      </c>
      <c r="AQ1156" s="15">
        <f t="shared" ref="AQ1156:AQ1219" si="169">IF(G1156="N",26.5,13.25)</f>
        <v>26.5</v>
      </c>
      <c r="AR1156" s="15">
        <v>0</v>
      </c>
      <c r="AS1156" s="15">
        <v>0</v>
      </c>
      <c r="AT1156" s="15">
        <v>0</v>
      </c>
      <c r="AU1156" s="15">
        <v>0</v>
      </c>
      <c r="AV1156" s="15">
        <f t="shared" ref="AV1156:AV1219" si="170">(SUM(AE1156:AU1156)*0.22395)</f>
        <v>5.9346750000000004</v>
      </c>
      <c r="AW1156" s="15">
        <v>0</v>
      </c>
      <c r="AX1156" s="15">
        <v>0</v>
      </c>
    </row>
    <row r="1157" spans="1:50" ht="20.100000000000001" customHeight="1" x14ac:dyDescent="0.25">
      <c r="A1157" s="8">
        <v>43952</v>
      </c>
      <c r="B1157" s="8">
        <v>43982</v>
      </c>
      <c r="C1157" s="8" t="s">
        <v>28</v>
      </c>
      <c r="D1157" s="11" t="s">
        <v>0</v>
      </c>
      <c r="E1157" s="11">
        <v>386</v>
      </c>
      <c r="F1157" s="11" t="s">
        <v>522</v>
      </c>
      <c r="G1157" s="11" t="s">
        <v>7</v>
      </c>
      <c r="H1157" s="11">
        <v>1008</v>
      </c>
      <c r="I1157" s="11">
        <v>1008</v>
      </c>
      <c r="J1157" s="11">
        <v>100</v>
      </c>
      <c r="K1157" s="11" t="s">
        <v>863</v>
      </c>
      <c r="L1157" s="11" t="s">
        <v>875</v>
      </c>
      <c r="M1157" s="11" t="s">
        <v>2</v>
      </c>
      <c r="N1157" s="11" t="s">
        <v>24</v>
      </c>
      <c r="O1157" s="11" t="s">
        <v>5</v>
      </c>
      <c r="P1157" s="11" t="s">
        <v>8</v>
      </c>
      <c r="Q1157" s="12">
        <v>42552</v>
      </c>
      <c r="S1157" s="13" t="s">
        <v>84</v>
      </c>
      <c r="T1157" s="11">
        <f t="shared" ca="1" si="162"/>
        <v>3</v>
      </c>
      <c r="U1157" s="12">
        <v>29048</v>
      </c>
      <c r="V1157" s="13">
        <f t="shared" ca="1" si="163"/>
        <v>40</v>
      </c>
      <c r="W1157" s="11" t="s">
        <v>7</v>
      </c>
      <c r="X1157" s="11">
        <v>30</v>
      </c>
      <c r="Y1157" s="14">
        <f t="shared" si="164"/>
        <v>2.5</v>
      </c>
      <c r="Z1157" s="11">
        <v>39</v>
      </c>
      <c r="AA1157" s="11" t="s">
        <v>876</v>
      </c>
      <c r="AB1157" s="10">
        <f t="shared" si="165"/>
        <v>1</v>
      </c>
      <c r="AC1157" s="15">
        <v>2153</v>
      </c>
      <c r="AD1157" s="15">
        <f t="shared" si="166"/>
        <v>472.04525000000001</v>
      </c>
      <c r="AE1157" s="15">
        <v>0</v>
      </c>
      <c r="AF1157" s="15">
        <v>0</v>
      </c>
      <c r="AG1157" s="15">
        <v>0</v>
      </c>
      <c r="AH1157" s="15">
        <v>0</v>
      </c>
      <c r="AI1157" s="15">
        <v>0</v>
      </c>
      <c r="AJ1157" s="15">
        <v>0</v>
      </c>
      <c r="AK1157" s="15">
        <v>0</v>
      </c>
      <c r="AL1157" s="15">
        <v>0</v>
      </c>
      <c r="AM1157" s="15">
        <v>0</v>
      </c>
      <c r="AN1157" s="15">
        <v>0</v>
      </c>
      <c r="AO1157" s="15">
        <f t="shared" si="167"/>
        <v>0</v>
      </c>
      <c r="AP1157" s="15">
        <f t="shared" si="168"/>
        <v>0</v>
      </c>
      <c r="AQ1157" s="15">
        <f t="shared" si="169"/>
        <v>26.5</v>
      </c>
      <c r="AR1157" s="15">
        <v>0</v>
      </c>
      <c r="AS1157" s="15">
        <v>0</v>
      </c>
      <c r="AT1157" s="15">
        <v>0</v>
      </c>
      <c r="AU1157" s="15">
        <v>0</v>
      </c>
      <c r="AV1157" s="15">
        <f t="shared" si="170"/>
        <v>5.9346750000000004</v>
      </c>
      <c r="AW1157" s="15">
        <v>0</v>
      </c>
      <c r="AX1157" s="15">
        <v>0</v>
      </c>
    </row>
    <row r="1158" spans="1:50" ht="20.100000000000001" customHeight="1" x14ac:dyDescent="0.25">
      <c r="A1158" s="8">
        <v>43952</v>
      </c>
      <c r="B1158" s="8">
        <v>43982</v>
      </c>
      <c r="C1158" s="8" t="s">
        <v>28</v>
      </c>
      <c r="D1158" s="11" t="s">
        <v>0</v>
      </c>
      <c r="E1158" s="11">
        <v>387</v>
      </c>
      <c r="F1158" s="11" t="s">
        <v>523</v>
      </c>
      <c r="G1158" s="11" t="s">
        <v>7</v>
      </c>
      <c r="H1158" s="11">
        <v>1022</v>
      </c>
      <c r="I1158" s="11">
        <v>1041</v>
      </c>
      <c r="J1158" s="11">
        <v>105</v>
      </c>
      <c r="K1158" s="11" t="s">
        <v>868</v>
      </c>
      <c r="L1158" s="11" t="s">
        <v>875</v>
      </c>
      <c r="M1158" s="11" t="s">
        <v>2</v>
      </c>
      <c r="N1158" s="11" t="s">
        <v>25</v>
      </c>
      <c r="O1158" s="11" t="s">
        <v>5</v>
      </c>
      <c r="P1158" s="11" t="s">
        <v>8</v>
      </c>
      <c r="Q1158" s="12">
        <v>42552</v>
      </c>
      <c r="S1158" s="13" t="s">
        <v>84</v>
      </c>
      <c r="T1158" s="11">
        <f t="shared" ca="1" si="162"/>
        <v>3</v>
      </c>
      <c r="U1158" s="12">
        <v>26356</v>
      </c>
      <c r="V1158" s="13">
        <f t="shared" ca="1" si="163"/>
        <v>47</v>
      </c>
      <c r="W1158" s="11" t="s">
        <v>9</v>
      </c>
      <c r="X1158" s="11">
        <v>30</v>
      </c>
      <c r="Y1158" s="14">
        <f t="shared" si="164"/>
        <v>2.5</v>
      </c>
      <c r="Z1158" s="11">
        <v>39</v>
      </c>
      <c r="AA1158" s="11" t="s">
        <v>876</v>
      </c>
      <c r="AB1158" s="10">
        <f t="shared" si="165"/>
        <v>1</v>
      </c>
      <c r="AC1158" s="15">
        <v>2154</v>
      </c>
      <c r="AD1158" s="15">
        <f t="shared" si="166"/>
        <v>472.2645</v>
      </c>
      <c r="AE1158" s="15">
        <v>0</v>
      </c>
      <c r="AF1158" s="15">
        <v>0</v>
      </c>
      <c r="AG1158" s="15">
        <v>0</v>
      </c>
      <c r="AH1158" s="15">
        <v>0</v>
      </c>
      <c r="AI1158" s="15">
        <v>0</v>
      </c>
      <c r="AJ1158" s="15">
        <v>0</v>
      </c>
      <c r="AK1158" s="15">
        <v>0</v>
      </c>
      <c r="AL1158" s="15">
        <v>0</v>
      </c>
      <c r="AM1158" s="15">
        <v>0</v>
      </c>
      <c r="AN1158" s="15">
        <v>0</v>
      </c>
      <c r="AO1158" s="15">
        <f t="shared" si="167"/>
        <v>124.26923076923077</v>
      </c>
      <c r="AP1158" s="15">
        <f t="shared" si="168"/>
        <v>98.725000000000009</v>
      </c>
      <c r="AQ1158" s="15">
        <f t="shared" si="169"/>
        <v>26.5</v>
      </c>
      <c r="AR1158" s="15">
        <v>0</v>
      </c>
      <c r="AS1158" s="15">
        <v>0</v>
      </c>
      <c r="AT1158" s="15">
        <v>0</v>
      </c>
      <c r="AU1158" s="15">
        <v>0</v>
      </c>
      <c r="AV1158" s="15">
        <f t="shared" si="170"/>
        <v>55.874232980769243</v>
      </c>
      <c r="AW1158" s="15">
        <v>0</v>
      </c>
      <c r="AX1158" s="15">
        <v>0</v>
      </c>
    </row>
    <row r="1159" spans="1:50" ht="20.100000000000001" customHeight="1" x14ac:dyDescent="0.25">
      <c r="A1159" s="8">
        <v>43952</v>
      </c>
      <c r="B1159" s="8">
        <v>43982</v>
      </c>
      <c r="C1159" s="8" t="s">
        <v>28</v>
      </c>
      <c r="D1159" s="11" t="s">
        <v>0</v>
      </c>
      <c r="E1159" s="11">
        <v>388</v>
      </c>
      <c r="F1159" s="11" t="s">
        <v>524</v>
      </c>
      <c r="G1159" s="11" t="s">
        <v>7</v>
      </c>
      <c r="H1159" s="11">
        <v>1044</v>
      </c>
      <c r="I1159" s="11">
        <v>1087</v>
      </c>
      <c r="J1159" s="11">
        <v>102</v>
      </c>
      <c r="K1159" s="11" t="s">
        <v>865</v>
      </c>
      <c r="L1159" s="11" t="s">
        <v>875</v>
      </c>
      <c r="M1159" s="11" t="s">
        <v>2</v>
      </c>
      <c r="N1159" s="11" t="s">
        <v>25</v>
      </c>
      <c r="O1159" s="11" t="s">
        <v>5</v>
      </c>
      <c r="P1159" s="11" t="s">
        <v>8</v>
      </c>
      <c r="Q1159" s="12">
        <v>42552</v>
      </c>
      <c r="S1159" s="13" t="s">
        <v>84</v>
      </c>
      <c r="T1159" s="11">
        <f t="shared" ca="1" si="162"/>
        <v>3</v>
      </c>
      <c r="U1159" s="12">
        <v>28019</v>
      </c>
      <c r="V1159" s="13">
        <f t="shared" ca="1" si="163"/>
        <v>43</v>
      </c>
      <c r="W1159" s="11" t="s">
        <v>7</v>
      </c>
      <c r="X1159" s="11">
        <v>30</v>
      </c>
      <c r="Y1159" s="14">
        <f t="shared" si="164"/>
        <v>2.5</v>
      </c>
      <c r="Z1159" s="11">
        <v>39</v>
      </c>
      <c r="AA1159" s="11" t="s">
        <v>876</v>
      </c>
      <c r="AB1159" s="10">
        <f t="shared" si="165"/>
        <v>1</v>
      </c>
      <c r="AC1159" s="15">
        <v>2155</v>
      </c>
      <c r="AD1159" s="15">
        <f t="shared" si="166"/>
        <v>472.48374999999999</v>
      </c>
      <c r="AE1159" s="15">
        <v>0</v>
      </c>
      <c r="AF1159" s="15">
        <v>0</v>
      </c>
      <c r="AG1159" s="15">
        <v>0</v>
      </c>
      <c r="AH1159" s="15">
        <v>0</v>
      </c>
      <c r="AI1159" s="15">
        <v>0</v>
      </c>
      <c r="AJ1159" s="15">
        <v>0</v>
      </c>
      <c r="AK1159" s="15">
        <v>0</v>
      </c>
      <c r="AL1159" s="15">
        <v>0</v>
      </c>
      <c r="AM1159" s="15">
        <v>0</v>
      </c>
      <c r="AN1159" s="15">
        <v>0</v>
      </c>
      <c r="AO1159" s="15">
        <f t="shared" si="167"/>
        <v>0</v>
      </c>
      <c r="AP1159" s="15">
        <f t="shared" si="168"/>
        <v>0</v>
      </c>
      <c r="AQ1159" s="15">
        <f t="shared" si="169"/>
        <v>26.5</v>
      </c>
      <c r="AR1159" s="15">
        <v>0</v>
      </c>
      <c r="AS1159" s="15">
        <v>0</v>
      </c>
      <c r="AT1159" s="15">
        <v>0</v>
      </c>
      <c r="AU1159" s="15">
        <v>0</v>
      </c>
      <c r="AV1159" s="15">
        <f t="shared" si="170"/>
        <v>5.9346750000000004</v>
      </c>
      <c r="AW1159" s="15">
        <v>0</v>
      </c>
      <c r="AX1159" s="15">
        <v>0</v>
      </c>
    </row>
    <row r="1160" spans="1:50" ht="20.100000000000001" customHeight="1" x14ac:dyDescent="0.25">
      <c r="A1160" s="8">
        <v>43952</v>
      </c>
      <c r="B1160" s="8">
        <v>43982</v>
      </c>
      <c r="C1160" s="8" t="s">
        <v>28</v>
      </c>
      <c r="D1160" s="11" t="s">
        <v>0</v>
      </c>
      <c r="E1160" s="11">
        <v>389</v>
      </c>
      <c r="F1160" s="11" t="s">
        <v>525</v>
      </c>
      <c r="G1160" s="11" t="s">
        <v>7</v>
      </c>
      <c r="H1160" s="11">
        <v>1026</v>
      </c>
      <c r="I1160" s="11">
        <v>1069</v>
      </c>
      <c r="J1160" s="11">
        <v>102</v>
      </c>
      <c r="K1160" s="11" t="s">
        <v>865</v>
      </c>
      <c r="L1160" s="11" t="s">
        <v>875</v>
      </c>
      <c r="M1160" s="11" t="s">
        <v>2</v>
      </c>
      <c r="N1160" s="11" t="s">
        <v>25</v>
      </c>
      <c r="O1160" s="11" t="s">
        <v>5</v>
      </c>
      <c r="P1160" s="11" t="s">
        <v>6</v>
      </c>
      <c r="Q1160" s="12">
        <v>42598</v>
      </c>
      <c r="S1160" s="13" t="s">
        <v>84</v>
      </c>
      <c r="T1160" s="11">
        <f t="shared" ca="1" si="162"/>
        <v>3</v>
      </c>
      <c r="U1160" s="12">
        <v>33344</v>
      </c>
      <c r="V1160" s="13">
        <f t="shared" ca="1" si="163"/>
        <v>28</v>
      </c>
      <c r="W1160" s="11" t="s">
        <v>7</v>
      </c>
      <c r="X1160" s="11">
        <v>30</v>
      </c>
      <c r="Y1160" s="14">
        <f t="shared" si="164"/>
        <v>2.5</v>
      </c>
      <c r="Z1160" s="11">
        <v>39</v>
      </c>
      <c r="AA1160" s="11" t="s">
        <v>876</v>
      </c>
      <c r="AB1160" s="10">
        <f t="shared" si="165"/>
        <v>1</v>
      </c>
      <c r="AC1160" s="15">
        <v>2156</v>
      </c>
      <c r="AD1160" s="15">
        <f t="shared" si="166"/>
        <v>472.70300000000003</v>
      </c>
      <c r="AE1160" s="15">
        <v>0</v>
      </c>
      <c r="AF1160" s="15">
        <v>0</v>
      </c>
      <c r="AG1160" s="15">
        <v>0</v>
      </c>
      <c r="AH1160" s="15">
        <v>0</v>
      </c>
      <c r="AI1160" s="15">
        <v>0</v>
      </c>
      <c r="AJ1160" s="15">
        <v>0</v>
      </c>
      <c r="AK1160" s="15">
        <v>0</v>
      </c>
      <c r="AL1160" s="15">
        <v>0</v>
      </c>
      <c r="AM1160" s="15">
        <v>0</v>
      </c>
      <c r="AN1160" s="15">
        <v>0</v>
      </c>
      <c r="AO1160" s="15">
        <f t="shared" si="167"/>
        <v>0</v>
      </c>
      <c r="AP1160" s="15">
        <f t="shared" si="168"/>
        <v>0</v>
      </c>
      <c r="AQ1160" s="15">
        <f t="shared" si="169"/>
        <v>26.5</v>
      </c>
      <c r="AR1160" s="15">
        <v>0</v>
      </c>
      <c r="AS1160" s="15">
        <v>0</v>
      </c>
      <c r="AT1160" s="15">
        <v>0</v>
      </c>
      <c r="AU1160" s="15">
        <v>0</v>
      </c>
      <c r="AV1160" s="15">
        <f t="shared" si="170"/>
        <v>5.9346750000000004</v>
      </c>
      <c r="AW1160" s="15">
        <v>0</v>
      </c>
      <c r="AX1160" s="15">
        <v>0</v>
      </c>
    </row>
    <row r="1161" spans="1:50" ht="20.100000000000001" customHeight="1" x14ac:dyDescent="0.25">
      <c r="A1161" s="8">
        <v>43952</v>
      </c>
      <c r="B1161" s="8">
        <v>43982</v>
      </c>
      <c r="C1161" s="8" t="s">
        <v>28</v>
      </c>
      <c r="D1161" s="11" t="s">
        <v>0</v>
      </c>
      <c r="E1161" s="11">
        <v>390</v>
      </c>
      <c r="F1161" s="11" t="s">
        <v>526</v>
      </c>
      <c r="G1161" s="11" t="s">
        <v>7</v>
      </c>
      <c r="H1161" s="11">
        <v>1044</v>
      </c>
      <c r="I1161" s="11">
        <v>1087</v>
      </c>
      <c r="J1161" s="11">
        <v>102</v>
      </c>
      <c r="K1161" s="11" t="s">
        <v>865</v>
      </c>
      <c r="L1161" s="11" t="s">
        <v>875</v>
      </c>
      <c r="M1161" s="11" t="s">
        <v>2</v>
      </c>
      <c r="N1161" s="11" t="s">
        <v>25</v>
      </c>
      <c r="O1161" s="11" t="s">
        <v>5</v>
      </c>
      <c r="P1161" s="11" t="s">
        <v>8</v>
      </c>
      <c r="Q1161" s="12">
        <v>42583</v>
      </c>
      <c r="S1161" s="13" t="s">
        <v>84</v>
      </c>
      <c r="T1161" s="11">
        <f t="shared" ca="1" si="162"/>
        <v>3</v>
      </c>
      <c r="U1161" s="12">
        <v>30283</v>
      </c>
      <c r="V1161" s="13">
        <f t="shared" ca="1" si="163"/>
        <v>37</v>
      </c>
      <c r="W1161" s="11" t="s">
        <v>7</v>
      </c>
      <c r="X1161" s="11">
        <v>30</v>
      </c>
      <c r="Y1161" s="14">
        <f t="shared" si="164"/>
        <v>2.5</v>
      </c>
      <c r="Z1161" s="11">
        <v>39</v>
      </c>
      <c r="AA1161" s="11" t="s">
        <v>876</v>
      </c>
      <c r="AB1161" s="10">
        <f t="shared" si="165"/>
        <v>1</v>
      </c>
      <c r="AC1161" s="15">
        <v>2157</v>
      </c>
      <c r="AD1161" s="15">
        <f t="shared" si="166"/>
        <v>472.92225000000002</v>
      </c>
      <c r="AE1161" s="15">
        <v>0</v>
      </c>
      <c r="AF1161" s="15">
        <v>0</v>
      </c>
      <c r="AG1161" s="15">
        <v>0</v>
      </c>
      <c r="AH1161" s="15">
        <v>0</v>
      </c>
      <c r="AI1161" s="15">
        <v>0</v>
      </c>
      <c r="AJ1161" s="15">
        <v>0</v>
      </c>
      <c r="AK1161" s="15">
        <v>0</v>
      </c>
      <c r="AL1161" s="15">
        <v>0</v>
      </c>
      <c r="AM1161" s="15">
        <v>0</v>
      </c>
      <c r="AN1161" s="15">
        <v>0</v>
      </c>
      <c r="AO1161" s="15">
        <f t="shared" si="167"/>
        <v>0</v>
      </c>
      <c r="AP1161" s="15">
        <f t="shared" si="168"/>
        <v>0</v>
      </c>
      <c r="AQ1161" s="15">
        <f t="shared" si="169"/>
        <v>26.5</v>
      </c>
      <c r="AR1161" s="15">
        <v>0</v>
      </c>
      <c r="AS1161" s="15">
        <v>0</v>
      </c>
      <c r="AT1161" s="15">
        <v>0</v>
      </c>
      <c r="AU1161" s="15">
        <v>0</v>
      </c>
      <c r="AV1161" s="15">
        <f t="shared" si="170"/>
        <v>5.9346750000000004</v>
      </c>
      <c r="AW1161" s="15">
        <v>0</v>
      </c>
      <c r="AX1161" s="15">
        <v>0</v>
      </c>
    </row>
    <row r="1162" spans="1:50" ht="20.100000000000001" customHeight="1" x14ac:dyDescent="0.25">
      <c r="A1162" s="8">
        <v>43952</v>
      </c>
      <c r="B1162" s="8">
        <v>43982</v>
      </c>
      <c r="C1162" s="8" t="s">
        <v>28</v>
      </c>
      <c r="D1162" s="11" t="s">
        <v>0</v>
      </c>
      <c r="E1162" s="11">
        <v>391</v>
      </c>
      <c r="F1162" s="11" t="s">
        <v>527</v>
      </c>
      <c r="G1162" s="11" t="s">
        <v>7</v>
      </c>
      <c r="H1162" s="11">
        <v>1020</v>
      </c>
      <c r="I1162" s="11">
        <v>1039</v>
      </c>
      <c r="J1162" s="11">
        <v>105</v>
      </c>
      <c r="K1162" s="11" t="s">
        <v>868</v>
      </c>
      <c r="L1162" s="11" t="s">
        <v>875</v>
      </c>
      <c r="M1162" s="11" t="s">
        <v>2</v>
      </c>
      <c r="N1162" s="11" t="s">
        <v>25</v>
      </c>
      <c r="O1162" s="11" t="s">
        <v>5</v>
      </c>
      <c r="P1162" s="11" t="s">
        <v>6</v>
      </c>
      <c r="Q1162" s="12">
        <v>43630</v>
      </c>
      <c r="R1162" s="12">
        <v>43995</v>
      </c>
      <c r="S1162" s="13" t="s">
        <v>84</v>
      </c>
      <c r="T1162" s="11">
        <f t="shared" ca="1" si="162"/>
        <v>0</v>
      </c>
      <c r="U1162" s="12">
        <v>35168</v>
      </c>
      <c r="V1162" s="13">
        <f t="shared" ca="1" si="163"/>
        <v>23</v>
      </c>
      <c r="W1162" s="11" t="s">
        <v>9</v>
      </c>
      <c r="X1162" s="11">
        <v>30</v>
      </c>
      <c r="Y1162" s="14">
        <f t="shared" si="164"/>
        <v>2.5</v>
      </c>
      <c r="Z1162" s="11">
        <v>39</v>
      </c>
      <c r="AA1162" s="11" t="s">
        <v>876</v>
      </c>
      <c r="AB1162" s="10">
        <f t="shared" si="165"/>
        <v>1</v>
      </c>
      <c r="AC1162" s="15">
        <v>2158</v>
      </c>
      <c r="AD1162" s="15">
        <f t="shared" si="166"/>
        <v>473.14150000000006</v>
      </c>
      <c r="AE1162" s="15">
        <v>0</v>
      </c>
      <c r="AF1162" s="15">
        <v>0</v>
      </c>
      <c r="AG1162" s="15">
        <v>0</v>
      </c>
      <c r="AH1162" s="15">
        <v>0</v>
      </c>
      <c r="AI1162" s="15">
        <v>0</v>
      </c>
      <c r="AJ1162" s="15">
        <v>0</v>
      </c>
      <c r="AK1162" s="15">
        <v>0</v>
      </c>
      <c r="AL1162" s="15">
        <v>0</v>
      </c>
      <c r="AM1162" s="15">
        <v>0</v>
      </c>
      <c r="AN1162" s="15">
        <v>0</v>
      </c>
      <c r="AO1162" s="15">
        <f t="shared" si="167"/>
        <v>124.50000000000001</v>
      </c>
      <c r="AP1162" s="15">
        <f t="shared" si="168"/>
        <v>98.908333333333346</v>
      </c>
      <c r="AQ1162" s="15">
        <f t="shared" si="169"/>
        <v>26.5</v>
      </c>
      <c r="AR1162" s="15">
        <v>0</v>
      </c>
      <c r="AS1162" s="15">
        <v>0</v>
      </c>
      <c r="AT1162" s="15">
        <v>0</v>
      </c>
      <c r="AU1162" s="15">
        <v>0</v>
      </c>
      <c r="AV1162" s="15">
        <f t="shared" si="170"/>
        <v>55.966971250000007</v>
      </c>
      <c r="AW1162" s="15">
        <v>0</v>
      </c>
      <c r="AX1162" s="15">
        <v>0</v>
      </c>
    </row>
    <row r="1163" spans="1:50" ht="20.100000000000001" customHeight="1" x14ac:dyDescent="0.25">
      <c r="A1163" s="8">
        <v>43952</v>
      </c>
      <c r="B1163" s="8">
        <v>43982</v>
      </c>
      <c r="C1163" s="8" t="s">
        <v>28</v>
      </c>
      <c r="D1163" s="11" t="s">
        <v>0</v>
      </c>
      <c r="E1163" s="11">
        <v>392</v>
      </c>
      <c r="F1163" s="11" t="s">
        <v>528</v>
      </c>
      <c r="G1163" s="11" t="s">
        <v>7</v>
      </c>
      <c r="H1163" s="11">
        <v>1022</v>
      </c>
      <c r="I1163" s="11">
        <v>1041</v>
      </c>
      <c r="J1163" s="11">
        <v>105</v>
      </c>
      <c r="K1163" s="11" t="s">
        <v>868</v>
      </c>
      <c r="L1163" s="11" t="s">
        <v>875</v>
      </c>
      <c r="M1163" s="11" t="s">
        <v>2</v>
      </c>
      <c r="N1163" s="11" t="s">
        <v>25</v>
      </c>
      <c r="O1163" s="11" t="s">
        <v>5</v>
      </c>
      <c r="P1163" s="11" t="s">
        <v>8</v>
      </c>
      <c r="Q1163" s="12">
        <v>42583</v>
      </c>
      <c r="S1163" s="13" t="s">
        <v>84</v>
      </c>
      <c r="T1163" s="11">
        <f t="shared" ca="1" si="162"/>
        <v>3</v>
      </c>
      <c r="U1163" s="12">
        <v>24944</v>
      </c>
      <c r="V1163" s="13">
        <f t="shared" ca="1" si="163"/>
        <v>51</v>
      </c>
      <c r="W1163" s="11" t="s">
        <v>9</v>
      </c>
      <c r="X1163" s="11">
        <v>30</v>
      </c>
      <c r="Y1163" s="14">
        <f t="shared" si="164"/>
        <v>2.5</v>
      </c>
      <c r="Z1163" s="11">
        <v>39</v>
      </c>
      <c r="AA1163" s="11" t="s">
        <v>876</v>
      </c>
      <c r="AB1163" s="10">
        <f t="shared" si="165"/>
        <v>1</v>
      </c>
      <c r="AC1163" s="15">
        <v>2159</v>
      </c>
      <c r="AD1163" s="15">
        <f t="shared" si="166"/>
        <v>473.36075000000005</v>
      </c>
      <c r="AE1163" s="15">
        <v>0</v>
      </c>
      <c r="AF1163" s="15">
        <v>0</v>
      </c>
      <c r="AG1163" s="15">
        <v>0</v>
      </c>
      <c r="AH1163" s="15">
        <v>0</v>
      </c>
      <c r="AI1163" s="15">
        <v>0</v>
      </c>
      <c r="AJ1163" s="15">
        <v>0</v>
      </c>
      <c r="AK1163" s="15">
        <v>0</v>
      </c>
      <c r="AL1163" s="15">
        <v>0</v>
      </c>
      <c r="AM1163" s="15">
        <v>0</v>
      </c>
      <c r="AN1163" s="15">
        <v>0</v>
      </c>
      <c r="AO1163" s="15">
        <f t="shared" si="167"/>
        <v>124.55769230769231</v>
      </c>
      <c r="AP1163" s="15">
        <f t="shared" si="168"/>
        <v>98.954166666666666</v>
      </c>
      <c r="AQ1163" s="15">
        <f t="shared" si="169"/>
        <v>26.5</v>
      </c>
      <c r="AR1163" s="15">
        <v>0</v>
      </c>
      <c r="AS1163" s="15">
        <v>0</v>
      </c>
      <c r="AT1163" s="15">
        <v>0</v>
      </c>
      <c r="AU1163" s="15">
        <v>0</v>
      </c>
      <c r="AV1163" s="15">
        <f t="shared" si="170"/>
        <v>55.990155817307695</v>
      </c>
      <c r="AW1163" s="15">
        <v>0</v>
      </c>
      <c r="AX1163" s="15">
        <v>0</v>
      </c>
    </row>
    <row r="1164" spans="1:50" ht="20.100000000000001" customHeight="1" x14ac:dyDescent="0.25">
      <c r="A1164" s="8">
        <v>43952</v>
      </c>
      <c r="B1164" s="8">
        <v>43982</v>
      </c>
      <c r="C1164" s="8" t="s">
        <v>28</v>
      </c>
      <c r="D1164" s="11" t="s">
        <v>0</v>
      </c>
      <c r="E1164" s="11">
        <v>393</v>
      </c>
      <c r="F1164" s="11" t="s">
        <v>529</v>
      </c>
      <c r="G1164" s="11" t="s">
        <v>7</v>
      </c>
      <c r="H1164" s="11">
        <v>1026</v>
      </c>
      <c r="I1164" s="11">
        <v>1069</v>
      </c>
      <c r="J1164" s="11">
        <v>102</v>
      </c>
      <c r="K1164" s="11" t="s">
        <v>865</v>
      </c>
      <c r="L1164" s="11" t="s">
        <v>875</v>
      </c>
      <c r="M1164" s="11" t="s">
        <v>2</v>
      </c>
      <c r="N1164" s="11" t="s">
        <v>25</v>
      </c>
      <c r="O1164" s="11" t="s">
        <v>5</v>
      </c>
      <c r="P1164" s="11" t="s">
        <v>8</v>
      </c>
      <c r="Q1164" s="12">
        <v>42583</v>
      </c>
      <c r="S1164" s="13" t="s">
        <v>84</v>
      </c>
      <c r="T1164" s="11">
        <f t="shared" ca="1" si="162"/>
        <v>3</v>
      </c>
      <c r="U1164" s="12">
        <v>30583</v>
      </c>
      <c r="V1164" s="13">
        <f t="shared" ca="1" si="163"/>
        <v>36</v>
      </c>
      <c r="W1164" s="11" t="s">
        <v>7</v>
      </c>
      <c r="X1164" s="11">
        <v>30</v>
      </c>
      <c r="Y1164" s="14">
        <f t="shared" si="164"/>
        <v>2.5</v>
      </c>
      <c r="Z1164" s="11">
        <v>39</v>
      </c>
      <c r="AA1164" s="11" t="s">
        <v>876</v>
      </c>
      <c r="AB1164" s="10">
        <f t="shared" si="165"/>
        <v>1</v>
      </c>
      <c r="AC1164" s="15">
        <v>2160</v>
      </c>
      <c r="AD1164" s="15">
        <f t="shared" si="166"/>
        <v>473.58000000000004</v>
      </c>
      <c r="AE1164" s="15">
        <v>0</v>
      </c>
      <c r="AF1164" s="15">
        <v>0</v>
      </c>
      <c r="AG1164" s="15">
        <v>0</v>
      </c>
      <c r="AH1164" s="15">
        <v>0</v>
      </c>
      <c r="AI1164" s="15">
        <v>0</v>
      </c>
      <c r="AJ1164" s="15">
        <v>0</v>
      </c>
      <c r="AK1164" s="15">
        <v>0</v>
      </c>
      <c r="AL1164" s="15">
        <v>0</v>
      </c>
      <c r="AM1164" s="15">
        <v>0</v>
      </c>
      <c r="AN1164" s="15">
        <v>0</v>
      </c>
      <c r="AO1164" s="15">
        <f t="shared" si="167"/>
        <v>0</v>
      </c>
      <c r="AP1164" s="15">
        <f t="shared" si="168"/>
        <v>0</v>
      </c>
      <c r="AQ1164" s="15">
        <f t="shared" si="169"/>
        <v>26.5</v>
      </c>
      <c r="AR1164" s="15">
        <v>0</v>
      </c>
      <c r="AS1164" s="15">
        <v>0</v>
      </c>
      <c r="AT1164" s="15">
        <v>0</v>
      </c>
      <c r="AU1164" s="15">
        <v>0</v>
      </c>
      <c r="AV1164" s="15">
        <f t="shared" si="170"/>
        <v>5.9346750000000004</v>
      </c>
      <c r="AW1164" s="15">
        <v>0</v>
      </c>
      <c r="AX1164" s="15">
        <v>0</v>
      </c>
    </row>
    <row r="1165" spans="1:50" ht="20.100000000000001" customHeight="1" x14ac:dyDescent="0.25">
      <c r="A1165" s="8">
        <v>43952</v>
      </c>
      <c r="B1165" s="8">
        <v>43982</v>
      </c>
      <c r="C1165" s="8" t="s">
        <v>28</v>
      </c>
      <c r="D1165" s="11" t="s">
        <v>0</v>
      </c>
      <c r="E1165" s="11">
        <v>394</v>
      </c>
      <c r="F1165" s="11" t="s">
        <v>530</v>
      </c>
      <c r="G1165" s="11" t="s">
        <v>7</v>
      </c>
      <c r="H1165" s="11">
        <v>1024</v>
      </c>
      <c r="I1165" s="11">
        <v>1054</v>
      </c>
      <c r="J1165" s="11">
        <v>101</v>
      </c>
      <c r="K1165" s="11" t="s">
        <v>864</v>
      </c>
      <c r="L1165" s="11" t="s">
        <v>875</v>
      </c>
      <c r="M1165" s="11" t="s">
        <v>2</v>
      </c>
      <c r="N1165" s="11" t="s">
        <v>25</v>
      </c>
      <c r="O1165" s="11" t="s">
        <v>5</v>
      </c>
      <c r="P1165" s="11" t="s">
        <v>8</v>
      </c>
      <c r="Q1165" s="12">
        <v>42583</v>
      </c>
      <c r="S1165" s="13" t="s">
        <v>84</v>
      </c>
      <c r="T1165" s="11">
        <f t="shared" ca="1" si="162"/>
        <v>3</v>
      </c>
      <c r="U1165" s="12">
        <v>32524</v>
      </c>
      <c r="V1165" s="13">
        <f t="shared" ca="1" si="163"/>
        <v>31</v>
      </c>
      <c r="W1165" s="11" t="s">
        <v>7</v>
      </c>
      <c r="X1165" s="11">
        <v>30</v>
      </c>
      <c r="Y1165" s="14">
        <f t="shared" si="164"/>
        <v>2.5</v>
      </c>
      <c r="Z1165" s="11">
        <v>39</v>
      </c>
      <c r="AA1165" s="11" t="s">
        <v>876</v>
      </c>
      <c r="AB1165" s="10">
        <f t="shared" si="165"/>
        <v>1</v>
      </c>
      <c r="AC1165" s="15">
        <v>2161</v>
      </c>
      <c r="AD1165" s="15">
        <f t="shared" si="166"/>
        <v>473.79925000000003</v>
      </c>
      <c r="AE1165" s="15">
        <v>0</v>
      </c>
      <c r="AF1165" s="15">
        <v>0</v>
      </c>
      <c r="AG1165" s="15">
        <v>0</v>
      </c>
      <c r="AH1165" s="15">
        <v>0</v>
      </c>
      <c r="AI1165" s="15">
        <v>0</v>
      </c>
      <c r="AJ1165" s="15">
        <v>0</v>
      </c>
      <c r="AK1165" s="15">
        <v>0</v>
      </c>
      <c r="AL1165" s="15">
        <v>0</v>
      </c>
      <c r="AM1165" s="15">
        <v>0</v>
      </c>
      <c r="AN1165" s="15">
        <v>0</v>
      </c>
      <c r="AO1165" s="15">
        <f t="shared" si="167"/>
        <v>0</v>
      </c>
      <c r="AP1165" s="15">
        <f t="shared" si="168"/>
        <v>0</v>
      </c>
      <c r="AQ1165" s="15">
        <f t="shared" si="169"/>
        <v>26.5</v>
      </c>
      <c r="AR1165" s="15">
        <v>0</v>
      </c>
      <c r="AS1165" s="15">
        <v>0</v>
      </c>
      <c r="AT1165" s="15">
        <v>0</v>
      </c>
      <c r="AU1165" s="15">
        <v>0</v>
      </c>
      <c r="AV1165" s="15">
        <f t="shared" si="170"/>
        <v>5.9346750000000004</v>
      </c>
      <c r="AW1165" s="15">
        <v>0</v>
      </c>
      <c r="AX1165" s="15">
        <v>0</v>
      </c>
    </row>
    <row r="1166" spans="1:50" ht="20.100000000000001" customHeight="1" x14ac:dyDescent="0.25">
      <c r="A1166" s="8">
        <v>43952</v>
      </c>
      <c r="B1166" s="8">
        <v>43982</v>
      </c>
      <c r="C1166" s="8" t="s">
        <v>28</v>
      </c>
      <c r="D1166" s="11" t="s">
        <v>0</v>
      </c>
      <c r="E1166" s="11">
        <v>395</v>
      </c>
      <c r="F1166" s="11" t="s">
        <v>531</v>
      </c>
      <c r="G1166" s="11" t="s">
        <v>7</v>
      </c>
      <c r="H1166" s="11">
        <v>1022</v>
      </c>
      <c r="I1166" s="11">
        <v>1029</v>
      </c>
      <c r="J1166" s="11">
        <v>109</v>
      </c>
      <c r="K1166" s="11" t="s">
        <v>872</v>
      </c>
      <c r="L1166" s="11" t="s">
        <v>875</v>
      </c>
      <c r="M1166" s="11" t="s">
        <v>2</v>
      </c>
      <c r="N1166" s="11" t="s">
        <v>25</v>
      </c>
      <c r="O1166" s="11" t="s">
        <v>5</v>
      </c>
      <c r="P1166" s="11" t="s">
        <v>8</v>
      </c>
      <c r="Q1166" s="12">
        <v>42583</v>
      </c>
      <c r="S1166" s="13" t="s">
        <v>84</v>
      </c>
      <c r="T1166" s="11">
        <f t="shared" ca="1" si="162"/>
        <v>3</v>
      </c>
      <c r="U1166" s="12">
        <v>30114</v>
      </c>
      <c r="V1166" s="13">
        <f t="shared" ca="1" si="163"/>
        <v>37</v>
      </c>
      <c r="W1166" s="11" t="s">
        <v>9</v>
      </c>
      <c r="X1166" s="11">
        <v>35</v>
      </c>
      <c r="Y1166" s="14">
        <f t="shared" si="164"/>
        <v>2.9166666666666665</v>
      </c>
      <c r="Z1166" s="11">
        <v>39</v>
      </c>
      <c r="AA1166" s="11" t="s">
        <v>876</v>
      </c>
      <c r="AB1166" s="10">
        <f t="shared" si="165"/>
        <v>1</v>
      </c>
      <c r="AC1166" s="15">
        <v>2162</v>
      </c>
      <c r="AD1166" s="15">
        <f t="shared" si="166"/>
        <v>474.01850000000002</v>
      </c>
      <c r="AE1166" s="15">
        <v>0</v>
      </c>
      <c r="AF1166" s="15">
        <v>0</v>
      </c>
      <c r="AG1166" s="15">
        <v>0</v>
      </c>
      <c r="AH1166" s="15">
        <v>0</v>
      </c>
      <c r="AI1166" s="15">
        <v>0</v>
      </c>
      <c r="AJ1166" s="15">
        <v>0</v>
      </c>
      <c r="AK1166" s="15">
        <v>0</v>
      </c>
      <c r="AL1166" s="15">
        <v>0</v>
      </c>
      <c r="AM1166" s="15">
        <v>0</v>
      </c>
      <c r="AN1166" s="15">
        <v>0</v>
      </c>
      <c r="AO1166" s="15">
        <f t="shared" si="167"/>
        <v>145.51923076923077</v>
      </c>
      <c r="AP1166" s="15">
        <f t="shared" si="168"/>
        <v>99.091666666666669</v>
      </c>
      <c r="AQ1166" s="15">
        <f t="shared" si="169"/>
        <v>26.5</v>
      </c>
      <c r="AR1166" s="15">
        <v>0</v>
      </c>
      <c r="AS1166" s="15">
        <v>0</v>
      </c>
      <c r="AT1166" s="15">
        <v>0</v>
      </c>
      <c r="AU1166" s="15">
        <v>0</v>
      </c>
      <c r="AV1166" s="15">
        <f t="shared" si="170"/>
        <v>60.715285480769225</v>
      </c>
      <c r="AW1166" s="15">
        <v>0</v>
      </c>
      <c r="AX1166" s="15">
        <v>0</v>
      </c>
    </row>
    <row r="1167" spans="1:50" ht="20.100000000000001" customHeight="1" x14ac:dyDescent="0.25">
      <c r="A1167" s="8">
        <v>43952</v>
      </c>
      <c r="B1167" s="8">
        <v>43982</v>
      </c>
      <c r="C1167" s="8" t="s">
        <v>28</v>
      </c>
      <c r="D1167" s="11" t="s">
        <v>0</v>
      </c>
      <c r="E1167" s="11">
        <v>396</v>
      </c>
      <c r="F1167" s="11" t="s">
        <v>532</v>
      </c>
      <c r="G1167" s="11" t="s">
        <v>7</v>
      </c>
      <c r="H1167" s="11">
        <v>1026</v>
      </c>
      <c r="I1167" s="11">
        <v>1069</v>
      </c>
      <c r="J1167" s="11">
        <v>102</v>
      </c>
      <c r="K1167" s="11" t="s">
        <v>865</v>
      </c>
      <c r="L1167" s="11" t="s">
        <v>875</v>
      </c>
      <c r="M1167" s="11" t="s">
        <v>2</v>
      </c>
      <c r="N1167" s="11" t="s">
        <v>25</v>
      </c>
      <c r="O1167" s="11" t="s">
        <v>5</v>
      </c>
      <c r="P1167" s="11" t="s">
        <v>6</v>
      </c>
      <c r="Q1167" s="12">
        <v>42583</v>
      </c>
      <c r="S1167" s="13" t="s">
        <v>84</v>
      </c>
      <c r="T1167" s="11">
        <f t="shared" ca="1" si="162"/>
        <v>3</v>
      </c>
      <c r="U1167" s="12">
        <v>29689</v>
      </c>
      <c r="V1167" s="13">
        <f t="shared" ca="1" si="163"/>
        <v>38</v>
      </c>
      <c r="W1167" s="11" t="s">
        <v>7</v>
      </c>
      <c r="X1167" s="11">
        <v>30</v>
      </c>
      <c r="Y1167" s="14">
        <f t="shared" si="164"/>
        <v>2.5</v>
      </c>
      <c r="Z1167" s="11">
        <v>39</v>
      </c>
      <c r="AA1167" s="11" t="s">
        <v>876</v>
      </c>
      <c r="AB1167" s="10">
        <f t="shared" si="165"/>
        <v>1</v>
      </c>
      <c r="AC1167" s="15">
        <v>2163</v>
      </c>
      <c r="AD1167" s="15">
        <f t="shared" si="166"/>
        <v>474.23775000000001</v>
      </c>
      <c r="AE1167" s="15">
        <v>0</v>
      </c>
      <c r="AF1167" s="15">
        <v>0</v>
      </c>
      <c r="AG1167" s="15">
        <v>0</v>
      </c>
      <c r="AH1167" s="15">
        <v>0</v>
      </c>
      <c r="AI1167" s="15">
        <v>0</v>
      </c>
      <c r="AJ1167" s="15">
        <v>0</v>
      </c>
      <c r="AK1167" s="15">
        <v>0</v>
      </c>
      <c r="AL1167" s="15">
        <v>0</v>
      </c>
      <c r="AM1167" s="15">
        <v>0</v>
      </c>
      <c r="AN1167" s="15">
        <v>0</v>
      </c>
      <c r="AO1167" s="15">
        <f t="shared" si="167"/>
        <v>0</v>
      </c>
      <c r="AP1167" s="15">
        <f t="shared" si="168"/>
        <v>0</v>
      </c>
      <c r="AQ1167" s="15">
        <f t="shared" si="169"/>
        <v>26.5</v>
      </c>
      <c r="AR1167" s="15">
        <v>0</v>
      </c>
      <c r="AS1167" s="15">
        <v>0</v>
      </c>
      <c r="AT1167" s="15">
        <v>0</v>
      </c>
      <c r="AU1167" s="15">
        <v>0</v>
      </c>
      <c r="AV1167" s="15">
        <f t="shared" si="170"/>
        <v>5.9346750000000004</v>
      </c>
      <c r="AW1167" s="15">
        <v>0</v>
      </c>
      <c r="AX1167" s="15">
        <v>0</v>
      </c>
    </row>
    <row r="1168" spans="1:50" ht="20.100000000000001" customHeight="1" x14ac:dyDescent="0.25">
      <c r="A1168" s="8">
        <v>43952</v>
      </c>
      <c r="B1168" s="8">
        <v>43982</v>
      </c>
      <c r="C1168" s="8" t="s">
        <v>28</v>
      </c>
      <c r="D1168" s="11" t="s">
        <v>0</v>
      </c>
      <c r="E1168" s="11">
        <v>397</v>
      </c>
      <c r="F1168" s="11" t="s">
        <v>533</v>
      </c>
      <c r="G1168" s="11" t="s">
        <v>7</v>
      </c>
      <c r="H1168" s="11">
        <v>1022</v>
      </c>
      <c r="I1168" s="11">
        <v>1047</v>
      </c>
      <c r="J1168" s="11">
        <v>103</v>
      </c>
      <c r="K1168" s="11" t="s">
        <v>866</v>
      </c>
      <c r="L1168" s="11" t="s">
        <v>875</v>
      </c>
      <c r="M1168" s="11" t="s">
        <v>2</v>
      </c>
      <c r="N1168" s="11" t="s">
        <v>25</v>
      </c>
      <c r="O1168" s="11" t="s">
        <v>5</v>
      </c>
      <c r="P1168" s="11" t="s">
        <v>8</v>
      </c>
      <c r="Q1168" s="12">
        <v>42614</v>
      </c>
      <c r="S1168" s="13" t="s">
        <v>84</v>
      </c>
      <c r="T1168" s="11">
        <f t="shared" ca="1" si="162"/>
        <v>3</v>
      </c>
      <c r="U1168" s="12">
        <v>34178</v>
      </c>
      <c r="V1168" s="13">
        <f t="shared" ca="1" si="163"/>
        <v>26</v>
      </c>
      <c r="W1168" s="11" t="s">
        <v>9</v>
      </c>
      <c r="X1168" s="11">
        <v>30</v>
      </c>
      <c r="Y1168" s="14">
        <f t="shared" si="164"/>
        <v>2.5</v>
      </c>
      <c r="Z1168" s="11">
        <v>39</v>
      </c>
      <c r="AA1168" s="11" t="s">
        <v>876</v>
      </c>
      <c r="AB1168" s="10">
        <f t="shared" si="165"/>
        <v>1</v>
      </c>
      <c r="AC1168" s="15">
        <v>2164</v>
      </c>
      <c r="AD1168" s="15">
        <f t="shared" si="166"/>
        <v>474.45699999999999</v>
      </c>
      <c r="AE1168" s="15">
        <v>0</v>
      </c>
      <c r="AF1168" s="15">
        <v>0</v>
      </c>
      <c r="AG1168" s="15">
        <v>0</v>
      </c>
      <c r="AH1168" s="15">
        <v>0</v>
      </c>
      <c r="AI1168" s="15">
        <v>0</v>
      </c>
      <c r="AJ1168" s="15">
        <v>0</v>
      </c>
      <c r="AK1168" s="15">
        <v>0</v>
      </c>
      <c r="AL1168" s="15">
        <v>0</v>
      </c>
      <c r="AM1168" s="15">
        <v>0</v>
      </c>
      <c r="AN1168" s="15">
        <v>0</v>
      </c>
      <c r="AO1168" s="15">
        <f t="shared" si="167"/>
        <v>124.84615384615385</v>
      </c>
      <c r="AP1168" s="15">
        <f t="shared" si="168"/>
        <v>99.183333333333351</v>
      </c>
      <c r="AQ1168" s="15">
        <f t="shared" si="169"/>
        <v>26.5</v>
      </c>
      <c r="AR1168" s="15">
        <v>0</v>
      </c>
      <c r="AS1168" s="15">
        <v>0</v>
      </c>
      <c r="AT1168" s="15">
        <v>0</v>
      </c>
      <c r="AU1168" s="15">
        <v>0</v>
      </c>
      <c r="AV1168" s="15">
        <f t="shared" si="170"/>
        <v>56.106078653846161</v>
      </c>
      <c r="AW1168" s="15">
        <v>0</v>
      </c>
      <c r="AX1168" s="15">
        <v>0</v>
      </c>
    </row>
    <row r="1169" spans="1:50" ht="20.100000000000001" customHeight="1" x14ac:dyDescent="0.25">
      <c r="A1169" s="8">
        <v>43952</v>
      </c>
      <c r="B1169" s="8">
        <v>43982</v>
      </c>
      <c r="C1169" s="8" t="s">
        <v>28</v>
      </c>
      <c r="D1169" s="11" t="s">
        <v>0</v>
      </c>
      <c r="E1169" s="11">
        <v>398</v>
      </c>
      <c r="F1169" s="11" t="s">
        <v>534</v>
      </c>
      <c r="G1169" s="11" t="s">
        <v>7</v>
      </c>
      <c r="H1169" s="11">
        <v>1021</v>
      </c>
      <c r="I1169" s="11">
        <v>1040</v>
      </c>
      <c r="J1169" s="11">
        <v>105</v>
      </c>
      <c r="K1169" s="11" t="s">
        <v>868</v>
      </c>
      <c r="L1169" s="11" t="s">
        <v>875</v>
      </c>
      <c r="M1169" s="11" t="s">
        <v>2</v>
      </c>
      <c r="N1169" s="11" t="s">
        <v>25</v>
      </c>
      <c r="O1169" s="11" t="s">
        <v>5</v>
      </c>
      <c r="P1169" s="11" t="s">
        <v>8</v>
      </c>
      <c r="Q1169" s="12">
        <v>42614</v>
      </c>
      <c r="S1169" s="13" t="s">
        <v>84</v>
      </c>
      <c r="T1169" s="11">
        <f t="shared" ca="1" si="162"/>
        <v>3</v>
      </c>
      <c r="U1169" s="12">
        <v>30032</v>
      </c>
      <c r="V1169" s="13">
        <f t="shared" ca="1" si="163"/>
        <v>37</v>
      </c>
      <c r="W1169" s="11" t="s">
        <v>9</v>
      </c>
      <c r="X1169" s="11">
        <v>30</v>
      </c>
      <c r="Y1169" s="14">
        <f t="shared" si="164"/>
        <v>2.5</v>
      </c>
      <c r="Z1169" s="11">
        <v>39</v>
      </c>
      <c r="AA1169" s="11" t="s">
        <v>876</v>
      </c>
      <c r="AB1169" s="10">
        <f t="shared" si="165"/>
        <v>1</v>
      </c>
      <c r="AC1169" s="15">
        <v>2165</v>
      </c>
      <c r="AD1169" s="15">
        <f t="shared" si="166"/>
        <v>474.67625000000004</v>
      </c>
      <c r="AE1169" s="15">
        <v>0</v>
      </c>
      <c r="AF1169" s="15">
        <v>0</v>
      </c>
      <c r="AG1169" s="15">
        <v>30</v>
      </c>
      <c r="AH1169" s="15">
        <v>0</v>
      </c>
      <c r="AI1169" s="15">
        <v>749.22</v>
      </c>
      <c r="AJ1169" s="15">
        <v>0</v>
      </c>
      <c r="AK1169" s="15">
        <v>0</v>
      </c>
      <c r="AL1169" s="15">
        <v>0</v>
      </c>
      <c r="AM1169" s="15">
        <v>0</v>
      </c>
      <c r="AN1169" s="15">
        <v>0</v>
      </c>
      <c r="AO1169" s="15">
        <f t="shared" si="167"/>
        <v>124.90384615384616</v>
      </c>
      <c r="AP1169" s="15">
        <f t="shared" si="168"/>
        <v>99.229166666666671</v>
      </c>
      <c r="AQ1169" s="15">
        <f t="shared" si="169"/>
        <v>26.5</v>
      </c>
      <c r="AR1169" s="15">
        <v>0</v>
      </c>
      <c r="AS1169" s="15">
        <v>0</v>
      </c>
      <c r="AT1169" s="15">
        <v>0</v>
      </c>
      <c r="AU1169" s="15">
        <v>0</v>
      </c>
      <c r="AV1169" s="15">
        <f t="shared" si="170"/>
        <v>230.6355822211539</v>
      </c>
      <c r="AW1169" s="15">
        <v>77.52</v>
      </c>
      <c r="AX1169" s="15">
        <v>0</v>
      </c>
    </row>
    <row r="1170" spans="1:50" ht="20.100000000000001" customHeight="1" x14ac:dyDescent="0.25">
      <c r="A1170" s="8">
        <v>43952</v>
      </c>
      <c r="B1170" s="8">
        <v>43982</v>
      </c>
      <c r="C1170" s="8" t="s">
        <v>28</v>
      </c>
      <c r="D1170" s="11" t="s">
        <v>0</v>
      </c>
      <c r="E1170" s="11">
        <v>399</v>
      </c>
      <c r="F1170" s="11" t="s">
        <v>535</v>
      </c>
      <c r="G1170" s="11" t="s">
        <v>7</v>
      </c>
      <c r="H1170" s="11">
        <v>1025</v>
      </c>
      <c r="I1170" s="11">
        <v>1068</v>
      </c>
      <c r="J1170" s="11">
        <v>102</v>
      </c>
      <c r="K1170" s="11" t="s">
        <v>865</v>
      </c>
      <c r="L1170" s="11" t="s">
        <v>875</v>
      </c>
      <c r="M1170" s="11" t="s">
        <v>2</v>
      </c>
      <c r="N1170" s="11" t="s">
        <v>25</v>
      </c>
      <c r="O1170" s="11" t="s">
        <v>5</v>
      </c>
      <c r="P1170" s="11" t="s">
        <v>6</v>
      </c>
      <c r="Q1170" s="12">
        <v>42614</v>
      </c>
      <c r="S1170" s="13" t="s">
        <v>84</v>
      </c>
      <c r="T1170" s="11">
        <f t="shared" ca="1" si="162"/>
        <v>3</v>
      </c>
      <c r="U1170" s="12">
        <v>29909</v>
      </c>
      <c r="V1170" s="13">
        <f t="shared" ca="1" si="163"/>
        <v>38</v>
      </c>
      <c r="W1170" s="11" t="s">
        <v>7</v>
      </c>
      <c r="X1170" s="11">
        <v>30</v>
      </c>
      <c r="Y1170" s="14">
        <f t="shared" si="164"/>
        <v>2.5</v>
      </c>
      <c r="Z1170" s="11">
        <v>39</v>
      </c>
      <c r="AA1170" s="11" t="s">
        <v>876</v>
      </c>
      <c r="AB1170" s="10">
        <f t="shared" si="165"/>
        <v>1</v>
      </c>
      <c r="AC1170" s="15">
        <v>2166</v>
      </c>
      <c r="AD1170" s="15">
        <f t="shared" si="166"/>
        <v>474.89550000000003</v>
      </c>
      <c r="AE1170" s="15">
        <v>0</v>
      </c>
      <c r="AF1170" s="15">
        <v>0</v>
      </c>
      <c r="AG1170" s="15">
        <v>0</v>
      </c>
      <c r="AH1170" s="15">
        <v>0</v>
      </c>
      <c r="AI1170" s="15">
        <v>0</v>
      </c>
      <c r="AJ1170" s="15">
        <v>0</v>
      </c>
      <c r="AK1170" s="15">
        <v>0</v>
      </c>
      <c r="AL1170" s="15">
        <v>0</v>
      </c>
      <c r="AM1170" s="15">
        <v>0</v>
      </c>
      <c r="AN1170" s="15">
        <v>0</v>
      </c>
      <c r="AO1170" s="15">
        <f t="shared" si="167"/>
        <v>0</v>
      </c>
      <c r="AP1170" s="15">
        <f t="shared" si="168"/>
        <v>0</v>
      </c>
      <c r="AQ1170" s="15">
        <f t="shared" si="169"/>
        <v>26.5</v>
      </c>
      <c r="AR1170" s="15">
        <v>0</v>
      </c>
      <c r="AS1170" s="15">
        <v>0</v>
      </c>
      <c r="AT1170" s="15">
        <v>0</v>
      </c>
      <c r="AU1170" s="15">
        <v>0</v>
      </c>
      <c r="AV1170" s="15">
        <f t="shared" si="170"/>
        <v>5.9346750000000004</v>
      </c>
      <c r="AW1170" s="15">
        <v>0</v>
      </c>
      <c r="AX1170" s="15">
        <v>0</v>
      </c>
    </row>
    <row r="1171" spans="1:50" ht="20.100000000000001" customHeight="1" x14ac:dyDescent="0.25">
      <c r="A1171" s="8">
        <v>43952</v>
      </c>
      <c r="B1171" s="8">
        <v>43982</v>
      </c>
      <c r="C1171" s="8" t="s">
        <v>28</v>
      </c>
      <c r="D1171" s="11" t="s">
        <v>0</v>
      </c>
      <c r="E1171" s="11">
        <v>400</v>
      </c>
      <c r="F1171" s="11" t="s">
        <v>536</v>
      </c>
      <c r="G1171" s="11" t="s">
        <v>20</v>
      </c>
      <c r="H1171" s="11">
        <v>1023</v>
      </c>
      <c r="I1171" s="11">
        <v>1020</v>
      </c>
      <c r="J1171" s="11">
        <v>108</v>
      </c>
      <c r="K1171" s="11" t="s">
        <v>871</v>
      </c>
      <c r="L1171" s="11" t="s">
        <v>875</v>
      </c>
      <c r="M1171" s="11" t="s">
        <v>2</v>
      </c>
      <c r="N1171" s="11" t="s">
        <v>25</v>
      </c>
      <c r="O1171" s="11" t="s">
        <v>5</v>
      </c>
      <c r="P1171" s="11" t="s">
        <v>8</v>
      </c>
      <c r="Q1171" s="12">
        <v>43629</v>
      </c>
      <c r="S1171" s="13" t="s">
        <v>84</v>
      </c>
      <c r="T1171" s="11">
        <f t="shared" ca="1" si="162"/>
        <v>0</v>
      </c>
      <c r="U1171" s="12">
        <v>35283</v>
      </c>
      <c r="V1171" s="13">
        <f t="shared" ca="1" si="163"/>
        <v>23</v>
      </c>
      <c r="W1171" s="11" t="s">
        <v>9</v>
      </c>
      <c r="X1171" s="11">
        <v>30</v>
      </c>
      <c r="Y1171" s="14">
        <f t="shared" si="164"/>
        <v>2.5</v>
      </c>
      <c r="Z1171" s="11">
        <v>39</v>
      </c>
      <c r="AA1171" s="11" t="s">
        <v>876</v>
      </c>
      <c r="AB1171" s="10">
        <f t="shared" si="165"/>
        <v>0.5</v>
      </c>
      <c r="AC1171" s="15">
        <v>2167</v>
      </c>
      <c r="AD1171" s="15">
        <f t="shared" si="166"/>
        <v>475.11475000000002</v>
      </c>
      <c r="AE1171" s="15">
        <v>0</v>
      </c>
      <c r="AF1171" s="15">
        <v>0</v>
      </c>
      <c r="AG1171" s="15">
        <v>0</v>
      </c>
      <c r="AH1171" s="15">
        <v>0</v>
      </c>
      <c r="AI1171" s="15">
        <v>0</v>
      </c>
      <c r="AJ1171" s="15">
        <v>0</v>
      </c>
      <c r="AK1171" s="15">
        <v>0</v>
      </c>
      <c r="AL1171" s="15">
        <v>0</v>
      </c>
      <c r="AM1171" s="15">
        <v>0</v>
      </c>
      <c r="AN1171" s="15">
        <v>0</v>
      </c>
      <c r="AO1171" s="15">
        <f t="shared" si="167"/>
        <v>125.01923076923076</v>
      </c>
      <c r="AP1171" s="15">
        <f t="shared" si="168"/>
        <v>99.32083333333334</v>
      </c>
      <c r="AQ1171" s="15">
        <f t="shared" si="169"/>
        <v>13.25</v>
      </c>
      <c r="AR1171" s="15">
        <v>0</v>
      </c>
      <c r="AS1171" s="15">
        <v>0</v>
      </c>
      <c r="AT1171" s="15">
        <v>0</v>
      </c>
      <c r="AU1171" s="15">
        <v>0</v>
      </c>
      <c r="AV1171" s="15">
        <f t="shared" si="170"/>
        <v>53.208294855769232</v>
      </c>
      <c r="AW1171" s="15">
        <v>0</v>
      </c>
      <c r="AX1171" s="15">
        <v>0</v>
      </c>
    </row>
    <row r="1172" spans="1:50" ht="20.100000000000001" customHeight="1" x14ac:dyDescent="0.25">
      <c r="A1172" s="8">
        <v>43952</v>
      </c>
      <c r="B1172" s="8">
        <v>43982</v>
      </c>
      <c r="C1172" s="8" t="s">
        <v>28</v>
      </c>
      <c r="D1172" s="11" t="s">
        <v>0</v>
      </c>
      <c r="E1172" s="11">
        <v>400</v>
      </c>
      <c r="F1172" s="11" t="s">
        <v>536</v>
      </c>
      <c r="G1172" s="11" t="s">
        <v>20</v>
      </c>
      <c r="H1172" s="11">
        <v>1023</v>
      </c>
      <c r="I1172" s="11">
        <v>1026</v>
      </c>
      <c r="J1172" s="11">
        <v>109</v>
      </c>
      <c r="K1172" s="11" t="s">
        <v>872</v>
      </c>
      <c r="L1172" s="11" t="s">
        <v>875</v>
      </c>
      <c r="M1172" s="11" t="s">
        <v>2</v>
      </c>
      <c r="N1172" s="11" t="s">
        <v>25</v>
      </c>
      <c r="O1172" s="11" t="s">
        <v>5</v>
      </c>
      <c r="P1172" s="11" t="s">
        <v>8</v>
      </c>
      <c r="Q1172" s="12">
        <v>43629</v>
      </c>
      <c r="S1172" s="13" t="s">
        <v>84</v>
      </c>
      <c r="T1172" s="11">
        <f t="shared" ca="1" si="162"/>
        <v>0</v>
      </c>
      <c r="U1172" s="12">
        <v>35283</v>
      </c>
      <c r="V1172" s="13">
        <f t="shared" ca="1" si="163"/>
        <v>23</v>
      </c>
      <c r="W1172" s="11" t="s">
        <v>9</v>
      </c>
      <c r="X1172" s="11">
        <v>30</v>
      </c>
      <c r="Y1172" s="14">
        <f t="shared" si="164"/>
        <v>2.5</v>
      </c>
      <c r="Z1172" s="11">
        <v>39</v>
      </c>
      <c r="AA1172" s="11" t="s">
        <v>876</v>
      </c>
      <c r="AB1172" s="10">
        <f t="shared" si="165"/>
        <v>0.5</v>
      </c>
      <c r="AC1172" s="15">
        <v>2168</v>
      </c>
      <c r="AD1172" s="15">
        <f t="shared" si="166"/>
        <v>475.33400000000006</v>
      </c>
      <c r="AE1172" s="15">
        <v>0</v>
      </c>
      <c r="AF1172" s="15">
        <v>0</v>
      </c>
      <c r="AG1172" s="15">
        <v>0</v>
      </c>
      <c r="AH1172" s="15">
        <v>0</v>
      </c>
      <c r="AI1172" s="15">
        <v>0</v>
      </c>
      <c r="AJ1172" s="15">
        <v>0</v>
      </c>
      <c r="AK1172" s="15">
        <v>0</v>
      </c>
      <c r="AL1172" s="15">
        <v>0</v>
      </c>
      <c r="AM1172" s="15">
        <v>0</v>
      </c>
      <c r="AN1172" s="15">
        <v>0</v>
      </c>
      <c r="AO1172" s="15">
        <f t="shared" si="167"/>
        <v>125.07692307692308</v>
      </c>
      <c r="AP1172" s="15">
        <f t="shared" si="168"/>
        <v>99.366666666666674</v>
      </c>
      <c r="AQ1172" s="15">
        <f t="shared" si="169"/>
        <v>13.25</v>
      </c>
      <c r="AR1172" s="15">
        <v>0</v>
      </c>
      <c r="AS1172" s="15">
        <v>0</v>
      </c>
      <c r="AT1172" s="15">
        <v>0</v>
      </c>
      <c r="AU1172" s="15">
        <v>0</v>
      </c>
      <c r="AV1172" s="15">
        <f t="shared" si="170"/>
        <v>53.231479423076934</v>
      </c>
      <c r="AW1172" s="15">
        <v>0</v>
      </c>
      <c r="AX1172" s="15">
        <v>0</v>
      </c>
    </row>
    <row r="1173" spans="1:50" ht="20.100000000000001" customHeight="1" x14ac:dyDescent="0.25">
      <c r="A1173" s="8">
        <v>43952</v>
      </c>
      <c r="B1173" s="8">
        <v>43982</v>
      </c>
      <c r="C1173" s="8" t="s">
        <v>28</v>
      </c>
      <c r="D1173" s="11" t="s">
        <v>0</v>
      </c>
      <c r="E1173" s="11">
        <v>401</v>
      </c>
      <c r="F1173" s="11" t="s">
        <v>537</v>
      </c>
      <c r="G1173" s="11" t="s">
        <v>7</v>
      </c>
      <c r="H1173" s="11">
        <v>1010</v>
      </c>
      <c r="I1173" s="11">
        <v>1010</v>
      </c>
      <c r="J1173" s="11">
        <v>100</v>
      </c>
      <c r="K1173" s="11" t="s">
        <v>863</v>
      </c>
      <c r="L1173" s="11" t="s">
        <v>875</v>
      </c>
      <c r="M1173" s="11" t="s">
        <v>2</v>
      </c>
      <c r="N1173" s="11" t="s">
        <v>25</v>
      </c>
      <c r="O1173" s="11" t="s">
        <v>5</v>
      </c>
      <c r="P1173" s="11" t="s">
        <v>8</v>
      </c>
      <c r="Q1173" s="12">
        <v>42614</v>
      </c>
      <c r="S1173" s="13" t="s">
        <v>84</v>
      </c>
      <c r="T1173" s="11">
        <f t="shared" ca="1" si="162"/>
        <v>3</v>
      </c>
      <c r="U1173" s="12">
        <v>36424</v>
      </c>
      <c r="V1173" s="13">
        <f t="shared" ca="1" si="163"/>
        <v>20</v>
      </c>
      <c r="W1173" s="11" t="s">
        <v>7</v>
      </c>
      <c r="X1173" s="11">
        <v>30</v>
      </c>
      <c r="Y1173" s="14">
        <f t="shared" si="164"/>
        <v>2.5</v>
      </c>
      <c r="Z1173" s="11">
        <v>39</v>
      </c>
      <c r="AA1173" s="11" t="s">
        <v>876</v>
      </c>
      <c r="AB1173" s="10">
        <f t="shared" si="165"/>
        <v>1</v>
      </c>
      <c r="AC1173" s="15">
        <v>2169</v>
      </c>
      <c r="AD1173" s="15">
        <f t="shared" si="166"/>
        <v>475.55325000000005</v>
      </c>
      <c r="AE1173" s="15">
        <v>0</v>
      </c>
      <c r="AF1173" s="15">
        <v>0</v>
      </c>
      <c r="AG1173" s="15">
        <v>0</v>
      </c>
      <c r="AH1173" s="15">
        <v>0</v>
      </c>
      <c r="AI1173" s="15">
        <v>0</v>
      </c>
      <c r="AJ1173" s="15">
        <v>0</v>
      </c>
      <c r="AK1173" s="15">
        <v>0</v>
      </c>
      <c r="AL1173" s="15">
        <v>0</v>
      </c>
      <c r="AM1173" s="15">
        <v>0</v>
      </c>
      <c r="AN1173" s="15">
        <v>0</v>
      </c>
      <c r="AO1173" s="15">
        <f t="shared" si="167"/>
        <v>0</v>
      </c>
      <c r="AP1173" s="15">
        <f t="shared" si="168"/>
        <v>0</v>
      </c>
      <c r="AQ1173" s="15">
        <f t="shared" si="169"/>
        <v>26.5</v>
      </c>
      <c r="AR1173" s="15">
        <v>0</v>
      </c>
      <c r="AS1173" s="15">
        <v>0</v>
      </c>
      <c r="AT1173" s="15">
        <v>0</v>
      </c>
      <c r="AU1173" s="15">
        <v>0</v>
      </c>
      <c r="AV1173" s="15">
        <f t="shared" si="170"/>
        <v>5.9346750000000004</v>
      </c>
      <c r="AW1173" s="15">
        <v>0</v>
      </c>
      <c r="AX1173" s="15">
        <v>0</v>
      </c>
    </row>
    <row r="1174" spans="1:50" ht="20.100000000000001" customHeight="1" x14ac:dyDescent="0.25">
      <c r="A1174" s="8">
        <v>43952</v>
      </c>
      <c r="B1174" s="8">
        <v>43982</v>
      </c>
      <c r="C1174" s="8" t="s">
        <v>28</v>
      </c>
      <c r="D1174" s="11" t="s">
        <v>0</v>
      </c>
      <c r="E1174" s="11">
        <v>402</v>
      </c>
      <c r="F1174" s="11" t="s">
        <v>538</v>
      </c>
      <c r="G1174" s="11" t="s">
        <v>7</v>
      </c>
      <c r="H1174" s="11">
        <v>1000</v>
      </c>
      <c r="I1174" s="11">
        <v>1000</v>
      </c>
      <c r="J1174" s="11">
        <v>100</v>
      </c>
      <c r="K1174" s="11" t="s">
        <v>863</v>
      </c>
      <c r="L1174" s="11" t="s">
        <v>875</v>
      </c>
      <c r="M1174" s="11" t="s">
        <v>2</v>
      </c>
      <c r="N1174" s="11" t="s">
        <v>25</v>
      </c>
      <c r="O1174" s="11" t="s">
        <v>5</v>
      </c>
      <c r="P1174" s="11" t="s">
        <v>6</v>
      </c>
      <c r="Q1174" s="12">
        <v>42614</v>
      </c>
      <c r="R1174" s="12">
        <v>44043</v>
      </c>
      <c r="S1174" s="13" t="s">
        <v>84</v>
      </c>
      <c r="T1174" s="11">
        <f t="shared" ca="1" si="162"/>
        <v>3</v>
      </c>
      <c r="U1174" s="12">
        <v>36492</v>
      </c>
      <c r="V1174" s="13">
        <f t="shared" ca="1" si="163"/>
        <v>20</v>
      </c>
      <c r="W1174" s="11" t="s">
        <v>7</v>
      </c>
      <c r="X1174" s="11">
        <v>30</v>
      </c>
      <c r="Y1174" s="14">
        <f t="shared" si="164"/>
        <v>2.5</v>
      </c>
      <c r="Z1174" s="11">
        <v>39</v>
      </c>
      <c r="AA1174" s="11" t="s">
        <v>876</v>
      </c>
      <c r="AB1174" s="10">
        <f t="shared" si="165"/>
        <v>1</v>
      </c>
      <c r="AC1174" s="15">
        <v>2170</v>
      </c>
      <c r="AD1174" s="15">
        <f t="shared" si="166"/>
        <v>475.77250000000004</v>
      </c>
      <c r="AE1174" s="15">
        <v>0</v>
      </c>
      <c r="AF1174" s="15">
        <v>0</v>
      </c>
      <c r="AG1174" s="15">
        <v>0</v>
      </c>
      <c r="AH1174" s="15">
        <v>0</v>
      </c>
      <c r="AI1174" s="15">
        <v>0</v>
      </c>
      <c r="AJ1174" s="15">
        <v>0</v>
      </c>
      <c r="AK1174" s="15">
        <v>0</v>
      </c>
      <c r="AL1174" s="15">
        <v>0</v>
      </c>
      <c r="AM1174" s="15">
        <v>0</v>
      </c>
      <c r="AN1174" s="15">
        <v>0</v>
      </c>
      <c r="AO1174" s="15">
        <f t="shared" si="167"/>
        <v>0</v>
      </c>
      <c r="AP1174" s="15">
        <f t="shared" si="168"/>
        <v>0</v>
      </c>
      <c r="AQ1174" s="15">
        <f t="shared" si="169"/>
        <v>26.5</v>
      </c>
      <c r="AR1174" s="15">
        <v>0</v>
      </c>
      <c r="AS1174" s="15">
        <v>0</v>
      </c>
      <c r="AT1174" s="15">
        <v>0</v>
      </c>
      <c r="AU1174" s="15">
        <v>0</v>
      </c>
      <c r="AV1174" s="15">
        <f t="shared" si="170"/>
        <v>5.9346750000000004</v>
      </c>
      <c r="AW1174" s="15">
        <v>0</v>
      </c>
      <c r="AX1174" s="15">
        <v>0</v>
      </c>
    </row>
    <row r="1175" spans="1:50" ht="20.100000000000001" customHeight="1" x14ac:dyDescent="0.25">
      <c r="A1175" s="8">
        <v>43952</v>
      </c>
      <c r="B1175" s="8">
        <v>43982</v>
      </c>
      <c r="C1175" s="8" t="s">
        <v>28</v>
      </c>
      <c r="D1175" s="11" t="s">
        <v>0</v>
      </c>
      <c r="E1175" s="11">
        <v>403</v>
      </c>
      <c r="F1175" s="11" t="s">
        <v>539</v>
      </c>
      <c r="G1175" s="11" t="s">
        <v>7</v>
      </c>
      <c r="H1175" s="11">
        <v>1040</v>
      </c>
      <c r="I1175" s="11">
        <v>1083</v>
      </c>
      <c r="J1175" s="11">
        <v>102</v>
      </c>
      <c r="K1175" s="11" t="s">
        <v>865</v>
      </c>
      <c r="L1175" s="11" t="s">
        <v>875</v>
      </c>
      <c r="M1175" s="11" t="s">
        <v>2</v>
      </c>
      <c r="N1175" s="11" t="s">
        <v>25</v>
      </c>
      <c r="O1175" s="11" t="s">
        <v>5</v>
      </c>
      <c r="P1175" s="11" t="s">
        <v>8</v>
      </c>
      <c r="Q1175" s="12">
        <v>42614</v>
      </c>
      <c r="S1175" s="13" t="s">
        <v>84</v>
      </c>
      <c r="T1175" s="11">
        <f t="shared" ca="1" si="162"/>
        <v>3</v>
      </c>
      <c r="U1175" s="12">
        <v>32460</v>
      </c>
      <c r="V1175" s="13">
        <f t="shared" ca="1" si="163"/>
        <v>31</v>
      </c>
      <c r="W1175" s="11" t="s">
        <v>7</v>
      </c>
      <c r="X1175" s="11">
        <v>30</v>
      </c>
      <c r="Y1175" s="14">
        <f t="shared" si="164"/>
        <v>2.5</v>
      </c>
      <c r="Z1175" s="11">
        <v>39</v>
      </c>
      <c r="AA1175" s="11" t="s">
        <v>876</v>
      </c>
      <c r="AB1175" s="10">
        <f t="shared" si="165"/>
        <v>1</v>
      </c>
      <c r="AC1175" s="15">
        <v>2171</v>
      </c>
      <c r="AD1175" s="15">
        <f t="shared" si="166"/>
        <v>475.99175000000002</v>
      </c>
      <c r="AE1175" s="15">
        <v>0</v>
      </c>
      <c r="AF1175" s="15">
        <v>0</v>
      </c>
      <c r="AG1175" s="15">
        <v>0</v>
      </c>
      <c r="AH1175" s="15">
        <v>0</v>
      </c>
      <c r="AI1175" s="15">
        <v>0</v>
      </c>
      <c r="AJ1175" s="15">
        <v>0</v>
      </c>
      <c r="AK1175" s="15">
        <v>0</v>
      </c>
      <c r="AL1175" s="15">
        <v>0</v>
      </c>
      <c r="AM1175" s="15">
        <v>0</v>
      </c>
      <c r="AN1175" s="15">
        <v>0</v>
      </c>
      <c r="AO1175" s="15">
        <f t="shared" si="167"/>
        <v>0</v>
      </c>
      <c r="AP1175" s="15">
        <f t="shared" si="168"/>
        <v>0</v>
      </c>
      <c r="AQ1175" s="15">
        <f t="shared" si="169"/>
        <v>26.5</v>
      </c>
      <c r="AR1175" s="15">
        <v>0</v>
      </c>
      <c r="AS1175" s="15">
        <v>0</v>
      </c>
      <c r="AT1175" s="15">
        <v>0</v>
      </c>
      <c r="AU1175" s="15">
        <v>0</v>
      </c>
      <c r="AV1175" s="15">
        <f t="shared" si="170"/>
        <v>5.9346750000000004</v>
      </c>
      <c r="AW1175" s="15">
        <v>0</v>
      </c>
      <c r="AX1175" s="15">
        <v>0</v>
      </c>
    </row>
    <row r="1176" spans="1:50" ht="20.100000000000001" customHeight="1" x14ac:dyDescent="0.25">
      <c r="A1176" s="8">
        <v>43952</v>
      </c>
      <c r="B1176" s="8">
        <v>43982</v>
      </c>
      <c r="C1176" s="8" t="s">
        <v>28</v>
      </c>
      <c r="D1176" s="11" t="s">
        <v>0</v>
      </c>
      <c r="E1176" s="11">
        <v>404</v>
      </c>
      <c r="F1176" s="11" t="s">
        <v>540</v>
      </c>
      <c r="G1176" s="11" t="s">
        <v>7</v>
      </c>
      <c r="H1176" s="11">
        <v>1050</v>
      </c>
      <c r="I1176" s="11">
        <v>1093</v>
      </c>
      <c r="J1176" s="11">
        <v>102</v>
      </c>
      <c r="K1176" s="11" t="s">
        <v>865</v>
      </c>
      <c r="L1176" s="11" t="s">
        <v>875</v>
      </c>
      <c r="M1176" s="11" t="s">
        <v>2</v>
      </c>
      <c r="N1176" s="11" t="s">
        <v>25</v>
      </c>
      <c r="O1176" s="11" t="s">
        <v>5</v>
      </c>
      <c r="P1176" s="11" t="s">
        <v>8</v>
      </c>
      <c r="Q1176" s="12">
        <v>42614</v>
      </c>
      <c r="S1176" s="13" t="s">
        <v>84</v>
      </c>
      <c r="T1176" s="11">
        <f t="shared" ca="1" si="162"/>
        <v>3</v>
      </c>
      <c r="U1176" s="12">
        <v>34401</v>
      </c>
      <c r="V1176" s="13">
        <f t="shared" ca="1" si="163"/>
        <v>25</v>
      </c>
      <c r="W1176" s="11" t="s">
        <v>7</v>
      </c>
      <c r="X1176" s="11">
        <v>30</v>
      </c>
      <c r="Y1176" s="14">
        <f t="shared" si="164"/>
        <v>2.5</v>
      </c>
      <c r="Z1176" s="11">
        <v>39</v>
      </c>
      <c r="AA1176" s="11" t="s">
        <v>876</v>
      </c>
      <c r="AB1176" s="10">
        <f t="shared" si="165"/>
        <v>1</v>
      </c>
      <c r="AC1176" s="15">
        <v>2172</v>
      </c>
      <c r="AD1176" s="15">
        <f t="shared" si="166"/>
        <v>476.21100000000001</v>
      </c>
      <c r="AE1176" s="15">
        <v>0</v>
      </c>
      <c r="AF1176" s="15">
        <v>0</v>
      </c>
      <c r="AG1176" s="15">
        <v>0</v>
      </c>
      <c r="AH1176" s="15">
        <v>0</v>
      </c>
      <c r="AI1176" s="15">
        <v>0</v>
      </c>
      <c r="AJ1176" s="15">
        <v>0</v>
      </c>
      <c r="AK1176" s="15">
        <v>0</v>
      </c>
      <c r="AL1176" s="15">
        <v>0</v>
      </c>
      <c r="AM1176" s="15">
        <v>0</v>
      </c>
      <c r="AN1176" s="15">
        <v>0</v>
      </c>
      <c r="AO1176" s="15">
        <f t="shared" si="167"/>
        <v>0</v>
      </c>
      <c r="AP1176" s="15">
        <f t="shared" si="168"/>
        <v>0</v>
      </c>
      <c r="AQ1176" s="15">
        <f t="shared" si="169"/>
        <v>26.5</v>
      </c>
      <c r="AR1176" s="15">
        <v>0</v>
      </c>
      <c r="AS1176" s="15">
        <v>0</v>
      </c>
      <c r="AT1176" s="15">
        <v>0</v>
      </c>
      <c r="AU1176" s="15">
        <v>0</v>
      </c>
      <c r="AV1176" s="15">
        <f t="shared" si="170"/>
        <v>5.9346750000000004</v>
      </c>
      <c r="AW1176" s="15">
        <v>0</v>
      </c>
      <c r="AX1176" s="15">
        <v>0</v>
      </c>
    </row>
    <row r="1177" spans="1:50" ht="20.100000000000001" customHeight="1" x14ac:dyDescent="0.25">
      <c r="A1177" s="8">
        <v>43952</v>
      </c>
      <c r="B1177" s="8">
        <v>43982</v>
      </c>
      <c r="C1177" s="8" t="s">
        <v>28</v>
      </c>
      <c r="D1177" s="11" t="s">
        <v>0</v>
      </c>
      <c r="E1177" s="11">
        <v>405</v>
      </c>
      <c r="F1177" s="11" t="s">
        <v>541</v>
      </c>
      <c r="G1177" s="11" t="s">
        <v>7</v>
      </c>
      <c r="H1177" s="11">
        <v>1040</v>
      </c>
      <c r="I1177" s="11">
        <v>1083</v>
      </c>
      <c r="J1177" s="11">
        <v>102</v>
      </c>
      <c r="K1177" s="11" t="s">
        <v>865</v>
      </c>
      <c r="L1177" s="11" t="s">
        <v>875</v>
      </c>
      <c r="M1177" s="11" t="s">
        <v>2</v>
      </c>
      <c r="N1177" s="11" t="s">
        <v>25</v>
      </c>
      <c r="O1177" s="11" t="s">
        <v>5</v>
      </c>
      <c r="P1177" s="11" t="s">
        <v>8</v>
      </c>
      <c r="Q1177" s="12">
        <v>42628</v>
      </c>
      <c r="S1177" s="13" t="s">
        <v>84</v>
      </c>
      <c r="T1177" s="11">
        <f t="shared" ca="1" si="162"/>
        <v>3</v>
      </c>
      <c r="U1177" s="12">
        <v>32147</v>
      </c>
      <c r="V1177" s="13">
        <f t="shared" ca="1" si="163"/>
        <v>32</v>
      </c>
      <c r="W1177" s="11" t="s">
        <v>7</v>
      </c>
      <c r="X1177" s="11">
        <v>30</v>
      </c>
      <c r="Y1177" s="14">
        <f t="shared" si="164"/>
        <v>2.5</v>
      </c>
      <c r="Z1177" s="11">
        <v>39</v>
      </c>
      <c r="AA1177" s="11" t="s">
        <v>876</v>
      </c>
      <c r="AB1177" s="10">
        <f t="shared" si="165"/>
        <v>1</v>
      </c>
      <c r="AC1177" s="15">
        <v>2173</v>
      </c>
      <c r="AD1177" s="15">
        <f t="shared" si="166"/>
        <v>476.43025</v>
      </c>
      <c r="AE1177" s="15">
        <v>0</v>
      </c>
      <c r="AF1177" s="15">
        <v>0</v>
      </c>
      <c r="AG1177" s="15">
        <v>0</v>
      </c>
      <c r="AH1177" s="15">
        <v>0</v>
      </c>
      <c r="AI1177" s="15">
        <v>0</v>
      </c>
      <c r="AJ1177" s="15">
        <v>0</v>
      </c>
      <c r="AK1177" s="15">
        <v>0</v>
      </c>
      <c r="AL1177" s="15">
        <v>0</v>
      </c>
      <c r="AM1177" s="15">
        <v>0</v>
      </c>
      <c r="AN1177" s="15">
        <v>0</v>
      </c>
      <c r="AO1177" s="15">
        <f t="shared" si="167"/>
        <v>0</v>
      </c>
      <c r="AP1177" s="15">
        <f t="shared" si="168"/>
        <v>0</v>
      </c>
      <c r="AQ1177" s="15">
        <f t="shared" si="169"/>
        <v>26.5</v>
      </c>
      <c r="AR1177" s="15">
        <v>0</v>
      </c>
      <c r="AS1177" s="15">
        <v>0</v>
      </c>
      <c r="AT1177" s="15">
        <v>0</v>
      </c>
      <c r="AU1177" s="15">
        <v>0</v>
      </c>
      <c r="AV1177" s="15">
        <f t="shared" si="170"/>
        <v>5.9346750000000004</v>
      </c>
      <c r="AW1177" s="15">
        <v>0</v>
      </c>
      <c r="AX1177" s="15">
        <v>0</v>
      </c>
    </row>
    <row r="1178" spans="1:50" ht="20.100000000000001" customHeight="1" x14ac:dyDescent="0.25">
      <c r="A1178" s="8">
        <v>43952</v>
      </c>
      <c r="B1178" s="8">
        <v>43982</v>
      </c>
      <c r="C1178" s="8" t="s">
        <v>28</v>
      </c>
      <c r="D1178" s="11" t="s">
        <v>0</v>
      </c>
      <c r="E1178" s="11">
        <v>406</v>
      </c>
      <c r="F1178" s="11" t="s">
        <v>542</v>
      </c>
      <c r="G1178" s="11" t="s">
        <v>7</v>
      </c>
      <c r="H1178" s="11">
        <v>1027</v>
      </c>
      <c r="I1178" s="11">
        <v>1070</v>
      </c>
      <c r="J1178" s="11">
        <v>102</v>
      </c>
      <c r="K1178" s="11" t="s">
        <v>865</v>
      </c>
      <c r="L1178" s="11" t="s">
        <v>875</v>
      </c>
      <c r="M1178" s="11" t="s">
        <v>2</v>
      </c>
      <c r="N1178" s="11" t="s">
        <v>25</v>
      </c>
      <c r="O1178" s="11" t="s">
        <v>5</v>
      </c>
      <c r="P1178" s="11" t="s">
        <v>6</v>
      </c>
      <c r="Q1178" s="12">
        <v>42625</v>
      </c>
      <c r="S1178" s="13" t="s">
        <v>84</v>
      </c>
      <c r="T1178" s="11">
        <f t="shared" ca="1" si="162"/>
        <v>3</v>
      </c>
      <c r="U1178" s="12">
        <v>30300</v>
      </c>
      <c r="V1178" s="13">
        <f t="shared" ca="1" si="163"/>
        <v>37</v>
      </c>
      <c r="W1178" s="11" t="s">
        <v>7</v>
      </c>
      <c r="X1178" s="11">
        <v>30</v>
      </c>
      <c r="Y1178" s="14">
        <f t="shared" si="164"/>
        <v>2.5</v>
      </c>
      <c r="Z1178" s="11">
        <v>39</v>
      </c>
      <c r="AA1178" s="11" t="s">
        <v>876</v>
      </c>
      <c r="AB1178" s="10">
        <f t="shared" si="165"/>
        <v>1</v>
      </c>
      <c r="AC1178" s="15">
        <v>2174</v>
      </c>
      <c r="AD1178" s="15">
        <f t="shared" si="166"/>
        <v>476.64949999999999</v>
      </c>
      <c r="AE1178" s="15">
        <v>0</v>
      </c>
      <c r="AF1178" s="15">
        <v>0</v>
      </c>
      <c r="AG1178" s="15">
        <v>0</v>
      </c>
      <c r="AH1178" s="15">
        <v>0</v>
      </c>
      <c r="AI1178" s="15">
        <v>0</v>
      </c>
      <c r="AJ1178" s="15">
        <v>0</v>
      </c>
      <c r="AK1178" s="15">
        <v>0</v>
      </c>
      <c r="AL1178" s="15">
        <v>0</v>
      </c>
      <c r="AM1178" s="15">
        <v>0</v>
      </c>
      <c r="AN1178" s="15">
        <v>0</v>
      </c>
      <c r="AO1178" s="15">
        <f t="shared" si="167"/>
        <v>0</v>
      </c>
      <c r="AP1178" s="15">
        <f t="shared" si="168"/>
        <v>0</v>
      </c>
      <c r="AQ1178" s="15">
        <f t="shared" si="169"/>
        <v>26.5</v>
      </c>
      <c r="AR1178" s="15">
        <v>0</v>
      </c>
      <c r="AS1178" s="15">
        <v>0</v>
      </c>
      <c r="AT1178" s="15">
        <v>0</v>
      </c>
      <c r="AU1178" s="15">
        <v>0</v>
      </c>
      <c r="AV1178" s="15">
        <f t="shared" si="170"/>
        <v>5.9346750000000004</v>
      </c>
      <c r="AW1178" s="15">
        <v>0</v>
      </c>
      <c r="AX1178" s="15">
        <v>0</v>
      </c>
    </row>
    <row r="1179" spans="1:50" ht="20.100000000000001" customHeight="1" x14ac:dyDescent="0.25">
      <c r="A1179" s="8">
        <v>43952</v>
      </c>
      <c r="B1179" s="8">
        <v>43982</v>
      </c>
      <c r="C1179" s="8" t="s">
        <v>28</v>
      </c>
      <c r="D1179" s="11" t="s">
        <v>0</v>
      </c>
      <c r="E1179" s="11">
        <v>407</v>
      </c>
      <c r="F1179" s="11" t="s">
        <v>543</v>
      </c>
      <c r="G1179" s="11" t="s">
        <v>7</v>
      </c>
      <c r="H1179" s="11">
        <v>1050</v>
      </c>
      <c r="I1179" s="11">
        <v>1093</v>
      </c>
      <c r="J1179" s="11">
        <v>102</v>
      </c>
      <c r="K1179" s="11" t="s">
        <v>865</v>
      </c>
      <c r="L1179" s="11" t="s">
        <v>875</v>
      </c>
      <c r="M1179" s="11" t="s">
        <v>2</v>
      </c>
      <c r="N1179" s="11" t="s">
        <v>24</v>
      </c>
      <c r="O1179" s="11" t="s">
        <v>5</v>
      </c>
      <c r="P1179" s="11" t="s">
        <v>8</v>
      </c>
      <c r="Q1179" s="12">
        <v>42614</v>
      </c>
      <c r="S1179" s="13" t="s">
        <v>84</v>
      </c>
      <c r="T1179" s="11">
        <f t="shared" ca="1" si="162"/>
        <v>3</v>
      </c>
      <c r="U1179" s="12">
        <v>29394</v>
      </c>
      <c r="V1179" s="13">
        <f t="shared" ca="1" si="163"/>
        <v>39</v>
      </c>
      <c r="W1179" s="11" t="s">
        <v>7</v>
      </c>
      <c r="X1179" s="11">
        <v>30</v>
      </c>
      <c r="Y1179" s="14">
        <f t="shared" si="164"/>
        <v>2.5</v>
      </c>
      <c r="Z1179" s="11">
        <v>39</v>
      </c>
      <c r="AA1179" s="11" t="s">
        <v>876</v>
      </c>
      <c r="AB1179" s="10">
        <f t="shared" si="165"/>
        <v>1</v>
      </c>
      <c r="AC1179" s="15">
        <v>2175</v>
      </c>
      <c r="AD1179" s="15">
        <f t="shared" si="166"/>
        <v>476.86875000000003</v>
      </c>
      <c r="AE1179" s="15">
        <v>0</v>
      </c>
      <c r="AF1179" s="15">
        <v>0</v>
      </c>
      <c r="AG1179" s="15">
        <v>0</v>
      </c>
      <c r="AH1179" s="15">
        <v>0</v>
      </c>
      <c r="AI1179" s="15">
        <v>0</v>
      </c>
      <c r="AJ1179" s="15">
        <v>0</v>
      </c>
      <c r="AK1179" s="15">
        <v>0</v>
      </c>
      <c r="AL1179" s="15">
        <v>0</v>
      </c>
      <c r="AM1179" s="15">
        <v>0</v>
      </c>
      <c r="AN1179" s="15">
        <v>0</v>
      </c>
      <c r="AO1179" s="15">
        <f t="shared" si="167"/>
        <v>0</v>
      </c>
      <c r="AP1179" s="15">
        <f t="shared" si="168"/>
        <v>0</v>
      </c>
      <c r="AQ1179" s="15">
        <f t="shared" si="169"/>
        <v>26.5</v>
      </c>
      <c r="AR1179" s="15">
        <v>0</v>
      </c>
      <c r="AS1179" s="15">
        <v>0</v>
      </c>
      <c r="AT1179" s="15">
        <v>0</v>
      </c>
      <c r="AU1179" s="15">
        <v>0</v>
      </c>
      <c r="AV1179" s="15">
        <f t="shared" si="170"/>
        <v>5.9346750000000004</v>
      </c>
      <c r="AW1179" s="15">
        <v>0</v>
      </c>
      <c r="AX1179" s="15">
        <v>0</v>
      </c>
    </row>
    <row r="1180" spans="1:50" ht="20.100000000000001" customHeight="1" x14ac:dyDescent="0.25">
      <c r="A1180" s="8">
        <v>43952</v>
      </c>
      <c r="B1180" s="8">
        <v>43982</v>
      </c>
      <c r="C1180" s="8" t="s">
        <v>28</v>
      </c>
      <c r="D1180" s="11" t="s">
        <v>0</v>
      </c>
      <c r="E1180" s="11">
        <v>408</v>
      </c>
      <c r="F1180" s="11" t="s">
        <v>544</v>
      </c>
      <c r="G1180" s="11" t="s">
        <v>7</v>
      </c>
      <c r="H1180" s="11">
        <v>1045</v>
      </c>
      <c r="I1180" s="11">
        <v>1088</v>
      </c>
      <c r="J1180" s="11">
        <v>102</v>
      </c>
      <c r="K1180" s="11" t="s">
        <v>865</v>
      </c>
      <c r="L1180" s="11" t="s">
        <v>875</v>
      </c>
      <c r="M1180" s="11" t="s">
        <v>2</v>
      </c>
      <c r="N1180" s="11" t="s">
        <v>23</v>
      </c>
      <c r="O1180" s="11" t="s">
        <v>5</v>
      </c>
      <c r="P1180" s="11" t="s">
        <v>8</v>
      </c>
      <c r="Q1180" s="12">
        <v>42644</v>
      </c>
      <c r="S1180" s="13" t="s">
        <v>84</v>
      </c>
      <c r="T1180" s="11">
        <f t="shared" ca="1" si="162"/>
        <v>3</v>
      </c>
      <c r="U1180" s="12">
        <v>25311</v>
      </c>
      <c r="V1180" s="13">
        <f t="shared" ca="1" si="163"/>
        <v>50</v>
      </c>
      <c r="W1180" s="11" t="s">
        <v>7</v>
      </c>
      <c r="X1180" s="11">
        <v>30</v>
      </c>
      <c r="Y1180" s="14">
        <f t="shared" si="164"/>
        <v>2.5</v>
      </c>
      <c r="Z1180" s="11">
        <v>39</v>
      </c>
      <c r="AA1180" s="11" t="s">
        <v>876</v>
      </c>
      <c r="AB1180" s="10">
        <f t="shared" si="165"/>
        <v>1</v>
      </c>
      <c r="AC1180" s="15">
        <v>2176</v>
      </c>
      <c r="AD1180" s="15">
        <f t="shared" si="166"/>
        <v>477.08800000000002</v>
      </c>
      <c r="AE1180" s="15">
        <v>0</v>
      </c>
      <c r="AF1180" s="15">
        <v>0</v>
      </c>
      <c r="AG1180" s="15">
        <v>0</v>
      </c>
      <c r="AH1180" s="15">
        <v>0</v>
      </c>
      <c r="AI1180" s="15">
        <v>0</v>
      </c>
      <c r="AJ1180" s="15">
        <v>0</v>
      </c>
      <c r="AK1180" s="15">
        <v>0</v>
      </c>
      <c r="AL1180" s="15">
        <v>833.34</v>
      </c>
      <c r="AM1180" s="15">
        <v>0</v>
      </c>
      <c r="AN1180" s="15">
        <v>0</v>
      </c>
      <c r="AO1180" s="15">
        <f t="shared" si="167"/>
        <v>0</v>
      </c>
      <c r="AP1180" s="15">
        <f t="shared" si="168"/>
        <v>0</v>
      </c>
      <c r="AQ1180" s="15">
        <f t="shared" si="169"/>
        <v>26.5</v>
      </c>
      <c r="AR1180" s="15">
        <v>0</v>
      </c>
      <c r="AS1180" s="15">
        <v>0</v>
      </c>
      <c r="AT1180" s="15">
        <v>0</v>
      </c>
      <c r="AU1180" s="15">
        <v>0</v>
      </c>
      <c r="AV1180" s="15">
        <f t="shared" si="170"/>
        <v>192.56116800000001</v>
      </c>
      <c r="AW1180" s="15">
        <v>181.792</v>
      </c>
      <c r="AX1180" s="15">
        <v>0</v>
      </c>
    </row>
    <row r="1181" spans="1:50" ht="20.100000000000001" customHeight="1" x14ac:dyDescent="0.25">
      <c r="A1181" s="8">
        <v>43952</v>
      </c>
      <c r="B1181" s="8">
        <v>43982</v>
      </c>
      <c r="C1181" s="8" t="s">
        <v>28</v>
      </c>
      <c r="D1181" s="11" t="s">
        <v>0</v>
      </c>
      <c r="E1181" s="11">
        <v>409</v>
      </c>
      <c r="F1181" s="11" t="s">
        <v>545</v>
      </c>
      <c r="G1181" s="11" t="s">
        <v>7</v>
      </c>
      <c r="H1181" s="11">
        <v>1022</v>
      </c>
      <c r="I1181" s="11">
        <v>1029</v>
      </c>
      <c r="J1181" s="11">
        <v>109</v>
      </c>
      <c r="K1181" s="11" t="s">
        <v>872</v>
      </c>
      <c r="L1181" s="11" t="s">
        <v>875</v>
      </c>
      <c r="M1181" s="11" t="s">
        <v>2</v>
      </c>
      <c r="N1181" s="11" t="s">
        <v>25</v>
      </c>
      <c r="O1181" s="11" t="s">
        <v>5</v>
      </c>
      <c r="P1181" s="11" t="s">
        <v>8</v>
      </c>
      <c r="Q1181" s="12">
        <v>42644</v>
      </c>
      <c r="S1181" s="13" t="s">
        <v>84</v>
      </c>
      <c r="T1181" s="11">
        <f t="shared" ca="1" si="162"/>
        <v>3</v>
      </c>
      <c r="U1181" s="12">
        <v>25619</v>
      </c>
      <c r="V1181" s="13">
        <f t="shared" ca="1" si="163"/>
        <v>49</v>
      </c>
      <c r="W1181" s="11" t="s">
        <v>9</v>
      </c>
      <c r="X1181" s="11">
        <v>30</v>
      </c>
      <c r="Y1181" s="14">
        <f t="shared" si="164"/>
        <v>2.5</v>
      </c>
      <c r="Z1181" s="11">
        <v>39</v>
      </c>
      <c r="AA1181" s="11" t="s">
        <v>876</v>
      </c>
      <c r="AB1181" s="10">
        <f t="shared" si="165"/>
        <v>1</v>
      </c>
      <c r="AC1181" s="15">
        <v>2177</v>
      </c>
      <c r="AD1181" s="15">
        <f t="shared" si="166"/>
        <v>477.30725000000001</v>
      </c>
      <c r="AE1181" s="15">
        <v>0</v>
      </c>
      <c r="AF1181" s="15">
        <v>0</v>
      </c>
      <c r="AG1181" s="15">
        <v>0</v>
      </c>
      <c r="AH1181" s="15">
        <v>0</v>
      </c>
      <c r="AI1181" s="15">
        <v>0</v>
      </c>
      <c r="AJ1181" s="15">
        <v>0</v>
      </c>
      <c r="AK1181" s="15">
        <v>0</v>
      </c>
      <c r="AL1181" s="15">
        <v>0</v>
      </c>
      <c r="AM1181" s="15">
        <v>0</v>
      </c>
      <c r="AN1181" s="15">
        <v>0</v>
      </c>
      <c r="AO1181" s="15">
        <f t="shared" si="167"/>
        <v>125.59615384615385</v>
      </c>
      <c r="AP1181" s="15">
        <f t="shared" si="168"/>
        <v>99.779166666666669</v>
      </c>
      <c r="AQ1181" s="15">
        <f t="shared" si="169"/>
        <v>26.5</v>
      </c>
      <c r="AR1181" s="15">
        <v>0</v>
      </c>
      <c r="AS1181" s="15">
        <v>0</v>
      </c>
      <c r="AT1181" s="15">
        <v>0</v>
      </c>
      <c r="AU1181" s="15">
        <v>0</v>
      </c>
      <c r="AV1181" s="15">
        <f t="shared" si="170"/>
        <v>56.407478028846157</v>
      </c>
      <c r="AW1181" s="15">
        <v>0</v>
      </c>
      <c r="AX1181" s="15">
        <v>0</v>
      </c>
    </row>
    <row r="1182" spans="1:50" ht="20.100000000000001" customHeight="1" x14ac:dyDescent="0.25">
      <c r="A1182" s="8">
        <v>43952</v>
      </c>
      <c r="B1182" s="8">
        <v>43982</v>
      </c>
      <c r="C1182" s="8" t="s">
        <v>28</v>
      </c>
      <c r="D1182" s="11" t="s">
        <v>0</v>
      </c>
      <c r="E1182" s="11">
        <v>410</v>
      </c>
      <c r="F1182" s="11" t="s">
        <v>546</v>
      </c>
      <c r="G1182" s="11" t="s">
        <v>20</v>
      </c>
      <c r="H1182" s="11">
        <v>1020</v>
      </c>
      <c r="I1182" s="11">
        <v>1021</v>
      </c>
      <c r="J1182" s="11">
        <v>108</v>
      </c>
      <c r="K1182" s="11" t="s">
        <v>871</v>
      </c>
      <c r="L1182" s="11" t="s">
        <v>875</v>
      </c>
      <c r="M1182" s="11" t="s">
        <v>2</v>
      </c>
      <c r="N1182" s="11" t="s">
        <v>25</v>
      </c>
      <c r="O1182" s="11" t="s">
        <v>5</v>
      </c>
      <c r="P1182" s="11" t="s">
        <v>6</v>
      </c>
      <c r="Q1182" s="12">
        <v>42644</v>
      </c>
      <c r="S1182" s="13" t="s">
        <v>84</v>
      </c>
      <c r="T1182" s="11">
        <f t="shared" ca="1" si="162"/>
        <v>3</v>
      </c>
      <c r="U1182" s="12">
        <v>28205</v>
      </c>
      <c r="V1182" s="13">
        <f t="shared" ca="1" si="163"/>
        <v>42</v>
      </c>
      <c r="W1182" s="11" t="s">
        <v>7</v>
      </c>
      <c r="X1182" s="11">
        <v>24</v>
      </c>
      <c r="Y1182" s="14">
        <f t="shared" si="164"/>
        <v>2</v>
      </c>
      <c r="Z1182" s="11">
        <v>39</v>
      </c>
      <c r="AA1182" s="11" t="s">
        <v>876</v>
      </c>
      <c r="AB1182" s="10">
        <f t="shared" si="165"/>
        <v>0.5</v>
      </c>
      <c r="AC1182" s="15">
        <v>2178</v>
      </c>
      <c r="AD1182" s="15">
        <f t="shared" si="166"/>
        <v>477.52650000000006</v>
      </c>
      <c r="AE1182" s="15">
        <v>0</v>
      </c>
      <c r="AF1182" s="15">
        <v>0</v>
      </c>
      <c r="AG1182" s="15">
        <v>0</v>
      </c>
      <c r="AH1182" s="15">
        <v>0</v>
      </c>
      <c r="AI1182" s="15">
        <v>0</v>
      </c>
      <c r="AJ1182" s="15">
        <v>0</v>
      </c>
      <c r="AK1182" s="15">
        <v>0</v>
      </c>
      <c r="AL1182" s="15">
        <v>0</v>
      </c>
      <c r="AM1182" s="15">
        <v>0</v>
      </c>
      <c r="AN1182" s="15">
        <v>0</v>
      </c>
      <c r="AO1182" s="15">
        <f t="shared" si="167"/>
        <v>0</v>
      </c>
      <c r="AP1182" s="15">
        <f t="shared" si="168"/>
        <v>0</v>
      </c>
      <c r="AQ1182" s="15">
        <f t="shared" si="169"/>
        <v>13.25</v>
      </c>
      <c r="AR1182" s="15">
        <v>0</v>
      </c>
      <c r="AS1182" s="15">
        <v>0</v>
      </c>
      <c r="AT1182" s="15">
        <v>0</v>
      </c>
      <c r="AU1182" s="15">
        <v>0</v>
      </c>
      <c r="AV1182" s="15">
        <f t="shared" si="170"/>
        <v>2.9673375000000002</v>
      </c>
      <c r="AW1182" s="15">
        <v>0</v>
      </c>
      <c r="AX1182" s="15">
        <v>0</v>
      </c>
    </row>
    <row r="1183" spans="1:50" ht="20.100000000000001" customHeight="1" x14ac:dyDescent="0.25">
      <c r="A1183" s="8">
        <v>43952</v>
      </c>
      <c r="B1183" s="8">
        <v>43982</v>
      </c>
      <c r="C1183" s="8" t="s">
        <v>28</v>
      </c>
      <c r="D1183" s="11" t="s">
        <v>0</v>
      </c>
      <c r="E1183" s="11">
        <v>410</v>
      </c>
      <c r="F1183" s="11" t="s">
        <v>546</v>
      </c>
      <c r="G1183" s="11" t="s">
        <v>20</v>
      </c>
      <c r="H1183" s="11">
        <v>1020</v>
      </c>
      <c r="I1183" s="11">
        <v>1027</v>
      </c>
      <c r="J1183" s="11">
        <v>109</v>
      </c>
      <c r="K1183" s="11" t="s">
        <v>872</v>
      </c>
      <c r="L1183" s="11" t="s">
        <v>875</v>
      </c>
      <c r="M1183" s="11" t="s">
        <v>2</v>
      </c>
      <c r="N1183" s="11" t="s">
        <v>25</v>
      </c>
      <c r="O1183" s="11" t="s">
        <v>5</v>
      </c>
      <c r="P1183" s="11" t="s">
        <v>6</v>
      </c>
      <c r="Q1183" s="12">
        <v>42644</v>
      </c>
      <c r="S1183" s="13" t="s">
        <v>84</v>
      </c>
      <c r="T1183" s="11">
        <f t="shared" ca="1" si="162"/>
        <v>3</v>
      </c>
      <c r="U1183" s="12">
        <v>28205</v>
      </c>
      <c r="V1183" s="13">
        <f t="shared" ca="1" si="163"/>
        <v>42</v>
      </c>
      <c r="W1183" s="11" t="s">
        <v>7</v>
      </c>
      <c r="X1183" s="11">
        <v>24</v>
      </c>
      <c r="Y1183" s="14">
        <f t="shared" si="164"/>
        <v>2</v>
      </c>
      <c r="Z1183" s="11">
        <v>39</v>
      </c>
      <c r="AA1183" s="11" t="s">
        <v>876</v>
      </c>
      <c r="AB1183" s="10">
        <f t="shared" si="165"/>
        <v>0.5</v>
      </c>
      <c r="AC1183" s="15">
        <v>2179</v>
      </c>
      <c r="AD1183" s="15">
        <f t="shared" si="166"/>
        <v>477.74575000000004</v>
      </c>
      <c r="AE1183" s="15">
        <v>0</v>
      </c>
      <c r="AF1183" s="15">
        <v>0</v>
      </c>
      <c r="AG1183" s="15">
        <v>0</v>
      </c>
      <c r="AH1183" s="15">
        <v>0</v>
      </c>
      <c r="AI1183" s="15">
        <v>0</v>
      </c>
      <c r="AJ1183" s="15">
        <v>0</v>
      </c>
      <c r="AK1183" s="15">
        <v>0</v>
      </c>
      <c r="AL1183" s="15">
        <v>0</v>
      </c>
      <c r="AM1183" s="15">
        <v>0</v>
      </c>
      <c r="AN1183" s="15">
        <v>0</v>
      </c>
      <c r="AO1183" s="15">
        <f t="shared" si="167"/>
        <v>0</v>
      </c>
      <c r="AP1183" s="15">
        <f t="shared" si="168"/>
        <v>0</v>
      </c>
      <c r="AQ1183" s="15">
        <f t="shared" si="169"/>
        <v>13.25</v>
      </c>
      <c r="AR1183" s="15">
        <v>0</v>
      </c>
      <c r="AS1183" s="15">
        <v>0</v>
      </c>
      <c r="AT1183" s="15">
        <v>0</v>
      </c>
      <c r="AU1183" s="15">
        <v>0</v>
      </c>
      <c r="AV1183" s="15">
        <f t="shared" si="170"/>
        <v>2.9673375000000002</v>
      </c>
      <c r="AW1183" s="15">
        <v>0</v>
      </c>
      <c r="AX1183" s="15">
        <v>0</v>
      </c>
    </row>
    <row r="1184" spans="1:50" ht="20.100000000000001" customHeight="1" x14ac:dyDescent="0.25">
      <c r="A1184" s="8">
        <v>43952</v>
      </c>
      <c r="B1184" s="8">
        <v>43982</v>
      </c>
      <c r="C1184" s="8" t="s">
        <v>28</v>
      </c>
      <c r="D1184" s="11" t="s">
        <v>0</v>
      </c>
      <c r="E1184" s="11">
        <v>411</v>
      </c>
      <c r="F1184" s="11" t="s">
        <v>547</v>
      </c>
      <c r="G1184" s="11" t="s">
        <v>7</v>
      </c>
      <c r="H1184" s="11">
        <v>1019</v>
      </c>
      <c r="I1184" s="11">
        <v>1067</v>
      </c>
      <c r="J1184" s="11">
        <v>105</v>
      </c>
      <c r="K1184" s="11" t="s">
        <v>868</v>
      </c>
      <c r="L1184" s="11" t="s">
        <v>875</v>
      </c>
      <c r="M1184" s="11" t="s">
        <v>2</v>
      </c>
      <c r="N1184" s="11" t="s">
        <v>25</v>
      </c>
      <c r="O1184" s="11" t="s">
        <v>5</v>
      </c>
      <c r="P1184" s="11" t="s">
        <v>8</v>
      </c>
      <c r="Q1184" s="12">
        <v>42670</v>
      </c>
      <c r="S1184" s="13" t="s">
        <v>84</v>
      </c>
      <c r="T1184" s="11">
        <f t="shared" ca="1" si="162"/>
        <v>3</v>
      </c>
      <c r="U1184" s="12">
        <v>24549</v>
      </c>
      <c r="V1184" s="13">
        <f t="shared" ca="1" si="163"/>
        <v>52</v>
      </c>
      <c r="W1184" s="11" t="s">
        <v>9</v>
      </c>
      <c r="X1184" s="11">
        <v>30</v>
      </c>
      <c r="Y1184" s="14">
        <f t="shared" si="164"/>
        <v>2.5</v>
      </c>
      <c r="Z1184" s="11">
        <v>39</v>
      </c>
      <c r="AA1184" s="11" t="s">
        <v>876</v>
      </c>
      <c r="AB1184" s="10">
        <f t="shared" si="165"/>
        <v>1</v>
      </c>
      <c r="AC1184" s="15">
        <v>2180</v>
      </c>
      <c r="AD1184" s="15">
        <f t="shared" si="166"/>
        <v>477.96500000000003</v>
      </c>
      <c r="AE1184" s="15">
        <v>0</v>
      </c>
      <c r="AF1184" s="15">
        <v>0</v>
      </c>
      <c r="AG1184" s="15">
        <v>0</v>
      </c>
      <c r="AH1184" s="15">
        <v>0</v>
      </c>
      <c r="AI1184" s="15">
        <v>0</v>
      </c>
      <c r="AJ1184" s="15">
        <v>0</v>
      </c>
      <c r="AK1184" s="15">
        <v>0</v>
      </c>
      <c r="AL1184" s="15">
        <v>0</v>
      </c>
      <c r="AM1184" s="15">
        <v>0</v>
      </c>
      <c r="AN1184" s="15">
        <v>0</v>
      </c>
      <c r="AO1184" s="15">
        <f t="shared" si="167"/>
        <v>125.76923076923076</v>
      </c>
      <c r="AP1184" s="15">
        <f t="shared" si="168"/>
        <v>99.916666666666671</v>
      </c>
      <c r="AQ1184" s="15">
        <f t="shared" si="169"/>
        <v>26.5</v>
      </c>
      <c r="AR1184" s="15">
        <v>0</v>
      </c>
      <c r="AS1184" s="15">
        <v>0</v>
      </c>
      <c r="AT1184" s="15">
        <v>0</v>
      </c>
      <c r="AU1184" s="15">
        <v>0</v>
      </c>
      <c r="AV1184" s="15">
        <f t="shared" si="170"/>
        <v>56.477031730769234</v>
      </c>
      <c r="AW1184" s="15">
        <v>0</v>
      </c>
      <c r="AX1184" s="15">
        <v>0</v>
      </c>
    </row>
    <row r="1185" spans="1:50" ht="20.100000000000001" customHeight="1" x14ac:dyDescent="0.25">
      <c r="A1185" s="8">
        <v>43952</v>
      </c>
      <c r="B1185" s="8">
        <v>43982</v>
      </c>
      <c r="C1185" s="8" t="s">
        <v>28</v>
      </c>
      <c r="D1185" s="11" t="s">
        <v>0</v>
      </c>
      <c r="E1185" s="11">
        <v>412</v>
      </c>
      <c r="F1185" s="11" t="s">
        <v>548</v>
      </c>
      <c r="G1185" s="11" t="s">
        <v>7</v>
      </c>
      <c r="H1185" s="11">
        <v>1022</v>
      </c>
      <c r="I1185" s="11">
        <v>1060</v>
      </c>
      <c r="J1185" s="11">
        <v>106</v>
      </c>
      <c r="K1185" s="11" t="s">
        <v>869</v>
      </c>
      <c r="L1185" s="11" t="s">
        <v>875</v>
      </c>
      <c r="M1185" s="11" t="s">
        <v>2</v>
      </c>
      <c r="N1185" s="11" t="s">
        <v>25</v>
      </c>
      <c r="O1185" s="11" t="s">
        <v>5</v>
      </c>
      <c r="P1185" s="11" t="s">
        <v>8</v>
      </c>
      <c r="Q1185" s="12">
        <v>42736</v>
      </c>
      <c r="S1185" s="13" t="s">
        <v>84</v>
      </c>
      <c r="T1185" s="11">
        <f t="shared" ca="1" si="162"/>
        <v>3</v>
      </c>
      <c r="U1185" s="12">
        <v>30214</v>
      </c>
      <c r="V1185" s="13">
        <f t="shared" ca="1" si="163"/>
        <v>37</v>
      </c>
      <c r="W1185" s="11" t="s">
        <v>9</v>
      </c>
      <c r="X1185" s="11">
        <v>30</v>
      </c>
      <c r="Y1185" s="14">
        <f t="shared" si="164"/>
        <v>2.5</v>
      </c>
      <c r="Z1185" s="11">
        <v>39</v>
      </c>
      <c r="AA1185" s="11" t="s">
        <v>876</v>
      </c>
      <c r="AB1185" s="10">
        <f t="shared" si="165"/>
        <v>1</v>
      </c>
      <c r="AC1185" s="15">
        <v>2181</v>
      </c>
      <c r="AD1185" s="15">
        <f t="shared" si="166"/>
        <v>478.18425000000002</v>
      </c>
      <c r="AE1185" s="15">
        <v>0</v>
      </c>
      <c r="AF1185" s="15">
        <v>0</v>
      </c>
      <c r="AG1185" s="15">
        <v>0</v>
      </c>
      <c r="AH1185" s="15">
        <v>0</v>
      </c>
      <c r="AI1185" s="15">
        <v>0</v>
      </c>
      <c r="AJ1185" s="15">
        <v>0</v>
      </c>
      <c r="AK1185" s="15">
        <v>0</v>
      </c>
      <c r="AL1185" s="15">
        <v>0</v>
      </c>
      <c r="AM1185" s="15">
        <v>0</v>
      </c>
      <c r="AN1185" s="15">
        <v>0</v>
      </c>
      <c r="AO1185" s="15">
        <f t="shared" si="167"/>
        <v>125.82692307692307</v>
      </c>
      <c r="AP1185" s="15">
        <f t="shared" si="168"/>
        <v>99.962500000000006</v>
      </c>
      <c r="AQ1185" s="15">
        <f t="shared" si="169"/>
        <v>26.5</v>
      </c>
      <c r="AR1185" s="15">
        <v>0</v>
      </c>
      <c r="AS1185" s="15">
        <v>0</v>
      </c>
      <c r="AT1185" s="15">
        <v>0</v>
      </c>
      <c r="AU1185" s="15">
        <v>0</v>
      </c>
      <c r="AV1185" s="15">
        <f t="shared" si="170"/>
        <v>56.500216298076921</v>
      </c>
      <c r="AW1185" s="15">
        <v>0</v>
      </c>
      <c r="AX1185" s="15">
        <v>0</v>
      </c>
    </row>
    <row r="1186" spans="1:50" ht="20.100000000000001" customHeight="1" x14ac:dyDescent="0.25">
      <c r="A1186" s="8">
        <v>43952</v>
      </c>
      <c r="B1186" s="8">
        <v>43982</v>
      </c>
      <c r="C1186" s="8" t="s">
        <v>28</v>
      </c>
      <c r="D1186" s="11" t="s">
        <v>0</v>
      </c>
      <c r="E1186" s="11">
        <v>413</v>
      </c>
      <c r="F1186" s="11" t="s">
        <v>549</v>
      </c>
      <c r="G1186" s="11" t="s">
        <v>7</v>
      </c>
      <c r="H1186" s="11">
        <v>1033</v>
      </c>
      <c r="I1186" s="11">
        <v>1076</v>
      </c>
      <c r="J1186" s="11">
        <v>102</v>
      </c>
      <c r="K1186" s="11" t="s">
        <v>865</v>
      </c>
      <c r="L1186" s="11" t="s">
        <v>875</v>
      </c>
      <c r="M1186" s="11" t="s">
        <v>2</v>
      </c>
      <c r="N1186" s="11" t="s">
        <v>25</v>
      </c>
      <c r="O1186" s="11" t="s">
        <v>5</v>
      </c>
      <c r="P1186" s="11" t="s">
        <v>6</v>
      </c>
      <c r="Q1186" s="12">
        <v>42744</v>
      </c>
      <c r="S1186" s="13" t="s">
        <v>84</v>
      </c>
      <c r="T1186" s="11">
        <f t="shared" ca="1" si="162"/>
        <v>3</v>
      </c>
      <c r="U1186" s="12">
        <v>28377</v>
      </c>
      <c r="V1186" s="13">
        <f t="shared" ca="1" si="163"/>
        <v>42</v>
      </c>
      <c r="W1186" s="11" t="s">
        <v>7</v>
      </c>
      <c r="X1186" s="11">
        <v>30</v>
      </c>
      <c r="Y1186" s="14">
        <f t="shared" si="164"/>
        <v>2.5</v>
      </c>
      <c r="Z1186" s="11">
        <v>39</v>
      </c>
      <c r="AA1186" s="11" t="s">
        <v>876</v>
      </c>
      <c r="AB1186" s="10">
        <f t="shared" si="165"/>
        <v>1</v>
      </c>
      <c r="AC1186" s="15">
        <v>2182</v>
      </c>
      <c r="AD1186" s="15">
        <f t="shared" si="166"/>
        <v>478.40350000000001</v>
      </c>
      <c r="AE1186" s="15">
        <v>0</v>
      </c>
      <c r="AF1186" s="15">
        <v>0</v>
      </c>
      <c r="AG1186" s="15">
        <v>0</v>
      </c>
      <c r="AH1186" s="15">
        <v>0</v>
      </c>
      <c r="AI1186" s="15">
        <v>0</v>
      </c>
      <c r="AJ1186" s="15">
        <v>0</v>
      </c>
      <c r="AK1186" s="15">
        <v>0</v>
      </c>
      <c r="AL1186" s="15">
        <v>0</v>
      </c>
      <c r="AM1186" s="15">
        <v>0</v>
      </c>
      <c r="AN1186" s="15">
        <v>0</v>
      </c>
      <c r="AO1186" s="15">
        <f t="shared" si="167"/>
        <v>0</v>
      </c>
      <c r="AP1186" s="15">
        <f t="shared" si="168"/>
        <v>0</v>
      </c>
      <c r="AQ1186" s="15">
        <f t="shared" si="169"/>
        <v>26.5</v>
      </c>
      <c r="AR1186" s="15">
        <v>0</v>
      </c>
      <c r="AS1186" s="15">
        <v>0</v>
      </c>
      <c r="AT1186" s="15">
        <v>0</v>
      </c>
      <c r="AU1186" s="15">
        <v>0</v>
      </c>
      <c r="AV1186" s="15">
        <f t="shared" si="170"/>
        <v>5.9346750000000004</v>
      </c>
      <c r="AW1186" s="15">
        <v>0</v>
      </c>
      <c r="AX1186" s="15">
        <v>0</v>
      </c>
    </row>
    <row r="1187" spans="1:50" ht="20.100000000000001" customHeight="1" x14ac:dyDescent="0.25">
      <c r="A1187" s="8">
        <v>43952</v>
      </c>
      <c r="B1187" s="8">
        <v>43982</v>
      </c>
      <c r="C1187" s="8" t="s">
        <v>28</v>
      </c>
      <c r="D1187" s="11" t="s">
        <v>0</v>
      </c>
      <c r="E1187" s="11">
        <v>414</v>
      </c>
      <c r="F1187" s="11" t="s">
        <v>550</v>
      </c>
      <c r="G1187" s="11" t="s">
        <v>7</v>
      </c>
      <c r="H1187" s="11">
        <v>1035</v>
      </c>
      <c r="I1187" s="11">
        <v>1078</v>
      </c>
      <c r="J1187" s="11">
        <v>102</v>
      </c>
      <c r="K1187" s="11" t="s">
        <v>865</v>
      </c>
      <c r="L1187" s="11" t="s">
        <v>875</v>
      </c>
      <c r="M1187" s="11" t="s">
        <v>2</v>
      </c>
      <c r="N1187" s="11" t="s">
        <v>25</v>
      </c>
      <c r="O1187" s="11" t="s">
        <v>5</v>
      </c>
      <c r="P1187" s="11" t="s">
        <v>8</v>
      </c>
      <c r="Q1187" s="12">
        <v>42736</v>
      </c>
      <c r="S1187" s="13" t="s">
        <v>84</v>
      </c>
      <c r="T1187" s="11">
        <f t="shared" ca="1" si="162"/>
        <v>3</v>
      </c>
      <c r="U1187" s="12">
        <v>29323</v>
      </c>
      <c r="V1187" s="13">
        <f t="shared" ca="1" si="163"/>
        <v>39</v>
      </c>
      <c r="W1187" s="11" t="s">
        <v>7</v>
      </c>
      <c r="X1187" s="11">
        <v>30</v>
      </c>
      <c r="Y1187" s="14">
        <f t="shared" si="164"/>
        <v>2.5</v>
      </c>
      <c r="Z1187" s="11">
        <v>39</v>
      </c>
      <c r="AA1187" s="11" t="s">
        <v>876</v>
      </c>
      <c r="AB1187" s="10">
        <f t="shared" si="165"/>
        <v>1</v>
      </c>
      <c r="AC1187" s="15">
        <v>2183</v>
      </c>
      <c r="AD1187" s="15">
        <f t="shared" si="166"/>
        <v>478.62275</v>
      </c>
      <c r="AE1187" s="15">
        <v>0</v>
      </c>
      <c r="AF1187" s="15">
        <v>0</v>
      </c>
      <c r="AG1187" s="15">
        <v>0</v>
      </c>
      <c r="AH1187" s="15">
        <v>0</v>
      </c>
      <c r="AI1187" s="15">
        <v>0</v>
      </c>
      <c r="AJ1187" s="15">
        <v>0</v>
      </c>
      <c r="AK1187" s="15">
        <v>0</v>
      </c>
      <c r="AL1187" s="15">
        <v>0</v>
      </c>
      <c r="AM1187" s="15">
        <v>0</v>
      </c>
      <c r="AN1187" s="15">
        <v>0</v>
      </c>
      <c r="AO1187" s="15">
        <f t="shared" si="167"/>
        <v>0</v>
      </c>
      <c r="AP1187" s="15">
        <f t="shared" si="168"/>
        <v>0</v>
      </c>
      <c r="AQ1187" s="15">
        <f t="shared" si="169"/>
        <v>26.5</v>
      </c>
      <c r="AR1187" s="15">
        <v>0</v>
      </c>
      <c r="AS1187" s="15">
        <v>0</v>
      </c>
      <c r="AT1187" s="15">
        <v>0</v>
      </c>
      <c r="AU1187" s="15">
        <v>0</v>
      </c>
      <c r="AV1187" s="15">
        <f t="shared" si="170"/>
        <v>5.9346750000000004</v>
      </c>
      <c r="AW1187" s="15">
        <v>112.5712</v>
      </c>
      <c r="AX1187" s="15">
        <v>0</v>
      </c>
    </row>
    <row r="1188" spans="1:50" ht="20.100000000000001" customHeight="1" x14ac:dyDescent="0.25">
      <c r="A1188" s="8">
        <v>43952</v>
      </c>
      <c r="B1188" s="8">
        <v>43982</v>
      </c>
      <c r="C1188" s="8" t="s">
        <v>28</v>
      </c>
      <c r="D1188" s="11" t="s">
        <v>0</v>
      </c>
      <c r="E1188" s="11">
        <v>415</v>
      </c>
      <c r="F1188" s="11" t="s">
        <v>551</v>
      </c>
      <c r="G1188" s="11" t="s">
        <v>20</v>
      </c>
      <c r="H1188" s="11">
        <v>1019</v>
      </c>
      <c r="I1188" s="11">
        <v>1025</v>
      </c>
      <c r="J1188" s="11">
        <v>109</v>
      </c>
      <c r="K1188" s="11" t="s">
        <v>872</v>
      </c>
      <c r="L1188" s="11" t="s">
        <v>875</v>
      </c>
      <c r="M1188" s="11" t="s">
        <v>2</v>
      </c>
      <c r="N1188" s="11" t="s">
        <v>24</v>
      </c>
      <c r="O1188" s="11" t="s">
        <v>5</v>
      </c>
      <c r="P1188" s="11" t="s">
        <v>8</v>
      </c>
      <c r="Q1188" s="12">
        <v>42736</v>
      </c>
      <c r="S1188" s="13" t="s">
        <v>84</v>
      </c>
      <c r="T1188" s="11">
        <f t="shared" ca="1" si="162"/>
        <v>3</v>
      </c>
      <c r="U1188" s="12">
        <v>28901</v>
      </c>
      <c r="V1188" s="13">
        <f t="shared" ca="1" si="163"/>
        <v>40</v>
      </c>
      <c r="W1188" s="11" t="s">
        <v>7</v>
      </c>
      <c r="X1188" s="11">
        <v>30</v>
      </c>
      <c r="Y1188" s="14">
        <f t="shared" si="164"/>
        <v>2.5</v>
      </c>
      <c r="Z1188" s="11">
        <v>39</v>
      </c>
      <c r="AA1188" s="11" t="s">
        <v>876</v>
      </c>
      <c r="AB1188" s="10">
        <f t="shared" si="165"/>
        <v>0.5</v>
      </c>
      <c r="AC1188" s="15">
        <v>2184</v>
      </c>
      <c r="AD1188" s="15">
        <f t="shared" si="166"/>
        <v>478.84200000000004</v>
      </c>
      <c r="AE1188" s="15">
        <v>0</v>
      </c>
      <c r="AF1188" s="15">
        <v>0</v>
      </c>
      <c r="AG1188" s="15">
        <v>0</v>
      </c>
      <c r="AH1188" s="15">
        <v>0</v>
      </c>
      <c r="AI1188" s="15">
        <v>0</v>
      </c>
      <c r="AJ1188" s="15">
        <v>0</v>
      </c>
      <c r="AK1188" s="15">
        <v>0</v>
      </c>
      <c r="AL1188" s="15">
        <v>0</v>
      </c>
      <c r="AM1188" s="15">
        <v>0</v>
      </c>
      <c r="AN1188" s="15">
        <v>0</v>
      </c>
      <c r="AO1188" s="15">
        <f t="shared" si="167"/>
        <v>0</v>
      </c>
      <c r="AP1188" s="15">
        <f t="shared" si="168"/>
        <v>0</v>
      </c>
      <c r="AQ1188" s="15">
        <f t="shared" si="169"/>
        <v>13.25</v>
      </c>
      <c r="AR1188" s="15">
        <v>0</v>
      </c>
      <c r="AS1188" s="15">
        <v>0</v>
      </c>
      <c r="AT1188" s="15">
        <v>0</v>
      </c>
      <c r="AU1188" s="15">
        <v>0</v>
      </c>
      <c r="AV1188" s="15">
        <f t="shared" si="170"/>
        <v>2.9673375000000002</v>
      </c>
      <c r="AW1188" s="15">
        <v>85.661500000000004</v>
      </c>
      <c r="AX1188" s="15">
        <v>0</v>
      </c>
    </row>
    <row r="1189" spans="1:50" ht="20.100000000000001" customHeight="1" x14ac:dyDescent="0.25">
      <c r="A1189" s="8">
        <v>43952</v>
      </c>
      <c r="B1189" s="8">
        <v>43982</v>
      </c>
      <c r="C1189" s="8" t="s">
        <v>28</v>
      </c>
      <c r="D1189" s="11" t="s">
        <v>0</v>
      </c>
      <c r="E1189" s="11">
        <v>415</v>
      </c>
      <c r="F1189" s="11" t="s">
        <v>551</v>
      </c>
      <c r="G1189" s="11" t="s">
        <v>20</v>
      </c>
      <c r="H1189" s="11">
        <v>1019</v>
      </c>
      <c r="I1189" s="11">
        <v>1019</v>
      </c>
      <c r="J1189" s="11">
        <v>108</v>
      </c>
      <c r="K1189" s="11" t="s">
        <v>871</v>
      </c>
      <c r="L1189" s="11" t="s">
        <v>875</v>
      </c>
      <c r="M1189" s="11" t="s">
        <v>2</v>
      </c>
      <c r="N1189" s="11" t="s">
        <v>24</v>
      </c>
      <c r="O1189" s="11" t="s">
        <v>5</v>
      </c>
      <c r="P1189" s="11" t="s">
        <v>8</v>
      </c>
      <c r="Q1189" s="12">
        <v>42736</v>
      </c>
      <c r="S1189" s="13" t="s">
        <v>84</v>
      </c>
      <c r="T1189" s="11">
        <f t="shared" ca="1" si="162"/>
        <v>3</v>
      </c>
      <c r="U1189" s="12">
        <v>28901</v>
      </c>
      <c r="V1189" s="13">
        <f t="shared" ca="1" si="163"/>
        <v>40</v>
      </c>
      <c r="W1189" s="11" t="s">
        <v>7</v>
      </c>
      <c r="X1189" s="11">
        <v>30</v>
      </c>
      <c r="Y1189" s="14">
        <f t="shared" si="164"/>
        <v>2.5</v>
      </c>
      <c r="Z1189" s="11">
        <v>39</v>
      </c>
      <c r="AA1189" s="11" t="s">
        <v>876</v>
      </c>
      <c r="AB1189" s="10">
        <f t="shared" si="165"/>
        <v>0.5</v>
      </c>
      <c r="AC1189" s="15">
        <v>2185</v>
      </c>
      <c r="AD1189" s="15">
        <f t="shared" si="166"/>
        <v>479.06125000000003</v>
      </c>
      <c r="AE1189" s="15">
        <v>0</v>
      </c>
      <c r="AF1189" s="15">
        <v>0</v>
      </c>
      <c r="AG1189" s="15">
        <v>0</v>
      </c>
      <c r="AH1189" s="15">
        <v>0</v>
      </c>
      <c r="AI1189" s="15">
        <v>0</v>
      </c>
      <c r="AJ1189" s="15">
        <v>0</v>
      </c>
      <c r="AK1189" s="15">
        <v>0</v>
      </c>
      <c r="AL1189" s="15">
        <v>0</v>
      </c>
      <c r="AM1189" s="15">
        <v>0</v>
      </c>
      <c r="AN1189" s="15">
        <v>0</v>
      </c>
      <c r="AO1189" s="15">
        <f t="shared" si="167"/>
        <v>0</v>
      </c>
      <c r="AP1189" s="15">
        <f t="shared" si="168"/>
        <v>0</v>
      </c>
      <c r="AQ1189" s="15">
        <f t="shared" si="169"/>
        <v>13.25</v>
      </c>
      <c r="AR1189" s="15">
        <v>0</v>
      </c>
      <c r="AS1189" s="15">
        <v>0</v>
      </c>
      <c r="AT1189" s="15">
        <v>0</v>
      </c>
      <c r="AU1189" s="15">
        <v>0</v>
      </c>
      <c r="AV1189" s="15">
        <f t="shared" si="170"/>
        <v>2.9673375000000002</v>
      </c>
      <c r="AW1189" s="15">
        <v>85.661500000000004</v>
      </c>
      <c r="AX1189" s="15">
        <v>0</v>
      </c>
    </row>
    <row r="1190" spans="1:50" ht="20.100000000000001" customHeight="1" x14ac:dyDescent="0.25">
      <c r="A1190" s="8">
        <v>43952</v>
      </c>
      <c r="B1190" s="8">
        <v>43982</v>
      </c>
      <c r="C1190" s="8" t="s">
        <v>28</v>
      </c>
      <c r="D1190" s="11" t="s">
        <v>0</v>
      </c>
      <c r="E1190" s="11">
        <v>416</v>
      </c>
      <c r="F1190" s="11" t="s">
        <v>552</v>
      </c>
      <c r="G1190" s="11" t="s">
        <v>7</v>
      </c>
      <c r="H1190" s="11">
        <v>1039</v>
      </c>
      <c r="I1190" s="11">
        <v>1082</v>
      </c>
      <c r="J1190" s="11">
        <v>102</v>
      </c>
      <c r="K1190" s="11" t="s">
        <v>865</v>
      </c>
      <c r="L1190" s="11" t="s">
        <v>875</v>
      </c>
      <c r="M1190" s="11" t="s">
        <v>2</v>
      </c>
      <c r="N1190" s="11" t="s">
        <v>24</v>
      </c>
      <c r="O1190" s="11" t="s">
        <v>5</v>
      </c>
      <c r="P1190" s="11" t="s">
        <v>8</v>
      </c>
      <c r="Q1190" s="12">
        <v>42767</v>
      </c>
      <c r="S1190" s="13" t="s">
        <v>84</v>
      </c>
      <c r="T1190" s="11">
        <f t="shared" ca="1" si="162"/>
        <v>2</v>
      </c>
      <c r="U1190" s="12">
        <v>31053</v>
      </c>
      <c r="V1190" s="13">
        <f t="shared" ca="1" si="163"/>
        <v>35</v>
      </c>
      <c r="W1190" s="11" t="s">
        <v>7</v>
      </c>
      <c r="X1190" s="11">
        <v>30</v>
      </c>
      <c r="Y1190" s="14">
        <f t="shared" si="164"/>
        <v>2.5</v>
      </c>
      <c r="Z1190" s="11">
        <v>39</v>
      </c>
      <c r="AA1190" s="11" t="s">
        <v>876</v>
      </c>
      <c r="AB1190" s="10">
        <f t="shared" si="165"/>
        <v>1</v>
      </c>
      <c r="AC1190" s="15">
        <v>2186</v>
      </c>
      <c r="AD1190" s="15">
        <f t="shared" si="166"/>
        <v>479.28050000000007</v>
      </c>
      <c r="AE1190" s="15">
        <v>0</v>
      </c>
      <c r="AF1190" s="15">
        <v>0</v>
      </c>
      <c r="AG1190" s="15">
        <v>0</v>
      </c>
      <c r="AH1190" s="15">
        <v>0</v>
      </c>
      <c r="AI1190" s="15">
        <v>0</v>
      </c>
      <c r="AJ1190" s="15">
        <v>0</v>
      </c>
      <c r="AK1190" s="15">
        <v>0</v>
      </c>
      <c r="AL1190" s="15">
        <v>0</v>
      </c>
      <c r="AM1190" s="15">
        <v>0</v>
      </c>
      <c r="AN1190" s="15">
        <v>0</v>
      </c>
      <c r="AO1190" s="15">
        <f t="shared" si="167"/>
        <v>0</v>
      </c>
      <c r="AP1190" s="15">
        <f t="shared" si="168"/>
        <v>0</v>
      </c>
      <c r="AQ1190" s="15">
        <f t="shared" si="169"/>
        <v>26.5</v>
      </c>
      <c r="AR1190" s="15">
        <v>0</v>
      </c>
      <c r="AS1190" s="15">
        <v>0</v>
      </c>
      <c r="AT1190" s="15">
        <v>0</v>
      </c>
      <c r="AU1190" s="15">
        <v>0</v>
      </c>
      <c r="AV1190" s="15">
        <f t="shared" si="170"/>
        <v>5.9346750000000004</v>
      </c>
      <c r="AW1190" s="15">
        <v>0</v>
      </c>
      <c r="AX1190" s="15">
        <v>0</v>
      </c>
    </row>
    <row r="1191" spans="1:50" ht="20.100000000000001" customHeight="1" x14ac:dyDescent="0.25">
      <c r="A1191" s="8">
        <v>43952</v>
      </c>
      <c r="B1191" s="8">
        <v>43982</v>
      </c>
      <c r="C1191" s="8" t="s">
        <v>28</v>
      </c>
      <c r="D1191" s="11" t="s">
        <v>0</v>
      </c>
      <c r="E1191" s="11">
        <v>417</v>
      </c>
      <c r="F1191" s="11" t="s">
        <v>553</v>
      </c>
      <c r="G1191" s="11" t="s">
        <v>7</v>
      </c>
      <c r="H1191" s="11">
        <v>1037</v>
      </c>
      <c r="I1191" s="11">
        <v>1080</v>
      </c>
      <c r="J1191" s="11">
        <v>102</v>
      </c>
      <c r="K1191" s="11" t="s">
        <v>865</v>
      </c>
      <c r="L1191" s="11" t="s">
        <v>875</v>
      </c>
      <c r="M1191" s="11" t="s">
        <v>2</v>
      </c>
      <c r="N1191" s="11" t="s">
        <v>25</v>
      </c>
      <c r="O1191" s="11" t="s">
        <v>5</v>
      </c>
      <c r="P1191" s="11" t="s">
        <v>8</v>
      </c>
      <c r="Q1191" s="12">
        <v>42767</v>
      </c>
      <c r="S1191" s="13" t="s">
        <v>84</v>
      </c>
      <c r="T1191" s="11">
        <f t="shared" ca="1" si="162"/>
        <v>2</v>
      </c>
      <c r="U1191" s="12">
        <v>21566</v>
      </c>
      <c r="V1191" s="13">
        <f t="shared" ca="1" si="163"/>
        <v>61</v>
      </c>
      <c r="W1191" s="11" t="s">
        <v>7</v>
      </c>
      <c r="X1191" s="11">
        <v>30</v>
      </c>
      <c r="Y1191" s="14">
        <f t="shared" si="164"/>
        <v>2.5</v>
      </c>
      <c r="Z1191" s="11">
        <v>39</v>
      </c>
      <c r="AA1191" s="11" t="s">
        <v>876</v>
      </c>
      <c r="AB1191" s="10">
        <f t="shared" si="165"/>
        <v>1</v>
      </c>
      <c r="AC1191" s="15">
        <v>2187</v>
      </c>
      <c r="AD1191" s="15">
        <f t="shared" si="166"/>
        <v>479.49975000000006</v>
      </c>
      <c r="AE1191" s="15">
        <v>0</v>
      </c>
      <c r="AF1191" s="15">
        <v>0</v>
      </c>
      <c r="AG1191" s="15">
        <v>0</v>
      </c>
      <c r="AH1191" s="15">
        <v>0</v>
      </c>
      <c r="AI1191" s="15">
        <v>0</v>
      </c>
      <c r="AJ1191" s="15">
        <v>0</v>
      </c>
      <c r="AK1191" s="15">
        <v>0</v>
      </c>
      <c r="AL1191" s="15">
        <v>0</v>
      </c>
      <c r="AM1191" s="15">
        <v>0</v>
      </c>
      <c r="AN1191" s="15">
        <v>0</v>
      </c>
      <c r="AO1191" s="15">
        <f t="shared" si="167"/>
        <v>0</v>
      </c>
      <c r="AP1191" s="15">
        <f t="shared" si="168"/>
        <v>0</v>
      </c>
      <c r="AQ1191" s="15">
        <f t="shared" si="169"/>
        <v>26.5</v>
      </c>
      <c r="AR1191" s="15">
        <v>0</v>
      </c>
      <c r="AS1191" s="15">
        <v>0</v>
      </c>
      <c r="AT1191" s="15">
        <v>0</v>
      </c>
      <c r="AU1191" s="15">
        <v>0</v>
      </c>
      <c r="AV1191" s="15">
        <f t="shared" si="170"/>
        <v>5.9346750000000004</v>
      </c>
      <c r="AW1191" s="15">
        <v>0</v>
      </c>
      <c r="AX1191" s="15">
        <v>0</v>
      </c>
    </row>
    <row r="1192" spans="1:50" ht="20.100000000000001" customHeight="1" x14ac:dyDescent="0.25">
      <c r="A1192" s="8">
        <v>43952</v>
      </c>
      <c r="B1192" s="8">
        <v>43982</v>
      </c>
      <c r="C1192" s="8" t="s">
        <v>28</v>
      </c>
      <c r="D1192" s="11" t="s">
        <v>0</v>
      </c>
      <c r="E1192" s="11">
        <v>418</v>
      </c>
      <c r="F1192" s="11" t="s">
        <v>554</v>
      </c>
      <c r="G1192" s="11" t="s">
        <v>7</v>
      </c>
      <c r="H1192" s="11">
        <v>1014</v>
      </c>
      <c r="I1192" s="11">
        <v>1014</v>
      </c>
      <c r="J1192" s="11">
        <v>100</v>
      </c>
      <c r="K1192" s="11" t="s">
        <v>863</v>
      </c>
      <c r="L1192" s="11" t="s">
        <v>875</v>
      </c>
      <c r="M1192" s="11" t="s">
        <v>2</v>
      </c>
      <c r="N1192" s="11" t="s">
        <v>25</v>
      </c>
      <c r="O1192" s="11" t="s">
        <v>5</v>
      </c>
      <c r="P1192" s="11" t="s">
        <v>6</v>
      </c>
      <c r="Q1192" s="12">
        <v>42767</v>
      </c>
      <c r="S1192" s="13" t="s">
        <v>84</v>
      </c>
      <c r="T1192" s="11">
        <f t="shared" ca="1" si="162"/>
        <v>2</v>
      </c>
      <c r="U1192" s="12">
        <v>31735</v>
      </c>
      <c r="V1192" s="13">
        <f t="shared" ca="1" si="163"/>
        <v>33</v>
      </c>
      <c r="W1192" s="11" t="s">
        <v>7</v>
      </c>
      <c r="X1192" s="11">
        <v>30</v>
      </c>
      <c r="Y1192" s="14">
        <f t="shared" si="164"/>
        <v>2.5</v>
      </c>
      <c r="Z1192" s="11">
        <v>39</v>
      </c>
      <c r="AA1192" s="11" t="s">
        <v>876</v>
      </c>
      <c r="AB1192" s="10">
        <f t="shared" si="165"/>
        <v>1</v>
      </c>
      <c r="AC1192" s="15">
        <v>2188</v>
      </c>
      <c r="AD1192" s="15">
        <f t="shared" si="166"/>
        <v>479.71899999999999</v>
      </c>
      <c r="AE1192" s="15">
        <v>0</v>
      </c>
      <c r="AF1192" s="15">
        <v>0</v>
      </c>
      <c r="AG1192" s="15">
        <v>0</v>
      </c>
      <c r="AH1192" s="15">
        <v>0</v>
      </c>
      <c r="AI1192" s="15">
        <v>0</v>
      </c>
      <c r="AJ1192" s="15">
        <v>0</v>
      </c>
      <c r="AK1192" s="15">
        <v>0</v>
      </c>
      <c r="AL1192" s="15">
        <v>0</v>
      </c>
      <c r="AM1192" s="15">
        <v>0</v>
      </c>
      <c r="AN1192" s="15">
        <v>0</v>
      </c>
      <c r="AO1192" s="15">
        <f t="shared" si="167"/>
        <v>0</v>
      </c>
      <c r="AP1192" s="15">
        <f t="shared" si="168"/>
        <v>0</v>
      </c>
      <c r="AQ1192" s="15">
        <f t="shared" si="169"/>
        <v>26.5</v>
      </c>
      <c r="AR1192" s="15">
        <v>0</v>
      </c>
      <c r="AS1192" s="15">
        <v>0</v>
      </c>
      <c r="AT1192" s="15">
        <v>0</v>
      </c>
      <c r="AU1192" s="15">
        <v>0</v>
      </c>
      <c r="AV1192" s="15">
        <f t="shared" si="170"/>
        <v>5.9346750000000004</v>
      </c>
      <c r="AW1192" s="15">
        <v>0</v>
      </c>
      <c r="AX1192" s="15">
        <v>0</v>
      </c>
    </row>
    <row r="1193" spans="1:50" ht="20.100000000000001" customHeight="1" x14ac:dyDescent="0.25">
      <c r="A1193" s="8">
        <v>43952</v>
      </c>
      <c r="B1193" s="8">
        <v>43982</v>
      </c>
      <c r="C1193" s="8" t="s">
        <v>28</v>
      </c>
      <c r="D1193" s="11" t="s">
        <v>0</v>
      </c>
      <c r="E1193" s="11">
        <v>419</v>
      </c>
      <c r="F1193" s="11" t="s">
        <v>555</v>
      </c>
      <c r="G1193" s="11" t="s">
        <v>7</v>
      </c>
      <c r="H1193" s="11">
        <v>1005</v>
      </c>
      <c r="I1193" s="11">
        <v>1005</v>
      </c>
      <c r="J1193" s="11">
        <v>100</v>
      </c>
      <c r="K1193" s="11" t="s">
        <v>863</v>
      </c>
      <c r="L1193" s="11" t="s">
        <v>875</v>
      </c>
      <c r="M1193" s="11" t="s">
        <v>2</v>
      </c>
      <c r="N1193" s="11" t="s">
        <v>25</v>
      </c>
      <c r="O1193" s="11" t="s">
        <v>5</v>
      </c>
      <c r="P1193" s="11" t="s">
        <v>8</v>
      </c>
      <c r="Q1193" s="12">
        <v>42767</v>
      </c>
      <c r="S1193" s="13" t="s">
        <v>84</v>
      </c>
      <c r="T1193" s="11">
        <f t="shared" ca="1" si="162"/>
        <v>2</v>
      </c>
      <c r="U1193" s="12">
        <v>29340</v>
      </c>
      <c r="V1193" s="13">
        <f t="shared" ca="1" si="163"/>
        <v>39</v>
      </c>
      <c r="W1193" s="11" t="s">
        <v>7</v>
      </c>
      <c r="X1193" s="11">
        <v>30</v>
      </c>
      <c r="Y1193" s="14">
        <f t="shared" si="164"/>
        <v>2.5</v>
      </c>
      <c r="Z1193" s="11">
        <v>39</v>
      </c>
      <c r="AA1193" s="11" t="s">
        <v>876</v>
      </c>
      <c r="AB1193" s="10">
        <f t="shared" si="165"/>
        <v>1</v>
      </c>
      <c r="AC1193" s="15">
        <v>2189</v>
      </c>
      <c r="AD1193" s="15">
        <f t="shared" si="166"/>
        <v>479.93825000000004</v>
      </c>
      <c r="AE1193" s="15">
        <v>0</v>
      </c>
      <c r="AF1193" s="15">
        <v>0</v>
      </c>
      <c r="AG1193" s="15">
        <v>0</v>
      </c>
      <c r="AH1193" s="15">
        <v>0</v>
      </c>
      <c r="AI1193" s="15">
        <v>0</v>
      </c>
      <c r="AJ1193" s="15">
        <v>0</v>
      </c>
      <c r="AK1193" s="15">
        <v>0</v>
      </c>
      <c r="AL1193" s="15">
        <v>0</v>
      </c>
      <c r="AM1193" s="15">
        <v>0</v>
      </c>
      <c r="AN1193" s="15">
        <v>0</v>
      </c>
      <c r="AO1193" s="15">
        <f t="shared" si="167"/>
        <v>0</v>
      </c>
      <c r="AP1193" s="15">
        <f t="shared" si="168"/>
        <v>0</v>
      </c>
      <c r="AQ1193" s="15">
        <f t="shared" si="169"/>
        <v>26.5</v>
      </c>
      <c r="AR1193" s="15">
        <v>0</v>
      </c>
      <c r="AS1193" s="15">
        <v>0</v>
      </c>
      <c r="AT1193" s="15">
        <v>0</v>
      </c>
      <c r="AU1193" s="15">
        <v>0</v>
      </c>
      <c r="AV1193" s="15">
        <f t="shared" si="170"/>
        <v>5.9346750000000004</v>
      </c>
      <c r="AW1193" s="15">
        <v>0</v>
      </c>
      <c r="AX1193" s="15">
        <v>0</v>
      </c>
    </row>
    <row r="1194" spans="1:50" ht="20.100000000000001" customHeight="1" x14ac:dyDescent="0.25">
      <c r="A1194" s="8">
        <v>43952</v>
      </c>
      <c r="B1194" s="8">
        <v>43982</v>
      </c>
      <c r="C1194" s="8" t="s">
        <v>28</v>
      </c>
      <c r="D1194" s="11" t="s">
        <v>0</v>
      </c>
      <c r="E1194" s="11">
        <v>420</v>
      </c>
      <c r="F1194" s="11" t="s">
        <v>556</v>
      </c>
      <c r="G1194" s="11" t="s">
        <v>7</v>
      </c>
      <c r="H1194" s="11">
        <v>1021</v>
      </c>
      <c r="I1194" s="11">
        <v>1059</v>
      </c>
      <c r="J1194" s="11">
        <v>106</v>
      </c>
      <c r="K1194" s="11" t="s">
        <v>869</v>
      </c>
      <c r="L1194" s="11" t="s">
        <v>875</v>
      </c>
      <c r="M1194" s="11" t="s">
        <v>2</v>
      </c>
      <c r="N1194" s="11" t="s">
        <v>25</v>
      </c>
      <c r="O1194" s="11" t="s">
        <v>5</v>
      </c>
      <c r="P1194" s="11" t="s">
        <v>8</v>
      </c>
      <c r="Q1194" s="12">
        <v>42767</v>
      </c>
      <c r="S1194" s="13" t="s">
        <v>84</v>
      </c>
      <c r="T1194" s="11">
        <f t="shared" ca="1" si="162"/>
        <v>2</v>
      </c>
      <c r="U1194" s="12">
        <v>24155</v>
      </c>
      <c r="V1194" s="13">
        <f t="shared" ca="1" si="163"/>
        <v>53</v>
      </c>
      <c r="W1194" s="11" t="s">
        <v>9</v>
      </c>
      <c r="X1194" s="11">
        <v>30</v>
      </c>
      <c r="Y1194" s="14">
        <f t="shared" si="164"/>
        <v>2.5</v>
      </c>
      <c r="Z1194" s="11">
        <v>39</v>
      </c>
      <c r="AA1194" s="11" t="s">
        <v>876</v>
      </c>
      <c r="AB1194" s="10">
        <f t="shared" si="165"/>
        <v>1</v>
      </c>
      <c r="AC1194" s="15">
        <v>2190</v>
      </c>
      <c r="AD1194" s="15">
        <f t="shared" si="166"/>
        <v>480.15750000000003</v>
      </c>
      <c r="AE1194" s="15">
        <v>0</v>
      </c>
      <c r="AF1194" s="15">
        <v>0</v>
      </c>
      <c r="AG1194" s="15">
        <v>30</v>
      </c>
      <c r="AH1194" s="15">
        <v>0</v>
      </c>
      <c r="AI1194" s="15">
        <v>875</v>
      </c>
      <c r="AJ1194" s="15">
        <v>0</v>
      </c>
      <c r="AK1194" s="15">
        <v>0</v>
      </c>
      <c r="AL1194" s="15">
        <v>0</v>
      </c>
      <c r="AM1194" s="15">
        <v>0</v>
      </c>
      <c r="AN1194" s="15">
        <v>0</v>
      </c>
      <c r="AO1194" s="15">
        <f t="shared" si="167"/>
        <v>126.34615384615384</v>
      </c>
      <c r="AP1194" s="15">
        <f t="shared" si="168"/>
        <v>100.37500000000001</v>
      </c>
      <c r="AQ1194" s="15">
        <f t="shared" si="169"/>
        <v>26.5</v>
      </c>
      <c r="AR1194" s="15">
        <v>0</v>
      </c>
      <c r="AS1194" s="15">
        <v>0</v>
      </c>
      <c r="AT1194" s="15">
        <v>0</v>
      </c>
      <c r="AU1194" s="15">
        <v>0</v>
      </c>
      <c r="AV1194" s="15">
        <f t="shared" si="170"/>
        <v>259.38362740384616</v>
      </c>
      <c r="AW1194" s="15">
        <v>77.900000000000006</v>
      </c>
      <c r="AX1194" s="15">
        <v>0</v>
      </c>
    </row>
    <row r="1195" spans="1:50" ht="20.100000000000001" customHeight="1" x14ac:dyDescent="0.25">
      <c r="A1195" s="8">
        <v>43952</v>
      </c>
      <c r="B1195" s="8">
        <v>43982</v>
      </c>
      <c r="C1195" s="8" t="s">
        <v>28</v>
      </c>
      <c r="D1195" s="11" t="s">
        <v>0</v>
      </c>
      <c r="E1195" s="11">
        <v>421</v>
      </c>
      <c r="F1195" s="11" t="s">
        <v>557</v>
      </c>
      <c r="G1195" s="11" t="s">
        <v>7</v>
      </c>
      <c r="H1195" s="11">
        <v>1022</v>
      </c>
      <c r="I1195" s="11">
        <v>1029</v>
      </c>
      <c r="J1195" s="11">
        <v>109</v>
      </c>
      <c r="K1195" s="11" t="s">
        <v>872</v>
      </c>
      <c r="L1195" s="11" t="s">
        <v>875</v>
      </c>
      <c r="M1195" s="11" t="s">
        <v>2</v>
      </c>
      <c r="N1195" s="11" t="s">
        <v>25</v>
      </c>
      <c r="O1195" s="11" t="s">
        <v>5</v>
      </c>
      <c r="P1195" s="11" t="s">
        <v>8</v>
      </c>
      <c r="Q1195" s="12">
        <v>42795</v>
      </c>
      <c r="S1195" s="13" t="s">
        <v>84</v>
      </c>
      <c r="T1195" s="11">
        <f t="shared" ca="1" si="162"/>
        <v>2</v>
      </c>
      <c r="U1195" s="12">
        <v>31773</v>
      </c>
      <c r="V1195" s="13">
        <f t="shared" ca="1" si="163"/>
        <v>33</v>
      </c>
      <c r="W1195" s="11" t="s">
        <v>9</v>
      </c>
      <c r="X1195" s="11">
        <v>30</v>
      </c>
      <c r="Y1195" s="14">
        <f t="shared" si="164"/>
        <v>2.5</v>
      </c>
      <c r="Z1195" s="11">
        <v>39</v>
      </c>
      <c r="AA1195" s="11" t="s">
        <v>876</v>
      </c>
      <c r="AB1195" s="10">
        <f t="shared" si="165"/>
        <v>1</v>
      </c>
      <c r="AC1195" s="15">
        <v>2191</v>
      </c>
      <c r="AD1195" s="15">
        <f t="shared" si="166"/>
        <v>480.37675000000002</v>
      </c>
      <c r="AE1195" s="15">
        <v>0</v>
      </c>
      <c r="AF1195" s="15">
        <v>0</v>
      </c>
      <c r="AG1195" s="15">
        <v>0</v>
      </c>
      <c r="AH1195" s="15">
        <v>0</v>
      </c>
      <c r="AI1195" s="15">
        <v>0</v>
      </c>
      <c r="AJ1195" s="15">
        <v>0</v>
      </c>
      <c r="AK1195" s="15">
        <v>0</v>
      </c>
      <c r="AL1195" s="15">
        <v>0</v>
      </c>
      <c r="AM1195" s="15">
        <v>0</v>
      </c>
      <c r="AN1195" s="15">
        <v>0</v>
      </c>
      <c r="AO1195" s="15">
        <f t="shared" si="167"/>
        <v>126.40384615384616</v>
      </c>
      <c r="AP1195" s="15">
        <f t="shared" si="168"/>
        <v>100.42083333333335</v>
      </c>
      <c r="AQ1195" s="15">
        <f t="shared" si="169"/>
        <v>26.5</v>
      </c>
      <c r="AR1195" s="15">
        <v>0</v>
      </c>
      <c r="AS1195" s="15">
        <v>0</v>
      </c>
      <c r="AT1195" s="15">
        <v>0</v>
      </c>
      <c r="AU1195" s="15">
        <v>0</v>
      </c>
      <c r="AV1195" s="15">
        <f t="shared" si="170"/>
        <v>56.732061971153854</v>
      </c>
      <c r="AW1195" s="15">
        <v>0</v>
      </c>
      <c r="AX1195" s="15">
        <v>0</v>
      </c>
    </row>
    <row r="1196" spans="1:50" ht="20.100000000000001" customHeight="1" x14ac:dyDescent="0.25">
      <c r="A1196" s="8">
        <v>43952</v>
      </c>
      <c r="B1196" s="8">
        <v>43982</v>
      </c>
      <c r="C1196" s="8" t="s">
        <v>28</v>
      </c>
      <c r="D1196" s="11" t="s">
        <v>0</v>
      </c>
      <c r="E1196" s="11">
        <v>422</v>
      </c>
      <c r="F1196" s="11" t="s">
        <v>558</v>
      </c>
      <c r="G1196" s="11" t="s">
        <v>7</v>
      </c>
      <c r="H1196" s="11">
        <v>1048</v>
      </c>
      <c r="I1196" s="11">
        <v>1091</v>
      </c>
      <c r="J1196" s="11">
        <v>102</v>
      </c>
      <c r="K1196" s="11" t="s">
        <v>865</v>
      </c>
      <c r="L1196" s="11" t="s">
        <v>875</v>
      </c>
      <c r="M1196" s="11" t="s">
        <v>2</v>
      </c>
      <c r="N1196" s="11" t="s">
        <v>25</v>
      </c>
      <c r="O1196" s="11" t="s">
        <v>5</v>
      </c>
      <c r="P1196" s="11" t="s">
        <v>6</v>
      </c>
      <c r="Q1196" s="12">
        <v>42800</v>
      </c>
      <c r="S1196" s="13" t="s">
        <v>84</v>
      </c>
      <c r="T1196" s="11">
        <f t="shared" ca="1" si="162"/>
        <v>2</v>
      </c>
      <c r="U1196" s="12">
        <v>32535</v>
      </c>
      <c r="V1196" s="13">
        <f t="shared" ca="1" si="163"/>
        <v>30</v>
      </c>
      <c r="W1196" s="11" t="s">
        <v>7</v>
      </c>
      <c r="X1196" s="11">
        <v>30</v>
      </c>
      <c r="Y1196" s="14">
        <f t="shared" si="164"/>
        <v>2.5</v>
      </c>
      <c r="Z1196" s="11">
        <v>39</v>
      </c>
      <c r="AA1196" s="11" t="s">
        <v>876</v>
      </c>
      <c r="AB1196" s="10">
        <f t="shared" si="165"/>
        <v>1</v>
      </c>
      <c r="AC1196" s="15">
        <v>2192</v>
      </c>
      <c r="AD1196" s="15">
        <f t="shared" si="166"/>
        <v>480.596</v>
      </c>
      <c r="AE1196" s="15">
        <v>0</v>
      </c>
      <c r="AF1196" s="15">
        <v>0</v>
      </c>
      <c r="AG1196" s="15">
        <v>0</v>
      </c>
      <c r="AH1196" s="15">
        <v>0</v>
      </c>
      <c r="AI1196" s="15">
        <v>0</v>
      </c>
      <c r="AJ1196" s="15">
        <v>0</v>
      </c>
      <c r="AK1196" s="15">
        <v>0</v>
      </c>
      <c r="AL1196" s="15">
        <v>0</v>
      </c>
      <c r="AM1196" s="15">
        <v>0</v>
      </c>
      <c r="AN1196" s="15">
        <v>0</v>
      </c>
      <c r="AO1196" s="15">
        <f t="shared" si="167"/>
        <v>0</v>
      </c>
      <c r="AP1196" s="15">
        <f t="shared" si="168"/>
        <v>0</v>
      </c>
      <c r="AQ1196" s="15">
        <f t="shared" si="169"/>
        <v>26.5</v>
      </c>
      <c r="AR1196" s="15">
        <v>0</v>
      </c>
      <c r="AS1196" s="15">
        <v>0</v>
      </c>
      <c r="AT1196" s="15">
        <v>0</v>
      </c>
      <c r="AU1196" s="15">
        <v>0</v>
      </c>
      <c r="AV1196" s="15">
        <f t="shared" si="170"/>
        <v>5.9346750000000004</v>
      </c>
      <c r="AW1196" s="15">
        <v>0</v>
      </c>
      <c r="AX1196" s="15">
        <v>0</v>
      </c>
    </row>
    <row r="1197" spans="1:50" ht="20.100000000000001" customHeight="1" x14ac:dyDescent="0.25">
      <c r="A1197" s="8">
        <v>43952</v>
      </c>
      <c r="B1197" s="8">
        <v>43982</v>
      </c>
      <c r="C1197" s="8" t="s">
        <v>28</v>
      </c>
      <c r="D1197" s="11" t="s">
        <v>0</v>
      </c>
      <c r="E1197" s="11">
        <v>423</v>
      </c>
      <c r="F1197" s="11" t="s">
        <v>559</v>
      </c>
      <c r="G1197" s="11" t="s">
        <v>7</v>
      </c>
      <c r="H1197" s="11">
        <v>1037</v>
      </c>
      <c r="I1197" s="11">
        <v>1080</v>
      </c>
      <c r="J1197" s="11">
        <v>102</v>
      </c>
      <c r="K1197" s="11" t="s">
        <v>865</v>
      </c>
      <c r="L1197" s="11" t="s">
        <v>875</v>
      </c>
      <c r="M1197" s="11" t="s">
        <v>2</v>
      </c>
      <c r="N1197" s="11" t="s">
        <v>25</v>
      </c>
      <c r="O1197" s="11" t="s">
        <v>5</v>
      </c>
      <c r="P1197" s="11" t="s">
        <v>6</v>
      </c>
      <c r="Q1197" s="12">
        <v>42826</v>
      </c>
      <c r="S1197" s="13" t="s">
        <v>84</v>
      </c>
      <c r="T1197" s="11">
        <f t="shared" ca="1" si="162"/>
        <v>2</v>
      </c>
      <c r="U1197" s="12">
        <v>24007</v>
      </c>
      <c r="V1197" s="13">
        <f t="shared" ca="1" si="163"/>
        <v>54</v>
      </c>
      <c r="W1197" s="11" t="s">
        <v>7</v>
      </c>
      <c r="X1197" s="11">
        <v>30</v>
      </c>
      <c r="Y1197" s="14">
        <f t="shared" si="164"/>
        <v>2.5</v>
      </c>
      <c r="Z1197" s="11">
        <v>39</v>
      </c>
      <c r="AA1197" s="11" t="s">
        <v>876</v>
      </c>
      <c r="AB1197" s="10">
        <f t="shared" si="165"/>
        <v>1</v>
      </c>
      <c r="AC1197" s="15">
        <v>2193</v>
      </c>
      <c r="AD1197" s="15">
        <f t="shared" si="166"/>
        <v>480.81525000000005</v>
      </c>
      <c r="AE1197" s="15">
        <v>0</v>
      </c>
      <c r="AF1197" s="15">
        <v>0</v>
      </c>
      <c r="AG1197" s="15">
        <v>0</v>
      </c>
      <c r="AH1197" s="15">
        <v>0</v>
      </c>
      <c r="AI1197" s="15">
        <v>0</v>
      </c>
      <c r="AJ1197" s="15">
        <v>0</v>
      </c>
      <c r="AK1197" s="15">
        <v>0</v>
      </c>
      <c r="AL1197" s="15">
        <v>0</v>
      </c>
      <c r="AM1197" s="15">
        <v>0</v>
      </c>
      <c r="AN1197" s="15">
        <v>0</v>
      </c>
      <c r="AO1197" s="15">
        <f t="shared" si="167"/>
        <v>0</v>
      </c>
      <c r="AP1197" s="15">
        <f t="shared" si="168"/>
        <v>0</v>
      </c>
      <c r="AQ1197" s="15">
        <f t="shared" si="169"/>
        <v>26.5</v>
      </c>
      <c r="AR1197" s="15">
        <v>0</v>
      </c>
      <c r="AS1197" s="15">
        <v>0</v>
      </c>
      <c r="AT1197" s="15">
        <v>0</v>
      </c>
      <c r="AU1197" s="15">
        <v>0</v>
      </c>
      <c r="AV1197" s="15">
        <f t="shared" si="170"/>
        <v>5.9346750000000004</v>
      </c>
      <c r="AW1197" s="15">
        <v>0</v>
      </c>
      <c r="AX1197" s="15">
        <v>0</v>
      </c>
    </row>
    <row r="1198" spans="1:50" ht="20.100000000000001" customHeight="1" x14ac:dyDescent="0.25">
      <c r="A1198" s="8">
        <v>43952</v>
      </c>
      <c r="B1198" s="8">
        <v>43982</v>
      </c>
      <c r="C1198" s="8" t="s">
        <v>28</v>
      </c>
      <c r="D1198" s="11" t="s">
        <v>0</v>
      </c>
      <c r="E1198" s="11">
        <v>424</v>
      </c>
      <c r="F1198" s="11" t="s">
        <v>560</v>
      </c>
      <c r="G1198" s="11" t="s">
        <v>7</v>
      </c>
      <c r="H1198" s="11">
        <v>1022</v>
      </c>
      <c r="I1198" s="11">
        <v>1029</v>
      </c>
      <c r="J1198" s="11">
        <v>109</v>
      </c>
      <c r="K1198" s="11" t="s">
        <v>872</v>
      </c>
      <c r="L1198" s="11" t="s">
        <v>875</v>
      </c>
      <c r="M1198" s="11" t="s">
        <v>2</v>
      </c>
      <c r="N1198" s="11" t="s">
        <v>25</v>
      </c>
      <c r="O1198" s="11" t="s">
        <v>5</v>
      </c>
      <c r="P1198" s="11" t="s">
        <v>8</v>
      </c>
      <c r="Q1198" s="12">
        <v>42826</v>
      </c>
      <c r="S1198" s="13" t="s">
        <v>84</v>
      </c>
      <c r="T1198" s="11">
        <f t="shared" ca="1" si="162"/>
        <v>2</v>
      </c>
      <c r="U1198" s="12">
        <v>29377</v>
      </c>
      <c r="V1198" s="13">
        <f t="shared" ca="1" si="163"/>
        <v>39</v>
      </c>
      <c r="W1198" s="11" t="s">
        <v>9</v>
      </c>
      <c r="X1198" s="11">
        <v>30</v>
      </c>
      <c r="Y1198" s="14">
        <f t="shared" si="164"/>
        <v>2.5</v>
      </c>
      <c r="Z1198" s="11">
        <v>39</v>
      </c>
      <c r="AA1198" s="11" t="s">
        <v>876</v>
      </c>
      <c r="AB1198" s="10">
        <f t="shared" si="165"/>
        <v>1</v>
      </c>
      <c r="AC1198" s="15">
        <v>2194</v>
      </c>
      <c r="AD1198" s="15">
        <f t="shared" si="166"/>
        <v>481.03449999999998</v>
      </c>
      <c r="AE1198" s="15">
        <v>0</v>
      </c>
      <c r="AF1198" s="15">
        <v>0</v>
      </c>
      <c r="AG1198" s="15">
        <v>0</v>
      </c>
      <c r="AH1198" s="15">
        <v>0</v>
      </c>
      <c r="AI1198" s="15">
        <v>0</v>
      </c>
      <c r="AJ1198" s="15">
        <v>0</v>
      </c>
      <c r="AK1198" s="15">
        <v>0</v>
      </c>
      <c r="AL1198" s="15">
        <v>0</v>
      </c>
      <c r="AM1198" s="15">
        <v>0</v>
      </c>
      <c r="AN1198" s="15">
        <v>0</v>
      </c>
      <c r="AO1198" s="15">
        <f t="shared" si="167"/>
        <v>126.57692307692307</v>
      </c>
      <c r="AP1198" s="15">
        <f t="shared" si="168"/>
        <v>100.55833333333335</v>
      </c>
      <c r="AQ1198" s="15">
        <f t="shared" si="169"/>
        <v>26.5</v>
      </c>
      <c r="AR1198" s="15">
        <v>0</v>
      </c>
      <c r="AS1198" s="15">
        <v>0</v>
      </c>
      <c r="AT1198" s="15">
        <v>0</v>
      </c>
      <c r="AU1198" s="15">
        <v>0</v>
      </c>
      <c r="AV1198" s="15">
        <f t="shared" si="170"/>
        <v>56.801615673076931</v>
      </c>
      <c r="AW1198" s="15">
        <v>0</v>
      </c>
      <c r="AX1198" s="15">
        <v>0</v>
      </c>
    </row>
    <row r="1199" spans="1:50" ht="20.100000000000001" customHeight="1" x14ac:dyDescent="0.25">
      <c r="A1199" s="8">
        <v>43952</v>
      </c>
      <c r="B1199" s="8">
        <v>43982</v>
      </c>
      <c r="C1199" s="8" t="s">
        <v>28</v>
      </c>
      <c r="D1199" s="11" t="s">
        <v>0</v>
      </c>
      <c r="E1199" s="11">
        <v>425</v>
      </c>
      <c r="F1199" s="11" t="s">
        <v>561</v>
      </c>
      <c r="G1199" s="11" t="s">
        <v>7</v>
      </c>
      <c r="H1199" s="11">
        <v>1022</v>
      </c>
      <c r="I1199" s="11">
        <v>1035</v>
      </c>
      <c r="J1199" s="11">
        <v>104</v>
      </c>
      <c r="K1199" s="11" t="s">
        <v>867</v>
      </c>
      <c r="L1199" s="11" t="s">
        <v>875</v>
      </c>
      <c r="M1199" s="11" t="s">
        <v>2</v>
      </c>
      <c r="N1199" s="11" t="s">
        <v>25</v>
      </c>
      <c r="O1199" s="11" t="s">
        <v>5</v>
      </c>
      <c r="P1199" s="11" t="s">
        <v>8</v>
      </c>
      <c r="Q1199" s="12">
        <v>42843</v>
      </c>
      <c r="S1199" s="13" t="s">
        <v>84</v>
      </c>
      <c r="T1199" s="11">
        <f t="shared" ca="1" si="162"/>
        <v>2</v>
      </c>
      <c r="U1199" s="12">
        <v>23112</v>
      </c>
      <c r="V1199" s="13">
        <f t="shared" ca="1" si="163"/>
        <v>56</v>
      </c>
      <c r="W1199" s="11" t="s">
        <v>9</v>
      </c>
      <c r="X1199" s="11">
        <v>30</v>
      </c>
      <c r="Y1199" s="14">
        <f t="shared" si="164"/>
        <v>2.5</v>
      </c>
      <c r="Z1199" s="11">
        <v>39</v>
      </c>
      <c r="AA1199" s="11" t="s">
        <v>876</v>
      </c>
      <c r="AB1199" s="10">
        <f t="shared" si="165"/>
        <v>1</v>
      </c>
      <c r="AC1199" s="15">
        <v>2195</v>
      </c>
      <c r="AD1199" s="15">
        <f t="shared" si="166"/>
        <v>481.25375000000008</v>
      </c>
      <c r="AE1199" s="15">
        <v>0</v>
      </c>
      <c r="AF1199" s="15">
        <v>0</v>
      </c>
      <c r="AG1199" s="15">
        <v>0</v>
      </c>
      <c r="AH1199" s="15">
        <v>0</v>
      </c>
      <c r="AI1199" s="15">
        <v>0</v>
      </c>
      <c r="AJ1199" s="15">
        <v>0</v>
      </c>
      <c r="AK1199" s="15">
        <v>0</v>
      </c>
      <c r="AL1199" s="15">
        <v>0</v>
      </c>
      <c r="AM1199" s="15">
        <v>0</v>
      </c>
      <c r="AN1199" s="15">
        <v>0</v>
      </c>
      <c r="AO1199" s="15">
        <f t="shared" si="167"/>
        <v>126.63461538461539</v>
      </c>
      <c r="AP1199" s="15">
        <f t="shared" si="168"/>
        <v>100.60416666666667</v>
      </c>
      <c r="AQ1199" s="15">
        <f t="shared" si="169"/>
        <v>26.5</v>
      </c>
      <c r="AR1199" s="15">
        <v>0</v>
      </c>
      <c r="AS1199" s="15">
        <v>0</v>
      </c>
      <c r="AT1199" s="15">
        <v>0</v>
      </c>
      <c r="AU1199" s="15">
        <v>0</v>
      </c>
      <c r="AV1199" s="15">
        <f t="shared" si="170"/>
        <v>56.824800240384619</v>
      </c>
      <c r="AW1199" s="15">
        <v>0</v>
      </c>
      <c r="AX1199" s="15">
        <v>0</v>
      </c>
    </row>
    <row r="1200" spans="1:50" ht="20.100000000000001" customHeight="1" x14ac:dyDescent="0.25">
      <c r="A1200" s="8">
        <v>43952</v>
      </c>
      <c r="B1200" s="8">
        <v>43982</v>
      </c>
      <c r="C1200" s="8" t="s">
        <v>28</v>
      </c>
      <c r="D1200" s="11" t="s">
        <v>0</v>
      </c>
      <c r="E1200" s="11">
        <v>426</v>
      </c>
      <c r="F1200" s="11" t="s">
        <v>562</v>
      </c>
      <c r="G1200" s="11" t="s">
        <v>7</v>
      </c>
      <c r="H1200" s="11">
        <v>1045</v>
      </c>
      <c r="I1200" s="11">
        <v>1088</v>
      </c>
      <c r="J1200" s="11">
        <v>102</v>
      </c>
      <c r="K1200" s="11" t="s">
        <v>865</v>
      </c>
      <c r="L1200" s="11" t="s">
        <v>875</v>
      </c>
      <c r="M1200" s="11" t="s">
        <v>2</v>
      </c>
      <c r="N1200" s="11" t="s">
        <v>25</v>
      </c>
      <c r="O1200" s="11" t="s">
        <v>5</v>
      </c>
      <c r="P1200" s="11" t="s">
        <v>6</v>
      </c>
      <c r="Q1200" s="12">
        <v>42821</v>
      </c>
      <c r="S1200" s="13" t="s">
        <v>84</v>
      </c>
      <c r="T1200" s="11">
        <f t="shared" ca="1" si="162"/>
        <v>2</v>
      </c>
      <c r="U1200" s="12">
        <v>29013</v>
      </c>
      <c r="V1200" s="13">
        <f t="shared" ca="1" si="163"/>
        <v>40</v>
      </c>
      <c r="W1200" s="11" t="s">
        <v>7</v>
      </c>
      <c r="X1200" s="11">
        <v>30</v>
      </c>
      <c r="Y1200" s="14">
        <f t="shared" si="164"/>
        <v>2.5</v>
      </c>
      <c r="Z1200" s="11">
        <v>35</v>
      </c>
      <c r="AA1200" s="11" t="s">
        <v>876</v>
      </c>
      <c r="AB1200" s="10">
        <f t="shared" si="165"/>
        <v>0.89743589743589747</v>
      </c>
      <c r="AC1200" s="15">
        <v>2196</v>
      </c>
      <c r="AD1200" s="15">
        <f t="shared" si="166"/>
        <v>481.47300000000007</v>
      </c>
      <c r="AE1200" s="15">
        <v>0</v>
      </c>
      <c r="AF1200" s="15">
        <v>0</v>
      </c>
      <c r="AG1200" s="15">
        <v>0</v>
      </c>
      <c r="AH1200" s="15">
        <v>0</v>
      </c>
      <c r="AI1200" s="15">
        <v>0</v>
      </c>
      <c r="AJ1200" s="15">
        <v>0</v>
      </c>
      <c r="AK1200" s="15">
        <v>0</v>
      </c>
      <c r="AL1200" s="15">
        <v>0</v>
      </c>
      <c r="AM1200" s="15">
        <v>0</v>
      </c>
      <c r="AN1200" s="15">
        <v>0</v>
      </c>
      <c r="AO1200" s="15">
        <f t="shared" si="167"/>
        <v>0</v>
      </c>
      <c r="AP1200" s="15">
        <f t="shared" si="168"/>
        <v>0</v>
      </c>
      <c r="AQ1200" s="15">
        <f t="shared" si="169"/>
        <v>26.5</v>
      </c>
      <c r="AR1200" s="15">
        <v>0</v>
      </c>
      <c r="AS1200" s="15">
        <v>0</v>
      </c>
      <c r="AT1200" s="15">
        <v>0</v>
      </c>
      <c r="AU1200" s="15">
        <v>0</v>
      </c>
      <c r="AV1200" s="15">
        <f t="shared" si="170"/>
        <v>5.9346750000000004</v>
      </c>
      <c r="AW1200" s="15">
        <v>0</v>
      </c>
      <c r="AX1200" s="15">
        <v>0</v>
      </c>
    </row>
    <row r="1201" spans="1:50" ht="20.100000000000001" customHeight="1" x14ac:dyDescent="0.25">
      <c r="A1201" s="8">
        <v>43952</v>
      </c>
      <c r="B1201" s="8">
        <v>43982</v>
      </c>
      <c r="C1201" s="8" t="s">
        <v>28</v>
      </c>
      <c r="D1201" s="11" t="s">
        <v>0</v>
      </c>
      <c r="E1201" s="11">
        <v>427</v>
      </c>
      <c r="F1201" s="11" t="s">
        <v>563</v>
      </c>
      <c r="G1201" s="11" t="s">
        <v>7</v>
      </c>
      <c r="H1201" s="11">
        <v>1004</v>
      </c>
      <c r="I1201" s="11">
        <v>1004</v>
      </c>
      <c r="J1201" s="11">
        <v>100</v>
      </c>
      <c r="K1201" s="11" t="s">
        <v>863</v>
      </c>
      <c r="L1201" s="11" t="s">
        <v>875</v>
      </c>
      <c r="M1201" s="11" t="s">
        <v>2</v>
      </c>
      <c r="N1201" s="11" t="s">
        <v>25</v>
      </c>
      <c r="O1201" s="11" t="s">
        <v>5</v>
      </c>
      <c r="P1201" s="11" t="s">
        <v>6</v>
      </c>
      <c r="Q1201" s="12">
        <v>33287</v>
      </c>
      <c r="S1201" s="13" t="s">
        <v>84</v>
      </c>
      <c r="T1201" s="11">
        <f t="shared" ca="1" si="162"/>
        <v>28</v>
      </c>
      <c r="U1201" s="12">
        <v>24651</v>
      </c>
      <c r="V1201" s="13">
        <f t="shared" ca="1" si="163"/>
        <v>52</v>
      </c>
      <c r="W1201" s="11" t="s">
        <v>7</v>
      </c>
      <c r="X1201" s="11">
        <v>24</v>
      </c>
      <c r="Y1201" s="14">
        <f t="shared" si="164"/>
        <v>2</v>
      </c>
      <c r="Z1201" s="11">
        <v>20</v>
      </c>
      <c r="AA1201" s="11" t="s">
        <v>876</v>
      </c>
      <c r="AB1201" s="10">
        <f t="shared" si="165"/>
        <v>0.51282051282051277</v>
      </c>
      <c r="AC1201" s="15">
        <v>2197</v>
      </c>
      <c r="AD1201" s="15">
        <f t="shared" si="166"/>
        <v>481.69225</v>
      </c>
      <c r="AE1201" s="15">
        <v>0</v>
      </c>
      <c r="AF1201" s="15">
        <v>0</v>
      </c>
      <c r="AG1201" s="15">
        <v>0</v>
      </c>
      <c r="AH1201" s="15">
        <v>0</v>
      </c>
      <c r="AI1201" s="15">
        <v>0</v>
      </c>
      <c r="AJ1201" s="15">
        <v>0</v>
      </c>
      <c r="AK1201" s="15">
        <v>0</v>
      </c>
      <c r="AL1201" s="15">
        <v>0</v>
      </c>
      <c r="AM1201" s="15">
        <v>0</v>
      </c>
      <c r="AN1201" s="15">
        <v>0</v>
      </c>
      <c r="AO1201" s="15">
        <f t="shared" si="167"/>
        <v>0</v>
      </c>
      <c r="AP1201" s="15">
        <f t="shared" si="168"/>
        <v>0</v>
      </c>
      <c r="AQ1201" s="15">
        <f t="shared" si="169"/>
        <v>26.5</v>
      </c>
      <c r="AR1201" s="15">
        <v>0</v>
      </c>
      <c r="AS1201" s="15">
        <v>0</v>
      </c>
      <c r="AT1201" s="15">
        <v>0</v>
      </c>
      <c r="AU1201" s="15">
        <v>0</v>
      </c>
      <c r="AV1201" s="15">
        <f t="shared" si="170"/>
        <v>5.9346750000000004</v>
      </c>
      <c r="AW1201" s="15">
        <v>0</v>
      </c>
      <c r="AX1201" s="15">
        <v>0</v>
      </c>
    </row>
    <row r="1202" spans="1:50" ht="20.100000000000001" customHeight="1" x14ac:dyDescent="0.25">
      <c r="A1202" s="8">
        <v>43952</v>
      </c>
      <c r="B1202" s="8">
        <v>43982</v>
      </c>
      <c r="C1202" s="8" t="s">
        <v>28</v>
      </c>
      <c r="D1202" s="11" t="s">
        <v>0</v>
      </c>
      <c r="E1202" s="11">
        <v>428</v>
      </c>
      <c r="F1202" s="11" t="s">
        <v>564</v>
      </c>
      <c r="G1202" s="11" t="s">
        <v>7</v>
      </c>
      <c r="H1202" s="11">
        <v>1022</v>
      </c>
      <c r="I1202" s="11">
        <v>1023</v>
      </c>
      <c r="J1202" s="11">
        <v>108</v>
      </c>
      <c r="K1202" s="11" t="s">
        <v>871</v>
      </c>
      <c r="L1202" s="11" t="s">
        <v>875</v>
      </c>
      <c r="M1202" s="11" t="s">
        <v>2</v>
      </c>
      <c r="N1202" s="11" t="s">
        <v>25</v>
      </c>
      <c r="O1202" s="11" t="s">
        <v>5</v>
      </c>
      <c r="P1202" s="11" t="s">
        <v>8</v>
      </c>
      <c r="Q1202" s="12">
        <v>42841</v>
      </c>
      <c r="S1202" s="13" t="s">
        <v>84</v>
      </c>
      <c r="T1202" s="11">
        <f t="shared" ca="1" si="162"/>
        <v>2</v>
      </c>
      <c r="U1202" s="12">
        <v>28745</v>
      </c>
      <c r="V1202" s="13">
        <f t="shared" ca="1" si="163"/>
        <v>41</v>
      </c>
      <c r="W1202" s="11" t="s">
        <v>9</v>
      </c>
      <c r="X1202" s="11">
        <v>30</v>
      </c>
      <c r="Y1202" s="14">
        <f t="shared" si="164"/>
        <v>2.5</v>
      </c>
      <c r="Z1202" s="11">
        <v>39</v>
      </c>
      <c r="AA1202" s="11" t="s">
        <v>876</v>
      </c>
      <c r="AB1202" s="10">
        <f t="shared" si="165"/>
        <v>1</v>
      </c>
      <c r="AC1202" s="15">
        <v>2198</v>
      </c>
      <c r="AD1202" s="15">
        <f t="shared" si="166"/>
        <v>481.91150000000005</v>
      </c>
      <c r="AE1202" s="15">
        <v>0</v>
      </c>
      <c r="AF1202" s="15">
        <v>0</v>
      </c>
      <c r="AG1202" s="15">
        <v>0</v>
      </c>
      <c r="AH1202" s="15">
        <v>0</v>
      </c>
      <c r="AI1202" s="15">
        <v>0</v>
      </c>
      <c r="AJ1202" s="15">
        <v>0</v>
      </c>
      <c r="AK1202" s="15">
        <v>0</v>
      </c>
      <c r="AL1202" s="15">
        <v>0</v>
      </c>
      <c r="AM1202" s="15">
        <v>0</v>
      </c>
      <c r="AN1202" s="15">
        <v>0</v>
      </c>
      <c r="AO1202" s="15">
        <f t="shared" si="167"/>
        <v>126.80769230769231</v>
      </c>
      <c r="AP1202" s="15">
        <f t="shared" si="168"/>
        <v>100.74166666666667</v>
      </c>
      <c r="AQ1202" s="15">
        <f t="shared" si="169"/>
        <v>26.5</v>
      </c>
      <c r="AR1202" s="15">
        <v>0</v>
      </c>
      <c r="AS1202" s="15">
        <v>0</v>
      </c>
      <c r="AT1202" s="15">
        <v>0</v>
      </c>
      <c r="AU1202" s="15">
        <v>0</v>
      </c>
      <c r="AV1202" s="15">
        <f t="shared" si="170"/>
        <v>56.894353942307703</v>
      </c>
      <c r="AW1202" s="15">
        <v>0</v>
      </c>
      <c r="AX1202" s="15">
        <v>0</v>
      </c>
    </row>
    <row r="1203" spans="1:50" ht="20.100000000000001" customHeight="1" x14ac:dyDescent="0.25">
      <c r="A1203" s="8">
        <v>43952</v>
      </c>
      <c r="B1203" s="8">
        <v>43982</v>
      </c>
      <c r="C1203" s="8" t="s">
        <v>28</v>
      </c>
      <c r="D1203" s="11" t="s">
        <v>0</v>
      </c>
      <c r="E1203" s="11">
        <v>429</v>
      </c>
      <c r="F1203" s="11" t="s">
        <v>565</v>
      </c>
      <c r="G1203" s="11" t="s">
        <v>7</v>
      </c>
      <c r="H1203" s="11">
        <v>1022</v>
      </c>
      <c r="I1203" s="11">
        <v>1047</v>
      </c>
      <c r="J1203" s="11">
        <v>103</v>
      </c>
      <c r="K1203" s="11" t="s">
        <v>866</v>
      </c>
      <c r="L1203" s="11" t="s">
        <v>875</v>
      </c>
      <c r="M1203" s="11" t="s">
        <v>2</v>
      </c>
      <c r="N1203" s="11" t="s">
        <v>25</v>
      </c>
      <c r="O1203" s="11" t="s">
        <v>5</v>
      </c>
      <c r="P1203" s="11" t="s">
        <v>8</v>
      </c>
      <c r="Q1203" s="12">
        <v>42856</v>
      </c>
      <c r="S1203" s="13" t="s">
        <v>84</v>
      </c>
      <c r="T1203" s="11">
        <f t="shared" ca="1" si="162"/>
        <v>2</v>
      </c>
      <c r="U1203" s="12">
        <v>29469</v>
      </c>
      <c r="V1203" s="13">
        <f t="shared" ca="1" si="163"/>
        <v>39</v>
      </c>
      <c r="W1203" s="11" t="s">
        <v>9</v>
      </c>
      <c r="X1203" s="11">
        <v>30</v>
      </c>
      <c r="Y1203" s="14">
        <f t="shared" si="164"/>
        <v>2.5</v>
      </c>
      <c r="Z1203" s="11">
        <v>39</v>
      </c>
      <c r="AA1203" s="11" t="s">
        <v>876</v>
      </c>
      <c r="AB1203" s="10">
        <f t="shared" si="165"/>
        <v>1</v>
      </c>
      <c r="AC1203" s="15">
        <v>2199</v>
      </c>
      <c r="AD1203" s="15">
        <f t="shared" si="166"/>
        <v>482.13075000000003</v>
      </c>
      <c r="AE1203" s="15">
        <v>0</v>
      </c>
      <c r="AF1203" s="15">
        <v>0</v>
      </c>
      <c r="AG1203" s="15">
        <v>0</v>
      </c>
      <c r="AH1203" s="15">
        <v>0</v>
      </c>
      <c r="AI1203" s="15">
        <v>0</v>
      </c>
      <c r="AJ1203" s="15">
        <v>0</v>
      </c>
      <c r="AK1203" s="15">
        <v>0</v>
      </c>
      <c r="AL1203" s="15">
        <v>0</v>
      </c>
      <c r="AM1203" s="15">
        <v>0</v>
      </c>
      <c r="AN1203" s="15">
        <v>0</v>
      </c>
      <c r="AO1203" s="15">
        <f t="shared" si="167"/>
        <v>126.86538461538461</v>
      </c>
      <c r="AP1203" s="15">
        <f t="shared" si="168"/>
        <v>100.78750000000001</v>
      </c>
      <c r="AQ1203" s="15">
        <f t="shared" si="169"/>
        <v>26.5</v>
      </c>
      <c r="AR1203" s="15">
        <v>0</v>
      </c>
      <c r="AS1203" s="15">
        <v>0</v>
      </c>
      <c r="AT1203" s="15">
        <v>0</v>
      </c>
      <c r="AU1203" s="15">
        <v>0</v>
      </c>
      <c r="AV1203" s="15">
        <f t="shared" si="170"/>
        <v>56.917538509615383</v>
      </c>
      <c r="AW1203" s="15">
        <v>0</v>
      </c>
      <c r="AX1203" s="15">
        <v>0</v>
      </c>
    </row>
    <row r="1204" spans="1:50" ht="20.100000000000001" customHeight="1" x14ac:dyDescent="0.25">
      <c r="A1204" s="8">
        <v>43952</v>
      </c>
      <c r="B1204" s="8">
        <v>43982</v>
      </c>
      <c r="C1204" s="8" t="s">
        <v>28</v>
      </c>
      <c r="D1204" s="11" t="s">
        <v>0</v>
      </c>
      <c r="E1204" s="11">
        <v>430</v>
      </c>
      <c r="F1204" s="11" t="s">
        <v>566</v>
      </c>
      <c r="G1204" s="11" t="s">
        <v>7</v>
      </c>
      <c r="H1204" s="11">
        <v>1025</v>
      </c>
      <c r="I1204" s="11">
        <v>1068</v>
      </c>
      <c r="J1204" s="11">
        <v>102</v>
      </c>
      <c r="K1204" s="11" t="s">
        <v>865</v>
      </c>
      <c r="L1204" s="11" t="s">
        <v>875</v>
      </c>
      <c r="M1204" s="11" t="s">
        <v>2</v>
      </c>
      <c r="N1204" s="11" t="s">
        <v>25</v>
      </c>
      <c r="O1204" s="11" t="s">
        <v>5</v>
      </c>
      <c r="P1204" s="11" t="s">
        <v>8</v>
      </c>
      <c r="Q1204" s="12">
        <v>42856</v>
      </c>
      <c r="S1204" s="13" t="s">
        <v>84</v>
      </c>
      <c r="T1204" s="11">
        <f t="shared" ca="1" si="162"/>
        <v>2</v>
      </c>
      <c r="U1204" s="12">
        <v>25687</v>
      </c>
      <c r="V1204" s="13">
        <f t="shared" ca="1" si="163"/>
        <v>49</v>
      </c>
      <c r="W1204" s="11" t="s">
        <v>7</v>
      </c>
      <c r="X1204" s="11">
        <v>24</v>
      </c>
      <c r="Y1204" s="14">
        <f t="shared" si="164"/>
        <v>2</v>
      </c>
      <c r="Z1204" s="11">
        <v>32</v>
      </c>
      <c r="AA1204" s="11" t="s">
        <v>876</v>
      </c>
      <c r="AB1204" s="10">
        <f t="shared" si="165"/>
        <v>0.82051282051282048</v>
      </c>
      <c r="AC1204" s="15">
        <v>2200</v>
      </c>
      <c r="AD1204" s="15">
        <f t="shared" si="166"/>
        <v>482.35</v>
      </c>
      <c r="AE1204" s="15">
        <v>0</v>
      </c>
      <c r="AF1204" s="15">
        <v>0</v>
      </c>
      <c r="AG1204" s="15">
        <v>0</v>
      </c>
      <c r="AH1204" s="15">
        <v>0</v>
      </c>
      <c r="AI1204" s="15">
        <v>0</v>
      </c>
      <c r="AJ1204" s="15">
        <v>0</v>
      </c>
      <c r="AK1204" s="15">
        <v>0</v>
      </c>
      <c r="AL1204" s="15">
        <v>0</v>
      </c>
      <c r="AM1204" s="15">
        <v>0</v>
      </c>
      <c r="AN1204" s="15">
        <v>0</v>
      </c>
      <c r="AO1204" s="15">
        <f t="shared" si="167"/>
        <v>0</v>
      </c>
      <c r="AP1204" s="15">
        <f t="shared" si="168"/>
        <v>0</v>
      </c>
      <c r="AQ1204" s="15">
        <f t="shared" si="169"/>
        <v>26.5</v>
      </c>
      <c r="AR1204" s="15">
        <v>0</v>
      </c>
      <c r="AS1204" s="15">
        <v>0</v>
      </c>
      <c r="AT1204" s="15">
        <v>0</v>
      </c>
      <c r="AU1204" s="15">
        <v>0</v>
      </c>
      <c r="AV1204" s="15">
        <f t="shared" si="170"/>
        <v>5.9346750000000004</v>
      </c>
      <c r="AW1204" s="15">
        <v>0</v>
      </c>
      <c r="AX1204" s="15">
        <v>0</v>
      </c>
    </row>
    <row r="1205" spans="1:50" ht="20.100000000000001" customHeight="1" x14ac:dyDescent="0.25">
      <c r="A1205" s="8">
        <v>43952</v>
      </c>
      <c r="B1205" s="8">
        <v>43982</v>
      </c>
      <c r="C1205" s="8" t="s">
        <v>28</v>
      </c>
      <c r="D1205" s="11" t="s">
        <v>0</v>
      </c>
      <c r="E1205" s="11">
        <v>431</v>
      </c>
      <c r="F1205" s="11" t="s">
        <v>567</v>
      </c>
      <c r="G1205" s="11" t="s">
        <v>7</v>
      </c>
      <c r="H1205" s="11">
        <v>1022</v>
      </c>
      <c r="I1205" s="11">
        <v>1035</v>
      </c>
      <c r="J1205" s="11">
        <v>104</v>
      </c>
      <c r="K1205" s="11" t="s">
        <v>867</v>
      </c>
      <c r="L1205" s="11" t="s">
        <v>875</v>
      </c>
      <c r="M1205" s="11" t="s">
        <v>2</v>
      </c>
      <c r="N1205" s="11" t="s">
        <v>25</v>
      </c>
      <c r="O1205" s="11" t="s">
        <v>5</v>
      </c>
      <c r="P1205" s="11" t="s">
        <v>8</v>
      </c>
      <c r="Q1205" s="12">
        <v>42856</v>
      </c>
      <c r="S1205" s="13" t="s">
        <v>84</v>
      </c>
      <c r="T1205" s="11">
        <f t="shared" ca="1" si="162"/>
        <v>2</v>
      </c>
      <c r="U1205" s="12">
        <v>28990</v>
      </c>
      <c r="V1205" s="13">
        <f t="shared" ca="1" si="163"/>
        <v>40</v>
      </c>
      <c r="W1205" s="11" t="s">
        <v>9</v>
      </c>
      <c r="X1205" s="11">
        <v>30</v>
      </c>
      <c r="Y1205" s="14">
        <f t="shared" si="164"/>
        <v>2.5</v>
      </c>
      <c r="Z1205" s="11">
        <v>39</v>
      </c>
      <c r="AA1205" s="11" t="s">
        <v>876</v>
      </c>
      <c r="AB1205" s="10">
        <f t="shared" si="165"/>
        <v>1</v>
      </c>
      <c r="AC1205" s="15">
        <v>2201</v>
      </c>
      <c r="AD1205" s="15">
        <f t="shared" si="166"/>
        <v>482.56925000000001</v>
      </c>
      <c r="AE1205" s="15">
        <v>0</v>
      </c>
      <c r="AF1205" s="15">
        <v>0</v>
      </c>
      <c r="AG1205" s="15">
        <v>0</v>
      </c>
      <c r="AH1205" s="15">
        <v>0</v>
      </c>
      <c r="AI1205" s="15">
        <v>0</v>
      </c>
      <c r="AJ1205" s="15">
        <v>0</v>
      </c>
      <c r="AK1205" s="15">
        <v>0</v>
      </c>
      <c r="AL1205" s="15">
        <v>0</v>
      </c>
      <c r="AM1205" s="15">
        <v>0</v>
      </c>
      <c r="AN1205" s="15">
        <v>0</v>
      </c>
      <c r="AO1205" s="15">
        <f t="shared" si="167"/>
        <v>126.98076923076923</v>
      </c>
      <c r="AP1205" s="15">
        <f t="shared" si="168"/>
        <v>100.87916666666666</v>
      </c>
      <c r="AQ1205" s="15">
        <f t="shared" si="169"/>
        <v>26.5</v>
      </c>
      <c r="AR1205" s="15">
        <v>0</v>
      </c>
      <c r="AS1205" s="15">
        <v>0</v>
      </c>
      <c r="AT1205" s="15">
        <v>0</v>
      </c>
      <c r="AU1205" s="15">
        <v>0</v>
      </c>
      <c r="AV1205" s="15">
        <f t="shared" si="170"/>
        <v>56.963907644230773</v>
      </c>
      <c r="AW1205" s="15">
        <v>0</v>
      </c>
      <c r="AX1205" s="15">
        <v>0</v>
      </c>
    </row>
    <row r="1206" spans="1:50" ht="20.100000000000001" customHeight="1" x14ac:dyDescent="0.25">
      <c r="A1206" s="8">
        <v>43952</v>
      </c>
      <c r="B1206" s="8">
        <v>43982</v>
      </c>
      <c r="C1206" s="8" t="s">
        <v>28</v>
      </c>
      <c r="D1206" s="11" t="s">
        <v>0</v>
      </c>
      <c r="E1206" s="11">
        <v>432</v>
      </c>
      <c r="F1206" s="11" t="s">
        <v>568</v>
      </c>
      <c r="G1206" s="11" t="s">
        <v>20</v>
      </c>
      <c r="H1206" s="11">
        <v>1019</v>
      </c>
      <c r="I1206" s="11">
        <v>1049</v>
      </c>
      <c r="J1206" s="11">
        <v>107</v>
      </c>
      <c r="K1206" s="11" t="s">
        <v>870</v>
      </c>
      <c r="L1206" s="11" t="s">
        <v>875</v>
      </c>
      <c r="M1206" s="11" t="s">
        <v>2</v>
      </c>
      <c r="N1206" s="11" t="s">
        <v>24</v>
      </c>
      <c r="O1206" s="11" t="s">
        <v>5</v>
      </c>
      <c r="P1206" s="11" t="s">
        <v>8</v>
      </c>
      <c r="Q1206" s="12">
        <v>42905</v>
      </c>
      <c r="S1206" s="13" t="s">
        <v>84</v>
      </c>
      <c r="T1206" s="11">
        <f t="shared" ca="1" si="162"/>
        <v>2</v>
      </c>
      <c r="U1206" s="12">
        <v>24184</v>
      </c>
      <c r="V1206" s="13">
        <f t="shared" ca="1" si="163"/>
        <v>53</v>
      </c>
      <c r="W1206" s="11" t="s">
        <v>7</v>
      </c>
      <c r="X1206" s="11">
        <v>30</v>
      </c>
      <c r="Y1206" s="14">
        <f t="shared" si="164"/>
        <v>2.5</v>
      </c>
      <c r="Z1206" s="11">
        <v>39</v>
      </c>
      <c r="AA1206" s="11" t="s">
        <v>876</v>
      </c>
      <c r="AB1206" s="10">
        <f t="shared" si="165"/>
        <v>0.5</v>
      </c>
      <c r="AC1206" s="15">
        <v>2202</v>
      </c>
      <c r="AD1206" s="15">
        <f t="shared" si="166"/>
        <v>482.7885</v>
      </c>
      <c r="AE1206" s="15">
        <v>0</v>
      </c>
      <c r="AF1206" s="15">
        <v>0</v>
      </c>
      <c r="AG1206" s="15">
        <v>0</v>
      </c>
      <c r="AH1206" s="15">
        <v>0</v>
      </c>
      <c r="AI1206" s="15">
        <v>0</v>
      </c>
      <c r="AJ1206" s="15">
        <v>0</v>
      </c>
      <c r="AK1206" s="15">
        <v>0</v>
      </c>
      <c r="AL1206" s="15">
        <v>0</v>
      </c>
      <c r="AM1206" s="15">
        <v>0</v>
      </c>
      <c r="AN1206" s="15">
        <v>0</v>
      </c>
      <c r="AO1206" s="15">
        <f t="shared" si="167"/>
        <v>0</v>
      </c>
      <c r="AP1206" s="15">
        <f t="shared" si="168"/>
        <v>0</v>
      </c>
      <c r="AQ1206" s="15">
        <f t="shared" si="169"/>
        <v>13.25</v>
      </c>
      <c r="AR1206" s="15">
        <v>0</v>
      </c>
      <c r="AS1206" s="15">
        <v>0</v>
      </c>
      <c r="AT1206" s="15">
        <v>0</v>
      </c>
      <c r="AU1206" s="15">
        <v>0</v>
      </c>
      <c r="AV1206" s="15">
        <f t="shared" si="170"/>
        <v>2.9673375000000002</v>
      </c>
      <c r="AW1206" s="15">
        <v>78.323699999999988</v>
      </c>
      <c r="AX1206" s="15">
        <v>0</v>
      </c>
    </row>
    <row r="1207" spans="1:50" ht="20.100000000000001" customHeight="1" x14ac:dyDescent="0.25">
      <c r="A1207" s="8">
        <v>43952</v>
      </c>
      <c r="B1207" s="8">
        <v>43982</v>
      </c>
      <c r="C1207" s="8" t="s">
        <v>28</v>
      </c>
      <c r="D1207" s="11" t="s">
        <v>0</v>
      </c>
      <c r="E1207" s="11">
        <v>432</v>
      </c>
      <c r="F1207" s="11" t="s">
        <v>568</v>
      </c>
      <c r="G1207" s="11" t="s">
        <v>20</v>
      </c>
      <c r="H1207" s="11">
        <v>1019</v>
      </c>
      <c r="I1207" s="11">
        <v>1056</v>
      </c>
      <c r="J1207" s="11">
        <v>106</v>
      </c>
      <c r="K1207" s="11" t="s">
        <v>869</v>
      </c>
      <c r="L1207" s="11" t="s">
        <v>875</v>
      </c>
      <c r="M1207" s="11" t="s">
        <v>2</v>
      </c>
      <c r="N1207" s="11" t="s">
        <v>24</v>
      </c>
      <c r="O1207" s="11" t="s">
        <v>5</v>
      </c>
      <c r="P1207" s="11" t="s">
        <v>8</v>
      </c>
      <c r="Q1207" s="12">
        <v>42905</v>
      </c>
      <c r="S1207" s="13" t="s">
        <v>84</v>
      </c>
      <c r="T1207" s="11">
        <f t="shared" ca="1" si="162"/>
        <v>2</v>
      </c>
      <c r="U1207" s="12">
        <v>24184</v>
      </c>
      <c r="V1207" s="13">
        <f t="shared" ca="1" si="163"/>
        <v>53</v>
      </c>
      <c r="W1207" s="11" t="s">
        <v>7</v>
      </c>
      <c r="X1207" s="11">
        <v>30</v>
      </c>
      <c r="Y1207" s="14">
        <f t="shared" si="164"/>
        <v>2.5</v>
      </c>
      <c r="Z1207" s="11">
        <v>39</v>
      </c>
      <c r="AA1207" s="11" t="s">
        <v>876</v>
      </c>
      <c r="AB1207" s="10">
        <f t="shared" si="165"/>
        <v>0.5</v>
      </c>
      <c r="AC1207" s="15">
        <v>2203</v>
      </c>
      <c r="AD1207" s="15">
        <f t="shared" si="166"/>
        <v>483.00774999999999</v>
      </c>
      <c r="AE1207" s="15">
        <v>0</v>
      </c>
      <c r="AF1207" s="15">
        <v>0</v>
      </c>
      <c r="AG1207" s="15">
        <v>0</v>
      </c>
      <c r="AH1207" s="15">
        <v>0</v>
      </c>
      <c r="AI1207" s="15">
        <v>0</v>
      </c>
      <c r="AJ1207" s="15">
        <v>0</v>
      </c>
      <c r="AK1207" s="15">
        <v>0</v>
      </c>
      <c r="AL1207" s="15">
        <v>0</v>
      </c>
      <c r="AM1207" s="15">
        <v>0</v>
      </c>
      <c r="AN1207" s="15">
        <v>0</v>
      </c>
      <c r="AO1207" s="15">
        <f t="shared" si="167"/>
        <v>0</v>
      </c>
      <c r="AP1207" s="15">
        <f t="shared" si="168"/>
        <v>0</v>
      </c>
      <c r="AQ1207" s="15">
        <f t="shared" si="169"/>
        <v>13.25</v>
      </c>
      <c r="AR1207" s="15">
        <v>0</v>
      </c>
      <c r="AS1207" s="15">
        <v>0</v>
      </c>
      <c r="AT1207" s="15">
        <v>0</v>
      </c>
      <c r="AU1207" s="15">
        <v>0</v>
      </c>
      <c r="AV1207" s="15">
        <f t="shared" si="170"/>
        <v>2.9673375000000002</v>
      </c>
      <c r="AW1207" s="15">
        <v>78.323699999999988</v>
      </c>
      <c r="AX1207" s="15">
        <v>0</v>
      </c>
    </row>
    <row r="1208" spans="1:50" ht="20.100000000000001" customHeight="1" x14ac:dyDescent="0.25">
      <c r="A1208" s="8">
        <v>43952</v>
      </c>
      <c r="B1208" s="8">
        <v>43982</v>
      </c>
      <c r="C1208" s="8" t="s">
        <v>28</v>
      </c>
      <c r="D1208" s="11" t="s">
        <v>0</v>
      </c>
      <c r="E1208" s="11">
        <v>433</v>
      </c>
      <c r="F1208" s="11" t="s">
        <v>569</v>
      </c>
      <c r="G1208" s="11" t="s">
        <v>7</v>
      </c>
      <c r="H1208" s="11">
        <v>1005</v>
      </c>
      <c r="I1208" s="11">
        <v>1005</v>
      </c>
      <c r="J1208" s="11">
        <v>100</v>
      </c>
      <c r="K1208" s="11" t="s">
        <v>863</v>
      </c>
      <c r="L1208" s="11" t="s">
        <v>875</v>
      </c>
      <c r="M1208" s="11" t="s">
        <v>2</v>
      </c>
      <c r="N1208" s="11" t="s">
        <v>25</v>
      </c>
      <c r="O1208" s="11" t="s">
        <v>5</v>
      </c>
      <c r="P1208" s="11" t="s">
        <v>8</v>
      </c>
      <c r="Q1208" s="12">
        <v>42887</v>
      </c>
      <c r="S1208" s="13" t="s">
        <v>84</v>
      </c>
      <c r="T1208" s="11">
        <f t="shared" ca="1" si="162"/>
        <v>2</v>
      </c>
      <c r="U1208" s="12">
        <v>32054</v>
      </c>
      <c r="V1208" s="13">
        <f t="shared" ca="1" si="163"/>
        <v>32</v>
      </c>
      <c r="W1208" s="11" t="s">
        <v>7</v>
      </c>
      <c r="X1208" s="11">
        <v>30</v>
      </c>
      <c r="Y1208" s="14">
        <f t="shared" si="164"/>
        <v>2.5</v>
      </c>
      <c r="Z1208" s="11">
        <v>39</v>
      </c>
      <c r="AA1208" s="11" t="s">
        <v>876</v>
      </c>
      <c r="AB1208" s="10">
        <f t="shared" si="165"/>
        <v>1</v>
      </c>
      <c r="AC1208" s="15">
        <v>2204</v>
      </c>
      <c r="AD1208" s="15">
        <f t="shared" si="166"/>
        <v>483.22700000000003</v>
      </c>
      <c r="AE1208" s="15">
        <v>0</v>
      </c>
      <c r="AF1208" s="15">
        <v>0</v>
      </c>
      <c r="AG1208" s="15">
        <v>0</v>
      </c>
      <c r="AH1208" s="15">
        <v>0</v>
      </c>
      <c r="AI1208" s="15">
        <v>0</v>
      </c>
      <c r="AJ1208" s="15">
        <v>0</v>
      </c>
      <c r="AK1208" s="15">
        <v>0</v>
      </c>
      <c r="AL1208" s="15">
        <v>0</v>
      </c>
      <c r="AM1208" s="15">
        <v>0</v>
      </c>
      <c r="AN1208" s="15">
        <v>0</v>
      </c>
      <c r="AO1208" s="15">
        <f t="shared" si="167"/>
        <v>0</v>
      </c>
      <c r="AP1208" s="15">
        <f t="shared" si="168"/>
        <v>0</v>
      </c>
      <c r="AQ1208" s="15">
        <f t="shared" si="169"/>
        <v>26.5</v>
      </c>
      <c r="AR1208" s="15">
        <v>0</v>
      </c>
      <c r="AS1208" s="15">
        <v>0</v>
      </c>
      <c r="AT1208" s="15">
        <v>0</v>
      </c>
      <c r="AU1208" s="15">
        <v>0</v>
      </c>
      <c r="AV1208" s="15">
        <f t="shared" si="170"/>
        <v>5.9346750000000004</v>
      </c>
      <c r="AW1208" s="15">
        <v>0</v>
      </c>
      <c r="AX1208" s="15">
        <v>0</v>
      </c>
    </row>
    <row r="1209" spans="1:50" ht="20.100000000000001" customHeight="1" x14ac:dyDescent="0.25">
      <c r="A1209" s="8">
        <v>43952</v>
      </c>
      <c r="B1209" s="8">
        <v>43982</v>
      </c>
      <c r="C1209" s="8" t="s">
        <v>28</v>
      </c>
      <c r="D1209" s="11" t="s">
        <v>0</v>
      </c>
      <c r="E1209" s="11">
        <v>434</v>
      </c>
      <c r="F1209" s="11" t="s">
        <v>570</v>
      </c>
      <c r="G1209" s="11" t="s">
        <v>7</v>
      </c>
      <c r="H1209" s="11">
        <v>1048</v>
      </c>
      <c r="I1209" s="11">
        <v>1091</v>
      </c>
      <c r="J1209" s="11">
        <v>102</v>
      </c>
      <c r="K1209" s="11" t="s">
        <v>865</v>
      </c>
      <c r="L1209" s="11" t="s">
        <v>875</v>
      </c>
      <c r="M1209" s="11" t="s">
        <v>2</v>
      </c>
      <c r="N1209" s="11" t="s">
        <v>25</v>
      </c>
      <c r="O1209" s="11" t="s">
        <v>5</v>
      </c>
      <c r="P1209" s="11" t="s">
        <v>8</v>
      </c>
      <c r="Q1209" s="12">
        <v>42887</v>
      </c>
      <c r="S1209" s="13" t="s">
        <v>84</v>
      </c>
      <c r="T1209" s="11">
        <f t="shared" ca="1" si="162"/>
        <v>2</v>
      </c>
      <c r="U1209" s="12">
        <v>23341</v>
      </c>
      <c r="V1209" s="13">
        <f t="shared" ca="1" si="163"/>
        <v>56</v>
      </c>
      <c r="W1209" s="11" t="s">
        <v>7</v>
      </c>
      <c r="X1209" s="11">
        <v>30</v>
      </c>
      <c r="Y1209" s="14">
        <f t="shared" si="164"/>
        <v>2.5</v>
      </c>
      <c r="Z1209" s="11">
        <v>39</v>
      </c>
      <c r="AA1209" s="11" t="s">
        <v>876</v>
      </c>
      <c r="AB1209" s="10">
        <f t="shared" si="165"/>
        <v>1</v>
      </c>
      <c r="AC1209" s="15">
        <v>2205</v>
      </c>
      <c r="AD1209" s="15">
        <f t="shared" si="166"/>
        <v>483.44625000000002</v>
      </c>
      <c r="AE1209" s="15">
        <v>0</v>
      </c>
      <c r="AF1209" s="15">
        <v>0</v>
      </c>
      <c r="AG1209" s="15">
        <v>0</v>
      </c>
      <c r="AH1209" s="15">
        <v>0</v>
      </c>
      <c r="AI1209" s="15">
        <v>0</v>
      </c>
      <c r="AJ1209" s="15">
        <v>0</v>
      </c>
      <c r="AK1209" s="15">
        <v>0</v>
      </c>
      <c r="AL1209" s="15">
        <v>0</v>
      </c>
      <c r="AM1209" s="15">
        <v>0</v>
      </c>
      <c r="AN1209" s="15">
        <v>0</v>
      </c>
      <c r="AO1209" s="15">
        <f t="shared" si="167"/>
        <v>0</v>
      </c>
      <c r="AP1209" s="15">
        <f t="shared" si="168"/>
        <v>0</v>
      </c>
      <c r="AQ1209" s="15">
        <f t="shared" si="169"/>
        <v>26.5</v>
      </c>
      <c r="AR1209" s="15">
        <v>0</v>
      </c>
      <c r="AS1209" s="15">
        <v>0</v>
      </c>
      <c r="AT1209" s="15">
        <v>0</v>
      </c>
      <c r="AU1209" s="15">
        <v>0</v>
      </c>
      <c r="AV1209" s="15">
        <f t="shared" si="170"/>
        <v>5.9346750000000004</v>
      </c>
      <c r="AW1209" s="15">
        <v>0</v>
      </c>
      <c r="AX1209" s="15">
        <v>0</v>
      </c>
    </row>
    <row r="1210" spans="1:50" ht="20.100000000000001" customHeight="1" x14ac:dyDescent="0.25">
      <c r="A1210" s="8">
        <v>43952</v>
      </c>
      <c r="B1210" s="8">
        <v>43982</v>
      </c>
      <c r="C1210" s="8" t="s">
        <v>28</v>
      </c>
      <c r="D1210" s="11" t="s">
        <v>0</v>
      </c>
      <c r="E1210" s="11">
        <v>435</v>
      </c>
      <c r="F1210" s="11" t="s">
        <v>571</v>
      </c>
      <c r="G1210" s="11" t="s">
        <v>7</v>
      </c>
      <c r="H1210" s="11">
        <v>1021</v>
      </c>
      <c r="I1210" s="11">
        <v>1022</v>
      </c>
      <c r="J1210" s="11">
        <v>108</v>
      </c>
      <c r="K1210" s="11" t="s">
        <v>871</v>
      </c>
      <c r="L1210" s="11" t="s">
        <v>875</v>
      </c>
      <c r="M1210" s="11" t="s">
        <v>2</v>
      </c>
      <c r="N1210" s="11" t="s">
        <v>25</v>
      </c>
      <c r="O1210" s="11" t="s">
        <v>5</v>
      </c>
      <c r="P1210" s="11" t="s">
        <v>8</v>
      </c>
      <c r="Q1210" s="12">
        <v>42887</v>
      </c>
      <c r="S1210" s="13" t="s">
        <v>84</v>
      </c>
      <c r="T1210" s="11">
        <f t="shared" ca="1" si="162"/>
        <v>2</v>
      </c>
      <c r="U1210" s="12">
        <v>31607</v>
      </c>
      <c r="V1210" s="13">
        <f t="shared" ca="1" si="163"/>
        <v>33</v>
      </c>
      <c r="W1210" s="11" t="s">
        <v>9</v>
      </c>
      <c r="X1210" s="11">
        <v>30</v>
      </c>
      <c r="Y1210" s="14">
        <f t="shared" si="164"/>
        <v>2.5</v>
      </c>
      <c r="Z1210" s="11">
        <v>39</v>
      </c>
      <c r="AA1210" s="11" t="s">
        <v>876</v>
      </c>
      <c r="AB1210" s="10">
        <f t="shared" si="165"/>
        <v>1</v>
      </c>
      <c r="AC1210" s="15">
        <v>2206</v>
      </c>
      <c r="AD1210" s="15">
        <f t="shared" si="166"/>
        <v>483.66550000000001</v>
      </c>
      <c r="AE1210" s="15">
        <v>0</v>
      </c>
      <c r="AF1210" s="15">
        <v>0</v>
      </c>
      <c r="AG1210" s="15">
        <v>30</v>
      </c>
      <c r="AH1210" s="15">
        <v>0</v>
      </c>
      <c r="AI1210" s="15">
        <v>320.83</v>
      </c>
      <c r="AJ1210" s="15">
        <v>0</v>
      </c>
      <c r="AK1210" s="15">
        <v>0</v>
      </c>
      <c r="AL1210" s="15">
        <v>0</v>
      </c>
      <c r="AM1210" s="15">
        <v>0</v>
      </c>
      <c r="AN1210" s="15">
        <v>0</v>
      </c>
      <c r="AO1210" s="15">
        <f t="shared" si="167"/>
        <v>127.26923076923077</v>
      </c>
      <c r="AP1210" s="15">
        <f t="shared" si="168"/>
        <v>101.10833333333335</v>
      </c>
      <c r="AQ1210" s="15">
        <f t="shared" si="169"/>
        <v>26.5</v>
      </c>
      <c r="AR1210" s="15">
        <v>0</v>
      </c>
      <c r="AS1210" s="15">
        <v>0</v>
      </c>
      <c r="AT1210" s="15">
        <v>0</v>
      </c>
      <c r="AU1210" s="15">
        <v>0</v>
      </c>
      <c r="AV1210" s="15">
        <f t="shared" si="170"/>
        <v>135.64820898076923</v>
      </c>
      <c r="AW1210" s="15">
        <v>77.900000000000006</v>
      </c>
      <c r="AX1210" s="15">
        <v>0</v>
      </c>
    </row>
    <row r="1211" spans="1:50" ht="20.100000000000001" customHeight="1" x14ac:dyDescent="0.25">
      <c r="A1211" s="8">
        <v>43952</v>
      </c>
      <c r="B1211" s="8">
        <v>43982</v>
      </c>
      <c r="C1211" s="8" t="s">
        <v>28</v>
      </c>
      <c r="D1211" s="11" t="s">
        <v>0</v>
      </c>
      <c r="E1211" s="11">
        <v>436</v>
      </c>
      <c r="F1211" s="11" t="s">
        <v>572</v>
      </c>
      <c r="G1211" s="11" t="s">
        <v>7</v>
      </c>
      <c r="H1211" s="11">
        <v>1047</v>
      </c>
      <c r="I1211" s="11">
        <v>1090</v>
      </c>
      <c r="J1211" s="11">
        <v>102</v>
      </c>
      <c r="K1211" s="11" t="s">
        <v>865</v>
      </c>
      <c r="L1211" s="11" t="s">
        <v>875</v>
      </c>
      <c r="M1211" s="11" t="s">
        <v>2</v>
      </c>
      <c r="N1211" s="11" t="s">
        <v>25</v>
      </c>
      <c r="O1211" s="11" t="s">
        <v>5</v>
      </c>
      <c r="P1211" s="11" t="s">
        <v>6</v>
      </c>
      <c r="Q1211" s="12">
        <v>42899</v>
      </c>
      <c r="S1211" s="13" t="s">
        <v>84</v>
      </c>
      <c r="T1211" s="11">
        <f t="shared" ca="1" si="162"/>
        <v>2</v>
      </c>
      <c r="U1211" s="12">
        <v>33173</v>
      </c>
      <c r="V1211" s="13">
        <f t="shared" ca="1" si="163"/>
        <v>29</v>
      </c>
      <c r="W1211" s="11" t="s">
        <v>7</v>
      </c>
      <c r="X1211" s="11">
        <v>30</v>
      </c>
      <c r="Y1211" s="14">
        <f t="shared" si="164"/>
        <v>2.5</v>
      </c>
      <c r="Z1211" s="11">
        <v>39</v>
      </c>
      <c r="AA1211" s="11" t="s">
        <v>876</v>
      </c>
      <c r="AB1211" s="10">
        <f t="shared" si="165"/>
        <v>1</v>
      </c>
      <c r="AC1211" s="15">
        <v>2207</v>
      </c>
      <c r="AD1211" s="15">
        <f t="shared" si="166"/>
        <v>483.88475000000005</v>
      </c>
      <c r="AE1211" s="15">
        <v>0</v>
      </c>
      <c r="AF1211" s="15">
        <v>0</v>
      </c>
      <c r="AG1211" s="15">
        <v>0</v>
      </c>
      <c r="AH1211" s="15">
        <v>0</v>
      </c>
      <c r="AI1211" s="15">
        <v>0</v>
      </c>
      <c r="AJ1211" s="15">
        <v>0</v>
      </c>
      <c r="AK1211" s="15">
        <v>0</v>
      </c>
      <c r="AL1211" s="15">
        <v>0</v>
      </c>
      <c r="AM1211" s="15">
        <v>0</v>
      </c>
      <c r="AN1211" s="15">
        <v>0</v>
      </c>
      <c r="AO1211" s="15">
        <f t="shared" si="167"/>
        <v>0</v>
      </c>
      <c r="AP1211" s="15">
        <f t="shared" si="168"/>
        <v>0</v>
      </c>
      <c r="AQ1211" s="15">
        <f t="shared" si="169"/>
        <v>26.5</v>
      </c>
      <c r="AR1211" s="15">
        <v>0</v>
      </c>
      <c r="AS1211" s="15">
        <v>0</v>
      </c>
      <c r="AT1211" s="15">
        <v>0</v>
      </c>
      <c r="AU1211" s="15">
        <v>0</v>
      </c>
      <c r="AV1211" s="15">
        <f t="shared" si="170"/>
        <v>5.9346750000000004</v>
      </c>
      <c r="AW1211" s="15">
        <v>0</v>
      </c>
      <c r="AX1211" s="15">
        <v>0</v>
      </c>
    </row>
    <row r="1212" spans="1:50" ht="20.100000000000001" customHeight="1" x14ac:dyDescent="0.25">
      <c r="A1212" s="8">
        <v>43952</v>
      </c>
      <c r="B1212" s="8">
        <v>43982</v>
      </c>
      <c r="C1212" s="8" t="s">
        <v>28</v>
      </c>
      <c r="D1212" s="11" t="s">
        <v>0</v>
      </c>
      <c r="E1212" s="11">
        <v>437</v>
      </c>
      <c r="F1212" s="11" t="s">
        <v>573</v>
      </c>
      <c r="G1212" s="11" t="s">
        <v>7</v>
      </c>
      <c r="H1212" s="11">
        <v>1045</v>
      </c>
      <c r="I1212" s="11">
        <v>1088</v>
      </c>
      <c r="J1212" s="11">
        <v>102</v>
      </c>
      <c r="K1212" s="11" t="s">
        <v>865</v>
      </c>
      <c r="L1212" s="11" t="s">
        <v>875</v>
      </c>
      <c r="M1212" s="11" t="s">
        <v>2</v>
      </c>
      <c r="N1212" s="11" t="s">
        <v>25</v>
      </c>
      <c r="O1212" s="11" t="s">
        <v>5</v>
      </c>
      <c r="P1212" s="11" t="s">
        <v>6</v>
      </c>
      <c r="Q1212" s="12">
        <v>42917</v>
      </c>
      <c r="S1212" s="13" t="s">
        <v>84</v>
      </c>
      <c r="T1212" s="11">
        <f t="shared" ca="1" si="162"/>
        <v>2</v>
      </c>
      <c r="U1212" s="12">
        <v>28255</v>
      </c>
      <c r="V1212" s="13">
        <f t="shared" ca="1" si="163"/>
        <v>42</v>
      </c>
      <c r="W1212" s="11" t="s">
        <v>7</v>
      </c>
      <c r="X1212" s="11">
        <v>30</v>
      </c>
      <c r="Y1212" s="14">
        <f t="shared" si="164"/>
        <v>2.5</v>
      </c>
      <c r="Z1212" s="11">
        <v>25</v>
      </c>
      <c r="AA1212" s="11" t="s">
        <v>876</v>
      </c>
      <c r="AB1212" s="10">
        <f t="shared" si="165"/>
        <v>0.64102564102564108</v>
      </c>
      <c r="AC1212" s="15">
        <v>2208</v>
      </c>
      <c r="AD1212" s="15">
        <f t="shared" si="166"/>
        <v>484.10400000000004</v>
      </c>
      <c r="AE1212" s="15">
        <v>0</v>
      </c>
      <c r="AF1212" s="15">
        <v>0</v>
      </c>
      <c r="AG1212" s="15">
        <v>0</v>
      </c>
      <c r="AH1212" s="15">
        <v>0</v>
      </c>
      <c r="AI1212" s="15">
        <v>0</v>
      </c>
      <c r="AJ1212" s="15">
        <v>0</v>
      </c>
      <c r="AK1212" s="15">
        <v>0</v>
      </c>
      <c r="AL1212" s="15">
        <v>0</v>
      </c>
      <c r="AM1212" s="15">
        <v>0</v>
      </c>
      <c r="AN1212" s="15">
        <v>0</v>
      </c>
      <c r="AO1212" s="15">
        <f t="shared" si="167"/>
        <v>0</v>
      </c>
      <c r="AP1212" s="15">
        <f t="shared" si="168"/>
        <v>0</v>
      </c>
      <c r="AQ1212" s="15">
        <f t="shared" si="169"/>
        <v>26.5</v>
      </c>
      <c r="AR1212" s="15">
        <v>0</v>
      </c>
      <c r="AS1212" s="15">
        <v>0</v>
      </c>
      <c r="AT1212" s="15">
        <v>0</v>
      </c>
      <c r="AU1212" s="15">
        <v>0</v>
      </c>
      <c r="AV1212" s="15">
        <f t="shared" si="170"/>
        <v>5.9346750000000004</v>
      </c>
      <c r="AW1212" s="15">
        <v>0</v>
      </c>
      <c r="AX1212" s="15">
        <v>0</v>
      </c>
    </row>
    <row r="1213" spans="1:50" ht="20.100000000000001" customHeight="1" x14ac:dyDescent="0.25">
      <c r="A1213" s="8">
        <v>43952</v>
      </c>
      <c r="B1213" s="8">
        <v>43982</v>
      </c>
      <c r="C1213" s="8" t="s">
        <v>28</v>
      </c>
      <c r="D1213" s="11" t="s">
        <v>0</v>
      </c>
      <c r="E1213" s="11">
        <v>438</v>
      </c>
      <c r="F1213" s="11" t="s">
        <v>574</v>
      </c>
      <c r="G1213" s="11" t="s">
        <v>7</v>
      </c>
      <c r="H1213" s="11">
        <v>1031</v>
      </c>
      <c r="I1213" s="11">
        <v>1074</v>
      </c>
      <c r="J1213" s="11">
        <v>102</v>
      </c>
      <c r="K1213" s="11" t="s">
        <v>865</v>
      </c>
      <c r="L1213" s="11" t="s">
        <v>875</v>
      </c>
      <c r="M1213" s="11" t="s">
        <v>2</v>
      </c>
      <c r="N1213" s="11" t="s">
        <v>25</v>
      </c>
      <c r="O1213" s="11" t="s">
        <v>5</v>
      </c>
      <c r="P1213" s="11" t="s">
        <v>8</v>
      </c>
      <c r="Q1213" s="12">
        <v>42933</v>
      </c>
      <c r="S1213" s="13" t="s">
        <v>84</v>
      </c>
      <c r="T1213" s="11">
        <f t="shared" ca="1" si="162"/>
        <v>2</v>
      </c>
      <c r="U1213" s="12">
        <v>31542</v>
      </c>
      <c r="V1213" s="13">
        <f t="shared" ca="1" si="163"/>
        <v>33</v>
      </c>
      <c r="W1213" s="11" t="s">
        <v>7</v>
      </c>
      <c r="X1213" s="11">
        <v>30</v>
      </c>
      <c r="Y1213" s="14">
        <f t="shared" si="164"/>
        <v>2.5</v>
      </c>
      <c r="Z1213" s="11">
        <v>39</v>
      </c>
      <c r="AA1213" s="11" t="s">
        <v>876</v>
      </c>
      <c r="AB1213" s="10">
        <f t="shared" si="165"/>
        <v>1</v>
      </c>
      <c r="AC1213" s="15">
        <v>2209</v>
      </c>
      <c r="AD1213" s="15">
        <f t="shared" si="166"/>
        <v>484.32325000000003</v>
      </c>
      <c r="AE1213" s="15">
        <v>0</v>
      </c>
      <c r="AF1213" s="15">
        <v>0</v>
      </c>
      <c r="AG1213" s="15">
        <v>0</v>
      </c>
      <c r="AH1213" s="15">
        <v>0</v>
      </c>
      <c r="AI1213" s="15">
        <v>0</v>
      </c>
      <c r="AJ1213" s="15">
        <v>0</v>
      </c>
      <c r="AK1213" s="15">
        <v>0</v>
      </c>
      <c r="AL1213" s="15">
        <v>0</v>
      </c>
      <c r="AM1213" s="15">
        <v>0</v>
      </c>
      <c r="AN1213" s="15">
        <v>0</v>
      </c>
      <c r="AO1213" s="15">
        <f t="shared" si="167"/>
        <v>0</v>
      </c>
      <c r="AP1213" s="15">
        <f t="shared" si="168"/>
        <v>0</v>
      </c>
      <c r="AQ1213" s="15">
        <f t="shared" si="169"/>
        <v>26.5</v>
      </c>
      <c r="AR1213" s="15">
        <v>0</v>
      </c>
      <c r="AS1213" s="15">
        <v>0</v>
      </c>
      <c r="AT1213" s="15">
        <v>0</v>
      </c>
      <c r="AU1213" s="15">
        <v>0</v>
      </c>
      <c r="AV1213" s="15">
        <f t="shared" si="170"/>
        <v>5.9346750000000004</v>
      </c>
      <c r="AW1213" s="15">
        <v>0</v>
      </c>
      <c r="AX1213" s="15">
        <v>0</v>
      </c>
    </row>
    <row r="1214" spans="1:50" ht="20.100000000000001" customHeight="1" x14ac:dyDescent="0.25">
      <c r="A1214" s="8">
        <v>43952</v>
      </c>
      <c r="B1214" s="8">
        <v>43982</v>
      </c>
      <c r="C1214" s="8" t="s">
        <v>28</v>
      </c>
      <c r="D1214" s="11" t="s">
        <v>0</v>
      </c>
      <c r="E1214" s="11">
        <v>439</v>
      </c>
      <c r="F1214" s="11" t="s">
        <v>575</v>
      </c>
      <c r="G1214" s="11" t="s">
        <v>7</v>
      </c>
      <c r="H1214" s="11">
        <v>1027</v>
      </c>
      <c r="I1214" s="11">
        <v>1070</v>
      </c>
      <c r="J1214" s="11">
        <v>102</v>
      </c>
      <c r="K1214" s="11" t="s">
        <v>865</v>
      </c>
      <c r="L1214" s="11" t="s">
        <v>875</v>
      </c>
      <c r="M1214" s="11" t="s">
        <v>2</v>
      </c>
      <c r="N1214" s="11" t="s">
        <v>25</v>
      </c>
      <c r="O1214" s="11" t="s">
        <v>5</v>
      </c>
      <c r="P1214" s="11" t="s">
        <v>6</v>
      </c>
      <c r="Q1214" s="12">
        <v>42948</v>
      </c>
      <c r="S1214" s="13" t="s">
        <v>84</v>
      </c>
      <c r="T1214" s="11">
        <f t="shared" ca="1" si="162"/>
        <v>2</v>
      </c>
      <c r="U1214" s="12">
        <v>35716</v>
      </c>
      <c r="V1214" s="13">
        <f t="shared" ca="1" si="163"/>
        <v>22</v>
      </c>
      <c r="W1214" s="11" t="s">
        <v>7</v>
      </c>
      <c r="X1214" s="11">
        <v>30</v>
      </c>
      <c r="Y1214" s="14">
        <f t="shared" si="164"/>
        <v>2.5</v>
      </c>
      <c r="Z1214" s="11">
        <v>39</v>
      </c>
      <c r="AA1214" s="11" t="s">
        <v>876</v>
      </c>
      <c r="AB1214" s="10">
        <f t="shared" si="165"/>
        <v>1</v>
      </c>
      <c r="AC1214" s="15">
        <v>2210</v>
      </c>
      <c r="AD1214" s="15">
        <f t="shared" si="166"/>
        <v>484.54250000000002</v>
      </c>
      <c r="AE1214" s="15">
        <v>0</v>
      </c>
      <c r="AF1214" s="15">
        <v>0</v>
      </c>
      <c r="AG1214" s="15">
        <v>0</v>
      </c>
      <c r="AH1214" s="15">
        <v>0</v>
      </c>
      <c r="AI1214" s="15">
        <v>0</v>
      </c>
      <c r="AJ1214" s="15">
        <v>0</v>
      </c>
      <c r="AK1214" s="15">
        <v>0</v>
      </c>
      <c r="AL1214" s="15">
        <v>0</v>
      </c>
      <c r="AM1214" s="15">
        <v>0</v>
      </c>
      <c r="AN1214" s="15">
        <v>0</v>
      </c>
      <c r="AO1214" s="15">
        <f t="shared" si="167"/>
        <v>0</v>
      </c>
      <c r="AP1214" s="15">
        <f t="shared" si="168"/>
        <v>0</v>
      </c>
      <c r="AQ1214" s="15">
        <f t="shared" si="169"/>
        <v>26.5</v>
      </c>
      <c r="AR1214" s="15">
        <v>0</v>
      </c>
      <c r="AS1214" s="15">
        <v>0</v>
      </c>
      <c r="AT1214" s="15">
        <v>0</v>
      </c>
      <c r="AU1214" s="15">
        <v>0</v>
      </c>
      <c r="AV1214" s="15">
        <f t="shared" si="170"/>
        <v>5.9346750000000004</v>
      </c>
      <c r="AW1214" s="15">
        <v>0</v>
      </c>
      <c r="AX1214" s="15">
        <v>0</v>
      </c>
    </row>
    <row r="1215" spans="1:50" ht="20.100000000000001" customHeight="1" x14ac:dyDescent="0.25">
      <c r="A1215" s="8">
        <v>43952</v>
      </c>
      <c r="B1215" s="8">
        <v>43982</v>
      </c>
      <c r="C1215" s="8" t="s">
        <v>28</v>
      </c>
      <c r="D1215" s="11" t="s">
        <v>0</v>
      </c>
      <c r="E1215" s="11">
        <v>440</v>
      </c>
      <c r="F1215" s="11" t="s">
        <v>576</v>
      </c>
      <c r="G1215" s="11" t="s">
        <v>7</v>
      </c>
      <c r="H1215" s="11">
        <v>1050</v>
      </c>
      <c r="I1215" s="11">
        <v>1093</v>
      </c>
      <c r="J1215" s="11">
        <v>102</v>
      </c>
      <c r="K1215" s="11" t="s">
        <v>865</v>
      </c>
      <c r="L1215" s="11" t="s">
        <v>875</v>
      </c>
      <c r="M1215" s="11" t="s">
        <v>2</v>
      </c>
      <c r="N1215" s="11" t="s">
        <v>25</v>
      </c>
      <c r="O1215" s="11" t="s">
        <v>5</v>
      </c>
      <c r="P1215" s="11" t="s">
        <v>8</v>
      </c>
      <c r="Q1215" s="12">
        <v>42948</v>
      </c>
      <c r="S1215" s="13" t="s">
        <v>84</v>
      </c>
      <c r="T1215" s="11">
        <f t="shared" ca="1" si="162"/>
        <v>2</v>
      </c>
      <c r="U1215" s="12">
        <v>29061</v>
      </c>
      <c r="V1215" s="13">
        <f t="shared" ca="1" si="163"/>
        <v>40</v>
      </c>
      <c r="W1215" s="11" t="s">
        <v>7</v>
      </c>
      <c r="X1215" s="11">
        <v>30</v>
      </c>
      <c r="Y1215" s="14">
        <f t="shared" si="164"/>
        <v>2.5</v>
      </c>
      <c r="Z1215" s="11">
        <v>39</v>
      </c>
      <c r="AA1215" s="11" t="s">
        <v>876</v>
      </c>
      <c r="AB1215" s="10">
        <f t="shared" si="165"/>
        <v>1</v>
      </c>
      <c r="AC1215" s="15">
        <v>2211</v>
      </c>
      <c r="AD1215" s="15">
        <f t="shared" si="166"/>
        <v>484.76175000000001</v>
      </c>
      <c r="AE1215" s="15">
        <v>0</v>
      </c>
      <c r="AF1215" s="15">
        <v>0</v>
      </c>
      <c r="AG1215" s="15">
        <v>0</v>
      </c>
      <c r="AH1215" s="15">
        <v>0</v>
      </c>
      <c r="AI1215" s="15">
        <v>0</v>
      </c>
      <c r="AJ1215" s="15">
        <v>0</v>
      </c>
      <c r="AK1215" s="15">
        <v>0</v>
      </c>
      <c r="AL1215" s="15">
        <v>0</v>
      </c>
      <c r="AM1215" s="15">
        <v>0</v>
      </c>
      <c r="AN1215" s="15">
        <v>0</v>
      </c>
      <c r="AO1215" s="15">
        <f t="shared" si="167"/>
        <v>0</v>
      </c>
      <c r="AP1215" s="15">
        <f t="shared" si="168"/>
        <v>0</v>
      </c>
      <c r="AQ1215" s="15">
        <f t="shared" si="169"/>
        <v>26.5</v>
      </c>
      <c r="AR1215" s="15">
        <v>0</v>
      </c>
      <c r="AS1215" s="15">
        <v>0</v>
      </c>
      <c r="AT1215" s="15">
        <v>0</v>
      </c>
      <c r="AU1215" s="15">
        <v>0</v>
      </c>
      <c r="AV1215" s="15">
        <f t="shared" si="170"/>
        <v>5.9346750000000004</v>
      </c>
      <c r="AW1215" s="15">
        <v>0</v>
      </c>
      <c r="AX1215" s="15">
        <v>0</v>
      </c>
    </row>
    <row r="1216" spans="1:50" ht="20.100000000000001" customHeight="1" x14ac:dyDescent="0.25">
      <c r="A1216" s="8">
        <v>43952</v>
      </c>
      <c r="B1216" s="8">
        <v>43982</v>
      </c>
      <c r="C1216" s="8" t="s">
        <v>28</v>
      </c>
      <c r="D1216" s="11" t="s">
        <v>0</v>
      </c>
      <c r="E1216" s="11">
        <v>441</v>
      </c>
      <c r="F1216" s="11" t="s">
        <v>577</v>
      </c>
      <c r="G1216" s="11" t="s">
        <v>7</v>
      </c>
      <c r="H1216" s="11">
        <v>1021</v>
      </c>
      <c r="I1216" s="11">
        <v>1059</v>
      </c>
      <c r="J1216" s="11">
        <v>106</v>
      </c>
      <c r="K1216" s="11" t="s">
        <v>869</v>
      </c>
      <c r="L1216" s="11" t="s">
        <v>875</v>
      </c>
      <c r="M1216" s="11" t="s">
        <v>2</v>
      </c>
      <c r="N1216" s="11" t="s">
        <v>25</v>
      </c>
      <c r="O1216" s="11" t="s">
        <v>5</v>
      </c>
      <c r="P1216" s="11" t="s">
        <v>8</v>
      </c>
      <c r="Q1216" s="12">
        <v>42948</v>
      </c>
      <c r="S1216" s="13" t="s">
        <v>84</v>
      </c>
      <c r="T1216" s="11">
        <f t="shared" ca="1" si="162"/>
        <v>2</v>
      </c>
      <c r="U1216" s="12">
        <v>33333</v>
      </c>
      <c r="V1216" s="13">
        <f t="shared" ca="1" si="163"/>
        <v>28</v>
      </c>
      <c r="W1216" s="11" t="s">
        <v>9</v>
      </c>
      <c r="X1216" s="11">
        <v>30</v>
      </c>
      <c r="Y1216" s="14">
        <f t="shared" si="164"/>
        <v>2.5</v>
      </c>
      <c r="Z1216" s="11">
        <v>39</v>
      </c>
      <c r="AA1216" s="11" t="s">
        <v>876</v>
      </c>
      <c r="AB1216" s="10">
        <f t="shared" si="165"/>
        <v>1</v>
      </c>
      <c r="AC1216" s="15">
        <v>2212</v>
      </c>
      <c r="AD1216" s="15">
        <f t="shared" si="166"/>
        <v>484.98099999999999</v>
      </c>
      <c r="AE1216" s="15">
        <v>0</v>
      </c>
      <c r="AF1216" s="15">
        <v>0</v>
      </c>
      <c r="AG1216" s="15">
        <v>30</v>
      </c>
      <c r="AH1216" s="15">
        <v>0</v>
      </c>
      <c r="AI1216" s="15">
        <v>320.83</v>
      </c>
      <c r="AJ1216" s="15">
        <v>0</v>
      </c>
      <c r="AK1216" s="15">
        <v>0</v>
      </c>
      <c r="AL1216" s="15">
        <v>0</v>
      </c>
      <c r="AM1216" s="15">
        <v>0</v>
      </c>
      <c r="AN1216" s="15">
        <v>0</v>
      </c>
      <c r="AO1216" s="15">
        <f t="shared" si="167"/>
        <v>127.61538461538461</v>
      </c>
      <c r="AP1216" s="15">
        <f t="shared" si="168"/>
        <v>101.38333333333334</v>
      </c>
      <c r="AQ1216" s="15">
        <f t="shared" si="169"/>
        <v>26.5</v>
      </c>
      <c r="AR1216" s="15">
        <v>0</v>
      </c>
      <c r="AS1216" s="15">
        <v>0</v>
      </c>
      <c r="AT1216" s="15">
        <v>0</v>
      </c>
      <c r="AU1216" s="15">
        <v>0</v>
      </c>
      <c r="AV1216" s="15">
        <f t="shared" si="170"/>
        <v>135.78731638461537</v>
      </c>
      <c r="AW1216" s="15">
        <v>79.040000000000006</v>
      </c>
      <c r="AX1216" s="15">
        <v>0</v>
      </c>
    </row>
    <row r="1217" spans="1:50" ht="20.100000000000001" customHeight="1" x14ac:dyDescent="0.25">
      <c r="A1217" s="8">
        <v>43952</v>
      </c>
      <c r="B1217" s="8">
        <v>43982</v>
      </c>
      <c r="C1217" s="8" t="s">
        <v>28</v>
      </c>
      <c r="D1217" s="11" t="s">
        <v>0</v>
      </c>
      <c r="E1217" s="11">
        <v>442</v>
      </c>
      <c r="F1217" s="11" t="s">
        <v>578</v>
      </c>
      <c r="G1217" s="11" t="s">
        <v>7</v>
      </c>
      <c r="H1217" s="11">
        <v>1049</v>
      </c>
      <c r="I1217" s="11">
        <v>1092</v>
      </c>
      <c r="J1217" s="11">
        <v>106</v>
      </c>
      <c r="K1217" s="11" t="s">
        <v>869</v>
      </c>
      <c r="L1217" s="11" t="s">
        <v>875</v>
      </c>
      <c r="M1217" s="11" t="s">
        <v>2</v>
      </c>
      <c r="N1217" s="11" t="s">
        <v>25</v>
      </c>
      <c r="O1217" s="11" t="s">
        <v>10</v>
      </c>
      <c r="P1217" s="11" t="s">
        <v>8</v>
      </c>
      <c r="Q1217" s="12">
        <v>42948</v>
      </c>
      <c r="R1217" s="12">
        <v>44227</v>
      </c>
      <c r="S1217" s="13" t="s">
        <v>84</v>
      </c>
      <c r="T1217" s="11">
        <f t="shared" ca="1" si="162"/>
        <v>3</v>
      </c>
      <c r="U1217" s="12">
        <v>36468</v>
      </c>
      <c r="V1217" s="13">
        <f t="shared" ca="1" si="163"/>
        <v>20</v>
      </c>
      <c r="W1217" s="11" t="s">
        <v>9</v>
      </c>
      <c r="X1217" s="11">
        <v>30</v>
      </c>
      <c r="Y1217" s="14">
        <f t="shared" si="164"/>
        <v>2.5</v>
      </c>
      <c r="Z1217" s="11">
        <v>39</v>
      </c>
      <c r="AA1217" s="11" t="s">
        <v>876</v>
      </c>
      <c r="AB1217" s="10">
        <f t="shared" si="165"/>
        <v>1</v>
      </c>
      <c r="AC1217" s="15">
        <v>2213</v>
      </c>
      <c r="AD1217" s="15">
        <f t="shared" si="166"/>
        <v>485.20024999999998</v>
      </c>
      <c r="AE1217" s="15">
        <v>0</v>
      </c>
      <c r="AF1217" s="15">
        <v>0</v>
      </c>
      <c r="AG1217" s="15">
        <v>0</v>
      </c>
      <c r="AH1217" s="15">
        <v>0</v>
      </c>
      <c r="AI1217" s="15">
        <v>0</v>
      </c>
      <c r="AJ1217" s="15">
        <v>0</v>
      </c>
      <c r="AK1217" s="15">
        <v>0</v>
      </c>
      <c r="AL1217" s="15">
        <v>0</v>
      </c>
      <c r="AM1217" s="15">
        <v>0</v>
      </c>
      <c r="AN1217" s="15">
        <v>0</v>
      </c>
      <c r="AO1217" s="15">
        <f t="shared" si="167"/>
        <v>127.67307692307693</v>
      </c>
      <c r="AP1217" s="15">
        <f t="shared" si="168"/>
        <v>101.42916666666667</v>
      </c>
      <c r="AQ1217" s="15">
        <f t="shared" si="169"/>
        <v>26.5</v>
      </c>
      <c r="AR1217" s="15">
        <v>0</v>
      </c>
      <c r="AS1217" s="15">
        <v>0</v>
      </c>
      <c r="AT1217" s="15">
        <v>0</v>
      </c>
      <c r="AU1217" s="15">
        <v>0</v>
      </c>
      <c r="AV1217" s="15">
        <f t="shared" si="170"/>
        <v>57.24212245192308</v>
      </c>
      <c r="AW1217" s="15">
        <v>0</v>
      </c>
      <c r="AX1217" s="15">
        <v>0</v>
      </c>
    </row>
    <row r="1218" spans="1:50" ht="20.100000000000001" customHeight="1" x14ac:dyDescent="0.25">
      <c r="A1218" s="8">
        <v>43952</v>
      </c>
      <c r="B1218" s="8">
        <v>43982</v>
      </c>
      <c r="C1218" s="8" t="s">
        <v>28</v>
      </c>
      <c r="D1218" s="11" t="s">
        <v>0</v>
      </c>
      <c r="E1218" s="11">
        <v>443</v>
      </c>
      <c r="F1218" s="11" t="s">
        <v>579</v>
      </c>
      <c r="G1218" s="11" t="s">
        <v>7</v>
      </c>
      <c r="H1218" s="11">
        <v>1029</v>
      </c>
      <c r="I1218" s="11">
        <v>1072</v>
      </c>
      <c r="J1218" s="11">
        <v>102</v>
      </c>
      <c r="K1218" s="11" t="s">
        <v>865</v>
      </c>
      <c r="L1218" s="11" t="s">
        <v>875</v>
      </c>
      <c r="M1218" s="11" t="s">
        <v>2</v>
      </c>
      <c r="N1218" s="11" t="s">
        <v>25</v>
      </c>
      <c r="O1218" s="11" t="s">
        <v>5</v>
      </c>
      <c r="P1218" s="11" t="s">
        <v>6</v>
      </c>
      <c r="Q1218" s="12">
        <v>42948</v>
      </c>
      <c r="S1218" s="13" t="s">
        <v>84</v>
      </c>
      <c r="T1218" s="11">
        <f t="shared" ca="1" si="162"/>
        <v>2</v>
      </c>
      <c r="U1218" s="12">
        <v>32347</v>
      </c>
      <c r="V1218" s="13">
        <f t="shared" ca="1" si="163"/>
        <v>31</v>
      </c>
      <c r="W1218" s="11" t="s">
        <v>7</v>
      </c>
      <c r="X1218" s="11">
        <v>30</v>
      </c>
      <c r="Y1218" s="14">
        <f t="shared" si="164"/>
        <v>2.5</v>
      </c>
      <c r="Z1218" s="11">
        <v>39</v>
      </c>
      <c r="AA1218" s="11" t="s">
        <v>876</v>
      </c>
      <c r="AB1218" s="10">
        <f t="shared" si="165"/>
        <v>1</v>
      </c>
      <c r="AC1218" s="15">
        <v>2214</v>
      </c>
      <c r="AD1218" s="15">
        <f t="shared" si="166"/>
        <v>485.41950000000003</v>
      </c>
      <c r="AE1218" s="15">
        <v>0</v>
      </c>
      <c r="AF1218" s="15">
        <v>0</v>
      </c>
      <c r="AG1218" s="15">
        <v>0</v>
      </c>
      <c r="AH1218" s="15">
        <v>0</v>
      </c>
      <c r="AI1218" s="15">
        <v>0</v>
      </c>
      <c r="AJ1218" s="15">
        <v>0</v>
      </c>
      <c r="AK1218" s="15">
        <v>0</v>
      </c>
      <c r="AL1218" s="15">
        <v>0</v>
      </c>
      <c r="AM1218" s="15">
        <v>0</v>
      </c>
      <c r="AN1218" s="15">
        <v>0</v>
      </c>
      <c r="AO1218" s="15">
        <f t="shared" si="167"/>
        <v>0</v>
      </c>
      <c r="AP1218" s="15">
        <f t="shared" si="168"/>
        <v>0</v>
      </c>
      <c r="AQ1218" s="15">
        <f t="shared" si="169"/>
        <v>26.5</v>
      </c>
      <c r="AR1218" s="15">
        <v>0</v>
      </c>
      <c r="AS1218" s="15">
        <v>0</v>
      </c>
      <c r="AT1218" s="15">
        <v>0</v>
      </c>
      <c r="AU1218" s="15">
        <v>0</v>
      </c>
      <c r="AV1218" s="15">
        <f t="shared" si="170"/>
        <v>5.9346750000000004</v>
      </c>
      <c r="AW1218" s="15">
        <v>0</v>
      </c>
      <c r="AX1218" s="15">
        <v>0</v>
      </c>
    </row>
    <row r="1219" spans="1:50" ht="20.100000000000001" customHeight="1" x14ac:dyDescent="0.25">
      <c r="A1219" s="8">
        <v>43952</v>
      </c>
      <c r="B1219" s="8">
        <v>43982</v>
      </c>
      <c r="C1219" s="8" t="s">
        <v>28</v>
      </c>
      <c r="D1219" s="11" t="s">
        <v>0</v>
      </c>
      <c r="E1219" s="11">
        <v>444</v>
      </c>
      <c r="F1219" s="11" t="s">
        <v>580</v>
      </c>
      <c r="G1219" s="11" t="s">
        <v>7</v>
      </c>
      <c r="H1219" s="11">
        <v>1035</v>
      </c>
      <c r="I1219" s="11">
        <v>1078</v>
      </c>
      <c r="J1219" s="11">
        <v>102</v>
      </c>
      <c r="K1219" s="11" t="s">
        <v>865</v>
      </c>
      <c r="L1219" s="11" t="s">
        <v>875</v>
      </c>
      <c r="M1219" s="11" t="s">
        <v>2</v>
      </c>
      <c r="N1219" s="11" t="s">
        <v>25</v>
      </c>
      <c r="O1219" s="11" t="s">
        <v>5</v>
      </c>
      <c r="P1219" s="11" t="s">
        <v>6</v>
      </c>
      <c r="Q1219" s="12">
        <v>42948</v>
      </c>
      <c r="S1219" s="13" t="s">
        <v>84</v>
      </c>
      <c r="T1219" s="11">
        <f t="shared" ca="1" si="162"/>
        <v>2</v>
      </c>
      <c r="U1219" s="12">
        <v>32198</v>
      </c>
      <c r="V1219" s="13">
        <f t="shared" ca="1" si="163"/>
        <v>31</v>
      </c>
      <c r="W1219" s="11" t="s">
        <v>7</v>
      </c>
      <c r="X1219" s="11">
        <v>30</v>
      </c>
      <c r="Y1219" s="14">
        <f t="shared" si="164"/>
        <v>2.5</v>
      </c>
      <c r="Z1219" s="11">
        <v>39</v>
      </c>
      <c r="AA1219" s="11" t="s">
        <v>876</v>
      </c>
      <c r="AB1219" s="10">
        <f t="shared" si="165"/>
        <v>1</v>
      </c>
      <c r="AC1219" s="15">
        <v>2215</v>
      </c>
      <c r="AD1219" s="15">
        <f t="shared" si="166"/>
        <v>485.63875000000002</v>
      </c>
      <c r="AE1219" s="15">
        <v>0</v>
      </c>
      <c r="AF1219" s="15">
        <v>0</v>
      </c>
      <c r="AG1219" s="15">
        <v>0</v>
      </c>
      <c r="AH1219" s="15">
        <v>0</v>
      </c>
      <c r="AI1219" s="15">
        <v>0</v>
      </c>
      <c r="AJ1219" s="15">
        <v>0</v>
      </c>
      <c r="AK1219" s="15">
        <v>0</v>
      </c>
      <c r="AL1219" s="15">
        <v>0</v>
      </c>
      <c r="AM1219" s="15">
        <v>0</v>
      </c>
      <c r="AN1219" s="15">
        <v>0</v>
      </c>
      <c r="AO1219" s="15">
        <f t="shared" si="167"/>
        <v>0</v>
      </c>
      <c r="AP1219" s="15">
        <f t="shared" si="168"/>
        <v>0</v>
      </c>
      <c r="AQ1219" s="15">
        <f t="shared" si="169"/>
        <v>26.5</v>
      </c>
      <c r="AR1219" s="15">
        <v>0</v>
      </c>
      <c r="AS1219" s="15">
        <v>0</v>
      </c>
      <c r="AT1219" s="15">
        <v>0</v>
      </c>
      <c r="AU1219" s="15">
        <v>0</v>
      </c>
      <c r="AV1219" s="15">
        <f t="shared" si="170"/>
        <v>5.9346750000000004</v>
      </c>
      <c r="AW1219" s="15">
        <v>0</v>
      </c>
      <c r="AX1219" s="15">
        <v>0</v>
      </c>
    </row>
    <row r="1220" spans="1:50" ht="20.100000000000001" customHeight="1" x14ac:dyDescent="0.25">
      <c r="A1220" s="8">
        <v>43952</v>
      </c>
      <c r="B1220" s="8">
        <v>43982</v>
      </c>
      <c r="C1220" s="8" t="s">
        <v>28</v>
      </c>
      <c r="D1220" s="11" t="s">
        <v>0</v>
      </c>
      <c r="E1220" s="11">
        <v>445</v>
      </c>
      <c r="F1220" s="11" t="s">
        <v>581</v>
      </c>
      <c r="G1220" s="11" t="s">
        <v>7</v>
      </c>
      <c r="H1220" s="11">
        <v>1028</v>
      </c>
      <c r="I1220" s="11">
        <v>1071</v>
      </c>
      <c r="J1220" s="11">
        <v>102</v>
      </c>
      <c r="K1220" s="11" t="s">
        <v>865</v>
      </c>
      <c r="L1220" s="11" t="s">
        <v>875</v>
      </c>
      <c r="M1220" s="11" t="s">
        <v>2</v>
      </c>
      <c r="N1220" s="11" t="s">
        <v>25</v>
      </c>
      <c r="O1220" s="11" t="s">
        <v>5</v>
      </c>
      <c r="P1220" s="11" t="s">
        <v>8</v>
      </c>
      <c r="Q1220" s="12">
        <v>42948</v>
      </c>
      <c r="S1220" s="13" t="s">
        <v>84</v>
      </c>
      <c r="T1220" s="11">
        <f t="shared" ref="T1220:T1283" ca="1" si="171">DATEDIF(Q1220,IF(R1220="",TODAY(),R1220),"y")</f>
        <v>2</v>
      </c>
      <c r="U1220" s="12">
        <v>26839</v>
      </c>
      <c r="V1220" s="13">
        <f t="shared" ref="V1220:V1283" ca="1" si="172">DATEDIF(U1220,TODAY(),"Y")</f>
        <v>46</v>
      </c>
      <c r="W1220" s="11" t="s">
        <v>7</v>
      </c>
      <c r="X1220" s="11">
        <v>30</v>
      </c>
      <c r="Y1220" s="14">
        <f t="shared" ref="Y1220:Y1283" si="173">X1220/12</f>
        <v>2.5</v>
      </c>
      <c r="Z1220" s="11">
        <v>39</v>
      </c>
      <c r="AA1220" s="11" t="s">
        <v>876</v>
      </c>
      <c r="AB1220" s="10">
        <f t="shared" ref="AB1220:AB1283" si="174">IF(G1220="Y",(Z1220/39)/2,(Z1220/39))</f>
        <v>1</v>
      </c>
      <c r="AC1220" s="15">
        <v>2216</v>
      </c>
      <c r="AD1220" s="15">
        <f t="shared" ref="AD1220:AD1283" si="175">IF(AC1220&lt;6500,AC1220*0.1135,65*11.35)+(IF(AC1220&gt;4425,4425*0.08575,AC1220*0.08575)+(IF(AC1220&gt;7100,7100*0.02,AC1220*0.02)))</f>
        <v>485.85800000000006</v>
      </c>
      <c r="AE1220" s="15">
        <v>0</v>
      </c>
      <c r="AF1220" s="15">
        <v>0</v>
      </c>
      <c r="AG1220" s="15">
        <v>0</v>
      </c>
      <c r="AH1220" s="15">
        <v>0</v>
      </c>
      <c r="AI1220" s="15">
        <v>0</v>
      </c>
      <c r="AJ1220" s="15">
        <v>0</v>
      </c>
      <c r="AK1220" s="15">
        <v>0</v>
      </c>
      <c r="AL1220" s="15">
        <v>0</v>
      </c>
      <c r="AM1220" s="15">
        <v>0</v>
      </c>
      <c r="AN1220" s="15">
        <v>0</v>
      </c>
      <c r="AO1220" s="15">
        <f t="shared" ref="AO1220:AO1283" si="176">IF(W1220="J",(AC1220/((Z1220*52)/12))*(Y1220*7.8)*0.5,0)</f>
        <v>0</v>
      </c>
      <c r="AP1220" s="15">
        <f t="shared" ref="AP1220:AP1283" si="177">IF(W1220="J",(AC1220/12)*0.55,0)</f>
        <v>0</v>
      </c>
      <c r="AQ1220" s="15">
        <f t="shared" ref="AQ1220:AQ1283" si="178">IF(G1220="N",26.5,13.25)</f>
        <v>26.5</v>
      </c>
      <c r="AR1220" s="15">
        <v>0</v>
      </c>
      <c r="AS1220" s="15">
        <v>0</v>
      </c>
      <c r="AT1220" s="15">
        <v>0</v>
      </c>
      <c r="AU1220" s="15">
        <v>0</v>
      </c>
      <c r="AV1220" s="15">
        <f t="shared" ref="AV1220:AV1283" si="179">(SUM(AE1220:AU1220)*0.22395)</f>
        <v>5.9346750000000004</v>
      </c>
      <c r="AW1220" s="15">
        <v>0</v>
      </c>
      <c r="AX1220" s="15">
        <v>0</v>
      </c>
    </row>
    <row r="1221" spans="1:50" ht="20.100000000000001" customHeight="1" x14ac:dyDescent="0.25">
      <c r="A1221" s="8">
        <v>43952</v>
      </c>
      <c r="B1221" s="8">
        <v>43982</v>
      </c>
      <c r="C1221" s="8" t="s">
        <v>28</v>
      </c>
      <c r="D1221" s="11" t="s">
        <v>0</v>
      </c>
      <c r="E1221" s="11">
        <v>446</v>
      </c>
      <c r="F1221" s="11" t="s">
        <v>582</v>
      </c>
      <c r="G1221" s="11" t="s">
        <v>7</v>
      </c>
      <c r="H1221" s="11">
        <v>1022</v>
      </c>
      <c r="I1221" s="11">
        <v>1029</v>
      </c>
      <c r="J1221" s="11">
        <v>109</v>
      </c>
      <c r="K1221" s="11" t="s">
        <v>872</v>
      </c>
      <c r="L1221" s="11" t="s">
        <v>875</v>
      </c>
      <c r="M1221" s="11" t="s">
        <v>2</v>
      </c>
      <c r="N1221" s="11" t="s">
        <v>25</v>
      </c>
      <c r="O1221" s="11" t="s">
        <v>5</v>
      </c>
      <c r="P1221" s="11" t="s">
        <v>8</v>
      </c>
      <c r="Q1221" s="12">
        <v>42948</v>
      </c>
      <c r="S1221" s="13" t="s">
        <v>84</v>
      </c>
      <c r="T1221" s="11">
        <f t="shared" ca="1" si="171"/>
        <v>2</v>
      </c>
      <c r="U1221" s="12">
        <v>27219</v>
      </c>
      <c r="V1221" s="13">
        <f t="shared" ca="1" si="172"/>
        <v>45</v>
      </c>
      <c r="W1221" s="11" t="s">
        <v>9</v>
      </c>
      <c r="X1221" s="11">
        <v>30</v>
      </c>
      <c r="Y1221" s="14">
        <f t="shared" si="173"/>
        <v>2.5</v>
      </c>
      <c r="Z1221" s="11">
        <v>39</v>
      </c>
      <c r="AA1221" s="11" t="s">
        <v>876</v>
      </c>
      <c r="AB1221" s="10">
        <f t="shared" si="174"/>
        <v>1</v>
      </c>
      <c r="AC1221" s="15">
        <v>2217</v>
      </c>
      <c r="AD1221" s="15">
        <f t="shared" si="175"/>
        <v>486.07725000000005</v>
      </c>
      <c r="AE1221" s="15">
        <v>0</v>
      </c>
      <c r="AF1221" s="15">
        <v>0</v>
      </c>
      <c r="AG1221" s="15">
        <v>0</v>
      </c>
      <c r="AH1221" s="15">
        <v>0</v>
      </c>
      <c r="AI1221" s="15">
        <v>0</v>
      </c>
      <c r="AJ1221" s="15">
        <v>0</v>
      </c>
      <c r="AK1221" s="15">
        <v>0</v>
      </c>
      <c r="AL1221" s="15">
        <v>0</v>
      </c>
      <c r="AM1221" s="15">
        <v>0</v>
      </c>
      <c r="AN1221" s="15">
        <v>0</v>
      </c>
      <c r="AO1221" s="15">
        <f t="shared" si="176"/>
        <v>127.90384615384615</v>
      </c>
      <c r="AP1221" s="15">
        <f t="shared" si="177"/>
        <v>101.61250000000001</v>
      </c>
      <c r="AQ1221" s="15">
        <f t="shared" si="178"/>
        <v>26.5</v>
      </c>
      <c r="AR1221" s="15">
        <v>0</v>
      </c>
      <c r="AS1221" s="15">
        <v>0</v>
      </c>
      <c r="AT1221" s="15">
        <v>0</v>
      </c>
      <c r="AU1221" s="15">
        <v>0</v>
      </c>
      <c r="AV1221" s="15">
        <f t="shared" si="179"/>
        <v>57.334860721153845</v>
      </c>
      <c r="AW1221" s="15">
        <v>0</v>
      </c>
      <c r="AX1221" s="15">
        <v>0</v>
      </c>
    </row>
    <row r="1222" spans="1:50" ht="20.100000000000001" customHeight="1" x14ac:dyDescent="0.25">
      <c r="A1222" s="8">
        <v>43952</v>
      </c>
      <c r="B1222" s="8">
        <v>43982</v>
      </c>
      <c r="C1222" s="8" t="s">
        <v>28</v>
      </c>
      <c r="D1222" s="11" t="s">
        <v>0</v>
      </c>
      <c r="E1222" s="11">
        <v>447</v>
      </c>
      <c r="F1222" s="11" t="s">
        <v>583</v>
      </c>
      <c r="G1222" s="11" t="s">
        <v>7</v>
      </c>
      <c r="H1222" s="11">
        <v>1022</v>
      </c>
      <c r="I1222" s="11">
        <v>1035</v>
      </c>
      <c r="J1222" s="11">
        <v>104</v>
      </c>
      <c r="K1222" s="11" t="s">
        <v>867</v>
      </c>
      <c r="L1222" s="11" t="s">
        <v>875</v>
      </c>
      <c r="M1222" s="11" t="s">
        <v>2</v>
      </c>
      <c r="N1222" s="11" t="s">
        <v>25</v>
      </c>
      <c r="O1222" s="11" t="s">
        <v>5</v>
      </c>
      <c r="P1222" s="11" t="s">
        <v>8</v>
      </c>
      <c r="Q1222" s="12">
        <v>42948</v>
      </c>
      <c r="S1222" s="13" t="s">
        <v>84</v>
      </c>
      <c r="T1222" s="11">
        <f t="shared" ca="1" si="171"/>
        <v>2</v>
      </c>
      <c r="U1222" s="12">
        <v>27423</v>
      </c>
      <c r="V1222" s="13">
        <f t="shared" ca="1" si="172"/>
        <v>44</v>
      </c>
      <c r="W1222" s="11" t="s">
        <v>9</v>
      </c>
      <c r="X1222" s="11">
        <v>30</v>
      </c>
      <c r="Y1222" s="14">
        <f t="shared" si="173"/>
        <v>2.5</v>
      </c>
      <c r="Z1222" s="11">
        <v>39</v>
      </c>
      <c r="AA1222" s="11" t="s">
        <v>876</v>
      </c>
      <c r="AB1222" s="10">
        <f t="shared" si="174"/>
        <v>1</v>
      </c>
      <c r="AC1222" s="15">
        <v>2218</v>
      </c>
      <c r="AD1222" s="15">
        <f t="shared" si="175"/>
        <v>486.29650000000004</v>
      </c>
      <c r="AE1222" s="15">
        <v>0</v>
      </c>
      <c r="AF1222" s="15">
        <v>0</v>
      </c>
      <c r="AG1222" s="15">
        <v>0</v>
      </c>
      <c r="AH1222" s="15">
        <v>0</v>
      </c>
      <c r="AI1222" s="15">
        <v>0</v>
      </c>
      <c r="AJ1222" s="15">
        <v>0</v>
      </c>
      <c r="AK1222" s="15">
        <v>0</v>
      </c>
      <c r="AL1222" s="15">
        <v>0</v>
      </c>
      <c r="AM1222" s="15">
        <v>0</v>
      </c>
      <c r="AN1222" s="15">
        <v>0</v>
      </c>
      <c r="AO1222" s="15">
        <f t="shared" si="176"/>
        <v>127.96153846153847</v>
      </c>
      <c r="AP1222" s="15">
        <f t="shared" si="177"/>
        <v>101.65833333333335</v>
      </c>
      <c r="AQ1222" s="15">
        <f t="shared" si="178"/>
        <v>26.5</v>
      </c>
      <c r="AR1222" s="15">
        <v>0</v>
      </c>
      <c r="AS1222" s="15">
        <v>0</v>
      </c>
      <c r="AT1222" s="15">
        <v>0</v>
      </c>
      <c r="AU1222" s="15">
        <v>0</v>
      </c>
      <c r="AV1222" s="15">
        <f t="shared" si="179"/>
        <v>57.358045288461547</v>
      </c>
      <c r="AW1222" s="15">
        <v>0</v>
      </c>
      <c r="AX1222" s="15">
        <v>0</v>
      </c>
    </row>
    <row r="1223" spans="1:50" ht="20.100000000000001" customHeight="1" x14ac:dyDescent="0.25">
      <c r="A1223" s="8">
        <v>43952</v>
      </c>
      <c r="B1223" s="8">
        <v>43982</v>
      </c>
      <c r="C1223" s="8" t="s">
        <v>28</v>
      </c>
      <c r="D1223" s="11" t="s">
        <v>0</v>
      </c>
      <c r="E1223" s="11">
        <v>448</v>
      </c>
      <c r="F1223" s="11" t="s">
        <v>584</v>
      </c>
      <c r="G1223" s="11" t="s">
        <v>7</v>
      </c>
      <c r="H1223" s="11">
        <v>1017</v>
      </c>
      <c r="I1223" s="11">
        <v>1017</v>
      </c>
      <c r="J1223" s="11">
        <v>100</v>
      </c>
      <c r="K1223" s="11" t="s">
        <v>863</v>
      </c>
      <c r="L1223" s="11" t="s">
        <v>875</v>
      </c>
      <c r="M1223" s="11" t="s">
        <v>2</v>
      </c>
      <c r="N1223" s="11" t="s">
        <v>25</v>
      </c>
      <c r="O1223" s="11" t="s">
        <v>5</v>
      </c>
      <c r="P1223" s="11" t="s">
        <v>8</v>
      </c>
      <c r="Q1223" s="12">
        <v>42968</v>
      </c>
      <c r="S1223" s="13" t="s">
        <v>84</v>
      </c>
      <c r="T1223" s="11">
        <f t="shared" ca="1" si="171"/>
        <v>2</v>
      </c>
      <c r="U1223" s="12">
        <v>27577</v>
      </c>
      <c r="V1223" s="13">
        <f t="shared" ca="1" si="172"/>
        <v>44</v>
      </c>
      <c r="W1223" s="11" t="s">
        <v>7</v>
      </c>
      <c r="X1223" s="11">
        <v>30</v>
      </c>
      <c r="Y1223" s="14">
        <f t="shared" si="173"/>
        <v>2.5</v>
      </c>
      <c r="Z1223" s="11">
        <v>39</v>
      </c>
      <c r="AA1223" s="11" t="s">
        <v>876</v>
      </c>
      <c r="AB1223" s="10">
        <f t="shared" si="174"/>
        <v>1</v>
      </c>
      <c r="AC1223" s="15">
        <v>2219</v>
      </c>
      <c r="AD1223" s="15">
        <f t="shared" si="175"/>
        <v>486.51575000000003</v>
      </c>
      <c r="AE1223" s="15">
        <v>0</v>
      </c>
      <c r="AF1223" s="15">
        <v>0</v>
      </c>
      <c r="AG1223" s="15">
        <v>0</v>
      </c>
      <c r="AH1223" s="15">
        <v>0</v>
      </c>
      <c r="AI1223" s="15">
        <v>0</v>
      </c>
      <c r="AJ1223" s="15">
        <v>0</v>
      </c>
      <c r="AK1223" s="15">
        <v>0</v>
      </c>
      <c r="AL1223" s="15">
        <v>0</v>
      </c>
      <c r="AM1223" s="15">
        <v>0</v>
      </c>
      <c r="AN1223" s="15">
        <v>0</v>
      </c>
      <c r="AO1223" s="15">
        <f t="shared" si="176"/>
        <v>0</v>
      </c>
      <c r="AP1223" s="15">
        <f t="shared" si="177"/>
        <v>0</v>
      </c>
      <c r="AQ1223" s="15">
        <f t="shared" si="178"/>
        <v>26.5</v>
      </c>
      <c r="AR1223" s="15">
        <v>0</v>
      </c>
      <c r="AS1223" s="15">
        <v>0</v>
      </c>
      <c r="AT1223" s="15">
        <v>0</v>
      </c>
      <c r="AU1223" s="15">
        <v>0</v>
      </c>
      <c r="AV1223" s="15">
        <f t="shared" si="179"/>
        <v>5.9346750000000004</v>
      </c>
      <c r="AW1223" s="15">
        <v>0</v>
      </c>
      <c r="AX1223" s="15">
        <v>0</v>
      </c>
    </row>
    <row r="1224" spans="1:50" ht="20.100000000000001" customHeight="1" x14ac:dyDescent="0.25">
      <c r="A1224" s="8">
        <v>43952</v>
      </c>
      <c r="B1224" s="8">
        <v>43982</v>
      </c>
      <c r="C1224" s="8" t="s">
        <v>28</v>
      </c>
      <c r="D1224" s="11" t="s">
        <v>0</v>
      </c>
      <c r="E1224" s="11">
        <v>449</v>
      </c>
      <c r="F1224" s="11" t="s">
        <v>585</v>
      </c>
      <c r="G1224" s="11" t="s">
        <v>7</v>
      </c>
      <c r="H1224" s="11">
        <v>1007</v>
      </c>
      <c r="I1224" s="11">
        <v>1007</v>
      </c>
      <c r="J1224" s="11">
        <v>100</v>
      </c>
      <c r="K1224" s="11" t="s">
        <v>863</v>
      </c>
      <c r="L1224" s="11" t="s">
        <v>875</v>
      </c>
      <c r="M1224" s="11" t="s">
        <v>2</v>
      </c>
      <c r="N1224" s="11" t="s">
        <v>25</v>
      </c>
      <c r="O1224" s="11" t="s">
        <v>10</v>
      </c>
      <c r="P1224" s="11" t="s">
        <v>8</v>
      </c>
      <c r="Q1224" s="12">
        <v>42979</v>
      </c>
      <c r="R1224" s="12">
        <v>44255</v>
      </c>
      <c r="S1224" s="13" t="s">
        <v>84</v>
      </c>
      <c r="T1224" s="11">
        <f t="shared" ca="1" si="171"/>
        <v>3</v>
      </c>
      <c r="U1224" s="12">
        <v>36735</v>
      </c>
      <c r="V1224" s="13">
        <f t="shared" ca="1" si="172"/>
        <v>19</v>
      </c>
      <c r="W1224" s="11" t="s">
        <v>9</v>
      </c>
      <c r="X1224" s="11">
        <v>30</v>
      </c>
      <c r="Y1224" s="14">
        <f t="shared" si="173"/>
        <v>2.5</v>
      </c>
      <c r="Z1224" s="11">
        <v>39</v>
      </c>
      <c r="AA1224" s="11" t="s">
        <v>876</v>
      </c>
      <c r="AB1224" s="10">
        <f t="shared" si="174"/>
        <v>1</v>
      </c>
      <c r="AC1224" s="15">
        <v>2220</v>
      </c>
      <c r="AD1224" s="15">
        <f t="shared" si="175"/>
        <v>486.73500000000001</v>
      </c>
      <c r="AE1224" s="15">
        <v>0</v>
      </c>
      <c r="AF1224" s="15">
        <v>0</v>
      </c>
      <c r="AG1224" s="15">
        <v>0</v>
      </c>
      <c r="AH1224" s="15">
        <v>0</v>
      </c>
      <c r="AI1224" s="15">
        <v>0</v>
      </c>
      <c r="AJ1224" s="15">
        <v>0</v>
      </c>
      <c r="AK1224" s="15">
        <v>0</v>
      </c>
      <c r="AL1224" s="15">
        <v>0</v>
      </c>
      <c r="AM1224" s="15">
        <v>0</v>
      </c>
      <c r="AN1224" s="15">
        <v>0</v>
      </c>
      <c r="AO1224" s="15">
        <f t="shared" si="176"/>
        <v>128.07692307692309</v>
      </c>
      <c r="AP1224" s="15">
        <f t="shared" si="177"/>
        <v>101.75000000000001</v>
      </c>
      <c r="AQ1224" s="15">
        <f t="shared" si="178"/>
        <v>26.5</v>
      </c>
      <c r="AR1224" s="15">
        <v>0</v>
      </c>
      <c r="AS1224" s="15">
        <v>0</v>
      </c>
      <c r="AT1224" s="15">
        <v>0</v>
      </c>
      <c r="AU1224" s="15">
        <v>0</v>
      </c>
      <c r="AV1224" s="15">
        <f t="shared" si="179"/>
        <v>57.404414423076929</v>
      </c>
      <c r="AW1224" s="15">
        <v>0</v>
      </c>
      <c r="AX1224" s="15">
        <v>0</v>
      </c>
    </row>
    <row r="1225" spans="1:50" ht="20.100000000000001" customHeight="1" x14ac:dyDescent="0.25">
      <c r="A1225" s="8">
        <v>43952</v>
      </c>
      <c r="B1225" s="8">
        <v>43982</v>
      </c>
      <c r="C1225" s="8" t="s">
        <v>28</v>
      </c>
      <c r="D1225" s="11" t="s">
        <v>0</v>
      </c>
      <c r="E1225" s="11">
        <v>450</v>
      </c>
      <c r="F1225" s="11" t="s">
        <v>586</v>
      </c>
      <c r="G1225" s="11" t="s">
        <v>7</v>
      </c>
      <c r="H1225" s="11">
        <v>1007</v>
      </c>
      <c r="I1225" s="11">
        <v>1007</v>
      </c>
      <c r="J1225" s="11">
        <v>100</v>
      </c>
      <c r="K1225" s="11" t="s">
        <v>863</v>
      </c>
      <c r="L1225" s="11" t="s">
        <v>875</v>
      </c>
      <c r="M1225" s="11" t="s">
        <v>2</v>
      </c>
      <c r="N1225" s="11" t="s">
        <v>25</v>
      </c>
      <c r="O1225" s="11" t="s">
        <v>10</v>
      </c>
      <c r="P1225" s="11" t="s">
        <v>6</v>
      </c>
      <c r="Q1225" s="12">
        <v>42979</v>
      </c>
      <c r="R1225" s="12">
        <v>44255</v>
      </c>
      <c r="S1225" s="13" t="s">
        <v>84</v>
      </c>
      <c r="T1225" s="11">
        <f t="shared" ca="1" si="171"/>
        <v>3</v>
      </c>
      <c r="U1225" s="12">
        <v>37284</v>
      </c>
      <c r="V1225" s="13">
        <f t="shared" ca="1" si="172"/>
        <v>17</v>
      </c>
      <c r="W1225" s="11" t="s">
        <v>9</v>
      </c>
      <c r="X1225" s="11">
        <v>30</v>
      </c>
      <c r="Y1225" s="14">
        <f t="shared" si="173"/>
        <v>2.5</v>
      </c>
      <c r="Z1225" s="11">
        <v>39</v>
      </c>
      <c r="AA1225" s="11" t="s">
        <v>876</v>
      </c>
      <c r="AB1225" s="10">
        <f t="shared" si="174"/>
        <v>1</v>
      </c>
      <c r="AC1225" s="15">
        <v>2221</v>
      </c>
      <c r="AD1225" s="15">
        <f t="shared" si="175"/>
        <v>486.95425000000006</v>
      </c>
      <c r="AE1225" s="15">
        <v>0</v>
      </c>
      <c r="AF1225" s="15">
        <v>0</v>
      </c>
      <c r="AG1225" s="15">
        <v>0</v>
      </c>
      <c r="AH1225" s="15">
        <v>0</v>
      </c>
      <c r="AI1225" s="15">
        <v>0</v>
      </c>
      <c r="AJ1225" s="15">
        <v>0</v>
      </c>
      <c r="AK1225" s="15">
        <v>0</v>
      </c>
      <c r="AL1225" s="15">
        <v>0</v>
      </c>
      <c r="AM1225" s="15">
        <v>0</v>
      </c>
      <c r="AN1225" s="15">
        <v>0</v>
      </c>
      <c r="AO1225" s="15">
        <f t="shared" si="176"/>
        <v>128.13461538461539</v>
      </c>
      <c r="AP1225" s="15">
        <f t="shared" si="177"/>
        <v>101.79583333333335</v>
      </c>
      <c r="AQ1225" s="15">
        <f t="shared" si="178"/>
        <v>26.5</v>
      </c>
      <c r="AR1225" s="15">
        <v>0</v>
      </c>
      <c r="AS1225" s="15">
        <v>0</v>
      </c>
      <c r="AT1225" s="15">
        <v>0</v>
      </c>
      <c r="AU1225" s="15">
        <v>0</v>
      </c>
      <c r="AV1225" s="15">
        <f t="shared" si="179"/>
        <v>57.427598990384617</v>
      </c>
      <c r="AW1225" s="15">
        <v>0</v>
      </c>
      <c r="AX1225" s="15">
        <v>0</v>
      </c>
    </row>
    <row r="1226" spans="1:50" ht="20.100000000000001" customHeight="1" x14ac:dyDescent="0.25">
      <c r="A1226" s="8">
        <v>43952</v>
      </c>
      <c r="B1226" s="8">
        <v>43982</v>
      </c>
      <c r="C1226" s="8" t="s">
        <v>28</v>
      </c>
      <c r="D1226" s="11" t="s">
        <v>0</v>
      </c>
      <c r="E1226" s="11">
        <v>451</v>
      </c>
      <c r="F1226" s="11" t="s">
        <v>587</v>
      </c>
      <c r="G1226" s="11" t="s">
        <v>7</v>
      </c>
      <c r="H1226" s="11">
        <v>1012</v>
      </c>
      <c r="I1226" s="11">
        <v>1012</v>
      </c>
      <c r="J1226" s="11">
        <v>100</v>
      </c>
      <c r="K1226" s="11" t="s">
        <v>863</v>
      </c>
      <c r="L1226" s="11" t="s">
        <v>875</v>
      </c>
      <c r="M1226" s="11" t="s">
        <v>2</v>
      </c>
      <c r="N1226" s="11" t="s">
        <v>25</v>
      </c>
      <c r="O1226" s="11" t="s">
        <v>11</v>
      </c>
      <c r="P1226" s="11" t="s">
        <v>6</v>
      </c>
      <c r="Q1226" s="12">
        <v>42979</v>
      </c>
      <c r="R1226" s="12">
        <v>44074</v>
      </c>
      <c r="S1226" s="13" t="s">
        <v>84</v>
      </c>
      <c r="T1226" s="11">
        <f t="shared" ca="1" si="171"/>
        <v>2</v>
      </c>
      <c r="U1226" s="12">
        <v>36098</v>
      </c>
      <c r="V1226" s="13">
        <f t="shared" ca="1" si="172"/>
        <v>21</v>
      </c>
      <c r="W1226" s="11" t="s">
        <v>9</v>
      </c>
      <c r="X1226" s="11">
        <v>30</v>
      </c>
      <c r="Y1226" s="14">
        <f t="shared" si="173"/>
        <v>2.5</v>
      </c>
      <c r="Z1226" s="11">
        <v>39</v>
      </c>
      <c r="AA1226" s="11" t="s">
        <v>876</v>
      </c>
      <c r="AB1226" s="10">
        <f t="shared" si="174"/>
        <v>1</v>
      </c>
      <c r="AC1226" s="15">
        <v>2222</v>
      </c>
      <c r="AD1226" s="15">
        <f t="shared" si="175"/>
        <v>487.17349999999999</v>
      </c>
      <c r="AE1226" s="15">
        <v>0</v>
      </c>
      <c r="AF1226" s="15">
        <v>0</v>
      </c>
      <c r="AG1226" s="15">
        <v>0</v>
      </c>
      <c r="AH1226" s="15">
        <v>0</v>
      </c>
      <c r="AI1226" s="15">
        <v>0</v>
      </c>
      <c r="AJ1226" s="15">
        <v>0</v>
      </c>
      <c r="AK1226" s="15">
        <v>0</v>
      </c>
      <c r="AL1226" s="15">
        <v>0</v>
      </c>
      <c r="AM1226" s="15">
        <v>0</v>
      </c>
      <c r="AN1226" s="15">
        <v>0</v>
      </c>
      <c r="AO1226" s="15">
        <f t="shared" si="176"/>
        <v>128.19230769230768</v>
      </c>
      <c r="AP1226" s="15">
        <f t="shared" si="177"/>
        <v>101.84166666666667</v>
      </c>
      <c r="AQ1226" s="15">
        <f t="shared" si="178"/>
        <v>26.5</v>
      </c>
      <c r="AR1226" s="15">
        <v>0</v>
      </c>
      <c r="AS1226" s="15">
        <v>0</v>
      </c>
      <c r="AT1226" s="15">
        <v>0</v>
      </c>
      <c r="AU1226" s="15">
        <v>0</v>
      </c>
      <c r="AV1226" s="15">
        <f t="shared" si="179"/>
        <v>57.450783557692304</v>
      </c>
      <c r="AW1226" s="15">
        <v>0</v>
      </c>
      <c r="AX1226" s="15">
        <v>0</v>
      </c>
    </row>
    <row r="1227" spans="1:50" ht="20.100000000000001" customHeight="1" x14ac:dyDescent="0.25">
      <c r="A1227" s="8">
        <v>43952</v>
      </c>
      <c r="B1227" s="8">
        <v>43982</v>
      </c>
      <c r="C1227" s="8" t="s">
        <v>28</v>
      </c>
      <c r="D1227" s="11" t="s">
        <v>0</v>
      </c>
      <c r="E1227" s="11">
        <v>452</v>
      </c>
      <c r="F1227" s="11" t="s">
        <v>588</v>
      </c>
      <c r="G1227" s="11" t="s">
        <v>7</v>
      </c>
      <c r="H1227" s="11">
        <v>1012</v>
      </c>
      <c r="I1227" s="11">
        <v>1012</v>
      </c>
      <c r="J1227" s="11">
        <v>100</v>
      </c>
      <c r="K1227" s="11" t="s">
        <v>863</v>
      </c>
      <c r="L1227" s="11" t="s">
        <v>875</v>
      </c>
      <c r="M1227" s="11" t="s">
        <v>2</v>
      </c>
      <c r="N1227" s="11" t="s">
        <v>25</v>
      </c>
      <c r="O1227" s="11" t="s">
        <v>11</v>
      </c>
      <c r="P1227" s="11" t="s">
        <v>6</v>
      </c>
      <c r="Q1227" s="12">
        <v>42979</v>
      </c>
      <c r="R1227" s="12">
        <v>44074</v>
      </c>
      <c r="S1227" s="13" t="s">
        <v>84</v>
      </c>
      <c r="T1227" s="11">
        <f t="shared" ca="1" si="171"/>
        <v>2</v>
      </c>
      <c r="U1227" s="12">
        <v>36818</v>
      </c>
      <c r="V1227" s="13">
        <f t="shared" ca="1" si="172"/>
        <v>19</v>
      </c>
      <c r="W1227" s="11" t="s">
        <v>9</v>
      </c>
      <c r="X1227" s="11">
        <v>30</v>
      </c>
      <c r="Y1227" s="14">
        <f t="shared" si="173"/>
        <v>2.5</v>
      </c>
      <c r="Z1227" s="11">
        <v>39</v>
      </c>
      <c r="AA1227" s="11" t="s">
        <v>876</v>
      </c>
      <c r="AB1227" s="10">
        <f t="shared" si="174"/>
        <v>1</v>
      </c>
      <c r="AC1227" s="15">
        <v>2223</v>
      </c>
      <c r="AD1227" s="15">
        <f t="shared" si="175"/>
        <v>487.39275000000004</v>
      </c>
      <c r="AE1227" s="15">
        <v>0</v>
      </c>
      <c r="AF1227" s="15">
        <v>0</v>
      </c>
      <c r="AG1227" s="15">
        <v>0</v>
      </c>
      <c r="AH1227" s="15">
        <v>0</v>
      </c>
      <c r="AI1227" s="15">
        <v>0</v>
      </c>
      <c r="AJ1227" s="15">
        <v>0</v>
      </c>
      <c r="AK1227" s="15">
        <v>0</v>
      </c>
      <c r="AL1227" s="15">
        <v>0</v>
      </c>
      <c r="AM1227" s="15">
        <v>0</v>
      </c>
      <c r="AN1227" s="15">
        <v>0</v>
      </c>
      <c r="AO1227" s="15">
        <f t="shared" si="176"/>
        <v>128.25</v>
      </c>
      <c r="AP1227" s="15">
        <f t="shared" si="177"/>
        <v>101.8875</v>
      </c>
      <c r="AQ1227" s="15">
        <f t="shared" si="178"/>
        <v>26.5</v>
      </c>
      <c r="AR1227" s="15">
        <v>0</v>
      </c>
      <c r="AS1227" s="15">
        <v>0</v>
      </c>
      <c r="AT1227" s="15">
        <v>0</v>
      </c>
      <c r="AU1227" s="15">
        <v>0</v>
      </c>
      <c r="AV1227" s="15">
        <f t="shared" si="179"/>
        <v>57.473968124999999</v>
      </c>
      <c r="AW1227" s="15">
        <v>0</v>
      </c>
      <c r="AX1227" s="15">
        <v>0</v>
      </c>
    </row>
    <row r="1228" spans="1:50" ht="20.100000000000001" customHeight="1" x14ac:dyDescent="0.25">
      <c r="A1228" s="8">
        <v>43952</v>
      </c>
      <c r="B1228" s="8">
        <v>43982</v>
      </c>
      <c r="C1228" s="8" t="s">
        <v>28</v>
      </c>
      <c r="D1228" s="11" t="s">
        <v>0</v>
      </c>
      <c r="E1228" s="11">
        <v>453</v>
      </c>
      <c r="F1228" s="11" t="s">
        <v>589</v>
      </c>
      <c r="G1228" s="11" t="s">
        <v>7</v>
      </c>
      <c r="H1228" s="11">
        <v>1012</v>
      </c>
      <c r="I1228" s="11">
        <v>1012</v>
      </c>
      <c r="J1228" s="11">
        <v>100</v>
      </c>
      <c r="K1228" s="11" t="s">
        <v>863</v>
      </c>
      <c r="L1228" s="11" t="s">
        <v>875</v>
      </c>
      <c r="M1228" s="11" t="s">
        <v>2</v>
      </c>
      <c r="N1228" s="11" t="s">
        <v>25</v>
      </c>
      <c r="O1228" s="11" t="s">
        <v>11</v>
      </c>
      <c r="P1228" s="11" t="s">
        <v>6</v>
      </c>
      <c r="Q1228" s="12">
        <v>42979</v>
      </c>
      <c r="R1228" s="12">
        <v>44074</v>
      </c>
      <c r="S1228" s="13" t="s">
        <v>84</v>
      </c>
      <c r="T1228" s="11">
        <f t="shared" ca="1" si="171"/>
        <v>2</v>
      </c>
      <c r="U1228" s="12">
        <v>37098</v>
      </c>
      <c r="V1228" s="13">
        <f t="shared" ca="1" si="172"/>
        <v>18</v>
      </c>
      <c r="W1228" s="11" t="s">
        <v>9</v>
      </c>
      <c r="X1228" s="11">
        <v>30</v>
      </c>
      <c r="Y1228" s="14">
        <f t="shared" si="173"/>
        <v>2.5</v>
      </c>
      <c r="Z1228" s="11">
        <v>39</v>
      </c>
      <c r="AA1228" s="11" t="s">
        <v>876</v>
      </c>
      <c r="AB1228" s="10">
        <f t="shared" si="174"/>
        <v>1</v>
      </c>
      <c r="AC1228" s="15">
        <v>2224</v>
      </c>
      <c r="AD1228" s="15">
        <f t="shared" si="175"/>
        <v>487.61200000000008</v>
      </c>
      <c r="AE1228" s="15">
        <v>0</v>
      </c>
      <c r="AF1228" s="15">
        <v>0</v>
      </c>
      <c r="AG1228" s="15">
        <v>0</v>
      </c>
      <c r="AH1228" s="15">
        <v>0</v>
      </c>
      <c r="AI1228" s="15">
        <v>0</v>
      </c>
      <c r="AJ1228" s="15">
        <v>0</v>
      </c>
      <c r="AK1228" s="15">
        <v>0</v>
      </c>
      <c r="AL1228" s="15">
        <v>0</v>
      </c>
      <c r="AM1228" s="15">
        <v>0</v>
      </c>
      <c r="AN1228" s="15">
        <v>0</v>
      </c>
      <c r="AO1228" s="15">
        <f t="shared" si="176"/>
        <v>128.30769230769229</v>
      </c>
      <c r="AP1228" s="15">
        <f t="shared" si="177"/>
        <v>101.93333333333335</v>
      </c>
      <c r="AQ1228" s="15">
        <f t="shared" si="178"/>
        <v>26.5</v>
      </c>
      <c r="AR1228" s="15">
        <v>0</v>
      </c>
      <c r="AS1228" s="15">
        <v>0</v>
      </c>
      <c r="AT1228" s="15">
        <v>0</v>
      </c>
      <c r="AU1228" s="15">
        <v>0</v>
      </c>
      <c r="AV1228" s="15">
        <f t="shared" si="179"/>
        <v>57.497152692307701</v>
      </c>
      <c r="AW1228" s="15">
        <v>0</v>
      </c>
      <c r="AX1228" s="15">
        <v>0</v>
      </c>
    </row>
    <row r="1229" spans="1:50" ht="20.100000000000001" customHeight="1" x14ac:dyDescent="0.25">
      <c r="A1229" s="8">
        <v>43952</v>
      </c>
      <c r="B1229" s="8">
        <v>43982</v>
      </c>
      <c r="C1229" s="8" t="s">
        <v>28</v>
      </c>
      <c r="D1229" s="11" t="s">
        <v>0</v>
      </c>
      <c r="E1229" s="11">
        <v>454</v>
      </c>
      <c r="F1229" s="11" t="s">
        <v>590</v>
      </c>
      <c r="G1229" s="11" t="s">
        <v>7</v>
      </c>
      <c r="H1229" s="11">
        <v>1007</v>
      </c>
      <c r="I1229" s="11">
        <v>1007</v>
      </c>
      <c r="J1229" s="11">
        <v>100</v>
      </c>
      <c r="K1229" s="11" t="s">
        <v>863</v>
      </c>
      <c r="L1229" s="11" t="s">
        <v>875</v>
      </c>
      <c r="M1229" s="11" t="s">
        <v>2</v>
      </c>
      <c r="N1229" s="11" t="s">
        <v>25</v>
      </c>
      <c r="O1229" s="11" t="s">
        <v>10</v>
      </c>
      <c r="P1229" s="11" t="s">
        <v>8</v>
      </c>
      <c r="Q1229" s="12">
        <v>42979</v>
      </c>
      <c r="R1229" s="12">
        <v>44255</v>
      </c>
      <c r="S1229" s="13" t="s">
        <v>84</v>
      </c>
      <c r="T1229" s="11">
        <f t="shared" ca="1" si="171"/>
        <v>3</v>
      </c>
      <c r="U1229" s="12">
        <v>37031</v>
      </c>
      <c r="V1229" s="13">
        <f t="shared" ca="1" si="172"/>
        <v>18</v>
      </c>
      <c r="W1229" s="11" t="s">
        <v>9</v>
      </c>
      <c r="X1229" s="11">
        <v>30</v>
      </c>
      <c r="Y1229" s="14">
        <f t="shared" si="173"/>
        <v>2.5</v>
      </c>
      <c r="Z1229" s="11">
        <v>39</v>
      </c>
      <c r="AA1229" s="11" t="s">
        <v>876</v>
      </c>
      <c r="AB1229" s="10">
        <f t="shared" si="174"/>
        <v>1</v>
      </c>
      <c r="AC1229" s="15">
        <v>2225</v>
      </c>
      <c r="AD1229" s="15">
        <f t="shared" si="175"/>
        <v>487.83125000000001</v>
      </c>
      <c r="AE1229" s="15">
        <v>0</v>
      </c>
      <c r="AF1229" s="15">
        <v>0</v>
      </c>
      <c r="AG1229" s="15">
        <v>0</v>
      </c>
      <c r="AH1229" s="15">
        <v>0</v>
      </c>
      <c r="AI1229" s="15">
        <v>0</v>
      </c>
      <c r="AJ1229" s="15">
        <v>0</v>
      </c>
      <c r="AK1229" s="15">
        <v>0</v>
      </c>
      <c r="AL1229" s="15">
        <v>0</v>
      </c>
      <c r="AM1229" s="15">
        <v>0</v>
      </c>
      <c r="AN1229" s="15">
        <v>0</v>
      </c>
      <c r="AO1229" s="15">
        <f t="shared" si="176"/>
        <v>128.36538461538461</v>
      </c>
      <c r="AP1229" s="15">
        <f t="shared" si="177"/>
        <v>101.97916666666667</v>
      </c>
      <c r="AQ1229" s="15">
        <f t="shared" si="178"/>
        <v>26.5</v>
      </c>
      <c r="AR1229" s="15">
        <v>0</v>
      </c>
      <c r="AS1229" s="15">
        <v>0</v>
      </c>
      <c r="AT1229" s="15">
        <v>0</v>
      </c>
      <c r="AU1229" s="15">
        <v>0</v>
      </c>
      <c r="AV1229" s="15">
        <f t="shared" si="179"/>
        <v>57.520337259615381</v>
      </c>
      <c r="AW1229" s="15">
        <v>0</v>
      </c>
      <c r="AX1229" s="15">
        <v>0</v>
      </c>
    </row>
    <row r="1230" spans="1:50" ht="20.100000000000001" customHeight="1" x14ac:dyDescent="0.25">
      <c r="A1230" s="8">
        <v>43952</v>
      </c>
      <c r="B1230" s="8">
        <v>43982</v>
      </c>
      <c r="C1230" s="8" t="s">
        <v>28</v>
      </c>
      <c r="D1230" s="11" t="s">
        <v>0</v>
      </c>
      <c r="E1230" s="11">
        <v>455</v>
      </c>
      <c r="F1230" s="11" t="s">
        <v>591</v>
      </c>
      <c r="G1230" s="11" t="s">
        <v>7</v>
      </c>
      <c r="H1230" s="11">
        <v>1007</v>
      </c>
      <c r="I1230" s="11">
        <v>1007</v>
      </c>
      <c r="J1230" s="11">
        <v>100</v>
      </c>
      <c r="K1230" s="11" t="s">
        <v>863</v>
      </c>
      <c r="L1230" s="11" t="s">
        <v>875</v>
      </c>
      <c r="M1230" s="11" t="s">
        <v>2</v>
      </c>
      <c r="N1230" s="11" t="s">
        <v>25</v>
      </c>
      <c r="O1230" s="11" t="s">
        <v>10</v>
      </c>
      <c r="P1230" s="11" t="s">
        <v>8</v>
      </c>
      <c r="Q1230" s="12">
        <v>42979</v>
      </c>
      <c r="R1230" s="12">
        <v>44255</v>
      </c>
      <c r="S1230" s="13" t="s">
        <v>84</v>
      </c>
      <c r="T1230" s="11">
        <f t="shared" ca="1" si="171"/>
        <v>3</v>
      </c>
      <c r="U1230" s="12">
        <v>36847</v>
      </c>
      <c r="V1230" s="13">
        <f t="shared" ca="1" si="172"/>
        <v>19</v>
      </c>
      <c r="W1230" s="11" t="s">
        <v>9</v>
      </c>
      <c r="X1230" s="11">
        <v>30</v>
      </c>
      <c r="Y1230" s="14">
        <f t="shared" si="173"/>
        <v>2.5</v>
      </c>
      <c r="Z1230" s="11">
        <v>39</v>
      </c>
      <c r="AA1230" s="11" t="s">
        <v>876</v>
      </c>
      <c r="AB1230" s="10">
        <f t="shared" si="174"/>
        <v>1</v>
      </c>
      <c r="AC1230" s="15">
        <v>2226</v>
      </c>
      <c r="AD1230" s="15">
        <f t="shared" si="175"/>
        <v>488.05050000000006</v>
      </c>
      <c r="AE1230" s="15">
        <v>0</v>
      </c>
      <c r="AF1230" s="15">
        <v>0</v>
      </c>
      <c r="AG1230" s="15">
        <v>0</v>
      </c>
      <c r="AH1230" s="15">
        <v>0</v>
      </c>
      <c r="AI1230" s="15">
        <v>0</v>
      </c>
      <c r="AJ1230" s="15">
        <v>0</v>
      </c>
      <c r="AK1230" s="15">
        <v>0</v>
      </c>
      <c r="AL1230" s="15">
        <v>0</v>
      </c>
      <c r="AM1230" s="15">
        <v>0</v>
      </c>
      <c r="AN1230" s="15">
        <v>0</v>
      </c>
      <c r="AO1230" s="15">
        <f t="shared" si="176"/>
        <v>128.42307692307693</v>
      </c>
      <c r="AP1230" s="15">
        <f t="shared" si="177"/>
        <v>102.02500000000001</v>
      </c>
      <c r="AQ1230" s="15">
        <f t="shared" si="178"/>
        <v>26.5</v>
      </c>
      <c r="AR1230" s="15">
        <v>0</v>
      </c>
      <c r="AS1230" s="15">
        <v>0</v>
      </c>
      <c r="AT1230" s="15">
        <v>0</v>
      </c>
      <c r="AU1230" s="15">
        <v>0</v>
      </c>
      <c r="AV1230" s="15">
        <f t="shared" si="179"/>
        <v>57.543521826923083</v>
      </c>
      <c r="AW1230" s="15">
        <v>0</v>
      </c>
      <c r="AX1230" s="15">
        <v>0</v>
      </c>
    </row>
    <row r="1231" spans="1:50" ht="20.100000000000001" customHeight="1" x14ac:dyDescent="0.25">
      <c r="A1231" s="8">
        <v>43952</v>
      </c>
      <c r="B1231" s="8">
        <v>43982</v>
      </c>
      <c r="C1231" s="8" t="s">
        <v>28</v>
      </c>
      <c r="D1231" s="11" t="s">
        <v>0</v>
      </c>
      <c r="E1231" s="11">
        <v>456</v>
      </c>
      <c r="F1231" s="11" t="s">
        <v>592</v>
      </c>
      <c r="G1231" s="11" t="s">
        <v>7</v>
      </c>
      <c r="H1231" s="11">
        <v>1007</v>
      </c>
      <c r="I1231" s="11">
        <v>1007</v>
      </c>
      <c r="J1231" s="11">
        <v>100</v>
      </c>
      <c r="K1231" s="11" t="s">
        <v>863</v>
      </c>
      <c r="L1231" s="11" t="s">
        <v>875</v>
      </c>
      <c r="M1231" s="11" t="s">
        <v>2</v>
      </c>
      <c r="N1231" s="11" t="s">
        <v>25</v>
      </c>
      <c r="O1231" s="11" t="s">
        <v>10</v>
      </c>
      <c r="P1231" s="11" t="s">
        <v>8</v>
      </c>
      <c r="Q1231" s="12">
        <v>42979</v>
      </c>
      <c r="R1231" s="12">
        <v>44255</v>
      </c>
      <c r="S1231" s="13" t="s">
        <v>84</v>
      </c>
      <c r="T1231" s="11">
        <f t="shared" ca="1" si="171"/>
        <v>3</v>
      </c>
      <c r="U1231" s="12">
        <v>36829</v>
      </c>
      <c r="V1231" s="13">
        <f t="shared" ca="1" si="172"/>
        <v>19</v>
      </c>
      <c r="W1231" s="11" t="s">
        <v>9</v>
      </c>
      <c r="X1231" s="11">
        <v>30</v>
      </c>
      <c r="Y1231" s="14">
        <f t="shared" si="173"/>
        <v>2.5</v>
      </c>
      <c r="Z1231" s="11">
        <v>39</v>
      </c>
      <c r="AA1231" s="11" t="s">
        <v>876</v>
      </c>
      <c r="AB1231" s="10">
        <f t="shared" si="174"/>
        <v>1</v>
      </c>
      <c r="AC1231" s="15">
        <v>2227</v>
      </c>
      <c r="AD1231" s="15">
        <f t="shared" si="175"/>
        <v>488.26975000000004</v>
      </c>
      <c r="AE1231" s="15">
        <v>0</v>
      </c>
      <c r="AF1231" s="15">
        <v>0</v>
      </c>
      <c r="AG1231" s="15">
        <v>0</v>
      </c>
      <c r="AH1231" s="15">
        <v>0</v>
      </c>
      <c r="AI1231" s="15">
        <v>0</v>
      </c>
      <c r="AJ1231" s="15">
        <v>0</v>
      </c>
      <c r="AK1231" s="15">
        <v>0</v>
      </c>
      <c r="AL1231" s="15">
        <v>0</v>
      </c>
      <c r="AM1231" s="15">
        <v>0</v>
      </c>
      <c r="AN1231" s="15">
        <v>0</v>
      </c>
      <c r="AO1231" s="15">
        <f t="shared" si="176"/>
        <v>128.48076923076923</v>
      </c>
      <c r="AP1231" s="15">
        <f t="shared" si="177"/>
        <v>102.07083333333334</v>
      </c>
      <c r="AQ1231" s="15">
        <f t="shared" si="178"/>
        <v>26.5</v>
      </c>
      <c r="AR1231" s="15">
        <v>0</v>
      </c>
      <c r="AS1231" s="15">
        <v>0</v>
      </c>
      <c r="AT1231" s="15">
        <v>0</v>
      </c>
      <c r="AU1231" s="15">
        <v>0</v>
      </c>
      <c r="AV1231" s="15">
        <f t="shared" si="179"/>
        <v>57.566706394230771</v>
      </c>
      <c r="AW1231" s="15">
        <v>0</v>
      </c>
      <c r="AX1231" s="15">
        <v>0</v>
      </c>
    </row>
    <row r="1232" spans="1:50" ht="20.100000000000001" customHeight="1" x14ac:dyDescent="0.25">
      <c r="A1232" s="8">
        <v>43952</v>
      </c>
      <c r="B1232" s="8">
        <v>43982</v>
      </c>
      <c r="C1232" s="8" t="s">
        <v>28</v>
      </c>
      <c r="D1232" s="11" t="s">
        <v>0</v>
      </c>
      <c r="E1232" s="11">
        <v>457</v>
      </c>
      <c r="F1232" s="11" t="s">
        <v>593</v>
      </c>
      <c r="G1232" s="11" t="s">
        <v>7</v>
      </c>
      <c r="H1232" s="11">
        <v>1007</v>
      </c>
      <c r="I1232" s="11">
        <v>1007</v>
      </c>
      <c r="J1232" s="11">
        <v>100</v>
      </c>
      <c r="K1232" s="11" t="s">
        <v>863</v>
      </c>
      <c r="L1232" s="11" t="s">
        <v>875</v>
      </c>
      <c r="M1232" s="11" t="s">
        <v>2</v>
      </c>
      <c r="N1232" s="11" t="s">
        <v>25</v>
      </c>
      <c r="O1232" s="11" t="s">
        <v>10</v>
      </c>
      <c r="P1232" s="11" t="s">
        <v>8</v>
      </c>
      <c r="Q1232" s="12">
        <v>42979</v>
      </c>
      <c r="R1232" s="12">
        <v>44255</v>
      </c>
      <c r="S1232" s="13" t="s">
        <v>84</v>
      </c>
      <c r="T1232" s="11">
        <f t="shared" ca="1" si="171"/>
        <v>3</v>
      </c>
      <c r="U1232" s="12">
        <v>37061</v>
      </c>
      <c r="V1232" s="13">
        <f t="shared" ca="1" si="172"/>
        <v>18</v>
      </c>
      <c r="W1232" s="11" t="s">
        <v>9</v>
      </c>
      <c r="X1232" s="11">
        <v>30</v>
      </c>
      <c r="Y1232" s="14">
        <f t="shared" si="173"/>
        <v>2.5</v>
      </c>
      <c r="Z1232" s="11">
        <v>39</v>
      </c>
      <c r="AA1232" s="11" t="s">
        <v>876</v>
      </c>
      <c r="AB1232" s="10">
        <f t="shared" si="174"/>
        <v>1</v>
      </c>
      <c r="AC1232" s="15">
        <v>2228</v>
      </c>
      <c r="AD1232" s="15">
        <f t="shared" si="175"/>
        <v>488.48900000000003</v>
      </c>
      <c r="AE1232" s="15">
        <v>0</v>
      </c>
      <c r="AF1232" s="15">
        <v>0</v>
      </c>
      <c r="AG1232" s="15">
        <v>0</v>
      </c>
      <c r="AH1232" s="15">
        <v>0</v>
      </c>
      <c r="AI1232" s="15">
        <v>0</v>
      </c>
      <c r="AJ1232" s="15">
        <v>0</v>
      </c>
      <c r="AK1232" s="15">
        <v>0</v>
      </c>
      <c r="AL1232" s="15">
        <v>0</v>
      </c>
      <c r="AM1232" s="15">
        <v>0</v>
      </c>
      <c r="AN1232" s="15">
        <v>0</v>
      </c>
      <c r="AO1232" s="15">
        <f t="shared" si="176"/>
        <v>128.53846153846155</v>
      </c>
      <c r="AP1232" s="15">
        <f t="shared" si="177"/>
        <v>102.11666666666667</v>
      </c>
      <c r="AQ1232" s="15">
        <f t="shared" si="178"/>
        <v>26.5</v>
      </c>
      <c r="AR1232" s="15">
        <v>0</v>
      </c>
      <c r="AS1232" s="15">
        <v>0</v>
      </c>
      <c r="AT1232" s="15">
        <v>0</v>
      </c>
      <c r="AU1232" s="15">
        <v>0</v>
      </c>
      <c r="AV1232" s="15">
        <f t="shared" si="179"/>
        <v>57.589890961538465</v>
      </c>
      <c r="AW1232" s="15">
        <v>0</v>
      </c>
      <c r="AX1232" s="15">
        <v>0</v>
      </c>
    </row>
    <row r="1233" spans="1:50" ht="20.100000000000001" customHeight="1" x14ac:dyDescent="0.25">
      <c r="A1233" s="8">
        <v>43952</v>
      </c>
      <c r="B1233" s="8">
        <v>43982</v>
      </c>
      <c r="C1233" s="8" t="s">
        <v>28</v>
      </c>
      <c r="D1233" s="11" t="s">
        <v>0</v>
      </c>
      <c r="E1233" s="11">
        <v>458</v>
      </c>
      <c r="F1233" s="11" t="s">
        <v>594</v>
      </c>
      <c r="G1233" s="11" t="s">
        <v>7</v>
      </c>
      <c r="H1233" s="11">
        <v>1012</v>
      </c>
      <c r="I1233" s="11">
        <v>1012</v>
      </c>
      <c r="J1233" s="11">
        <v>100</v>
      </c>
      <c r="K1233" s="11" t="s">
        <v>863</v>
      </c>
      <c r="L1233" s="11" t="s">
        <v>875</v>
      </c>
      <c r="M1233" s="11" t="s">
        <v>2</v>
      </c>
      <c r="N1233" s="11" t="s">
        <v>25</v>
      </c>
      <c r="O1233" s="11" t="s">
        <v>11</v>
      </c>
      <c r="P1233" s="11" t="s">
        <v>8</v>
      </c>
      <c r="Q1233" s="12">
        <v>42979</v>
      </c>
      <c r="R1233" s="12">
        <v>44074</v>
      </c>
      <c r="S1233" s="13" t="s">
        <v>84</v>
      </c>
      <c r="T1233" s="11">
        <f t="shared" ca="1" si="171"/>
        <v>2</v>
      </c>
      <c r="U1233" s="12">
        <v>37121</v>
      </c>
      <c r="V1233" s="13">
        <f t="shared" ca="1" si="172"/>
        <v>18</v>
      </c>
      <c r="W1233" s="11" t="s">
        <v>9</v>
      </c>
      <c r="X1233" s="11">
        <v>30</v>
      </c>
      <c r="Y1233" s="14">
        <f t="shared" si="173"/>
        <v>2.5</v>
      </c>
      <c r="Z1233" s="11">
        <v>39</v>
      </c>
      <c r="AA1233" s="11" t="s">
        <v>876</v>
      </c>
      <c r="AB1233" s="10">
        <f t="shared" si="174"/>
        <v>1</v>
      </c>
      <c r="AC1233" s="15">
        <v>2229</v>
      </c>
      <c r="AD1233" s="15">
        <f t="shared" si="175"/>
        <v>488.70825000000002</v>
      </c>
      <c r="AE1233" s="15">
        <v>0</v>
      </c>
      <c r="AF1233" s="15">
        <v>0</v>
      </c>
      <c r="AG1233" s="15">
        <v>0</v>
      </c>
      <c r="AH1233" s="15">
        <v>0</v>
      </c>
      <c r="AI1233" s="15">
        <v>0</v>
      </c>
      <c r="AJ1233" s="15">
        <v>0</v>
      </c>
      <c r="AK1233" s="15">
        <v>0</v>
      </c>
      <c r="AL1233" s="15">
        <v>0</v>
      </c>
      <c r="AM1233" s="15">
        <v>0</v>
      </c>
      <c r="AN1233" s="15">
        <v>0</v>
      </c>
      <c r="AO1233" s="15">
        <f t="shared" si="176"/>
        <v>128.59615384615384</v>
      </c>
      <c r="AP1233" s="15">
        <f t="shared" si="177"/>
        <v>102.16250000000001</v>
      </c>
      <c r="AQ1233" s="15">
        <f t="shared" si="178"/>
        <v>26.5</v>
      </c>
      <c r="AR1233" s="15">
        <v>0</v>
      </c>
      <c r="AS1233" s="15">
        <v>0</v>
      </c>
      <c r="AT1233" s="15">
        <v>0</v>
      </c>
      <c r="AU1233" s="15">
        <v>0</v>
      </c>
      <c r="AV1233" s="15">
        <f t="shared" si="179"/>
        <v>57.613075528846153</v>
      </c>
      <c r="AW1233" s="15">
        <v>0</v>
      </c>
      <c r="AX1233" s="15">
        <v>0</v>
      </c>
    </row>
    <row r="1234" spans="1:50" ht="20.100000000000001" customHeight="1" x14ac:dyDescent="0.25">
      <c r="A1234" s="8">
        <v>43952</v>
      </c>
      <c r="B1234" s="8">
        <v>43982</v>
      </c>
      <c r="C1234" s="8" t="s">
        <v>28</v>
      </c>
      <c r="D1234" s="11" t="s">
        <v>0</v>
      </c>
      <c r="E1234" s="11">
        <v>459</v>
      </c>
      <c r="F1234" s="11" t="s">
        <v>595</v>
      </c>
      <c r="G1234" s="11" t="s">
        <v>7</v>
      </c>
      <c r="H1234" s="11">
        <v>1007</v>
      </c>
      <c r="I1234" s="11">
        <v>1007</v>
      </c>
      <c r="J1234" s="11">
        <v>100</v>
      </c>
      <c r="K1234" s="11" t="s">
        <v>863</v>
      </c>
      <c r="L1234" s="11" t="s">
        <v>875</v>
      </c>
      <c r="M1234" s="11" t="s">
        <v>2</v>
      </c>
      <c r="N1234" s="11" t="s">
        <v>25</v>
      </c>
      <c r="O1234" s="11" t="s">
        <v>10</v>
      </c>
      <c r="P1234" s="11" t="s">
        <v>8</v>
      </c>
      <c r="Q1234" s="12">
        <v>42979</v>
      </c>
      <c r="R1234" s="12">
        <v>44255</v>
      </c>
      <c r="S1234" s="13" t="s">
        <v>84</v>
      </c>
      <c r="T1234" s="11">
        <f t="shared" ca="1" si="171"/>
        <v>3</v>
      </c>
      <c r="U1234" s="12">
        <v>36834</v>
      </c>
      <c r="V1234" s="13">
        <f t="shared" ca="1" si="172"/>
        <v>19</v>
      </c>
      <c r="W1234" s="11" t="s">
        <v>9</v>
      </c>
      <c r="X1234" s="11">
        <v>30</v>
      </c>
      <c r="Y1234" s="14">
        <f t="shared" si="173"/>
        <v>2.5</v>
      </c>
      <c r="Z1234" s="11">
        <v>39</v>
      </c>
      <c r="AA1234" s="11" t="s">
        <v>876</v>
      </c>
      <c r="AB1234" s="10">
        <f t="shared" si="174"/>
        <v>1</v>
      </c>
      <c r="AC1234" s="15">
        <v>2230</v>
      </c>
      <c r="AD1234" s="15">
        <f t="shared" si="175"/>
        <v>488.92750000000001</v>
      </c>
      <c r="AE1234" s="15">
        <v>0</v>
      </c>
      <c r="AF1234" s="15">
        <v>0</v>
      </c>
      <c r="AG1234" s="15">
        <v>0</v>
      </c>
      <c r="AH1234" s="15">
        <v>0</v>
      </c>
      <c r="AI1234" s="15">
        <v>0</v>
      </c>
      <c r="AJ1234" s="15">
        <v>0</v>
      </c>
      <c r="AK1234" s="15">
        <v>0</v>
      </c>
      <c r="AL1234" s="15">
        <v>0</v>
      </c>
      <c r="AM1234" s="15">
        <v>0</v>
      </c>
      <c r="AN1234" s="15">
        <v>0</v>
      </c>
      <c r="AO1234" s="15">
        <f t="shared" si="176"/>
        <v>128.65384615384616</v>
      </c>
      <c r="AP1234" s="15">
        <f t="shared" si="177"/>
        <v>102.20833333333334</v>
      </c>
      <c r="AQ1234" s="15">
        <f t="shared" si="178"/>
        <v>26.5</v>
      </c>
      <c r="AR1234" s="15">
        <v>0</v>
      </c>
      <c r="AS1234" s="15">
        <v>0</v>
      </c>
      <c r="AT1234" s="15">
        <v>0</v>
      </c>
      <c r="AU1234" s="15">
        <v>0</v>
      </c>
      <c r="AV1234" s="15">
        <f t="shared" si="179"/>
        <v>57.636260096153855</v>
      </c>
      <c r="AW1234" s="15">
        <v>0</v>
      </c>
      <c r="AX1234" s="15">
        <v>0</v>
      </c>
    </row>
    <row r="1235" spans="1:50" ht="20.100000000000001" customHeight="1" x14ac:dyDescent="0.25">
      <c r="A1235" s="8">
        <v>43952</v>
      </c>
      <c r="B1235" s="8">
        <v>43982</v>
      </c>
      <c r="C1235" s="8" t="s">
        <v>28</v>
      </c>
      <c r="D1235" s="11" t="s">
        <v>0</v>
      </c>
      <c r="E1235" s="11">
        <v>460</v>
      </c>
      <c r="F1235" s="11" t="s">
        <v>596</v>
      </c>
      <c r="G1235" s="11" t="s">
        <v>7</v>
      </c>
      <c r="H1235" s="11">
        <v>1007</v>
      </c>
      <c r="I1235" s="11">
        <v>1007</v>
      </c>
      <c r="J1235" s="11">
        <v>100</v>
      </c>
      <c r="K1235" s="11" t="s">
        <v>863</v>
      </c>
      <c r="L1235" s="11" t="s">
        <v>875</v>
      </c>
      <c r="M1235" s="11" t="s">
        <v>2</v>
      </c>
      <c r="N1235" s="11" t="s">
        <v>25</v>
      </c>
      <c r="O1235" s="11" t="s">
        <v>10</v>
      </c>
      <c r="P1235" s="11" t="s">
        <v>8</v>
      </c>
      <c r="Q1235" s="12">
        <v>42979</v>
      </c>
      <c r="R1235" s="12">
        <v>44255</v>
      </c>
      <c r="S1235" s="13" t="s">
        <v>84</v>
      </c>
      <c r="T1235" s="11">
        <f t="shared" ca="1" si="171"/>
        <v>3</v>
      </c>
      <c r="U1235" s="12">
        <v>37100</v>
      </c>
      <c r="V1235" s="13">
        <f t="shared" ca="1" si="172"/>
        <v>18</v>
      </c>
      <c r="W1235" s="11" t="s">
        <v>9</v>
      </c>
      <c r="X1235" s="11">
        <v>30</v>
      </c>
      <c r="Y1235" s="14">
        <f t="shared" si="173"/>
        <v>2.5</v>
      </c>
      <c r="Z1235" s="11">
        <v>39</v>
      </c>
      <c r="AA1235" s="11" t="s">
        <v>876</v>
      </c>
      <c r="AB1235" s="10">
        <f t="shared" si="174"/>
        <v>1</v>
      </c>
      <c r="AC1235" s="15">
        <v>2231</v>
      </c>
      <c r="AD1235" s="15">
        <f t="shared" si="175"/>
        <v>489.14675</v>
      </c>
      <c r="AE1235" s="15">
        <v>0</v>
      </c>
      <c r="AF1235" s="15">
        <v>0</v>
      </c>
      <c r="AG1235" s="15">
        <v>0</v>
      </c>
      <c r="AH1235" s="15">
        <v>0</v>
      </c>
      <c r="AI1235" s="15">
        <v>0</v>
      </c>
      <c r="AJ1235" s="15">
        <v>0</v>
      </c>
      <c r="AK1235" s="15">
        <v>0</v>
      </c>
      <c r="AL1235" s="15">
        <v>0</v>
      </c>
      <c r="AM1235" s="15">
        <v>0</v>
      </c>
      <c r="AN1235" s="15">
        <v>0</v>
      </c>
      <c r="AO1235" s="15">
        <f t="shared" si="176"/>
        <v>128.71153846153845</v>
      </c>
      <c r="AP1235" s="15">
        <f t="shared" si="177"/>
        <v>102.25416666666666</v>
      </c>
      <c r="AQ1235" s="15">
        <f t="shared" si="178"/>
        <v>26.5</v>
      </c>
      <c r="AR1235" s="15">
        <v>0</v>
      </c>
      <c r="AS1235" s="15">
        <v>0</v>
      </c>
      <c r="AT1235" s="15">
        <v>0</v>
      </c>
      <c r="AU1235" s="15">
        <v>0</v>
      </c>
      <c r="AV1235" s="15">
        <f t="shared" si="179"/>
        <v>57.659444663461535</v>
      </c>
      <c r="AW1235" s="15">
        <v>0</v>
      </c>
      <c r="AX1235" s="15">
        <v>0</v>
      </c>
    </row>
    <row r="1236" spans="1:50" ht="20.100000000000001" customHeight="1" x14ac:dyDescent="0.25">
      <c r="A1236" s="8">
        <v>43952</v>
      </c>
      <c r="B1236" s="8">
        <v>43982</v>
      </c>
      <c r="C1236" s="8" t="s">
        <v>28</v>
      </c>
      <c r="D1236" s="11" t="s">
        <v>0</v>
      </c>
      <c r="E1236" s="11">
        <v>461</v>
      </c>
      <c r="F1236" s="11" t="s">
        <v>597</v>
      </c>
      <c r="G1236" s="11" t="s">
        <v>7</v>
      </c>
      <c r="H1236" s="11">
        <v>1049</v>
      </c>
      <c r="I1236" s="11">
        <v>1092</v>
      </c>
      <c r="J1236" s="11">
        <v>107</v>
      </c>
      <c r="K1236" s="11" t="s">
        <v>870</v>
      </c>
      <c r="L1236" s="11" t="s">
        <v>875</v>
      </c>
      <c r="M1236" s="11" t="s">
        <v>2</v>
      </c>
      <c r="N1236" s="11" t="s">
        <v>25</v>
      </c>
      <c r="O1236" s="11" t="s">
        <v>11</v>
      </c>
      <c r="P1236" s="11" t="s">
        <v>8</v>
      </c>
      <c r="Q1236" s="12">
        <v>42979</v>
      </c>
      <c r="R1236" s="12">
        <v>44074</v>
      </c>
      <c r="S1236" s="13" t="s">
        <v>84</v>
      </c>
      <c r="T1236" s="11">
        <f t="shared" ca="1" si="171"/>
        <v>2</v>
      </c>
      <c r="U1236" s="12">
        <v>36197</v>
      </c>
      <c r="V1236" s="13">
        <f t="shared" ca="1" si="172"/>
        <v>20</v>
      </c>
      <c r="W1236" s="11" t="s">
        <v>9</v>
      </c>
      <c r="X1236" s="11">
        <v>30</v>
      </c>
      <c r="Y1236" s="14">
        <f t="shared" si="173"/>
        <v>2.5</v>
      </c>
      <c r="Z1236" s="11">
        <v>39</v>
      </c>
      <c r="AA1236" s="11" t="s">
        <v>876</v>
      </c>
      <c r="AB1236" s="10">
        <f t="shared" si="174"/>
        <v>1</v>
      </c>
      <c r="AC1236" s="15">
        <v>2232</v>
      </c>
      <c r="AD1236" s="15">
        <f t="shared" si="175"/>
        <v>489.36599999999999</v>
      </c>
      <c r="AE1236" s="15">
        <v>0</v>
      </c>
      <c r="AF1236" s="15">
        <v>0</v>
      </c>
      <c r="AG1236" s="15">
        <v>0</v>
      </c>
      <c r="AH1236" s="15">
        <v>0</v>
      </c>
      <c r="AI1236" s="15">
        <v>0</v>
      </c>
      <c r="AJ1236" s="15">
        <v>0</v>
      </c>
      <c r="AK1236" s="15">
        <v>0</v>
      </c>
      <c r="AL1236" s="15">
        <v>0</v>
      </c>
      <c r="AM1236" s="15">
        <v>0</v>
      </c>
      <c r="AN1236" s="15">
        <v>0</v>
      </c>
      <c r="AO1236" s="15">
        <f t="shared" si="176"/>
        <v>128.76923076923077</v>
      </c>
      <c r="AP1236" s="15">
        <f t="shared" si="177"/>
        <v>102.30000000000001</v>
      </c>
      <c r="AQ1236" s="15">
        <f t="shared" si="178"/>
        <v>26.5</v>
      </c>
      <c r="AR1236" s="15">
        <v>0</v>
      </c>
      <c r="AS1236" s="15">
        <v>0</v>
      </c>
      <c r="AT1236" s="15">
        <v>0</v>
      </c>
      <c r="AU1236" s="15">
        <v>0</v>
      </c>
      <c r="AV1236" s="15">
        <f t="shared" si="179"/>
        <v>57.682629230769237</v>
      </c>
      <c r="AW1236" s="15">
        <v>0</v>
      </c>
      <c r="AX1236" s="15">
        <v>0</v>
      </c>
    </row>
    <row r="1237" spans="1:50" ht="20.100000000000001" customHeight="1" x14ac:dyDescent="0.25">
      <c r="A1237" s="8">
        <v>43952</v>
      </c>
      <c r="B1237" s="8">
        <v>43982</v>
      </c>
      <c r="C1237" s="8" t="s">
        <v>28</v>
      </c>
      <c r="D1237" s="11" t="s">
        <v>0</v>
      </c>
      <c r="E1237" s="11">
        <v>462</v>
      </c>
      <c r="F1237" s="11" t="s">
        <v>598</v>
      </c>
      <c r="G1237" s="11" t="s">
        <v>7</v>
      </c>
      <c r="H1237" s="11">
        <v>1049</v>
      </c>
      <c r="I1237" s="11">
        <v>1092</v>
      </c>
      <c r="J1237" s="11">
        <v>107</v>
      </c>
      <c r="K1237" s="11" t="s">
        <v>870</v>
      </c>
      <c r="L1237" s="11" t="s">
        <v>875</v>
      </c>
      <c r="M1237" s="11" t="s">
        <v>2</v>
      </c>
      <c r="N1237" s="11" t="s">
        <v>25</v>
      </c>
      <c r="O1237" s="11" t="s">
        <v>10</v>
      </c>
      <c r="P1237" s="11" t="s">
        <v>8</v>
      </c>
      <c r="Q1237" s="12">
        <v>42979</v>
      </c>
      <c r="R1237" s="12">
        <v>44255</v>
      </c>
      <c r="S1237" s="13" t="s">
        <v>84</v>
      </c>
      <c r="T1237" s="11">
        <f t="shared" ca="1" si="171"/>
        <v>3</v>
      </c>
      <c r="U1237" s="12">
        <v>35773</v>
      </c>
      <c r="V1237" s="13">
        <f t="shared" ca="1" si="172"/>
        <v>22</v>
      </c>
      <c r="W1237" s="11" t="s">
        <v>9</v>
      </c>
      <c r="X1237" s="11">
        <v>30</v>
      </c>
      <c r="Y1237" s="14">
        <f t="shared" si="173"/>
        <v>2.5</v>
      </c>
      <c r="Z1237" s="11">
        <v>39</v>
      </c>
      <c r="AA1237" s="11" t="s">
        <v>876</v>
      </c>
      <c r="AB1237" s="10">
        <f t="shared" si="174"/>
        <v>1</v>
      </c>
      <c r="AC1237" s="15">
        <v>2233</v>
      </c>
      <c r="AD1237" s="15">
        <f t="shared" si="175"/>
        <v>489.58525000000003</v>
      </c>
      <c r="AE1237" s="15">
        <v>0</v>
      </c>
      <c r="AF1237" s="15">
        <v>0</v>
      </c>
      <c r="AG1237" s="15">
        <v>0</v>
      </c>
      <c r="AH1237" s="15">
        <v>0</v>
      </c>
      <c r="AI1237" s="15">
        <v>0</v>
      </c>
      <c r="AJ1237" s="15">
        <v>0</v>
      </c>
      <c r="AK1237" s="15">
        <v>0</v>
      </c>
      <c r="AL1237" s="15">
        <v>0</v>
      </c>
      <c r="AM1237" s="15">
        <v>0</v>
      </c>
      <c r="AN1237" s="15">
        <v>0</v>
      </c>
      <c r="AO1237" s="15">
        <f t="shared" si="176"/>
        <v>128.82692307692307</v>
      </c>
      <c r="AP1237" s="15">
        <f t="shared" si="177"/>
        <v>102.34583333333335</v>
      </c>
      <c r="AQ1237" s="15">
        <f t="shared" si="178"/>
        <v>26.5</v>
      </c>
      <c r="AR1237" s="15">
        <v>0</v>
      </c>
      <c r="AS1237" s="15">
        <v>0</v>
      </c>
      <c r="AT1237" s="15">
        <v>0</v>
      </c>
      <c r="AU1237" s="15">
        <v>0</v>
      </c>
      <c r="AV1237" s="15">
        <f t="shared" si="179"/>
        <v>57.705813798076925</v>
      </c>
      <c r="AW1237" s="15">
        <v>0</v>
      </c>
      <c r="AX1237" s="15">
        <v>0</v>
      </c>
    </row>
    <row r="1238" spans="1:50" ht="20.100000000000001" customHeight="1" x14ac:dyDescent="0.25">
      <c r="A1238" s="8">
        <v>43952</v>
      </c>
      <c r="B1238" s="8">
        <v>43982</v>
      </c>
      <c r="C1238" s="8" t="s">
        <v>28</v>
      </c>
      <c r="D1238" s="11" t="s">
        <v>0</v>
      </c>
      <c r="E1238" s="11">
        <v>463</v>
      </c>
      <c r="F1238" s="11" t="s">
        <v>599</v>
      </c>
      <c r="G1238" s="11" t="s">
        <v>7</v>
      </c>
      <c r="H1238" s="11">
        <v>1049</v>
      </c>
      <c r="I1238" s="11">
        <v>1092</v>
      </c>
      <c r="J1238" s="11">
        <v>108</v>
      </c>
      <c r="K1238" s="11" t="s">
        <v>871</v>
      </c>
      <c r="L1238" s="11" t="s">
        <v>875</v>
      </c>
      <c r="M1238" s="11" t="s">
        <v>2</v>
      </c>
      <c r="N1238" s="11" t="s">
        <v>25</v>
      </c>
      <c r="O1238" s="11" t="s">
        <v>11</v>
      </c>
      <c r="P1238" s="11" t="s">
        <v>6</v>
      </c>
      <c r="Q1238" s="12">
        <v>42979</v>
      </c>
      <c r="R1238" s="12">
        <v>44074</v>
      </c>
      <c r="S1238" s="13" t="s">
        <v>84</v>
      </c>
      <c r="T1238" s="11">
        <f t="shared" ca="1" si="171"/>
        <v>2</v>
      </c>
      <c r="U1238" s="12">
        <v>35232</v>
      </c>
      <c r="V1238" s="13">
        <f t="shared" ca="1" si="172"/>
        <v>23</v>
      </c>
      <c r="W1238" s="11" t="s">
        <v>9</v>
      </c>
      <c r="X1238" s="11">
        <v>30</v>
      </c>
      <c r="Y1238" s="14">
        <f t="shared" si="173"/>
        <v>2.5</v>
      </c>
      <c r="Z1238" s="11">
        <v>39</v>
      </c>
      <c r="AA1238" s="11" t="s">
        <v>876</v>
      </c>
      <c r="AB1238" s="10">
        <f t="shared" si="174"/>
        <v>1</v>
      </c>
      <c r="AC1238" s="15">
        <v>2234</v>
      </c>
      <c r="AD1238" s="15">
        <f t="shared" si="175"/>
        <v>489.80450000000002</v>
      </c>
      <c r="AE1238" s="15">
        <v>0</v>
      </c>
      <c r="AF1238" s="15">
        <v>0</v>
      </c>
      <c r="AG1238" s="15">
        <v>0</v>
      </c>
      <c r="AH1238" s="15">
        <v>0</v>
      </c>
      <c r="AI1238" s="15">
        <v>0</v>
      </c>
      <c r="AJ1238" s="15">
        <v>0</v>
      </c>
      <c r="AK1238" s="15">
        <v>0</v>
      </c>
      <c r="AL1238" s="15">
        <v>0</v>
      </c>
      <c r="AM1238" s="15">
        <v>0</v>
      </c>
      <c r="AN1238" s="15">
        <v>0</v>
      </c>
      <c r="AO1238" s="15">
        <f t="shared" si="176"/>
        <v>128.88461538461539</v>
      </c>
      <c r="AP1238" s="15">
        <f t="shared" si="177"/>
        <v>102.39166666666667</v>
      </c>
      <c r="AQ1238" s="15">
        <f t="shared" si="178"/>
        <v>26.5</v>
      </c>
      <c r="AR1238" s="15">
        <v>0</v>
      </c>
      <c r="AS1238" s="15">
        <v>0</v>
      </c>
      <c r="AT1238" s="15">
        <v>0</v>
      </c>
      <c r="AU1238" s="15">
        <v>0</v>
      </c>
      <c r="AV1238" s="15">
        <f t="shared" si="179"/>
        <v>57.728998365384619</v>
      </c>
      <c r="AW1238" s="15">
        <v>0</v>
      </c>
      <c r="AX1238" s="15">
        <v>0</v>
      </c>
    </row>
    <row r="1239" spans="1:50" ht="20.100000000000001" customHeight="1" x14ac:dyDescent="0.25">
      <c r="A1239" s="8">
        <v>43952</v>
      </c>
      <c r="B1239" s="8">
        <v>43982</v>
      </c>
      <c r="C1239" s="8" t="s">
        <v>28</v>
      </c>
      <c r="D1239" s="11" t="s">
        <v>0</v>
      </c>
      <c r="E1239" s="11">
        <v>464</v>
      </c>
      <c r="F1239" s="11" t="s">
        <v>600</v>
      </c>
      <c r="G1239" s="11" t="s">
        <v>7</v>
      </c>
      <c r="H1239" s="11">
        <v>1049</v>
      </c>
      <c r="I1239" s="11">
        <v>1092</v>
      </c>
      <c r="J1239" s="11">
        <v>102</v>
      </c>
      <c r="K1239" s="11" t="s">
        <v>865</v>
      </c>
      <c r="L1239" s="11" t="s">
        <v>875</v>
      </c>
      <c r="M1239" s="11" t="s">
        <v>2</v>
      </c>
      <c r="N1239" s="11" t="s">
        <v>25</v>
      </c>
      <c r="O1239" s="11" t="s">
        <v>11</v>
      </c>
      <c r="P1239" s="11" t="s">
        <v>8</v>
      </c>
      <c r="Q1239" s="12">
        <v>42979</v>
      </c>
      <c r="R1239" s="12">
        <v>44074</v>
      </c>
      <c r="S1239" s="13" t="s">
        <v>84</v>
      </c>
      <c r="T1239" s="11">
        <f t="shared" ca="1" si="171"/>
        <v>2</v>
      </c>
      <c r="U1239" s="12">
        <v>36829</v>
      </c>
      <c r="V1239" s="13">
        <f t="shared" ca="1" si="172"/>
        <v>19</v>
      </c>
      <c r="W1239" s="11" t="s">
        <v>9</v>
      </c>
      <c r="X1239" s="11">
        <v>30</v>
      </c>
      <c r="Y1239" s="14">
        <f t="shared" si="173"/>
        <v>2.5</v>
      </c>
      <c r="Z1239" s="11">
        <v>39</v>
      </c>
      <c r="AA1239" s="11" t="s">
        <v>876</v>
      </c>
      <c r="AB1239" s="10">
        <f t="shared" si="174"/>
        <v>1</v>
      </c>
      <c r="AC1239" s="15">
        <v>2235</v>
      </c>
      <c r="AD1239" s="15">
        <f t="shared" si="175"/>
        <v>490.02375000000001</v>
      </c>
      <c r="AE1239" s="15">
        <v>0</v>
      </c>
      <c r="AF1239" s="15">
        <v>0</v>
      </c>
      <c r="AG1239" s="15">
        <v>0</v>
      </c>
      <c r="AH1239" s="15">
        <v>0</v>
      </c>
      <c r="AI1239" s="15">
        <v>0</v>
      </c>
      <c r="AJ1239" s="15">
        <v>0</v>
      </c>
      <c r="AK1239" s="15">
        <v>0</v>
      </c>
      <c r="AL1239" s="15">
        <v>0</v>
      </c>
      <c r="AM1239" s="15">
        <v>0</v>
      </c>
      <c r="AN1239" s="15">
        <v>0</v>
      </c>
      <c r="AO1239" s="15">
        <f t="shared" si="176"/>
        <v>128.94230769230771</v>
      </c>
      <c r="AP1239" s="15">
        <f t="shared" si="177"/>
        <v>102.43750000000001</v>
      </c>
      <c r="AQ1239" s="15">
        <f t="shared" si="178"/>
        <v>26.5</v>
      </c>
      <c r="AR1239" s="15">
        <v>0</v>
      </c>
      <c r="AS1239" s="15">
        <v>0</v>
      </c>
      <c r="AT1239" s="15">
        <v>0</v>
      </c>
      <c r="AU1239" s="15">
        <v>0</v>
      </c>
      <c r="AV1239" s="15">
        <f t="shared" si="179"/>
        <v>57.752182932692321</v>
      </c>
      <c r="AW1239" s="15">
        <v>0</v>
      </c>
      <c r="AX1239" s="15">
        <v>0</v>
      </c>
    </row>
    <row r="1240" spans="1:50" ht="20.100000000000001" customHeight="1" x14ac:dyDescent="0.25">
      <c r="A1240" s="8">
        <v>43952</v>
      </c>
      <c r="B1240" s="8">
        <v>43982</v>
      </c>
      <c r="C1240" s="8" t="s">
        <v>28</v>
      </c>
      <c r="D1240" s="11" t="s">
        <v>0</v>
      </c>
      <c r="E1240" s="11">
        <v>465</v>
      </c>
      <c r="F1240" s="11" t="s">
        <v>601</v>
      </c>
      <c r="G1240" s="11" t="s">
        <v>7</v>
      </c>
      <c r="H1240" s="11">
        <v>1043</v>
      </c>
      <c r="I1240" s="11">
        <v>1086</v>
      </c>
      <c r="J1240" s="11">
        <v>102</v>
      </c>
      <c r="K1240" s="11" t="s">
        <v>865</v>
      </c>
      <c r="L1240" s="11" t="s">
        <v>875</v>
      </c>
      <c r="M1240" s="11" t="s">
        <v>2</v>
      </c>
      <c r="N1240" s="11" t="s">
        <v>25</v>
      </c>
      <c r="O1240" s="11" t="s">
        <v>5</v>
      </c>
      <c r="P1240" s="11" t="s">
        <v>8</v>
      </c>
      <c r="Q1240" s="12">
        <v>42979</v>
      </c>
      <c r="S1240" s="13" t="s">
        <v>84</v>
      </c>
      <c r="T1240" s="11">
        <f t="shared" ca="1" si="171"/>
        <v>2</v>
      </c>
      <c r="U1240" s="12">
        <v>34087</v>
      </c>
      <c r="V1240" s="13">
        <f t="shared" ca="1" si="172"/>
        <v>26</v>
      </c>
      <c r="W1240" s="11" t="s">
        <v>7</v>
      </c>
      <c r="X1240" s="11">
        <v>30</v>
      </c>
      <c r="Y1240" s="14">
        <f t="shared" si="173"/>
        <v>2.5</v>
      </c>
      <c r="Z1240" s="11">
        <v>39</v>
      </c>
      <c r="AA1240" s="11" t="s">
        <v>876</v>
      </c>
      <c r="AB1240" s="10">
        <f t="shared" si="174"/>
        <v>1</v>
      </c>
      <c r="AC1240" s="15">
        <v>2236</v>
      </c>
      <c r="AD1240" s="15">
        <f t="shared" si="175"/>
        <v>490.24300000000005</v>
      </c>
      <c r="AE1240" s="15">
        <v>0</v>
      </c>
      <c r="AF1240" s="15">
        <v>0</v>
      </c>
      <c r="AG1240" s="15">
        <v>0</v>
      </c>
      <c r="AH1240" s="15">
        <v>0</v>
      </c>
      <c r="AI1240" s="15">
        <v>0</v>
      </c>
      <c r="AJ1240" s="15">
        <v>0</v>
      </c>
      <c r="AK1240" s="15">
        <v>0</v>
      </c>
      <c r="AL1240" s="15">
        <v>0</v>
      </c>
      <c r="AM1240" s="15">
        <v>0</v>
      </c>
      <c r="AN1240" s="15">
        <v>0</v>
      </c>
      <c r="AO1240" s="15">
        <f t="shared" si="176"/>
        <v>0</v>
      </c>
      <c r="AP1240" s="15">
        <f t="shared" si="177"/>
        <v>0</v>
      </c>
      <c r="AQ1240" s="15">
        <f t="shared" si="178"/>
        <v>26.5</v>
      </c>
      <c r="AR1240" s="15">
        <v>0</v>
      </c>
      <c r="AS1240" s="15">
        <v>0</v>
      </c>
      <c r="AT1240" s="15">
        <v>0</v>
      </c>
      <c r="AU1240" s="15">
        <v>0</v>
      </c>
      <c r="AV1240" s="15">
        <f t="shared" si="179"/>
        <v>5.9346750000000004</v>
      </c>
      <c r="AW1240" s="15">
        <v>0</v>
      </c>
      <c r="AX1240" s="15">
        <v>0</v>
      </c>
    </row>
    <row r="1241" spans="1:50" ht="20.100000000000001" customHeight="1" x14ac:dyDescent="0.25">
      <c r="A1241" s="8">
        <v>43952</v>
      </c>
      <c r="B1241" s="8">
        <v>43982</v>
      </c>
      <c r="C1241" s="8" t="s">
        <v>28</v>
      </c>
      <c r="D1241" s="11" t="s">
        <v>0</v>
      </c>
      <c r="E1241" s="11">
        <v>466</v>
      </c>
      <c r="F1241" s="11" t="s">
        <v>602</v>
      </c>
      <c r="G1241" s="11" t="s">
        <v>7</v>
      </c>
      <c r="H1241" s="11">
        <v>1035</v>
      </c>
      <c r="I1241" s="11">
        <v>1078</v>
      </c>
      <c r="J1241" s="11">
        <v>102</v>
      </c>
      <c r="K1241" s="11" t="s">
        <v>865</v>
      </c>
      <c r="L1241" s="11" t="s">
        <v>875</v>
      </c>
      <c r="M1241" s="11" t="s">
        <v>2</v>
      </c>
      <c r="N1241" s="11" t="s">
        <v>25</v>
      </c>
      <c r="O1241" s="11" t="s">
        <v>5</v>
      </c>
      <c r="P1241" s="11" t="s">
        <v>8</v>
      </c>
      <c r="Q1241" s="12">
        <v>42982</v>
      </c>
      <c r="S1241" s="13" t="s">
        <v>84</v>
      </c>
      <c r="T1241" s="11">
        <f t="shared" ca="1" si="171"/>
        <v>2</v>
      </c>
      <c r="U1241" s="12">
        <v>30818</v>
      </c>
      <c r="V1241" s="13">
        <f t="shared" ca="1" si="172"/>
        <v>35</v>
      </c>
      <c r="W1241" s="11" t="s">
        <v>7</v>
      </c>
      <c r="X1241" s="11">
        <v>30</v>
      </c>
      <c r="Y1241" s="14">
        <f t="shared" si="173"/>
        <v>2.5</v>
      </c>
      <c r="Z1241" s="11">
        <v>39</v>
      </c>
      <c r="AA1241" s="11" t="s">
        <v>876</v>
      </c>
      <c r="AB1241" s="10">
        <f t="shared" si="174"/>
        <v>1</v>
      </c>
      <c r="AC1241" s="15">
        <v>2237</v>
      </c>
      <c r="AD1241" s="15">
        <f t="shared" si="175"/>
        <v>490.46225000000004</v>
      </c>
      <c r="AE1241" s="15">
        <v>0</v>
      </c>
      <c r="AF1241" s="15">
        <v>0</v>
      </c>
      <c r="AG1241" s="15">
        <v>0</v>
      </c>
      <c r="AH1241" s="15">
        <v>0</v>
      </c>
      <c r="AI1241" s="15">
        <v>0</v>
      </c>
      <c r="AJ1241" s="15">
        <v>0</v>
      </c>
      <c r="AK1241" s="15">
        <v>0</v>
      </c>
      <c r="AL1241" s="15">
        <v>0</v>
      </c>
      <c r="AM1241" s="15">
        <v>0</v>
      </c>
      <c r="AN1241" s="15">
        <v>0</v>
      </c>
      <c r="AO1241" s="15">
        <f t="shared" si="176"/>
        <v>0</v>
      </c>
      <c r="AP1241" s="15">
        <f t="shared" si="177"/>
        <v>0</v>
      </c>
      <c r="AQ1241" s="15">
        <f t="shared" si="178"/>
        <v>26.5</v>
      </c>
      <c r="AR1241" s="15">
        <v>0</v>
      </c>
      <c r="AS1241" s="15">
        <v>0</v>
      </c>
      <c r="AT1241" s="15">
        <v>0</v>
      </c>
      <c r="AU1241" s="15">
        <v>0</v>
      </c>
      <c r="AV1241" s="15">
        <f t="shared" si="179"/>
        <v>5.9346750000000004</v>
      </c>
      <c r="AW1241" s="15">
        <v>0</v>
      </c>
      <c r="AX1241" s="15">
        <v>0</v>
      </c>
    </row>
    <row r="1242" spans="1:50" ht="20.100000000000001" customHeight="1" x14ac:dyDescent="0.25">
      <c r="A1242" s="8">
        <v>43952</v>
      </c>
      <c r="B1242" s="8">
        <v>43982</v>
      </c>
      <c r="C1242" s="8" t="s">
        <v>28</v>
      </c>
      <c r="D1242" s="11" t="s">
        <v>0</v>
      </c>
      <c r="E1242" s="11">
        <v>467</v>
      </c>
      <c r="F1242" s="11" t="s">
        <v>603</v>
      </c>
      <c r="G1242" s="11" t="s">
        <v>7</v>
      </c>
      <c r="H1242" s="11">
        <v>1022</v>
      </c>
      <c r="I1242" s="11">
        <v>1060</v>
      </c>
      <c r="J1242" s="11">
        <v>106</v>
      </c>
      <c r="K1242" s="11" t="s">
        <v>869</v>
      </c>
      <c r="L1242" s="11" t="s">
        <v>875</v>
      </c>
      <c r="M1242" s="11" t="s">
        <v>2</v>
      </c>
      <c r="N1242" s="11" t="s">
        <v>25</v>
      </c>
      <c r="O1242" s="11" t="s">
        <v>5</v>
      </c>
      <c r="P1242" s="11" t="s">
        <v>8</v>
      </c>
      <c r="Q1242" s="12">
        <v>42979</v>
      </c>
      <c r="S1242" s="13" t="s">
        <v>84</v>
      </c>
      <c r="T1242" s="11">
        <f t="shared" ca="1" si="171"/>
        <v>2</v>
      </c>
      <c r="U1242" s="12">
        <v>25996</v>
      </c>
      <c r="V1242" s="13">
        <f t="shared" ca="1" si="172"/>
        <v>48</v>
      </c>
      <c r="W1242" s="11" t="s">
        <v>9</v>
      </c>
      <c r="X1242" s="11">
        <v>30</v>
      </c>
      <c r="Y1242" s="14">
        <f t="shared" si="173"/>
        <v>2.5</v>
      </c>
      <c r="Z1242" s="11">
        <v>39</v>
      </c>
      <c r="AA1242" s="11" t="s">
        <v>876</v>
      </c>
      <c r="AB1242" s="10">
        <f t="shared" si="174"/>
        <v>1</v>
      </c>
      <c r="AC1242" s="15">
        <v>2238</v>
      </c>
      <c r="AD1242" s="15">
        <f t="shared" si="175"/>
        <v>490.68150000000003</v>
      </c>
      <c r="AE1242" s="15">
        <v>0</v>
      </c>
      <c r="AF1242" s="15">
        <v>0</v>
      </c>
      <c r="AG1242" s="15">
        <v>0</v>
      </c>
      <c r="AH1242" s="15">
        <v>0</v>
      </c>
      <c r="AI1242" s="15">
        <v>0</v>
      </c>
      <c r="AJ1242" s="15">
        <v>0</v>
      </c>
      <c r="AK1242" s="15">
        <v>0</v>
      </c>
      <c r="AL1242" s="15">
        <v>0</v>
      </c>
      <c r="AM1242" s="15">
        <v>0</v>
      </c>
      <c r="AN1242" s="15">
        <v>0</v>
      </c>
      <c r="AO1242" s="15">
        <f t="shared" si="176"/>
        <v>129.11538461538461</v>
      </c>
      <c r="AP1242" s="15">
        <f t="shared" si="177"/>
        <v>102.575</v>
      </c>
      <c r="AQ1242" s="15">
        <f t="shared" si="178"/>
        <v>26.5</v>
      </c>
      <c r="AR1242" s="15">
        <v>0</v>
      </c>
      <c r="AS1242" s="15">
        <v>0</v>
      </c>
      <c r="AT1242" s="15">
        <v>0</v>
      </c>
      <c r="AU1242" s="15">
        <v>0</v>
      </c>
      <c r="AV1242" s="15">
        <f t="shared" si="179"/>
        <v>57.821736634615391</v>
      </c>
      <c r="AW1242" s="15">
        <v>0</v>
      </c>
      <c r="AX1242" s="15">
        <v>0</v>
      </c>
    </row>
    <row r="1243" spans="1:50" ht="20.100000000000001" customHeight="1" x14ac:dyDescent="0.25">
      <c r="A1243" s="8">
        <v>43952</v>
      </c>
      <c r="B1243" s="8">
        <v>43982</v>
      </c>
      <c r="C1243" s="8" t="s">
        <v>28</v>
      </c>
      <c r="D1243" s="11" t="s">
        <v>0</v>
      </c>
      <c r="E1243" s="11">
        <v>468</v>
      </c>
      <c r="F1243" s="11" t="s">
        <v>604</v>
      </c>
      <c r="G1243" s="11" t="s">
        <v>7</v>
      </c>
      <c r="H1243" s="11">
        <v>1022</v>
      </c>
      <c r="I1243" s="11">
        <v>1053</v>
      </c>
      <c r="J1243" s="11">
        <v>107</v>
      </c>
      <c r="K1243" s="11" t="s">
        <v>870</v>
      </c>
      <c r="L1243" s="11" t="s">
        <v>875</v>
      </c>
      <c r="M1243" s="11" t="s">
        <v>2</v>
      </c>
      <c r="N1243" s="11" t="s">
        <v>25</v>
      </c>
      <c r="O1243" s="11" t="s">
        <v>5</v>
      </c>
      <c r="P1243" s="11" t="s">
        <v>8</v>
      </c>
      <c r="Q1243" s="12">
        <v>42979</v>
      </c>
      <c r="S1243" s="13" t="s">
        <v>84</v>
      </c>
      <c r="T1243" s="11">
        <f t="shared" ca="1" si="171"/>
        <v>2</v>
      </c>
      <c r="U1243" s="12">
        <v>34357</v>
      </c>
      <c r="V1243" s="13">
        <f t="shared" ca="1" si="172"/>
        <v>25</v>
      </c>
      <c r="W1243" s="11" t="s">
        <v>9</v>
      </c>
      <c r="X1243" s="11">
        <v>30</v>
      </c>
      <c r="Y1243" s="14">
        <f t="shared" si="173"/>
        <v>2.5</v>
      </c>
      <c r="Z1243" s="11">
        <v>39</v>
      </c>
      <c r="AA1243" s="11" t="s">
        <v>876</v>
      </c>
      <c r="AB1243" s="10">
        <f t="shared" si="174"/>
        <v>1</v>
      </c>
      <c r="AC1243" s="15">
        <v>2239</v>
      </c>
      <c r="AD1243" s="15">
        <f t="shared" si="175"/>
        <v>490.90075000000002</v>
      </c>
      <c r="AE1243" s="15">
        <v>0</v>
      </c>
      <c r="AF1243" s="15">
        <v>0</v>
      </c>
      <c r="AG1243" s="15">
        <v>0</v>
      </c>
      <c r="AH1243" s="15">
        <v>0</v>
      </c>
      <c r="AI1243" s="15">
        <v>0</v>
      </c>
      <c r="AJ1243" s="15">
        <v>0</v>
      </c>
      <c r="AK1243" s="15">
        <v>0</v>
      </c>
      <c r="AL1243" s="15">
        <v>0</v>
      </c>
      <c r="AM1243" s="15">
        <v>0</v>
      </c>
      <c r="AN1243" s="15">
        <v>0</v>
      </c>
      <c r="AO1243" s="15">
        <f t="shared" si="176"/>
        <v>129.17307692307693</v>
      </c>
      <c r="AP1243" s="15">
        <f t="shared" si="177"/>
        <v>102.62083333333335</v>
      </c>
      <c r="AQ1243" s="15">
        <f t="shared" si="178"/>
        <v>26.5</v>
      </c>
      <c r="AR1243" s="15">
        <v>0</v>
      </c>
      <c r="AS1243" s="15">
        <v>0</v>
      </c>
      <c r="AT1243" s="15">
        <v>0</v>
      </c>
      <c r="AU1243" s="15">
        <v>0</v>
      </c>
      <c r="AV1243" s="15">
        <f t="shared" si="179"/>
        <v>57.844921201923093</v>
      </c>
      <c r="AW1243" s="15">
        <v>0</v>
      </c>
      <c r="AX1243" s="15">
        <v>0</v>
      </c>
    </row>
    <row r="1244" spans="1:50" ht="20.100000000000001" customHeight="1" x14ac:dyDescent="0.25">
      <c r="A1244" s="8">
        <v>43952</v>
      </c>
      <c r="B1244" s="8">
        <v>43982</v>
      </c>
      <c r="C1244" s="8" t="s">
        <v>28</v>
      </c>
      <c r="D1244" s="11" t="s">
        <v>0</v>
      </c>
      <c r="E1244" s="11">
        <v>469</v>
      </c>
      <c r="F1244" s="11" t="s">
        <v>605</v>
      </c>
      <c r="G1244" s="11" t="s">
        <v>7</v>
      </c>
      <c r="H1244" s="11">
        <v>1023</v>
      </c>
      <c r="I1244" s="11">
        <v>1044</v>
      </c>
      <c r="J1244" s="11">
        <v>103</v>
      </c>
      <c r="K1244" s="11" t="s">
        <v>866</v>
      </c>
      <c r="L1244" s="11" t="s">
        <v>875</v>
      </c>
      <c r="M1244" s="11" t="s">
        <v>2</v>
      </c>
      <c r="N1244" s="11" t="s">
        <v>24</v>
      </c>
      <c r="O1244" s="11" t="s">
        <v>5</v>
      </c>
      <c r="P1244" s="11" t="s">
        <v>8</v>
      </c>
      <c r="Q1244" s="12">
        <v>42979</v>
      </c>
      <c r="S1244" s="13" t="s">
        <v>84</v>
      </c>
      <c r="T1244" s="11">
        <f t="shared" ca="1" si="171"/>
        <v>2</v>
      </c>
      <c r="U1244" s="12">
        <v>23696</v>
      </c>
      <c r="V1244" s="13">
        <f t="shared" ca="1" si="172"/>
        <v>55</v>
      </c>
      <c r="W1244" s="11" t="s">
        <v>7</v>
      </c>
      <c r="X1244" s="11">
        <v>30</v>
      </c>
      <c r="Y1244" s="14">
        <f t="shared" si="173"/>
        <v>2.5</v>
      </c>
      <c r="Z1244" s="11">
        <v>39</v>
      </c>
      <c r="AA1244" s="11" t="s">
        <v>876</v>
      </c>
      <c r="AB1244" s="10">
        <f t="shared" si="174"/>
        <v>1</v>
      </c>
      <c r="AC1244" s="15">
        <v>2240</v>
      </c>
      <c r="AD1244" s="15">
        <f t="shared" si="175"/>
        <v>491.12</v>
      </c>
      <c r="AE1244" s="15">
        <v>0</v>
      </c>
      <c r="AF1244" s="15">
        <v>0</v>
      </c>
      <c r="AG1244" s="15">
        <v>0</v>
      </c>
      <c r="AH1244" s="15">
        <v>0</v>
      </c>
      <c r="AI1244" s="15">
        <v>0</v>
      </c>
      <c r="AJ1244" s="15">
        <v>0</v>
      </c>
      <c r="AK1244" s="15">
        <v>0</v>
      </c>
      <c r="AL1244" s="15">
        <v>0</v>
      </c>
      <c r="AM1244" s="15">
        <v>0</v>
      </c>
      <c r="AN1244" s="15">
        <v>0</v>
      </c>
      <c r="AO1244" s="15">
        <f t="shared" si="176"/>
        <v>0</v>
      </c>
      <c r="AP1244" s="15">
        <f t="shared" si="177"/>
        <v>0</v>
      </c>
      <c r="AQ1244" s="15">
        <f t="shared" si="178"/>
        <v>26.5</v>
      </c>
      <c r="AR1244" s="15">
        <v>0</v>
      </c>
      <c r="AS1244" s="15">
        <v>0</v>
      </c>
      <c r="AT1244" s="15">
        <v>0</v>
      </c>
      <c r="AU1244" s="15">
        <v>0</v>
      </c>
      <c r="AV1244" s="15">
        <f t="shared" si="179"/>
        <v>5.9346750000000004</v>
      </c>
      <c r="AW1244" s="15">
        <v>113.18680000000001</v>
      </c>
      <c r="AX1244" s="15">
        <v>0</v>
      </c>
    </row>
    <row r="1245" spans="1:50" ht="20.100000000000001" customHeight="1" x14ac:dyDescent="0.25">
      <c r="A1245" s="8">
        <v>43952</v>
      </c>
      <c r="B1245" s="8">
        <v>43982</v>
      </c>
      <c r="C1245" s="8" t="s">
        <v>28</v>
      </c>
      <c r="D1245" s="11" t="s">
        <v>0</v>
      </c>
      <c r="E1245" s="11">
        <v>470</v>
      </c>
      <c r="F1245" s="11" t="s">
        <v>606</v>
      </c>
      <c r="G1245" s="11" t="s">
        <v>7</v>
      </c>
      <c r="H1245" s="11">
        <v>1045</v>
      </c>
      <c r="I1245" s="11">
        <v>1088</v>
      </c>
      <c r="J1245" s="11">
        <v>102</v>
      </c>
      <c r="K1245" s="11" t="s">
        <v>865</v>
      </c>
      <c r="L1245" s="11" t="s">
        <v>875</v>
      </c>
      <c r="M1245" s="11" t="s">
        <v>2</v>
      </c>
      <c r="N1245" s="11" t="s">
        <v>25</v>
      </c>
      <c r="O1245" s="11" t="s">
        <v>5</v>
      </c>
      <c r="P1245" s="11" t="s">
        <v>6</v>
      </c>
      <c r="Q1245" s="12">
        <v>42990</v>
      </c>
      <c r="S1245" s="13" t="s">
        <v>84</v>
      </c>
      <c r="T1245" s="11">
        <f t="shared" ca="1" si="171"/>
        <v>2</v>
      </c>
      <c r="U1245" s="12">
        <v>26065</v>
      </c>
      <c r="V1245" s="13">
        <f t="shared" ca="1" si="172"/>
        <v>48</v>
      </c>
      <c r="W1245" s="11" t="s">
        <v>7</v>
      </c>
      <c r="X1245" s="11">
        <v>12</v>
      </c>
      <c r="Y1245" s="14">
        <f t="shared" si="173"/>
        <v>1</v>
      </c>
      <c r="Z1245" s="11">
        <v>16</v>
      </c>
      <c r="AA1245" s="11" t="s">
        <v>876</v>
      </c>
      <c r="AB1245" s="10">
        <f t="shared" si="174"/>
        <v>0.41025641025641024</v>
      </c>
      <c r="AC1245" s="15">
        <v>2241</v>
      </c>
      <c r="AD1245" s="15">
        <f t="shared" si="175"/>
        <v>491.33924999999999</v>
      </c>
      <c r="AE1245" s="15">
        <v>0</v>
      </c>
      <c r="AF1245" s="15">
        <v>0</v>
      </c>
      <c r="AG1245" s="15">
        <v>0</v>
      </c>
      <c r="AH1245" s="15">
        <v>0</v>
      </c>
      <c r="AI1245" s="15">
        <v>0</v>
      </c>
      <c r="AJ1245" s="15">
        <v>0</v>
      </c>
      <c r="AK1245" s="15">
        <v>0</v>
      </c>
      <c r="AL1245" s="15">
        <v>0</v>
      </c>
      <c r="AM1245" s="15">
        <v>0</v>
      </c>
      <c r="AN1245" s="15">
        <v>0</v>
      </c>
      <c r="AO1245" s="15">
        <f t="shared" si="176"/>
        <v>0</v>
      </c>
      <c r="AP1245" s="15">
        <f t="shared" si="177"/>
        <v>0</v>
      </c>
      <c r="AQ1245" s="15">
        <f t="shared" si="178"/>
        <v>26.5</v>
      </c>
      <c r="AR1245" s="15">
        <v>0</v>
      </c>
      <c r="AS1245" s="15">
        <v>0</v>
      </c>
      <c r="AT1245" s="15">
        <v>0</v>
      </c>
      <c r="AU1245" s="15">
        <v>0</v>
      </c>
      <c r="AV1245" s="15">
        <f t="shared" si="179"/>
        <v>5.9346750000000004</v>
      </c>
      <c r="AW1245" s="15">
        <v>0</v>
      </c>
      <c r="AX1245" s="15">
        <v>0</v>
      </c>
    </row>
    <row r="1246" spans="1:50" ht="20.100000000000001" customHeight="1" x14ac:dyDescent="0.25">
      <c r="A1246" s="8">
        <v>43952</v>
      </c>
      <c r="B1246" s="8">
        <v>43982</v>
      </c>
      <c r="C1246" s="8" t="s">
        <v>28</v>
      </c>
      <c r="D1246" s="11" t="s">
        <v>0</v>
      </c>
      <c r="E1246" s="11">
        <v>471</v>
      </c>
      <c r="F1246" s="11" t="s">
        <v>607</v>
      </c>
      <c r="G1246" s="11" t="s">
        <v>7</v>
      </c>
      <c r="H1246" s="11">
        <v>1024</v>
      </c>
      <c r="I1246" s="11">
        <v>1054</v>
      </c>
      <c r="J1246" s="11">
        <v>101</v>
      </c>
      <c r="K1246" s="11" t="s">
        <v>864</v>
      </c>
      <c r="L1246" s="11" t="s">
        <v>875</v>
      </c>
      <c r="M1246" s="11" t="s">
        <v>2</v>
      </c>
      <c r="N1246" s="11" t="s">
        <v>25</v>
      </c>
      <c r="O1246" s="11" t="s">
        <v>5</v>
      </c>
      <c r="P1246" s="11" t="s">
        <v>6</v>
      </c>
      <c r="Q1246" s="12">
        <v>42982</v>
      </c>
      <c r="S1246" s="13" t="s">
        <v>84</v>
      </c>
      <c r="T1246" s="11">
        <f t="shared" ca="1" si="171"/>
        <v>2</v>
      </c>
      <c r="U1246" s="12">
        <v>33397</v>
      </c>
      <c r="V1246" s="13">
        <f t="shared" ca="1" si="172"/>
        <v>28</v>
      </c>
      <c r="W1246" s="11" t="s">
        <v>7</v>
      </c>
      <c r="X1246" s="11">
        <v>30</v>
      </c>
      <c r="Y1246" s="14">
        <f t="shared" si="173"/>
        <v>2.5</v>
      </c>
      <c r="Z1246" s="11">
        <v>39</v>
      </c>
      <c r="AA1246" s="11" t="s">
        <v>876</v>
      </c>
      <c r="AB1246" s="10">
        <f t="shared" si="174"/>
        <v>1</v>
      </c>
      <c r="AC1246" s="15">
        <v>2242</v>
      </c>
      <c r="AD1246" s="15">
        <f t="shared" si="175"/>
        <v>491.55850000000004</v>
      </c>
      <c r="AE1246" s="15">
        <v>0</v>
      </c>
      <c r="AF1246" s="15">
        <v>0</v>
      </c>
      <c r="AG1246" s="15">
        <v>0</v>
      </c>
      <c r="AH1246" s="15">
        <v>0</v>
      </c>
      <c r="AI1246" s="15">
        <v>0</v>
      </c>
      <c r="AJ1246" s="15">
        <v>0</v>
      </c>
      <c r="AK1246" s="15">
        <v>0</v>
      </c>
      <c r="AL1246" s="15">
        <v>0</v>
      </c>
      <c r="AM1246" s="15">
        <v>0</v>
      </c>
      <c r="AN1246" s="15">
        <v>0</v>
      </c>
      <c r="AO1246" s="15">
        <f t="shared" si="176"/>
        <v>0</v>
      </c>
      <c r="AP1246" s="15">
        <f t="shared" si="177"/>
        <v>0</v>
      </c>
      <c r="AQ1246" s="15">
        <f t="shared" si="178"/>
        <v>26.5</v>
      </c>
      <c r="AR1246" s="15">
        <v>0</v>
      </c>
      <c r="AS1246" s="15">
        <v>0</v>
      </c>
      <c r="AT1246" s="15">
        <v>0</v>
      </c>
      <c r="AU1246" s="15">
        <v>0</v>
      </c>
      <c r="AV1246" s="15">
        <f t="shared" si="179"/>
        <v>5.9346750000000004</v>
      </c>
      <c r="AW1246" s="15">
        <v>0</v>
      </c>
      <c r="AX1246" s="15">
        <v>0</v>
      </c>
    </row>
    <row r="1247" spans="1:50" ht="20.100000000000001" customHeight="1" x14ac:dyDescent="0.25">
      <c r="A1247" s="8">
        <v>43952</v>
      </c>
      <c r="B1247" s="8">
        <v>43982</v>
      </c>
      <c r="C1247" s="8" t="s">
        <v>28</v>
      </c>
      <c r="D1247" s="11" t="s">
        <v>0</v>
      </c>
      <c r="E1247" s="11">
        <v>472</v>
      </c>
      <c r="F1247" s="11" t="s">
        <v>608</v>
      </c>
      <c r="G1247" s="11" t="s">
        <v>7</v>
      </c>
      <c r="H1247" s="11">
        <v>1025</v>
      </c>
      <c r="I1247" s="11">
        <v>1068</v>
      </c>
      <c r="J1247" s="11">
        <v>102</v>
      </c>
      <c r="K1247" s="11" t="s">
        <v>865</v>
      </c>
      <c r="L1247" s="11" t="s">
        <v>875</v>
      </c>
      <c r="M1247" s="11" t="s">
        <v>2</v>
      </c>
      <c r="N1247" s="11" t="s">
        <v>25</v>
      </c>
      <c r="O1247" s="11" t="s">
        <v>5</v>
      </c>
      <c r="P1247" s="11" t="s">
        <v>8</v>
      </c>
      <c r="Q1247" s="12">
        <v>42979</v>
      </c>
      <c r="S1247" s="13" t="s">
        <v>84</v>
      </c>
      <c r="T1247" s="11">
        <f t="shared" ca="1" si="171"/>
        <v>2</v>
      </c>
      <c r="U1247" s="12">
        <v>25081</v>
      </c>
      <c r="V1247" s="13">
        <f t="shared" ca="1" si="172"/>
        <v>51</v>
      </c>
      <c r="W1247" s="11" t="s">
        <v>7</v>
      </c>
      <c r="X1247" s="11">
        <v>30</v>
      </c>
      <c r="Y1247" s="14">
        <f t="shared" si="173"/>
        <v>2.5</v>
      </c>
      <c r="Z1247" s="11">
        <v>39</v>
      </c>
      <c r="AA1247" s="11" t="s">
        <v>876</v>
      </c>
      <c r="AB1247" s="10">
        <f t="shared" si="174"/>
        <v>1</v>
      </c>
      <c r="AC1247" s="15">
        <v>2243</v>
      </c>
      <c r="AD1247" s="15">
        <f t="shared" si="175"/>
        <v>491.77774999999997</v>
      </c>
      <c r="AE1247" s="15">
        <v>0</v>
      </c>
      <c r="AF1247" s="15">
        <v>0</v>
      </c>
      <c r="AG1247" s="15">
        <v>0</v>
      </c>
      <c r="AH1247" s="15">
        <v>0</v>
      </c>
      <c r="AI1247" s="15">
        <v>0</v>
      </c>
      <c r="AJ1247" s="15">
        <v>0</v>
      </c>
      <c r="AK1247" s="15">
        <v>0</v>
      </c>
      <c r="AL1247" s="15">
        <v>0</v>
      </c>
      <c r="AM1247" s="15">
        <v>0</v>
      </c>
      <c r="AN1247" s="15">
        <v>0</v>
      </c>
      <c r="AO1247" s="15">
        <f t="shared" si="176"/>
        <v>0</v>
      </c>
      <c r="AP1247" s="15">
        <f t="shared" si="177"/>
        <v>0</v>
      </c>
      <c r="AQ1247" s="15">
        <f t="shared" si="178"/>
        <v>26.5</v>
      </c>
      <c r="AR1247" s="15">
        <v>0</v>
      </c>
      <c r="AS1247" s="15">
        <v>0</v>
      </c>
      <c r="AT1247" s="15">
        <v>0</v>
      </c>
      <c r="AU1247" s="15">
        <v>0</v>
      </c>
      <c r="AV1247" s="15">
        <f t="shared" si="179"/>
        <v>5.9346750000000004</v>
      </c>
      <c r="AW1247" s="15">
        <v>0</v>
      </c>
      <c r="AX1247" s="15">
        <v>0</v>
      </c>
    </row>
    <row r="1248" spans="1:50" ht="20.100000000000001" customHeight="1" x14ac:dyDescent="0.25">
      <c r="A1248" s="8">
        <v>43952</v>
      </c>
      <c r="B1248" s="8">
        <v>43982</v>
      </c>
      <c r="C1248" s="8" t="s">
        <v>28</v>
      </c>
      <c r="D1248" s="11" t="s">
        <v>0</v>
      </c>
      <c r="E1248" s="11">
        <v>473</v>
      </c>
      <c r="F1248" s="11" t="s">
        <v>609</v>
      </c>
      <c r="G1248" s="11" t="s">
        <v>7</v>
      </c>
      <c r="H1248" s="11">
        <v>1004</v>
      </c>
      <c r="I1248" s="11">
        <v>1004</v>
      </c>
      <c r="J1248" s="11">
        <v>100</v>
      </c>
      <c r="K1248" s="11" t="s">
        <v>863</v>
      </c>
      <c r="L1248" s="11" t="s">
        <v>875</v>
      </c>
      <c r="M1248" s="11" t="s">
        <v>2</v>
      </c>
      <c r="N1248" s="11" t="s">
        <v>25</v>
      </c>
      <c r="O1248" s="11" t="s">
        <v>5</v>
      </c>
      <c r="P1248" s="11" t="s">
        <v>6</v>
      </c>
      <c r="Q1248" s="12">
        <v>42979</v>
      </c>
      <c r="S1248" s="13" t="s">
        <v>84</v>
      </c>
      <c r="T1248" s="11">
        <f t="shared" ca="1" si="171"/>
        <v>2</v>
      </c>
      <c r="U1248" s="12">
        <v>22114</v>
      </c>
      <c r="V1248" s="13">
        <f t="shared" ca="1" si="172"/>
        <v>59</v>
      </c>
      <c r="W1248" s="11" t="s">
        <v>7</v>
      </c>
      <c r="X1248" s="11">
        <v>30</v>
      </c>
      <c r="Y1248" s="14">
        <f t="shared" si="173"/>
        <v>2.5</v>
      </c>
      <c r="Z1248" s="11">
        <v>25</v>
      </c>
      <c r="AA1248" s="11" t="s">
        <v>876</v>
      </c>
      <c r="AB1248" s="10">
        <f t="shared" si="174"/>
        <v>0.64102564102564108</v>
      </c>
      <c r="AC1248" s="15">
        <v>2244</v>
      </c>
      <c r="AD1248" s="15">
        <f t="shared" si="175"/>
        <v>491.99700000000001</v>
      </c>
      <c r="AE1248" s="15">
        <v>0</v>
      </c>
      <c r="AF1248" s="15">
        <v>0</v>
      </c>
      <c r="AG1248" s="15">
        <v>0</v>
      </c>
      <c r="AH1248" s="15">
        <v>0</v>
      </c>
      <c r="AI1248" s="15">
        <v>0</v>
      </c>
      <c r="AJ1248" s="15">
        <v>0</v>
      </c>
      <c r="AK1248" s="15">
        <v>0</v>
      </c>
      <c r="AL1248" s="15">
        <v>0</v>
      </c>
      <c r="AM1248" s="15">
        <v>0</v>
      </c>
      <c r="AN1248" s="15">
        <v>0</v>
      </c>
      <c r="AO1248" s="15">
        <f t="shared" si="176"/>
        <v>0</v>
      </c>
      <c r="AP1248" s="15">
        <f t="shared" si="177"/>
        <v>0</v>
      </c>
      <c r="AQ1248" s="15">
        <f t="shared" si="178"/>
        <v>26.5</v>
      </c>
      <c r="AR1248" s="15">
        <v>0</v>
      </c>
      <c r="AS1248" s="15">
        <v>0</v>
      </c>
      <c r="AT1248" s="15">
        <v>0</v>
      </c>
      <c r="AU1248" s="15">
        <v>0</v>
      </c>
      <c r="AV1248" s="15">
        <f t="shared" si="179"/>
        <v>5.9346750000000004</v>
      </c>
      <c r="AW1248" s="15">
        <v>0</v>
      </c>
      <c r="AX1248" s="15">
        <v>0</v>
      </c>
    </row>
    <row r="1249" spans="1:50" ht="20.100000000000001" customHeight="1" x14ac:dyDescent="0.25">
      <c r="A1249" s="8">
        <v>43952</v>
      </c>
      <c r="B1249" s="8">
        <v>43982</v>
      </c>
      <c r="C1249" s="8" t="s">
        <v>28</v>
      </c>
      <c r="D1249" s="11" t="s">
        <v>0</v>
      </c>
      <c r="E1249" s="11">
        <v>474</v>
      </c>
      <c r="F1249" s="11" t="s">
        <v>610</v>
      </c>
      <c r="G1249" s="11" t="s">
        <v>7</v>
      </c>
      <c r="H1249" s="11">
        <v>1024</v>
      </c>
      <c r="I1249" s="11">
        <v>1054</v>
      </c>
      <c r="J1249" s="11">
        <v>101</v>
      </c>
      <c r="K1249" s="11" t="s">
        <v>864</v>
      </c>
      <c r="L1249" s="11" t="s">
        <v>875</v>
      </c>
      <c r="M1249" s="11" t="s">
        <v>2</v>
      </c>
      <c r="N1249" s="11" t="s">
        <v>25</v>
      </c>
      <c r="O1249" s="11" t="s">
        <v>5</v>
      </c>
      <c r="P1249" s="11" t="s">
        <v>8</v>
      </c>
      <c r="Q1249" s="12">
        <v>42996</v>
      </c>
      <c r="S1249" s="13" t="s">
        <v>84</v>
      </c>
      <c r="T1249" s="11">
        <f t="shared" ca="1" si="171"/>
        <v>2</v>
      </c>
      <c r="U1249" s="12">
        <v>32062</v>
      </c>
      <c r="V1249" s="13">
        <f t="shared" ca="1" si="172"/>
        <v>32</v>
      </c>
      <c r="W1249" s="11" t="s">
        <v>7</v>
      </c>
      <c r="X1249" s="11">
        <v>30</v>
      </c>
      <c r="Y1249" s="14">
        <f t="shared" si="173"/>
        <v>2.5</v>
      </c>
      <c r="Z1249" s="11">
        <v>39</v>
      </c>
      <c r="AA1249" s="11" t="s">
        <v>876</v>
      </c>
      <c r="AB1249" s="10">
        <f t="shared" si="174"/>
        <v>1</v>
      </c>
      <c r="AC1249" s="15">
        <v>2245</v>
      </c>
      <c r="AD1249" s="15">
        <f t="shared" si="175"/>
        <v>492.21625000000006</v>
      </c>
      <c r="AE1249" s="15">
        <v>0</v>
      </c>
      <c r="AF1249" s="15">
        <v>0</v>
      </c>
      <c r="AG1249" s="15">
        <v>0</v>
      </c>
      <c r="AH1249" s="15">
        <v>0</v>
      </c>
      <c r="AI1249" s="15">
        <v>0</v>
      </c>
      <c r="AJ1249" s="15">
        <v>0</v>
      </c>
      <c r="AK1249" s="15">
        <v>0</v>
      </c>
      <c r="AL1249" s="15">
        <v>0</v>
      </c>
      <c r="AM1249" s="15">
        <v>0</v>
      </c>
      <c r="AN1249" s="15">
        <v>0</v>
      </c>
      <c r="AO1249" s="15">
        <f t="shared" si="176"/>
        <v>0</v>
      </c>
      <c r="AP1249" s="15">
        <f t="shared" si="177"/>
        <v>0</v>
      </c>
      <c r="AQ1249" s="15">
        <f t="shared" si="178"/>
        <v>26.5</v>
      </c>
      <c r="AR1249" s="15">
        <v>0</v>
      </c>
      <c r="AS1249" s="15">
        <v>0</v>
      </c>
      <c r="AT1249" s="15">
        <v>0</v>
      </c>
      <c r="AU1249" s="15">
        <v>0</v>
      </c>
      <c r="AV1249" s="15">
        <f t="shared" si="179"/>
        <v>5.9346750000000004</v>
      </c>
      <c r="AW1249" s="15">
        <v>0</v>
      </c>
      <c r="AX1249" s="15">
        <v>0</v>
      </c>
    </row>
    <row r="1250" spans="1:50" ht="20.100000000000001" customHeight="1" x14ac:dyDescent="0.25">
      <c r="A1250" s="8">
        <v>43952</v>
      </c>
      <c r="B1250" s="8">
        <v>43982</v>
      </c>
      <c r="C1250" s="8" t="s">
        <v>28</v>
      </c>
      <c r="D1250" s="11" t="s">
        <v>0</v>
      </c>
      <c r="E1250" s="11">
        <v>475</v>
      </c>
      <c r="F1250" s="11" t="s">
        <v>611</v>
      </c>
      <c r="G1250" s="11" t="s">
        <v>7</v>
      </c>
      <c r="H1250" s="11">
        <v>1050</v>
      </c>
      <c r="I1250" s="11">
        <v>1093</v>
      </c>
      <c r="J1250" s="11">
        <v>102</v>
      </c>
      <c r="K1250" s="11" t="s">
        <v>865</v>
      </c>
      <c r="L1250" s="11" t="s">
        <v>875</v>
      </c>
      <c r="M1250" s="11" t="s">
        <v>2</v>
      </c>
      <c r="N1250" s="11" t="s">
        <v>25</v>
      </c>
      <c r="O1250" s="11" t="s">
        <v>5</v>
      </c>
      <c r="P1250" s="11" t="s">
        <v>8</v>
      </c>
      <c r="Q1250" s="12">
        <v>42993</v>
      </c>
      <c r="S1250" s="13" t="s">
        <v>84</v>
      </c>
      <c r="T1250" s="11">
        <f t="shared" ca="1" si="171"/>
        <v>2</v>
      </c>
      <c r="U1250" s="12">
        <v>29531</v>
      </c>
      <c r="V1250" s="13">
        <f t="shared" ca="1" si="172"/>
        <v>39</v>
      </c>
      <c r="W1250" s="11" t="s">
        <v>7</v>
      </c>
      <c r="X1250" s="11">
        <v>30</v>
      </c>
      <c r="Y1250" s="14">
        <f t="shared" si="173"/>
        <v>2.5</v>
      </c>
      <c r="Z1250" s="11">
        <v>39</v>
      </c>
      <c r="AA1250" s="11" t="s">
        <v>876</v>
      </c>
      <c r="AB1250" s="10">
        <f t="shared" si="174"/>
        <v>1</v>
      </c>
      <c r="AC1250" s="15">
        <v>2246</v>
      </c>
      <c r="AD1250" s="15">
        <f t="shared" si="175"/>
        <v>492.43550000000005</v>
      </c>
      <c r="AE1250" s="15">
        <v>0</v>
      </c>
      <c r="AF1250" s="15">
        <v>0</v>
      </c>
      <c r="AG1250" s="15">
        <v>0</v>
      </c>
      <c r="AH1250" s="15">
        <v>0</v>
      </c>
      <c r="AI1250" s="15">
        <v>0</v>
      </c>
      <c r="AJ1250" s="15">
        <v>0</v>
      </c>
      <c r="AK1250" s="15">
        <v>0</v>
      </c>
      <c r="AL1250" s="15">
        <v>0</v>
      </c>
      <c r="AM1250" s="15">
        <v>0</v>
      </c>
      <c r="AN1250" s="15">
        <v>0</v>
      </c>
      <c r="AO1250" s="15">
        <f t="shared" si="176"/>
        <v>0</v>
      </c>
      <c r="AP1250" s="15">
        <f t="shared" si="177"/>
        <v>0</v>
      </c>
      <c r="AQ1250" s="15">
        <f t="shared" si="178"/>
        <v>26.5</v>
      </c>
      <c r="AR1250" s="15">
        <v>0</v>
      </c>
      <c r="AS1250" s="15">
        <v>0</v>
      </c>
      <c r="AT1250" s="15">
        <v>0</v>
      </c>
      <c r="AU1250" s="15">
        <v>0</v>
      </c>
      <c r="AV1250" s="15">
        <f t="shared" si="179"/>
        <v>5.9346750000000004</v>
      </c>
      <c r="AW1250" s="15">
        <v>0</v>
      </c>
      <c r="AX1250" s="15">
        <v>0</v>
      </c>
    </row>
    <row r="1251" spans="1:50" ht="20.100000000000001" customHeight="1" x14ac:dyDescent="0.25">
      <c r="A1251" s="8">
        <v>43952</v>
      </c>
      <c r="B1251" s="8">
        <v>43982</v>
      </c>
      <c r="C1251" s="8" t="s">
        <v>28</v>
      </c>
      <c r="D1251" s="11" t="s">
        <v>0</v>
      </c>
      <c r="E1251" s="11">
        <v>476</v>
      </c>
      <c r="F1251" s="11" t="s">
        <v>612</v>
      </c>
      <c r="G1251" s="11" t="s">
        <v>7</v>
      </c>
      <c r="H1251" s="11">
        <v>1048</v>
      </c>
      <c r="I1251" s="11">
        <v>1091</v>
      </c>
      <c r="J1251" s="11">
        <v>102</v>
      </c>
      <c r="K1251" s="11" t="s">
        <v>865</v>
      </c>
      <c r="L1251" s="11" t="s">
        <v>875</v>
      </c>
      <c r="M1251" s="11" t="s">
        <v>2</v>
      </c>
      <c r="N1251" s="11" t="s">
        <v>24</v>
      </c>
      <c r="O1251" s="11" t="s">
        <v>5</v>
      </c>
      <c r="P1251" s="11" t="s">
        <v>8</v>
      </c>
      <c r="Q1251" s="12">
        <v>43009</v>
      </c>
      <c r="S1251" s="13" t="s">
        <v>84</v>
      </c>
      <c r="T1251" s="11">
        <f t="shared" ca="1" si="171"/>
        <v>2</v>
      </c>
      <c r="U1251" s="12">
        <v>23482</v>
      </c>
      <c r="V1251" s="13">
        <f t="shared" ca="1" si="172"/>
        <v>55</v>
      </c>
      <c r="W1251" s="11" t="s">
        <v>7</v>
      </c>
      <c r="X1251" s="11">
        <v>30</v>
      </c>
      <c r="Y1251" s="14">
        <f t="shared" si="173"/>
        <v>2.5</v>
      </c>
      <c r="Z1251" s="11">
        <v>39</v>
      </c>
      <c r="AA1251" s="11" t="s">
        <v>876</v>
      </c>
      <c r="AB1251" s="10">
        <f t="shared" si="174"/>
        <v>1</v>
      </c>
      <c r="AC1251" s="15">
        <v>2247</v>
      </c>
      <c r="AD1251" s="15">
        <f t="shared" si="175"/>
        <v>492.65475000000004</v>
      </c>
      <c r="AE1251" s="15">
        <v>0</v>
      </c>
      <c r="AF1251" s="15">
        <v>0</v>
      </c>
      <c r="AG1251" s="15">
        <v>0</v>
      </c>
      <c r="AH1251" s="15">
        <v>0</v>
      </c>
      <c r="AI1251" s="15">
        <v>0</v>
      </c>
      <c r="AJ1251" s="15">
        <v>0</v>
      </c>
      <c r="AK1251" s="15">
        <v>0</v>
      </c>
      <c r="AL1251" s="15">
        <v>0</v>
      </c>
      <c r="AM1251" s="15">
        <v>0</v>
      </c>
      <c r="AN1251" s="15">
        <v>0</v>
      </c>
      <c r="AO1251" s="15">
        <f t="shared" si="176"/>
        <v>0</v>
      </c>
      <c r="AP1251" s="15">
        <f t="shared" si="177"/>
        <v>0</v>
      </c>
      <c r="AQ1251" s="15">
        <f t="shared" si="178"/>
        <v>26.5</v>
      </c>
      <c r="AR1251" s="15">
        <v>0</v>
      </c>
      <c r="AS1251" s="15">
        <v>0</v>
      </c>
      <c r="AT1251" s="15">
        <v>0</v>
      </c>
      <c r="AU1251" s="15">
        <v>0</v>
      </c>
      <c r="AV1251" s="15">
        <f t="shared" si="179"/>
        <v>5.9346750000000004</v>
      </c>
      <c r="AW1251" s="15">
        <v>222.9973</v>
      </c>
      <c r="AX1251" s="15">
        <v>0</v>
      </c>
    </row>
    <row r="1252" spans="1:50" ht="20.100000000000001" customHeight="1" x14ac:dyDescent="0.25">
      <c r="A1252" s="8">
        <v>43952</v>
      </c>
      <c r="B1252" s="8">
        <v>43982</v>
      </c>
      <c r="C1252" s="8" t="s">
        <v>28</v>
      </c>
      <c r="D1252" s="11" t="s">
        <v>0</v>
      </c>
      <c r="E1252" s="11">
        <v>477</v>
      </c>
      <c r="F1252" s="11" t="s">
        <v>613</v>
      </c>
      <c r="G1252" s="11" t="s">
        <v>7</v>
      </c>
      <c r="H1252" s="11">
        <v>1021</v>
      </c>
      <c r="I1252" s="11">
        <v>1028</v>
      </c>
      <c r="J1252" s="11">
        <v>109</v>
      </c>
      <c r="K1252" s="11" t="s">
        <v>872</v>
      </c>
      <c r="L1252" s="11" t="s">
        <v>875</v>
      </c>
      <c r="M1252" s="11" t="s">
        <v>2</v>
      </c>
      <c r="N1252" s="11" t="s">
        <v>25</v>
      </c>
      <c r="O1252" s="11" t="s">
        <v>5</v>
      </c>
      <c r="P1252" s="11" t="s">
        <v>8</v>
      </c>
      <c r="Q1252" s="12">
        <v>43009</v>
      </c>
      <c r="S1252" s="13" t="s">
        <v>84</v>
      </c>
      <c r="T1252" s="11">
        <f t="shared" ca="1" si="171"/>
        <v>2</v>
      </c>
      <c r="U1252" s="12">
        <v>24416</v>
      </c>
      <c r="V1252" s="13">
        <f t="shared" ca="1" si="172"/>
        <v>53</v>
      </c>
      <c r="W1252" s="11" t="s">
        <v>9</v>
      </c>
      <c r="X1252" s="11">
        <v>30</v>
      </c>
      <c r="Y1252" s="14">
        <f t="shared" si="173"/>
        <v>2.5</v>
      </c>
      <c r="Z1252" s="11">
        <v>39</v>
      </c>
      <c r="AA1252" s="11" t="s">
        <v>876</v>
      </c>
      <c r="AB1252" s="10">
        <f t="shared" si="174"/>
        <v>1</v>
      </c>
      <c r="AC1252" s="15">
        <v>2248</v>
      </c>
      <c r="AD1252" s="15">
        <f t="shared" si="175"/>
        <v>492.87400000000002</v>
      </c>
      <c r="AE1252" s="15">
        <v>0</v>
      </c>
      <c r="AF1252" s="15">
        <v>0</v>
      </c>
      <c r="AG1252" s="15">
        <v>30</v>
      </c>
      <c r="AH1252" s="15">
        <v>0</v>
      </c>
      <c r="AI1252" s="15">
        <v>320.83</v>
      </c>
      <c r="AJ1252" s="15">
        <v>0</v>
      </c>
      <c r="AK1252" s="15">
        <v>0</v>
      </c>
      <c r="AL1252" s="15">
        <v>0</v>
      </c>
      <c r="AM1252" s="15">
        <v>0</v>
      </c>
      <c r="AN1252" s="15">
        <v>0</v>
      </c>
      <c r="AO1252" s="15">
        <f t="shared" si="176"/>
        <v>129.69230769230771</v>
      </c>
      <c r="AP1252" s="15">
        <f t="shared" si="177"/>
        <v>103.03333333333335</v>
      </c>
      <c r="AQ1252" s="15">
        <f t="shared" si="178"/>
        <v>26.5</v>
      </c>
      <c r="AR1252" s="15">
        <v>0</v>
      </c>
      <c r="AS1252" s="15">
        <v>0</v>
      </c>
      <c r="AT1252" s="15">
        <v>0</v>
      </c>
      <c r="AU1252" s="15">
        <v>0</v>
      </c>
      <c r="AV1252" s="15">
        <f t="shared" si="179"/>
        <v>136.62196080769229</v>
      </c>
      <c r="AW1252" s="15">
        <v>78.66</v>
      </c>
      <c r="AX1252" s="15">
        <v>0</v>
      </c>
    </row>
    <row r="1253" spans="1:50" ht="20.100000000000001" customHeight="1" x14ac:dyDescent="0.25">
      <c r="A1253" s="8">
        <v>43952</v>
      </c>
      <c r="B1253" s="8">
        <v>43982</v>
      </c>
      <c r="C1253" s="8" t="s">
        <v>28</v>
      </c>
      <c r="D1253" s="11" t="s">
        <v>0</v>
      </c>
      <c r="E1253" s="11">
        <v>478</v>
      </c>
      <c r="F1253" s="11" t="s">
        <v>614</v>
      </c>
      <c r="G1253" s="11" t="s">
        <v>7</v>
      </c>
      <c r="H1253" s="11">
        <v>1010</v>
      </c>
      <c r="I1253" s="11">
        <v>1010</v>
      </c>
      <c r="J1253" s="11">
        <v>100</v>
      </c>
      <c r="K1253" s="11" t="s">
        <v>863</v>
      </c>
      <c r="L1253" s="11" t="s">
        <v>875</v>
      </c>
      <c r="M1253" s="11" t="s">
        <v>2</v>
      </c>
      <c r="N1253" s="11" t="s">
        <v>25</v>
      </c>
      <c r="O1253" s="11" t="s">
        <v>5</v>
      </c>
      <c r="P1253" s="11" t="s">
        <v>6</v>
      </c>
      <c r="Q1253" s="12">
        <v>43009</v>
      </c>
      <c r="S1253" s="13" t="s">
        <v>84</v>
      </c>
      <c r="T1253" s="11">
        <f t="shared" ca="1" si="171"/>
        <v>2</v>
      </c>
      <c r="U1253" s="12">
        <v>25628</v>
      </c>
      <c r="V1253" s="13">
        <f t="shared" ca="1" si="172"/>
        <v>49</v>
      </c>
      <c r="W1253" s="11" t="s">
        <v>7</v>
      </c>
      <c r="X1253" s="11">
        <v>24</v>
      </c>
      <c r="Y1253" s="14">
        <f t="shared" si="173"/>
        <v>2</v>
      </c>
      <c r="Z1253" s="11">
        <v>28</v>
      </c>
      <c r="AA1253" s="11" t="s">
        <v>876</v>
      </c>
      <c r="AB1253" s="10">
        <f t="shared" si="174"/>
        <v>0.71794871794871795</v>
      </c>
      <c r="AC1253" s="15">
        <v>2249</v>
      </c>
      <c r="AD1253" s="15">
        <f t="shared" si="175"/>
        <v>493.09325000000001</v>
      </c>
      <c r="AE1253" s="15">
        <v>0</v>
      </c>
      <c r="AF1253" s="15">
        <v>0</v>
      </c>
      <c r="AG1253" s="15">
        <v>0</v>
      </c>
      <c r="AH1253" s="15">
        <v>0</v>
      </c>
      <c r="AI1253" s="15">
        <v>0</v>
      </c>
      <c r="AJ1253" s="15">
        <v>0</v>
      </c>
      <c r="AK1253" s="15">
        <v>0</v>
      </c>
      <c r="AL1253" s="15">
        <v>0</v>
      </c>
      <c r="AM1253" s="15">
        <v>0</v>
      </c>
      <c r="AN1253" s="15">
        <v>0</v>
      </c>
      <c r="AO1253" s="15">
        <f t="shared" si="176"/>
        <v>0</v>
      </c>
      <c r="AP1253" s="15">
        <f t="shared" si="177"/>
        <v>0</v>
      </c>
      <c r="AQ1253" s="15">
        <f t="shared" si="178"/>
        <v>26.5</v>
      </c>
      <c r="AR1253" s="15">
        <v>0</v>
      </c>
      <c r="AS1253" s="15">
        <v>0</v>
      </c>
      <c r="AT1253" s="15">
        <v>0</v>
      </c>
      <c r="AU1253" s="15">
        <v>0</v>
      </c>
      <c r="AV1253" s="15">
        <f t="shared" si="179"/>
        <v>5.9346750000000004</v>
      </c>
      <c r="AW1253" s="15">
        <v>0</v>
      </c>
      <c r="AX1253" s="15">
        <v>0</v>
      </c>
    </row>
    <row r="1254" spans="1:50" ht="20.100000000000001" customHeight="1" x14ac:dyDescent="0.25">
      <c r="A1254" s="8">
        <v>43952</v>
      </c>
      <c r="B1254" s="8">
        <v>43982</v>
      </c>
      <c r="C1254" s="8" t="s">
        <v>28</v>
      </c>
      <c r="D1254" s="11" t="s">
        <v>0</v>
      </c>
      <c r="E1254" s="11">
        <v>479</v>
      </c>
      <c r="F1254" s="11" t="s">
        <v>615</v>
      </c>
      <c r="G1254" s="11" t="s">
        <v>7</v>
      </c>
      <c r="H1254" s="11">
        <v>1012</v>
      </c>
      <c r="I1254" s="11">
        <v>1012</v>
      </c>
      <c r="J1254" s="11">
        <v>100</v>
      </c>
      <c r="K1254" s="11" t="s">
        <v>863</v>
      </c>
      <c r="L1254" s="11" t="s">
        <v>875</v>
      </c>
      <c r="M1254" s="11" t="s">
        <v>2</v>
      </c>
      <c r="N1254" s="11" t="s">
        <v>25</v>
      </c>
      <c r="O1254" s="11" t="s">
        <v>12</v>
      </c>
      <c r="P1254" s="11" t="s">
        <v>8</v>
      </c>
      <c r="Q1254" s="12">
        <v>43009</v>
      </c>
      <c r="S1254" s="13" t="s">
        <v>84</v>
      </c>
      <c r="T1254" s="11">
        <f t="shared" ca="1" si="171"/>
        <v>2</v>
      </c>
      <c r="U1254" s="12">
        <v>34950</v>
      </c>
      <c r="V1254" s="13">
        <f t="shared" ca="1" si="172"/>
        <v>24</v>
      </c>
      <c r="W1254" s="11" t="s">
        <v>7</v>
      </c>
      <c r="X1254" s="11">
        <v>0</v>
      </c>
      <c r="Y1254" s="14">
        <f t="shared" si="173"/>
        <v>0</v>
      </c>
      <c r="Z1254" s="11">
        <v>39</v>
      </c>
      <c r="AA1254" s="11" t="s">
        <v>876</v>
      </c>
      <c r="AB1254" s="10">
        <f t="shared" si="174"/>
        <v>1</v>
      </c>
      <c r="AC1254" s="15">
        <v>2250</v>
      </c>
      <c r="AD1254" s="15">
        <f t="shared" si="175"/>
        <v>493.3125</v>
      </c>
      <c r="AE1254" s="15">
        <v>0</v>
      </c>
      <c r="AF1254" s="15">
        <v>0</v>
      </c>
      <c r="AG1254" s="15">
        <v>0</v>
      </c>
      <c r="AH1254" s="15">
        <v>0</v>
      </c>
      <c r="AI1254" s="15">
        <v>0</v>
      </c>
      <c r="AJ1254" s="15">
        <v>0</v>
      </c>
      <c r="AK1254" s="15">
        <v>0</v>
      </c>
      <c r="AL1254" s="15">
        <v>0</v>
      </c>
      <c r="AM1254" s="15">
        <v>0</v>
      </c>
      <c r="AN1254" s="15">
        <v>0</v>
      </c>
      <c r="AO1254" s="15">
        <f t="shared" si="176"/>
        <v>0</v>
      </c>
      <c r="AP1254" s="15">
        <f t="shared" si="177"/>
        <v>0</v>
      </c>
      <c r="AQ1254" s="15">
        <f t="shared" si="178"/>
        <v>26.5</v>
      </c>
      <c r="AR1254" s="15">
        <v>0</v>
      </c>
      <c r="AS1254" s="15">
        <v>0</v>
      </c>
      <c r="AT1254" s="15">
        <v>0</v>
      </c>
      <c r="AU1254" s="15">
        <v>0</v>
      </c>
      <c r="AV1254" s="15">
        <f t="shared" si="179"/>
        <v>5.9346750000000004</v>
      </c>
      <c r="AW1254" s="15">
        <v>0</v>
      </c>
      <c r="AX1254" s="15">
        <v>0</v>
      </c>
    </row>
    <row r="1255" spans="1:50" ht="20.100000000000001" customHeight="1" x14ac:dyDescent="0.25">
      <c r="A1255" s="8">
        <v>43952</v>
      </c>
      <c r="B1255" s="8">
        <v>43982</v>
      </c>
      <c r="C1255" s="8" t="s">
        <v>28</v>
      </c>
      <c r="D1255" s="11" t="s">
        <v>0</v>
      </c>
      <c r="E1255" s="11">
        <v>480</v>
      </c>
      <c r="F1255" s="11" t="s">
        <v>616</v>
      </c>
      <c r="G1255" s="11" t="s">
        <v>7</v>
      </c>
      <c r="H1255" s="11">
        <v>1022</v>
      </c>
      <c r="I1255" s="11">
        <v>1047</v>
      </c>
      <c r="J1255" s="11">
        <v>103</v>
      </c>
      <c r="K1255" s="11" t="s">
        <v>866</v>
      </c>
      <c r="L1255" s="11" t="s">
        <v>875</v>
      </c>
      <c r="M1255" s="11" t="s">
        <v>2</v>
      </c>
      <c r="N1255" s="11" t="s">
        <v>25</v>
      </c>
      <c r="O1255" s="11" t="s">
        <v>5</v>
      </c>
      <c r="P1255" s="11" t="s">
        <v>8</v>
      </c>
      <c r="Q1255" s="12">
        <v>43040</v>
      </c>
      <c r="S1255" s="13" t="s">
        <v>84</v>
      </c>
      <c r="T1255" s="11">
        <f t="shared" ca="1" si="171"/>
        <v>2</v>
      </c>
      <c r="U1255" s="12">
        <v>33152</v>
      </c>
      <c r="V1255" s="13">
        <f t="shared" ca="1" si="172"/>
        <v>29</v>
      </c>
      <c r="W1255" s="11" t="s">
        <v>9</v>
      </c>
      <c r="X1255" s="11">
        <v>30</v>
      </c>
      <c r="Y1255" s="14">
        <f t="shared" si="173"/>
        <v>2.5</v>
      </c>
      <c r="Z1255" s="11">
        <v>39</v>
      </c>
      <c r="AA1255" s="11" t="s">
        <v>876</v>
      </c>
      <c r="AB1255" s="10">
        <f t="shared" si="174"/>
        <v>1</v>
      </c>
      <c r="AC1255" s="15">
        <v>2251</v>
      </c>
      <c r="AD1255" s="15">
        <f t="shared" si="175"/>
        <v>493.53175000000005</v>
      </c>
      <c r="AE1255" s="15">
        <v>0</v>
      </c>
      <c r="AF1255" s="15">
        <v>0</v>
      </c>
      <c r="AG1255" s="15">
        <v>0</v>
      </c>
      <c r="AH1255" s="15">
        <v>0</v>
      </c>
      <c r="AI1255" s="15">
        <v>0</v>
      </c>
      <c r="AJ1255" s="15">
        <v>0</v>
      </c>
      <c r="AK1255" s="15">
        <v>0</v>
      </c>
      <c r="AL1255" s="15">
        <v>0</v>
      </c>
      <c r="AM1255" s="15">
        <v>0</v>
      </c>
      <c r="AN1255" s="15">
        <v>0</v>
      </c>
      <c r="AO1255" s="15">
        <f t="shared" si="176"/>
        <v>129.86538461538461</v>
      </c>
      <c r="AP1255" s="15">
        <f t="shared" si="177"/>
        <v>103.17083333333335</v>
      </c>
      <c r="AQ1255" s="15">
        <f t="shared" si="178"/>
        <v>26.5</v>
      </c>
      <c r="AR1255" s="15">
        <v>0</v>
      </c>
      <c r="AS1255" s="15">
        <v>0</v>
      </c>
      <c r="AT1255" s="15">
        <v>0</v>
      </c>
      <c r="AU1255" s="15">
        <v>0</v>
      </c>
      <c r="AV1255" s="15">
        <f t="shared" si="179"/>
        <v>58.123136009615394</v>
      </c>
      <c r="AW1255" s="15">
        <v>0</v>
      </c>
      <c r="AX1255" s="15">
        <v>0</v>
      </c>
    </row>
    <row r="1256" spans="1:50" ht="20.100000000000001" customHeight="1" x14ac:dyDescent="0.25">
      <c r="A1256" s="8">
        <v>43952</v>
      </c>
      <c r="B1256" s="8">
        <v>43982</v>
      </c>
      <c r="C1256" s="8" t="s">
        <v>28</v>
      </c>
      <c r="D1256" s="11" t="s">
        <v>0</v>
      </c>
      <c r="E1256" s="11">
        <v>481</v>
      </c>
      <c r="F1256" s="11" t="s">
        <v>617</v>
      </c>
      <c r="G1256" s="11" t="s">
        <v>7</v>
      </c>
      <c r="H1256" s="11">
        <v>1021</v>
      </c>
      <c r="I1256" s="11">
        <v>1046</v>
      </c>
      <c r="J1256" s="11">
        <v>103</v>
      </c>
      <c r="K1256" s="11" t="s">
        <v>866</v>
      </c>
      <c r="L1256" s="11" t="s">
        <v>875</v>
      </c>
      <c r="M1256" s="11" t="s">
        <v>2</v>
      </c>
      <c r="N1256" s="11" t="s">
        <v>25</v>
      </c>
      <c r="O1256" s="11" t="s">
        <v>5</v>
      </c>
      <c r="P1256" s="11" t="s">
        <v>8</v>
      </c>
      <c r="Q1256" s="12">
        <v>43040</v>
      </c>
      <c r="S1256" s="13" t="s">
        <v>84</v>
      </c>
      <c r="T1256" s="11">
        <f t="shared" ca="1" si="171"/>
        <v>2</v>
      </c>
      <c r="U1256" s="12">
        <v>30242</v>
      </c>
      <c r="V1256" s="13">
        <f t="shared" ca="1" si="172"/>
        <v>37</v>
      </c>
      <c r="W1256" s="11" t="s">
        <v>9</v>
      </c>
      <c r="X1256" s="11">
        <v>30</v>
      </c>
      <c r="Y1256" s="14">
        <f t="shared" si="173"/>
        <v>2.5</v>
      </c>
      <c r="Z1256" s="11">
        <v>39</v>
      </c>
      <c r="AA1256" s="11" t="s">
        <v>876</v>
      </c>
      <c r="AB1256" s="10">
        <f t="shared" si="174"/>
        <v>1</v>
      </c>
      <c r="AC1256" s="15">
        <v>2252</v>
      </c>
      <c r="AD1256" s="15">
        <f t="shared" si="175"/>
        <v>493.75099999999998</v>
      </c>
      <c r="AE1256" s="15">
        <v>0</v>
      </c>
      <c r="AF1256" s="15">
        <v>0</v>
      </c>
      <c r="AG1256" s="15">
        <v>30</v>
      </c>
      <c r="AH1256" s="15">
        <v>0</v>
      </c>
      <c r="AI1256" s="15">
        <v>0</v>
      </c>
      <c r="AJ1256" s="15">
        <v>1082.5</v>
      </c>
      <c r="AK1256" s="15">
        <v>0</v>
      </c>
      <c r="AL1256" s="15">
        <v>0</v>
      </c>
      <c r="AM1256" s="15">
        <v>0</v>
      </c>
      <c r="AN1256" s="15">
        <v>0</v>
      </c>
      <c r="AO1256" s="15">
        <f t="shared" si="176"/>
        <v>129.92307692307691</v>
      </c>
      <c r="AP1256" s="15">
        <f t="shared" si="177"/>
        <v>103.21666666666667</v>
      </c>
      <c r="AQ1256" s="15">
        <f t="shared" si="178"/>
        <v>26.5</v>
      </c>
      <c r="AR1256" s="15">
        <v>0</v>
      </c>
      <c r="AS1256" s="15">
        <v>0</v>
      </c>
      <c r="AT1256" s="15">
        <v>0</v>
      </c>
      <c r="AU1256" s="15">
        <v>0</v>
      </c>
      <c r="AV1256" s="15">
        <f t="shared" si="179"/>
        <v>307.2906955769231</v>
      </c>
      <c r="AW1256" s="15">
        <v>78.28</v>
      </c>
      <c r="AX1256" s="15">
        <v>0</v>
      </c>
    </row>
    <row r="1257" spans="1:50" ht="20.100000000000001" customHeight="1" x14ac:dyDescent="0.25">
      <c r="A1257" s="8">
        <v>43952</v>
      </c>
      <c r="B1257" s="8">
        <v>43982</v>
      </c>
      <c r="C1257" s="8" t="s">
        <v>28</v>
      </c>
      <c r="D1257" s="11" t="s">
        <v>0</v>
      </c>
      <c r="E1257" s="11">
        <v>482</v>
      </c>
      <c r="F1257" s="11" t="s">
        <v>618</v>
      </c>
      <c r="G1257" s="11" t="s">
        <v>7</v>
      </c>
      <c r="H1257" s="11">
        <v>1022</v>
      </c>
      <c r="I1257" s="11">
        <v>1035</v>
      </c>
      <c r="J1257" s="11">
        <v>104</v>
      </c>
      <c r="K1257" s="11" t="s">
        <v>867</v>
      </c>
      <c r="L1257" s="11" t="s">
        <v>875</v>
      </c>
      <c r="M1257" s="11" t="s">
        <v>2</v>
      </c>
      <c r="N1257" s="11" t="s">
        <v>25</v>
      </c>
      <c r="O1257" s="11" t="s">
        <v>5</v>
      </c>
      <c r="P1257" s="11" t="s">
        <v>8</v>
      </c>
      <c r="Q1257" s="12">
        <v>43040</v>
      </c>
      <c r="S1257" s="13" t="s">
        <v>84</v>
      </c>
      <c r="T1257" s="11">
        <f t="shared" ca="1" si="171"/>
        <v>2</v>
      </c>
      <c r="U1257" s="12">
        <v>28990</v>
      </c>
      <c r="V1257" s="13">
        <f t="shared" ca="1" si="172"/>
        <v>40</v>
      </c>
      <c r="W1257" s="11" t="s">
        <v>9</v>
      </c>
      <c r="X1257" s="11">
        <v>30</v>
      </c>
      <c r="Y1257" s="14">
        <f t="shared" si="173"/>
        <v>2.5</v>
      </c>
      <c r="Z1257" s="11">
        <v>39</v>
      </c>
      <c r="AA1257" s="11" t="s">
        <v>876</v>
      </c>
      <c r="AB1257" s="10">
        <f t="shared" si="174"/>
        <v>1</v>
      </c>
      <c r="AC1257" s="15">
        <v>2253</v>
      </c>
      <c r="AD1257" s="15">
        <f t="shared" si="175"/>
        <v>493.97025000000008</v>
      </c>
      <c r="AE1257" s="15">
        <v>0</v>
      </c>
      <c r="AF1257" s="15">
        <v>0</v>
      </c>
      <c r="AG1257" s="15">
        <v>0</v>
      </c>
      <c r="AH1257" s="15">
        <v>0</v>
      </c>
      <c r="AI1257" s="15">
        <v>0</v>
      </c>
      <c r="AJ1257" s="15">
        <v>0</v>
      </c>
      <c r="AK1257" s="15">
        <v>0</v>
      </c>
      <c r="AL1257" s="15">
        <v>0</v>
      </c>
      <c r="AM1257" s="15">
        <v>0</v>
      </c>
      <c r="AN1257" s="15">
        <v>0</v>
      </c>
      <c r="AO1257" s="15">
        <f t="shared" si="176"/>
        <v>129.98076923076923</v>
      </c>
      <c r="AP1257" s="15">
        <f t="shared" si="177"/>
        <v>103.2625</v>
      </c>
      <c r="AQ1257" s="15">
        <f t="shared" si="178"/>
        <v>26.5</v>
      </c>
      <c r="AR1257" s="15">
        <v>0</v>
      </c>
      <c r="AS1257" s="15">
        <v>0</v>
      </c>
      <c r="AT1257" s="15">
        <v>0</v>
      </c>
      <c r="AU1257" s="15">
        <v>0</v>
      </c>
      <c r="AV1257" s="15">
        <f t="shared" si="179"/>
        <v>58.169505144230769</v>
      </c>
      <c r="AW1257" s="15">
        <v>0</v>
      </c>
      <c r="AX1257" s="15">
        <v>0</v>
      </c>
    </row>
    <row r="1258" spans="1:50" ht="20.100000000000001" customHeight="1" x14ac:dyDescent="0.25">
      <c r="A1258" s="8">
        <v>43952</v>
      </c>
      <c r="B1258" s="8">
        <v>43982</v>
      </c>
      <c r="C1258" s="8" t="s">
        <v>28</v>
      </c>
      <c r="D1258" s="11" t="s">
        <v>0</v>
      </c>
      <c r="E1258" s="11">
        <v>483</v>
      </c>
      <c r="F1258" s="11" t="s">
        <v>619</v>
      </c>
      <c r="G1258" s="11" t="s">
        <v>7</v>
      </c>
      <c r="H1258" s="11">
        <v>1037</v>
      </c>
      <c r="I1258" s="11">
        <v>1080</v>
      </c>
      <c r="J1258" s="11">
        <v>102</v>
      </c>
      <c r="K1258" s="11" t="s">
        <v>865</v>
      </c>
      <c r="L1258" s="11" t="s">
        <v>875</v>
      </c>
      <c r="M1258" s="11" t="s">
        <v>2</v>
      </c>
      <c r="N1258" s="11" t="s">
        <v>25</v>
      </c>
      <c r="O1258" s="11" t="s">
        <v>5</v>
      </c>
      <c r="P1258" s="11" t="s">
        <v>8</v>
      </c>
      <c r="Q1258" s="12">
        <v>43054</v>
      </c>
      <c r="S1258" s="13" t="s">
        <v>84</v>
      </c>
      <c r="T1258" s="11">
        <f t="shared" ca="1" si="171"/>
        <v>2</v>
      </c>
      <c r="U1258" s="12">
        <v>31216</v>
      </c>
      <c r="V1258" s="13">
        <f t="shared" ca="1" si="172"/>
        <v>34</v>
      </c>
      <c r="W1258" s="11" t="s">
        <v>7</v>
      </c>
      <c r="X1258" s="11">
        <v>30</v>
      </c>
      <c r="Y1258" s="14">
        <f t="shared" si="173"/>
        <v>2.5</v>
      </c>
      <c r="Z1258" s="11">
        <v>39</v>
      </c>
      <c r="AA1258" s="11" t="s">
        <v>876</v>
      </c>
      <c r="AB1258" s="10">
        <f t="shared" si="174"/>
        <v>1</v>
      </c>
      <c r="AC1258" s="15">
        <v>2254</v>
      </c>
      <c r="AD1258" s="15">
        <f t="shared" si="175"/>
        <v>494.18950000000001</v>
      </c>
      <c r="AE1258" s="15">
        <v>0</v>
      </c>
      <c r="AF1258" s="15">
        <v>0</v>
      </c>
      <c r="AG1258" s="15">
        <v>0</v>
      </c>
      <c r="AH1258" s="15">
        <v>0</v>
      </c>
      <c r="AI1258" s="15">
        <v>0</v>
      </c>
      <c r="AJ1258" s="15">
        <v>0</v>
      </c>
      <c r="AK1258" s="15">
        <v>0</v>
      </c>
      <c r="AL1258" s="15">
        <v>0</v>
      </c>
      <c r="AM1258" s="15">
        <v>0</v>
      </c>
      <c r="AN1258" s="15">
        <v>0</v>
      </c>
      <c r="AO1258" s="15">
        <f t="shared" si="176"/>
        <v>0</v>
      </c>
      <c r="AP1258" s="15">
        <f t="shared" si="177"/>
        <v>0</v>
      </c>
      <c r="AQ1258" s="15">
        <f t="shared" si="178"/>
        <v>26.5</v>
      </c>
      <c r="AR1258" s="15">
        <v>0</v>
      </c>
      <c r="AS1258" s="15">
        <v>0</v>
      </c>
      <c r="AT1258" s="15">
        <v>0</v>
      </c>
      <c r="AU1258" s="15">
        <v>0</v>
      </c>
      <c r="AV1258" s="15">
        <f t="shared" si="179"/>
        <v>5.9346750000000004</v>
      </c>
      <c r="AW1258" s="15">
        <v>0</v>
      </c>
      <c r="AX1258" s="15">
        <v>0</v>
      </c>
    </row>
    <row r="1259" spans="1:50" ht="20.100000000000001" customHeight="1" x14ac:dyDescent="0.25">
      <c r="A1259" s="8">
        <v>43952</v>
      </c>
      <c r="B1259" s="8">
        <v>43982</v>
      </c>
      <c r="C1259" s="8" t="s">
        <v>28</v>
      </c>
      <c r="D1259" s="11" t="s">
        <v>0</v>
      </c>
      <c r="E1259" s="11">
        <v>484</v>
      </c>
      <c r="F1259" s="11" t="s">
        <v>620</v>
      </c>
      <c r="G1259" s="11" t="s">
        <v>7</v>
      </c>
      <c r="H1259" s="11">
        <v>1001</v>
      </c>
      <c r="I1259" s="11">
        <v>1001</v>
      </c>
      <c r="J1259" s="11">
        <v>100</v>
      </c>
      <c r="K1259" s="11" t="s">
        <v>863</v>
      </c>
      <c r="L1259" s="11" t="s">
        <v>875</v>
      </c>
      <c r="M1259" s="11" t="s">
        <v>2</v>
      </c>
      <c r="N1259" s="11" t="s">
        <v>25</v>
      </c>
      <c r="O1259" s="11" t="s">
        <v>5</v>
      </c>
      <c r="P1259" s="11" t="s">
        <v>8</v>
      </c>
      <c r="Q1259" s="12">
        <v>43040</v>
      </c>
      <c r="S1259" s="13" t="s">
        <v>84</v>
      </c>
      <c r="T1259" s="11">
        <f t="shared" ca="1" si="171"/>
        <v>2</v>
      </c>
      <c r="U1259" s="12">
        <v>31132</v>
      </c>
      <c r="V1259" s="13">
        <f t="shared" ca="1" si="172"/>
        <v>34</v>
      </c>
      <c r="W1259" s="11" t="s">
        <v>7</v>
      </c>
      <c r="X1259" s="11">
        <v>30</v>
      </c>
      <c r="Y1259" s="14">
        <f t="shared" si="173"/>
        <v>2.5</v>
      </c>
      <c r="Z1259" s="11">
        <v>39</v>
      </c>
      <c r="AA1259" s="11" t="s">
        <v>876</v>
      </c>
      <c r="AB1259" s="10">
        <f t="shared" si="174"/>
        <v>1</v>
      </c>
      <c r="AC1259" s="15">
        <v>2255</v>
      </c>
      <c r="AD1259" s="15">
        <f t="shared" si="175"/>
        <v>494.40875</v>
      </c>
      <c r="AE1259" s="15">
        <v>0</v>
      </c>
      <c r="AF1259" s="15">
        <v>0</v>
      </c>
      <c r="AG1259" s="15">
        <v>0</v>
      </c>
      <c r="AH1259" s="15">
        <v>0</v>
      </c>
      <c r="AI1259" s="15">
        <v>0</v>
      </c>
      <c r="AJ1259" s="15">
        <v>0</v>
      </c>
      <c r="AK1259" s="15">
        <v>0</v>
      </c>
      <c r="AL1259" s="15">
        <v>0</v>
      </c>
      <c r="AM1259" s="15">
        <v>0</v>
      </c>
      <c r="AN1259" s="15">
        <v>0</v>
      </c>
      <c r="AO1259" s="15">
        <f t="shared" si="176"/>
        <v>0</v>
      </c>
      <c r="AP1259" s="15">
        <f t="shared" si="177"/>
        <v>0</v>
      </c>
      <c r="AQ1259" s="15">
        <f t="shared" si="178"/>
        <v>26.5</v>
      </c>
      <c r="AR1259" s="15">
        <v>0</v>
      </c>
      <c r="AS1259" s="15">
        <v>0</v>
      </c>
      <c r="AT1259" s="15">
        <v>0</v>
      </c>
      <c r="AU1259" s="15">
        <v>0</v>
      </c>
      <c r="AV1259" s="15">
        <f t="shared" si="179"/>
        <v>5.9346750000000004</v>
      </c>
      <c r="AW1259" s="15">
        <v>0</v>
      </c>
      <c r="AX1259" s="15">
        <v>0</v>
      </c>
    </row>
    <row r="1260" spans="1:50" ht="20.100000000000001" customHeight="1" x14ac:dyDescent="0.25">
      <c r="A1260" s="8">
        <v>43952</v>
      </c>
      <c r="B1260" s="8">
        <v>43982</v>
      </c>
      <c r="C1260" s="8" t="s">
        <v>28</v>
      </c>
      <c r="D1260" s="11" t="s">
        <v>0</v>
      </c>
      <c r="E1260" s="11">
        <v>485</v>
      </c>
      <c r="F1260" s="11" t="s">
        <v>621</v>
      </c>
      <c r="G1260" s="11" t="s">
        <v>7</v>
      </c>
      <c r="H1260" s="11">
        <v>1027</v>
      </c>
      <c r="I1260" s="11">
        <v>1070</v>
      </c>
      <c r="J1260" s="11">
        <v>102</v>
      </c>
      <c r="K1260" s="11" t="s">
        <v>865</v>
      </c>
      <c r="L1260" s="11" t="s">
        <v>875</v>
      </c>
      <c r="M1260" s="11" t="s">
        <v>2</v>
      </c>
      <c r="N1260" s="11" t="s">
        <v>23</v>
      </c>
      <c r="O1260" s="11" t="s">
        <v>5</v>
      </c>
      <c r="P1260" s="11" t="s">
        <v>8</v>
      </c>
      <c r="Q1260" s="12">
        <v>43070</v>
      </c>
      <c r="S1260" s="13" t="s">
        <v>84</v>
      </c>
      <c r="T1260" s="11">
        <f t="shared" ca="1" si="171"/>
        <v>2</v>
      </c>
      <c r="U1260" s="12">
        <v>26136</v>
      </c>
      <c r="V1260" s="13">
        <f t="shared" ca="1" si="172"/>
        <v>48</v>
      </c>
      <c r="W1260" s="11" t="s">
        <v>7</v>
      </c>
      <c r="X1260" s="11">
        <v>30</v>
      </c>
      <c r="Y1260" s="14">
        <f t="shared" si="173"/>
        <v>2.5</v>
      </c>
      <c r="Z1260" s="11">
        <v>39</v>
      </c>
      <c r="AA1260" s="11" t="s">
        <v>876</v>
      </c>
      <c r="AB1260" s="10">
        <f t="shared" si="174"/>
        <v>1</v>
      </c>
      <c r="AC1260" s="15">
        <v>2256</v>
      </c>
      <c r="AD1260" s="15">
        <f t="shared" si="175"/>
        <v>494.62800000000004</v>
      </c>
      <c r="AE1260" s="15">
        <v>0</v>
      </c>
      <c r="AF1260" s="15">
        <v>0</v>
      </c>
      <c r="AG1260" s="15">
        <v>0</v>
      </c>
      <c r="AH1260" s="15">
        <v>0</v>
      </c>
      <c r="AI1260" s="15">
        <v>0</v>
      </c>
      <c r="AJ1260" s="15">
        <v>0</v>
      </c>
      <c r="AK1260" s="15">
        <v>0</v>
      </c>
      <c r="AL1260" s="15">
        <v>0</v>
      </c>
      <c r="AM1260" s="15">
        <v>0</v>
      </c>
      <c r="AN1260" s="15">
        <v>0</v>
      </c>
      <c r="AO1260" s="15">
        <f t="shared" si="176"/>
        <v>0</v>
      </c>
      <c r="AP1260" s="15">
        <f t="shared" si="177"/>
        <v>0</v>
      </c>
      <c r="AQ1260" s="15">
        <f t="shared" si="178"/>
        <v>26.5</v>
      </c>
      <c r="AR1260" s="15">
        <v>0</v>
      </c>
      <c r="AS1260" s="15">
        <v>0</v>
      </c>
      <c r="AT1260" s="15">
        <v>0</v>
      </c>
      <c r="AU1260" s="15">
        <v>0</v>
      </c>
      <c r="AV1260" s="15">
        <f t="shared" si="179"/>
        <v>5.9346750000000004</v>
      </c>
      <c r="AW1260" s="15">
        <v>201.7724</v>
      </c>
      <c r="AX1260" s="15">
        <v>0</v>
      </c>
    </row>
    <row r="1261" spans="1:50" ht="20.100000000000001" customHeight="1" x14ac:dyDescent="0.25">
      <c r="A1261" s="8">
        <v>43952</v>
      </c>
      <c r="B1261" s="8">
        <v>43982</v>
      </c>
      <c r="C1261" s="8" t="s">
        <v>28</v>
      </c>
      <c r="D1261" s="11" t="s">
        <v>0</v>
      </c>
      <c r="E1261" s="11">
        <v>486</v>
      </c>
      <c r="F1261" s="11" t="s">
        <v>622</v>
      </c>
      <c r="G1261" s="11" t="s">
        <v>7</v>
      </c>
      <c r="H1261" s="11">
        <v>1044</v>
      </c>
      <c r="I1261" s="11">
        <v>1087</v>
      </c>
      <c r="J1261" s="11">
        <v>102</v>
      </c>
      <c r="K1261" s="11" t="s">
        <v>865</v>
      </c>
      <c r="L1261" s="11" t="s">
        <v>875</v>
      </c>
      <c r="M1261" s="11" t="s">
        <v>2</v>
      </c>
      <c r="N1261" s="11" t="s">
        <v>25</v>
      </c>
      <c r="O1261" s="11" t="s">
        <v>5</v>
      </c>
      <c r="P1261" s="11" t="s">
        <v>6</v>
      </c>
      <c r="Q1261" s="12">
        <v>43070</v>
      </c>
      <c r="S1261" s="13" t="s">
        <v>84</v>
      </c>
      <c r="T1261" s="11">
        <f t="shared" ca="1" si="171"/>
        <v>2</v>
      </c>
      <c r="U1261" s="12">
        <v>32912</v>
      </c>
      <c r="V1261" s="13">
        <f t="shared" ca="1" si="172"/>
        <v>29</v>
      </c>
      <c r="W1261" s="11" t="s">
        <v>7</v>
      </c>
      <c r="X1261" s="11">
        <v>30</v>
      </c>
      <c r="Y1261" s="14">
        <f t="shared" si="173"/>
        <v>2.5</v>
      </c>
      <c r="Z1261" s="11">
        <v>39</v>
      </c>
      <c r="AA1261" s="11" t="s">
        <v>876</v>
      </c>
      <c r="AB1261" s="10">
        <f t="shared" si="174"/>
        <v>1</v>
      </c>
      <c r="AC1261" s="15">
        <v>2257</v>
      </c>
      <c r="AD1261" s="15">
        <f t="shared" si="175"/>
        <v>494.84725000000003</v>
      </c>
      <c r="AE1261" s="15">
        <v>0</v>
      </c>
      <c r="AF1261" s="15">
        <v>0</v>
      </c>
      <c r="AG1261" s="15">
        <v>0</v>
      </c>
      <c r="AH1261" s="15">
        <v>0</v>
      </c>
      <c r="AI1261" s="15">
        <v>0</v>
      </c>
      <c r="AJ1261" s="15">
        <v>0</v>
      </c>
      <c r="AK1261" s="15">
        <v>0</v>
      </c>
      <c r="AL1261" s="15">
        <v>0</v>
      </c>
      <c r="AM1261" s="15">
        <v>0</v>
      </c>
      <c r="AN1261" s="15">
        <v>0</v>
      </c>
      <c r="AO1261" s="15">
        <f t="shared" si="176"/>
        <v>0</v>
      </c>
      <c r="AP1261" s="15">
        <f t="shared" si="177"/>
        <v>0</v>
      </c>
      <c r="AQ1261" s="15">
        <f t="shared" si="178"/>
        <v>26.5</v>
      </c>
      <c r="AR1261" s="15">
        <v>0</v>
      </c>
      <c r="AS1261" s="15">
        <v>0</v>
      </c>
      <c r="AT1261" s="15">
        <v>0</v>
      </c>
      <c r="AU1261" s="15">
        <v>0</v>
      </c>
      <c r="AV1261" s="15">
        <f t="shared" si="179"/>
        <v>5.9346750000000004</v>
      </c>
      <c r="AW1261" s="15">
        <v>0</v>
      </c>
      <c r="AX1261" s="15">
        <v>0</v>
      </c>
    </row>
    <row r="1262" spans="1:50" ht="20.100000000000001" customHeight="1" x14ac:dyDescent="0.25">
      <c r="A1262" s="8">
        <v>43952</v>
      </c>
      <c r="B1262" s="8">
        <v>43982</v>
      </c>
      <c r="C1262" s="8" t="s">
        <v>28</v>
      </c>
      <c r="D1262" s="11" t="s">
        <v>0</v>
      </c>
      <c r="E1262" s="11">
        <v>487</v>
      </c>
      <c r="F1262" s="11" t="s">
        <v>623</v>
      </c>
      <c r="G1262" s="11" t="s">
        <v>7</v>
      </c>
      <c r="H1262" s="11">
        <v>1019</v>
      </c>
      <c r="I1262" s="11">
        <v>1067</v>
      </c>
      <c r="J1262" s="11">
        <v>111</v>
      </c>
      <c r="K1262" s="11" t="s">
        <v>874</v>
      </c>
      <c r="L1262" s="11" t="s">
        <v>875</v>
      </c>
      <c r="M1262" s="11" t="s">
        <v>2</v>
      </c>
      <c r="N1262" s="11" t="s">
        <v>25</v>
      </c>
      <c r="O1262" s="11" t="s">
        <v>5</v>
      </c>
      <c r="P1262" s="11" t="s">
        <v>6</v>
      </c>
      <c r="Q1262" s="12">
        <v>43059</v>
      </c>
      <c r="S1262" s="13" t="s">
        <v>84</v>
      </c>
      <c r="T1262" s="11">
        <f t="shared" ca="1" si="171"/>
        <v>2</v>
      </c>
      <c r="U1262" s="12">
        <v>33982</v>
      </c>
      <c r="V1262" s="13">
        <f t="shared" ca="1" si="172"/>
        <v>27</v>
      </c>
      <c r="W1262" s="11" t="s">
        <v>7</v>
      </c>
      <c r="X1262" s="11">
        <v>30</v>
      </c>
      <c r="Y1262" s="14">
        <f t="shared" si="173"/>
        <v>2.5</v>
      </c>
      <c r="Z1262" s="11">
        <v>39</v>
      </c>
      <c r="AA1262" s="11" t="s">
        <v>876</v>
      </c>
      <c r="AB1262" s="10">
        <f t="shared" si="174"/>
        <v>1</v>
      </c>
      <c r="AC1262" s="15">
        <v>2258</v>
      </c>
      <c r="AD1262" s="15">
        <f t="shared" si="175"/>
        <v>495.06650000000002</v>
      </c>
      <c r="AE1262" s="15">
        <v>0</v>
      </c>
      <c r="AF1262" s="15">
        <v>0</v>
      </c>
      <c r="AG1262" s="15">
        <v>0</v>
      </c>
      <c r="AH1262" s="15">
        <v>0</v>
      </c>
      <c r="AI1262" s="15">
        <v>0</v>
      </c>
      <c r="AJ1262" s="15">
        <v>0</v>
      </c>
      <c r="AK1262" s="15">
        <v>0</v>
      </c>
      <c r="AL1262" s="15">
        <v>0</v>
      </c>
      <c r="AM1262" s="15">
        <v>0</v>
      </c>
      <c r="AN1262" s="15">
        <v>0</v>
      </c>
      <c r="AO1262" s="15">
        <f t="shared" si="176"/>
        <v>0</v>
      </c>
      <c r="AP1262" s="15">
        <f t="shared" si="177"/>
        <v>0</v>
      </c>
      <c r="AQ1262" s="15">
        <f t="shared" si="178"/>
        <v>26.5</v>
      </c>
      <c r="AR1262" s="15">
        <v>0</v>
      </c>
      <c r="AS1262" s="15">
        <v>0</v>
      </c>
      <c r="AT1262" s="15">
        <v>0</v>
      </c>
      <c r="AU1262" s="15">
        <v>0</v>
      </c>
      <c r="AV1262" s="15">
        <f t="shared" si="179"/>
        <v>5.9346750000000004</v>
      </c>
      <c r="AW1262" s="15">
        <v>0</v>
      </c>
      <c r="AX1262" s="15">
        <v>0</v>
      </c>
    </row>
    <row r="1263" spans="1:50" ht="20.100000000000001" customHeight="1" x14ac:dyDescent="0.25">
      <c r="A1263" s="8">
        <v>43952</v>
      </c>
      <c r="B1263" s="8">
        <v>43982</v>
      </c>
      <c r="C1263" s="8" t="s">
        <v>28</v>
      </c>
      <c r="D1263" s="11" t="s">
        <v>0</v>
      </c>
      <c r="E1263" s="11">
        <v>488</v>
      </c>
      <c r="F1263" s="11" t="s">
        <v>624</v>
      </c>
      <c r="G1263" s="11" t="s">
        <v>7</v>
      </c>
      <c r="H1263" s="11">
        <v>1030</v>
      </c>
      <c r="I1263" s="11">
        <v>1073</v>
      </c>
      <c r="J1263" s="11">
        <v>102</v>
      </c>
      <c r="K1263" s="11" t="s">
        <v>865</v>
      </c>
      <c r="L1263" s="11" t="s">
        <v>875</v>
      </c>
      <c r="M1263" s="11" t="s">
        <v>2</v>
      </c>
      <c r="N1263" s="11" t="s">
        <v>25</v>
      </c>
      <c r="O1263" s="11" t="s">
        <v>5</v>
      </c>
      <c r="P1263" s="11" t="s">
        <v>8</v>
      </c>
      <c r="Q1263" s="12">
        <v>43101</v>
      </c>
      <c r="S1263" s="13" t="s">
        <v>84</v>
      </c>
      <c r="T1263" s="11">
        <f t="shared" ca="1" si="171"/>
        <v>2</v>
      </c>
      <c r="U1263" s="12">
        <v>33189</v>
      </c>
      <c r="V1263" s="13">
        <f t="shared" ca="1" si="172"/>
        <v>29</v>
      </c>
      <c r="W1263" s="11" t="s">
        <v>7</v>
      </c>
      <c r="X1263" s="11">
        <v>30</v>
      </c>
      <c r="Y1263" s="14">
        <f t="shared" si="173"/>
        <v>2.5</v>
      </c>
      <c r="Z1263" s="11">
        <v>39</v>
      </c>
      <c r="AA1263" s="11" t="s">
        <v>876</v>
      </c>
      <c r="AB1263" s="10">
        <f t="shared" si="174"/>
        <v>1</v>
      </c>
      <c r="AC1263" s="15">
        <v>2259</v>
      </c>
      <c r="AD1263" s="15">
        <f t="shared" si="175"/>
        <v>495.28575000000001</v>
      </c>
      <c r="AE1263" s="15">
        <v>0</v>
      </c>
      <c r="AF1263" s="15">
        <v>0</v>
      </c>
      <c r="AG1263" s="15">
        <v>0</v>
      </c>
      <c r="AH1263" s="15">
        <v>0</v>
      </c>
      <c r="AI1263" s="15">
        <v>0</v>
      </c>
      <c r="AJ1263" s="15">
        <v>0</v>
      </c>
      <c r="AK1263" s="15">
        <v>0</v>
      </c>
      <c r="AL1263" s="15">
        <v>0</v>
      </c>
      <c r="AM1263" s="15">
        <v>0</v>
      </c>
      <c r="AN1263" s="15">
        <v>0</v>
      </c>
      <c r="AO1263" s="15">
        <f t="shared" si="176"/>
        <v>0</v>
      </c>
      <c r="AP1263" s="15">
        <f t="shared" si="177"/>
        <v>0</v>
      </c>
      <c r="AQ1263" s="15">
        <f t="shared" si="178"/>
        <v>26.5</v>
      </c>
      <c r="AR1263" s="15">
        <v>0</v>
      </c>
      <c r="AS1263" s="15">
        <v>0</v>
      </c>
      <c r="AT1263" s="15">
        <v>0</v>
      </c>
      <c r="AU1263" s="15">
        <v>0</v>
      </c>
      <c r="AV1263" s="15">
        <f t="shared" si="179"/>
        <v>5.9346750000000004</v>
      </c>
      <c r="AW1263" s="15">
        <v>0</v>
      </c>
      <c r="AX1263" s="15">
        <v>1.9716666666666665</v>
      </c>
    </row>
    <row r="1264" spans="1:50" ht="20.100000000000001" customHeight="1" x14ac:dyDescent="0.25">
      <c r="A1264" s="8">
        <v>43952</v>
      </c>
      <c r="B1264" s="8">
        <v>43982</v>
      </c>
      <c r="C1264" s="8" t="s">
        <v>28</v>
      </c>
      <c r="D1264" s="11" t="s">
        <v>0</v>
      </c>
      <c r="E1264" s="11">
        <v>489</v>
      </c>
      <c r="F1264" s="11" t="s">
        <v>625</v>
      </c>
      <c r="G1264" s="11" t="s">
        <v>7</v>
      </c>
      <c r="H1264" s="11">
        <v>1022</v>
      </c>
      <c r="I1264" s="11">
        <v>1060</v>
      </c>
      <c r="J1264" s="11">
        <v>106</v>
      </c>
      <c r="K1264" s="11" t="s">
        <v>869</v>
      </c>
      <c r="L1264" s="11" t="s">
        <v>875</v>
      </c>
      <c r="M1264" s="11" t="s">
        <v>2</v>
      </c>
      <c r="N1264" s="11" t="s">
        <v>25</v>
      </c>
      <c r="O1264" s="11" t="s">
        <v>5</v>
      </c>
      <c r="P1264" s="11" t="s">
        <v>8</v>
      </c>
      <c r="Q1264" s="12">
        <v>43101</v>
      </c>
      <c r="S1264" s="13" t="s">
        <v>84</v>
      </c>
      <c r="T1264" s="11">
        <f t="shared" ca="1" si="171"/>
        <v>2</v>
      </c>
      <c r="U1264" s="12">
        <v>32801</v>
      </c>
      <c r="V1264" s="13">
        <f t="shared" ca="1" si="172"/>
        <v>30</v>
      </c>
      <c r="W1264" s="11" t="s">
        <v>9</v>
      </c>
      <c r="X1264" s="11">
        <v>30</v>
      </c>
      <c r="Y1264" s="14">
        <f t="shared" si="173"/>
        <v>2.5</v>
      </c>
      <c r="Z1264" s="11">
        <v>39</v>
      </c>
      <c r="AA1264" s="11" t="s">
        <v>876</v>
      </c>
      <c r="AB1264" s="10">
        <f t="shared" si="174"/>
        <v>1</v>
      </c>
      <c r="AC1264" s="15">
        <v>2260</v>
      </c>
      <c r="AD1264" s="15">
        <f t="shared" si="175"/>
        <v>495.505</v>
      </c>
      <c r="AE1264" s="15">
        <v>0</v>
      </c>
      <c r="AF1264" s="15">
        <v>0</v>
      </c>
      <c r="AG1264" s="15">
        <v>0</v>
      </c>
      <c r="AH1264" s="15">
        <v>0</v>
      </c>
      <c r="AI1264" s="15">
        <v>0</v>
      </c>
      <c r="AJ1264" s="15">
        <v>0</v>
      </c>
      <c r="AK1264" s="15">
        <v>0</v>
      </c>
      <c r="AL1264" s="15">
        <v>0</v>
      </c>
      <c r="AM1264" s="15">
        <v>0</v>
      </c>
      <c r="AN1264" s="15">
        <v>0</v>
      </c>
      <c r="AO1264" s="15">
        <f t="shared" si="176"/>
        <v>130.38461538461539</v>
      </c>
      <c r="AP1264" s="15">
        <f t="shared" si="177"/>
        <v>103.58333333333334</v>
      </c>
      <c r="AQ1264" s="15">
        <f t="shared" si="178"/>
        <v>26.5</v>
      </c>
      <c r="AR1264" s="15">
        <v>0</v>
      </c>
      <c r="AS1264" s="15">
        <v>0</v>
      </c>
      <c r="AT1264" s="15">
        <v>0</v>
      </c>
      <c r="AU1264" s="15">
        <v>0</v>
      </c>
      <c r="AV1264" s="15">
        <f t="shared" si="179"/>
        <v>58.331797115384617</v>
      </c>
      <c r="AW1264" s="15">
        <v>0</v>
      </c>
      <c r="AX1264" s="15">
        <v>1.9716666666666665</v>
      </c>
    </row>
    <row r="1265" spans="1:50" ht="20.100000000000001" customHeight="1" x14ac:dyDescent="0.25">
      <c r="A1265" s="8">
        <v>43952</v>
      </c>
      <c r="B1265" s="8">
        <v>43982</v>
      </c>
      <c r="C1265" s="8" t="s">
        <v>28</v>
      </c>
      <c r="D1265" s="11" t="s">
        <v>0</v>
      </c>
      <c r="E1265" s="11">
        <v>490</v>
      </c>
      <c r="F1265" s="11" t="s">
        <v>626</v>
      </c>
      <c r="G1265" s="11" t="s">
        <v>7</v>
      </c>
      <c r="H1265" s="11">
        <v>1022</v>
      </c>
      <c r="I1265" s="11">
        <v>1035</v>
      </c>
      <c r="J1265" s="11">
        <v>104</v>
      </c>
      <c r="K1265" s="11" t="s">
        <v>867</v>
      </c>
      <c r="L1265" s="11" t="s">
        <v>875</v>
      </c>
      <c r="M1265" s="11" t="s">
        <v>2</v>
      </c>
      <c r="N1265" s="11" t="s">
        <v>25</v>
      </c>
      <c r="O1265" s="11" t="s">
        <v>5</v>
      </c>
      <c r="P1265" s="11" t="s">
        <v>8</v>
      </c>
      <c r="Q1265" s="12">
        <v>43101</v>
      </c>
      <c r="S1265" s="13" t="s">
        <v>84</v>
      </c>
      <c r="T1265" s="11">
        <f t="shared" ca="1" si="171"/>
        <v>2</v>
      </c>
      <c r="U1265" s="12">
        <v>34038</v>
      </c>
      <c r="V1265" s="13">
        <f t="shared" ca="1" si="172"/>
        <v>26</v>
      </c>
      <c r="W1265" s="11" t="s">
        <v>9</v>
      </c>
      <c r="X1265" s="11">
        <v>30</v>
      </c>
      <c r="Y1265" s="14">
        <f t="shared" si="173"/>
        <v>2.5</v>
      </c>
      <c r="Z1265" s="11">
        <v>39</v>
      </c>
      <c r="AA1265" s="11" t="s">
        <v>876</v>
      </c>
      <c r="AB1265" s="10">
        <f t="shared" si="174"/>
        <v>1</v>
      </c>
      <c r="AC1265" s="15">
        <v>2261</v>
      </c>
      <c r="AD1265" s="15">
        <f t="shared" si="175"/>
        <v>495.72425000000004</v>
      </c>
      <c r="AE1265" s="15">
        <v>0</v>
      </c>
      <c r="AF1265" s="15">
        <v>0</v>
      </c>
      <c r="AG1265" s="15">
        <v>0</v>
      </c>
      <c r="AH1265" s="15">
        <v>0</v>
      </c>
      <c r="AI1265" s="15">
        <v>0</v>
      </c>
      <c r="AJ1265" s="15">
        <v>0</v>
      </c>
      <c r="AK1265" s="15">
        <v>0</v>
      </c>
      <c r="AL1265" s="15">
        <v>0</v>
      </c>
      <c r="AM1265" s="15">
        <v>0</v>
      </c>
      <c r="AN1265" s="15">
        <v>0</v>
      </c>
      <c r="AO1265" s="15">
        <f t="shared" si="176"/>
        <v>130.44230769230771</v>
      </c>
      <c r="AP1265" s="15">
        <f t="shared" si="177"/>
        <v>103.62916666666666</v>
      </c>
      <c r="AQ1265" s="15">
        <f t="shared" si="178"/>
        <v>26.5</v>
      </c>
      <c r="AR1265" s="15">
        <v>0</v>
      </c>
      <c r="AS1265" s="15">
        <v>0</v>
      </c>
      <c r="AT1265" s="15">
        <v>0</v>
      </c>
      <c r="AU1265" s="15">
        <v>0</v>
      </c>
      <c r="AV1265" s="15">
        <f t="shared" si="179"/>
        <v>58.354981682692305</v>
      </c>
      <c r="AW1265" s="15">
        <v>0</v>
      </c>
      <c r="AX1265" s="15">
        <v>1.9716666666666665</v>
      </c>
    </row>
    <row r="1266" spans="1:50" ht="20.100000000000001" customHeight="1" x14ac:dyDescent="0.25">
      <c r="A1266" s="8">
        <v>43952</v>
      </c>
      <c r="B1266" s="8">
        <v>43982</v>
      </c>
      <c r="C1266" s="8" t="s">
        <v>28</v>
      </c>
      <c r="D1266" s="11" t="s">
        <v>0</v>
      </c>
      <c r="E1266" s="11">
        <v>491</v>
      </c>
      <c r="F1266" s="11" t="s">
        <v>627</v>
      </c>
      <c r="G1266" s="11" t="s">
        <v>7</v>
      </c>
      <c r="H1266" s="11">
        <v>1047</v>
      </c>
      <c r="I1266" s="11">
        <v>1090</v>
      </c>
      <c r="J1266" s="11">
        <v>102</v>
      </c>
      <c r="K1266" s="11" t="s">
        <v>865</v>
      </c>
      <c r="L1266" s="11" t="s">
        <v>875</v>
      </c>
      <c r="M1266" s="11" t="s">
        <v>2</v>
      </c>
      <c r="N1266" s="11" t="s">
        <v>24</v>
      </c>
      <c r="O1266" s="11" t="s">
        <v>5</v>
      </c>
      <c r="P1266" s="11" t="s">
        <v>6</v>
      </c>
      <c r="Q1266" s="12">
        <v>43115</v>
      </c>
      <c r="S1266" s="13" t="s">
        <v>84</v>
      </c>
      <c r="T1266" s="11">
        <f t="shared" ca="1" si="171"/>
        <v>2</v>
      </c>
      <c r="U1266" s="12">
        <v>30251</v>
      </c>
      <c r="V1266" s="13">
        <f t="shared" ca="1" si="172"/>
        <v>37</v>
      </c>
      <c r="W1266" s="11" t="s">
        <v>7</v>
      </c>
      <c r="X1266" s="11">
        <v>30</v>
      </c>
      <c r="Y1266" s="14">
        <f t="shared" si="173"/>
        <v>2.5</v>
      </c>
      <c r="Z1266" s="11">
        <v>39</v>
      </c>
      <c r="AA1266" s="11" t="s">
        <v>876</v>
      </c>
      <c r="AB1266" s="10">
        <f t="shared" si="174"/>
        <v>1</v>
      </c>
      <c r="AC1266" s="15">
        <v>2262</v>
      </c>
      <c r="AD1266" s="15">
        <f t="shared" si="175"/>
        <v>495.94350000000009</v>
      </c>
      <c r="AE1266" s="15">
        <v>0</v>
      </c>
      <c r="AF1266" s="15">
        <v>0</v>
      </c>
      <c r="AG1266" s="15">
        <v>0</v>
      </c>
      <c r="AH1266" s="15">
        <v>0</v>
      </c>
      <c r="AI1266" s="15">
        <v>0</v>
      </c>
      <c r="AJ1266" s="15">
        <v>0</v>
      </c>
      <c r="AK1266" s="15">
        <v>0</v>
      </c>
      <c r="AL1266" s="15">
        <v>0</v>
      </c>
      <c r="AM1266" s="15">
        <v>0</v>
      </c>
      <c r="AN1266" s="15">
        <v>0</v>
      </c>
      <c r="AO1266" s="15">
        <f t="shared" si="176"/>
        <v>0</v>
      </c>
      <c r="AP1266" s="15">
        <f t="shared" si="177"/>
        <v>0</v>
      </c>
      <c r="AQ1266" s="15">
        <f t="shared" si="178"/>
        <v>26.5</v>
      </c>
      <c r="AR1266" s="15">
        <v>0</v>
      </c>
      <c r="AS1266" s="15">
        <v>0</v>
      </c>
      <c r="AT1266" s="15">
        <v>0</v>
      </c>
      <c r="AU1266" s="15">
        <v>0</v>
      </c>
      <c r="AV1266" s="15">
        <f t="shared" si="179"/>
        <v>5.9346750000000004</v>
      </c>
      <c r="AW1266" s="15">
        <v>0</v>
      </c>
      <c r="AX1266" s="15">
        <v>1.9716666666666665</v>
      </c>
    </row>
    <row r="1267" spans="1:50" ht="20.100000000000001" customHeight="1" x14ac:dyDescent="0.25">
      <c r="A1267" s="8">
        <v>43952</v>
      </c>
      <c r="B1267" s="8">
        <v>43982</v>
      </c>
      <c r="C1267" s="8" t="s">
        <v>28</v>
      </c>
      <c r="D1267" s="11" t="s">
        <v>0</v>
      </c>
      <c r="E1267" s="11">
        <v>492</v>
      </c>
      <c r="F1267" s="11" t="s">
        <v>628</v>
      </c>
      <c r="G1267" s="11" t="s">
        <v>7</v>
      </c>
      <c r="H1267" s="11">
        <v>1022</v>
      </c>
      <c r="I1267" s="11">
        <v>1047</v>
      </c>
      <c r="J1267" s="11">
        <v>103</v>
      </c>
      <c r="K1267" s="11" t="s">
        <v>866</v>
      </c>
      <c r="L1267" s="11" t="s">
        <v>875</v>
      </c>
      <c r="M1267" s="11" t="s">
        <v>2</v>
      </c>
      <c r="N1267" s="11" t="s">
        <v>25</v>
      </c>
      <c r="O1267" s="11" t="s">
        <v>5</v>
      </c>
      <c r="P1267" s="11" t="s">
        <v>8</v>
      </c>
      <c r="Q1267" s="12">
        <v>43101</v>
      </c>
      <c r="S1267" s="13" t="s">
        <v>84</v>
      </c>
      <c r="T1267" s="11">
        <f t="shared" ca="1" si="171"/>
        <v>2</v>
      </c>
      <c r="U1267" s="12">
        <v>29546</v>
      </c>
      <c r="V1267" s="13">
        <f t="shared" ca="1" si="172"/>
        <v>39</v>
      </c>
      <c r="W1267" s="11" t="s">
        <v>9</v>
      </c>
      <c r="X1267" s="11">
        <v>30</v>
      </c>
      <c r="Y1267" s="14">
        <f t="shared" si="173"/>
        <v>2.5</v>
      </c>
      <c r="Z1267" s="11">
        <v>39</v>
      </c>
      <c r="AA1267" s="11" t="s">
        <v>876</v>
      </c>
      <c r="AB1267" s="10">
        <f t="shared" si="174"/>
        <v>1</v>
      </c>
      <c r="AC1267" s="15">
        <v>2263</v>
      </c>
      <c r="AD1267" s="15">
        <f t="shared" si="175"/>
        <v>496.16275000000002</v>
      </c>
      <c r="AE1267" s="15">
        <v>0</v>
      </c>
      <c r="AF1267" s="15">
        <v>0</v>
      </c>
      <c r="AG1267" s="15">
        <v>0</v>
      </c>
      <c r="AH1267" s="15">
        <v>0</v>
      </c>
      <c r="AI1267" s="15">
        <v>0</v>
      </c>
      <c r="AJ1267" s="15">
        <v>0</v>
      </c>
      <c r="AK1267" s="15">
        <v>0</v>
      </c>
      <c r="AL1267" s="15">
        <v>0</v>
      </c>
      <c r="AM1267" s="15">
        <v>0</v>
      </c>
      <c r="AN1267" s="15">
        <v>0</v>
      </c>
      <c r="AO1267" s="15">
        <f t="shared" si="176"/>
        <v>130.55769230769232</v>
      </c>
      <c r="AP1267" s="15">
        <f t="shared" si="177"/>
        <v>103.72083333333335</v>
      </c>
      <c r="AQ1267" s="15">
        <f t="shared" si="178"/>
        <v>26.5</v>
      </c>
      <c r="AR1267" s="15">
        <v>0</v>
      </c>
      <c r="AS1267" s="15">
        <v>0</v>
      </c>
      <c r="AT1267" s="15">
        <v>0</v>
      </c>
      <c r="AU1267" s="15">
        <v>0</v>
      </c>
      <c r="AV1267" s="15">
        <f t="shared" si="179"/>
        <v>58.401350817307701</v>
      </c>
      <c r="AW1267" s="15">
        <v>0</v>
      </c>
      <c r="AX1267" s="15">
        <v>1.9716666666666665</v>
      </c>
    </row>
    <row r="1268" spans="1:50" ht="20.100000000000001" customHeight="1" x14ac:dyDescent="0.25">
      <c r="A1268" s="8">
        <v>43952</v>
      </c>
      <c r="B1268" s="8">
        <v>43982</v>
      </c>
      <c r="C1268" s="8" t="s">
        <v>28</v>
      </c>
      <c r="D1268" s="11" t="s">
        <v>0</v>
      </c>
      <c r="E1268" s="11">
        <v>493</v>
      </c>
      <c r="F1268" s="11" t="s">
        <v>629</v>
      </c>
      <c r="G1268" s="11" t="s">
        <v>7</v>
      </c>
      <c r="H1268" s="11">
        <v>1022</v>
      </c>
      <c r="I1268" s="11">
        <v>1053</v>
      </c>
      <c r="J1268" s="11">
        <v>107</v>
      </c>
      <c r="K1268" s="11" t="s">
        <v>870</v>
      </c>
      <c r="L1268" s="11" t="s">
        <v>875</v>
      </c>
      <c r="M1268" s="11" t="s">
        <v>2</v>
      </c>
      <c r="N1268" s="11" t="s">
        <v>25</v>
      </c>
      <c r="O1268" s="11" t="s">
        <v>5</v>
      </c>
      <c r="P1268" s="11" t="s">
        <v>8</v>
      </c>
      <c r="Q1268" s="12">
        <v>43101</v>
      </c>
      <c r="S1268" s="13" t="s">
        <v>84</v>
      </c>
      <c r="T1268" s="11">
        <f t="shared" ca="1" si="171"/>
        <v>2</v>
      </c>
      <c r="U1268" s="12">
        <v>27311</v>
      </c>
      <c r="V1268" s="13">
        <f t="shared" ca="1" si="172"/>
        <v>45</v>
      </c>
      <c r="W1268" s="11" t="s">
        <v>9</v>
      </c>
      <c r="X1268" s="11">
        <v>30</v>
      </c>
      <c r="Y1268" s="14">
        <f t="shared" si="173"/>
        <v>2.5</v>
      </c>
      <c r="Z1268" s="11">
        <v>39</v>
      </c>
      <c r="AA1268" s="11" t="s">
        <v>876</v>
      </c>
      <c r="AB1268" s="10">
        <f t="shared" si="174"/>
        <v>1</v>
      </c>
      <c r="AC1268" s="15">
        <v>2264</v>
      </c>
      <c r="AD1268" s="15">
        <f t="shared" si="175"/>
        <v>496.38200000000001</v>
      </c>
      <c r="AE1268" s="15">
        <v>0</v>
      </c>
      <c r="AF1268" s="15">
        <v>0</v>
      </c>
      <c r="AG1268" s="15">
        <v>0</v>
      </c>
      <c r="AH1268" s="15">
        <v>0</v>
      </c>
      <c r="AI1268" s="15">
        <v>0</v>
      </c>
      <c r="AJ1268" s="15">
        <v>0</v>
      </c>
      <c r="AK1268" s="15">
        <v>0</v>
      </c>
      <c r="AL1268" s="15">
        <v>0</v>
      </c>
      <c r="AM1268" s="15">
        <v>0</v>
      </c>
      <c r="AN1268" s="15">
        <v>0</v>
      </c>
      <c r="AO1268" s="15">
        <f t="shared" si="176"/>
        <v>130.61538461538461</v>
      </c>
      <c r="AP1268" s="15">
        <f t="shared" si="177"/>
        <v>103.76666666666667</v>
      </c>
      <c r="AQ1268" s="15">
        <f t="shared" si="178"/>
        <v>26.5</v>
      </c>
      <c r="AR1268" s="15">
        <v>0</v>
      </c>
      <c r="AS1268" s="15">
        <v>0</v>
      </c>
      <c r="AT1268" s="15">
        <v>0</v>
      </c>
      <c r="AU1268" s="15">
        <v>0</v>
      </c>
      <c r="AV1268" s="15">
        <f t="shared" si="179"/>
        <v>58.424535384615389</v>
      </c>
      <c r="AW1268" s="15">
        <v>0</v>
      </c>
      <c r="AX1268" s="15">
        <v>1.9716666666666665</v>
      </c>
    </row>
    <row r="1269" spans="1:50" ht="20.100000000000001" customHeight="1" x14ac:dyDescent="0.25">
      <c r="A1269" s="8">
        <v>43952</v>
      </c>
      <c r="B1269" s="8">
        <v>43982</v>
      </c>
      <c r="C1269" s="8" t="s">
        <v>28</v>
      </c>
      <c r="D1269" s="11" t="s">
        <v>0</v>
      </c>
      <c r="E1269" s="11">
        <v>494</v>
      </c>
      <c r="F1269" s="11" t="s">
        <v>630</v>
      </c>
      <c r="G1269" s="11" t="s">
        <v>7</v>
      </c>
      <c r="H1269" s="11">
        <v>1022</v>
      </c>
      <c r="I1269" s="11">
        <v>1023</v>
      </c>
      <c r="J1269" s="11">
        <v>108</v>
      </c>
      <c r="K1269" s="11" t="s">
        <v>871</v>
      </c>
      <c r="L1269" s="11" t="s">
        <v>875</v>
      </c>
      <c r="M1269" s="11" t="s">
        <v>2</v>
      </c>
      <c r="N1269" s="11" t="s">
        <v>25</v>
      </c>
      <c r="O1269" s="11" t="s">
        <v>5</v>
      </c>
      <c r="P1269" s="11" t="s">
        <v>8</v>
      </c>
      <c r="Q1269" s="12">
        <v>43101</v>
      </c>
      <c r="S1269" s="13" t="s">
        <v>84</v>
      </c>
      <c r="T1269" s="11">
        <f t="shared" ca="1" si="171"/>
        <v>2</v>
      </c>
      <c r="U1269" s="12">
        <v>29475</v>
      </c>
      <c r="V1269" s="13">
        <f t="shared" ca="1" si="172"/>
        <v>39</v>
      </c>
      <c r="W1269" s="11" t="s">
        <v>9</v>
      </c>
      <c r="X1269" s="11">
        <v>30</v>
      </c>
      <c r="Y1269" s="14">
        <f t="shared" si="173"/>
        <v>2.5</v>
      </c>
      <c r="Z1269" s="11">
        <v>39</v>
      </c>
      <c r="AA1269" s="11" t="s">
        <v>876</v>
      </c>
      <c r="AB1269" s="10">
        <f t="shared" si="174"/>
        <v>1</v>
      </c>
      <c r="AC1269" s="15">
        <v>2265</v>
      </c>
      <c r="AD1269" s="15">
        <f t="shared" si="175"/>
        <v>496.60125000000005</v>
      </c>
      <c r="AE1269" s="15">
        <v>0</v>
      </c>
      <c r="AF1269" s="15">
        <v>0</v>
      </c>
      <c r="AG1269" s="15">
        <v>0</v>
      </c>
      <c r="AH1269" s="15">
        <v>0</v>
      </c>
      <c r="AI1269" s="15">
        <v>0</v>
      </c>
      <c r="AJ1269" s="15">
        <v>0</v>
      </c>
      <c r="AK1269" s="15">
        <v>0</v>
      </c>
      <c r="AL1269" s="15">
        <v>0</v>
      </c>
      <c r="AM1269" s="15">
        <v>0</v>
      </c>
      <c r="AN1269" s="15">
        <v>0</v>
      </c>
      <c r="AO1269" s="15">
        <f t="shared" si="176"/>
        <v>130.67307692307691</v>
      </c>
      <c r="AP1269" s="15">
        <f t="shared" si="177"/>
        <v>103.81250000000001</v>
      </c>
      <c r="AQ1269" s="15">
        <f t="shared" si="178"/>
        <v>26.5</v>
      </c>
      <c r="AR1269" s="15">
        <v>0</v>
      </c>
      <c r="AS1269" s="15">
        <v>0</v>
      </c>
      <c r="AT1269" s="15">
        <v>0</v>
      </c>
      <c r="AU1269" s="15">
        <v>0</v>
      </c>
      <c r="AV1269" s="15">
        <f t="shared" si="179"/>
        <v>58.447719951923077</v>
      </c>
      <c r="AW1269" s="15">
        <v>0</v>
      </c>
      <c r="AX1269" s="15">
        <v>1.9716666666666665</v>
      </c>
    </row>
    <row r="1270" spans="1:50" ht="20.100000000000001" customHeight="1" x14ac:dyDescent="0.25">
      <c r="A1270" s="8">
        <v>43952</v>
      </c>
      <c r="B1270" s="8">
        <v>43982</v>
      </c>
      <c r="C1270" s="8" t="s">
        <v>28</v>
      </c>
      <c r="D1270" s="11" t="s">
        <v>0</v>
      </c>
      <c r="E1270" s="11">
        <v>495</v>
      </c>
      <c r="F1270" s="11" t="s">
        <v>631</v>
      </c>
      <c r="G1270" s="11" t="s">
        <v>7</v>
      </c>
      <c r="H1270" s="11">
        <v>1047</v>
      </c>
      <c r="I1270" s="11">
        <v>1090</v>
      </c>
      <c r="J1270" s="11">
        <v>102</v>
      </c>
      <c r="K1270" s="11" t="s">
        <v>865</v>
      </c>
      <c r="L1270" s="11" t="s">
        <v>875</v>
      </c>
      <c r="M1270" s="11" t="s">
        <v>2</v>
      </c>
      <c r="N1270" s="11" t="s">
        <v>25</v>
      </c>
      <c r="O1270" s="11" t="s">
        <v>5</v>
      </c>
      <c r="P1270" s="11" t="s">
        <v>6</v>
      </c>
      <c r="Q1270" s="12">
        <v>43122</v>
      </c>
      <c r="S1270" s="13" t="s">
        <v>84</v>
      </c>
      <c r="T1270" s="11">
        <f t="shared" ca="1" si="171"/>
        <v>1</v>
      </c>
      <c r="U1270" s="12">
        <v>33936</v>
      </c>
      <c r="V1270" s="13">
        <f t="shared" ca="1" si="172"/>
        <v>27</v>
      </c>
      <c r="W1270" s="11" t="s">
        <v>7</v>
      </c>
      <c r="X1270" s="11">
        <v>30</v>
      </c>
      <c r="Y1270" s="14">
        <f t="shared" si="173"/>
        <v>2.5</v>
      </c>
      <c r="Z1270" s="11">
        <v>39</v>
      </c>
      <c r="AA1270" s="11" t="s">
        <v>876</v>
      </c>
      <c r="AB1270" s="10">
        <f t="shared" si="174"/>
        <v>1</v>
      </c>
      <c r="AC1270" s="15">
        <v>2266</v>
      </c>
      <c r="AD1270" s="15">
        <f t="shared" si="175"/>
        <v>496.82050000000004</v>
      </c>
      <c r="AE1270" s="15">
        <v>0</v>
      </c>
      <c r="AF1270" s="15">
        <v>0</v>
      </c>
      <c r="AG1270" s="15">
        <v>0</v>
      </c>
      <c r="AH1270" s="15">
        <v>0</v>
      </c>
      <c r="AI1270" s="15">
        <v>0</v>
      </c>
      <c r="AJ1270" s="15">
        <v>0</v>
      </c>
      <c r="AK1270" s="15">
        <v>0</v>
      </c>
      <c r="AL1270" s="15">
        <v>0</v>
      </c>
      <c r="AM1270" s="15">
        <v>0</v>
      </c>
      <c r="AN1270" s="15">
        <v>0</v>
      </c>
      <c r="AO1270" s="15">
        <f t="shared" si="176"/>
        <v>0</v>
      </c>
      <c r="AP1270" s="15">
        <f t="shared" si="177"/>
        <v>0</v>
      </c>
      <c r="AQ1270" s="15">
        <f t="shared" si="178"/>
        <v>26.5</v>
      </c>
      <c r="AR1270" s="15">
        <v>0</v>
      </c>
      <c r="AS1270" s="15">
        <v>0</v>
      </c>
      <c r="AT1270" s="15">
        <v>0</v>
      </c>
      <c r="AU1270" s="15">
        <v>0</v>
      </c>
      <c r="AV1270" s="15">
        <f t="shared" si="179"/>
        <v>5.9346750000000004</v>
      </c>
      <c r="AW1270" s="15">
        <v>0</v>
      </c>
      <c r="AX1270" s="15">
        <v>1.9716666666666665</v>
      </c>
    </row>
    <row r="1271" spans="1:50" ht="20.100000000000001" customHeight="1" x14ac:dyDescent="0.25">
      <c r="A1271" s="8">
        <v>43952</v>
      </c>
      <c r="B1271" s="8">
        <v>43982</v>
      </c>
      <c r="C1271" s="8" t="s">
        <v>28</v>
      </c>
      <c r="D1271" s="11" t="s">
        <v>0</v>
      </c>
      <c r="E1271" s="11">
        <v>496</v>
      </c>
      <c r="F1271" s="11" t="s">
        <v>632</v>
      </c>
      <c r="G1271" s="11" t="s">
        <v>7</v>
      </c>
      <c r="H1271" s="11">
        <v>1022</v>
      </c>
      <c r="I1271" s="11">
        <v>1029</v>
      </c>
      <c r="J1271" s="11">
        <v>109</v>
      </c>
      <c r="K1271" s="11" t="s">
        <v>872</v>
      </c>
      <c r="L1271" s="11" t="s">
        <v>875</v>
      </c>
      <c r="M1271" s="11" t="s">
        <v>2</v>
      </c>
      <c r="N1271" s="11" t="s">
        <v>25</v>
      </c>
      <c r="O1271" s="11" t="s">
        <v>5</v>
      </c>
      <c r="P1271" s="11" t="s">
        <v>8</v>
      </c>
      <c r="Q1271" s="12">
        <v>43132</v>
      </c>
      <c r="S1271" s="13" t="s">
        <v>84</v>
      </c>
      <c r="T1271" s="11">
        <f t="shared" ca="1" si="171"/>
        <v>1</v>
      </c>
      <c r="U1271" s="12">
        <v>25646</v>
      </c>
      <c r="V1271" s="13">
        <f t="shared" ca="1" si="172"/>
        <v>49</v>
      </c>
      <c r="W1271" s="11" t="s">
        <v>9</v>
      </c>
      <c r="X1271" s="11">
        <v>30</v>
      </c>
      <c r="Y1271" s="14">
        <f t="shared" si="173"/>
        <v>2.5</v>
      </c>
      <c r="Z1271" s="11">
        <v>39</v>
      </c>
      <c r="AA1271" s="11" t="s">
        <v>876</v>
      </c>
      <c r="AB1271" s="10">
        <f t="shared" si="174"/>
        <v>1</v>
      </c>
      <c r="AC1271" s="15">
        <v>2267</v>
      </c>
      <c r="AD1271" s="15">
        <f t="shared" si="175"/>
        <v>497.03975000000003</v>
      </c>
      <c r="AE1271" s="15">
        <v>0</v>
      </c>
      <c r="AF1271" s="15">
        <v>0</v>
      </c>
      <c r="AG1271" s="15">
        <v>0</v>
      </c>
      <c r="AH1271" s="15">
        <v>0</v>
      </c>
      <c r="AI1271" s="15">
        <v>0</v>
      </c>
      <c r="AJ1271" s="15">
        <v>0</v>
      </c>
      <c r="AK1271" s="15">
        <v>0</v>
      </c>
      <c r="AL1271" s="15">
        <v>0</v>
      </c>
      <c r="AM1271" s="15">
        <v>0</v>
      </c>
      <c r="AN1271" s="15">
        <v>0</v>
      </c>
      <c r="AO1271" s="15">
        <f t="shared" si="176"/>
        <v>130.78846153846155</v>
      </c>
      <c r="AP1271" s="15">
        <f t="shared" si="177"/>
        <v>103.90416666666667</v>
      </c>
      <c r="AQ1271" s="15">
        <f t="shared" si="178"/>
        <v>26.5</v>
      </c>
      <c r="AR1271" s="15">
        <v>0</v>
      </c>
      <c r="AS1271" s="15">
        <v>0</v>
      </c>
      <c r="AT1271" s="15">
        <v>0</v>
      </c>
      <c r="AU1271" s="15">
        <v>0</v>
      </c>
      <c r="AV1271" s="15">
        <f t="shared" si="179"/>
        <v>58.494089086538473</v>
      </c>
      <c r="AW1271" s="15">
        <v>0</v>
      </c>
      <c r="AX1271" s="15">
        <v>1.9716666666666665</v>
      </c>
    </row>
    <row r="1272" spans="1:50" ht="20.100000000000001" customHeight="1" x14ac:dyDescent="0.25">
      <c r="A1272" s="8">
        <v>43952</v>
      </c>
      <c r="B1272" s="8">
        <v>43982</v>
      </c>
      <c r="C1272" s="8" t="s">
        <v>28</v>
      </c>
      <c r="D1272" s="11" t="s">
        <v>0</v>
      </c>
      <c r="E1272" s="11">
        <v>497</v>
      </c>
      <c r="F1272" s="11" t="s">
        <v>633</v>
      </c>
      <c r="G1272" s="11" t="s">
        <v>7</v>
      </c>
      <c r="H1272" s="11">
        <v>1022</v>
      </c>
      <c r="I1272" s="11">
        <v>1053</v>
      </c>
      <c r="J1272" s="11">
        <v>107</v>
      </c>
      <c r="K1272" s="11" t="s">
        <v>870</v>
      </c>
      <c r="L1272" s="11" t="s">
        <v>875</v>
      </c>
      <c r="M1272" s="11" t="s">
        <v>2</v>
      </c>
      <c r="N1272" s="11" t="s">
        <v>25</v>
      </c>
      <c r="O1272" s="11" t="s">
        <v>5</v>
      </c>
      <c r="P1272" s="11" t="s">
        <v>8</v>
      </c>
      <c r="Q1272" s="12">
        <v>43132</v>
      </c>
      <c r="S1272" s="13" t="s">
        <v>84</v>
      </c>
      <c r="T1272" s="11">
        <f t="shared" ca="1" si="171"/>
        <v>1</v>
      </c>
      <c r="U1272" s="12">
        <v>32689</v>
      </c>
      <c r="V1272" s="13">
        <f t="shared" ca="1" si="172"/>
        <v>30</v>
      </c>
      <c r="W1272" s="11" t="s">
        <v>9</v>
      </c>
      <c r="X1272" s="11">
        <v>30</v>
      </c>
      <c r="Y1272" s="14">
        <f t="shared" si="173"/>
        <v>2.5</v>
      </c>
      <c r="Z1272" s="11">
        <v>39</v>
      </c>
      <c r="AA1272" s="11" t="s">
        <v>876</v>
      </c>
      <c r="AB1272" s="10">
        <f t="shared" si="174"/>
        <v>1</v>
      </c>
      <c r="AC1272" s="15">
        <v>2268</v>
      </c>
      <c r="AD1272" s="15">
        <f t="shared" si="175"/>
        <v>497.25900000000001</v>
      </c>
      <c r="AE1272" s="15">
        <v>0</v>
      </c>
      <c r="AF1272" s="15">
        <v>0</v>
      </c>
      <c r="AG1272" s="15">
        <v>0</v>
      </c>
      <c r="AH1272" s="15">
        <v>0</v>
      </c>
      <c r="AI1272" s="15">
        <v>0</v>
      </c>
      <c r="AJ1272" s="15">
        <v>0</v>
      </c>
      <c r="AK1272" s="15">
        <v>0</v>
      </c>
      <c r="AL1272" s="15">
        <v>0</v>
      </c>
      <c r="AM1272" s="15">
        <v>0</v>
      </c>
      <c r="AN1272" s="15">
        <v>0</v>
      </c>
      <c r="AO1272" s="15">
        <f t="shared" si="176"/>
        <v>130.84615384615384</v>
      </c>
      <c r="AP1272" s="15">
        <f t="shared" si="177"/>
        <v>103.95</v>
      </c>
      <c r="AQ1272" s="15">
        <f t="shared" si="178"/>
        <v>26.5</v>
      </c>
      <c r="AR1272" s="15">
        <v>0</v>
      </c>
      <c r="AS1272" s="15">
        <v>0</v>
      </c>
      <c r="AT1272" s="15">
        <v>0</v>
      </c>
      <c r="AU1272" s="15">
        <v>0</v>
      </c>
      <c r="AV1272" s="15">
        <f t="shared" si="179"/>
        <v>58.517273653846161</v>
      </c>
      <c r="AW1272" s="15">
        <v>0</v>
      </c>
      <c r="AX1272" s="15">
        <v>1.9716666666666665</v>
      </c>
    </row>
    <row r="1273" spans="1:50" ht="20.100000000000001" customHeight="1" x14ac:dyDescent="0.25">
      <c r="A1273" s="8">
        <v>43952</v>
      </c>
      <c r="B1273" s="8">
        <v>43982</v>
      </c>
      <c r="C1273" s="8" t="s">
        <v>28</v>
      </c>
      <c r="D1273" s="11" t="s">
        <v>0</v>
      </c>
      <c r="E1273" s="11">
        <v>498</v>
      </c>
      <c r="F1273" s="11" t="s">
        <v>634</v>
      </c>
      <c r="G1273" s="11" t="s">
        <v>7</v>
      </c>
      <c r="H1273" s="11">
        <v>1039</v>
      </c>
      <c r="I1273" s="11">
        <v>1082</v>
      </c>
      <c r="J1273" s="11">
        <v>102</v>
      </c>
      <c r="K1273" s="11" t="s">
        <v>865</v>
      </c>
      <c r="L1273" s="11" t="s">
        <v>875</v>
      </c>
      <c r="M1273" s="11" t="s">
        <v>2</v>
      </c>
      <c r="N1273" s="11" t="s">
        <v>25</v>
      </c>
      <c r="O1273" s="11" t="s">
        <v>5</v>
      </c>
      <c r="P1273" s="11" t="s">
        <v>8</v>
      </c>
      <c r="Q1273" s="12">
        <v>43132</v>
      </c>
      <c r="S1273" s="13" t="s">
        <v>84</v>
      </c>
      <c r="T1273" s="11">
        <f t="shared" ca="1" si="171"/>
        <v>1</v>
      </c>
      <c r="U1273" s="12">
        <v>32556</v>
      </c>
      <c r="V1273" s="13">
        <f t="shared" ca="1" si="172"/>
        <v>30</v>
      </c>
      <c r="W1273" s="11" t="s">
        <v>7</v>
      </c>
      <c r="X1273" s="11">
        <v>30</v>
      </c>
      <c r="Y1273" s="14">
        <f t="shared" si="173"/>
        <v>2.5</v>
      </c>
      <c r="Z1273" s="11">
        <v>39</v>
      </c>
      <c r="AA1273" s="11" t="s">
        <v>876</v>
      </c>
      <c r="AB1273" s="10">
        <f t="shared" si="174"/>
        <v>1</v>
      </c>
      <c r="AC1273" s="15">
        <v>2269</v>
      </c>
      <c r="AD1273" s="15">
        <f t="shared" si="175"/>
        <v>497.47825</v>
      </c>
      <c r="AE1273" s="15">
        <v>0</v>
      </c>
      <c r="AF1273" s="15">
        <v>0</v>
      </c>
      <c r="AG1273" s="15">
        <v>0</v>
      </c>
      <c r="AH1273" s="15">
        <v>0</v>
      </c>
      <c r="AI1273" s="15">
        <v>0</v>
      </c>
      <c r="AJ1273" s="15">
        <v>0</v>
      </c>
      <c r="AK1273" s="15">
        <v>0</v>
      </c>
      <c r="AL1273" s="15">
        <v>0</v>
      </c>
      <c r="AM1273" s="15">
        <v>0</v>
      </c>
      <c r="AN1273" s="15">
        <v>0</v>
      </c>
      <c r="AO1273" s="15">
        <f t="shared" si="176"/>
        <v>0</v>
      </c>
      <c r="AP1273" s="15">
        <f t="shared" si="177"/>
        <v>0</v>
      </c>
      <c r="AQ1273" s="15">
        <f t="shared" si="178"/>
        <v>26.5</v>
      </c>
      <c r="AR1273" s="15">
        <v>0</v>
      </c>
      <c r="AS1273" s="15">
        <v>0</v>
      </c>
      <c r="AT1273" s="15">
        <v>0</v>
      </c>
      <c r="AU1273" s="15">
        <v>0</v>
      </c>
      <c r="AV1273" s="15">
        <f t="shared" si="179"/>
        <v>5.9346750000000004</v>
      </c>
      <c r="AW1273" s="15">
        <v>0</v>
      </c>
      <c r="AX1273" s="15">
        <v>1.9716666666666665</v>
      </c>
    </row>
    <row r="1274" spans="1:50" ht="20.100000000000001" customHeight="1" x14ac:dyDescent="0.25">
      <c r="A1274" s="8">
        <v>43952</v>
      </c>
      <c r="B1274" s="8">
        <v>43982</v>
      </c>
      <c r="C1274" s="8" t="s">
        <v>28</v>
      </c>
      <c r="D1274" s="11" t="s">
        <v>0</v>
      </c>
      <c r="E1274" s="11">
        <v>499</v>
      </c>
      <c r="F1274" s="11" t="s">
        <v>635</v>
      </c>
      <c r="G1274" s="11" t="s">
        <v>7</v>
      </c>
      <c r="H1274" s="11">
        <v>1013</v>
      </c>
      <c r="I1274" s="11">
        <v>1013</v>
      </c>
      <c r="J1274" s="11">
        <v>100</v>
      </c>
      <c r="K1274" s="11" t="s">
        <v>863</v>
      </c>
      <c r="L1274" s="11" t="s">
        <v>875</v>
      </c>
      <c r="M1274" s="11" t="s">
        <v>2</v>
      </c>
      <c r="N1274" s="11" t="s">
        <v>25</v>
      </c>
      <c r="O1274" s="11" t="s">
        <v>5</v>
      </c>
      <c r="P1274" s="11" t="s">
        <v>6</v>
      </c>
      <c r="Q1274" s="12">
        <v>43132</v>
      </c>
      <c r="S1274" s="13" t="s">
        <v>84</v>
      </c>
      <c r="T1274" s="11">
        <f t="shared" ca="1" si="171"/>
        <v>1</v>
      </c>
      <c r="U1274" s="12">
        <v>34179</v>
      </c>
      <c r="V1274" s="13">
        <f t="shared" ca="1" si="172"/>
        <v>26</v>
      </c>
      <c r="W1274" s="11" t="s">
        <v>7</v>
      </c>
      <c r="X1274" s="11">
        <v>30</v>
      </c>
      <c r="Y1274" s="14">
        <f t="shared" si="173"/>
        <v>2.5</v>
      </c>
      <c r="Z1274" s="11">
        <v>39</v>
      </c>
      <c r="AA1274" s="11" t="s">
        <v>876</v>
      </c>
      <c r="AB1274" s="10">
        <f t="shared" si="174"/>
        <v>1</v>
      </c>
      <c r="AC1274" s="15">
        <v>2270</v>
      </c>
      <c r="AD1274" s="15">
        <f t="shared" si="175"/>
        <v>497.69749999999999</v>
      </c>
      <c r="AE1274" s="15">
        <v>0</v>
      </c>
      <c r="AF1274" s="15">
        <v>0</v>
      </c>
      <c r="AG1274" s="15">
        <v>0</v>
      </c>
      <c r="AH1274" s="15">
        <v>0</v>
      </c>
      <c r="AI1274" s="15">
        <v>0</v>
      </c>
      <c r="AJ1274" s="15">
        <v>0</v>
      </c>
      <c r="AK1274" s="15">
        <v>0</v>
      </c>
      <c r="AL1274" s="15">
        <v>0</v>
      </c>
      <c r="AM1274" s="15">
        <v>0</v>
      </c>
      <c r="AN1274" s="15">
        <v>0</v>
      </c>
      <c r="AO1274" s="15">
        <f t="shared" si="176"/>
        <v>0</v>
      </c>
      <c r="AP1274" s="15">
        <f t="shared" si="177"/>
        <v>0</v>
      </c>
      <c r="AQ1274" s="15">
        <f t="shared" si="178"/>
        <v>26.5</v>
      </c>
      <c r="AR1274" s="15">
        <v>0</v>
      </c>
      <c r="AS1274" s="15">
        <v>0</v>
      </c>
      <c r="AT1274" s="15">
        <v>0</v>
      </c>
      <c r="AU1274" s="15">
        <v>0</v>
      </c>
      <c r="AV1274" s="15">
        <f t="shared" si="179"/>
        <v>5.9346750000000004</v>
      </c>
      <c r="AW1274" s="15">
        <v>0</v>
      </c>
      <c r="AX1274" s="15">
        <v>1.9716666666666665</v>
      </c>
    </row>
    <row r="1275" spans="1:50" ht="20.100000000000001" customHeight="1" x14ac:dyDescent="0.25">
      <c r="A1275" s="8">
        <v>43952</v>
      </c>
      <c r="B1275" s="8">
        <v>43982</v>
      </c>
      <c r="C1275" s="8" t="s">
        <v>28</v>
      </c>
      <c r="D1275" s="11" t="s">
        <v>0</v>
      </c>
      <c r="E1275" s="11">
        <v>500</v>
      </c>
      <c r="F1275" s="11" t="s">
        <v>636</v>
      </c>
      <c r="G1275" s="11" t="s">
        <v>7</v>
      </c>
      <c r="H1275" s="11">
        <v>1021</v>
      </c>
      <c r="I1275" s="11">
        <v>1022</v>
      </c>
      <c r="J1275" s="11">
        <v>108</v>
      </c>
      <c r="K1275" s="11" t="s">
        <v>871</v>
      </c>
      <c r="L1275" s="11" t="s">
        <v>875</v>
      </c>
      <c r="M1275" s="11" t="s">
        <v>2</v>
      </c>
      <c r="N1275" s="11" t="s">
        <v>25</v>
      </c>
      <c r="O1275" s="11" t="s">
        <v>5</v>
      </c>
      <c r="P1275" s="11" t="s">
        <v>8</v>
      </c>
      <c r="Q1275" s="12">
        <v>43132</v>
      </c>
      <c r="S1275" s="13" t="s">
        <v>84</v>
      </c>
      <c r="T1275" s="11">
        <f t="shared" ca="1" si="171"/>
        <v>1</v>
      </c>
      <c r="U1275" s="12">
        <v>25237</v>
      </c>
      <c r="V1275" s="13">
        <f t="shared" ca="1" si="172"/>
        <v>50</v>
      </c>
      <c r="W1275" s="11" t="s">
        <v>9</v>
      </c>
      <c r="X1275" s="11">
        <v>30</v>
      </c>
      <c r="Y1275" s="14">
        <f t="shared" si="173"/>
        <v>2.5</v>
      </c>
      <c r="Z1275" s="11">
        <v>39</v>
      </c>
      <c r="AA1275" s="11" t="s">
        <v>876</v>
      </c>
      <c r="AB1275" s="10">
        <f t="shared" si="174"/>
        <v>1</v>
      </c>
      <c r="AC1275" s="15">
        <v>2271</v>
      </c>
      <c r="AD1275" s="15">
        <f t="shared" si="175"/>
        <v>497.91675000000004</v>
      </c>
      <c r="AE1275" s="15">
        <v>0</v>
      </c>
      <c r="AF1275" s="15">
        <v>0</v>
      </c>
      <c r="AG1275" s="15">
        <v>30</v>
      </c>
      <c r="AH1275" s="15">
        <v>0</v>
      </c>
      <c r="AI1275" s="15">
        <v>99.31</v>
      </c>
      <c r="AJ1275" s="15">
        <v>2970</v>
      </c>
      <c r="AK1275" s="15">
        <v>0</v>
      </c>
      <c r="AL1275" s="15">
        <v>0</v>
      </c>
      <c r="AM1275" s="15">
        <v>0</v>
      </c>
      <c r="AN1275" s="15">
        <v>0</v>
      </c>
      <c r="AO1275" s="15">
        <f t="shared" si="176"/>
        <v>131.01923076923077</v>
      </c>
      <c r="AP1275" s="15">
        <f t="shared" si="177"/>
        <v>104.08750000000001</v>
      </c>
      <c r="AQ1275" s="15">
        <f t="shared" si="178"/>
        <v>26.5</v>
      </c>
      <c r="AR1275" s="15">
        <v>0</v>
      </c>
      <c r="AS1275" s="15">
        <v>0</v>
      </c>
      <c r="AT1275" s="15">
        <v>0</v>
      </c>
      <c r="AU1275" s="15">
        <v>0</v>
      </c>
      <c r="AV1275" s="15">
        <f t="shared" si="179"/>
        <v>752.67730185576931</v>
      </c>
      <c r="AW1275" s="15">
        <v>109.44</v>
      </c>
      <c r="AX1275" s="15">
        <v>1.9716666666666665</v>
      </c>
    </row>
    <row r="1276" spans="1:50" ht="20.100000000000001" customHeight="1" x14ac:dyDescent="0.25">
      <c r="A1276" s="8">
        <v>43952</v>
      </c>
      <c r="B1276" s="8">
        <v>43982</v>
      </c>
      <c r="C1276" s="8" t="s">
        <v>28</v>
      </c>
      <c r="D1276" s="11" t="s">
        <v>0</v>
      </c>
      <c r="E1276" s="11">
        <v>501</v>
      </c>
      <c r="F1276" s="11" t="s">
        <v>637</v>
      </c>
      <c r="G1276" s="11" t="s">
        <v>7</v>
      </c>
      <c r="H1276" s="11">
        <v>1041</v>
      </c>
      <c r="I1276" s="11">
        <v>1084</v>
      </c>
      <c r="J1276" s="11">
        <v>102</v>
      </c>
      <c r="K1276" s="11" t="s">
        <v>865</v>
      </c>
      <c r="L1276" s="11" t="s">
        <v>875</v>
      </c>
      <c r="M1276" s="11" t="s">
        <v>2</v>
      </c>
      <c r="N1276" s="11" t="s">
        <v>25</v>
      </c>
      <c r="O1276" s="11" t="s">
        <v>5</v>
      </c>
      <c r="P1276" s="11" t="s">
        <v>8</v>
      </c>
      <c r="Q1276" s="12">
        <v>43132</v>
      </c>
      <c r="S1276" s="13" t="s">
        <v>84</v>
      </c>
      <c r="T1276" s="11">
        <f t="shared" ca="1" si="171"/>
        <v>1</v>
      </c>
      <c r="U1276" s="12">
        <v>31799</v>
      </c>
      <c r="V1276" s="13">
        <f t="shared" ca="1" si="172"/>
        <v>32</v>
      </c>
      <c r="W1276" s="11" t="s">
        <v>7</v>
      </c>
      <c r="X1276" s="11">
        <v>30</v>
      </c>
      <c r="Y1276" s="14">
        <f t="shared" si="173"/>
        <v>2.5</v>
      </c>
      <c r="Z1276" s="11">
        <v>39</v>
      </c>
      <c r="AA1276" s="11" t="s">
        <v>876</v>
      </c>
      <c r="AB1276" s="10">
        <f t="shared" si="174"/>
        <v>1</v>
      </c>
      <c r="AC1276" s="15">
        <v>2272</v>
      </c>
      <c r="AD1276" s="15">
        <f t="shared" si="175"/>
        <v>498.13600000000002</v>
      </c>
      <c r="AE1276" s="15">
        <v>0</v>
      </c>
      <c r="AF1276" s="15">
        <v>0</v>
      </c>
      <c r="AG1276" s="15">
        <v>0</v>
      </c>
      <c r="AH1276" s="15">
        <v>0</v>
      </c>
      <c r="AI1276" s="15">
        <v>0</v>
      </c>
      <c r="AJ1276" s="15">
        <v>0</v>
      </c>
      <c r="AK1276" s="15">
        <v>0</v>
      </c>
      <c r="AL1276" s="15">
        <v>0</v>
      </c>
      <c r="AM1276" s="15">
        <v>0</v>
      </c>
      <c r="AN1276" s="15">
        <v>0</v>
      </c>
      <c r="AO1276" s="15">
        <f t="shared" si="176"/>
        <v>0</v>
      </c>
      <c r="AP1276" s="15">
        <f t="shared" si="177"/>
        <v>0</v>
      </c>
      <c r="AQ1276" s="15">
        <f t="shared" si="178"/>
        <v>26.5</v>
      </c>
      <c r="AR1276" s="15">
        <v>0</v>
      </c>
      <c r="AS1276" s="15">
        <v>0</v>
      </c>
      <c r="AT1276" s="15">
        <v>0</v>
      </c>
      <c r="AU1276" s="15">
        <v>0</v>
      </c>
      <c r="AV1276" s="15">
        <f t="shared" si="179"/>
        <v>5.9346750000000004</v>
      </c>
      <c r="AW1276" s="15">
        <v>0</v>
      </c>
      <c r="AX1276" s="15">
        <v>1.9716666666666665</v>
      </c>
    </row>
    <row r="1277" spans="1:50" ht="20.100000000000001" customHeight="1" x14ac:dyDescent="0.25">
      <c r="A1277" s="8">
        <v>43952</v>
      </c>
      <c r="B1277" s="8">
        <v>43982</v>
      </c>
      <c r="C1277" s="8" t="s">
        <v>28</v>
      </c>
      <c r="D1277" s="11" t="s">
        <v>0</v>
      </c>
      <c r="E1277" s="11">
        <v>502</v>
      </c>
      <c r="F1277" s="11" t="s">
        <v>638</v>
      </c>
      <c r="G1277" s="11" t="s">
        <v>7</v>
      </c>
      <c r="H1277" s="11">
        <v>1022</v>
      </c>
      <c r="I1277" s="11">
        <v>1060</v>
      </c>
      <c r="J1277" s="11">
        <v>106</v>
      </c>
      <c r="K1277" s="11" t="s">
        <v>869</v>
      </c>
      <c r="L1277" s="11" t="s">
        <v>875</v>
      </c>
      <c r="M1277" s="11" t="s">
        <v>2</v>
      </c>
      <c r="N1277" s="11" t="s">
        <v>25</v>
      </c>
      <c r="O1277" s="11" t="s">
        <v>5</v>
      </c>
      <c r="P1277" s="11" t="s">
        <v>8</v>
      </c>
      <c r="Q1277" s="12">
        <v>43132</v>
      </c>
      <c r="S1277" s="13" t="s">
        <v>84</v>
      </c>
      <c r="T1277" s="11">
        <f t="shared" ca="1" si="171"/>
        <v>1</v>
      </c>
      <c r="U1277" s="12">
        <v>32049</v>
      </c>
      <c r="V1277" s="13">
        <f t="shared" ca="1" si="172"/>
        <v>32</v>
      </c>
      <c r="W1277" s="11" t="s">
        <v>9</v>
      </c>
      <c r="X1277" s="11">
        <v>30</v>
      </c>
      <c r="Y1277" s="14">
        <f t="shared" si="173"/>
        <v>2.5</v>
      </c>
      <c r="Z1277" s="11">
        <v>39</v>
      </c>
      <c r="AA1277" s="11" t="s">
        <v>876</v>
      </c>
      <c r="AB1277" s="10">
        <f t="shared" si="174"/>
        <v>1</v>
      </c>
      <c r="AC1277" s="15">
        <v>2273</v>
      </c>
      <c r="AD1277" s="15">
        <f t="shared" si="175"/>
        <v>498.35525000000001</v>
      </c>
      <c r="AE1277" s="15">
        <v>0</v>
      </c>
      <c r="AF1277" s="15">
        <v>0</v>
      </c>
      <c r="AG1277" s="15">
        <v>0</v>
      </c>
      <c r="AH1277" s="15">
        <v>0</v>
      </c>
      <c r="AI1277" s="15">
        <v>0</v>
      </c>
      <c r="AJ1277" s="15">
        <v>0</v>
      </c>
      <c r="AK1277" s="15">
        <v>0</v>
      </c>
      <c r="AL1277" s="15">
        <v>0</v>
      </c>
      <c r="AM1277" s="15">
        <v>0</v>
      </c>
      <c r="AN1277" s="15">
        <v>0</v>
      </c>
      <c r="AO1277" s="15">
        <f t="shared" si="176"/>
        <v>131.13461538461539</v>
      </c>
      <c r="AP1277" s="15">
        <f t="shared" si="177"/>
        <v>104.17916666666667</v>
      </c>
      <c r="AQ1277" s="15">
        <f t="shared" si="178"/>
        <v>26.5</v>
      </c>
      <c r="AR1277" s="15">
        <v>0</v>
      </c>
      <c r="AS1277" s="15">
        <v>0</v>
      </c>
      <c r="AT1277" s="15">
        <v>0</v>
      </c>
      <c r="AU1277" s="15">
        <v>0</v>
      </c>
      <c r="AV1277" s="15">
        <f t="shared" si="179"/>
        <v>58.633196490384613</v>
      </c>
      <c r="AW1277" s="15">
        <v>0</v>
      </c>
      <c r="AX1277" s="15">
        <v>1.9716666666666665</v>
      </c>
    </row>
    <row r="1278" spans="1:50" ht="20.100000000000001" customHeight="1" x14ac:dyDescent="0.25">
      <c r="A1278" s="8">
        <v>43952</v>
      </c>
      <c r="B1278" s="8">
        <v>43982</v>
      </c>
      <c r="C1278" s="8" t="s">
        <v>28</v>
      </c>
      <c r="D1278" s="11" t="s">
        <v>0</v>
      </c>
      <c r="E1278" s="11">
        <v>503</v>
      </c>
      <c r="F1278" s="11" t="s">
        <v>639</v>
      </c>
      <c r="G1278" s="11" t="s">
        <v>7</v>
      </c>
      <c r="H1278" s="11">
        <v>1022</v>
      </c>
      <c r="I1278" s="11">
        <v>1060</v>
      </c>
      <c r="J1278" s="11">
        <v>106</v>
      </c>
      <c r="K1278" s="11" t="s">
        <v>869</v>
      </c>
      <c r="L1278" s="11" t="s">
        <v>875</v>
      </c>
      <c r="M1278" s="11" t="s">
        <v>2</v>
      </c>
      <c r="N1278" s="11" t="s">
        <v>25</v>
      </c>
      <c r="O1278" s="11" t="s">
        <v>5</v>
      </c>
      <c r="P1278" s="11" t="s">
        <v>8</v>
      </c>
      <c r="Q1278" s="12">
        <v>43132</v>
      </c>
      <c r="S1278" s="13" t="s">
        <v>84</v>
      </c>
      <c r="T1278" s="11">
        <f t="shared" ca="1" si="171"/>
        <v>1</v>
      </c>
      <c r="U1278" s="12">
        <v>31457</v>
      </c>
      <c r="V1278" s="13">
        <f t="shared" ca="1" si="172"/>
        <v>33</v>
      </c>
      <c r="W1278" s="11" t="s">
        <v>9</v>
      </c>
      <c r="X1278" s="11">
        <v>30</v>
      </c>
      <c r="Y1278" s="14">
        <f t="shared" si="173"/>
        <v>2.5</v>
      </c>
      <c r="Z1278" s="11">
        <v>39</v>
      </c>
      <c r="AA1278" s="11" t="s">
        <v>876</v>
      </c>
      <c r="AB1278" s="10">
        <f t="shared" si="174"/>
        <v>1</v>
      </c>
      <c r="AC1278" s="15">
        <v>2274</v>
      </c>
      <c r="AD1278" s="15">
        <f t="shared" si="175"/>
        <v>498.5745</v>
      </c>
      <c r="AE1278" s="15">
        <v>0</v>
      </c>
      <c r="AF1278" s="15">
        <v>0</v>
      </c>
      <c r="AG1278" s="15">
        <v>0</v>
      </c>
      <c r="AH1278" s="15">
        <v>0</v>
      </c>
      <c r="AI1278" s="15">
        <v>0</v>
      </c>
      <c r="AJ1278" s="15">
        <v>0</v>
      </c>
      <c r="AK1278" s="15">
        <v>0</v>
      </c>
      <c r="AL1278" s="15">
        <v>0</v>
      </c>
      <c r="AM1278" s="15">
        <v>0</v>
      </c>
      <c r="AN1278" s="15">
        <v>0</v>
      </c>
      <c r="AO1278" s="15">
        <f t="shared" si="176"/>
        <v>131.19230769230768</v>
      </c>
      <c r="AP1278" s="15">
        <f t="shared" si="177"/>
        <v>104.22500000000001</v>
      </c>
      <c r="AQ1278" s="15">
        <f t="shared" si="178"/>
        <v>26.5</v>
      </c>
      <c r="AR1278" s="15">
        <v>0</v>
      </c>
      <c r="AS1278" s="15">
        <v>0</v>
      </c>
      <c r="AT1278" s="15">
        <v>0</v>
      </c>
      <c r="AU1278" s="15">
        <v>0</v>
      </c>
      <c r="AV1278" s="15">
        <f t="shared" si="179"/>
        <v>58.656381057692315</v>
      </c>
      <c r="AW1278" s="15">
        <v>0</v>
      </c>
      <c r="AX1278" s="15">
        <v>1.9716666666666665</v>
      </c>
    </row>
    <row r="1279" spans="1:50" ht="20.100000000000001" customHeight="1" x14ac:dyDescent="0.25">
      <c r="A1279" s="8">
        <v>43952</v>
      </c>
      <c r="B1279" s="8">
        <v>43982</v>
      </c>
      <c r="C1279" s="8" t="s">
        <v>28</v>
      </c>
      <c r="D1279" s="11" t="s">
        <v>0</v>
      </c>
      <c r="E1279" s="11">
        <v>504</v>
      </c>
      <c r="F1279" s="11" t="s">
        <v>640</v>
      </c>
      <c r="G1279" s="11" t="s">
        <v>7</v>
      </c>
      <c r="H1279" s="11">
        <v>1028</v>
      </c>
      <c r="I1279" s="11">
        <v>1071</v>
      </c>
      <c r="J1279" s="11">
        <v>102</v>
      </c>
      <c r="K1279" s="11" t="s">
        <v>865</v>
      </c>
      <c r="L1279" s="11" t="s">
        <v>875</v>
      </c>
      <c r="M1279" s="11" t="s">
        <v>2</v>
      </c>
      <c r="N1279" s="11" t="s">
        <v>25</v>
      </c>
      <c r="O1279" s="11" t="s">
        <v>5</v>
      </c>
      <c r="P1279" s="11" t="s">
        <v>8</v>
      </c>
      <c r="Q1279" s="12">
        <v>43150</v>
      </c>
      <c r="S1279" s="13" t="s">
        <v>84</v>
      </c>
      <c r="T1279" s="11">
        <f t="shared" ca="1" si="171"/>
        <v>1</v>
      </c>
      <c r="U1279" s="12">
        <v>21924</v>
      </c>
      <c r="V1279" s="13">
        <f t="shared" ca="1" si="172"/>
        <v>60</v>
      </c>
      <c r="W1279" s="11" t="s">
        <v>7</v>
      </c>
      <c r="X1279" s="11">
        <v>30</v>
      </c>
      <c r="Y1279" s="14">
        <f t="shared" si="173"/>
        <v>2.5</v>
      </c>
      <c r="Z1279" s="11">
        <v>39</v>
      </c>
      <c r="AA1279" s="11" t="s">
        <v>876</v>
      </c>
      <c r="AB1279" s="10">
        <f t="shared" si="174"/>
        <v>1</v>
      </c>
      <c r="AC1279" s="15">
        <v>2275</v>
      </c>
      <c r="AD1279" s="15">
        <f t="shared" si="175"/>
        <v>498.79375000000005</v>
      </c>
      <c r="AE1279" s="15">
        <v>0</v>
      </c>
      <c r="AF1279" s="15">
        <v>0</v>
      </c>
      <c r="AG1279" s="15">
        <v>0</v>
      </c>
      <c r="AH1279" s="15">
        <v>0</v>
      </c>
      <c r="AI1279" s="15">
        <v>0</v>
      </c>
      <c r="AJ1279" s="15">
        <v>0</v>
      </c>
      <c r="AK1279" s="15">
        <v>0</v>
      </c>
      <c r="AL1279" s="15">
        <v>0</v>
      </c>
      <c r="AM1279" s="15">
        <v>0</v>
      </c>
      <c r="AN1279" s="15">
        <v>0</v>
      </c>
      <c r="AO1279" s="15">
        <f t="shared" si="176"/>
        <v>0</v>
      </c>
      <c r="AP1279" s="15">
        <f t="shared" si="177"/>
        <v>0</v>
      </c>
      <c r="AQ1279" s="15">
        <f t="shared" si="178"/>
        <v>26.5</v>
      </c>
      <c r="AR1279" s="15">
        <v>0</v>
      </c>
      <c r="AS1279" s="15">
        <v>0</v>
      </c>
      <c r="AT1279" s="15">
        <v>0</v>
      </c>
      <c r="AU1279" s="15">
        <v>0</v>
      </c>
      <c r="AV1279" s="15">
        <f t="shared" si="179"/>
        <v>5.9346750000000004</v>
      </c>
      <c r="AW1279" s="15">
        <v>0</v>
      </c>
      <c r="AX1279" s="15">
        <v>1.9716666666666665</v>
      </c>
    </row>
    <row r="1280" spans="1:50" ht="20.100000000000001" customHeight="1" x14ac:dyDescent="0.25">
      <c r="A1280" s="8">
        <v>43952</v>
      </c>
      <c r="B1280" s="8">
        <v>43982</v>
      </c>
      <c r="C1280" s="8" t="s">
        <v>28</v>
      </c>
      <c r="D1280" s="11" t="s">
        <v>0</v>
      </c>
      <c r="E1280" s="11">
        <v>505</v>
      </c>
      <c r="F1280" s="11" t="s">
        <v>641</v>
      </c>
      <c r="G1280" s="11" t="s">
        <v>7</v>
      </c>
      <c r="H1280" s="11">
        <v>1024</v>
      </c>
      <c r="I1280" s="11">
        <v>1054</v>
      </c>
      <c r="J1280" s="11">
        <v>101</v>
      </c>
      <c r="K1280" s="11" t="s">
        <v>864</v>
      </c>
      <c r="L1280" s="11" t="s">
        <v>875</v>
      </c>
      <c r="M1280" s="11" t="s">
        <v>2</v>
      </c>
      <c r="N1280" s="11" t="s">
        <v>25</v>
      </c>
      <c r="O1280" s="11" t="s">
        <v>5</v>
      </c>
      <c r="P1280" s="11" t="s">
        <v>8</v>
      </c>
      <c r="Q1280" s="12">
        <v>43143</v>
      </c>
      <c r="S1280" s="13" t="s">
        <v>84</v>
      </c>
      <c r="T1280" s="11">
        <f t="shared" ca="1" si="171"/>
        <v>1</v>
      </c>
      <c r="U1280" s="12">
        <v>31470</v>
      </c>
      <c r="V1280" s="13">
        <f t="shared" ca="1" si="172"/>
        <v>33</v>
      </c>
      <c r="W1280" s="11" t="s">
        <v>7</v>
      </c>
      <c r="X1280" s="11">
        <v>30</v>
      </c>
      <c r="Y1280" s="14">
        <f t="shared" si="173"/>
        <v>2.5</v>
      </c>
      <c r="Z1280" s="11">
        <v>39</v>
      </c>
      <c r="AA1280" s="11" t="s">
        <v>876</v>
      </c>
      <c r="AB1280" s="10">
        <f t="shared" si="174"/>
        <v>1</v>
      </c>
      <c r="AC1280" s="15">
        <v>2276</v>
      </c>
      <c r="AD1280" s="15">
        <f t="shared" si="175"/>
        <v>499.01300000000003</v>
      </c>
      <c r="AE1280" s="15">
        <v>0</v>
      </c>
      <c r="AF1280" s="15">
        <v>0</v>
      </c>
      <c r="AG1280" s="15">
        <v>0</v>
      </c>
      <c r="AH1280" s="15">
        <v>0</v>
      </c>
      <c r="AI1280" s="15">
        <v>0</v>
      </c>
      <c r="AJ1280" s="15">
        <v>0</v>
      </c>
      <c r="AK1280" s="15">
        <v>0</v>
      </c>
      <c r="AL1280" s="15">
        <v>0</v>
      </c>
      <c r="AM1280" s="15">
        <v>0</v>
      </c>
      <c r="AN1280" s="15">
        <v>0</v>
      </c>
      <c r="AO1280" s="15">
        <f t="shared" si="176"/>
        <v>0</v>
      </c>
      <c r="AP1280" s="15">
        <f t="shared" si="177"/>
        <v>0</v>
      </c>
      <c r="AQ1280" s="15">
        <f t="shared" si="178"/>
        <v>26.5</v>
      </c>
      <c r="AR1280" s="15">
        <v>0</v>
      </c>
      <c r="AS1280" s="15">
        <v>0</v>
      </c>
      <c r="AT1280" s="15">
        <v>0</v>
      </c>
      <c r="AU1280" s="15">
        <v>0</v>
      </c>
      <c r="AV1280" s="15">
        <f t="shared" si="179"/>
        <v>5.9346750000000004</v>
      </c>
      <c r="AW1280" s="15">
        <v>0</v>
      </c>
      <c r="AX1280" s="15">
        <v>1.9716666666666665</v>
      </c>
    </row>
    <row r="1281" spans="1:50" ht="20.100000000000001" customHeight="1" x14ac:dyDescent="0.25">
      <c r="A1281" s="8">
        <v>43952</v>
      </c>
      <c r="B1281" s="8">
        <v>43982</v>
      </c>
      <c r="C1281" s="8" t="s">
        <v>28</v>
      </c>
      <c r="D1281" s="11" t="s">
        <v>0</v>
      </c>
      <c r="E1281" s="11">
        <v>506</v>
      </c>
      <c r="F1281" s="11" t="s">
        <v>642</v>
      </c>
      <c r="G1281" s="11" t="s">
        <v>7</v>
      </c>
      <c r="H1281" s="11">
        <v>1021</v>
      </c>
      <c r="I1281" s="11">
        <v>1034</v>
      </c>
      <c r="J1281" s="11">
        <v>104</v>
      </c>
      <c r="K1281" s="11" t="s">
        <v>867</v>
      </c>
      <c r="L1281" s="11" t="s">
        <v>875</v>
      </c>
      <c r="M1281" s="11" t="s">
        <v>2</v>
      </c>
      <c r="N1281" s="11" t="s">
        <v>25</v>
      </c>
      <c r="O1281" s="11" t="s">
        <v>5</v>
      </c>
      <c r="P1281" s="11" t="s">
        <v>8</v>
      </c>
      <c r="Q1281" s="12">
        <v>43132</v>
      </c>
      <c r="S1281" s="13" t="s">
        <v>84</v>
      </c>
      <c r="T1281" s="11">
        <f t="shared" ca="1" si="171"/>
        <v>1</v>
      </c>
      <c r="U1281" s="12">
        <v>29276</v>
      </c>
      <c r="V1281" s="13">
        <f t="shared" ca="1" si="172"/>
        <v>39</v>
      </c>
      <c r="W1281" s="11" t="s">
        <v>9</v>
      </c>
      <c r="X1281" s="11">
        <v>30</v>
      </c>
      <c r="Y1281" s="14">
        <f t="shared" si="173"/>
        <v>2.5</v>
      </c>
      <c r="Z1281" s="11">
        <v>39</v>
      </c>
      <c r="AA1281" s="11" t="s">
        <v>876</v>
      </c>
      <c r="AB1281" s="10">
        <f t="shared" si="174"/>
        <v>1</v>
      </c>
      <c r="AC1281" s="15">
        <v>2277</v>
      </c>
      <c r="AD1281" s="15">
        <f t="shared" si="175"/>
        <v>499.23225000000002</v>
      </c>
      <c r="AE1281" s="15">
        <v>0</v>
      </c>
      <c r="AF1281" s="15">
        <v>0</v>
      </c>
      <c r="AG1281" s="15">
        <v>30</v>
      </c>
      <c r="AH1281" s="15">
        <v>0</v>
      </c>
      <c r="AI1281" s="15">
        <v>108.33</v>
      </c>
      <c r="AJ1281" s="15">
        <v>1625</v>
      </c>
      <c r="AK1281" s="15">
        <v>0</v>
      </c>
      <c r="AL1281" s="15">
        <v>0</v>
      </c>
      <c r="AM1281" s="15">
        <v>0</v>
      </c>
      <c r="AN1281" s="15">
        <v>0</v>
      </c>
      <c r="AO1281" s="15">
        <f t="shared" si="176"/>
        <v>131.36538461538461</v>
      </c>
      <c r="AP1281" s="15">
        <f t="shared" si="177"/>
        <v>104.36250000000001</v>
      </c>
      <c r="AQ1281" s="15">
        <f t="shared" si="178"/>
        <v>26.5</v>
      </c>
      <c r="AR1281" s="15">
        <v>0</v>
      </c>
      <c r="AS1281" s="15">
        <v>0</v>
      </c>
      <c r="AT1281" s="15">
        <v>0</v>
      </c>
      <c r="AU1281" s="15">
        <v>0</v>
      </c>
      <c r="AV1281" s="15">
        <f t="shared" si="179"/>
        <v>453.62368825961534</v>
      </c>
      <c r="AW1281" s="15">
        <v>101.65</v>
      </c>
      <c r="AX1281" s="15">
        <v>1.9716666666666665</v>
      </c>
    </row>
    <row r="1282" spans="1:50" ht="20.100000000000001" customHeight="1" x14ac:dyDescent="0.25">
      <c r="A1282" s="8">
        <v>43952</v>
      </c>
      <c r="B1282" s="8">
        <v>43982</v>
      </c>
      <c r="C1282" s="8" t="s">
        <v>28</v>
      </c>
      <c r="D1282" s="11" t="s">
        <v>0</v>
      </c>
      <c r="E1282" s="11">
        <v>507</v>
      </c>
      <c r="F1282" s="11" t="s">
        <v>643</v>
      </c>
      <c r="G1282" s="11" t="s">
        <v>7</v>
      </c>
      <c r="H1282" s="11">
        <v>1037</v>
      </c>
      <c r="I1282" s="11">
        <v>1080</v>
      </c>
      <c r="J1282" s="11">
        <v>102</v>
      </c>
      <c r="K1282" s="11" t="s">
        <v>865</v>
      </c>
      <c r="L1282" s="11" t="s">
        <v>875</v>
      </c>
      <c r="M1282" s="11" t="s">
        <v>2</v>
      </c>
      <c r="N1282" s="11" t="s">
        <v>25</v>
      </c>
      <c r="O1282" s="11" t="s">
        <v>5</v>
      </c>
      <c r="P1282" s="11" t="s">
        <v>8</v>
      </c>
      <c r="Q1282" s="12">
        <v>43132</v>
      </c>
      <c r="S1282" s="13" t="s">
        <v>84</v>
      </c>
      <c r="T1282" s="11">
        <f t="shared" ca="1" si="171"/>
        <v>1</v>
      </c>
      <c r="U1282" s="12">
        <v>27120</v>
      </c>
      <c r="V1282" s="13">
        <f t="shared" ca="1" si="172"/>
        <v>45</v>
      </c>
      <c r="W1282" s="11" t="s">
        <v>7</v>
      </c>
      <c r="X1282" s="11">
        <v>30</v>
      </c>
      <c r="Y1282" s="14">
        <f t="shared" si="173"/>
        <v>2.5</v>
      </c>
      <c r="Z1282" s="11">
        <v>39</v>
      </c>
      <c r="AA1282" s="11" t="s">
        <v>876</v>
      </c>
      <c r="AB1282" s="10">
        <f t="shared" si="174"/>
        <v>1</v>
      </c>
      <c r="AC1282" s="15">
        <v>2278</v>
      </c>
      <c r="AD1282" s="15">
        <f t="shared" si="175"/>
        <v>499.45150000000001</v>
      </c>
      <c r="AE1282" s="15">
        <v>0</v>
      </c>
      <c r="AF1282" s="15">
        <v>0</v>
      </c>
      <c r="AG1282" s="15">
        <v>0</v>
      </c>
      <c r="AH1282" s="15">
        <v>0</v>
      </c>
      <c r="AI1282" s="15">
        <v>0</v>
      </c>
      <c r="AJ1282" s="15">
        <v>0</v>
      </c>
      <c r="AK1282" s="15">
        <v>0</v>
      </c>
      <c r="AL1282" s="15">
        <v>0</v>
      </c>
      <c r="AM1282" s="15">
        <v>0</v>
      </c>
      <c r="AN1282" s="15">
        <v>0</v>
      </c>
      <c r="AO1282" s="15">
        <f t="shared" si="176"/>
        <v>0</v>
      </c>
      <c r="AP1282" s="15">
        <f t="shared" si="177"/>
        <v>0</v>
      </c>
      <c r="AQ1282" s="15">
        <f t="shared" si="178"/>
        <v>26.5</v>
      </c>
      <c r="AR1282" s="15">
        <v>0</v>
      </c>
      <c r="AS1282" s="15">
        <v>0</v>
      </c>
      <c r="AT1282" s="15">
        <v>0</v>
      </c>
      <c r="AU1282" s="15">
        <v>0</v>
      </c>
      <c r="AV1282" s="15">
        <f t="shared" si="179"/>
        <v>5.9346750000000004</v>
      </c>
      <c r="AW1282" s="15">
        <v>154.8177</v>
      </c>
      <c r="AX1282" s="15">
        <v>1.9716666666666665</v>
      </c>
    </row>
    <row r="1283" spans="1:50" ht="20.100000000000001" customHeight="1" x14ac:dyDescent="0.25">
      <c r="A1283" s="8">
        <v>43952</v>
      </c>
      <c r="B1283" s="8">
        <v>43982</v>
      </c>
      <c r="C1283" s="8" t="s">
        <v>28</v>
      </c>
      <c r="D1283" s="11" t="s">
        <v>0</v>
      </c>
      <c r="E1283" s="11">
        <v>508</v>
      </c>
      <c r="F1283" s="11" t="s">
        <v>644</v>
      </c>
      <c r="G1283" s="11" t="s">
        <v>7</v>
      </c>
      <c r="H1283" s="11">
        <v>1021</v>
      </c>
      <c r="I1283" s="11">
        <v>1063</v>
      </c>
      <c r="J1283" s="11">
        <v>110</v>
      </c>
      <c r="K1283" s="11" t="s">
        <v>873</v>
      </c>
      <c r="L1283" s="11" t="s">
        <v>875</v>
      </c>
      <c r="M1283" s="11" t="s">
        <v>2</v>
      </c>
      <c r="N1283" s="11" t="s">
        <v>25</v>
      </c>
      <c r="O1283" s="11" t="s">
        <v>5</v>
      </c>
      <c r="P1283" s="11" t="s">
        <v>8</v>
      </c>
      <c r="Q1283" s="12">
        <v>43160</v>
      </c>
      <c r="S1283" s="13" t="s">
        <v>84</v>
      </c>
      <c r="T1283" s="11">
        <f t="shared" ca="1" si="171"/>
        <v>1</v>
      </c>
      <c r="U1283" s="12">
        <v>24513</v>
      </c>
      <c r="V1283" s="13">
        <f t="shared" ca="1" si="172"/>
        <v>52</v>
      </c>
      <c r="W1283" s="11" t="s">
        <v>7</v>
      </c>
      <c r="X1283" s="11">
        <v>30</v>
      </c>
      <c r="Y1283" s="14">
        <f t="shared" si="173"/>
        <v>2.5</v>
      </c>
      <c r="Z1283" s="11">
        <v>39</v>
      </c>
      <c r="AA1283" s="11" t="s">
        <v>876</v>
      </c>
      <c r="AB1283" s="10">
        <f t="shared" si="174"/>
        <v>1</v>
      </c>
      <c r="AC1283" s="15">
        <v>2279</v>
      </c>
      <c r="AD1283" s="15">
        <f t="shared" si="175"/>
        <v>499.67075</v>
      </c>
      <c r="AE1283" s="15">
        <v>0</v>
      </c>
      <c r="AF1283" s="15">
        <v>0</v>
      </c>
      <c r="AG1283" s="15">
        <v>30</v>
      </c>
      <c r="AH1283" s="15">
        <v>0</v>
      </c>
      <c r="AI1283" s="15">
        <v>0</v>
      </c>
      <c r="AJ1283" s="15">
        <v>0</v>
      </c>
      <c r="AK1283" s="15">
        <v>0</v>
      </c>
      <c r="AL1283" s="15">
        <v>0</v>
      </c>
      <c r="AM1283" s="15">
        <v>0</v>
      </c>
      <c r="AN1283" s="15">
        <v>0</v>
      </c>
      <c r="AO1283" s="15">
        <f t="shared" si="176"/>
        <v>0</v>
      </c>
      <c r="AP1283" s="15">
        <f t="shared" si="177"/>
        <v>0</v>
      </c>
      <c r="AQ1283" s="15">
        <f t="shared" si="178"/>
        <v>26.5</v>
      </c>
      <c r="AR1283" s="15">
        <v>0</v>
      </c>
      <c r="AS1283" s="15">
        <v>0</v>
      </c>
      <c r="AT1283" s="15">
        <v>0</v>
      </c>
      <c r="AU1283" s="15">
        <v>0</v>
      </c>
      <c r="AV1283" s="15">
        <f t="shared" si="179"/>
        <v>12.653175000000001</v>
      </c>
      <c r="AW1283" s="15">
        <v>100.13</v>
      </c>
      <c r="AX1283" s="15">
        <v>1.9716666666666665</v>
      </c>
    </row>
    <row r="1284" spans="1:50" ht="20.100000000000001" customHeight="1" x14ac:dyDescent="0.25">
      <c r="A1284" s="8">
        <v>43952</v>
      </c>
      <c r="B1284" s="8">
        <v>43982</v>
      </c>
      <c r="C1284" s="8" t="s">
        <v>28</v>
      </c>
      <c r="D1284" s="11" t="s">
        <v>0</v>
      </c>
      <c r="E1284" s="11">
        <v>509</v>
      </c>
      <c r="F1284" s="11" t="s">
        <v>645</v>
      </c>
      <c r="G1284" s="11" t="s">
        <v>7</v>
      </c>
      <c r="H1284" s="11">
        <v>1022</v>
      </c>
      <c r="I1284" s="11">
        <v>1029</v>
      </c>
      <c r="J1284" s="11">
        <v>109</v>
      </c>
      <c r="K1284" s="11" t="s">
        <v>872</v>
      </c>
      <c r="L1284" s="11" t="s">
        <v>875</v>
      </c>
      <c r="M1284" s="11" t="s">
        <v>2</v>
      </c>
      <c r="N1284" s="11" t="s">
        <v>25</v>
      </c>
      <c r="O1284" s="11" t="s">
        <v>5</v>
      </c>
      <c r="P1284" s="11" t="s">
        <v>8</v>
      </c>
      <c r="Q1284" s="12">
        <v>43160</v>
      </c>
      <c r="S1284" s="13" t="s">
        <v>84</v>
      </c>
      <c r="T1284" s="11">
        <f t="shared" ref="T1284:T1347" ca="1" si="180">DATEDIF(Q1284,IF(R1284="",TODAY(),R1284),"y")</f>
        <v>1</v>
      </c>
      <c r="U1284" s="12">
        <v>31583</v>
      </c>
      <c r="V1284" s="13">
        <f t="shared" ref="V1284:V1347" ca="1" si="181">DATEDIF(U1284,TODAY(),"Y")</f>
        <v>33</v>
      </c>
      <c r="W1284" s="11" t="s">
        <v>9</v>
      </c>
      <c r="X1284" s="11">
        <v>30</v>
      </c>
      <c r="Y1284" s="14">
        <f t="shared" ref="Y1284:Y1347" si="182">X1284/12</f>
        <v>2.5</v>
      </c>
      <c r="Z1284" s="11">
        <v>39</v>
      </c>
      <c r="AA1284" s="11" t="s">
        <v>876</v>
      </c>
      <c r="AB1284" s="10">
        <f t="shared" ref="AB1284:AB1347" si="183">IF(G1284="Y",(Z1284/39)/2,(Z1284/39))</f>
        <v>1</v>
      </c>
      <c r="AC1284" s="15">
        <v>2280</v>
      </c>
      <c r="AD1284" s="15">
        <f t="shared" ref="AD1284:AD1347" si="184">IF(AC1284&lt;6500,AC1284*0.1135,65*11.35)+(IF(AC1284&gt;4425,4425*0.08575,AC1284*0.08575)+(IF(AC1284&gt;7100,7100*0.02,AC1284*0.02)))</f>
        <v>499.89000000000004</v>
      </c>
      <c r="AE1284" s="15">
        <v>0</v>
      </c>
      <c r="AF1284" s="15">
        <v>0</v>
      </c>
      <c r="AG1284" s="15">
        <v>0</v>
      </c>
      <c r="AH1284" s="15">
        <v>0</v>
      </c>
      <c r="AI1284" s="15">
        <v>0</v>
      </c>
      <c r="AJ1284" s="15">
        <v>0</v>
      </c>
      <c r="AK1284" s="15">
        <v>0</v>
      </c>
      <c r="AL1284" s="15">
        <v>0</v>
      </c>
      <c r="AM1284" s="15">
        <v>0</v>
      </c>
      <c r="AN1284" s="15">
        <v>0</v>
      </c>
      <c r="AO1284" s="15">
        <f t="shared" ref="AO1284:AO1347" si="185">IF(W1284="J",(AC1284/((Z1284*52)/12))*(Y1284*7.8)*0.5,0)</f>
        <v>131.53846153846155</v>
      </c>
      <c r="AP1284" s="15">
        <f t="shared" ref="AP1284:AP1347" si="186">IF(W1284="J",(AC1284/12)*0.55,0)</f>
        <v>104.50000000000001</v>
      </c>
      <c r="AQ1284" s="15">
        <f t="shared" ref="AQ1284:AQ1347" si="187">IF(G1284="N",26.5,13.25)</f>
        <v>26.5</v>
      </c>
      <c r="AR1284" s="15">
        <v>0</v>
      </c>
      <c r="AS1284" s="15">
        <v>0</v>
      </c>
      <c r="AT1284" s="15">
        <v>0</v>
      </c>
      <c r="AU1284" s="15">
        <v>0</v>
      </c>
      <c r="AV1284" s="15">
        <f t="shared" ref="AV1284:AV1347" si="188">(SUM(AE1284:AU1284)*0.22395)</f>
        <v>58.795488461538469</v>
      </c>
      <c r="AW1284" s="15">
        <v>0</v>
      </c>
      <c r="AX1284" s="15">
        <v>1.9716666666666665</v>
      </c>
    </row>
    <row r="1285" spans="1:50" ht="20.100000000000001" customHeight="1" x14ac:dyDescent="0.25">
      <c r="A1285" s="8">
        <v>43952</v>
      </c>
      <c r="B1285" s="8">
        <v>43982</v>
      </c>
      <c r="C1285" s="8" t="s">
        <v>28</v>
      </c>
      <c r="D1285" s="11" t="s">
        <v>0</v>
      </c>
      <c r="E1285" s="11">
        <v>510</v>
      </c>
      <c r="F1285" s="11" t="s">
        <v>646</v>
      </c>
      <c r="G1285" s="11" t="s">
        <v>20</v>
      </c>
      <c r="H1285" s="11">
        <v>1018</v>
      </c>
      <c r="I1285" s="11">
        <v>1018</v>
      </c>
      <c r="J1285" s="11">
        <v>108</v>
      </c>
      <c r="K1285" s="11" t="s">
        <v>871</v>
      </c>
      <c r="L1285" s="11" t="s">
        <v>875</v>
      </c>
      <c r="M1285" s="11" t="s">
        <v>2</v>
      </c>
      <c r="N1285" s="11" t="s">
        <v>24</v>
      </c>
      <c r="O1285" s="11" t="s">
        <v>5</v>
      </c>
      <c r="P1285" s="11" t="s">
        <v>8</v>
      </c>
      <c r="Q1285" s="12">
        <v>43160</v>
      </c>
      <c r="S1285" s="13" t="s">
        <v>84</v>
      </c>
      <c r="T1285" s="11">
        <f t="shared" ca="1" si="180"/>
        <v>1</v>
      </c>
      <c r="U1285" s="12">
        <v>26120</v>
      </c>
      <c r="V1285" s="13">
        <f t="shared" ca="1" si="181"/>
        <v>48</v>
      </c>
      <c r="W1285" s="11" t="s">
        <v>7</v>
      </c>
      <c r="X1285" s="11">
        <v>30</v>
      </c>
      <c r="Y1285" s="14">
        <f t="shared" si="182"/>
        <v>2.5</v>
      </c>
      <c r="Z1285" s="11">
        <v>39</v>
      </c>
      <c r="AA1285" s="11" t="s">
        <v>876</v>
      </c>
      <c r="AB1285" s="10">
        <f t="shared" si="183"/>
        <v>0.5</v>
      </c>
      <c r="AC1285" s="15">
        <v>2281</v>
      </c>
      <c r="AD1285" s="15">
        <f t="shared" si="184"/>
        <v>500.10925000000003</v>
      </c>
      <c r="AE1285" s="15">
        <v>0</v>
      </c>
      <c r="AF1285" s="15">
        <v>0</v>
      </c>
      <c r="AG1285" s="15">
        <v>0</v>
      </c>
      <c r="AH1285" s="15">
        <v>0</v>
      </c>
      <c r="AI1285" s="15">
        <v>0</v>
      </c>
      <c r="AJ1285" s="15">
        <v>0</v>
      </c>
      <c r="AK1285" s="15">
        <v>0</v>
      </c>
      <c r="AL1285" s="15">
        <v>0</v>
      </c>
      <c r="AM1285" s="15">
        <v>0</v>
      </c>
      <c r="AN1285" s="15">
        <v>0</v>
      </c>
      <c r="AO1285" s="15">
        <f t="shared" si="185"/>
        <v>0</v>
      </c>
      <c r="AP1285" s="15">
        <f t="shared" si="186"/>
        <v>0</v>
      </c>
      <c r="AQ1285" s="15">
        <f t="shared" si="187"/>
        <v>13.25</v>
      </c>
      <c r="AR1285" s="15">
        <v>0</v>
      </c>
      <c r="AS1285" s="15">
        <v>0</v>
      </c>
      <c r="AT1285" s="15">
        <v>0</v>
      </c>
      <c r="AU1285" s="15">
        <v>0</v>
      </c>
      <c r="AV1285" s="15">
        <f t="shared" si="188"/>
        <v>2.9673375000000002</v>
      </c>
      <c r="AW1285" s="15">
        <v>71.863699999999994</v>
      </c>
      <c r="AX1285" s="15">
        <v>0.98583333333333323</v>
      </c>
    </row>
    <row r="1286" spans="1:50" ht="20.100000000000001" customHeight="1" x14ac:dyDescent="0.25">
      <c r="A1286" s="8">
        <v>43952</v>
      </c>
      <c r="B1286" s="8">
        <v>43982</v>
      </c>
      <c r="C1286" s="8" t="s">
        <v>28</v>
      </c>
      <c r="D1286" s="11" t="s">
        <v>0</v>
      </c>
      <c r="E1286" s="11">
        <v>510</v>
      </c>
      <c r="F1286" s="11" t="s">
        <v>646</v>
      </c>
      <c r="G1286" s="11" t="s">
        <v>20</v>
      </c>
      <c r="H1286" s="11">
        <v>1018</v>
      </c>
      <c r="I1286" s="11">
        <v>1024</v>
      </c>
      <c r="J1286" s="11">
        <v>109</v>
      </c>
      <c r="K1286" s="11" t="s">
        <v>872</v>
      </c>
      <c r="L1286" s="11" t="s">
        <v>875</v>
      </c>
      <c r="M1286" s="11" t="s">
        <v>2</v>
      </c>
      <c r="N1286" s="11" t="s">
        <v>24</v>
      </c>
      <c r="O1286" s="11" t="s">
        <v>5</v>
      </c>
      <c r="P1286" s="11" t="s">
        <v>8</v>
      </c>
      <c r="Q1286" s="12">
        <v>43160</v>
      </c>
      <c r="S1286" s="13" t="s">
        <v>84</v>
      </c>
      <c r="T1286" s="11">
        <f t="shared" ca="1" si="180"/>
        <v>1</v>
      </c>
      <c r="U1286" s="12">
        <v>26120</v>
      </c>
      <c r="V1286" s="13">
        <f t="shared" ca="1" si="181"/>
        <v>48</v>
      </c>
      <c r="W1286" s="11" t="s">
        <v>7</v>
      </c>
      <c r="X1286" s="11">
        <v>30</v>
      </c>
      <c r="Y1286" s="14">
        <f t="shared" si="182"/>
        <v>2.5</v>
      </c>
      <c r="Z1286" s="11">
        <v>39</v>
      </c>
      <c r="AA1286" s="11" t="s">
        <v>876</v>
      </c>
      <c r="AB1286" s="10">
        <f t="shared" si="183"/>
        <v>0.5</v>
      </c>
      <c r="AC1286" s="15">
        <v>2282</v>
      </c>
      <c r="AD1286" s="15">
        <f t="shared" si="184"/>
        <v>500.32850000000002</v>
      </c>
      <c r="AE1286" s="15">
        <v>0</v>
      </c>
      <c r="AF1286" s="15">
        <v>0</v>
      </c>
      <c r="AG1286" s="15">
        <v>0</v>
      </c>
      <c r="AH1286" s="15">
        <v>0</v>
      </c>
      <c r="AI1286" s="15">
        <v>0</v>
      </c>
      <c r="AJ1286" s="15">
        <v>0</v>
      </c>
      <c r="AK1286" s="15">
        <v>0</v>
      </c>
      <c r="AL1286" s="15">
        <v>0</v>
      </c>
      <c r="AM1286" s="15">
        <v>0</v>
      </c>
      <c r="AN1286" s="15">
        <v>0</v>
      </c>
      <c r="AO1286" s="15">
        <f t="shared" si="185"/>
        <v>0</v>
      </c>
      <c r="AP1286" s="15">
        <f t="shared" si="186"/>
        <v>0</v>
      </c>
      <c r="AQ1286" s="15">
        <f t="shared" si="187"/>
        <v>13.25</v>
      </c>
      <c r="AR1286" s="15">
        <v>0</v>
      </c>
      <c r="AS1286" s="15">
        <v>0</v>
      </c>
      <c r="AT1286" s="15">
        <v>0</v>
      </c>
      <c r="AU1286" s="15">
        <v>0</v>
      </c>
      <c r="AV1286" s="15">
        <f t="shared" si="188"/>
        <v>2.9673375000000002</v>
      </c>
      <c r="AW1286" s="15">
        <v>71.863699999999994</v>
      </c>
      <c r="AX1286" s="15">
        <v>0.98583333333333323</v>
      </c>
    </row>
    <row r="1287" spans="1:50" ht="20.100000000000001" customHeight="1" x14ac:dyDescent="0.25">
      <c r="A1287" s="8">
        <v>43952</v>
      </c>
      <c r="B1287" s="8">
        <v>43982</v>
      </c>
      <c r="C1287" s="8" t="s">
        <v>28</v>
      </c>
      <c r="D1287" s="11" t="s">
        <v>0</v>
      </c>
      <c r="E1287" s="11">
        <v>511</v>
      </c>
      <c r="F1287" s="11" t="s">
        <v>647</v>
      </c>
      <c r="G1287" s="11" t="s">
        <v>7</v>
      </c>
      <c r="H1287" s="11">
        <v>1018</v>
      </c>
      <c r="I1287" s="11">
        <v>1024</v>
      </c>
      <c r="J1287" s="11">
        <v>109</v>
      </c>
      <c r="K1287" s="11" t="s">
        <v>872</v>
      </c>
      <c r="L1287" s="11" t="s">
        <v>875</v>
      </c>
      <c r="M1287" s="11" t="s">
        <v>2</v>
      </c>
      <c r="N1287" s="11" t="s">
        <v>25</v>
      </c>
      <c r="O1287" s="11" t="s">
        <v>13</v>
      </c>
      <c r="P1287" s="11" t="s">
        <v>6</v>
      </c>
      <c r="Q1287" s="12">
        <v>40668</v>
      </c>
      <c r="S1287" s="13" t="s">
        <v>84</v>
      </c>
      <c r="T1287" s="11">
        <f t="shared" ca="1" si="180"/>
        <v>8</v>
      </c>
      <c r="U1287" s="12">
        <v>25495</v>
      </c>
      <c r="V1287" s="13">
        <f t="shared" ca="1" si="181"/>
        <v>50</v>
      </c>
      <c r="W1287" s="11" t="s">
        <v>7</v>
      </c>
      <c r="X1287" s="11">
        <v>12</v>
      </c>
      <c r="Y1287" s="14">
        <f t="shared" si="182"/>
        <v>1</v>
      </c>
      <c r="Z1287" s="11">
        <v>8</v>
      </c>
      <c r="AA1287" s="11" t="s">
        <v>876</v>
      </c>
      <c r="AB1287" s="10">
        <f t="shared" si="183"/>
        <v>0.20512820512820512</v>
      </c>
      <c r="AC1287" s="15">
        <v>2283</v>
      </c>
      <c r="AD1287" s="15">
        <f t="shared" si="184"/>
        <v>500.54775000000001</v>
      </c>
      <c r="AE1287" s="15">
        <v>0</v>
      </c>
      <c r="AF1287" s="15">
        <v>0</v>
      </c>
      <c r="AG1287" s="15">
        <v>0</v>
      </c>
      <c r="AH1287" s="15">
        <v>0</v>
      </c>
      <c r="AI1287" s="15">
        <v>0</v>
      </c>
      <c r="AJ1287" s="15">
        <v>0</v>
      </c>
      <c r="AK1287" s="15">
        <v>0</v>
      </c>
      <c r="AL1287" s="15">
        <v>0</v>
      </c>
      <c r="AM1287" s="15">
        <v>0</v>
      </c>
      <c r="AN1287" s="15">
        <v>0</v>
      </c>
      <c r="AO1287" s="15">
        <f t="shared" si="185"/>
        <v>0</v>
      </c>
      <c r="AP1287" s="15">
        <f t="shared" si="186"/>
        <v>0</v>
      </c>
      <c r="AQ1287" s="15">
        <f t="shared" si="187"/>
        <v>26.5</v>
      </c>
      <c r="AR1287" s="15">
        <v>0</v>
      </c>
      <c r="AS1287" s="15">
        <v>0</v>
      </c>
      <c r="AT1287" s="15">
        <v>0</v>
      </c>
      <c r="AU1287" s="15">
        <v>0</v>
      </c>
      <c r="AV1287" s="15">
        <f t="shared" si="188"/>
        <v>5.9346750000000004</v>
      </c>
      <c r="AW1287" s="15">
        <v>0</v>
      </c>
      <c r="AX1287" s="15">
        <v>0</v>
      </c>
    </row>
    <row r="1288" spans="1:50" ht="20.100000000000001" customHeight="1" x14ac:dyDescent="0.25">
      <c r="A1288" s="8">
        <v>43952</v>
      </c>
      <c r="B1288" s="8">
        <v>43982</v>
      </c>
      <c r="C1288" s="8" t="s">
        <v>28</v>
      </c>
      <c r="D1288" s="11" t="s">
        <v>0</v>
      </c>
      <c r="E1288" s="11">
        <v>512</v>
      </c>
      <c r="F1288" s="11" t="s">
        <v>648</v>
      </c>
      <c r="G1288" s="11" t="s">
        <v>7</v>
      </c>
      <c r="H1288" s="11">
        <v>1022</v>
      </c>
      <c r="I1288" s="11">
        <v>1060</v>
      </c>
      <c r="J1288" s="11">
        <v>106</v>
      </c>
      <c r="K1288" s="11" t="s">
        <v>869</v>
      </c>
      <c r="L1288" s="11" t="s">
        <v>875</v>
      </c>
      <c r="M1288" s="11" t="s">
        <v>2</v>
      </c>
      <c r="N1288" s="11" t="s">
        <v>25</v>
      </c>
      <c r="O1288" s="11" t="s">
        <v>5</v>
      </c>
      <c r="P1288" s="11" t="s">
        <v>8</v>
      </c>
      <c r="Q1288" s="12">
        <v>43160</v>
      </c>
      <c r="S1288" s="13" t="s">
        <v>84</v>
      </c>
      <c r="T1288" s="11">
        <f t="shared" ca="1" si="180"/>
        <v>1</v>
      </c>
      <c r="U1288" s="12">
        <v>31489</v>
      </c>
      <c r="V1288" s="13">
        <f t="shared" ca="1" si="181"/>
        <v>33</v>
      </c>
      <c r="W1288" s="11" t="s">
        <v>9</v>
      </c>
      <c r="X1288" s="11">
        <v>30</v>
      </c>
      <c r="Y1288" s="14">
        <f t="shared" si="182"/>
        <v>2.5</v>
      </c>
      <c r="Z1288" s="11">
        <v>39</v>
      </c>
      <c r="AA1288" s="11" t="s">
        <v>876</v>
      </c>
      <c r="AB1288" s="10">
        <f t="shared" si="183"/>
        <v>1</v>
      </c>
      <c r="AC1288" s="15">
        <v>2284</v>
      </c>
      <c r="AD1288" s="15">
        <f t="shared" si="184"/>
        <v>500.767</v>
      </c>
      <c r="AE1288" s="15">
        <v>0</v>
      </c>
      <c r="AF1288" s="15">
        <v>0</v>
      </c>
      <c r="AG1288" s="15">
        <v>0</v>
      </c>
      <c r="AH1288" s="15">
        <v>0</v>
      </c>
      <c r="AI1288" s="15">
        <v>0</v>
      </c>
      <c r="AJ1288" s="15">
        <v>0</v>
      </c>
      <c r="AK1288" s="15">
        <v>0</v>
      </c>
      <c r="AL1288" s="15">
        <v>0</v>
      </c>
      <c r="AM1288" s="15">
        <v>0</v>
      </c>
      <c r="AN1288" s="15">
        <v>0</v>
      </c>
      <c r="AO1288" s="15">
        <f t="shared" si="185"/>
        <v>131.76923076923077</v>
      </c>
      <c r="AP1288" s="15">
        <f t="shared" si="186"/>
        <v>104.68333333333335</v>
      </c>
      <c r="AQ1288" s="15">
        <f t="shared" si="187"/>
        <v>26.5</v>
      </c>
      <c r="AR1288" s="15">
        <v>0</v>
      </c>
      <c r="AS1288" s="15">
        <v>0</v>
      </c>
      <c r="AT1288" s="15">
        <v>0</v>
      </c>
      <c r="AU1288" s="15">
        <v>0</v>
      </c>
      <c r="AV1288" s="15">
        <f t="shared" si="188"/>
        <v>58.888226730769233</v>
      </c>
      <c r="AW1288" s="15">
        <v>0</v>
      </c>
      <c r="AX1288" s="15">
        <v>1.9716666666666665</v>
      </c>
    </row>
    <row r="1289" spans="1:50" ht="20.100000000000001" customHeight="1" x14ac:dyDescent="0.25">
      <c r="A1289" s="8">
        <v>43952</v>
      </c>
      <c r="B1289" s="8">
        <v>43982</v>
      </c>
      <c r="C1289" s="8" t="s">
        <v>28</v>
      </c>
      <c r="D1289" s="11" t="s">
        <v>0</v>
      </c>
      <c r="E1289" s="11">
        <v>513</v>
      </c>
      <c r="F1289" s="11" t="s">
        <v>649</v>
      </c>
      <c r="G1289" s="11" t="s">
        <v>7</v>
      </c>
      <c r="H1289" s="11">
        <v>1040</v>
      </c>
      <c r="I1289" s="11">
        <v>1083</v>
      </c>
      <c r="J1289" s="11">
        <v>102</v>
      </c>
      <c r="K1289" s="11" t="s">
        <v>865</v>
      </c>
      <c r="L1289" s="11" t="s">
        <v>875</v>
      </c>
      <c r="M1289" s="11" t="s">
        <v>2</v>
      </c>
      <c r="N1289" s="11" t="s">
        <v>25</v>
      </c>
      <c r="O1289" s="11" t="s">
        <v>5</v>
      </c>
      <c r="P1289" s="11" t="s">
        <v>8</v>
      </c>
      <c r="Q1289" s="12">
        <v>43160</v>
      </c>
      <c r="S1289" s="13" t="s">
        <v>84</v>
      </c>
      <c r="T1289" s="11">
        <f t="shared" ca="1" si="180"/>
        <v>1</v>
      </c>
      <c r="U1289" s="12">
        <v>32153</v>
      </c>
      <c r="V1289" s="13">
        <f t="shared" ca="1" si="181"/>
        <v>32</v>
      </c>
      <c r="W1289" s="11" t="s">
        <v>7</v>
      </c>
      <c r="X1289" s="11">
        <v>30</v>
      </c>
      <c r="Y1289" s="14">
        <f t="shared" si="182"/>
        <v>2.5</v>
      </c>
      <c r="Z1289" s="11">
        <v>39</v>
      </c>
      <c r="AA1289" s="11" t="s">
        <v>876</v>
      </c>
      <c r="AB1289" s="10">
        <f t="shared" si="183"/>
        <v>1</v>
      </c>
      <c r="AC1289" s="15">
        <v>2285</v>
      </c>
      <c r="AD1289" s="15">
        <f t="shared" si="184"/>
        <v>500.98625000000004</v>
      </c>
      <c r="AE1289" s="15">
        <v>0</v>
      </c>
      <c r="AF1289" s="15">
        <v>0</v>
      </c>
      <c r="AG1289" s="15">
        <v>0</v>
      </c>
      <c r="AH1289" s="15">
        <v>0</v>
      </c>
      <c r="AI1289" s="15">
        <v>0</v>
      </c>
      <c r="AJ1289" s="15">
        <v>0</v>
      </c>
      <c r="AK1289" s="15">
        <v>0</v>
      </c>
      <c r="AL1289" s="15">
        <v>0</v>
      </c>
      <c r="AM1289" s="15">
        <v>0</v>
      </c>
      <c r="AN1289" s="15">
        <v>0</v>
      </c>
      <c r="AO1289" s="15">
        <f t="shared" si="185"/>
        <v>0</v>
      </c>
      <c r="AP1289" s="15">
        <f t="shared" si="186"/>
        <v>0</v>
      </c>
      <c r="AQ1289" s="15">
        <f t="shared" si="187"/>
        <v>26.5</v>
      </c>
      <c r="AR1289" s="15">
        <v>0</v>
      </c>
      <c r="AS1289" s="15">
        <v>0</v>
      </c>
      <c r="AT1289" s="15">
        <v>0</v>
      </c>
      <c r="AU1289" s="15">
        <v>0</v>
      </c>
      <c r="AV1289" s="15">
        <f t="shared" si="188"/>
        <v>5.9346750000000004</v>
      </c>
      <c r="AW1289" s="15">
        <v>0</v>
      </c>
      <c r="AX1289" s="15">
        <v>1.9716666666666665</v>
      </c>
    </row>
    <row r="1290" spans="1:50" ht="20.100000000000001" customHeight="1" x14ac:dyDescent="0.25">
      <c r="A1290" s="8">
        <v>43952</v>
      </c>
      <c r="B1290" s="8">
        <v>43982</v>
      </c>
      <c r="C1290" s="8" t="s">
        <v>28</v>
      </c>
      <c r="D1290" s="11" t="s">
        <v>0</v>
      </c>
      <c r="E1290" s="11">
        <v>514</v>
      </c>
      <c r="F1290" s="11" t="s">
        <v>650</v>
      </c>
      <c r="G1290" s="11" t="s">
        <v>7</v>
      </c>
      <c r="H1290" s="11">
        <v>1024</v>
      </c>
      <c r="I1290" s="11">
        <v>1054</v>
      </c>
      <c r="J1290" s="11">
        <v>101</v>
      </c>
      <c r="K1290" s="11" t="s">
        <v>864</v>
      </c>
      <c r="L1290" s="11" t="s">
        <v>875</v>
      </c>
      <c r="M1290" s="11" t="s">
        <v>2</v>
      </c>
      <c r="N1290" s="11" t="s">
        <v>25</v>
      </c>
      <c r="O1290" s="11" t="s">
        <v>5</v>
      </c>
      <c r="P1290" s="11" t="s">
        <v>6</v>
      </c>
      <c r="Q1290" s="12">
        <v>43174</v>
      </c>
      <c r="S1290" s="13" t="s">
        <v>84</v>
      </c>
      <c r="T1290" s="11">
        <f t="shared" ca="1" si="180"/>
        <v>1</v>
      </c>
      <c r="U1290" s="12">
        <v>31137</v>
      </c>
      <c r="V1290" s="13">
        <f t="shared" ca="1" si="181"/>
        <v>34</v>
      </c>
      <c r="W1290" s="11" t="s">
        <v>7</v>
      </c>
      <c r="X1290" s="11">
        <v>30</v>
      </c>
      <c r="Y1290" s="14">
        <f t="shared" si="182"/>
        <v>2.5</v>
      </c>
      <c r="Z1290" s="11">
        <v>25</v>
      </c>
      <c r="AA1290" s="11" t="s">
        <v>876</v>
      </c>
      <c r="AB1290" s="10">
        <f t="shared" si="183"/>
        <v>0.64102564102564108</v>
      </c>
      <c r="AC1290" s="15">
        <v>2286</v>
      </c>
      <c r="AD1290" s="15">
        <f t="shared" si="184"/>
        <v>501.20550000000003</v>
      </c>
      <c r="AE1290" s="15">
        <v>0</v>
      </c>
      <c r="AF1290" s="15">
        <v>0</v>
      </c>
      <c r="AG1290" s="15">
        <v>0</v>
      </c>
      <c r="AH1290" s="15">
        <v>0</v>
      </c>
      <c r="AI1290" s="15">
        <v>0</v>
      </c>
      <c r="AJ1290" s="15">
        <v>0</v>
      </c>
      <c r="AK1290" s="15">
        <v>0</v>
      </c>
      <c r="AL1290" s="15">
        <v>0</v>
      </c>
      <c r="AM1290" s="15">
        <v>0</v>
      </c>
      <c r="AN1290" s="15">
        <v>0</v>
      </c>
      <c r="AO1290" s="15">
        <f t="shared" si="185"/>
        <v>0</v>
      </c>
      <c r="AP1290" s="15">
        <f t="shared" si="186"/>
        <v>0</v>
      </c>
      <c r="AQ1290" s="15">
        <f t="shared" si="187"/>
        <v>26.5</v>
      </c>
      <c r="AR1290" s="15">
        <v>0</v>
      </c>
      <c r="AS1290" s="15">
        <v>0</v>
      </c>
      <c r="AT1290" s="15">
        <v>0</v>
      </c>
      <c r="AU1290" s="15">
        <v>0</v>
      </c>
      <c r="AV1290" s="15">
        <f t="shared" si="188"/>
        <v>5.9346750000000004</v>
      </c>
      <c r="AW1290" s="15">
        <v>0</v>
      </c>
      <c r="AX1290" s="15">
        <v>1.9716666666666665</v>
      </c>
    </row>
    <row r="1291" spans="1:50" ht="20.100000000000001" customHeight="1" x14ac:dyDescent="0.25">
      <c r="A1291" s="8">
        <v>43952</v>
      </c>
      <c r="B1291" s="8">
        <v>43982</v>
      </c>
      <c r="C1291" s="8" t="s">
        <v>28</v>
      </c>
      <c r="D1291" s="11" t="s">
        <v>0</v>
      </c>
      <c r="E1291" s="11">
        <v>515</v>
      </c>
      <c r="F1291" s="11" t="s">
        <v>651</v>
      </c>
      <c r="G1291" s="11" t="s">
        <v>7</v>
      </c>
      <c r="H1291" s="11">
        <v>1045</v>
      </c>
      <c r="I1291" s="11">
        <v>1088</v>
      </c>
      <c r="J1291" s="11">
        <v>102</v>
      </c>
      <c r="K1291" s="11" t="s">
        <v>865</v>
      </c>
      <c r="L1291" s="11" t="s">
        <v>875</v>
      </c>
      <c r="M1291" s="11" t="s">
        <v>2</v>
      </c>
      <c r="N1291" s="11" t="s">
        <v>25</v>
      </c>
      <c r="O1291" s="11" t="s">
        <v>5</v>
      </c>
      <c r="P1291" s="11" t="s">
        <v>6</v>
      </c>
      <c r="Q1291" s="12">
        <v>43160</v>
      </c>
      <c r="S1291" s="13" t="s">
        <v>84</v>
      </c>
      <c r="T1291" s="11">
        <f t="shared" ca="1" si="180"/>
        <v>1</v>
      </c>
      <c r="U1291" s="12">
        <v>24436</v>
      </c>
      <c r="V1291" s="13">
        <f t="shared" ca="1" si="181"/>
        <v>53</v>
      </c>
      <c r="W1291" s="11" t="s">
        <v>7</v>
      </c>
      <c r="X1291" s="11">
        <v>30</v>
      </c>
      <c r="Y1291" s="14">
        <f t="shared" si="182"/>
        <v>2.5</v>
      </c>
      <c r="Z1291" s="11">
        <v>39</v>
      </c>
      <c r="AA1291" s="11" t="s">
        <v>876</v>
      </c>
      <c r="AB1291" s="10">
        <f t="shared" si="183"/>
        <v>1</v>
      </c>
      <c r="AC1291" s="15">
        <v>2287</v>
      </c>
      <c r="AD1291" s="15">
        <f t="shared" si="184"/>
        <v>501.42475000000002</v>
      </c>
      <c r="AE1291" s="15">
        <v>0</v>
      </c>
      <c r="AF1291" s="15">
        <v>0</v>
      </c>
      <c r="AG1291" s="15">
        <v>0</v>
      </c>
      <c r="AH1291" s="15">
        <v>0</v>
      </c>
      <c r="AI1291" s="15">
        <v>0</v>
      </c>
      <c r="AJ1291" s="15">
        <v>0</v>
      </c>
      <c r="AK1291" s="15">
        <v>0</v>
      </c>
      <c r="AL1291" s="15">
        <v>0</v>
      </c>
      <c r="AM1291" s="15">
        <v>0</v>
      </c>
      <c r="AN1291" s="15">
        <v>0</v>
      </c>
      <c r="AO1291" s="15">
        <f t="shared" si="185"/>
        <v>0</v>
      </c>
      <c r="AP1291" s="15">
        <f t="shared" si="186"/>
        <v>0</v>
      </c>
      <c r="AQ1291" s="15">
        <f t="shared" si="187"/>
        <v>26.5</v>
      </c>
      <c r="AR1291" s="15">
        <v>0</v>
      </c>
      <c r="AS1291" s="15">
        <v>0</v>
      </c>
      <c r="AT1291" s="15">
        <v>0</v>
      </c>
      <c r="AU1291" s="15">
        <v>0</v>
      </c>
      <c r="AV1291" s="15">
        <f t="shared" si="188"/>
        <v>5.9346750000000004</v>
      </c>
      <c r="AW1291" s="15">
        <v>0</v>
      </c>
      <c r="AX1291" s="15">
        <v>1.9716666666666665</v>
      </c>
    </row>
    <row r="1292" spans="1:50" ht="20.100000000000001" customHeight="1" x14ac:dyDescent="0.25">
      <c r="A1292" s="8">
        <v>43952</v>
      </c>
      <c r="B1292" s="8">
        <v>43982</v>
      </c>
      <c r="C1292" s="8" t="s">
        <v>28</v>
      </c>
      <c r="D1292" s="11" t="s">
        <v>0</v>
      </c>
      <c r="E1292" s="11">
        <v>516</v>
      </c>
      <c r="F1292" s="11" t="s">
        <v>652</v>
      </c>
      <c r="G1292" s="11" t="s">
        <v>7</v>
      </c>
      <c r="H1292" s="11">
        <v>1045</v>
      </c>
      <c r="I1292" s="11">
        <v>1088</v>
      </c>
      <c r="J1292" s="11">
        <v>102</v>
      </c>
      <c r="K1292" s="11" t="s">
        <v>865</v>
      </c>
      <c r="L1292" s="11" t="s">
        <v>875</v>
      </c>
      <c r="M1292" s="11" t="s">
        <v>2</v>
      </c>
      <c r="N1292" s="11" t="s">
        <v>25</v>
      </c>
      <c r="O1292" s="11" t="s">
        <v>5</v>
      </c>
      <c r="P1292" s="11" t="s">
        <v>6</v>
      </c>
      <c r="Q1292" s="12">
        <v>43160</v>
      </c>
      <c r="S1292" s="13" t="s">
        <v>84</v>
      </c>
      <c r="T1292" s="11">
        <f t="shared" ca="1" si="180"/>
        <v>1</v>
      </c>
      <c r="U1292" s="12">
        <v>35118</v>
      </c>
      <c r="V1292" s="13">
        <f t="shared" ca="1" si="181"/>
        <v>23</v>
      </c>
      <c r="W1292" s="11" t="s">
        <v>7</v>
      </c>
      <c r="X1292" s="11">
        <v>30</v>
      </c>
      <c r="Y1292" s="14">
        <f t="shared" si="182"/>
        <v>2.5</v>
      </c>
      <c r="Z1292" s="11">
        <v>39</v>
      </c>
      <c r="AA1292" s="11" t="s">
        <v>876</v>
      </c>
      <c r="AB1292" s="10">
        <f t="shared" si="183"/>
        <v>1</v>
      </c>
      <c r="AC1292" s="15">
        <v>2288</v>
      </c>
      <c r="AD1292" s="15">
        <f t="shared" si="184"/>
        <v>501.64400000000001</v>
      </c>
      <c r="AE1292" s="15">
        <v>0</v>
      </c>
      <c r="AF1292" s="15">
        <v>0</v>
      </c>
      <c r="AG1292" s="15">
        <v>0</v>
      </c>
      <c r="AH1292" s="15">
        <v>0</v>
      </c>
      <c r="AI1292" s="15">
        <v>0</v>
      </c>
      <c r="AJ1292" s="15">
        <v>0</v>
      </c>
      <c r="AK1292" s="15">
        <v>0</v>
      </c>
      <c r="AL1292" s="15">
        <v>0</v>
      </c>
      <c r="AM1292" s="15">
        <v>0</v>
      </c>
      <c r="AN1292" s="15">
        <v>0</v>
      </c>
      <c r="AO1292" s="15">
        <f t="shared" si="185"/>
        <v>0</v>
      </c>
      <c r="AP1292" s="15">
        <f t="shared" si="186"/>
        <v>0</v>
      </c>
      <c r="AQ1292" s="15">
        <f t="shared" si="187"/>
        <v>26.5</v>
      </c>
      <c r="AR1292" s="15">
        <v>0</v>
      </c>
      <c r="AS1292" s="15">
        <v>0</v>
      </c>
      <c r="AT1292" s="15">
        <v>0</v>
      </c>
      <c r="AU1292" s="15">
        <v>0</v>
      </c>
      <c r="AV1292" s="15">
        <f t="shared" si="188"/>
        <v>5.9346750000000004</v>
      </c>
      <c r="AW1292" s="15">
        <v>0</v>
      </c>
      <c r="AX1292" s="15">
        <v>1.9716666666666665</v>
      </c>
    </row>
    <row r="1293" spans="1:50" ht="20.100000000000001" customHeight="1" x14ac:dyDescent="0.25">
      <c r="A1293" s="8">
        <v>43952</v>
      </c>
      <c r="B1293" s="8">
        <v>43982</v>
      </c>
      <c r="C1293" s="8" t="s">
        <v>28</v>
      </c>
      <c r="D1293" s="11" t="s">
        <v>0</v>
      </c>
      <c r="E1293" s="11">
        <v>517</v>
      </c>
      <c r="F1293" s="11" t="s">
        <v>653</v>
      </c>
      <c r="G1293" s="11" t="s">
        <v>7</v>
      </c>
      <c r="H1293" s="11">
        <v>1039</v>
      </c>
      <c r="I1293" s="11">
        <v>1082</v>
      </c>
      <c r="J1293" s="11">
        <v>102</v>
      </c>
      <c r="K1293" s="11" t="s">
        <v>865</v>
      </c>
      <c r="L1293" s="11" t="s">
        <v>875</v>
      </c>
      <c r="M1293" s="11" t="s">
        <v>2</v>
      </c>
      <c r="N1293" s="11" t="s">
        <v>25</v>
      </c>
      <c r="O1293" s="11" t="s">
        <v>5</v>
      </c>
      <c r="P1293" s="11" t="s">
        <v>8</v>
      </c>
      <c r="Q1293" s="12">
        <v>43164</v>
      </c>
      <c r="S1293" s="13" t="s">
        <v>84</v>
      </c>
      <c r="T1293" s="11">
        <f t="shared" ca="1" si="180"/>
        <v>1</v>
      </c>
      <c r="U1293" s="12">
        <v>33533</v>
      </c>
      <c r="V1293" s="13">
        <f t="shared" ca="1" si="181"/>
        <v>28</v>
      </c>
      <c r="W1293" s="11" t="s">
        <v>7</v>
      </c>
      <c r="X1293" s="11">
        <v>30</v>
      </c>
      <c r="Y1293" s="14">
        <f t="shared" si="182"/>
        <v>2.5</v>
      </c>
      <c r="Z1293" s="11">
        <v>39</v>
      </c>
      <c r="AA1293" s="11" t="s">
        <v>876</v>
      </c>
      <c r="AB1293" s="10">
        <f t="shared" si="183"/>
        <v>1</v>
      </c>
      <c r="AC1293" s="15">
        <v>2289</v>
      </c>
      <c r="AD1293" s="15">
        <f t="shared" si="184"/>
        <v>501.86325000000005</v>
      </c>
      <c r="AE1293" s="15">
        <v>0</v>
      </c>
      <c r="AF1293" s="15">
        <v>0</v>
      </c>
      <c r="AG1293" s="15">
        <v>0</v>
      </c>
      <c r="AH1293" s="15">
        <v>0</v>
      </c>
      <c r="AI1293" s="15">
        <v>0</v>
      </c>
      <c r="AJ1293" s="15">
        <v>0</v>
      </c>
      <c r="AK1293" s="15">
        <v>0</v>
      </c>
      <c r="AL1293" s="15">
        <v>0</v>
      </c>
      <c r="AM1293" s="15">
        <v>0</v>
      </c>
      <c r="AN1293" s="15">
        <v>0</v>
      </c>
      <c r="AO1293" s="15">
        <f t="shared" si="185"/>
        <v>0</v>
      </c>
      <c r="AP1293" s="15">
        <f t="shared" si="186"/>
        <v>0</v>
      </c>
      <c r="AQ1293" s="15">
        <f t="shared" si="187"/>
        <v>26.5</v>
      </c>
      <c r="AR1293" s="15">
        <v>0</v>
      </c>
      <c r="AS1293" s="15">
        <v>0</v>
      </c>
      <c r="AT1293" s="15">
        <v>0</v>
      </c>
      <c r="AU1293" s="15">
        <v>0</v>
      </c>
      <c r="AV1293" s="15">
        <f t="shared" si="188"/>
        <v>5.9346750000000004</v>
      </c>
      <c r="AW1293" s="15">
        <v>0</v>
      </c>
      <c r="AX1293" s="15">
        <v>1.9716666666666665</v>
      </c>
    </row>
    <row r="1294" spans="1:50" ht="20.100000000000001" customHeight="1" x14ac:dyDescent="0.25">
      <c r="A1294" s="8">
        <v>43952</v>
      </c>
      <c r="B1294" s="8">
        <v>43982</v>
      </c>
      <c r="C1294" s="8" t="s">
        <v>28</v>
      </c>
      <c r="D1294" s="11" t="s">
        <v>0</v>
      </c>
      <c r="E1294" s="11">
        <v>518</v>
      </c>
      <c r="F1294" s="11" t="s">
        <v>654</v>
      </c>
      <c r="G1294" s="11" t="s">
        <v>7</v>
      </c>
      <c r="H1294" s="11">
        <v>1023</v>
      </c>
      <c r="I1294" s="11">
        <v>1032</v>
      </c>
      <c r="J1294" s="11">
        <v>104</v>
      </c>
      <c r="K1294" s="11" t="s">
        <v>867</v>
      </c>
      <c r="L1294" s="11" t="s">
        <v>875</v>
      </c>
      <c r="M1294" s="11" t="s">
        <v>2</v>
      </c>
      <c r="N1294" s="11" t="s">
        <v>25</v>
      </c>
      <c r="O1294" s="11" t="s">
        <v>5</v>
      </c>
      <c r="P1294" s="11" t="s">
        <v>6</v>
      </c>
      <c r="Q1294" s="12">
        <v>43160</v>
      </c>
      <c r="S1294" s="13" t="s">
        <v>84</v>
      </c>
      <c r="T1294" s="11">
        <f t="shared" ca="1" si="180"/>
        <v>1</v>
      </c>
      <c r="U1294" s="12">
        <v>27558</v>
      </c>
      <c r="V1294" s="13">
        <f t="shared" ca="1" si="181"/>
        <v>44</v>
      </c>
      <c r="W1294" s="11" t="s">
        <v>9</v>
      </c>
      <c r="X1294" s="11">
        <v>30</v>
      </c>
      <c r="Y1294" s="14">
        <f t="shared" si="182"/>
        <v>2.5</v>
      </c>
      <c r="Z1294" s="11">
        <v>39</v>
      </c>
      <c r="AA1294" s="11" t="s">
        <v>876</v>
      </c>
      <c r="AB1294" s="10">
        <f t="shared" si="183"/>
        <v>1</v>
      </c>
      <c r="AC1294" s="15">
        <v>2290</v>
      </c>
      <c r="AD1294" s="15">
        <f t="shared" si="184"/>
        <v>502.08250000000004</v>
      </c>
      <c r="AE1294" s="15">
        <v>0</v>
      </c>
      <c r="AF1294" s="15">
        <v>0</v>
      </c>
      <c r="AG1294" s="15">
        <v>0</v>
      </c>
      <c r="AH1294" s="15">
        <v>0</v>
      </c>
      <c r="AI1294" s="15">
        <v>0</v>
      </c>
      <c r="AJ1294" s="15">
        <v>0</v>
      </c>
      <c r="AK1294" s="15">
        <v>0</v>
      </c>
      <c r="AL1294" s="15">
        <v>0</v>
      </c>
      <c r="AM1294" s="15">
        <v>0</v>
      </c>
      <c r="AN1294" s="15">
        <v>0</v>
      </c>
      <c r="AO1294" s="15">
        <f t="shared" si="185"/>
        <v>132.11538461538461</v>
      </c>
      <c r="AP1294" s="15">
        <f t="shared" si="186"/>
        <v>104.95833333333334</v>
      </c>
      <c r="AQ1294" s="15">
        <f t="shared" si="187"/>
        <v>26.5</v>
      </c>
      <c r="AR1294" s="15">
        <v>0</v>
      </c>
      <c r="AS1294" s="15">
        <v>0</v>
      </c>
      <c r="AT1294" s="15">
        <v>0</v>
      </c>
      <c r="AU1294" s="15">
        <v>0</v>
      </c>
      <c r="AV1294" s="15">
        <f t="shared" si="188"/>
        <v>59.027334134615387</v>
      </c>
      <c r="AW1294" s="15">
        <v>0</v>
      </c>
      <c r="AX1294" s="15">
        <v>1.9716666666666665</v>
      </c>
    </row>
    <row r="1295" spans="1:50" ht="20.100000000000001" customHeight="1" x14ac:dyDescent="0.25">
      <c r="A1295" s="8">
        <v>43952</v>
      </c>
      <c r="B1295" s="8">
        <v>43982</v>
      </c>
      <c r="C1295" s="8" t="s">
        <v>28</v>
      </c>
      <c r="D1295" s="11" t="s">
        <v>0</v>
      </c>
      <c r="E1295" s="11">
        <v>519</v>
      </c>
      <c r="F1295" s="11" t="s">
        <v>655</v>
      </c>
      <c r="G1295" s="11" t="s">
        <v>20</v>
      </c>
      <c r="H1295" s="11">
        <v>1020</v>
      </c>
      <c r="I1295" s="11">
        <v>1021</v>
      </c>
      <c r="J1295" s="11">
        <v>108</v>
      </c>
      <c r="K1295" s="11" t="s">
        <v>871</v>
      </c>
      <c r="L1295" s="11" t="s">
        <v>875</v>
      </c>
      <c r="M1295" s="11" t="s">
        <v>2</v>
      </c>
      <c r="N1295" s="11" t="s">
        <v>25</v>
      </c>
      <c r="O1295" s="11" t="s">
        <v>5</v>
      </c>
      <c r="P1295" s="11" t="s">
        <v>6</v>
      </c>
      <c r="Q1295" s="12">
        <v>43191</v>
      </c>
      <c r="S1295" s="13" t="s">
        <v>84</v>
      </c>
      <c r="T1295" s="11">
        <f t="shared" ca="1" si="180"/>
        <v>1</v>
      </c>
      <c r="U1295" s="12">
        <v>32591</v>
      </c>
      <c r="V1295" s="13">
        <f t="shared" ca="1" si="181"/>
        <v>30</v>
      </c>
      <c r="W1295" s="11" t="s">
        <v>7</v>
      </c>
      <c r="X1295" s="11">
        <v>30</v>
      </c>
      <c r="Y1295" s="14">
        <f t="shared" si="182"/>
        <v>2.5</v>
      </c>
      <c r="Z1295" s="11">
        <v>39</v>
      </c>
      <c r="AA1295" s="11" t="s">
        <v>876</v>
      </c>
      <c r="AB1295" s="10">
        <f t="shared" si="183"/>
        <v>0.5</v>
      </c>
      <c r="AC1295" s="15">
        <v>2291</v>
      </c>
      <c r="AD1295" s="15">
        <f t="shared" si="184"/>
        <v>502.30175000000003</v>
      </c>
      <c r="AE1295" s="15">
        <v>0</v>
      </c>
      <c r="AF1295" s="15">
        <v>0</v>
      </c>
      <c r="AG1295" s="15">
        <v>0</v>
      </c>
      <c r="AH1295" s="15">
        <v>0</v>
      </c>
      <c r="AI1295" s="15">
        <v>0</v>
      </c>
      <c r="AJ1295" s="15">
        <v>0</v>
      </c>
      <c r="AK1295" s="15">
        <v>0</v>
      </c>
      <c r="AL1295" s="15">
        <v>0</v>
      </c>
      <c r="AM1295" s="15">
        <v>0</v>
      </c>
      <c r="AN1295" s="15">
        <v>0</v>
      </c>
      <c r="AO1295" s="15">
        <f t="shared" si="185"/>
        <v>0</v>
      </c>
      <c r="AP1295" s="15">
        <f t="shared" si="186"/>
        <v>0</v>
      </c>
      <c r="AQ1295" s="15">
        <f t="shared" si="187"/>
        <v>13.25</v>
      </c>
      <c r="AR1295" s="15">
        <v>0</v>
      </c>
      <c r="AS1295" s="15">
        <v>0</v>
      </c>
      <c r="AT1295" s="15">
        <v>0</v>
      </c>
      <c r="AU1295" s="15">
        <v>0</v>
      </c>
      <c r="AV1295" s="15">
        <f t="shared" si="188"/>
        <v>2.9673375000000002</v>
      </c>
      <c r="AW1295" s="15">
        <v>0</v>
      </c>
      <c r="AX1295" s="15">
        <v>0.98583333333333323</v>
      </c>
    </row>
    <row r="1296" spans="1:50" ht="20.100000000000001" customHeight="1" x14ac:dyDescent="0.25">
      <c r="A1296" s="8">
        <v>43952</v>
      </c>
      <c r="B1296" s="8">
        <v>43982</v>
      </c>
      <c r="C1296" s="8" t="s">
        <v>28</v>
      </c>
      <c r="D1296" s="11" t="s">
        <v>0</v>
      </c>
      <c r="E1296" s="11">
        <v>519</v>
      </c>
      <c r="F1296" s="11" t="s">
        <v>655</v>
      </c>
      <c r="G1296" s="11" t="s">
        <v>20</v>
      </c>
      <c r="H1296" s="11">
        <v>1020</v>
      </c>
      <c r="I1296" s="11">
        <v>1027</v>
      </c>
      <c r="J1296" s="11">
        <v>109</v>
      </c>
      <c r="K1296" s="11" t="s">
        <v>872</v>
      </c>
      <c r="L1296" s="11" t="s">
        <v>875</v>
      </c>
      <c r="M1296" s="11" t="s">
        <v>2</v>
      </c>
      <c r="N1296" s="11" t="s">
        <v>25</v>
      </c>
      <c r="O1296" s="11" t="s">
        <v>5</v>
      </c>
      <c r="P1296" s="11" t="s">
        <v>6</v>
      </c>
      <c r="Q1296" s="12">
        <v>43191</v>
      </c>
      <c r="S1296" s="13" t="s">
        <v>84</v>
      </c>
      <c r="T1296" s="11">
        <f t="shared" ca="1" si="180"/>
        <v>1</v>
      </c>
      <c r="U1296" s="12">
        <v>32591</v>
      </c>
      <c r="V1296" s="13">
        <f t="shared" ca="1" si="181"/>
        <v>30</v>
      </c>
      <c r="W1296" s="11" t="s">
        <v>7</v>
      </c>
      <c r="X1296" s="11">
        <v>30</v>
      </c>
      <c r="Y1296" s="14">
        <f t="shared" si="182"/>
        <v>2.5</v>
      </c>
      <c r="Z1296" s="11">
        <v>39</v>
      </c>
      <c r="AA1296" s="11" t="s">
        <v>876</v>
      </c>
      <c r="AB1296" s="10">
        <f t="shared" si="183"/>
        <v>0.5</v>
      </c>
      <c r="AC1296" s="15">
        <v>2292</v>
      </c>
      <c r="AD1296" s="15">
        <f t="shared" si="184"/>
        <v>502.52100000000002</v>
      </c>
      <c r="AE1296" s="15">
        <v>0</v>
      </c>
      <c r="AF1296" s="15">
        <v>0</v>
      </c>
      <c r="AG1296" s="15">
        <v>0</v>
      </c>
      <c r="AH1296" s="15">
        <v>0</v>
      </c>
      <c r="AI1296" s="15">
        <v>0</v>
      </c>
      <c r="AJ1296" s="15">
        <v>0</v>
      </c>
      <c r="AK1296" s="15">
        <v>0</v>
      </c>
      <c r="AL1296" s="15">
        <v>0</v>
      </c>
      <c r="AM1296" s="15">
        <v>0</v>
      </c>
      <c r="AN1296" s="15">
        <v>0</v>
      </c>
      <c r="AO1296" s="15">
        <f t="shared" si="185"/>
        <v>0</v>
      </c>
      <c r="AP1296" s="15">
        <f t="shared" si="186"/>
        <v>0</v>
      </c>
      <c r="AQ1296" s="15">
        <f t="shared" si="187"/>
        <v>13.25</v>
      </c>
      <c r="AR1296" s="15">
        <v>0</v>
      </c>
      <c r="AS1296" s="15">
        <v>0</v>
      </c>
      <c r="AT1296" s="15">
        <v>0</v>
      </c>
      <c r="AU1296" s="15">
        <v>0</v>
      </c>
      <c r="AV1296" s="15">
        <f t="shared" si="188"/>
        <v>2.9673375000000002</v>
      </c>
      <c r="AW1296" s="15">
        <v>0</v>
      </c>
      <c r="AX1296" s="15">
        <v>0.98583333333333323</v>
      </c>
    </row>
    <row r="1297" spans="1:50" ht="20.100000000000001" customHeight="1" x14ac:dyDescent="0.25">
      <c r="A1297" s="8">
        <v>43952</v>
      </c>
      <c r="B1297" s="8">
        <v>43982</v>
      </c>
      <c r="C1297" s="8" t="s">
        <v>28</v>
      </c>
      <c r="D1297" s="11" t="s">
        <v>0</v>
      </c>
      <c r="E1297" s="11">
        <v>520</v>
      </c>
      <c r="F1297" s="11" t="s">
        <v>656</v>
      </c>
      <c r="G1297" s="11" t="s">
        <v>7</v>
      </c>
      <c r="H1297" s="11">
        <v>1022</v>
      </c>
      <c r="I1297" s="11">
        <v>1053</v>
      </c>
      <c r="J1297" s="11">
        <v>107</v>
      </c>
      <c r="K1297" s="11" t="s">
        <v>870</v>
      </c>
      <c r="L1297" s="11" t="s">
        <v>875</v>
      </c>
      <c r="M1297" s="11" t="s">
        <v>2</v>
      </c>
      <c r="N1297" s="11" t="s">
        <v>25</v>
      </c>
      <c r="O1297" s="11" t="s">
        <v>5</v>
      </c>
      <c r="P1297" s="11" t="s">
        <v>8</v>
      </c>
      <c r="Q1297" s="12">
        <v>43191</v>
      </c>
      <c r="S1297" s="13" t="s">
        <v>84</v>
      </c>
      <c r="T1297" s="11">
        <f t="shared" ca="1" si="180"/>
        <v>1</v>
      </c>
      <c r="U1297" s="12">
        <v>34587</v>
      </c>
      <c r="V1297" s="13">
        <f t="shared" ca="1" si="181"/>
        <v>25</v>
      </c>
      <c r="W1297" s="11" t="s">
        <v>9</v>
      </c>
      <c r="X1297" s="11">
        <v>30</v>
      </c>
      <c r="Y1297" s="14">
        <f t="shared" si="182"/>
        <v>2.5</v>
      </c>
      <c r="Z1297" s="11">
        <v>39</v>
      </c>
      <c r="AA1297" s="11" t="s">
        <v>876</v>
      </c>
      <c r="AB1297" s="10">
        <f t="shared" si="183"/>
        <v>1</v>
      </c>
      <c r="AC1297" s="15">
        <v>2293</v>
      </c>
      <c r="AD1297" s="15">
        <f t="shared" si="184"/>
        <v>502.74025</v>
      </c>
      <c r="AE1297" s="15">
        <v>0</v>
      </c>
      <c r="AF1297" s="15">
        <v>0</v>
      </c>
      <c r="AG1297" s="15">
        <v>0</v>
      </c>
      <c r="AH1297" s="15">
        <v>0</v>
      </c>
      <c r="AI1297" s="15">
        <v>0</v>
      </c>
      <c r="AJ1297" s="15">
        <v>0</v>
      </c>
      <c r="AK1297" s="15">
        <v>0</v>
      </c>
      <c r="AL1297" s="15">
        <v>0</v>
      </c>
      <c r="AM1297" s="15">
        <v>0</v>
      </c>
      <c r="AN1297" s="15">
        <v>0</v>
      </c>
      <c r="AO1297" s="15">
        <f t="shared" si="185"/>
        <v>132.28846153846152</v>
      </c>
      <c r="AP1297" s="15">
        <f t="shared" si="186"/>
        <v>105.09583333333335</v>
      </c>
      <c r="AQ1297" s="15">
        <f t="shared" si="187"/>
        <v>26.5</v>
      </c>
      <c r="AR1297" s="15">
        <v>0</v>
      </c>
      <c r="AS1297" s="15">
        <v>0</v>
      </c>
      <c r="AT1297" s="15">
        <v>0</v>
      </c>
      <c r="AU1297" s="15">
        <v>0</v>
      </c>
      <c r="AV1297" s="15">
        <f t="shared" si="188"/>
        <v>59.096887836538457</v>
      </c>
      <c r="AW1297" s="15">
        <v>0</v>
      </c>
      <c r="AX1297" s="15">
        <v>1.9716666666666665</v>
      </c>
    </row>
    <row r="1298" spans="1:50" ht="20.100000000000001" customHeight="1" x14ac:dyDescent="0.25">
      <c r="A1298" s="8">
        <v>43952</v>
      </c>
      <c r="B1298" s="8">
        <v>43982</v>
      </c>
      <c r="C1298" s="8" t="s">
        <v>28</v>
      </c>
      <c r="D1298" s="11" t="s">
        <v>0</v>
      </c>
      <c r="E1298" s="11">
        <v>521</v>
      </c>
      <c r="F1298" s="11" t="s">
        <v>657</v>
      </c>
      <c r="G1298" s="11" t="s">
        <v>7</v>
      </c>
      <c r="H1298" s="11">
        <v>1050</v>
      </c>
      <c r="I1298" s="11">
        <v>1093</v>
      </c>
      <c r="J1298" s="11">
        <v>102</v>
      </c>
      <c r="K1298" s="11" t="s">
        <v>865</v>
      </c>
      <c r="L1298" s="11" t="s">
        <v>875</v>
      </c>
      <c r="M1298" s="11" t="s">
        <v>2</v>
      </c>
      <c r="N1298" s="11" t="s">
        <v>25</v>
      </c>
      <c r="O1298" s="11" t="s">
        <v>5</v>
      </c>
      <c r="P1298" s="11" t="s">
        <v>8</v>
      </c>
      <c r="Q1298" s="12">
        <v>43206</v>
      </c>
      <c r="S1298" s="13" t="s">
        <v>84</v>
      </c>
      <c r="T1298" s="11">
        <f t="shared" ca="1" si="180"/>
        <v>1</v>
      </c>
      <c r="U1298" s="12">
        <v>24556</v>
      </c>
      <c r="V1298" s="13">
        <f t="shared" ca="1" si="181"/>
        <v>52</v>
      </c>
      <c r="W1298" s="11" t="s">
        <v>7</v>
      </c>
      <c r="X1298" s="11">
        <v>30</v>
      </c>
      <c r="Y1298" s="14">
        <f t="shared" si="182"/>
        <v>2.5</v>
      </c>
      <c r="Z1298" s="11">
        <v>39</v>
      </c>
      <c r="AA1298" s="11" t="s">
        <v>876</v>
      </c>
      <c r="AB1298" s="10">
        <f t="shared" si="183"/>
        <v>1</v>
      </c>
      <c r="AC1298" s="15">
        <v>2294</v>
      </c>
      <c r="AD1298" s="15">
        <f t="shared" si="184"/>
        <v>502.95950000000005</v>
      </c>
      <c r="AE1298" s="15">
        <v>0</v>
      </c>
      <c r="AF1298" s="15">
        <v>0</v>
      </c>
      <c r="AG1298" s="15">
        <v>0</v>
      </c>
      <c r="AH1298" s="15">
        <v>0</v>
      </c>
      <c r="AI1298" s="15">
        <v>0</v>
      </c>
      <c r="AJ1298" s="15">
        <v>0</v>
      </c>
      <c r="AK1298" s="15">
        <v>0</v>
      </c>
      <c r="AL1298" s="15">
        <v>0</v>
      </c>
      <c r="AM1298" s="15">
        <v>0</v>
      </c>
      <c r="AN1298" s="15">
        <v>0</v>
      </c>
      <c r="AO1298" s="15">
        <f t="shared" si="185"/>
        <v>0</v>
      </c>
      <c r="AP1298" s="15">
        <f t="shared" si="186"/>
        <v>0</v>
      </c>
      <c r="AQ1298" s="15">
        <f t="shared" si="187"/>
        <v>26.5</v>
      </c>
      <c r="AR1298" s="15">
        <v>0</v>
      </c>
      <c r="AS1298" s="15">
        <v>0</v>
      </c>
      <c r="AT1298" s="15">
        <v>0</v>
      </c>
      <c r="AU1298" s="15">
        <v>0</v>
      </c>
      <c r="AV1298" s="15">
        <f t="shared" si="188"/>
        <v>5.9346750000000004</v>
      </c>
      <c r="AW1298" s="15">
        <v>0</v>
      </c>
      <c r="AX1298" s="15">
        <v>1.9716666666666665</v>
      </c>
    </row>
    <row r="1299" spans="1:50" ht="20.100000000000001" customHeight="1" x14ac:dyDescent="0.25">
      <c r="A1299" s="8">
        <v>43952</v>
      </c>
      <c r="B1299" s="8">
        <v>43982</v>
      </c>
      <c r="C1299" s="8" t="s">
        <v>28</v>
      </c>
      <c r="D1299" s="11" t="s">
        <v>0</v>
      </c>
      <c r="E1299" s="11">
        <v>522</v>
      </c>
      <c r="F1299" s="11" t="s">
        <v>658</v>
      </c>
      <c r="G1299" s="11" t="s">
        <v>7</v>
      </c>
      <c r="H1299" s="11">
        <v>1038</v>
      </c>
      <c r="I1299" s="11">
        <v>1081</v>
      </c>
      <c r="J1299" s="11">
        <v>102</v>
      </c>
      <c r="K1299" s="11" t="s">
        <v>865</v>
      </c>
      <c r="L1299" s="11" t="s">
        <v>875</v>
      </c>
      <c r="M1299" s="11" t="s">
        <v>2</v>
      </c>
      <c r="N1299" s="11" t="s">
        <v>25</v>
      </c>
      <c r="O1299" s="11" t="s">
        <v>5</v>
      </c>
      <c r="P1299" s="11" t="s">
        <v>8</v>
      </c>
      <c r="Q1299" s="12">
        <v>43191</v>
      </c>
      <c r="S1299" s="13" t="s">
        <v>84</v>
      </c>
      <c r="T1299" s="11">
        <f t="shared" ca="1" si="180"/>
        <v>1</v>
      </c>
      <c r="U1299" s="12">
        <v>31460</v>
      </c>
      <c r="V1299" s="13">
        <f t="shared" ca="1" si="181"/>
        <v>33</v>
      </c>
      <c r="W1299" s="11" t="s">
        <v>7</v>
      </c>
      <c r="X1299" s="11">
        <v>30</v>
      </c>
      <c r="Y1299" s="14">
        <f t="shared" si="182"/>
        <v>2.5</v>
      </c>
      <c r="Z1299" s="11">
        <v>39</v>
      </c>
      <c r="AA1299" s="11" t="s">
        <v>876</v>
      </c>
      <c r="AB1299" s="10">
        <f t="shared" si="183"/>
        <v>1</v>
      </c>
      <c r="AC1299" s="15">
        <v>2295</v>
      </c>
      <c r="AD1299" s="15">
        <f t="shared" si="184"/>
        <v>503.17875000000004</v>
      </c>
      <c r="AE1299" s="15">
        <v>0</v>
      </c>
      <c r="AF1299" s="15">
        <v>0</v>
      </c>
      <c r="AG1299" s="15">
        <v>0</v>
      </c>
      <c r="AH1299" s="15">
        <v>0</v>
      </c>
      <c r="AI1299" s="15">
        <v>0</v>
      </c>
      <c r="AJ1299" s="15">
        <v>0</v>
      </c>
      <c r="AK1299" s="15">
        <v>0</v>
      </c>
      <c r="AL1299" s="15">
        <v>0</v>
      </c>
      <c r="AM1299" s="15">
        <v>0</v>
      </c>
      <c r="AN1299" s="15">
        <v>0</v>
      </c>
      <c r="AO1299" s="15">
        <f t="shared" si="185"/>
        <v>0</v>
      </c>
      <c r="AP1299" s="15">
        <f t="shared" si="186"/>
        <v>0</v>
      </c>
      <c r="AQ1299" s="15">
        <f t="shared" si="187"/>
        <v>26.5</v>
      </c>
      <c r="AR1299" s="15">
        <v>0</v>
      </c>
      <c r="AS1299" s="15">
        <v>0</v>
      </c>
      <c r="AT1299" s="15">
        <v>0</v>
      </c>
      <c r="AU1299" s="15">
        <v>0</v>
      </c>
      <c r="AV1299" s="15">
        <f t="shared" si="188"/>
        <v>5.9346750000000004</v>
      </c>
      <c r="AW1299" s="15">
        <v>0</v>
      </c>
      <c r="AX1299" s="15">
        <v>1.9716666666666665</v>
      </c>
    </row>
    <row r="1300" spans="1:50" ht="20.100000000000001" customHeight="1" x14ac:dyDescent="0.25">
      <c r="A1300" s="8">
        <v>43952</v>
      </c>
      <c r="B1300" s="8">
        <v>43982</v>
      </c>
      <c r="C1300" s="8" t="s">
        <v>28</v>
      </c>
      <c r="D1300" s="11" t="s">
        <v>0</v>
      </c>
      <c r="E1300" s="11">
        <v>523</v>
      </c>
      <c r="F1300" s="11" t="s">
        <v>659</v>
      </c>
      <c r="G1300" s="11" t="s">
        <v>7</v>
      </c>
      <c r="H1300" s="11">
        <v>1024</v>
      </c>
      <c r="I1300" s="11">
        <v>1054</v>
      </c>
      <c r="J1300" s="11">
        <v>101</v>
      </c>
      <c r="K1300" s="11" t="s">
        <v>864</v>
      </c>
      <c r="L1300" s="11" t="s">
        <v>875</v>
      </c>
      <c r="M1300" s="11" t="s">
        <v>2</v>
      </c>
      <c r="N1300" s="11" t="s">
        <v>25</v>
      </c>
      <c r="O1300" s="11" t="s">
        <v>5</v>
      </c>
      <c r="P1300" s="11" t="s">
        <v>6</v>
      </c>
      <c r="Q1300" s="12">
        <v>43191</v>
      </c>
      <c r="S1300" s="13" t="s">
        <v>84</v>
      </c>
      <c r="T1300" s="11">
        <f t="shared" ca="1" si="180"/>
        <v>1</v>
      </c>
      <c r="U1300" s="12">
        <v>27656</v>
      </c>
      <c r="V1300" s="13">
        <f t="shared" ca="1" si="181"/>
        <v>44</v>
      </c>
      <c r="W1300" s="11" t="s">
        <v>7</v>
      </c>
      <c r="X1300" s="11">
        <v>24</v>
      </c>
      <c r="Y1300" s="14">
        <f t="shared" si="182"/>
        <v>2</v>
      </c>
      <c r="Z1300" s="11">
        <v>20</v>
      </c>
      <c r="AA1300" s="11" t="s">
        <v>876</v>
      </c>
      <c r="AB1300" s="10">
        <f t="shared" si="183"/>
        <v>0.51282051282051277</v>
      </c>
      <c r="AC1300" s="15">
        <v>2296</v>
      </c>
      <c r="AD1300" s="15">
        <f t="shared" si="184"/>
        <v>503.39800000000002</v>
      </c>
      <c r="AE1300" s="15">
        <v>0</v>
      </c>
      <c r="AF1300" s="15">
        <v>0</v>
      </c>
      <c r="AG1300" s="15">
        <v>0</v>
      </c>
      <c r="AH1300" s="15">
        <v>0</v>
      </c>
      <c r="AI1300" s="15">
        <v>0</v>
      </c>
      <c r="AJ1300" s="15">
        <v>0</v>
      </c>
      <c r="AK1300" s="15">
        <v>0</v>
      </c>
      <c r="AL1300" s="15">
        <v>0</v>
      </c>
      <c r="AM1300" s="15">
        <v>0</v>
      </c>
      <c r="AN1300" s="15">
        <v>0</v>
      </c>
      <c r="AO1300" s="15">
        <f t="shared" si="185"/>
        <v>0</v>
      </c>
      <c r="AP1300" s="15">
        <f t="shared" si="186"/>
        <v>0</v>
      </c>
      <c r="AQ1300" s="15">
        <f t="shared" si="187"/>
        <v>26.5</v>
      </c>
      <c r="AR1300" s="15">
        <v>0</v>
      </c>
      <c r="AS1300" s="15">
        <v>0</v>
      </c>
      <c r="AT1300" s="15">
        <v>0</v>
      </c>
      <c r="AU1300" s="15">
        <v>0</v>
      </c>
      <c r="AV1300" s="15">
        <f t="shared" si="188"/>
        <v>5.9346750000000004</v>
      </c>
      <c r="AW1300" s="15">
        <v>0</v>
      </c>
      <c r="AX1300" s="15">
        <v>1.9716666666666665</v>
      </c>
    </row>
    <row r="1301" spans="1:50" ht="20.100000000000001" customHeight="1" x14ac:dyDescent="0.25">
      <c r="A1301" s="8">
        <v>43952</v>
      </c>
      <c r="B1301" s="8">
        <v>43982</v>
      </c>
      <c r="C1301" s="8" t="s">
        <v>28</v>
      </c>
      <c r="D1301" s="11" t="s">
        <v>0</v>
      </c>
      <c r="E1301" s="11">
        <v>524</v>
      </c>
      <c r="F1301" s="11" t="s">
        <v>660</v>
      </c>
      <c r="G1301" s="11" t="s">
        <v>7</v>
      </c>
      <c r="H1301" s="11">
        <v>1047</v>
      </c>
      <c r="I1301" s="11">
        <v>1090</v>
      </c>
      <c r="J1301" s="11">
        <v>102</v>
      </c>
      <c r="K1301" s="11" t="s">
        <v>865</v>
      </c>
      <c r="L1301" s="11" t="s">
        <v>875</v>
      </c>
      <c r="M1301" s="11" t="s">
        <v>2</v>
      </c>
      <c r="N1301" s="11" t="s">
        <v>25</v>
      </c>
      <c r="O1301" s="11" t="s">
        <v>5</v>
      </c>
      <c r="P1301" s="11" t="s">
        <v>6</v>
      </c>
      <c r="Q1301" s="12">
        <v>43195</v>
      </c>
      <c r="S1301" s="13" t="s">
        <v>84</v>
      </c>
      <c r="T1301" s="11">
        <f t="shared" ca="1" si="180"/>
        <v>1</v>
      </c>
      <c r="U1301" s="12">
        <v>34885</v>
      </c>
      <c r="V1301" s="13">
        <f t="shared" ca="1" si="181"/>
        <v>24</v>
      </c>
      <c r="W1301" s="11" t="s">
        <v>7</v>
      </c>
      <c r="X1301" s="11">
        <v>30</v>
      </c>
      <c r="Y1301" s="14">
        <f t="shared" si="182"/>
        <v>2.5</v>
      </c>
      <c r="Z1301" s="11">
        <v>39</v>
      </c>
      <c r="AA1301" s="11" t="s">
        <v>876</v>
      </c>
      <c r="AB1301" s="10">
        <f t="shared" si="183"/>
        <v>1</v>
      </c>
      <c r="AC1301" s="15">
        <v>2297</v>
      </c>
      <c r="AD1301" s="15">
        <f t="shared" si="184"/>
        <v>503.61725000000001</v>
      </c>
      <c r="AE1301" s="15">
        <v>0</v>
      </c>
      <c r="AF1301" s="15">
        <v>0</v>
      </c>
      <c r="AG1301" s="15">
        <v>0</v>
      </c>
      <c r="AH1301" s="15">
        <v>0</v>
      </c>
      <c r="AI1301" s="15">
        <v>0</v>
      </c>
      <c r="AJ1301" s="15">
        <v>0</v>
      </c>
      <c r="AK1301" s="15">
        <v>0</v>
      </c>
      <c r="AL1301" s="15">
        <v>0</v>
      </c>
      <c r="AM1301" s="15">
        <v>0</v>
      </c>
      <c r="AN1301" s="15">
        <v>0</v>
      </c>
      <c r="AO1301" s="15">
        <f t="shared" si="185"/>
        <v>0</v>
      </c>
      <c r="AP1301" s="15">
        <f t="shared" si="186"/>
        <v>0</v>
      </c>
      <c r="AQ1301" s="15">
        <f t="shared" si="187"/>
        <v>26.5</v>
      </c>
      <c r="AR1301" s="15">
        <v>0</v>
      </c>
      <c r="AS1301" s="15">
        <v>0</v>
      </c>
      <c r="AT1301" s="15">
        <v>0</v>
      </c>
      <c r="AU1301" s="15">
        <v>0</v>
      </c>
      <c r="AV1301" s="15">
        <f t="shared" si="188"/>
        <v>5.9346750000000004</v>
      </c>
      <c r="AW1301" s="15">
        <v>0</v>
      </c>
      <c r="AX1301" s="15">
        <v>1.9716666666666665</v>
      </c>
    </row>
    <row r="1302" spans="1:50" ht="20.100000000000001" customHeight="1" x14ac:dyDescent="0.25">
      <c r="A1302" s="8">
        <v>43952</v>
      </c>
      <c r="B1302" s="8">
        <v>43982</v>
      </c>
      <c r="C1302" s="8" t="s">
        <v>28</v>
      </c>
      <c r="D1302" s="11" t="s">
        <v>0</v>
      </c>
      <c r="E1302" s="11">
        <v>525</v>
      </c>
      <c r="F1302" s="11" t="s">
        <v>661</v>
      </c>
      <c r="G1302" s="11" t="s">
        <v>7</v>
      </c>
      <c r="H1302" s="11">
        <v>1044</v>
      </c>
      <c r="I1302" s="11">
        <v>1087</v>
      </c>
      <c r="J1302" s="11">
        <v>102</v>
      </c>
      <c r="K1302" s="11" t="s">
        <v>865</v>
      </c>
      <c r="L1302" s="11" t="s">
        <v>875</v>
      </c>
      <c r="M1302" s="11" t="s">
        <v>2</v>
      </c>
      <c r="N1302" s="11" t="s">
        <v>25</v>
      </c>
      <c r="O1302" s="11" t="s">
        <v>5</v>
      </c>
      <c r="P1302" s="11" t="s">
        <v>8</v>
      </c>
      <c r="Q1302" s="12">
        <v>43191</v>
      </c>
      <c r="S1302" s="13" t="s">
        <v>84</v>
      </c>
      <c r="T1302" s="11">
        <f t="shared" ca="1" si="180"/>
        <v>1</v>
      </c>
      <c r="U1302" s="12">
        <v>30767</v>
      </c>
      <c r="V1302" s="13">
        <f t="shared" ca="1" si="181"/>
        <v>35</v>
      </c>
      <c r="W1302" s="11" t="s">
        <v>7</v>
      </c>
      <c r="X1302" s="11">
        <v>30</v>
      </c>
      <c r="Y1302" s="14">
        <f t="shared" si="182"/>
        <v>2.5</v>
      </c>
      <c r="Z1302" s="11">
        <v>39</v>
      </c>
      <c r="AA1302" s="11" t="s">
        <v>876</v>
      </c>
      <c r="AB1302" s="10">
        <f t="shared" si="183"/>
        <v>1</v>
      </c>
      <c r="AC1302" s="15">
        <v>2298</v>
      </c>
      <c r="AD1302" s="15">
        <f t="shared" si="184"/>
        <v>503.83650000000006</v>
      </c>
      <c r="AE1302" s="15">
        <v>0</v>
      </c>
      <c r="AF1302" s="15">
        <v>0</v>
      </c>
      <c r="AG1302" s="15">
        <v>0</v>
      </c>
      <c r="AH1302" s="15">
        <v>0</v>
      </c>
      <c r="AI1302" s="15">
        <v>0</v>
      </c>
      <c r="AJ1302" s="15">
        <v>0</v>
      </c>
      <c r="AK1302" s="15">
        <v>0</v>
      </c>
      <c r="AL1302" s="15">
        <v>0</v>
      </c>
      <c r="AM1302" s="15">
        <v>0</v>
      </c>
      <c r="AN1302" s="15">
        <v>0</v>
      </c>
      <c r="AO1302" s="15">
        <f t="shared" si="185"/>
        <v>0</v>
      </c>
      <c r="AP1302" s="15">
        <f t="shared" si="186"/>
        <v>0</v>
      </c>
      <c r="AQ1302" s="15">
        <f t="shared" si="187"/>
        <v>26.5</v>
      </c>
      <c r="AR1302" s="15">
        <v>0</v>
      </c>
      <c r="AS1302" s="15">
        <v>0</v>
      </c>
      <c r="AT1302" s="15">
        <v>0</v>
      </c>
      <c r="AU1302" s="15">
        <v>0</v>
      </c>
      <c r="AV1302" s="15">
        <f t="shared" si="188"/>
        <v>5.9346750000000004</v>
      </c>
      <c r="AW1302" s="15">
        <v>0</v>
      </c>
      <c r="AX1302" s="15">
        <v>1.9716666666666665</v>
      </c>
    </row>
    <row r="1303" spans="1:50" ht="20.100000000000001" customHeight="1" x14ac:dyDescent="0.25">
      <c r="A1303" s="8">
        <v>43952</v>
      </c>
      <c r="B1303" s="8">
        <v>43982</v>
      </c>
      <c r="C1303" s="8" t="s">
        <v>28</v>
      </c>
      <c r="D1303" s="11" t="s">
        <v>0</v>
      </c>
      <c r="E1303" s="11">
        <v>526</v>
      </c>
      <c r="F1303" s="11" t="s">
        <v>662</v>
      </c>
      <c r="G1303" s="11" t="s">
        <v>7</v>
      </c>
      <c r="H1303" s="11">
        <v>1021</v>
      </c>
      <c r="I1303" s="11">
        <v>1052</v>
      </c>
      <c r="J1303" s="11">
        <v>107</v>
      </c>
      <c r="K1303" s="11" t="s">
        <v>870</v>
      </c>
      <c r="L1303" s="11" t="s">
        <v>875</v>
      </c>
      <c r="M1303" s="11" t="s">
        <v>2</v>
      </c>
      <c r="N1303" s="11" t="s">
        <v>25</v>
      </c>
      <c r="O1303" s="11" t="s">
        <v>5</v>
      </c>
      <c r="P1303" s="11" t="s">
        <v>8</v>
      </c>
      <c r="Q1303" s="12">
        <v>43206</v>
      </c>
      <c r="S1303" s="13" t="s">
        <v>84</v>
      </c>
      <c r="T1303" s="11">
        <f t="shared" ca="1" si="180"/>
        <v>1</v>
      </c>
      <c r="U1303" s="12">
        <v>31813</v>
      </c>
      <c r="V1303" s="13">
        <f t="shared" ca="1" si="181"/>
        <v>32</v>
      </c>
      <c r="W1303" s="11" t="s">
        <v>9</v>
      </c>
      <c r="X1303" s="11">
        <v>30</v>
      </c>
      <c r="Y1303" s="14">
        <f t="shared" si="182"/>
        <v>2.5</v>
      </c>
      <c r="Z1303" s="11">
        <v>39</v>
      </c>
      <c r="AA1303" s="11" t="s">
        <v>876</v>
      </c>
      <c r="AB1303" s="10">
        <f t="shared" si="183"/>
        <v>1</v>
      </c>
      <c r="AC1303" s="15">
        <v>2299</v>
      </c>
      <c r="AD1303" s="15">
        <f t="shared" si="184"/>
        <v>504.05575000000005</v>
      </c>
      <c r="AE1303" s="15">
        <v>0</v>
      </c>
      <c r="AF1303" s="15">
        <v>0</v>
      </c>
      <c r="AG1303" s="15">
        <v>30</v>
      </c>
      <c r="AH1303" s="15">
        <v>0</v>
      </c>
      <c r="AI1303" s="15">
        <v>108.33</v>
      </c>
      <c r="AJ1303" s="15">
        <v>0</v>
      </c>
      <c r="AK1303" s="15">
        <v>0</v>
      </c>
      <c r="AL1303" s="15">
        <v>0</v>
      </c>
      <c r="AM1303" s="15">
        <v>0</v>
      </c>
      <c r="AN1303" s="15">
        <v>0</v>
      </c>
      <c r="AO1303" s="15">
        <f t="shared" si="185"/>
        <v>132.63461538461539</v>
      </c>
      <c r="AP1303" s="15">
        <f t="shared" si="186"/>
        <v>105.37083333333335</v>
      </c>
      <c r="AQ1303" s="15">
        <f t="shared" si="187"/>
        <v>26.5</v>
      </c>
      <c r="AR1303" s="15">
        <v>0</v>
      </c>
      <c r="AS1303" s="15">
        <v>0</v>
      </c>
      <c r="AT1303" s="15">
        <v>0</v>
      </c>
      <c r="AU1303" s="15">
        <v>0</v>
      </c>
      <c r="AV1303" s="15">
        <f t="shared" si="188"/>
        <v>90.21499874038463</v>
      </c>
      <c r="AW1303" s="15">
        <v>78.66</v>
      </c>
      <c r="AX1303" s="15">
        <v>1.9716666666666665</v>
      </c>
    </row>
    <row r="1304" spans="1:50" ht="20.100000000000001" customHeight="1" x14ac:dyDescent="0.25">
      <c r="A1304" s="8">
        <v>43952</v>
      </c>
      <c r="B1304" s="8">
        <v>43982</v>
      </c>
      <c r="C1304" s="8" t="s">
        <v>28</v>
      </c>
      <c r="D1304" s="11" t="s">
        <v>0</v>
      </c>
      <c r="E1304" s="11">
        <v>527</v>
      </c>
      <c r="F1304" s="11" t="s">
        <v>663</v>
      </c>
      <c r="G1304" s="11" t="s">
        <v>7</v>
      </c>
      <c r="H1304" s="11">
        <v>1022</v>
      </c>
      <c r="I1304" s="11">
        <v>1023</v>
      </c>
      <c r="J1304" s="11">
        <v>108</v>
      </c>
      <c r="K1304" s="11" t="s">
        <v>871</v>
      </c>
      <c r="L1304" s="11" t="s">
        <v>875</v>
      </c>
      <c r="M1304" s="11" t="s">
        <v>2</v>
      </c>
      <c r="N1304" s="11" t="s">
        <v>25</v>
      </c>
      <c r="O1304" s="11" t="s">
        <v>5</v>
      </c>
      <c r="P1304" s="11" t="s">
        <v>8</v>
      </c>
      <c r="Q1304" s="12">
        <v>43191</v>
      </c>
      <c r="S1304" s="13" t="s">
        <v>84</v>
      </c>
      <c r="T1304" s="11">
        <f t="shared" ca="1" si="180"/>
        <v>1</v>
      </c>
      <c r="U1304" s="12">
        <v>33287</v>
      </c>
      <c r="V1304" s="13">
        <f t="shared" ca="1" si="181"/>
        <v>28</v>
      </c>
      <c r="W1304" s="11" t="s">
        <v>9</v>
      </c>
      <c r="X1304" s="11">
        <v>30</v>
      </c>
      <c r="Y1304" s="14">
        <f t="shared" si="182"/>
        <v>2.5</v>
      </c>
      <c r="Z1304" s="11">
        <v>39</v>
      </c>
      <c r="AA1304" s="11" t="s">
        <v>876</v>
      </c>
      <c r="AB1304" s="10">
        <f t="shared" si="183"/>
        <v>1</v>
      </c>
      <c r="AC1304" s="15">
        <v>2300</v>
      </c>
      <c r="AD1304" s="15">
        <f t="shared" si="184"/>
        <v>504.27500000000003</v>
      </c>
      <c r="AE1304" s="15">
        <v>0</v>
      </c>
      <c r="AF1304" s="15">
        <v>0</v>
      </c>
      <c r="AG1304" s="15">
        <v>0</v>
      </c>
      <c r="AH1304" s="15">
        <v>0</v>
      </c>
      <c r="AI1304" s="15">
        <v>0</v>
      </c>
      <c r="AJ1304" s="15">
        <v>0</v>
      </c>
      <c r="AK1304" s="15">
        <v>0</v>
      </c>
      <c r="AL1304" s="15">
        <v>0</v>
      </c>
      <c r="AM1304" s="15">
        <v>0</v>
      </c>
      <c r="AN1304" s="15">
        <v>0</v>
      </c>
      <c r="AO1304" s="15">
        <f t="shared" si="185"/>
        <v>132.69230769230768</v>
      </c>
      <c r="AP1304" s="15">
        <f t="shared" si="186"/>
        <v>105.41666666666667</v>
      </c>
      <c r="AQ1304" s="15">
        <f t="shared" si="187"/>
        <v>26.5</v>
      </c>
      <c r="AR1304" s="15">
        <v>0</v>
      </c>
      <c r="AS1304" s="15">
        <v>0</v>
      </c>
      <c r="AT1304" s="15">
        <v>0</v>
      </c>
      <c r="AU1304" s="15">
        <v>0</v>
      </c>
      <c r="AV1304" s="15">
        <f t="shared" si="188"/>
        <v>59.259179807692313</v>
      </c>
      <c r="AW1304" s="15">
        <v>0</v>
      </c>
      <c r="AX1304" s="15">
        <v>1.9716666666666665</v>
      </c>
    </row>
    <row r="1305" spans="1:50" ht="20.100000000000001" customHeight="1" x14ac:dyDescent="0.25">
      <c r="A1305" s="8">
        <v>43952</v>
      </c>
      <c r="B1305" s="8">
        <v>43982</v>
      </c>
      <c r="C1305" s="8" t="s">
        <v>28</v>
      </c>
      <c r="D1305" s="11" t="s">
        <v>0</v>
      </c>
      <c r="E1305" s="11">
        <v>528</v>
      </c>
      <c r="F1305" s="11" t="s">
        <v>664</v>
      </c>
      <c r="G1305" s="11" t="s">
        <v>7</v>
      </c>
      <c r="H1305" s="11">
        <v>1039</v>
      </c>
      <c r="I1305" s="11">
        <v>1082</v>
      </c>
      <c r="J1305" s="11">
        <v>102</v>
      </c>
      <c r="K1305" s="11" t="s">
        <v>865</v>
      </c>
      <c r="L1305" s="11" t="s">
        <v>875</v>
      </c>
      <c r="M1305" s="11" t="s">
        <v>2</v>
      </c>
      <c r="N1305" s="11" t="s">
        <v>25</v>
      </c>
      <c r="O1305" s="11" t="s">
        <v>5</v>
      </c>
      <c r="P1305" s="11" t="s">
        <v>6</v>
      </c>
      <c r="Q1305" s="12">
        <v>43191</v>
      </c>
      <c r="S1305" s="13" t="s">
        <v>84</v>
      </c>
      <c r="T1305" s="11">
        <f t="shared" ca="1" si="180"/>
        <v>1</v>
      </c>
      <c r="U1305" s="12">
        <v>33519</v>
      </c>
      <c r="V1305" s="13">
        <f t="shared" ca="1" si="181"/>
        <v>28</v>
      </c>
      <c r="W1305" s="11" t="s">
        <v>7</v>
      </c>
      <c r="X1305" s="11">
        <v>30</v>
      </c>
      <c r="Y1305" s="14">
        <f t="shared" si="182"/>
        <v>2.5</v>
      </c>
      <c r="Z1305" s="11">
        <v>39</v>
      </c>
      <c r="AA1305" s="11" t="s">
        <v>876</v>
      </c>
      <c r="AB1305" s="10">
        <f t="shared" si="183"/>
        <v>1</v>
      </c>
      <c r="AC1305" s="15">
        <v>2301</v>
      </c>
      <c r="AD1305" s="15">
        <f t="shared" si="184"/>
        <v>504.49425000000002</v>
      </c>
      <c r="AE1305" s="15">
        <v>0</v>
      </c>
      <c r="AF1305" s="15">
        <v>0</v>
      </c>
      <c r="AG1305" s="15">
        <v>0</v>
      </c>
      <c r="AH1305" s="15">
        <v>0</v>
      </c>
      <c r="AI1305" s="15">
        <v>0</v>
      </c>
      <c r="AJ1305" s="15">
        <v>0</v>
      </c>
      <c r="AK1305" s="15">
        <v>0</v>
      </c>
      <c r="AL1305" s="15">
        <v>0</v>
      </c>
      <c r="AM1305" s="15">
        <v>0</v>
      </c>
      <c r="AN1305" s="15">
        <v>0</v>
      </c>
      <c r="AO1305" s="15">
        <f t="shared" si="185"/>
        <v>0</v>
      </c>
      <c r="AP1305" s="15">
        <f t="shared" si="186"/>
        <v>0</v>
      </c>
      <c r="AQ1305" s="15">
        <f t="shared" si="187"/>
        <v>26.5</v>
      </c>
      <c r="AR1305" s="15">
        <v>0</v>
      </c>
      <c r="AS1305" s="15">
        <v>0</v>
      </c>
      <c r="AT1305" s="15">
        <v>0</v>
      </c>
      <c r="AU1305" s="15">
        <v>0</v>
      </c>
      <c r="AV1305" s="15">
        <f t="shared" si="188"/>
        <v>5.9346750000000004</v>
      </c>
      <c r="AW1305" s="15">
        <v>0</v>
      </c>
      <c r="AX1305" s="15">
        <v>1.9716666666666665</v>
      </c>
    </row>
    <row r="1306" spans="1:50" ht="20.100000000000001" customHeight="1" x14ac:dyDescent="0.25">
      <c r="A1306" s="8">
        <v>43952</v>
      </c>
      <c r="B1306" s="8">
        <v>43982</v>
      </c>
      <c r="C1306" s="8" t="s">
        <v>28</v>
      </c>
      <c r="D1306" s="11" t="s">
        <v>0</v>
      </c>
      <c r="E1306" s="11">
        <v>529</v>
      </c>
      <c r="F1306" s="11" t="s">
        <v>665</v>
      </c>
      <c r="G1306" s="11" t="s">
        <v>7</v>
      </c>
      <c r="H1306" s="11">
        <v>1044</v>
      </c>
      <c r="I1306" s="11">
        <v>1087</v>
      </c>
      <c r="J1306" s="11">
        <v>102</v>
      </c>
      <c r="K1306" s="11" t="s">
        <v>865</v>
      </c>
      <c r="L1306" s="11" t="s">
        <v>875</v>
      </c>
      <c r="M1306" s="11" t="s">
        <v>2</v>
      </c>
      <c r="N1306" s="11" t="s">
        <v>25</v>
      </c>
      <c r="O1306" s="11" t="s">
        <v>5</v>
      </c>
      <c r="P1306" s="11" t="s">
        <v>8</v>
      </c>
      <c r="Q1306" s="12">
        <v>43191</v>
      </c>
      <c r="S1306" s="13" t="s">
        <v>84</v>
      </c>
      <c r="T1306" s="11">
        <f t="shared" ca="1" si="180"/>
        <v>1</v>
      </c>
      <c r="U1306" s="12">
        <v>33869</v>
      </c>
      <c r="V1306" s="13">
        <f t="shared" ca="1" si="181"/>
        <v>27</v>
      </c>
      <c r="W1306" s="11" t="s">
        <v>7</v>
      </c>
      <c r="X1306" s="11">
        <v>30</v>
      </c>
      <c r="Y1306" s="14">
        <f t="shared" si="182"/>
        <v>2.5</v>
      </c>
      <c r="Z1306" s="11">
        <v>39</v>
      </c>
      <c r="AA1306" s="11" t="s">
        <v>876</v>
      </c>
      <c r="AB1306" s="10">
        <f t="shared" si="183"/>
        <v>1</v>
      </c>
      <c r="AC1306" s="15">
        <v>2302</v>
      </c>
      <c r="AD1306" s="15">
        <f t="shared" si="184"/>
        <v>504.71349999999995</v>
      </c>
      <c r="AE1306" s="15">
        <v>0</v>
      </c>
      <c r="AF1306" s="15">
        <v>0</v>
      </c>
      <c r="AG1306" s="15">
        <v>0</v>
      </c>
      <c r="AH1306" s="15">
        <v>0</v>
      </c>
      <c r="AI1306" s="15">
        <v>0</v>
      </c>
      <c r="AJ1306" s="15">
        <v>0</v>
      </c>
      <c r="AK1306" s="15">
        <v>0</v>
      </c>
      <c r="AL1306" s="15">
        <v>0</v>
      </c>
      <c r="AM1306" s="15">
        <v>0</v>
      </c>
      <c r="AN1306" s="15">
        <v>0</v>
      </c>
      <c r="AO1306" s="15">
        <f t="shared" si="185"/>
        <v>0</v>
      </c>
      <c r="AP1306" s="15">
        <f t="shared" si="186"/>
        <v>0</v>
      </c>
      <c r="AQ1306" s="15">
        <f t="shared" si="187"/>
        <v>26.5</v>
      </c>
      <c r="AR1306" s="15">
        <v>0</v>
      </c>
      <c r="AS1306" s="15">
        <v>0</v>
      </c>
      <c r="AT1306" s="15">
        <v>0</v>
      </c>
      <c r="AU1306" s="15">
        <v>0</v>
      </c>
      <c r="AV1306" s="15">
        <f t="shared" si="188"/>
        <v>5.9346750000000004</v>
      </c>
      <c r="AW1306" s="15">
        <v>0</v>
      </c>
      <c r="AX1306" s="15">
        <v>1.9716666666666665</v>
      </c>
    </row>
    <row r="1307" spans="1:50" ht="20.100000000000001" customHeight="1" x14ac:dyDescent="0.25">
      <c r="A1307" s="8">
        <v>43952</v>
      </c>
      <c r="B1307" s="8">
        <v>43982</v>
      </c>
      <c r="C1307" s="8" t="s">
        <v>28</v>
      </c>
      <c r="D1307" s="11" t="s">
        <v>0</v>
      </c>
      <c r="E1307" s="11">
        <v>530</v>
      </c>
      <c r="F1307" s="11" t="s">
        <v>666</v>
      </c>
      <c r="G1307" s="11" t="s">
        <v>7</v>
      </c>
      <c r="H1307" s="11">
        <v>1022</v>
      </c>
      <c r="I1307" s="11">
        <v>1060</v>
      </c>
      <c r="J1307" s="11">
        <v>106</v>
      </c>
      <c r="K1307" s="11" t="s">
        <v>869</v>
      </c>
      <c r="L1307" s="11" t="s">
        <v>875</v>
      </c>
      <c r="M1307" s="11" t="s">
        <v>2</v>
      </c>
      <c r="N1307" s="11" t="s">
        <v>25</v>
      </c>
      <c r="O1307" s="11" t="s">
        <v>5</v>
      </c>
      <c r="P1307" s="11" t="s">
        <v>8</v>
      </c>
      <c r="Q1307" s="12">
        <v>43206</v>
      </c>
      <c r="S1307" s="13" t="s">
        <v>84</v>
      </c>
      <c r="T1307" s="11">
        <f t="shared" ca="1" si="180"/>
        <v>1</v>
      </c>
      <c r="U1307" s="12">
        <v>23966</v>
      </c>
      <c r="V1307" s="13">
        <f t="shared" ca="1" si="181"/>
        <v>54</v>
      </c>
      <c r="W1307" s="11" t="s">
        <v>9</v>
      </c>
      <c r="X1307" s="11">
        <v>30</v>
      </c>
      <c r="Y1307" s="14">
        <f t="shared" si="182"/>
        <v>2.5</v>
      </c>
      <c r="Z1307" s="11">
        <v>39</v>
      </c>
      <c r="AA1307" s="11" t="s">
        <v>876</v>
      </c>
      <c r="AB1307" s="10">
        <f t="shared" si="183"/>
        <v>1</v>
      </c>
      <c r="AC1307" s="15">
        <v>2303</v>
      </c>
      <c r="AD1307" s="15">
        <f t="shared" si="184"/>
        <v>504.93275000000006</v>
      </c>
      <c r="AE1307" s="15">
        <v>0</v>
      </c>
      <c r="AF1307" s="15">
        <v>0</v>
      </c>
      <c r="AG1307" s="15">
        <v>0</v>
      </c>
      <c r="AH1307" s="15">
        <v>0</v>
      </c>
      <c r="AI1307" s="15">
        <v>0</v>
      </c>
      <c r="AJ1307" s="15">
        <v>0</v>
      </c>
      <c r="AK1307" s="15">
        <v>0</v>
      </c>
      <c r="AL1307" s="15">
        <v>0</v>
      </c>
      <c r="AM1307" s="15">
        <v>0</v>
      </c>
      <c r="AN1307" s="15">
        <v>0</v>
      </c>
      <c r="AO1307" s="15">
        <f t="shared" si="185"/>
        <v>132.86538461538461</v>
      </c>
      <c r="AP1307" s="15">
        <f t="shared" si="186"/>
        <v>105.55416666666667</v>
      </c>
      <c r="AQ1307" s="15">
        <f t="shared" si="187"/>
        <v>26.5</v>
      </c>
      <c r="AR1307" s="15">
        <v>0</v>
      </c>
      <c r="AS1307" s="15">
        <v>0</v>
      </c>
      <c r="AT1307" s="15">
        <v>0</v>
      </c>
      <c r="AU1307" s="15">
        <v>0</v>
      </c>
      <c r="AV1307" s="15">
        <f t="shared" si="188"/>
        <v>59.328733509615397</v>
      </c>
      <c r="AW1307" s="15">
        <v>0</v>
      </c>
      <c r="AX1307" s="15">
        <v>1.9716666666666665</v>
      </c>
    </row>
    <row r="1308" spans="1:50" ht="20.100000000000001" customHeight="1" x14ac:dyDescent="0.25">
      <c r="A1308" s="8">
        <v>43952</v>
      </c>
      <c r="B1308" s="8">
        <v>43982</v>
      </c>
      <c r="C1308" s="8" t="s">
        <v>28</v>
      </c>
      <c r="D1308" s="11" t="s">
        <v>0</v>
      </c>
      <c r="E1308" s="11">
        <v>531</v>
      </c>
      <c r="F1308" s="11" t="s">
        <v>667</v>
      </c>
      <c r="G1308" s="11" t="s">
        <v>7</v>
      </c>
      <c r="H1308" s="11">
        <v>1020</v>
      </c>
      <c r="I1308" s="11">
        <v>1062</v>
      </c>
      <c r="J1308" s="11">
        <v>111</v>
      </c>
      <c r="K1308" s="11" t="s">
        <v>874</v>
      </c>
      <c r="L1308" s="11" t="s">
        <v>875</v>
      </c>
      <c r="M1308" s="11" t="s">
        <v>2</v>
      </c>
      <c r="N1308" s="11" t="s">
        <v>25</v>
      </c>
      <c r="O1308" s="11" t="s">
        <v>5</v>
      </c>
      <c r="P1308" s="11" t="s">
        <v>6</v>
      </c>
      <c r="Q1308" s="12">
        <v>43206</v>
      </c>
      <c r="S1308" s="13" t="s">
        <v>84</v>
      </c>
      <c r="T1308" s="11">
        <f t="shared" ca="1" si="180"/>
        <v>1</v>
      </c>
      <c r="U1308" s="12">
        <v>31943</v>
      </c>
      <c r="V1308" s="13">
        <f t="shared" ca="1" si="181"/>
        <v>32</v>
      </c>
      <c r="W1308" s="11" t="s">
        <v>7</v>
      </c>
      <c r="X1308" s="11">
        <v>30</v>
      </c>
      <c r="Y1308" s="14">
        <f t="shared" si="182"/>
        <v>2.5</v>
      </c>
      <c r="Z1308" s="11">
        <v>39</v>
      </c>
      <c r="AA1308" s="11" t="s">
        <v>876</v>
      </c>
      <c r="AB1308" s="10">
        <f t="shared" si="183"/>
        <v>1</v>
      </c>
      <c r="AC1308" s="15">
        <v>2304</v>
      </c>
      <c r="AD1308" s="15">
        <f t="shared" si="184"/>
        <v>505.15200000000004</v>
      </c>
      <c r="AE1308" s="15">
        <v>0</v>
      </c>
      <c r="AF1308" s="15">
        <v>0</v>
      </c>
      <c r="AG1308" s="15">
        <v>0</v>
      </c>
      <c r="AH1308" s="15">
        <v>0</v>
      </c>
      <c r="AI1308" s="15">
        <v>0</v>
      </c>
      <c r="AJ1308" s="15">
        <v>0</v>
      </c>
      <c r="AK1308" s="15">
        <v>0</v>
      </c>
      <c r="AL1308" s="15">
        <v>0</v>
      </c>
      <c r="AM1308" s="15">
        <v>0</v>
      </c>
      <c r="AN1308" s="15">
        <v>0</v>
      </c>
      <c r="AO1308" s="15">
        <f t="shared" si="185"/>
        <v>0</v>
      </c>
      <c r="AP1308" s="15">
        <f t="shared" si="186"/>
        <v>0</v>
      </c>
      <c r="AQ1308" s="15">
        <f t="shared" si="187"/>
        <v>26.5</v>
      </c>
      <c r="AR1308" s="15">
        <v>0</v>
      </c>
      <c r="AS1308" s="15">
        <v>0</v>
      </c>
      <c r="AT1308" s="15">
        <v>0</v>
      </c>
      <c r="AU1308" s="15">
        <v>0</v>
      </c>
      <c r="AV1308" s="15">
        <f t="shared" si="188"/>
        <v>5.9346750000000004</v>
      </c>
      <c r="AW1308" s="15">
        <v>0</v>
      </c>
      <c r="AX1308" s="15">
        <v>1.9716666666666665</v>
      </c>
    </row>
    <row r="1309" spans="1:50" ht="20.100000000000001" customHeight="1" x14ac:dyDescent="0.25">
      <c r="A1309" s="8">
        <v>43952</v>
      </c>
      <c r="B1309" s="8">
        <v>43982</v>
      </c>
      <c r="C1309" s="8" t="s">
        <v>28</v>
      </c>
      <c r="D1309" s="11" t="s">
        <v>0</v>
      </c>
      <c r="E1309" s="11">
        <v>532</v>
      </c>
      <c r="F1309" s="11" t="s">
        <v>668</v>
      </c>
      <c r="G1309" s="11" t="s">
        <v>7</v>
      </c>
      <c r="H1309" s="11">
        <v>1021</v>
      </c>
      <c r="I1309" s="11">
        <v>1040</v>
      </c>
      <c r="J1309" s="11">
        <v>105</v>
      </c>
      <c r="K1309" s="11" t="s">
        <v>868</v>
      </c>
      <c r="L1309" s="11" t="s">
        <v>875</v>
      </c>
      <c r="M1309" s="11" t="s">
        <v>2</v>
      </c>
      <c r="N1309" s="11" t="s">
        <v>25</v>
      </c>
      <c r="O1309" s="11" t="s">
        <v>5</v>
      </c>
      <c r="P1309" s="11" t="s">
        <v>8</v>
      </c>
      <c r="Q1309" s="12">
        <v>43191</v>
      </c>
      <c r="S1309" s="13" t="s">
        <v>84</v>
      </c>
      <c r="T1309" s="11">
        <f t="shared" ca="1" si="180"/>
        <v>1</v>
      </c>
      <c r="U1309" s="12">
        <v>30247</v>
      </c>
      <c r="V1309" s="13">
        <f t="shared" ca="1" si="181"/>
        <v>37</v>
      </c>
      <c r="W1309" s="11" t="s">
        <v>9</v>
      </c>
      <c r="X1309" s="11">
        <v>30</v>
      </c>
      <c r="Y1309" s="14">
        <f t="shared" si="182"/>
        <v>2.5</v>
      </c>
      <c r="Z1309" s="11">
        <v>39</v>
      </c>
      <c r="AA1309" s="11" t="s">
        <v>876</v>
      </c>
      <c r="AB1309" s="10">
        <f t="shared" si="183"/>
        <v>1</v>
      </c>
      <c r="AC1309" s="15">
        <v>2305</v>
      </c>
      <c r="AD1309" s="15">
        <f t="shared" si="184"/>
        <v>505.37125000000003</v>
      </c>
      <c r="AE1309" s="15">
        <v>0</v>
      </c>
      <c r="AF1309" s="15">
        <v>0</v>
      </c>
      <c r="AG1309" s="15">
        <v>30</v>
      </c>
      <c r="AH1309" s="15">
        <v>0</v>
      </c>
      <c r="AI1309" s="15">
        <v>108.33</v>
      </c>
      <c r="AJ1309" s="15">
        <v>2300</v>
      </c>
      <c r="AK1309" s="15">
        <v>0</v>
      </c>
      <c r="AL1309" s="15">
        <v>0</v>
      </c>
      <c r="AM1309" s="15">
        <v>0</v>
      </c>
      <c r="AN1309" s="15">
        <v>0</v>
      </c>
      <c r="AO1309" s="15">
        <f t="shared" si="185"/>
        <v>132.98076923076923</v>
      </c>
      <c r="AP1309" s="15">
        <f t="shared" si="186"/>
        <v>105.64583333333334</v>
      </c>
      <c r="AQ1309" s="15">
        <f t="shared" si="187"/>
        <v>26.5</v>
      </c>
      <c r="AR1309" s="15">
        <v>0</v>
      </c>
      <c r="AS1309" s="15">
        <v>0</v>
      </c>
      <c r="AT1309" s="15">
        <v>0</v>
      </c>
      <c r="AU1309" s="15">
        <v>0</v>
      </c>
      <c r="AV1309" s="15">
        <f t="shared" si="188"/>
        <v>605.43910614423078</v>
      </c>
      <c r="AW1309" s="15">
        <v>100.51</v>
      </c>
      <c r="AX1309" s="15">
        <v>1.9716666666666665</v>
      </c>
    </row>
    <row r="1310" spans="1:50" ht="20.100000000000001" customHeight="1" x14ac:dyDescent="0.25">
      <c r="A1310" s="8">
        <v>43952</v>
      </c>
      <c r="B1310" s="8">
        <v>43982</v>
      </c>
      <c r="C1310" s="8" t="s">
        <v>28</v>
      </c>
      <c r="D1310" s="11" t="s">
        <v>0</v>
      </c>
      <c r="E1310" s="11">
        <v>533</v>
      </c>
      <c r="F1310" s="11" t="s">
        <v>669</v>
      </c>
      <c r="G1310" s="11" t="s">
        <v>7</v>
      </c>
      <c r="H1310" s="11">
        <v>1029</v>
      </c>
      <c r="I1310" s="11">
        <v>1072</v>
      </c>
      <c r="J1310" s="11">
        <v>102</v>
      </c>
      <c r="K1310" s="11" t="s">
        <v>865</v>
      </c>
      <c r="L1310" s="11" t="s">
        <v>875</v>
      </c>
      <c r="M1310" s="11" t="s">
        <v>2</v>
      </c>
      <c r="N1310" s="11" t="s">
        <v>25</v>
      </c>
      <c r="O1310" s="11" t="s">
        <v>5</v>
      </c>
      <c r="P1310" s="11" t="s">
        <v>8</v>
      </c>
      <c r="Q1310" s="12">
        <v>43191</v>
      </c>
      <c r="S1310" s="13" t="s">
        <v>84</v>
      </c>
      <c r="T1310" s="11">
        <f t="shared" ca="1" si="180"/>
        <v>1</v>
      </c>
      <c r="U1310" s="12">
        <v>31932</v>
      </c>
      <c r="V1310" s="13">
        <f t="shared" ca="1" si="181"/>
        <v>32</v>
      </c>
      <c r="W1310" s="11" t="s">
        <v>7</v>
      </c>
      <c r="X1310" s="11">
        <v>30</v>
      </c>
      <c r="Y1310" s="14">
        <f t="shared" si="182"/>
        <v>2.5</v>
      </c>
      <c r="Z1310" s="11">
        <v>39</v>
      </c>
      <c r="AA1310" s="11" t="s">
        <v>876</v>
      </c>
      <c r="AB1310" s="10">
        <f t="shared" si="183"/>
        <v>1</v>
      </c>
      <c r="AC1310" s="15">
        <v>2306</v>
      </c>
      <c r="AD1310" s="15">
        <f t="shared" si="184"/>
        <v>505.59050000000002</v>
      </c>
      <c r="AE1310" s="15">
        <v>0</v>
      </c>
      <c r="AF1310" s="15">
        <v>0</v>
      </c>
      <c r="AG1310" s="15">
        <v>0</v>
      </c>
      <c r="AH1310" s="15">
        <v>0</v>
      </c>
      <c r="AI1310" s="15">
        <v>0</v>
      </c>
      <c r="AJ1310" s="15">
        <v>0</v>
      </c>
      <c r="AK1310" s="15">
        <v>0</v>
      </c>
      <c r="AL1310" s="15">
        <v>0</v>
      </c>
      <c r="AM1310" s="15">
        <v>0</v>
      </c>
      <c r="AN1310" s="15">
        <v>0</v>
      </c>
      <c r="AO1310" s="15">
        <f t="shared" si="185"/>
        <v>0</v>
      </c>
      <c r="AP1310" s="15">
        <f t="shared" si="186"/>
        <v>0</v>
      </c>
      <c r="AQ1310" s="15">
        <f t="shared" si="187"/>
        <v>26.5</v>
      </c>
      <c r="AR1310" s="15">
        <v>0</v>
      </c>
      <c r="AS1310" s="15">
        <v>0</v>
      </c>
      <c r="AT1310" s="15">
        <v>0</v>
      </c>
      <c r="AU1310" s="15">
        <v>0</v>
      </c>
      <c r="AV1310" s="15">
        <f t="shared" si="188"/>
        <v>5.9346750000000004</v>
      </c>
      <c r="AW1310" s="15">
        <v>0</v>
      </c>
      <c r="AX1310" s="15">
        <v>1.9716666666666665</v>
      </c>
    </row>
    <row r="1311" spans="1:50" ht="20.100000000000001" customHeight="1" x14ac:dyDescent="0.25">
      <c r="A1311" s="8">
        <v>43952</v>
      </c>
      <c r="B1311" s="8">
        <v>43982</v>
      </c>
      <c r="C1311" s="8" t="s">
        <v>28</v>
      </c>
      <c r="D1311" s="11" t="s">
        <v>0</v>
      </c>
      <c r="E1311" s="11">
        <v>534</v>
      </c>
      <c r="F1311" s="11" t="s">
        <v>670</v>
      </c>
      <c r="G1311" s="11" t="s">
        <v>7</v>
      </c>
      <c r="H1311" s="11">
        <v>1019</v>
      </c>
      <c r="I1311" s="11">
        <v>1056</v>
      </c>
      <c r="J1311" s="11">
        <v>106</v>
      </c>
      <c r="K1311" s="11" t="s">
        <v>869</v>
      </c>
      <c r="L1311" s="11" t="s">
        <v>875</v>
      </c>
      <c r="M1311" s="11" t="s">
        <v>2</v>
      </c>
      <c r="N1311" s="11" t="s">
        <v>25</v>
      </c>
      <c r="O1311" s="11" t="s">
        <v>5</v>
      </c>
      <c r="P1311" s="11" t="s">
        <v>6</v>
      </c>
      <c r="Q1311" s="12">
        <v>43199</v>
      </c>
      <c r="S1311" s="13" t="s">
        <v>84</v>
      </c>
      <c r="T1311" s="11">
        <f t="shared" ca="1" si="180"/>
        <v>1</v>
      </c>
      <c r="U1311" s="12">
        <v>31789</v>
      </c>
      <c r="V1311" s="13">
        <f t="shared" ca="1" si="181"/>
        <v>33</v>
      </c>
      <c r="W1311" s="11" t="s">
        <v>9</v>
      </c>
      <c r="X1311" s="11">
        <v>30</v>
      </c>
      <c r="Y1311" s="14">
        <f t="shared" si="182"/>
        <v>2.5</v>
      </c>
      <c r="Z1311" s="11">
        <v>39</v>
      </c>
      <c r="AA1311" s="11" t="s">
        <v>876</v>
      </c>
      <c r="AB1311" s="10">
        <f t="shared" si="183"/>
        <v>1</v>
      </c>
      <c r="AC1311" s="15">
        <v>2307</v>
      </c>
      <c r="AD1311" s="15">
        <f t="shared" si="184"/>
        <v>505.80975000000001</v>
      </c>
      <c r="AE1311" s="15">
        <v>0</v>
      </c>
      <c r="AF1311" s="15">
        <v>0</v>
      </c>
      <c r="AG1311" s="15">
        <v>0</v>
      </c>
      <c r="AH1311" s="15">
        <v>0</v>
      </c>
      <c r="AI1311" s="15">
        <v>0</v>
      </c>
      <c r="AJ1311" s="15">
        <v>0</v>
      </c>
      <c r="AK1311" s="15">
        <v>0</v>
      </c>
      <c r="AL1311" s="15">
        <v>0</v>
      </c>
      <c r="AM1311" s="15">
        <v>0</v>
      </c>
      <c r="AN1311" s="15">
        <v>0</v>
      </c>
      <c r="AO1311" s="15">
        <f t="shared" si="185"/>
        <v>133.09615384615384</v>
      </c>
      <c r="AP1311" s="15">
        <f t="shared" si="186"/>
        <v>105.73750000000001</v>
      </c>
      <c r="AQ1311" s="15">
        <f t="shared" si="187"/>
        <v>26.5</v>
      </c>
      <c r="AR1311" s="15">
        <v>0</v>
      </c>
      <c r="AS1311" s="15">
        <v>0</v>
      </c>
      <c r="AT1311" s="15">
        <v>0</v>
      </c>
      <c r="AU1311" s="15">
        <v>0</v>
      </c>
      <c r="AV1311" s="15">
        <f t="shared" si="188"/>
        <v>59.421471778846161</v>
      </c>
      <c r="AW1311" s="15">
        <v>0</v>
      </c>
      <c r="AX1311" s="15">
        <v>1.9716666666666665</v>
      </c>
    </row>
    <row r="1312" spans="1:50" ht="20.100000000000001" customHeight="1" x14ac:dyDescent="0.25">
      <c r="A1312" s="8">
        <v>43952</v>
      </c>
      <c r="B1312" s="8">
        <v>43982</v>
      </c>
      <c r="C1312" s="8" t="s">
        <v>28</v>
      </c>
      <c r="D1312" s="11" t="s">
        <v>0</v>
      </c>
      <c r="E1312" s="11">
        <v>535</v>
      </c>
      <c r="F1312" s="11" t="s">
        <v>671</v>
      </c>
      <c r="G1312" s="11" t="s">
        <v>7</v>
      </c>
      <c r="H1312" s="11">
        <v>1030</v>
      </c>
      <c r="I1312" s="11">
        <v>1073</v>
      </c>
      <c r="J1312" s="11">
        <v>102</v>
      </c>
      <c r="K1312" s="11" t="s">
        <v>865</v>
      </c>
      <c r="L1312" s="11" t="s">
        <v>875</v>
      </c>
      <c r="M1312" s="11" t="s">
        <v>2</v>
      </c>
      <c r="N1312" s="11" t="s">
        <v>25</v>
      </c>
      <c r="O1312" s="11" t="s">
        <v>5</v>
      </c>
      <c r="P1312" s="11" t="s">
        <v>8</v>
      </c>
      <c r="Q1312" s="12">
        <v>43235</v>
      </c>
      <c r="S1312" s="13" t="s">
        <v>84</v>
      </c>
      <c r="T1312" s="11">
        <f t="shared" ca="1" si="180"/>
        <v>1</v>
      </c>
      <c r="U1312" s="12">
        <v>33061</v>
      </c>
      <c r="V1312" s="13">
        <f t="shared" ca="1" si="181"/>
        <v>29</v>
      </c>
      <c r="W1312" s="11" t="s">
        <v>7</v>
      </c>
      <c r="X1312" s="11">
        <v>30</v>
      </c>
      <c r="Y1312" s="14">
        <f t="shared" si="182"/>
        <v>2.5</v>
      </c>
      <c r="Z1312" s="11">
        <v>39</v>
      </c>
      <c r="AA1312" s="11" t="s">
        <v>876</v>
      </c>
      <c r="AB1312" s="10">
        <f t="shared" si="183"/>
        <v>1</v>
      </c>
      <c r="AC1312" s="15">
        <v>2308</v>
      </c>
      <c r="AD1312" s="15">
        <f t="shared" si="184"/>
        <v>506.02900000000005</v>
      </c>
      <c r="AE1312" s="15">
        <v>0</v>
      </c>
      <c r="AF1312" s="15">
        <v>0</v>
      </c>
      <c r="AG1312" s="15">
        <v>0</v>
      </c>
      <c r="AH1312" s="15">
        <v>0</v>
      </c>
      <c r="AI1312" s="15">
        <v>0</v>
      </c>
      <c r="AJ1312" s="15">
        <v>0</v>
      </c>
      <c r="AK1312" s="15">
        <v>0</v>
      </c>
      <c r="AL1312" s="15">
        <v>0</v>
      </c>
      <c r="AM1312" s="15">
        <v>0</v>
      </c>
      <c r="AN1312" s="15">
        <v>0</v>
      </c>
      <c r="AO1312" s="15">
        <f t="shared" si="185"/>
        <v>0</v>
      </c>
      <c r="AP1312" s="15">
        <f t="shared" si="186"/>
        <v>0</v>
      </c>
      <c r="AQ1312" s="15">
        <f t="shared" si="187"/>
        <v>26.5</v>
      </c>
      <c r="AR1312" s="15">
        <v>0</v>
      </c>
      <c r="AS1312" s="15">
        <v>0</v>
      </c>
      <c r="AT1312" s="15">
        <v>0</v>
      </c>
      <c r="AU1312" s="15">
        <v>0</v>
      </c>
      <c r="AV1312" s="15">
        <f t="shared" si="188"/>
        <v>5.9346750000000004</v>
      </c>
      <c r="AW1312" s="15">
        <v>0</v>
      </c>
      <c r="AX1312" s="15">
        <v>1.9716666666666665</v>
      </c>
    </row>
    <row r="1313" spans="1:50" ht="20.100000000000001" customHeight="1" x14ac:dyDescent="0.25">
      <c r="A1313" s="8">
        <v>43952</v>
      </c>
      <c r="B1313" s="8">
        <v>43982</v>
      </c>
      <c r="C1313" s="8" t="s">
        <v>28</v>
      </c>
      <c r="D1313" s="11" t="s">
        <v>0</v>
      </c>
      <c r="E1313" s="11">
        <v>536</v>
      </c>
      <c r="F1313" s="11" t="s">
        <v>672</v>
      </c>
      <c r="G1313" s="11" t="s">
        <v>7</v>
      </c>
      <c r="H1313" s="11">
        <v>1047</v>
      </c>
      <c r="I1313" s="11">
        <v>1090</v>
      </c>
      <c r="J1313" s="11">
        <v>102</v>
      </c>
      <c r="K1313" s="11" t="s">
        <v>865</v>
      </c>
      <c r="L1313" s="11" t="s">
        <v>875</v>
      </c>
      <c r="M1313" s="11" t="s">
        <v>2</v>
      </c>
      <c r="N1313" s="11" t="s">
        <v>24</v>
      </c>
      <c r="O1313" s="11" t="s">
        <v>5</v>
      </c>
      <c r="P1313" s="11" t="s">
        <v>8</v>
      </c>
      <c r="Q1313" s="12">
        <v>43221</v>
      </c>
      <c r="S1313" s="13" t="s">
        <v>84</v>
      </c>
      <c r="T1313" s="11">
        <f t="shared" ca="1" si="180"/>
        <v>1</v>
      </c>
      <c r="U1313" s="12">
        <v>28314</v>
      </c>
      <c r="V1313" s="13">
        <f t="shared" ca="1" si="181"/>
        <v>42</v>
      </c>
      <c r="W1313" s="11" t="s">
        <v>7</v>
      </c>
      <c r="X1313" s="11">
        <v>30</v>
      </c>
      <c r="Y1313" s="14">
        <f t="shared" si="182"/>
        <v>2.5</v>
      </c>
      <c r="Z1313" s="11">
        <v>39</v>
      </c>
      <c r="AA1313" s="11" t="s">
        <v>876</v>
      </c>
      <c r="AB1313" s="10">
        <f t="shared" si="183"/>
        <v>1</v>
      </c>
      <c r="AC1313" s="15">
        <v>2309</v>
      </c>
      <c r="AD1313" s="15">
        <f t="shared" si="184"/>
        <v>506.24825000000004</v>
      </c>
      <c r="AE1313" s="15">
        <v>0</v>
      </c>
      <c r="AF1313" s="15">
        <v>0</v>
      </c>
      <c r="AG1313" s="15">
        <v>0</v>
      </c>
      <c r="AH1313" s="15">
        <v>0</v>
      </c>
      <c r="AI1313" s="15">
        <v>0</v>
      </c>
      <c r="AJ1313" s="15">
        <v>0</v>
      </c>
      <c r="AK1313" s="15">
        <v>0</v>
      </c>
      <c r="AL1313" s="15">
        <v>0</v>
      </c>
      <c r="AM1313" s="15">
        <v>0</v>
      </c>
      <c r="AN1313" s="15">
        <v>0</v>
      </c>
      <c r="AO1313" s="15">
        <f t="shared" si="185"/>
        <v>0</v>
      </c>
      <c r="AP1313" s="15">
        <f t="shared" si="186"/>
        <v>0</v>
      </c>
      <c r="AQ1313" s="15">
        <f t="shared" si="187"/>
        <v>26.5</v>
      </c>
      <c r="AR1313" s="15">
        <v>0</v>
      </c>
      <c r="AS1313" s="15">
        <v>0</v>
      </c>
      <c r="AT1313" s="15">
        <v>0</v>
      </c>
      <c r="AU1313" s="15">
        <v>0</v>
      </c>
      <c r="AV1313" s="15">
        <f t="shared" si="188"/>
        <v>5.9346750000000004</v>
      </c>
      <c r="AW1313" s="15">
        <v>120.232</v>
      </c>
      <c r="AX1313" s="15">
        <v>1.9716666666666665</v>
      </c>
    </row>
    <row r="1314" spans="1:50" ht="20.100000000000001" customHeight="1" x14ac:dyDescent="0.25">
      <c r="A1314" s="8">
        <v>43952</v>
      </c>
      <c r="B1314" s="8">
        <v>43982</v>
      </c>
      <c r="C1314" s="8" t="s">
        <v>28</v>
      </c>
      <c r="D1314" s="11" t="s">
        <v>0</v>
      </c>
      <c r="E1314" s="11">
        <v>537</v>
      </c>
      <c r="F1314" s="11" t="s">
        <v>673</v>
      </c>
      <c r="G1314" s="11" t="s">
        <v>7</v>
      </c>
      <c r="H1314" s="11">
        <v>1025</v>
      </c>
      <c r="I1314" s="11">
        <v>1068</v>
      </c>
      <c r="J1314" s="11">
        <v>102</v>
      </c>
      <c r="K1314" s="11" t="s">
        <v>865</v>
      </c>
      <c r="L1314" s="11" t="s">
        <v>875</v>
      </c>
      <c r="M1314" s="11" t="s">
        <v>2</v>
      </c>
      <c r="N1314" s="11" t="s">
        <v>25</v>
      </c>
      <c r="O1314" s="11" t="s">
        <v>5</v>
      </c>
      <c r="P1314" s="11" t="s">
        <v>6</v>
      </c>
      <c r="Q1314" s="12">
        <v>43235</v>
      </c>
      <c r="S1314" s="13" t="s">
        <v>84</v>
      </c>
      <c r="T1314" s="11">
        <f t="shared" ca="1" si="180"/>
        <v>1</v>
      </c>
      <c r="U1314" s="12">
        <v>32190</v>
      </c>
      <c r="V1314" s="13">
        <f t="shared" ca="1" si="181"/>
        <v>31</v>
      </c>
      <c r="W1314" s="11" t="s">
        <v>7</v>
      </c>
      <c r="X1314" s="11">
        <v>30</v>
      </c>
      <c r="Y1314" s="14">
        <f t="shared" si="182"/>
        <v>2.5</v>
      </c>
      <c r="Z1314" s="11">
        <v>39</v>
      </c>
      <c r="AA1314" s="11" t="s">
        <v>876</v>
      </c>
      <c r="AB1314" s="10">
        <f t="shared" si="183"/>
        <v>1</v>
      </c>
      <c r="AC1314" s="15">
        <v>2310</v>
      </c>
      <c r="AD1314" s="15">
        <f t="shared" si="184"/>
        <v>506.46750000000003</v>
      </c>
      <c r="AE1314" s="15">
        <v>0</v>
      </c>
      <c r="AF1314" s="15">
        <v>0</v>
      </c>
      <c r="AG1314" s="15">
        <v>0</v>
      </c>
      <c r="AH1314" s="15">
        <v>0</v>
      </c>
      <c r="AI1314" s="15">
        <v>0</v>
      </c>
      <c r="AJ1314" s="15">
        <v>0</v>
      </c>
      <c r="AK1314" s="15">
        <v>0</v>
      </c>
      <c r="AL1314" s="15">
        <v>0</v>
      </c>
      <c r="AM1314" s="15">
        <v>0</v>
      </c>
      <c r="AN1314" s="15">
        <v>0</v>
      </c>
      <c r="AO1314" s="15">
        <f t="shared" si="185"/>
        <v>0</v>
      </c>
      <c r="AP1314" s="15">
        <f t="shared" si="186"/>
        <v>0</v>
      </c>
      <c r="AQ1314" s="15">
        <f t="shared" si="187"/>
        <v>26.5</v>
      </c>
      <c r="AR1314" s="15">
        <v>0</v>
      </c>
      <c r="AS1314" s="15">
        <v>0</v>
      </c>
      <c r="AT1314" s="15">
        <v>0</v>
      </c>
      <c r="AU1314" s="15">
        <v>0</v>
      </c>
      <c r="AV1314" s="15">
        <f t="shared" si="188"/>
        <v>5.9346750000000004</v>
      </c>
      <c r="AW1314" s="15">
        <v>0</v>
      </c>
      <c r="AX1314" s="15">
        <v>1.9716666666666665</v>
      </c>
    </row>
    <row r="1315" spans="1:50" ht="20.100000000000001" customHeight="1" x14ac:dyDescent="0.25">
      <c r="A1315" s="8">
        <v>43952</v>
      </c>
      <c r="B1315" s="8">
        <v>43982</v>
      </c>
      <c r="C1315" s="8" t="s">
        <v>28</v>
      </c>
      <c r="D1315" s="11" t="s">
        <v>0</v>
      </c>
      <c r="E1315" s="11">
        <v>538</v>
      </c>
      <c r="F1315" s="11" t="s">
        <v>674</v>
      </c>
      <c r="G1315" s="11" t="s">
        <v>7</v>
      </c>
      <c r="H1315" s="11">
        <v>1044</v>
      </c>
      <c r="I1315" s="11">
        <v>1087</v>
      </c>
      <c r="J1315" s="11">
        <v>102</v>
      </c>
      <c r="K1315" s="11" t="s">
        <v>865</v>
      </c>
      <c r="L1315" s="11" t="s">
        <v>875</v>
      </c>
      <c r="M1315" s="11" t="s">
        <v>2</v>
      </c>
      <c r="N1315" s="11" t="s">
        <v>25</v>
      </c>
      <c r="O1315" s="11" t="s">
        <v>5</v>
      </c>
      <c r="P1315" s="11" t="s">
        <v>8</v>
      </c>
      <c r="Q1315" s="12">
        <v>43221</v>
      </c>
      <c r="S1315" s="13" t="s">
        <v>84</v>
      </c>
      <c r="T1315" s="11">
        <f t="shared" ca="1" si="180"/>
        <v>1</v>
      </c>
      <c r="U1315" s="12">
        <v>29060</v>
      </c>
      <c r="V1315" s="13">
        <f t="shared" ca="1" si="181"/>
        <v>40</v>
      </c>
      <c r="W1315" s="11" t="s">
        <v>7</v>
      </c>
      <c r="X1315" s="11">
        <v>30</v>
      </c>
      <c r="Y1315" s="14">
        <f t="shared" si="182"/>
        <v>2.5</v>
      </c>
      <c r="Z1315" s="11">
        <v>39</v>
      </c>
      <c r="AA1315" s="11" t="s">
        <v>876</v>
      </c>
      <c r="AB1315" s="10">
        <f t="shared" si="183"/>
        <v>1</v>
      </c>
      <c r="AC1315" s="15">
        <v>2311</v>
      </c>
      <c r="AD1315" s="15">
        <f t="shared" si="184"/>
        <v>506.68675000000002</v>
      </c>
      <c r="AE1315" s="15">
        <v>0</v>
      </c>
      <c r="AF1315" s="15">
        <v>0</v>
      </c>
      <c r="AG1315" s="15">
        <v>0</v>
      </c>
      <c r="AH1315" s="15">
        <v>0</v>
      </c>
      <c r="AI1315" s="15">
        <v>0</v>
      </c>
      <c r="AJ1315" s="15">
        <v>0</v>
      </c>
      <c r="AK1315" s="15">
        <v>0</v>
      </c>
      <c r="AL1315" s="15">
        <v>0</v>
      </c>
      <c r="AM1315" s="15">
        <v>0</v>
      </c>
      <c r="AN1315" s="15">
        <v>0</v>
      </c>
      <c r="AO1315" s="15">
        <f t="shared" si="185"/>
        <v>0</v>
      </c>
      <c r="AP1315" s="15">
        <f t="shared" si="186"/>
        <v>0</v>
      </c>
      <c r="AQ1315" s="15">
        <f t="shared" si="187"/>
        <v>26.5</v>
      </c>
      <c r="AR1315" s="15">
        <v>0</v>
      </c>
      <c r="AS1315" s="15">
        <v>0</v>
      </c>
      <c r="AT1315" s="15">
        <v>0</v>
      </c>
      <c r="AU1315" s="15">
        <v>0</v>
      </c>
      <c r="AV1315" s="15">
        <f t="shared" si="188"/>
        <v>5.9346750000000004</v>
      </c>
      <c r="AW1315" s="15">
        <v>0</v>
      </c>
      <c r="AX1315" s="15">
        <v>1.9716666666666665</v>
      </c>
    </row>
    <row r="1316" spans="1:50" ht="20.100000000000001" customHeight="1" x14ac:dyDescent="0.25">
      <c r="A1316" s="8">
        <v>43952</v>
      </c>
      <c r="B1316" s="8">
        <v>43982</v>
      </c>
      <c r="C1316" s="8" t="s">
        <v>28</v>
      </c>
      <c r="D1316" s="11" t="s">
        <v>0</v>
      </c>
      <c r="E1316" s="11">
        <v>539</v>
      </c>
      <c r="F1316" s="11" t="s">
        <v>675</v>
      </c>
      <c r="G1316" s="11" t="s">
        <v>7</v>
      </c>
      <c r="H1316" s="11">
        <v>1028</v>
      </c>
      <c r="I1316" s="11">
        <v>1071</v>
      </c>
      <c r="J1316" s="11">
        <v>102</v>
      </c>
      <c r="K1316" s="11" t="s">
        <v>865</v>
      </c>
      <c r="L1316" s="11" t="s">
        <v>875</v>
      </c>
      <c r="M1316" s="11" t="s">
        <v>2</v>
      </c>
      <c r="N1316" s="11" t="s">
        <v>25</v>
      </c>
      <c r="O1316" s="11" t="s">
        <v>5</v>
      </c>
      <c r="P1316" s="11" t="s">
        <v>8</v>
      </c>
      <c r="Q1316" s="12">
        <v>43221</v>
      </c>
      <c r="S1316" s="13" t="s">
        <v>84</v>
      </c>
      <c r="T1316" s="11">
        <f t="shared" ca="1" si="180"/>
        <v>1</v>
      </c>
      <c r="U1316" s="12">
        <v>32081</v>
      </c>
      <c r="V1316" s="13">
        <f t="shared" ca="1" si="181"/>
        <v>32</v>
      </c>
      <c r="W1316" s="11" t="s">
        <v>7</v>
      </c>
      <c r="X1316" s="11">
        <v>30</v>
      </c>
      <c r="Y1316" s="14">
        <f t="shared" si="182"/>
        <v>2.5</v>
      </c>
      <c r="Z1316" s="11">
        <v>39</v>
      </c>
      <c r="AA1316" s="11" t="s">
        <v>876</v>
      </c>
      <c r="AB1316" s="10">
        <f t="shared" si="183"/>
        <v>1</v>
      </c>
      <c r="AC1316" s="15">
        <v>2312</v>
      </c>
      <c r="AD1316" s="15">
        <f t="shared" si="184"/>
        <v>506.90600000000006</v>
      </c>
      <c r="AE1316" s="15">
        <v>0</v>
      </c>
      <c r="AF1316" s="15">
        <v>0</v>
      </c>
      <c r="AG1316" s="15">
        <v>0</v>
      </c>
      <c r="AH1316" s="15">
        <v>0</v>
      </c>
      <c r="AI1316" s="15">
        <v>0</v>
      </c>
      <c r="AJ1316" s="15">
        <v>0</v>
      </c>
      <c r="AK1316" s="15">
        <v>0</v>
      </c>
      <c r="AL1316" s="15">
        <v>0</v>
      </c>
      <c r="AM1316" s="15">
        <v>0</v>
      </c>
      <c r="AN1316" s="15">
        <v>0</v>
      </c>
      <c r="AO1316" s="15">
        <f t="shared" si="185"/>
        <v>0</v>
      </c>
      <c r="AP1316" s="15">
        <f t="shared" si="186"/>
        <v>0</v>
      </c>
      <c r="AQ1316" s="15">
        <f t="shared" si="187"/>
        <v>26.5</v>
      </c>
      <c r="AR1316" s="15">
        <v>0</v>
      </c>
      <c r="AS1316" s="15">
        <v>0</v>
      </c>
      <c r="AT1316" s="15">
        <v>0</v>
      </c>
      <c r="AU1316" s="15">
        <v>0</v>
      </c>
      <c r="AV1316" s="15">
        <f t="shared" si="188"/>
        <v>5.9346750000000004</v>
      </c>
      <c r="AW1316" s="15">
        <v>0</v>
      </c>
      <c r="AX1316" s="15">
        <v>1.9716666666666665</v>
      </c>
    </row>
    <row r="1317" spans="1:50" ht="20.100000000000001" customHeight="1" x14ac:dyDescent="0.25">
      <c r="A1317" s="8">
        <v>43952</v>
      </c>
      <c r="B1317" s="8">
        <v>43982</v>
      </c>
      <c r="C1317" s="8" t="s">
        <v>28</v>
      </c>
      <c r="D1317" s="11" t="s">
        <v>0</v>
      </c>
      <c r="E1317" s="11">
        <v>540</v>
      </c>
      <c r="F1317" s="11" t="s">
        <v>676</v>
      </c>
      <c r="G1317" s="11" t="s">
        <v>7</v>
      </c>
      <c r="H1317" s="11">
        <v>1022</v>
      </c>
      <c r="I1317" s="11">
        <v>1023</v>
      </c>
      <c r="J1317" s="11">
        <v>108</v>
      </c>
      <c r="K1317" s="11" t="s">
        <v>871</v>
      </c>
      <c r="L1317" s="11" t="s">
        <v>875</v>
      </c>
      <c r="M1317" s="11" t="s">
        <v>2</v>
      </c>
      <c r="N1317" s="11" t="s">
        <v>25</v>
      </c>
      <c r="O1317" s="11" t="s">
        <v>5</v>
      </c>
      <c r="P1317" s="11" t="s">
        <v>8</v>
      </c>
      <c r="Q1317" s="12">
        <v>43221</v>
      </c>
      <c r="S1317" s="13" t="s">
        <v>84</v>
      </c>
      <c r="T1317" s="11">
        <f t="shared" ca="1" si="180"/>
        <v>1</v>
      </c>
      <c r="U1317" s="12">
        <v>33659</v>
      </c>
      <c r="V1317" s="13">
        <f t="shared" ca="1" si="181"/>
        <v>27</v>
      </c>
      <c r="W1317" s="11" t="s">
        <v>9</v>
      </c>
      <c r="X1317" s="11">
        <v>30</v>
      </c>
      <c r="Y1317" s="14">
        <f t="shared" si="182"/>
        <v>2.5</v>
      </c>
      <c r="Z1317" s="11">
        <v>39</v>
      </c>
      <c r="AA1317" s="11" t="s">
        <v>876</v>
      </c>
      <c r="AB1317" s="10">
        <f t="shared" si="183"/>
        <v>1</v>
      </c>
      <c r="AC1317" s="15">
        <v>2313</v>
      </c>
      <c r="AD1317" s="15">
        <f t="shared" si="184"/>
        <v>507.12525000000005</v>
      </c>
      <c r="AE1317" s="15">
        <v>0</v>
      </c>
      <c r="AF1317" s="15">
        <v>0</v>
      </c>
      <c r="AG1317" s="15">
        <v>0</v>
      </c>
      <c r="AH1317" s="15">
        <v>0</v>
      </c>
      <c r="AI1317" s="15">
        <v>0</v>
      </c>
      <c r="AJ1317" s="15">
        <v>0</v>
      </c>
      <c r="AK1317" s="15">
        <v>0</v>
      </c>
      <c r="AL1317" s="15">
        <v>0</v>
      </c>
      <c r="AM1317" s="15">
        <v>0</v>
      </c>
      <c r="AN1317" s="15">
        <v>0</v>
      </c>
      <c r="AO1317" s="15">
        <f t="shared" si="185"/>
        <v>133.44230769230771</v>
      </c>
      <c r="AP1317" s="15">
        <f t="shared" si="186"/>
        <v>106.0125</v>
      </c>
      <c r="AQ1317" s="15">
        <f t="shared" si="187"/>
        <v>26.5</v>
      </c>
      <c r="AR1317" s="15">
        <v>0</v>
      </c>
      <c r="AS1317" s="15">
        <v>0</v>
      </c>
      <c r="AT1317" s="15">
        <v>0</v>
      </c>
      <c r="AU1317" s="15">
        <v>0</v>
      </c>
      <c r="AV1317" s="15">
        <f t="shared" si="188"/>
        <v>59.560579182692315</v>
      </c>
      <c r="AW1317" s="15">
        <v>0</v>
      </c>
      <c r="AX1317" s="15">
        <v>1.9716666666666665</v>
      </c>
    </row>
    <row r="1318" spans="1:50" ht="20.100000000000001" customHeight="1" x14ac:dyDescent="0.25">
      <c r="A1318" s="8">
        <v>43952</v>
      </c>
      <c r="B1318" s="8">
        <v>43982</v>
      </c>
      <c r="C1318" s="8" t="s">
        <v>28</v>
      </c>
      <c r="D1318" s="11" t="s">
        <v>0</v>
      </c>
      <c r="E1318" s="11">
        <v>541</v>
      </c>
      <c r="F1318" s="11" t="s">
        <v>677</v>
      </c>
      <c r="G1318" s="11" t="s">
        <v>7</v>
      </c>
      <c r="H1318" s="11">
        <v>1022</v>
      </c>
      <c r="I1318" s="11">
        <v>1041</v>
      </c>
      <c r="J1318" s="11">
        <v>105</v>
      </c>
      <c r="K1318" s="11" t="s">
        <v>868</v>
      </c>
      <c r="L1318" s="11" t="s">
        <v>875</v>
      </c>
      <c r="M1318" s="11" t="s">
        <v>2</v>
      </c>
      <c r="N1318" s="11" t="s">
        <v>25</v>
      </c>
      <c r="O1318" s="11" t="s">
        <v>5</v>
      </c>
      <c r="P1318" s="11" t="s">
        <v>8</v>
      </c>
      <c r="Q1318" s="12">
        <v>43221</v>
      </c>
      <c r="S1318" s="13" t="s">
        <v>84</v>
      </c>
      <c r="T1318" s="11">
        <f t="shared" ca="1" si="180"/>
        <v>1</v>
      </c>
      <c r="U1318" s="12">
        <v>24778</v>
      </c>
      <c r="V1318" s="13">
        <f t="shared" ca="1" si="181"/>
        <v>52</v>
      </c>
      <c r="W1318" s="11" t="s">
        <v>9</v>
      </c>
      <c r="X1318" s="11">
        <v>30</v>
      </c>
      <c r="Y1318" s="14">
        <f t="shared" si="182"/>
        <v>2.5</v>
      </c>
      <c r="Z1318" s="11">
        <v>39</v>
      </c>
      <c r="AA1318" s="11" t="s">
        <v>876</v>
      </c>
      <c r="AB1318" s="10">
        <f t="shared" si="183"/>
        <v>1</v>
      </c>
      <c r="AC1318" s="15">
        <v>2314</v>
      </c>
      <c r="AD1318" s="15">
        <f t="shared" si="184"/>
        <v>507.34450000000004</v>
      </c>
      <c r="AE1318" s="15">
        <v>0</v>
      </c>
      <c r="AF1318" s="15">
        <v>0</v>
      </c>
      <c r="AG1318" s="15">
        <v>0</v>
      </c>
      <c r="AH1318" s="15">
        <v>0</v>
      </c>
      <c r="AI1318" s="15">
        <v>0</v>
      </c>
      <c r="AJ1318" s="15">
        <v>0</v>
      </c>
      <c r="AK1318" s="15">
        <v>0</v>
      </c>
      <c r="AL1318" s="15">
        <v>0</v>
      </c>
      <c r="AM1318" s="15">
        <v>0</v>
      </c>
      <c r="AN1318" s="15">
        <v>0</v>
      </c>
      <c r="AO1318" s="15">
        <f t="shared" si="185"/>
        <v>133.5</v>
      </c>
      <c r="AP1318" s="15">
        <f t="shared" si="186"/>
        <v>106.05833333333335</v>
      </c>
      <c r="AQ1318" s="15">
        <f t="shared" si="187"/>
        <v>26.5</v>
      </c>
      <c r="AR1318" s="15">
        <v>0</v>
      </c>
      <c r="AS1318" s="15">
        <v>0</v>
      </c>
      <c r="AT1318" s="15">
        <v>0</v>
      </c>
      <c r="AU1318" s="15">
        <v>0</v>
      </c>
      <c r="AV1318" s="15">
        <f t="shared" si="188"/>
        <v>59.583763750000003</v>
      </c>
      <c r="AW1318" s="15">
        <v>0</v>
      </c>
      <c r="AX1318" s="15">
        <v>1.9716666666666665</v>
      </c>
    </row>
    <row r="1319" spans="1:50" ht="20.100000000000001" customHeight="1" x14ac:dyDescent="0.25">
      <c r="A1319" s="8">
        <v>43952</v>
      </c>
      <c r="B1319" s="8">
        <v>43982</v>
      </c>
      <c r="C1319" s="8" t="s">
        <v>28</v>
      </c>
      <c r="D1319" s="11" t="s">
        <v>0</v>
      </c>
      <c r="E1319" s="11">
        <v>542</v>
      </c>
      <c r="F1319" s="11" t="s">
        <v>678</v>
      </c>
      <c r="G1319" s="11" t="s">
        <v>7</v>
      </c>
      <c r="H1319" s="11">
        <v>1021</v>
      </c>
      <c r="I1319" s="11">
        <v>1046</v>
      </c>
      <c r="J1319" s="11">
        <v>103</v>
      </c>
      <c r="K1319" s="11" t="s">
        <v>866</v>
      </c>
      <c r="L1319" s="11" t="s">
        <v>875</v>
      </c>
      <c r="M1319" s="11" t="s">
        <v>2</v>
      </c>
      <c r="N1319" s="11" t="s">
        <v>25</v>
      </c>
      <c r="O1319" s="11" t="s">
        <v>5</v>
      </c>
      <c r="P1319" s="11" t="s">
        <v>8</v>
      </c>
      <c r="Q1319" s="12">
        <v>43221</v>
      </c>
      <c r="S1319" s="13" t="s">
        <v>84</v>
      </c>
      <c r="T1319" s="11">
        <f t="shared" ca="1" si="180"/>
        <v>1</v>
      </c>
      <c r="U1319" s="12">
        <v>31670</v>
      </c>
      <c r="V1319" s="13">
        <f t="shared" ca="1" si="181"/>
        <v>33</v>
      </c>
      <c r="W1319" s="11" t="s">
        <v>9</v>
      </c>
      <c r="X1319" s="11">
        <v>30</v>
      </c>
      <c r="Y1319" s="14">
        <f t="shared" si="182"/>
        <v>2.5</v>
      </c>
      <c r="Z1319" s="11">
        <v>39</v>
      </c>
      <c r="AA1319" s="11" t="s">
        <v>876</v>
      </c>
      <c r="AB1319" s="10">
        <f t="shared" si="183"/>
        <v>1</v>
      </c>
      <c r="AC1319" s="15">
        <v>2315</v>
      </c>
      <c r="AD1319" s="15">
        <f t="shared" si="184"/>
        <v>507.56375000000003</v>
      </c>
      <c r="AE1319" s="15">
        <v>0</v>
      </c>
      <c r="AF1319" s="15">
        <v>0</v>
      </c>
      <c r="AG1319" s="15">
        <v>30</v>
      </c>
      <c r="AH1319" s="15">
        <v>0</v>
      </c>
      <c r="AI1319" s="15">
        <v>454.51</v>
      </c>
      <c r="AJ1319" s="15">
        <v>875</v>
      </c>
      <c r="AK1319" s="15">
        <v>0</v>
      </c>
      <c r="AL1319" s="15">
        <v>0</v>
      </c>
      <c r="AM1319" s="15">
        <v>0</v>
      </c>
      <c r="AN1319" s="15">
        <v>0</v>
      </c>
      <c r="AO1319" s="15">
        <f t="shared" si="185"/>
        <v>133.55769230769229</v>
      </c>
      <c r="AP1319" s="15">
        <f t="shared" si="186"/>
        <v>106.10416666666667</v>
      </c>
      <c r="AQ1319" s="15">
        <f t="shared" si="187"/>
        <v>26.5</v>
      </c>
      <c r="AR1319" s="15">
        <v>0</v>
      </c>
      <c r="AS1319" s="15">
        <v>0</v>
      </c>
      <c r="AT1319" s="15">
        <v>0</v>
      </c>
      <c r="AU1319" s="15">
        <v>0</v>
      </c>
      <c r="AV1319" s="15">
        <f t="shared" si="188"/>
        <v>364.06921281730774</v>
      </c>
      <c r="AW1319" s="15">
        <v>91.01</v>
      </c>
      <c r="AX1319" s="15">
        <v>1.9716666666666665</v>
      </c>
    </row>
    <row r="1320" spans="1:50" ht="20.100000000000001" customHeight="1" x14ac:dyDescent="0.25">
      <c r="A1320" s="8">
        <v>43952</v>
      </c>
      <c r="B1320" s="8">
        <v>43982</v>
      </c>
      <c r="C1320" s="8" t="s">
        <v>28</v>
      </c>
      <c r="D1320" s="11" t="s">
        <v>0</v>
      </c>
      <c r="E1320" s="11">
        <v>543</v>
      </c>
      <c r="F1320" s="11" t="s">
        <v>679</v>
      </c>
      <c r="G1320" s="11" t="s">
        <v>7</v>
      </c>
      <c r="H1320" s="11">
        <v>1037</v>
      </c>
      <c r="I1320" s="11">
        <v>1080</v>
      </c>
      <c r="J1320" s="11">
        <v>102</v>
      </c>
      <c r="K1320" s="11" t="s">
        <v>865</v>
      </c>
      <c r="L1320" s="11" t="s">
        <v>875</v>
      </c>
      <c r="M1320" s="11" t="s">
        <v>2</v>
      </c>
      <c r="N1320" s="11" t="s">
        <v>25</v>
      </c>
      <c r="O1320" s="11" t="s">
        <v>5</v>
      </c>
      <c r="P1320" s="11" t="s">
        <v>6</v>
      </c>
      <c r="Q1320" s="12">
        <v>43221</v>
      </c>
      <c r="S1320" s="13" t="s">
        <v>84</v>
      </c>
      <c r="T1320" s="11">
        <f t="shared" ca="1" si="180"/>
        <v>1</v>
      </c>
      <c r="U1320" s="12">
        <v>33953</v>
      </c>
      <c r="V1320" s="13">
        <f t="shared" ca="1" si="181"/>
        <v>27</v>
      </c>
      <c r="W1320" s="11" t="s">
        <v>7</v>
      </c>
      <c r="X1320" s="11">
        <v>30</v>
      </c>
      <c r="Y1320" s="14">
        <f t="shared" si="182"/>
        <v>2.5</v>
      </c>
      <c r="Z1320" s="11">
        <v>39</v>
      </c>
      <c r="AA1320" s="11" t="s">
        <v>876</v>
      </c>
      <c r="AB1320" s="10">
        <f t="shared" si="183"/>
        <v>1</v>
      </c>
      <c r="AC1320" s="15">
        <v>2316</v>
      </c>
      <c r="AD1320" s="15">
        <f t="shared" si="184"/>
        <v>507.78300000000002</v>
      </c>
      <c r="AE1320" s="15">
        <v>0</v>
      </c>
      <c r="AF1320" s="15">
        <v>0</v>
      </c>
      <c r="AG1320" s="15">
        <v>0</v>
      </c>
      <c r="AH1320" s="15">
        <v>0</v>
      </c>
      <c r="AI1320" s="15">
        <v>0</v>
      </c>
      <c r="AJ1320" s="15">
        <v>0</v>
      </c>
      <c r="AK1320" s="15">
        <v>0</v>
      </c>
      <c r="AL1320" s="15">
        <v>0</v>
      </c>
      <c r="AM1320" s="15">
        <v>0</v>
      </c>
      <c r="AN1320" s="15">
        <v>0</v>
      </c>
      <c r="AO1320" s="15">
        <f t="shared" si="185"/>
        <v>0</v>
      </c>
      <c r="AP1320" s="15">
        <f t="shared" si="186"/>
        <v>0</v>
      </c>
      <c r="AQ1320" s="15">
        <f t="shared" si="187"/>
        <v>26.5</v>
      </c>
      <c r="AR1320" s="15">
        <v>0</v>
      </c>
      <c r="AS1320" s="15">
        <v>0</v>
      </c>
      <c r="AT1320" s="15">
        <v>0</v>
      </c>
      <c r="AU1320" s="15">
        <v>0</v>
      </c>
      <c r="AV1320" s="15">
        <f t="shared" si="188"/>
        <v>5.9346750000000004</v>
      </c>
      <c r="AW1320" s="15">
        <v>0</v>
      </c>
      <c r="AX1320" s="15">
        <v>1.9716666666666665</v>
      </c>
    </row>
    <row r="1321" spans="1:50" ht="20.100000000000001" customHeight="1" x14ac:dyDescent="0.25">
      <c r="A1321" s="8">
        <v>43952</v>
      </c>
      <c r="B1321" s="8">
        <v>43982</v>
      </c>
      <c r="C1321" s="8" t="s">
        <v>28</v>
      </c>
      <c r="D1321" s="11" t="s">
        <v>0</v>
      </c>
      <c r="E1321" s="11">
        <v>544</v>
      </c>
      <c r="F1321" s="11" t="s">
        <v>680</v>
      </c>
      <c r="G1321" s="11" t="s">
        <v>7</v>
      </c>
      <c r="H1321" s="11">
        <v>1024</v>
      </c>
      <c r="I1321" s="11">
        <v>1054</v>
      </c>
      <c r="J1321" s="11">
        <v>101</v>
      </c>
      <c r="K1321" s="11" t="s">
        <v>864</v>
      </c>
      <c r="L1321" s="11" t="s">
        <v>875</v>
      </c>
      <c r="M1321" s="11" t="s">
        <v>2</v>
      </c>
      <c r="N1321" s="11" t="s">
        <v>25</v>
      </c>
      <c r="O1321" s="11" t="s">
        <v>5</v>
      </c>
      <c r="P1321" s="11" t="s">
        <v>8</v>
      </c>
      <c r="Q1321" s="12">
        <v>43252</v>
      </c>
      <c r="S1321" s="13" t="s">
        <v>84</v>
      </c>
      <c r="T1321" s="11">
        <f t="shared" ca="1" si="180"/>
        <v>1</v>
      </c>
      <c r="U1321" s="12">
        <v>31716</v>
      </c>
      <c r="V1321" s="13">
        <f t="shared" ca="1" si="181"/>
        <v>33</v>
      </c>
      <c r="W1321" s="11" t="s">
        <v>7</v>
      </c>
      <c r="X1321" s="11">
        <v>30</v>
      </c>
      <c r="Y1321" s="14">
        <f t="shared" si="182"/>
        <v>2.5</v>
      </c>
      <c r="Z1321" s="11">
        <v>39</v>
      </c>
      <c r="AA1321" s="11" t="s">
        <v>876</v>
      </c>
      <c r="AB1321" s="10">
        <f t="shared" si="183"/>
        <v>1</v>
      </c>
      <c r="AC1321" s="15">
        <v>2317</v>
      </c>
      <c r="AD1321" s="15">
        <f t="shared" si="184"/>
        <v>508.00225000000006</v>
      </c>
      <c r="AE1321" s="15">
        <v>0</v>
      </c>
      <c r="AF1321" s="15">
        <v>0</v>
      </c>
      <c r="AG1321" s="15">
        <v>0</v>
      </c>
      <c r="AH1321" s="15">
        <v>0</v>
      </c>
      <c r="AI1321" s="15">
        <v>0</v>
      </c>
      <c r="AJ1321" s="15">
        <v>0</v>
      </c>
      <c r="AK1321" s="15">
        <v>0</v>
      </c>
      <c r="AL1321" s="15">
        <v>0</v>
      </c>
      <c r="AM1321" s="15">
        <v>0</v>
      </c>
      <c r="AN1321" s="15">
        <v>0</v>
      </c>
      <c r="AO1321" s="15">
        <f t="shared" si="185"/>
        <v>0</v>
      </c>
      <c r="AP1321" s="15">
        <f t="shared" si="186"/>
        <v>0</v>
      </c>
      <c r="AQ1321" s="15">
        <f t="shared" si="187"/>
        <v>26.5</v>
      </c>
      <c r="AR1321" s="15">
        <v>0</v>
      </c>
      <c r="AS1321" s="15">
        <v>0</v>
      </c>
      <c r="AT1321" s="15">
        <v>0</v>
      </c>
      <c r="AU1321" s="15">
        <v>0</v>
      </c>
      <c r="AV1321" s="15">
        <f t="shared" si="188"/>
        <v>5.9346750000000004</v>
      </c>
      <c r="AW1321" s="15">
        <v>0</v>
      </c>
      <c r="AX1321" s="15">
        <v>1.9716666666666665</v>
      </c>
    </row>
    <row r="1322" spans="1:50" ht="20.100000000000001" customHeight="1" x14ac:dyDescent="0.25">
      <c r="A1322" s="8">
        <v>43952</v>
      </c>
      <c r="B1322" s="8">
        <v>43982</v>
      </c>
      <c r="C1322" s="8" t="s">
        <v>28</v>
      </c>
      <c r="D1322" s="11" t="s">
        <v>0</v>
      </c>
      <c r="E1322" s="11">
        <v>545</v>
      </c>
      <c r="F1322" s="11" t="s">
        <v>681</v>
      </c>
      <c r="G1322" s="11" t="s">
        <v>7</v>
      </c>
      <c r="H1322" s="11">
        <v>1040</v>
      </c>
      <c r="I1322" s="11">
        <v>1083</v>
      </c>
      <c r="J1322" s="11">
        <v>102</v>
      </c>
      <c r="K1322" s="11" t="s">
        <v>865</v>
      </c>
      <c r="L1322" s="11" t="s">
        <v>875</v>
      </c>
      <c r="M1322" s="11" t="s">
        <v>2</v>
      </c>
      <c r="N1322" s="11" t="s">
        <v>25</v>
      </c>
      <c r="O1322" s="11" t="s">
        <v>5</v>
      </c>
      <c r="P1322" s="11" t="s">
        <v>6</v>
      </c>
      <c r="Q1322" s="12">
        <v>43252</v>
      </c>
      <c r="S1322" s="13" t="s">
        <v>84</v>
      </c>
      <c r="T1322" s="11">
        <f t="shared" ca="1" si="180"/>
        <v>1</v>
      </c>
      <c r="U1322" s="12">
        <v>33364</v>
      </c>
      <c r="V1322" s="13">
        <f t="shared" ca="1" si="181"/>
        <v>28</v>
      </c>
      <c r="W1322" s="11" t="s">
        <v>7</v>
      </c>
      <c r="X1322" s="11">
        <v>30</v>
      </c>
      <c r="Y1322" s="14">
        <f t="shared" si="182"/>
        <v>2.5</v>
      </c>
      <c r="Z1322" s="11">
        <v>39</v>
      </c>
      <c r="AA1322" s="11" t="s">
        <v>876</v>
      </c>
      <c r="AB1322" s="10">
        <f t="shared" si="183"/>
        <v>1</v>
      </c>
      <c r="AC1322" s="15">
        <v>2318</v>
      </c>
      <c r="AD1322" s="15">
        <f t="shared" si="184"/>
        <v>508.22150000000005</v>
      </c>
      <c r="AE1322" s="15">
        <v>0</v>
      </c>
      <c r="AF1322" s="15">
        <v>0</v>
      </c>
      <c r="AG1322" s="15">
        <v>0</v>
      </c>
      <c r="AH1322" s="15">
        <v>0</v>
      </c>
      <c r="AI1322" s="15">
        <v>0</v>
      </c>
      <c r="AJ1322" s="15">
        <v>0</v>
      </c>
      <c r="AK1322" s="15">
        <v>0</v>
      </c>
      <c r="AL1322" s="15">
        <v>0</v>
      </c>
      <c r="AM1322" s="15">
        <v>0</v>
      </c>
      <c r="AN1322" s="15">
        <v>0</v>
      </c>
      <c r="AO1322" s="15">
        <f t="shared" si="185"/>
        <v>0</v>
      </c>
      <c r="AP1322" s="15">
        <f t="shared" si="186"/>
        <v>0</v>
      </c>
      <c r="AQ1322" s="15">
        <f t="shared" si="187"/>
        <v>26.5</v>
      </c>
      <c r="AR1322" s="15">
        <v>0</v>
      </c>
      <c r="AS1322" s="15">
        <v>0</v>
      </c>
      <c r="AT1322" s="15">
        <v>0</v>
      </c>
      <c r="AU1322" s="15">
        <v>0</v>
      </c>
      <c r="AV1322" s="15">
        <f t="shared" si="188"/>
        <v>5.9346750000000004</v>
      </c>
      <c r="AW1322" s="15">
        <v>0</v>
      </c>
      <c r="AX1322" s="15">
        <v>1.9716666666666665</v>
      </c>
    </row>
    <row r="1323" spans="1:50" ht="20.100000000000001" customHeight="1" x14ac:dyDescent="0.25">
      <c r="A1323" s="8">
        <v>43952</v>
      </c>
      <c r="B1323" s="8">
        <v>43982</v>
      </c>
      <c r="C1323" s="8" t="s">
        <v>28</v>
      </c>
      <c r="D1323" s="11" t="s">
        <v>0</v>
      </c>
      <c r="E1323" s="11">
        <v>546</v>
      </c>
      <c r="F1323" s="11" t="s">
        <v>682</v>
      </c>
      <c r="G1323" s="11" t="s">
        <v>7</v>
      </c>
      <c r="H1323" s="11">
        <v>1019</v>
      </c>
      <c r="I1323" s="11">
        <v>1067</v>
      </c>
      <c r="J1323" s="11">
        <v>111</v>
      </c>
      <c r="K1323" s="11" t="s">
        <v>874</v>
      </c>
      <c r="L1323" s="11" t="s">
        <v>875</v>
      </c>
      <c r="M1323" s="11" t="s">
        <v>2</v>
      </c>
      <c r="N1323" s="11" t="s">
        <v>25</v>
      </c>
      <c r="O1323" s="11" t="s">
        <v>5</v>
      </c>
      <c r="P1323" s="11" t="s">
        <v>6</v>
      </c>
      <c r="Q1323" s="12">
        <v>43252</v>
      </c>
      <c r="S1323" s="13" t="s">
        <v>84</v>
      </c>
      <c r="T1323" s="11">
        <f t="shared" ca="1" si="180"/>
        <v>1</v>
      </c>
      <c r="U1323" s="12">
        <v>34236</v>
      </c>
      <c r="V1323" s="13">
        <f t="shared" ca="1" si="181"/>
        <v>26</v>
      </c>
      <c r="W1323" s="11" t="s">
        <v>7</v>
      </c>
      <c r="X1323" s="11">
        <v>30</v>
      </c>
      <c r="Y1323" s="14">
        <f t="shared" si="182"/>
        <v>2.5</v>
      </c>
      <c r="Z1323" s="11">
        <v>39</v>
      </c>
      <c r="AA1323" s="11" t="s">
        <v>876</v>
      </c>
      <c r="AB1323" s="10">
        <f t="shared" si="183"/>
        <v>1</v>
      </c>
      <c r="AC1323" s="15">
        <v>2319</v>
      </c>
      <c r="AD1323" s="15">
        <f t="shared" si="184"/>
        <v>508.44074999999998</v>
      </c>
      <c r="AE1323" s="15">
        <v>0</v>
      </c>
      <c r="AF1323" s="15">
        <v>0</v>
      </c>
      <c r="AG1323" s="15">
        <v>0</v>
      </c>
      <c r="AH1323" s="15">
        <v>0</v>
      </c>
      <c r="AI1323" s="15">
        <v>0</v>
      </c>
      <c r="AJ1323" s="15">
        <v>0</v>
      </c>
      <c r="AK1323" s="15">
        <v>0</v>
      </c>
      <c r="AL1323" s="15">
        <v>0</v>
      </c>
      <c r="AM1323" s="15">
        <v>0</v>
      </c>
      <c r="AN1323" s="15">
        <v>0</v>
      </c>
      <c r="AO1323" s="15">
        <f t="shared" si="185"/>
        <v>0</v>
      </c>
      <c r="AP1323" s="15">
        <f t="shared" si="186"/>
        <v>0</v>
      </c>
      <c r="AQ1323" s="15">
        <f t="shared" si="187"/>
        <v>26.5</v>
      </c>
      <c r="AR1323" s="15">
        <v>0</v>
      </c>
      <c r="AS1323" s="15">
        <v>0</v>
      </c>
      <c r="AT1323" s="15">
        <v>0</v>
      </c>
      <c r="AU1323" s="15">
        <v>0</v>
      </c>
      <c r="AV1323" s="15">
        <f t="shared" si="188"/>
        <v>5.9346750000000004</v>
      </c>
      <c r="AW1323" s="15">
        <v>0</v>
      </c>
      <c r="AX1323" s="15">
        <v>1.9716666666666665</v>
      </c>
    </row>
    <row r="1324" spans="1:50" ht="20.100000000000001" customHeight="1" x14ac:dyDescent="0.25">
      <c r="A1324" s="8">
        <v>43952</v>
      </c>
      <c r="B1324" s="8">
        <v>43982</v>
      </c>
      <c r="C1324" s="8" t="s">
        <v>28</v>
      </c>
      <c r="D1324" s="11" t="s">
        <v>0</v>
      </c>
      <c r="E1324" s="11">
        <v>547</v>
      </c>
      <c r="F1324" s="11" t="s">
        <v>683</v>
      </c>
      <c r="G1324" s="11" t="s">
        <v>7</v>
      </c>
      <c r="H1324" s="11">
        <v>1022</v>
      </c>
      <c r="I1324" s="11">
        <v>1035</v>
      </c>
      <c r="J1324" s="11">
        <v>104</v>
      </c>
      <c r="K1324" s="11" t="s">
        <v>867</v>
      </c>
      <c r="L1324" s="11" t="s">
        <v>875</v>
      </c>
      <c r="M1324" s="11" t="s">
        <v>2</v>
      </c>
      <c r="N1324" s="11" t="s">
        <v>25</v>
      </c>
      <c r="O1324" s="11" t="s">
        <v>5</v>
      </c>
      <c r="P1324" s="11" t="s">
        <v>8</v>
      </c>
      <c r="Q1324" s="12">
        <v>43252</v>
      </c>
      <c r="S1324" s="13" t="s">
        <v>84</v>
      </c>
      <c r="T1324" s="11">
        <f t="shared" ca="1" si="180"/>
        <v>1</v>
      </c>
      <c r="U1324" s="12">
        <v>30502</v>
      </c>
      <c r="V1324" s="13">
        <f t="shared" ca="1" si="181"/>
        <v>36</v>
      </c>
      <c r="W1324" s="11" t="s">
        <v>9</v>
      </c>
      <c r="X1324" s="11">
        <v>30</v>
      </c>
      <c r="Y1324" s="14">
        <f t="shared" si="182"/>
        <v>2.5</v>
      </c>
      <c r="Z1324" s="11">
        <v>39</v>
      </c>
      <c r="AA1324" s="11" t="s">
        <v>876</v>
      </c>
      <c r="AB1324" s="10">
        <f t="shared" si="183"/>
        <v>1</v>
      </c>
      <c r="AC1324" s="15">
        <v>2320</v>
      </c>
      <c r="AD1324" s="15">
        <f t="shared" si="184"/>
        <v>508.66</v>
      </c>
      <c r="AE1324" s="15">
        <v>0</v>
      </c>
      <c r="AF1324" s="15">
        <v>0</v>
      </c>
      <c r="AG1324" s="15">
        <v>0</v>
      </c>
      <c r="AH1324" s="15">
        <v>0</v>
      </c>
      <c r="AI1324" s="15">
        <v>0</v>
      </c>
      <c r="AJ1324" s="15">
        <v>0</v>
      </c>
      <c r="AK1324" s="15">
        <v>0</v>
      </c>
      <c r="AL1324" s="15">
        <v>0</v>
      </c>
      <c r="AM1324" s="15">
        <v>0</v>
      </c>
      <c r="AN1324" s="15">
        <v>0</v>
      </c>
      <c r="AO1324" s="15">
        <f t="shared" si="185"/>
        <v>133.84615384615387</v>
      </c>
      <c r="AP1324" s="15">
        <f t="shared" si="186"/>
        <v>106.33333333333334</v>
      </c>
      <c r="AQ1324" s="15">
        <f t="shared" si="187"/>
        <v>26.5</v>
      </c>
      <c r="AR1324" s="15">
        <v>0</v>
      </c>
      <c r="AS1324" s="15">
        <v>0</v>
      </c>
      <c r="AT1324" s="15">
        <v>0</v>
      </c>
      <c r="AU1324" s="15">
        <v>0</v>
      </c>
      <c r="AV1324" s="15">
        <f t="shared" si="188"/>
        <v>59.722871153846157</v>
      </c>
      <c r="AW1324" s="15">
        <v>0</v>
      </c>
      <c r="AX1324" s="15">
        <v>1.9716666666666665</v>
      </c>
    </row>
    <row r="1325" spans="1:50" ht="20.100000000000001" customHeight="1" x14ac:dyDescent="0.25">
      <c r="A1325" s="8">
        <v>43952</v>
      </c>
      <c r="B1325" s="8">
        <v>43982</v>
      </c>
      <c r="C1325" s="8" t="s">
        <v>28</v>
      </c>
      <c r="D1325" s="11" t="s">
        <v>0</v>
      </c>
      <c r="E1325" s="11">
        <v>548</v>
      </c>
      <c r="F1325" s="11" t="s">
        <v>684</v>
      </c>
      <c r="G1325" s="11" t="s">
        <v>7</v>
      </c>
      <c r="H1325" s="11">
        <v>1022</v>
      </c>
      <c r="I1325" s="11">
        <v>1023</v>
      </c>
      <c r="J1325" s="11">
        <v>108</v>
      </c>
      <c r="K1325" s="11" t="s">
        <v>871</v>
      </c>
      <c r="L1325" s="11" t="s">
        <v>875</v>
      </c>
      <c r="M1325" s="11" t="s">
        <v>2</v>
      </c>
      <c r="N1325" s="11" t="s">
        <v>25</v>
      </c>
      <c r="O1325" s="11" t="s">
        <v>5</v>
      </c>
      <c r="P1325" s="11" t="s">
        <v>8</v>
      </c>
      <c r="Q1325" s="12">
        <v>43252</v>
      </c>
      <c r="S1325" s="13" t="s">
        <v>84</v>
      </c>
      <c r="T1325" s="11">
        <f t="shared" ca="1" si="180"/>
        <v>1</v>
      </c>
      <c r="U1325" s="12">
        <v>35866</v>
      </c>
      <c r="V1325" s="13">
        <f t="shared" ca="1" si="181"/>
        <v>21</v>
      </c>
      <c r="W1325" s="11" t="s">
        <v>9</v>
      </c>
      <c r="X1325" s="11">
        <v>30</v>
      </c>
      <c r="Y1325" s="14">
        <f t="shared" si="182"/>
        <v>2.5</v>
      </c>
      <c r="Z1325" s="11">
        <v>39</v>
      </c>
      <c r="AA1325" s="11" t="s">
        <v>876</v>
      </c>
      <c r="AB1325" s="10">
        <f t="shared" si="183"/>
        <v>1</v>
      </c>
      <c r="AC1325" s="15">
        <v>2321</v>
      </c>
      <c r="AD1325" s="15">
        <f t="shared" si="184"/>
        <v>508.87925000000001</v>
      </c>
      <c r="AE1325" s="15">
        <v>0</v>
      </c>
      <c r="AF1325" s="15">
        <v>0</v>
      </c>
      <c r="AG1325" s="15">
        <v>0</v>
      </c>
      <c r="AH1325" s="15">
        <v>0</v>
      </c>
      <c r="AI1325" s="15">
        <v>0</v>
      </c>
      <c r="AJ1325" s="15">
        <v>0</v>
      </c>
      <c r="AK1325" s="15">
        <v>0</v>
      </c>
      <c r="AL1325" s="15">
        <v>0</v>
      </c>
      <c r="AM1325" s="15">
        <v>0</v>
      </c>
      <c r="AN1325" s="15">
        <v>0</v>
      </c>
      <c r="AO1325" s="15">
        <f t="shared" si="185"/>
        <v>133.90384615384616</v>
      </c>
      <c r="AP1325" s="15">
        <f t="shared" si="186"/>
        <v>106.37916666666668</v>
      </c>
      <c r="AQ1325" s="15">
        <f t="shared" si="187"/>
        <v>26.5</v>
      </c>
      <c r="AR1325" s="15">
        <v>0</v>
      </c>
      <c r="AS1325" s="15">
        <v>0</v>
      </c>
      <c r="AT1325" s="15">
        <v>0</v>
      </c>
      <c r="AU1325" s="15">
        <v>0</v>
      </c>
      <c r="AV1325" s="15">
        <f t="shared" si="188"/>
        <v>59.746055721153859</v>
      </c>
      <c r="AW1325" s="15">
        <v>0</v>
      </c>
      <c r="AX1325" s="15">
        <v>1.9716666666666665</v>
      </c>
    </row>
    <row r="1326" spans="1:50" ht="20.100000000000001" customHeight="1" x14ac:dyDescent="0.25">
      <c r="A1326" s="8">
        <v>43952</v>
      </c>
      <c r="B1326" s="8">
        <v>43982</v>
      </c>
      <c r="C1326" s="8" t="s">
        <v>28</v>
      </c>
      <c r="D1326" s="11" t="s">
        <v>0</v>
      </c>
      <c r="E1326" s="11">
        <v>549</v>
      </c>
      <c r="F1326" s="11" t="s">
        <v>685</v>
      </c>
      <c r="G1326" s="11" t="s">
        <v>7</v>
      </c>
      <c r="H1326" s="11">
        <v>1019</v>
      </c>
      <c r="I1326" s="11">
        <v>1043</v>
      </c>
      <c r="J1326" s="11">
        <v>103</v>
      </c>
      <c r="K1326" s="11" t="s">
        <v>866</v>
      </c>
      <c r="L1326" s="11" t="s">
        <v>875</v>
      </c>
      <c r="M1326" s="11" t="s">
        <v>2</v>
      </c>
      <c r="N1326" s="11" t="s">
        <v>25</v>
      </c>
      <c r="O1326" s="11" t="s">
        <v>5</v>
      </c>
      <c r="P1326" s="11" t="s">
        <v>8</v>
      </c>
      <c r="Q1326" s="12">
        <v>43252</v>
      </c>
      <c r="S1326" s="13" t="s">
        <v>84</v>
      </c>
      <c r="T1326" s="11">
        <f t="shared" ca="1" si="180"/>
        <v>1</v>
      </c>
      <c r="U1326" s="12">
        <v>30213</v>
      </c>
      <c r="V1326" s="13">
        <f t="shared" ca="1" si="181"/>
        <v>37</v>
      </c>
      <c r="W1326" s="11" t="s">
        <v>7</v>
      </c>
      <c r="X1326" s="11">
        <v>30</v>
      </c>
      <c r="Y1326" s="14">
        <f t="shared" si="182"/>
        <v>2.5</v>
      </c>
      <c r="Z1326" s="11">
        <v>39</v>
      </c>
      <c r="AA1326" s="11" t="s">
        <v>876</v>
      </c>
      <c r="AB1326" s="10">
        <f t="shared" si="183"/>
        <v>1</v>
      </c>
      <c r="AC1326" s="15">
        <v>2322</v>
      </c>
      <c r="AD1326" s="15">
        <f t="shared" si="184"/>
        <v>509.09850000000006</v>
      </c>
      <c r="AE1326" s="15">
        <v>0</v>
      </c>
      <c r="AF1326" s="15">
        <v>0</v>
      </c>
      <c r="AG1326" s="15">
        <v>30</v>
      </c>
      <c r="AH1326" s="15">
        <v>0</v>
      </c>
      <c r="AI1326" s="15">
        <v>0</v>
      </c>
      <c r="AJ1326" s="15">
        <v>0</v>
      </c>
      <c r="AK1326" s="15">
        <v>0</v>
      </c>
      <c r="AL1326" s="15">
        <v>0</v>
      </c>
      <c r="AM1326" s="15">
        <v>0</v>
      </c>
      <c r="AN1326" s="15">
        <v>0</v>
      </c>
      <c r="AO1326" s="15">
        <f t="shared" si="185"/>
        <v>0</v>
      </c>
      <c r="AP1326" s="15">
        <f t="shared" si="186"/>
        <v>0</v>
      </c>
      <c r="AQ1326" s="15">
        <f t="shared" si="187"/>
        <v>26.5</v>
      </c>
      <c r="AR1326" s="15">
        <v>0</v>
      </c>
      <c r="AS1326" s="15">
        <v>0</v>
      </c>
      <c r="AT1326" s="15">
        <v>0</v>
      </c>
      <c r="AU1326" s="15">
        <v>0</v>
      </c>
      <c r="AV1326" s="15">
        <f t="shared" si="188"/>
        <v>12.653175000000001</v>
      </c>
      <c r="AW1326" s="15">
        <v>79.61</v>
      </c>
      <c r="AX1326" s="15">
        <v>1.9716666666666665</v>
      </c>
    </row>
    <row r="1327" spans="1:50" ht="20.100000000000001" customHeight="1" x14ac:dyDescent="0.25">
      <c r="A1327" s="8">
        <v>43952</v>
      </c>
      <c r="B1327" s="8">
        <v>43982</v>
      </c>
      <c r="C1327" s="8" t="s">
        <v>28</v>
      </c>
      <c r="D1327" s="11" t="s">
        <v>0</v>
      </c>
      <c r="E1327" s="11">
        <v>550</v>
      </c>
      <c r="F1327" s="11" t="s">
        <v>686</v>
      </c>
      <c r="G1327" s="11" t="s">
        <v>7</v>
      </c>
      <c r="H1327" s="11">
        <v>1022</v>
      </c>
      <c r="I1327" s="11">
        <v>1053</v>
      </c>
      <c r="J1327" s="11">
        <v>107</v>
      </c>
      <c r="K1327" s="11" t="s">
        <v>870</v>
      </c>
      <c r="L1327" s="11" t="s">
        <v>875</v>
      </c>
      <c r="M1327" s="11" t="s">
        <v>2</v>
      </c>
      <c r="N1327" s="11" t="s">
        <v>25</v>
      </c>
      <c r="O1327" s="11" t="s">
        <v>5</v>
      </c>
      <c r="P1327" s="11" t="s">
        <v>8</v>
      </c>
      <c r="Q1327" s="12">
        <v>43252</v>
      </c>
      <c r="S1327" s="13" t="s">
        <v>84</v>
      </c>
      <c r="T1327" s="11">
        <f t="shared" ca="1" si="180"/>
        <v>1</v>
      </c>
      <c r="U1327" s="12">
        <v>32829</v>
      </c>
      <c r="V1327" s="13">
        <f t="shared" ca="1" si="181"/>
        <v>30</v>
      </c>
      <c r="W1327" s="11" t="s">
        <v>9</v>
      </c>
      <c r="X1327" s="11">
        <v>30</v>
      </c>
      <c r="Y1327" s="14">
        <f t="shared" si="182"/>
        <v>2.5</v>
      </c>
      <c r="Z1327" s="11">
        <v>39</v>
      </c>
      <c r="AA1327" s="11" t="s">
        <v>876</v>
      </c>
      <c r="AB1327" s="10">
        <f t="shared" si="183"/>
        <v>1</v>
      </c>
      <c r="AC1327" s="15">
        <v>2323</v>
      </c>
      <c r="AD1327" s="15">
        <f t="shared" si="184"/>
        <v>509.31775000000005</v>
      </c>
      <c r="AE1327" s="15">
        <v>0</v>
      </c>
      <c r="AF1327" s="15">
        <v>0</v>
      </c>
      <c r="AG1327" s="15">
        <v>0</v>
      </c>
      <c r="AH1327" s="15">
        <v>0</v>
      </c>
      <c r="AI1327" s="15">
        <v>0</v>
      </c>
      <c r="AJ1327" s="15">
        <v>0</v>
      </c>
      <c r="AK1327" s="15">
        <v>0</v>
      </c>
      <c r="AL1327" s="15">
        <v>0</v>
      </c>
      <c r="AM1327" s="15">
        <v>0</v>
      </c>
      <c r="AN1327" s="15">
        <v>0</v>
      </c>
      <c r="AO1327" s="15">
        <f t="shared" si="185"/>
        <v>134.01923076923077</v>
      </c>
      <c r="AP1327" s="15">
        <f t="shared" si="186"/>
        <v>106.47083333333335</v>
      </c>
      <c r="AQ1327" s="15">
        <f t="shared" si="187"/>
        <v>26.5</v>
      </c>
      <c r="AR1327" s="15">
        <v>0</v>
      </c>
      <c r="AS1327" s="15">
        <v>0</v>
      </c>
      <c r="AT1327" s="15">
        <v>0</v>
      </c>
      <c r="AU1327" s="15">
        <v>0</v>
      </c>
      <c r="AV1327" s="15">
        <f t="shared" si="188"/>
        <v>59.792424855769241</v>
      </c>
      <c r="AW1327" s="15">
        <v>0</v>
      </c>
      <c r="AX1327" s="15">
        <v>1.9716666666666665</v>
      </c>
    </row>
    <row r="1328" spans="1:50" ht="20.100000000000001" customHeight="1" x14ac:dyDescent="0.25">
      <c r="A1328" s="8">
        <v>43952</v>
      </c>
      <c r="B1328" s="8">
        <v>43982</v>
      </c>
      <c r="C1328" s="8" t="s">
        <v>28</v>
      </c>
      <c r="D1328" s="11" t="s">
        <v>0</v>
      </c>
      <c r="E1328" s="11">
        <v>551</v>
      </c>
      <c r="F1328" s="11" t="s">
        <v>687</v>
      </c>
      <c r="G1328" s="11" t="s">
        <v>7</v>
      </c>
      <c r="H1328" s="11">
        <v>1045</v>
      </c>
      <c r="I1328" s="11">
        <v>1088</v>
      </c>
      <c r="J1328" s="11">
        <v>102</v>
      </c>
      <c r="K1328" s="11" t="s">
        <v>865</v>
      </c>
      <c r="L1328" s="11" t="s">
        <v>875</v>
      </c>
      <c r="M1328" s="11" t="s">
        <v>2</v>
      </c>
      <c r="N1328" s="11" t="s">
        <v>25</v>
      </c>
      <c r="O1328" s="11" t="s">
        <v>5</v>
      </c>
      <c r="P1328" s="11" t="s">
        <v>6</v>
      </c>
      <c r="Q1328" s="12">
        <v>43255</v>
      </c>
      <c r="S1328" s="13" t="s">
        <v>84</v>
      </c>
      <c r="T1328" s="11">
        <f t="shared" ca="1" si="180"/>
        <v>1</v>
      </c>
      <c r="U1328" s="12">
        <v>34093</v>
      </c>
      <c r="V1328" s="13">
        <f t="shared" ca="1" si="181"/>
        <v>26</v>
      </c>
      <c r="W1328" s="11" t="s">
        <v>7</v>
      </c>
      <c r="X1328" s="11">
        <v>30</v>
      </c>
      <c r="Y1328" s="14">
        <f t="shared" si="182"/>
        <v>2.5</v>
      </c>
      <c r="Z1328" s="11">
        <v>39</v>
      </c>
      <c r="AA1328" s="11" t="s">
        <v>876</v>
      </c>
      <c r="AB1328" s="10">
        <f t="shared" si="183"/>
        <v>1</v>
      </c>
      <c r="AC1328" s="15">
        <v>2324</v>
      </c>
      <c r="AD1328" s="15">
        <f t="shared" si="184"/>
        <v>509.53700000000003</v>
      </c>
      <c r="AE1328" s="15">
        <v>0</v>
      </c>
      <c r="AF1328" s="15">
        <v>0</v>
      </c>
      <c r="AG1328" s="15">
        <v>0</v>
      </c>
      <c r="AH1328" s="15">
        <v>0</v>
      </c>
      <c r="AI1328" s="15">
        <v>0</v>
      </c>
      <c r="AJ1328" s="15">
        <v>0</v>
      </c>
      <c r="AK1328" s="15">
        <v>0</v>
      </c>
      <c r="AL1328" s="15">
        <v>0</v>
      </c>
      <c r="AM1328" s="15">
        <v>0</v>
      </c>
      <c r="AN1328" s="15">
        <v>0</v>
      </c>
      <c r="AO1328" s="15">
        <f t="shared" si="185"/>
        <v>0</v>
      </c>
      <c r="AP1328" s="15">
        <f t="shared" si="186"/>
        <v>0</v>
      </c>
      <c r="AQ1328" s="15">
        <f t="shared" si="187"/>
        <v>26.5</v>
      </c>
      <c r="AR1328" s="15">
        <v>0</v>
      </c>
      <c r="AS1328" s="15">
        <v>0</v>
      </c>
      <c r="AT1328" s="15">
        <v>0</v>
      </c>
      <c r="AU1328" s="15">
        <v>0</v>
      </c>
      <c r="AV1328" s="15">
        <f t="shared" si="188"/>
        <v>5.9346750000000004</v>
      </c>
      <c r="AW1328" s="15">
        <v>0</v>
      </c>
      <c r="AX1328" s="15">
        <v>1.9716666666666665</v>
      </c>
    </row>
    <row r="1329" spans="1:50" ht="20.100000000000001" customHeight="1" x14ac:dyDescent="0.25">
      <c r="A1329" s="8">
        <v>43952</v>
      </c>
      <c r="B1329" s="8">
        <v>43982</v>
      </c>
      <c r="C1329" s="8" t="s">
        <v>28</v>
      </c>
      <c r="D1329" s="11" t="s">
        <v>0</v>
      </c>
      <c r="E1329" s="11">
        <v>552</v>
      </c>
      <c r="F1329" s="11" t="s">
        <v>688</v>
      </c>
      <c r="G1329" s="11" t="s">
        <v>7</v>
      </c>
      <c r="H1329" s="11">
        <v>1022</v>
      </c>
      <c r="I1329" s="11">
        <v>1029</v>
      </c>
      <c r="J1329" s="11">
        <v>109</v>
      </c>
      <c r="K1329" s="11" t="s">
        <v>872</v>
      </c>
      <c r="L1329" s="11" t="s">
        <v>875</v>
      </c>
      <c r="M1329" s="11" t="s">
        <v>2</v>
      </c>
      <c r="N1329" s="11" t="s">
        <v>25</v>
      </c>
      <c r="O1329" s="11" t="s">
        <v>5</v>
      </c>
      <c r="P1329" s="11" t="s">
        <v>8</v>
      </c>
      <c r="Q1329" s="12">
        <v>43266</v>
      </c>
      <c r="S1329" s="13" t="s">
        <v>84</v>
      </c>
      <c r="T1329" s="11">
        <f t="shared" ca="1" si="180"/>
        <v>1</v>
      </c>
      <c r="U1329" s="12">
        <v>31020</v>
      </c>
      <c r="V1329" s="13">
        <f t="shared" ca="1" si="181"/>
        <v>35</v>
      </c>
      <c r="W1329" s="11" t="s">
        <v>9</v>
      </c>
      <c r="X1329" s="11">
        <v>30</v>
      </c>
      <c r="Y1329" s="14">
        <f t="shared" si="182"/>
        <v>2.5</v>
      </c>
      <c r="Z1329" s="11">
        <v>39</v>
      </c>
      <c r="AA1329" s="11" t="s">
        <v>876</v>
      </c>
      <c r="AB1329" s="10">
        <f t="shared" si="183"/>
        <v>1</v>
      </c>
      <c r="AC1329" s="15">
        <v>2325</v>
      </c>
      <c r="AD1329" s="15">
        <f t="shared" si="184"/>
        <v>509.75625000000002</v>
      </c>
      <c r="AE1329" s="15">
        <v>0</v>
      </c>
      <c r="AF1329" s="15">
        <v>0</v>
      </c>
      <c r="AG1329" s="15">
        <v>0</v>
      </c>
      <c r="AH1329" s="15">
        <v>0</v>
      </c>
      <c r="AI1329" s="15">
        <v>0</v>
      </c>
      <c r="AJ1329" s="15">
        <v>0</v>
      </c>
      <c r="AK1329" s="15">
        <v>0</v>
      </c>
      <c r="AL1329" s="15">
        <v>0</v>
      </c>
      <c r="AM1329" s="15">
        <v>0</v>
      </c>
      <c r="AN1329" s="15">
        <v>0</v>
      </c>
      <c r="AO1329" s="15">
        <f t="shared" si="185"/>
        <v>134.13461538461539</v>
      </c>
      <c r="AP1329" s="15">
        <f t="shared" si="186"/>
        <v>106.56250000000001</v>
      </c>
      <c r="AQ1329" s="15">
        <f t="shared" si="187"/>
        <v>26.5</v>
      </c>
      <c r="AR1329" s="15">
        <v>0</v>
      </c>
      <c r="AS1329" s="15">
        <v>0</v>
      </c>
      <c r="AT1329" s="15">
        <v>0</v>
      </c>
      <c r="AU1329" s="15">
        <v>0</v>
      </c>
      <c r="AV1329" s="15">
        <f t="shared" si="188"/>
        <v>59.838793990384623</v>
      </c>
      <c r="AW1329" s="15">
        <v>0</v>
      </c>
      <c r="AX1329" s="15">
        <v>1.9716666666666665</v>
      </c>
    </row>
    <row r="1330" spans="1:50" ht="20.100000000000001" customHeight="1" x14ac:dyDescent="0.25">
      <c r="A1330" s="8">
        <v>43952</v>
      </c>
      <c r="B1330" s="8">
        <v>43982</v>
      </c>
      <c r="C1330" s="8" t="s">
        <v>28</v>
      </c>
      <c r="D1330" s="11" t="s">
        <v>0</v>
      </c>
      <c r="E1330" s="11">
        <v>553</v>
      </c>
      <c r="F1330" s="11" t="s">
        <v>689</v>
      </c>
      <c r="G1330" s="11" t="s">
        <v>7</v>
      </c>
      <c r="H1330" s="11">
        <v>1048</v>
      </c>
      <c r="I1330" s="11">
        <v>1091</v>
      </c>
      <c r="J1330" s="11">
        <v>102</v>
      </c>
      <c r="K1330" s="11" t="s">
        <v>865</v>
      </c>
      <c r="L1330" s="11" t="s">
        <v>875</v>
      </c>
      <c r="M1330" s="11" t="s">
        <v>2</v>
      </c>
      <c r="N1330" s="11" t="s">
        <v>25</v>
      </c>
      <c r="O1330" s="11" t="s">
        <v>5</v>
      </c>
      <c r="P1330" s="11" t="s">
        <v>8</v>
      </c>
      <c r="Q1330" s="12">
        <v>43282</v>
      </c>
      <c r="S1330" s="13" t="s">
        <v>84</v>
      </c>
      <c r="T1330" s="11">
        <f t="shared" ca="1" si="180"/>
        <v>1</v>
      </c>
      <c r="U1330" s="12">
        <v>31010</v>
      </c>
      <c r="V1330" s="13">
        <f t="shared" ca="1" si="181"/>
        <v>35</v>
      </c>
      <c r="W1330" s="11" t="s">
        <v>7</v>
      </c>
      <c r="X1330" s="11">
        <v>30</v>
      </c>
      <c r="Y1330" s="14">
        <f t="shared" si="182"/>
        <v>2.5</v>
      </c>
      <c r="Z1330" s="11">
        <v>39</v>
      </c>
      <c r="AA1330" s="11" t="s">
        <v>876</v>
      </c>
      <c r="AB1330" s="10">
        <f t="shared" si="183"/>
        <v>1</v>
      </c>
      <c r="AC1330" s="15">
        <v>2326</v>
      </c>
      <c r="AD1330" s="15">
        <f t="shared" si="184"/>
        <v>509.97550000000007</v>
      </c>
      <c r="AE1330" s="15">
        <v>0</v>
      </c>
      <c r="AF1330" s="15">
        <v>0</v>
      </c>
      <c r="AG1330" s="15">
        <v>0</v>
      </c>
      <c r="AH1330" s="15">
        <v>0</v>
      </c>
      <c r="AI1330" s="15">
        <v>0</v>
      </c>
      <c r="AJ1330" s="15">
        <v>0</v>
      </c>
      <c r="AK1330" s="15">
        <v>0</v>
      </c>
      <c r="AL1330" s="15">
        <v>0</v>
      </c>
      <c r="AM1330" s="15">
        <v>0</v>
      </c>
      <c r="AN1330" s="15">
        <v>0</v>
      </c>
      <c r="AO1330" s="15">
        <f t="shared" si="185"/>
        <v>0</v>
      </c>
      <c r="AP1330" s="15">
        <f t="shared" si="186"/>
        <v>0</v>
      </c>
      <c r="AQ1330" s="15">
        <f t="shared" si="187"/>
        <v>26.5</v>
      </c>
      <c r="AR1330" s="15">
        <v>0</v>
      </c>
      <c r="AS1330" s="15">
        <v>0</v>
      </c>
      <c r="AT1330" s="15">
        <v>0</v>
      </c>
      <c r="AU1330" s="15">
        <v>0</v>
      </c>
      <c r="AV1330" s="15">
        <f t="shared" si="188"/>
        <v>5.9346750000000004</v>
      </c>
      <c r="AW1330" s="15">
        <v>0</v>
      </c>
      <c r="AX1330" s="15">
        <v>1.9716666666666665</v>
      </c>
    </row>
    <row r="1331" spans="1:50" ht="20.100000000000001" customHeight="1" x14ac:dyDescent="0.25">
      <c r="A1331" s="8">
        <v>43952</v>
      </c>
      <c r="B1331" s="8">
        <v>43982</v>
      </c>
      <c r="C1331" s="8" t="s">
        <v>28</v>
      </c>
      <c r="D1331" s="11" t="s">
        <v>0</v>
      </c>
      <c r="E1331" s="11">
        <v>554</v>
      </c>
      <c r="F1331" s="11" t="s">
        <v>690</v>
      </c>
      <c r="G1331" s="11" t="s">
        <v>7</v>
      </c>
      <c r="H1331" s="11">
        <v>1047</v>
      </c>
      <c r="I1331" s="11">
        <v>1090</v>
      </c>
      <c r="J1331" s="11">
        <v>102</v>
      </c>
      <c r="K1331" s="11" t="s">
        <v>865</v>
      </c>
      <c r="L1331" s="11" t="s">
        <v>875</v>
      </c>
      <c r="M1331" s="11" t="s">
        <v>2</v>
      </c>
      <c r="N1331" s="11" t="s">
        <v>25</v>
      </c>
      <c r="O1331" s="11" t="s">
        <v>5</v>
      </c>
      <c r="P1331" s="11" t="s">
        <v>6</v>
      </c>
      <c r="Q1331" s="12">
        <v>43282</v>
      </c>
      <c r="S1331" s="13" t="s">
        <v>84</v>
      </c>
      <c r="T1331" s="11">
        <f t="shared" ca="1" si="180"/>
        <v>1</v>
      </c>
      <c r="U1331" s="12">
        <v>27957</v>
      </c>
      <c r="V1331" s="13">
        <f t="shared" ca="1" si="181"/>
        <v>43</v>
      </c>
      <c r="W1331" s="11" t="s">
        <v>7</v>
      </c>
      <c r="X1331" s="11">
        <v>24</v>
      </c>
      <c r="Y1331" s="14">
        <f t="shared" si="182"/>
        <v>2</v>
      </c>
      <c r="Z1331" s="11">
        <v>20</v>
      </c>
      <c r="AA1331" s="11" t="s">
        <v>876</v>
      </c>
      <c r="AB1331" s="10">
        <f t="shared" si="183"/>
        <v>0.51282051282051277</v>
      </c>
      <c r="AC1331" s="15">
        <v>2327</v>
      </c>
      <c r="AD1331" s="15">
        <f t="shared" si="184"/>
        <v>510.19475</v>
      </c>
      <c r="AE1331" s="15">
        <v>0</v>
      </c>
      <c r="AF1331" s="15">
        <v>0</v>
      </c>
      <c r="AG1331" s="15">
        <v>0</v>
      </c>
      <c r="AH1331" s="15">
        <v>0</v>
      </c>
      <c r="AI1331" s="15">
        <v>0</v>
      </c>
      <c r="AJ1331" s="15">
        <v>0</v>
      </c>
      <c r="AK1331" s="15">
        <v>0</v>
      </c>
      <c r="AL1331" s="15">
        <v>0</v>
      </c>
      <c r="AM1331" s="15">
        <v>0</v>
      </c>
      <c r="AN1331" s="15">
        <v>0</v>
      </c>
      <c r="AO1331" s="15">
        <f t="shared" si="185"/>
        <v>0</v>
      </c>
      <c r="AP1331" s="15">
        <f t="shared" si="186"/>
        <v>0</v>
      </c>
      <c r="AQ1331" s="15">
        <f t="shared" si="187"/>
        <v>26.5</v>
      </c>
      <c r="AR1331" s="15">
        <v>0</v>
      </c>
      <c r="AS1331" s="15">
        <v>0</v>
      </c>
      <c r="AT1331" s="15">
        <v>0</v>
      </c>
      <c r="AU1331" s="15">
        <v>0</v>
      </c>
      <c r="AV1331" s="15">
        <f t="shared" si="188"/>
        <v>5.9346750000000004</v>
      </c>
      <c r="AW1331" s="15">
        <v>0</v>
      </c>
      <c r="AX1331" s="15">
        <v>1.9716666666666665</v>
      </c>
    </row>
    <row r="1332" spans="1:50" ht="20.100000000000001" customHeight="1" x14ac:dyDescent="0.25">
      <c r="A1332" s="8">
        <v>43952</v>
      </c>
      <c r="B1332" s="8">
        <v>43982</v>
      </c>
      <c r="C1332" s="8" t="s">
        <v>28</v>
      </c>
      <c r="D1332" s="11" t="s">
        <v>0</v>
      </c>
      <c r="E1332" s="11">
        <v>555</v>
      </c>
      <c r="F1332" s="11" t="s">
        <v>691</v>
      </c>
      <c r="G1332" s="11" t="s">
        <v>7</v>
      </c>
      <c r="H1332" s="11">
        <v>1048</v>
      </c>
      <c r="I1332" s="11">
        <v>1091</v>
      </c>
      <c r="J1332" s="11">
        <v>102</v>
      </c>
      <c r="K1332" s="11" t="s">
        <v>865</v>
      </c>
      <c r="L1332" s="11" t="s">
        <v>875</v>
      </c>
      <c r="M1332" s="11" t="s">
        <v>2</v>
      </c>
      <c r="N1332" s="11" t="s">
        <v>25</v>
      </c>
      <c r="O1332" s="11" t="s">
        <v>5</v>
      </c>
      <c r="P1332" s="11" t="s">
        <v>6</v>
      </c>
      <c r="Q1332" s="12">
        <v>43296</v>
      </c>
      <c r="S1332" s="13" t="s">
        <v>84</v>
      </c>
      <c r="T1332" s="11">
        <f t="shared" ca="1" si="180"/>
        <v>1</v>
      </c>
      <c r="U1332" s="12">
        <v>33952</v>
      </c>
      <c r="V1332" s="13">
        <f t="shared" ca="1" si="181"/>
        <v>27</v>
      </c>
      <c r="W1332" s="11" t="s">
        <v>7</v>
      </c>
      <c r="X1332" s="11">
        <v>30</v>
      </c>
      <c r="Y1332" s="14">
        <f t="shared" si="182"/>
        <v>2.5</v>
      </c>
      <c r="Z1332" s="11">
        <v>39</v>
      </c>
      <c r="AA1332" s="11" t="s">
        <v>876</v>
      </c>
      <c r="AB1332" s="10">
        <f t="shared" si="183"/>
        <v>1</v>
      </c>
      <c r="AC1332" s="15">
        <v>2328</v>
      </c>
      <c r="AD1332" s="15">
        <f t="shared" si="184"/>
        <v>510.41399999999999</v>
      </c>
      <c r="AE1332" s="15">
        <v>0</v>
      </c>
      <c r="AF1332" s="15">
        <v>0</v>
      </c>
      <c r="AG1332" s="15">
        <v>0</v>
      </c>
      <c r="AH1332" s="15">
        <v>0</v>
      </c>
      <c r="AI1332" s="15">
        <v>0</v>
      </c>
      <c r="AJ1332" s="15">
        <v>0</v>
      </c>
      <c r="AK1332" s="15">
        <v>0</v>
      </c>
      <c r="AL1332" s="15">
        <v>0</v>
      </c>
      <c r="AM1332" s="15">
        <v>0</v>
      </c>
      <c r="AN1332" s="15">
        <v>0</v>
      </c>
      <c r="AO1332" s="15">
        <f t="shared" si="185"/>
        <v>0</v>
      </c>
      <c r="AP1332" s="15">
        <f t="shared" si="186"/>
        <v>0</v>
      </c>
      <c r="AQ1332" s="15">
        <f t="shared" si="187"/>
        <v>26.5</v>
      </c>
      <c r="AR1332" s="15">
        <v>0</v>
      </c>
      <c r="AS1332" s="15">
        <v>0</v>
      </c>
      <c r="AT1332" s="15">
        <v>0</v>
      </c>
      <c r="AU1332" s="15">
        <v>0</v>
      </c>
      <c r="AV1332" s="15">
        <f t="shared" si="188"/>
        <v>5.9346750000000004</v>
      </c>
      <c r="AW1332" s="15">
        <v>0</v>
      </c>
      <c r="AX1332" s="15">
        <v>1.9716666666666665</v>
      </c>
    </row>
    <row r="1333" spans="1:50" ht="20.100000000000001" customHeight="1" x14ac:dyDescent="0.25">
      <c r="A1333" s="8">
        <v>43952</v>
      </c>
      <c r="B1333" s="8">
        <v>43982</v>
      </c>
      <c r="C1333" s="8" t="s">
        <v>28</v>
      </c>
      <c r="D1333" s="11" t="s">
        <v>0</v>
      </c>
      <c r="E1333" s="11">
        <v>556</v>
      </c>
      <c r="F1333" s="11" t="s">
        <v>692</v>
      </c>
      <c r="G1333" s="11" t="s">
        <v>7</v>
      </c>
      <c r="H1333" s="11">
        <v>1045</v>
      </c>
      <c r="I1333" s="11">
        <v>1088</v>
      </c>
      <c r="J1333" s="11">
        <v>102</v>
      </c>
      <c r="K1333" s="11" t="s">
        <v>865</v>
      </c>
      <c r="L1333" s="11" t="s">
        <v>875</v>
      </c>
      <c r="M1333" s="11" t="s">
        <v>2</v>
      </c>
      <c r="N1333" s="11" t="s">
        <v>25</v>
      </c>
      <c r="O1333" s="11" t="s">
        <v>5</v>
      </c>
      <c r="P1333" s="11" t="s">
        <v>8</v>
      </c>
      <c r="Q1333" s="12">
        <v>43374</v>
      </c>
      <c r="S1333" s="13" t="s">
        <v>84</v>
      </c>
      <c r="T1333" s="11">
        <f t="shared" ca="1" si="180"/>
        <v>1</v>
      </c>
      <c r="U1333" s="12">
        <v>33940</v>
      </c>
      <c r="V1333" s="13">
        <f t="shared" ca="1" si="181"/>
        <v>27</v>
      </c>
      <c r="W1333" s="11" t="s">
        <v>7</v>
      </c>
      <c r="X1333" s="11">
        <v>30</v>
      </c>
      <c r="Y1333" s="14">
        <f t="shared" si="182"/>
        <v>2.5</v>
      </c>
      <c r="Z1333" s="11">
        <v>39</v>
      </c>
      <c r="AA1333" s="11" t="s">
        <v>876</v>
      </c>
      <c r="AB1333" s="10">
        <f t="shared" si="183"/>
        <v>1</v>
      </c>
      <c r="AC1333" s="15">
        <v>2329</v>
      </c>
      <c r="AD1333" s="15">
        <f t="shared" si="184"/>
        <v>510.63325000000003</v>
      </c>
      <c r="AE1333" s="15">
        <v>0</v>
      </c>
      <c r="AF1333" s="15">
        <v>0</v>
      </c>
      <c r="AG1333" s="15">
        <v>0</v>
      </c>
      <c r="AH1333" s="15">
        <v>0</v>
      </c>
      <c r="AI1333" s="15">
        <v>0</v>
      </c>
      <c r="AJ1333" s="15">
        <v>0</v>
      </c>
      <c r="AK1333" s="15">
        <v>0</v>
      </c>
      <c r="AL1333" s="15">
        <v>0</v>
      </c>
      <c r="AM1333" s="15">
        <v>0</v>
      </c>
      <c r="AN1333" s="15">
        <v>0</v>
      </c>
      <c r="AO1333" s="15">
        <f t="shared" si="185"/>
        <v>0</v>
      </c>
      <c r="AP1333" s="15">
        <f t="shared" si="186"/>
        <v>0</v>
      </c>
      <c r="AQ1333" s="15">
        <f t="shared" si="187"/>
        <v>26.5</v>
      </c>
      <c r="AR1333" s="15">
        <v>0</v>
      </c>
      <c r="AS1333" s="15">
        <v>0</v>
      </c>
      <c r="AT1333" s="15">
        <v>0</v>
      </c>
      <c r="AU1333" s="15">
        <v>0</v>
      </c>
      <c r="AV1333" s="15">
        <f t="shared" si="188"/>
        <v>5.9346750000000004</v>
      </c>
      <c r="AW1333" s="15">
        <v>0</v>
      </c>
      <c r="AX1333" s="15">
        <v>1.9716666666666665</v>
      </c>
    </row>
    <row r="1334" spans="1:50" ht="20.100000000000001" customHeight="1" x14ac:dyDescent="0.25">
      <c r="A1334" s="8">
        <v>43952</v>
      </c>
      <c r="B1334" s="8">
        <v>43982</v>
      </c>
      <c r="C1334" s="8" t="s">
        <v>28</v>
      </c>
      <c r="D1334" s="11" t="s">
        <v>0</v>
      </c>
      <c r="E1334" s="11">
        <v>557</v>
      </c>
      <c r="F1334" s="11" t="s">
        <v>693</v>
      </c>
      <c r="G1334" s="11" t="s">
        <v>7</v>
      </c>
      <c r="H1334" s="11">
        <v>1019</v>
      </c>
      <c r="I1334" s="11">
        <v>1067</v>
      </c>
      <c r="J1334" s="11">
        <v>111</v>
      </c>
      <c r="K1334" s="11" t="s">
        <v>874</v>
      </c>
      <c r="L1334" s="11" t="s">
        <v>875</v>
      </c>
      <c r="M1334" s="11" t="s">
        <v>2</v>
      </c>
      <c r="N1334" s="11" t="s">
        <v>25</v>
      </c>
      <c r="O1334" s="11" t="s">
        <v>5</v>
      </c>
      <c r="P1334" s="11" t="s">
        <v>6</v>
      </c>
      <c r="Q1334" s="12">
        <v>43290</v>
      </c>
      <c r="S1334" s="13" t="s">
        <v>84</v>
      </c>
      <c r="T1334" s="11">
        <f t="shared" ca="1" si="180"/>
        <v>1</v>
      </c>
      <c r="U1334" s="12">
        <v>26412</v>
      </c>
      <c r="V1334" s="13">
        <f t="shared" ca="1" si="181"/>
        <v>47</v>
      </c>
      <c r="W1334" s="11" t="s">
        <v>7</v>
      </c>
      <c r="X1334" s="11">
        <v>30</v>
      </c>
      <c r="Y1334" s="14">
        <f t="shared" si="182"/>
        <v>2.5</v>
      </c>
      <c r="Z1334" s="11">
        <v>39</v>
      </c>
      <c r="AA1334" s="11" t="s">
        <v>876</v>
      </c>
      <c r="AB1334" s="10">
        <f t="shared" si="183"/>
        <v>1</v>
      </c>
      <c r="AC1334" s="15">
        <v>2330</v>
      </c>
      <c r="AD1334" s="15">
        <f t="shared" si="184"/>
        <v>510.85249999999996</v>
      </c>
      <c r="AE1334" s="15">
        <v>0</v>
      </c>
      <c r="AF1334" s="15">
        <v>0</v>
      </c>
      <c r="AG1334" s="15">
        <v>0</v>
      </c>
      <c r="AH1334" s="15">
        <v>0</v>
      </c>
      <c r="AI1334" s="15">
        <v>0</v>
      </c>
      <c r="AJ1334" s="15">
        <v>0</v>
      </c>
      <c r="AK1334" s="15">
        <v>0</v>
      </c>
      <c r="AL1334" s="15">
        <v>0</v>
      </c>
      <c r="AM1334" s="15">
        <v>0</v>
      </c>
      <c r="AN1334" s="15">
        <v>0</v>
      </c>
      <c r="AO1334" s="15">
        <f t="shared" si="185"/>
        <v>0</v>
      </c>
      <c r="AP1334" s="15">
        <f t="shared" si="186"/>
        <v>0</v>
      </c>
      <c r="AQ1334" s="15">
        <f t="shared" si="187"/>
        <v>26.5</v>
      </c>
      <c r="AR1334" s="15">
        <v>0</v>
      </c>
      <c r="AS1334" s="15">
        <v>0</v>
      </c>
      <c r="AT1334" s="15">
        <v>0</v>
      </c>
      <c r="AU1334" s="15">
        <v>0</v>
      </c>
      <c r="AV1334" s="15">
        <f t="shared" si="188"/>
        <v>5.9346750000000004</v>
      </c>
      <c r="AW1334" s="15">
        <v>0</v>
      </c>
      <c r="AX1334" s="15">
        <v>1.9716666666666665</v>
      </c>
    </row>
    <row r="1335" spans="1:50" ht="20.100000000000001" customHeight="1" x14ac:dyDescent="0.25">
      <c r="A1335" s="8">
        <v>43952</v>
      </c>
      <c r="B1335" s="8">
        <v>43982</v>
      </c>
      <c r="C1335" s="8" t="s">
        <v>28</v>
      </c>
      <c r="D1335" s="11" t="s">
        <v>0</v>
      </c>
      <c r="E1335" s="11">
        <v>558</v>
      </c>
      <c r="F1335" s="11" t="s">
        <v>694</v>
      </c>
      <c r="G1335" s="11" t="s">
        <v>7</v>
      </c>
      <c r="H1335" s="11">
        <v>1022</v>
      </c>
      <c r="I1335" s="11">
        <v>1029</v>
      </c>
      <c r="J1335" s="11">
        <v>109</v>
      </c>
      <c r="K1335" s="11" t="s">
        <v>872</v>
      </c>
      <c r="L1335" s="11" t="s">
        <v>875</v>
      </c>
      <c r="M1335" s="11" t="s">
        <v>2</v>
      </c>
      <c r="N1335" s="11" t="s">
        <v>25</v>
      </c>
      <c r="O1335" s="11" t="s">
        <v>5</v>
      </c>
      <c r="P1335" s="11" t="s">
        <v>8</v>
      </c>
      <c r="Q1335" s="12">
        <v>43282</v>
      </c>
      <c r="S1335" s="13" t="s">
        <v>84</v>
      </c>
      <c r="T1335" s="11">
        <f t="shared" ca="1" si="180"/>
        <v>1</v>
      </c>
      <c r="U1335" s="12">
        <v>27618</v>
      </c>
      <c r="V1335" s="13">
        <f t="shared" ca="1" si="181"/>
        <v>44</v>
      </c>
      <c r="W1335" s="11" t="s">
        <v>9</v>
      </c>
      <c r="X1335" s="11">
        <v>30</v>
      </c>
      <c r="Y1335" s="14">
        <f t="shared" si="182"/>
        <v>2.5</v>
      </c>
      <c r="Z1335" s="11">
        <v>39</v>
      </c>
      <c r="AA1335" s="11" t="s">
        <v>876</v>
      </c>
      <c r="AB1335" s="10">
        <f t="shared" si="183"/>
        <v>1</v>
      </c>
      <c r="AC1335" s="15">
        <v>2331</v>
      </c>
      <c r="AD1335" s="15">
        <f t="shared" si="184"/>
        <v>511.07175000000007</v>
      </c>
      <c r="AE1335" s="15">
        <v>0</v>
      </c>
      <c r="AF1335" s="15">
        <v>0</v>
      </c>
      <c r="AG1335" s="15">
        <v>0</v>
      </c>
      <c r="AH1335" s="15">
        <v>0</v>
      </c>
      <c r="AI1335" s="15">
        <v>0</v>
      </c>
      <c r="AJ1335" s="15">
        <v>0</v>
      </c>
      <c r="AK1335" s="15">
        <v>0</v>
      </c>
      <c r="AL1335" s="15">
        <v>0</v>
      </c>
      <c r="AM1335" s="15">
        <v>0</v>
      </c>
      <c r="AN1335" s="15">
        <v>0</v>
      </c>
      <c r="AO1335" s="15">
        <f t="shared" si="185"/>
        <v>134.48076923076923</v>
      </c>
      <c r="AP1335" s="15">
        <f t="shared" si="186"/>
        <v>106.83750000000001</v>
      </c>
      <c r="AQ1335" s="15">
        <f t="shared" si="187"/>
        <v>26.5</v>
      </c>
      <c r="AR1335" s="15">
        <v>0</v>
      </c>
      <c r="AS1335" s="15">
        <v>0</v>
      </c>
      <c r="AT1335" s="15">
        <v>0</v>
      </c>
      <c r="AU1335" s="15">
        <v>0</v>
      </c>
      <c r="AV1335" s="15">
        <f t="shared" si="188"/>
        <v>59.977901394230777</v>
      </c>
      <c r="AW1335" s="15">
        <v>0</v>
      </c>
      <c r="AX1335" s="15">
        <v>1.9716666666666665</v>
      </c>
    </row>
    <row r="1336" spans="1:50" ht="20.100000000000001" customHeight="1" x14ac:dyDescent="0.25">
      <c r="A1336" s="8">
        <v>43952</v>
      </c>
      <c r="B1336" s="8">
        <v>43982</v>
      </c>
      <c r="C1336" s="8" t="s">
        <v>28</v>
      </c>
      <c r="D1336" s="11" t="s">
        <v>0</v>
      </c>
      <c r="E1336" s="11">
        <v>559</v>
      </c>
      <c r="F1336" s="11" t="s">
        <v>695</v>
      </c>
      <c r="G1336" s="11" t="s">
        <v>7</v>
      </c>
      <c r="H1336" s="11">
        <v>1022</v>
      </c>
      <c r="I1336" s="11">
        <v>1035</v>
      </c>
      <c r="J1336" s="11">
        <v>104</v>
      </c>
      <c r="K1336" s="11" t="s">
        <v>867</v>
      </c>
      <c r="L1336" s="11" t="s">
        <v>875</v>
      </c>
      <c r="M1336" s="11" t="s">
        <v>2</v>
      </c>
      <c r="N1336" s="11" t="s">
        <v>25</v>
      </c>
      <c r="O1336" s="11" t="s">
        <v>5</v>
      </c>
      <c r="P1336" s="11" t="s">
        <v>8</v>
      </c>
      <c r="Q1336" s="12">
        <v>43282</v>
      </c>
      <c r="S1336" s="13" t="s">
        <v>84</v>
      </c>
      <c r="T1336" s="11">
        <f t="shared" ca="1" si="180"/>
        <v>1</v>
      </c>
      <c r="U1336" s="12">
        <v>25259</v>
      </c>
      <c r="V1336" s="13">
        <f t="shared" ca="1" si="181"/>
        <v>50</v>
      </c>
      <c r="W1336" s="11" t="s">
        <v>9</v>
      </c>
      <c r="X1336" s="11">
        <v>30</v>
      </c>
      <c r="Y1336" s="14">
        <f t="shared" si="182"/>
        <v>2.5</v>
      </c>
      <c r="Z1336" s="11">
        <v>39</v>
      </c>
      <c r="AA1336" s="11" t="s">
        <v>876</v>
      </c>
      <c r="AB1336" s="10">
        <f t="shared" si="183"/>
        <v>1</v>
      </c>
      <c r="AC1336" s="15">
        <v>2332</v>
      </c>
      <c r="AD1336" s="15">
        <f t="shared" si="184"/>
        <v>511.29100000000005</v>
      </c>
      <c r="AE1336" s="15">
        <v>0</v>
      </c>
      <c r="AF1336" s="15">
        <v>0</v>
      </c>
      <c r="AG1336" s="15">
        <v>0</v>
      </c>
      <c r="AH1336" s="15">
        <v>0</v>
      </c>
      <c r="AI1336" s="15">
        <v>0</v>
      </c>
      <c r="AJ1336" s="15">
        <v>0</v>
      </c>
      <c r="AK1336" s="15">
        <v>0</v>
      </c>
      <c r="AL1336" s="15">
        <v>0</v>
      </c>
      <c r="AM1336" s="15">
        <v>0</v>
      </c>
      <c r="AN1336" s="15">
        <v>0</v>
      </c>
      <c r="AO1336" s="15">
        <f t="shared" si="185"/>
        <v>134.53846153846155</v>
      </c>
      <c r="AP1336" s="15">
        <f t="shared" si="186"/>
        <v>106.88333333333335</v>
      </c>
      <c r="AQ1336" s="15">
        <f t="shared" si="187"/>
        <v>26.5</v>
      </c>
      <c r="AR1336" s="15">
        <v>0</v>
      </c>
      <c r="AS1336" s="15">
        <v>0</v>
      </c>
      <c r="AT1336" s="15">
        <v>0</v>
      </c>
      <c r="AU1336" s="15">
        <v>0</v>
      </c>
      <c r="AV1336" s="15">
        <f t="shared" si="188"/>
        <v>60.001085961538465</v>
      </c>
      <c r="AW1336" s="15">
        <v>0</v>
      </c>
      <c r="AX1336" s="15">
        <v>1.9716666666666665</v>
      </c>
    </row>
    <row r="1337" spans="1:50" ht="20.100000000000001" customHeight="1" x14ac:dyDescent="0.25">
      <c r="A1337" s="8">
        <v>43952</v>
      </c>
      <c r="B1337" s="8">
        <v>43982</v>
      </c>
      <c r="C1337" s="8" t="s">
        <v>28</v>
      </c>
      <c r="D1337" s="11" t="s">
        <v>0</v>
      </c>
      <c r="E1337" s="11">
        <v>560</v>
      </c>
      <c r="F1337" s="11" t="s">
        <v>696</v>
      </c>
      <c r="G1337" s="11" t="s">
        <v>7</v>
      </c>
      <c r="H1337" s="11">
        <v>1021</v>
      </c>
      <c r="I1337" s="11">
        <v>1059</v>
      </c>
      <c r="J1337" s="11">
        <v>106</v>
      </c>
      <c r="K1337" s="11" t="s">
        <v>869</v>
      </c>
      <c r="L1337" s="11" t="s">
        <v>875</v>
      </c>
      <c r="M1337" s="11" t="s">
        <v>2</v>
      </c>
      <c r="N1337" s="11" t="s">
        <v>25</v>
      </c>
      <c r="O1337" s="11" t="s">
        <v>5</v>
      </c>
      <c r="P1337" s="11" t="s">
        <v>8</v>
      </c>
      <c r="Q1337" s="12">
        <v>43282</v>
      </c>
      <c r="S1337" s="13" t="s">
        <v>84</v>
      </c>
      <c r="T1337" s="11">
        <f t="shared" ca="1" si="180"/>
        <v>1</v>
      </c>
      <c r="U1337" s="12">
        <v>35623</v>
      </c>
      <c r="V1337" s="13">
        <f t="shared" ca="1" si="181"/>
        <v>22</v>
      </c>
      <c r="W1337" s="11" t="s">
        <v>9</v>
      </c>
      <c r="X1337" s="11">
        <v>30</v>
      </c>
      <c r="Y1337" s="14">
        <f t="shared" si="182"/>
        <v>2.5</v>
      </c>
      <c r="Z1337" s="11">
        <v>39</v>
      </c>
      <c r="AA1337" s="11" t="s">
        <v>876</v>
      </c>
      <c r="AB1337" s="10">
        <f t="shared" si="183"/>
        <v>1</v>
      </c>
      <c r="AC1337" s="15">
        <v>2333</v>
      </c>
      <c r="AD1337" s="15">
        <f t="shared" si="184"/>
        <v>511.51025000000004</v>
      </c>
      <c r="AE1337" s="15">
        <v>0</v>
      </c>
      <c r="AF1337" s="15">
        <v>0</v>
      </c>
      <c r="AG1337" s="15">
        <v>30</v>
      </c>
      <c r="AH1337" s="15">
        <v>0</v>
      </c>
      <c r="AI1337" s="15">
        <v>54.17</v>
      </c>
      <c r="AJ1337" s="15">
        <v>250</v>
      </c>
      <c r="AK1337" s="15">
        <v>0</v>
      </c>
      <c r="AL1337" s="15">
        <v>0</v>
      </c>
      <c r="AM1337" s="15">
        <v>0</v>
      </c>
      <c r="AN1337" s="15">
        <v>0</v>
      </c>
      <c r="AO1337" s="15">
        <f t="shared" si="185"/>
        <v>134.59615384615384</v>
      </c>
      <c r="AP1337" s="15">
        <f t="shared" si="186"/>
        <v>106.92916666666667</v>
      </c>
      <c r="AQ1337" s="15">
        <f t="shared" si="187"/>
        <v>26.5</v>
      </c>
      <c r="AR1337" s="15">
        <v>0</v>
      </c>
      <c r="AS1337" s="15">
        <v>0</v>
      </c>
      <c r="AT1337" s="15">
        <v>0</v>
      </c>
      <c r="AU1337" s="15">
        <v>0</v>
      </c>
      <c r="AV1337" s="15">
        <f t="shared" si="188"/>
        <v>134.86164202884618</v>
      </c>
      <c r="AW1337" s="15">
        <v>79.040000000000006</v>
      </c>
      <c r="AX1337" s="15">
        <v>1.9716666666666665</v>
      </c>
    </row>
    <row r="1338" spans="1:50" ht="20.100000000000001" customHeight="1" x14ac:dyDescent="0.25">
      <c r="A1338" s="8">
        <v>43952</v>
      </c>
      <c r="B1338" s="8">
        <v>43982</v>
      </c>
      <c r="C1338" s="8" t="s">
        <v>28</v>
      </c>
      <c r="D1338" s="11" t="s">
        <v>0</v>
      </c>
      <c r="E1338" s="11">
        <v>561</v>
      </c>
      <c r="F1338" s="11" t="s">
        <v>697</v>
      </c>
      <c r="G1338" s="11" t="s">
        <v>7</v>
      </c>
      <c r="H1338" s="11">
        <v>1022</v>
      </c>
      <c r="I1338" s="11">
        <v>1053</v>
      </c>
      <c r="J1338" s="11">
        <v>107</v>
      </c>
      <c r="K1338" s="11" t="s">
        <v>870</v>
      </c>
      <c r="L1338" s="11" t="s">
        <v>875</v>
      </c>
      <c r="M1338" s="11" t="s">
        <v>2</v>
      </c>
      <c r="N1338" s="11" t="s">
        <v>25</v>
      </c>
      <c r="O1338" s="11" t="s">
        <v>5</v>
      </c>
      <c r="P1338" s="11" t="s">
        <v>8</v>
      </c>
      <c r="Q1338" s="12">
        <v>43282</v>
      </c>
      <c r="S1338" s="13" t="s">
        <v>84</v>
      </c>
      <c r="T1338" s="11">
        <f t="shared" ca="1" si="180"/>
        <v>1</v>
      </c>
      <c r="U1338" s="12">
        <v>34373</v>
      </c>
      <c r="V1338" s="13">
        <f t="shared" ca="1" si="181"/>
        <v>25</v>
      </c>
      <c r="W1338" s="11" t="s">
        <v>9</v>
      </c>
      <c r="X1338" s="11">
        <v>30</v>
      </c>
      <c r="Y1338" s="14">
        <f t="shared" si="182"/>
        <v>2.5</v>
      </c>
      <c r="Z1338" s="11">
        <v>39</v>
      </c>
      <c r="AA1338" s="11" t="s">
        <v>876</v>
      </c>
      <c r="AB1338" s="10">
        <f t="shared" si="183"/>
        <v>1</v>
      </c>
      <c r="AC1338" s="15">
        <v>2334</v>
      </c>
      <c r="AD1338" s="15">
        <f t="shared" si="184"/>
        <v>511.72950000000003</v>
      </c>
      <c r="AE1338" s="15">
        <v>0</v>
      </c>
      <c r="AF1338" s="15">
        <v>0</v>
      </c>
      <c r="AG1338" s="15">
        <v>0</v>
      </c>
      <c r="AH1338" s="15">
        <v>0</v>
      </c>
      <c r="AI1338" s="15">
        <v>0</v>
      </c>
      <c r="AJ1338" s="15">
        <v>0</v>
      </c>
      <c r="AK1338" s="15">
        <v>0</v>
      </c>
      <c r="AL1338" s="15">
        <v>0</v>
      </c>
      <c r="AM1338" s="15">
        <v>0</v>
      </c>
      <c r="AN1338" s="15">
        <v>0</v>
      </c>
      <c r="AO1338" s="15">
        <f t="shared" si="185"/>
        <v>134.65384615384616</v>
      </c>
      <c r="AP1338" s="15">
        <f t="shared" si="186"/>
        <v>106.97500000000001</v>
      </c>
      <c r="AQ1338" s="15">
        <f t="shared" si="187"/>
        <v>26.5</v>
      </c>
      <c r="AR1338" s="15">
        <v>0</v>
      </c>
      <c r="AS1338" s="15">
        <v>0</v>
      </c>
      <c r="AT1338" s="15">
        <v>0</v>
      </c>
      <c r="AU1338" s="15">
        <v>0</v>
      </c>
      <c r="AV1338" s="15">
        <f t="shared" si="188"/>
        <v>60.047455096153847</v>
      </c>
      <c r="AW1338" s="15">
        <v>0</v>
      </c>
      <c r="AX1338" s="15">
        <v>1.9716666666666665</v>
      </c>
    </row>
    <row r="1339" spans="1:50" ht="20.100000000000001" customHeight="1" x14ac:dyDescent="0.25">
      <c r="A1339" s="8">
        <v>43952</v>
      </c>
      <c r="B1339" s="8">
        <v>43982</v>
      </c>
      <c r="C1339" s="8" t="s">
        <v>28</v>
      </c>
      <c r="D1339" s="11" t="s">
        <v>0</v>
      </c>
      <c r="E1339" s="11">
        <v>562</v>
      </c>
      <c r="F1339" s="11" t="s">
        <v>698</v>
      </c>
      <c r="G1339" s="11" t="s">
        <v>7</v>
      </c>
      <c r="H1339" s="11">
        <v>1044</v>
      </c>
      <c r="I1339" s="11">
        <v>1087</v>
      </c>
      <c r="J1339" s="11">
        <v>102</v>
      </c>
      <c r="K1339" s="11" t="s">
        <v>865</v>
      </c>
      <c r="L1339" s="11" t="s">
        <v>875</v>
      </c>
      <c r="M1339" s="11" t="s">
        <v>2</v>
      </c>
      <c r="N1339" s="11" t="s">
        <v>25</v>
      </c>
      <c r="O1339" s="11" t="s">
        <v>5</v>
      </c>
      <c r="P1339" s="11" t="s">
        <v>8</v>
      </c>
      <c r="Q1339" s="12">
        <v>43282</v>
      </c>
      <c r="S1339" s="13" t="s">
        <v>84</v>
      </c>
      <c r="T1339" s="11">
        <f t="shared" ca="1" si="180"/>
        <v>1</v>
      </c>
      <c r="U1339" s="12">
        <v>30054</v>
      </c>
      <c r="V1339" s="13">
        <f t="shared" ca="1" si="181"/>
        <v>37</v>
      </c>
      <c r="W1339" s="11" t="s">
        <v>7</v>
      </c>
      <c r="X1339" s="11">
        <v>30</v>
      </c>
      <c r="Y1339" s="14">
        <f t="shared" si="182"/>
        <v>2.5</v>
      </c>
      <c r="Z1339" s="11">
        <v>39</v>
      </c>
      <c r="AA1339" s="11" t="s">
        <v>876</v>
      </c>
      <c r="AB1339" s="10">
        <f t="shared" si="183"/>
        <v>1</v>
      </c>
      <c r="AC1339" s="15">
        <v>2335</v>
      </c>
      <c r="AD1339" s="15">
        <f t="shared" si="184"/>
        <v>511.94875000000008</v>
      </c>
      <c r="AE1339" s="15">
        <v>0</v>
      </c>
      <c r="AF1339" s="15">
        <v>0</v>
      </c>
      <c r="AG1339" s="15">
        <v>0</v>
      </c>
      <c r="AH1339" s="15">
        <v>0</v>
      </c>
      <c r="AI1339" s="15">
        <v>0</v>
      </c>
      <c r="AJ1339" s="15">
        <v>0</v>
      </c>
      <c r="AK1339" s="15">
        <v>0</v>
      </c>
      <c r="AL1339" s="15">
        <v>0</v>
      </c>
      <c r="AM1339" s="15">
        <v>0</v>
      </c>
      <c r="AN1339" s="15">
        <v>0</v>
      </c>
      <c r="AO1339" s="15">
        <f t="shared" si="185"/>
        <v>0</v>
      </c>
      <c r="AP1339" s="15">
        <f t="shared" si="186"/>
        <v>0</v>
      </c>
      <c r="AQ1339" s="15">
        <f t="shared" si="187"/>
        <v>26.5</v>
      </c>
      <c r="AR1339" s="15">
        <v>0</v>
      </c>
      <c r="AS1339" s="15">
        <v>0</v>
      </c>
      <c r="AT1339" s="15">
        <v>0</v>
      </c>
      <c r="AU1339" s="15">
        <v>0</v>
      </c>
      <c r="AV1339" s="15">
        <f t="shared" si="188"/>
        <v>5.9346750000000004</v>
      </c>
      <c r="AW1339" s="15">
        <v>0</v>
      </c>
      <c r="AX1339" s="15">
        <v>1.9716666666666665</v>
      </c>
    </row>
    <row r="1340" spans="1:50" ht="20.100000000000001" customHeight="1" x14ac:dyDescent="0.25">
      <c r="A1340" s="8">
        <v>43952</v>
      </c>
      <c r="B1340" s="8">
        <v>43982</v>
      </c>
      <c r="C1340" s="8" t="s">
        <v>28</v>
      </c>
      <c r="D1340" s="11" t="s">
        <v>0</v>
      </c>
      <c r="E1340" s="11">
        <v>563</v>
      </c>
      <c r="F1340" s="11" t="s">
        <v>699</v>
      </c>
      <c r="G1340" s="11" t="s">
        <v>7</v>
      </c>
      <c r="H1340" s="11">
        <v>1030</v>
      </c>
      <c r="I1340" s="11">
        <v>1073</v>
      </c>
      <c r="J1340" s="11">
        <v>102</v>
      </c>
      <c r="K1340" s="11" t="s">
        <v>865</v>
      </c>
      <c r="L1340" s="11" t="s">
        <v>875</v>
      </c>
      <c r="M1340" s="11" t="s">
        <v>2</v>
      </c>
      <c r="N1340" s="11" t="s">
        <v>25</v>
      </c>
      <c r="O1340" s="11" t="s">
        <v>5</v>
      </c>
      <c r="P1340" s="11" t="s">
        <v>8</v>
      </c>
      <c r="Q1340" s="12">
        <v>43313</v>
      </c>
      <c r="S1340" s="13" t="s">
        <v>84</v>
      </c>
      <c r="T1340" s="11">
        <f t="shared" ca="1" si="180"/>
        <v>1</v>
      </c>
      <c r="U1340" s="12">
        <v>32816</v>
      </c>
      <c r="V1340" s="13">
        <f t="shared" ca="1" si="181"/>
        <v>30</v>
      </c>
      <c r="W1340" s="11" t="s">
        <v>7</v>
      </c>
      <c r="X1340" s="11">
        <v>30</v>
      </c>
      <c r="Y1340" s="14">
        <f t="shared" si="182"/>
        <v>2.5</v>
      </c>
      <c r="Z1340" s="11">
        <v>39</v>
      </c>
      <c r="AA1340" s="11" t="s">
        <v>876</v>
      </c>
      <c r="AB1340" s="10">
        <f t="shared" si="183"/>
        <v>1</v>
      </c>
      <c r="AC1340" s="15">
        <v>2336</v>
      </c>
      <c r="AD1340" s="15">
        <f t="shared" si="184"/>
        <v>512.16800000000001</v>
      </c>
      <c r="AE1340" s="15">
        <v>0</v>
      </c>
      <c r="AF1340" s="15">
        <v>0</v>
      </c>
      <c r="AG1340" s="15">
        <v>0</v>
      </c>
      <c r="AH1340" s="15">
        <v>0</v>
      </c>
      <c r="AI1340" s="15">
        <v>0</v>
      </c>
      <c r="AJ1340" s="15">
        <v>0</v>
      </c>
      <c r="AK1340" s="15">
        <v>0</v>
      </c>
      <c r="AL1340" s="15">
        <v>0</v>
      </c>
      <c r="AM1340" s="15">
        <v>0</v>
      </c>
      <c r="AN1340" s="15">
        <v>0</v>
      </c>
      <c r="AO1340" s="15">
        <f t="shared" si="185"/>
        <v>0</v>
      </c>
      <c r="AP1340" s="15">
        <f t="shared" si="186"/>
        <v>0</v>
      </c>
      <c r="AQ1340" s="15">
        <f t="shared" si="187"/>
        <v>26.5</v>
      </c>
      <c r="AR1340" s="15">
        <v>0</v>
      </c>
      <c r="AS1340" s="15">
        <v>0</v>
      </c>
      <c r="AT1340" s="15">
        <v>0</v>
      </c>
      <c r="AU1340" s="15">
        <v>0</v>
      </c>
      <c r="AV1340" s="15">
        <f t="shared" si="188"/>
        <v>5.9346750000000004</v>
      </c>
      <c r="AW1340" s="15">
        <v>0</v>
      </c>
      <c r="AX1340" s="15">
        <v>1.9716666666666665</v>
      </c>
    </row>
    <row r="1341" spans="1:50" ht="20.100000000000001" customHeight="1" x14ac:dyDescent="0.25">
      <c r="A1341" s="8">
        <v>43952</v>
      </c>
      <c r="B1341" s="8">
        <v>43982</v>
      </c>
      <c r="C1341" s="8" t="s">
        <v>28</v>
      </c>
      <c r="D1341" s="11" t="s">
        <v>0</v>
      </c>
      <c r="E1341" s="11">
        <v>564</v>
      </c>
      <c r="F1341" s="11" t="s">
        <v>700</v>
      </c>
      <c r="G1341" s="11" t="s">
        <v>7</v>
      </c>
      <c r="H1341" s="11">
        <v>1022</v>
      </c>
      <c r="I1341" s="11">
        <v>1035</v>
      </c>
      <c r="J1341" s="11">
        <v>104</v>
      </c>
      <c r="K1341" s="11" t="s">
        <v>867</v>
      </c>
      <c r="L1341" s="11" t="s">
        <v>875</v>
      </c>
      <c r="M1341" s="11" t="s">
        <v>2</v>
      </c>
      <c r="N1341" s="11" t="s">
        <v>25</v>
      </c>
      <c r="O1341" s="11" t="s">
        <v>5</v>
      </c>
      <c r="P1341" s="11" t="s">
        <v>8</v>
      </c>
      <c r="Q1341" s="12">
        <v>43313</v>
      </c>
      <c r="S1341" s="13" t="s">
        <v>84</v>
      </c>
      <c r="T1341" s="11">
        <f t="shared" ca="1" si="180"/>
        <v>1</v>
      </c>
      <c r="U1341" s="12">
        <v>24386</v>
      </c>
      <c r="V1341" s="13">
        <f t="shared" ca="1" si="181"/>
        <v>53</v>
      </c>
      <c r="W1341" s="11" t="s">
        <v>9</v>
      </c>
      <c r="X1341" s="11">
        <v>30</v>
      </c>
      <c r="Y1341" s="14">
        <f t="shared" si="182"/>
        <v>2.5</v>
      </c>
      <c r="Z1341" s="11">
        <v>39</v>
      </c>
      <c r="AA1341" s="11" t="s">
        <v>876</v>
      </c>
      <c r="AB1341" s="10">
        <f t="shared" si="183"/>
        <v>1</v>
      </c>
      <c r="AC1341" s="15">
        <v>2337</v>
      </c>
      <c r="AD1341" s="15">
        <f t="shared" si="184"/>
        <v>512.38724999999999</v>
      </c>
      <c r="AE1341" s="15">
        <v>0</v>
      </c>
      <c r="AF1341" s="15">
        <v>0</v>
      </c>
      <c r="AG1341" s="15">
        <v>0</v>
      </c>
      <c r="AH1341" s="15">
        <v>0</v>
      </c>
      <c r="AI1341" s="15">
        <v>0</v>
      </c>
      <c r="AJ1341" s="15">
        <v>0</v>
      </c>
      <c r="AK1341" s="15">
        <v>0</v>
      </c>
      <c r="AL1341" s="15">
        <v>0</v>
      </c>
      <c r="AM1341" s="15">
        <v>0</v>
      </c>
      <c r="AN1341" s="15">
        <v>0</v>
      </c>
      <c r="AO1341" s="15">
        <f t="shared" si="185"/>
        <v>134.82692307692307</v>
      </c>
      <c r="AP1341" s="15">
        <f t="shared" si="186"/>
        <v>107.11250000000001</v>
      </c>
      <c r="AQ1341" s="15">
        <f t="shared" si="187"/>
        <v>26.5</v>
      </c>
      <c r="AR1341" s="15">
        <v>0</v>
      </c>
      <c r="AS1341" s="15">
        <v>0</v>
      </c>
      <c r="AT1341" s="15">
        <v>0</v>
      </c>
      <c r="AU1341" s="15">
        <v>0</v>
      </c>
      <c r="AV1341" s="15">
        <f t="shared" si="188"/>
        <v>60.117008798076917</v>
      </c>
      <c r="AW1341" s="15">
        <v>0</v>
      </c>
      <c r="AX1341" s="15">
        <v>1.9716666666666665</v>
      </c>
    </row>
    <row r="1342" spans="1:50" ht="20.100000000000001" customHeight="1" x14ac:dyDescent="0.25">
      <c r="A1342" s="8">
        <v>43952</v>
      </c>
      <c r="B1342" s="8">
        <v>43982</v>
      </c>
      <c r="C1342" s="8" t="s">
        <v>28</v>
      </c>
      <c r="D1342" s="11" t="s">
        <v>0</v>
      </c>
      <c r="E1342" s="11">
        <v>565</v>
      </c>
      <c r="F1342" s="11" t="s">
        <v>701</v>
      </c>
      <c r="G1342" s="11" t="s">
        <v>7</v>
      </c>
      <c r="H1342" s="11">
        <v>1044</v>
      </c>
      <c r="I1342" s="11">
        <v>1087</v>
      </c>
      <c r="J1342" s="11">
        <v>102</v>
      </c>
      <c r="K1342" s="11" t="s">
        <v>865</v>
      </c>
      <c r="L1342" s="11" t="s">
        <v>875</v>
      </c>
      <c r="M1342" s="11" t="s">
        <v>2</v>
      </c>
      <c r="N1342" s="11" t="s">
        <v>25</v>
      </c>
      <c r="O1342" s="11" t="s">
        <v>5</v>
      </c>
      <c r="P1342" s="11" t="s">
        <v>8</v>
      </c>
      <c r="Q1342" s="12">
        <v>43313</v>
      </c>
      <c r="S1342" s="13" t="s">
        <v>84</v>
      </c>
      <c r="T1342" s="11">
        <f t="shared" ca="1" si="180"/>
        <v>1</v>
      </c>
      <c r="U1342" s="12">
        <v>31047</v>
      </c>
      <c r="V1342" s="13">
        <f t="shared" ca="1" si="181"/>
        <v>35</v>
      </c>
      <c r="W1342" s="11" t="s">
        <v>7</v>
      </c>
      <c r="X1342" s="11">
        <v>30</v>
      </c>
      <c r="Y1342" s="14">
        <f t="shared" si="182"/>
        <v>2.5</v>
      </c>
      <c r="Z1342" s="11">
        <v>39</v>
      </c>
      <c r="AA1342" s="11" t="s">
        <v>876</v>
      </c>
      <c r="AB1342" s="10">
        <f t="shared" si="183"/>
        <v>1</v>
      </c>
      <c r="AC1342" s="15">
        <v>2338</v>
      </c>
      <c r="AD1342" s="15">
        <f t="shared" si="184"/>
        <v>512.60649999999998</v>
      </c>
      <c r="AE1342" s="15">
        <v>0</v>
      </c>
      <c r="AF1342" s="15">
        <v>0</v>
      </c>
      <c r="AG1342" s="15">
        <v>0</v>
      </c>
      <c r="AH1342" s="15">
        <v>0</v>
      </c>
      <c r="AI1342" s="15">
        <v>0</v>
      </c>
      <c r="AJ1342" s="15">
        <v>0</v>
      </c>
      <c r="AK1342" s="15">
        <v>0</v>
      </c>
      <c r="AL1342" s="15">
        <v>0</v>
      </c>
      <c r="AM1342" s="15">
        <v>0</v>
      </c>
      <c r="AN1342" s="15">
        <v>0</v>
      </c>
      <c r="AO1342" s="15">
        <f t="shared" si="185"/>
        <v>0</v>
      </c>
      <c r="AP1342" s="15">
        <f t="shared" si="186"/>
        <v>0</v>
      </c>
      <c r="AQ1342" s="15">
        <f t="shared" si="187"/>
        <v>26.5</v>
      </c>
      <c r="AR1342" s="15">
        <v>0</v>
      </c>
      <c r="AS1342" s="15">
        <v>0</v>
      </c>
      <c r="AT1342" s="15">
        <v>0</v>
      </c>
      <c r="AU1342" s="15">
        <v>0</v>
      </c>
      <c r="AV1342" s="15">
        <f t="shared" si="188"/>
        <v>5.9346750000000004</v>
      </c>
      <c r="AW1342" s="15">
        <v>0</v>
      </c>
      <c r="AX1342" s="15">
        <v>1.9716666666666665</v>
      </c>
    </row>
    <row r="1343" spans="1:50" ht="20.100000000000001" customHeight="1" x14ac:dyDescent="0.25">
      <c r="A1343" s="8">
        <v>43952</v>
      </c>
      <c r="B1343" s="8">
        <v>43982</v>
      </c>
      <c r="C1343" s="8" t="s">
        <v>28</v>
      </c>
      <c r="D1343" s="11" t="s">
        <v>0</v>
      </c>
      <c r="E1343" s="11">
        <v>566</v>
      </c>
      <c r="F1343" s="11" t="s">
        <v>702</v>
      </c>
      <c r="G1343" s="11" t="s">
        <v>7</v>
      </c>
      <c r="H1343" s="11">
        <v>1021</v>
      </c>
      <c r="I1343" s="11">
        <v>1052</v>
      </c>
      <c r="J1343" s="11">
        <v>107</v>
      </c>
      <c r="K1343" s="11" t="s">
        <v>870</v>
      </c>
      <c r="L1343" s="11" t="s">
        <v>875</v>
      </c>
      <c r="M1343" s="11" t="s">
        <v>2</v>
      </c>
      <c r="N1343" s="11" t="s">
        <v>25</v>
      </c>
      <c r="O1343" s="11" t="s">
        <v>5</v>
      </c>
      <c r="P1343" s="11" t="s">
        <v>8</v>
      </c>
      <c r="Q1343" s="12">
        <v>43313</v>
      </c>
      <c r="S1343" s="13" t="s">
        <v>84</v>
      </c>
      <c r="T1343" s="11">
        <f t="shared" ca="1" si="180"/>
        <v>1</v>
      </c>
      <c r="U1343" s="12">
        <v>35397</v>
      </c>
      <c r="V1343" s="13">
        <f t="shared" ca="1" si="181"/>
        <v>23</v>
      </c>
      <c r="W1343" s="11" t="s">
        <v>9</v>
      </c>
      <c r="X1343" s="11">
        <v>30</v>
      </c>
      <c r="Y1343" s="14">
        <f t="shared" si="182"/>
        <v>2.5</v>
      </c>
      <c r="Z1343" s="11">
        <v>39</v>
      </c>
      <c r="AA1343" s="11" t="s">
        <v>876</v>
      </c>
      <c r="AB1343" s="10">
        <f t="shared" si="183"/>
        <v>1</v>
      </c>
      <c r="AC1343" s="15">
        <v>2339</v>
      </c>
      <c r="AD1343" s="15">
        <f t="shared" si="184"/>
        <v>512.82574999999997</v>
      </c>
      <c r="AE1343" s="15">
        <v>0</v>
      </c>
      <c r="AF1343" s="15">
        <v>0</v>
      </c>
      <c r="AG1343" s="15">
        <v>30</v>
      </c>
      <c r="AH1343" s="15">
        <v>0</v>
      </c>
      <c r="AI1343" s="15">
        <v>45.14</v>
      </c>
      <c r="AJ1343" s="15">
        <v>0</v>
      </c>
      <c r="AK1343" s="15">
        <v>0</v>
      </c>
      <c r="AL1343" s="15">
        <v>0</v>
      </c>
      <c r="AM1343" s="15">
        <v>0</v>
      </c>
      <c r="AN1343" s="15">
        <v>0</v>
      </c>
      <c r="AO1343" s="15">
        <f t="shared" si="185"/>
        <v>134.94230769230771</v>
      </c>
      <c r="AP1343" s="15">
        <f t="shared" si="186"/>
        <v>107.20416666666667</v>
      </c>
      <c r="AQ1343" s="15">
        <f t="shared" si="187"/>
        <v>26.5</v>
      </c>
      <c r="AR1343" s="15">
        <v>0</v>
      </c>
      <c r="AS1343" s="15">
        <v>0</v>
      </c>
      <c r="AT1343" s="15">
        <v>0</v>
      </c>
      <c r="AU1343" s="15">
        <v>0</v>
      </c>
      <c r="AV1343" s="15">
        <f t="shared" si="188"/>
        <v>76.99098093269231</v>
      </c>
      <c r="AW1343" s="15">
        <v>78.28</v>
      </c>
      <c r="AX1343" s="15">
        <v>1.9716666666666665</v>
      </c>
    </row>
    <row r="1344" spans="1:50" ht="20.100000000000001" customHeight="1" x14ac:dyDescent="0.25">
      <c r="A1344" s="8">
        <v>43952</v>
      </c>
      <c r="B1344" s="8">
        <v>43982</v>
      </c>
      <c r="C1344" s="8" t="s">
        <v>28</v>
      </c>
      <c r="D1344" s="11" t="s">
        <v>0</v>
      </c>
      <c r="E1344" s="11">
        <v>567</v>
      </c>
      <c r="F1344" s="11" t="s">
        <v>703</v>
      </c>
      <c r="G1344" s="11" t="s">
        <v>7</v>
      </c>
      <c r="H1344" s="11">
        <v>1022</v>
      </c>
      <c r="I1344" s="11">
        <v>1029</v>
      </c>
      <c r="J1344" s="11">
        <v>109</v>
      </c>
      <c r="K1344" s="11" t="s">
        <v>872</v>
      </c>
      <c r="L1344" s="11" t="s">
        <v>875</v>
      </c>
      <c r="M1344" s="11" t="s">
        <v>2</v>
      </c>
      <c r="N1344" s="11" t="s">
        <v>25</v>
      </c>
      <c r="O1344" s="11" t="s">
        <v>5</v>
      </c>
      <c r="P1344" s="11" t="s">
        <v>8</v>
      </c>
      <c r="Q1344" s="12">
        <v>43328</v>
      </c>
      <c r="S1344" s="13" t="s">
        <v>84</v>
      </c>
      <c r="T1344" s="11">
        <f t="shared" ca="1" si="180"/>
        <v>1</v>
      </c>
      <c r="U1344" s="12">
        <v>22941</v>
      </c>
      <c r="V1344" s="13">
        <f t="shared" ca="1" si="181"/>
        <v>57</v>
      </c>
      <c r="W1344" s="11" t="s">
        <v>9</v>
      </c>
      <c r="X1344" s="11">
        <v>30</v>
      </c>
      <c r="Y1344" s="14">
        <f t="shared" si="182"/>
        <v>2.5</v>
      </c>
      <c r="Z1344" s="11">
        <v>39</v>
      </c>
      <c r="AA1344" s="11" t="s">
        <v>876</v>
      </c>
      <c r="AB1344" s="10">
        <f t="shared" si="183"/>
        <v>1</v>
      </c>
      <c r="AC1344" s="15">
        <v>2340</v>
      </c>
      <c r="AD1344" s="15">
        <f t="shared" si="184"/>
        <v>513.04500000000007</v>
      </c>
      <c r="AE1344" s="15">
        <v>0</v>
      </c>
      <c r="AF1344" s="15">
        <v>0</v>
      </c>
      <c r="AG1344" s="15">
        <v>0</v>
      </c>
      <c r="AH1344" s="15">
        <v>0</v>
      </c>
      <c r="AI1344" s="15">
        <v>0</v>
      </c>
      <c r="AJ1344" s="15">
        <v>0</v>
      </c>
      <c r="AK1344" s="15">
        <v>0</v>
      </c>
      <c r="AL1344" s="15">
        <v>0</v>
      </c>
      <c r="AM1344" s="15">
        <v>0</v>
      </c>
      <c r="AN1344" s="15">
        <v>0</v>
      </c>
      <c r="AO1344" s="15">
        <f t="shared" si="185"/>
        <v>135</v>
      </c>
      <c r="AP1344" s="15">
        <f t="shared" si="186"/>
        <v>107.25000000000001</v>
      </c>
      <c r="AQ1344" s="15">
        <f t="shared" si="187"/>
        <v>26.5</v>
      </c>
      <c r="AR1344" s="15">
        <v>0</v>
      </c>
      <c r="AS1344" s="15">
        <v>0</v>
      </c>
      <c r="AT1344" s="15">
        <v>0</v>
      </c>
      <c r="AU1344" s="15">
        <v>0</v>
      </c>
      <c r="AV1344" s="15">
        <f t="shared" si="188"/>
        <v>60.186562500000001</v>
      </c>
      <c r="AW1344" s="15">
        <v>0</v>
      </c>
      <c r="AX1344" s="15">
        <v>1.9716666666666665</v>
      </c>
    </row>
    <row r="1345" spans="1:50" ht="20.100000000000001" customHeight="1" x14ac:dyDescent="0.25">
      <c r="A1345" s="8">
        <v>43952</v>
      </c>
      <c r="B1345" s="8">
        <v>43982</v>
      </c>
      <c r="C1345" s="8" t="s">
        <v>28</v>
      </c>
      <c r="D1345" s="11" t="s">
        <v>0</v>
      </c>
      <c r="E1345" s="11">
        <v>568</v>
      </c>
      <c r="F1345" s="11" t="s">
        <v>704</v>
      </c>
      <c r="G1345" s="11" t="s">
        <v>7</v>
      </c>
      <c r="H1345" s="11">
        <v>1007</v>
      </c>
      <c r="I1345" s="11">
        <v>1007</v>
      </c>
      <c r="J1345" s="11">
        <v>100</v>
      </c>
      <c r="K1345" s="11" t="s">
        <v>863</v>
      </c>
      <c r="L1345" s="11" t="s">
        <v>875</v>
      </c>
      <c r="M1345" s="11" t="s">
        <v>2</v>
      </c>
      <c r="N1345" s="11" t="s">
        <v>25</v>
      </c>
      <c r="O1345" s="11" t="s">
        <v>10</v>
      </c>
      <c r="P1345" s="11" t="s">
        <v>8</v>
      </c>
      <c r="Q1345" s="12">
        <v>43344</v>
      </c>
      <c r="R1345" s="12">
        <v>44620</v>
      </c>
      <c r="S1345" s="13" t="s">
        <v>84</v>
      </c>
      <c r="T1345" s="11">
        <f t="shared" ca="1" si="180"/>
        <v>3</v>
      </c>
      <c r="U1345" s="12">
        <v>37407</v>
      </c>
      <c r="V1345" s="13">
        <f t="shared" ca="1" si="181"/>
        <v>17</v>
      </c>
      <c r="W1345" s="11" t="s">
        <v>9</v>
      </c>
      <c r="X1345" s="11">
        <v>30</v>
      </c>
      <c r="Y1345" s="14">
        <f t="shared" si="182"/>
        <v>2.5</v>
      </c>
      <c r="Z1345" s="11">
        <v>39</v>
      </c>
      <c r="AA1345" s="11" t="s">
        <v>876</v>
      </c>
      <c r="AB1345" s="10">
        <f t="shared" si="183"/>
        <v>1</v>
      </c>
      <c r="AC1345" s="15">
        <v>2341</v>
      </c>
      <c r="AD1345" s="15">
        <f t="shared" si="184"/>
        <v>513.26425000000006</v>
      </c>
      <c r="AE1345" s="15">
        <v>0</v>
      </c>
      <c r="AF1345" s="15">
        <v>0</v>
      </c>
      <c r="AG1345" s="15">
        <v>0</v>
      </c>
      <c r="AH1345" s="15">
        <v>0</v>
      </c>
      <c r="AI1345" s="15">
        <v>0</v>
      </c>
      <c r="AJ1345" s="15">
        <v>0</v>
      </c>
      <c r="AK1345" s="15">
        <v>0</v>
      </c>
      <c r="AL1345" s="15">
        <v>0</v>
      </c>
      <c r="AM1345" s="15">
        <v>0</v>
      </c>
      <c r="AN1345" s="15">
        <v>0</v>
      </c>
      <c r="AO1345" s="15">
        <f t="shared" si="185"/>
        <v>135.05769230769232</v>
      </c>
      <c r="AP1345" s="15">
        <f t="shared" si="186"/>
        <v>107.29583333333335</v>
      </c>
      <c r="AQ1345" s="15">
        <f t="shared" si="187"/>
        <v>26.5</v>
      </c>
      <c r="AR1345" s="15">
        <v>0</v>
      </c>
      <c r="AS1345" s="15">
        <v>0</v>
      </c>
      <c r="AT1345" s="15">
        <v>0</v>
      </c>
      <c r="AU1345" s="15">
        <v>0</v>
      </c>
      <c r="AV1345" s="15">
        <f t="shared" si="188"/>
        <v>60.209747067307703</v>
      </c>
      <c r="AW1345" s="15">
        <v>0</v>
      </c>
      <c r="AX1345" s="15">
        <v>1.9716666666666665</v>
      </c>
    </row>
    <row r="1346" spans="1:50" ht="20.100000000000001" customHeight="1" x14ac:dyDescent="0.25">
      <c r="A1346" s="8">
        <v>43952</v>
      </c>
      <c r="B1346" s="8">
        <v>43982</v>
      </c>
      <c r="C1346" s="8" t="s">
        <v>28</v>
      </c>
      <c r="D1346" s="11" t="s">
        <v>0</v>
      </c>
      <c r="E1346" s="11">
        <v>569</v>
      </c>
      <c r="F1346" s="11" t="s">
        <v>705</v>
      </c>
      <c r="G1346" s="11" t="s">
        <v>7</v>
      </c>
      <c r="H1346" s="11">
        <v>1007</v>
      </c>
      <c r="I1346" s="11">
        <v>1007</v>
      </c>
      <c r="J1346" s="11">
        <v>100</v>
      </c>
      <c r="K1346" s="11" t="s">
        <v>863</v>
      </c>
      <c r="L1346" s="11" t="s">
        <v>875</v>
      </c>
      <c r="M1346" s="11" t="s">
        <v>2</v>
      </c>
      <c r="N1346" s="11" t="s">
        <v>25</v>
      </c>
      <c r="O1346" s="11" t="s">
        <v>10</v>
      </c>
      <c r="P1346" s="11" t="s">
        <v>8</v>
      </c>
      <c r="Q1346" s="12">
        <v>43344</v>
      </c>
      <c r="R1346" s="12">
        <v>44620</v>
      </c>
      <c r="S1346" s="13" t="s">
        <v>84</v>
      </c>
      <c r="T1346" s="11">
        <f t="shared" ca="1" si="180"/>
        <v>3</v>
      </c>
      <c r="U1346" s="12">
        <v>36982</v>
      </c>
      <c r="V1346" s="13">
        <f t="shared" ca="1" si="181"/>
        <v>18</v>
      </c>
      <c r="W1346" s="11" t="s">
        <v>9</v>
      </c>
      <c r="X1346" s="11">
        <v>30</v>
      </c>
      <c r="Y1346" s="14">
        <f t="shared" si="182"/>
        <v>2.5</v>
      </c>
      <c r="Z1346" s="11">
        <v>39</v>
      </c>
      <c r="AA1346" s="11" t="s">
        <v>876</v>
      </c>
      <c r="AB1346" s="10">
        <f t="shared" si="183"/>
        <v>1</v>
      </c>
      <c r="AC1346" s="15">
        <v>2342</v>
      </c>
      <c r="AD1346" s="15">
        <f t="shared" si="184"/>
        <v>513.48350000000005</v>
      </c>
      <c r="AE1346" s="15">
        <v>0</v>
      </c>
      <c r="AF1346" s="15">
        <v>0</v>
      </c>
      <c r="AG1346" s="15">
        <v>0</v>
      </c>
      <c r="AH1346" s="15">
        <v>0</v>
      </c>
      <c r="AI1346" s="15">
        <v>0</v>
      </c>
      <c r="AJ1346" s="15">
        <v>0</v>
      </c>
      <c r="AK1346" s="15">
        <v>0</v>
      </c>
      <c r="AL1346" s="15">
        <v>0</v>
      </c>
      <c r="AM1346" s="15">
        <v>0</v>
      </c>
      <c r="AN1346" s="15">
        <v>0</v>
      </c>
      <c r="AO1346" s="15">
        <f t="shared" si="185"/>
        <v>135.11538461538461</v>
      </c>
      <c r="AP1346" s="15">
        <f t="shared" si="186"/>
        <v>107.34166666666667</v>
      </c>
      <c r="AQ1346" s="15">
        <f t="shared" si="187"/>
        <v>26.5</v>
      </c>
      <c r="AR1346" s="15">
        <v>0</v>
      </c>
      <c r="AS1346" s="15">
        <v>0</v>
      </c>
      <c r="AT1346" s="15">
        <v>0</v>
      </c>
      <c r="AU1346" s="15">
        <v>0</v>
      </c>
      <c r="AV1346" s="15">
        <f t="shared" si="188"/>
        <v>60.23293163461539</v>
      </c>
      <c r="AW1346" s="15">
        <v>0</v>
      </c>
      <c r="AX1346" s="15">
        <v>1.9716666666666665</v>
      </c>
    </row>
    <row r="1347" spans="1:50" ht="20.100000000000001" customHeight="1" x14ac:dyDescent="0.25">
      <c r="A1347" s="8">
        <v>43952</v>
      </c>
      <c r="B1347" s="8">
        <v>43982</v>
      </c>
      <c r="C1347" s="8" t="s">
        <v>28</v>
      </c>
      <c r="D1347" s="11" t="s">
        <v>0</v>
      </c>
      <c r="E1347" s="11">
        <v>570</v>
      </c>
      <c r="F1347" s="11" t="s">
        <v>706</v>
      </c>
      <c r="G1347" s="11" t="s">
        <v>7</v>
      </c>
      <c r="H1347" s="11">
        <v>1007</v>
      </c>
      <c r="I1347" s="11">
        <v>1007</v>
      </c>
      <c r="J1347" s="11">
        <v>100</v>
      </c>
      <c r="K1347" s="11" t="s">
        <v>863</v>
      </c>
      <c r="L1347" s="11" t="s">
        <v>875</v>
      </c>
      <c r="M1347" s="11" t="s">
        <v>2</v>
      </c>
      <c r="N1347" s="11" t="s">
        <v>25</v>
      </c>
      <c r="O1347" s="11" t="s">
        <v>10</v>
      </c>
      <c r="P1347" s="11" t="s">
        <v>8</v>
      </c>
      <c r="Q1347" s="12">
        <v>43344</v>
      </c>
      <c r="R1347" s="12">
        <v>44620</v>
      </c>
      <c r="S1347" s="13" t="s">
        <v>84</v>
      </c>
      <c r="T1347" s="11">
        <f t="shared" ca="1" si="180"/>
        <v>3</v>
      </c>
      <c r="U1347" s="12">
        <v>37810</v>
      </c>
      <c r="V1347" s="13">
        <f t="shared" ca="1" si="181"/>
        <v>16</v>
      </c>
      <c r="W1347" s="11" t="s">
        <v>9</v>
      </c>
      <c r="X1347" s="11">
        <v>30</v>
      </c>
      <c r="Y1347" s="14">
        <f t="shared" si="182"/>
        <v>2.5</v>
      </c>
      <c r="Z1347" s="11">
        <v>39</v>
      </c>
      <c r="AA1347" s="11" t="s">
        <v>876</v>
      </c>
      <c r="AB1347" s="10">
        <f t="shared" si="183"/>
        <v>1</v>
      </c>
      <c r="AC1347" s="15">
        <v>2343</v>
      </c>
      <c r="AD1347" s="15">
        <f t="shared" si="184"/>
        <v>513.70275000000004</v>
      </c>
      <c r="AE1347" s="15">
        <v>0</v>
      </c>
      <c r="AF1347" s="15">
        <v>0</v>
      </c>
      <c r="AG1347" s="15">
        <v>0</v>
      </c>
      <c r="AH1347" s="15">
        <v>0</v>
      </c>
      <c r="AI1347" s="15">
        <v>0</v>
      </c>
      <c r="AJ1347" s="15">
        <v>0</v>
      </c>
      <c r="AK1347" s="15">
        <v>0</v>
      </c>
      <c r="AL1347" s="15">
        <v>0</v>
      </c>
      <c r="AM1347" s="15">
        <v>0</v>
      </c>
      <c r="AN1347" s="15">
        <v>0</v>
      </c>
      <c r="AO1347" s="15">
        <f t="shared" si="185"/>
        <v>135.17307692307691</v>
      </c>
      <c r="AP1347" s="15">
        <f t="shared" si="186"/>
        <v>107.3875</v>
      </c>
      <c r="AQ1347" s="15">
        <f t="shared" si="187"/>
        <v>26.5</v>
      </c>
      <c r="AR1347" s="15">
        <v>0</v>
      </c>
      <c r="AS1347" s="15">
        <v>0</v>
      </c>
      <c r="AT1347" s="15">
        <v>0</v>
      </c>
      <c r="AU1347" s="15">
        <v>0</v>
      </c>
      <c r="AV1347" s="15">
        <f t="shared" si="188"/>
        <v>60.256116201923071</v>
      </c>
      <c r="AW1347" s="15">
        <v>0</v>
      </c>
      <c r="AX1347" s="15">
        <v>1.9716666666666665</v>
      </c>
    </row>
    <row r="1348" spans="1:50" ht="20.100000000000001" customHeight="1" x14ac:dyDescent="0.25">
      <c r="A1348" s="8">
        <v>43952</v>
      </c>
      <c r="B1348" s="8">
        <v>43982</v>
      </c>
      <c r="C1348" s="8" t="s">
        <v>28</v>
      </c>
      <c r="D1348" s="11" t="s">
        <v>0</v>
      </c>
      <c r="E1348" s="11">
        <v>571</v>
      </c>
      <c r="F1348" s="11" t="s">
        <v>707</v>
      </c>
      <c r="G1348" s="11" t="s">
        <v>7</v>
      </c>
      <c r="H1348" s="11">
        <v>1012</v>
      </c>
      <c r="I1348" s="11">
        <v>1012</v>
      </c>
      <c r="J1348" s="11">
        <v>100</v>
      </c>
      <c r="K1348" s="11" t="s">
        <v>863</v>
      </c>
      <c r="L1348" s="11" t="s">
        <v>875</v>
      </c>
      <c r="M1348" s="11" t="s">
        <v>2</v>
      </c>
      <c r="N1348" s="11" t="s">
        <v>25</v>
      </c>
      <c r="O1348" s="11" t="s">
        <v>11</v>
      </c>
      <c r="P1348" s="11" t="s">
        <v>8</v>
      </c>
      <c r="Q1348" s="12">
        <v>43344</v>
      </c>
      <c r="R1348" s="12">
        <v>44439</v>
      </c>
      <c r="S1348" s="13" t="s">
        <v>84</v>
      </c>
      <c r="T1348" s="11">
        <f t="shared" ref="T1348:T1411" ca="1" si="189">DATEDIF(Q1348,IF(R1348="",TODAY(),R1348),"y")</f>
        <v>2</v>
      </c>
      <c r="U1348" s="12">
        <v>37095</v>
      </c>
      <c r="V1348" s="13">
        <f t="shared" ref="V1348:V1411" ca="1" si="190">DATEDIF(U1348,TODAY(),"Y")</f>
        <v>18</v>
      </c>
      <c r="W1348" s="11" t="s">
        <v>9</v>
      </c>
      <c r="X1348" s="11">
        <v>30</v>
      </c>
      <c r="Y1348" s="14">
        <f t="shared" ref="Y1348:Y1411" si="191">X1348/12</f>
        <v>2.5</v>
      </c>
      <c r="Z1348" s="11">
        <v>39</v>
      </c>
      <c r="AA1348" s="11" t="s">
        <v>876</v>
      </c>
      <c r="AB1348" s="10">
        <f t="shared" ref="AB1348:AB1411" si="192">IF(G1348="Y",(Z1348/39)/2,(Z1348/39))</f>
        <v>1</v>
      </c>
      <c r="AC1348" s="15">
        <v>2344</v>
      </c>
      <c r="AD1348" s="15">
        <f t="shared" ref="AD1348:AD1411" si="193">IF(AC1348&lt;6500,AC1348*0.1135,65*11.35)+(IF(AC1348&gt;4425,4425*0.08575,AC1348*0.08575)+(IF(AC1348&gt;7100,7100*0.02,AC1348*0.02)))</f>
        <v>513.92200000000003</v>
      </c>
      <c r="AE1348" s="15">
        <v>0</v>
      </c>
      <c r="AF1348" s="15">
        <v>0</v>
      </c>
      <c r="AG1348" s="15">
        <v>0</v>
      </c>
      <c r="AH1348" s="15">
        <v>0</v>
      </c>
      <c r="AI1348" s="15">
        <v>0</v>
      </c>
      <c r="AJ1348" s="15">
        <v>0</v>
      </c>
      <c r="AK1348" s="15">
        <v>0</v>
      </c>
      <c r="AL1348" s="15">
        <v>0</v>
      </c>
      <c r="AM1348" s="15">
        <v>0</v>
      </c>
      <c r="AN1348" s="15">
        <v>0</v>
      </c>
      <c r="AO1348" s="15">
        <f t="shared" ref="AO1348:AO1411" si="194">IF(W1348="J",(AC1348/((Z1348*52)/12))*(Y1348*7.8)*0.5,0)</f>
        <v>135.23076923076923</v>
      </c>
      <c r="AP1348" s="15">
        <f t="shared" ref="AP1348:AP1411" si="195">IF(W1348="J",(AC1348/12)*0.55,0)</f>
        <v>107.43333333333335</v>
      </c>
      <c r="AQ1348" s="15">
        <f t="shared" ref="AQ1348:AQ1411" si="196">IF(G1348="N",26.5,13.25)</f>
        <v>26.5</v>
      </c>
      <c r="AR1348" s="15">
        <v>0</v>
      </c>
      <c r="AS1348" s="15">
        <v>0</v>
      </c>
      <c r="AT1348" s="15">
        <v>0</v>
      </c>
      <c r="AU1348" s="15">
        <v>0</v>
      </c>
      <c r="AV1348" s="15">
        <f t="shared" ref="AV1348:AV1411" si="197">(SUM(AE1348:AU1348)*0.22395)</f>
        <v>60.279300769230773</v>
      </c>
      <c r="AW1348" s="15">
        <v>0</v>
      </c>
      <c r="AX1348" s="15">
        <v>1.9716666666666665</v>
      </c>
    </row>
    <row r="1349" spans="1:50" ht="20.100000000000001" customHeight="1" x14ac:dyDescent="0.25">
      <c r="A1349" s="8">
        <v>43952</v>
      </c>
      <c r="B1349" s="8">
        <v>43982</v>
      </c>
      <c r="C1349" s="8" t="s">
        <v>28</v>
      </c>
      <c r="D1349" s="11" t="s">
        <v>0</v>
      </c>
      <c r="E1349" s="11">
        <v>572</v>
      </c>
      <c r="F1349" s="11" t="s">
        <v>708</v>
      </c>
      <c r="G1349" s="11" t="s">
        <v>7</v>
      </c>
      <c r="H1349" s="11">
        <v>1007</v>
      </c>
      <c r="I1349" s="11">
        <v>1007</v>
      </c>
      <c r="J1349" s="11">
        <v>100</v>
      </c>
      <c r="K1349" s="11" t="s">
        <v>863</v>
      </c>
      <c r="L1349" s="11" t="s">
        <v>875</v>
      </c>
      <c r="M1349" s="11" t="s">
        <v>2</v>
      </c>
      <c r="N1349" s="11" t="s">
        <v>25</v>
      </c>
      <c r="O1349" s="11" t="s">
        <v>10</v>
      </c>
      <c r="P1349" s="11" t="s">
        <v>8</v>
      </c>
      <c r="Q1349" s="12">
        <v>43344</v>
      </c>
      <c r="R1349" s="12">
        <v>44620</v>
      </c>
      <c r="S1349" s="13" t="s">
        <v>84</v>
      </c>
      <c r="T1349" s="11">
        <f t="shared" ca="1" si="189"/>
        <v>3</v>
      </c>
      <c r="U1349" s="12">
        <v>37257</v>
      </c>
      <c r="V1349" s="13">
        <f t="shared" ca="1" si="190"/>
        <v>18</v>
      </c>
      <c r="W1349" s="11" t="s">
        <v>9</v>
      </c>
      <c r="X1349" s="11">
        <v>30</v>
      </c>
      <c r="Y1349" s="14">
        <f t="shared" si="191"/>
        <v>2.5</v>
      </c>
      <c r="Z1349" s="11">
        <v>39</v>
      </c>
      <c r="AA1349" s="11" t="s">
        <v>876</v>
      </c>
      <c r="AB1349" s="10">
        <f t="shared" si="192"/>
        <v>1</v>
      </c>
      <c r="AC1349" s="15">
        <v>2345</v>
      </c>
      <c r="AD1349" s="15">
        <f t="shared" si="193"/>
        <v>514.14125000000001</v>
      </c>
      <c r="AE1349" s="15">
        <v>0</v>
      </c>
      <c r="AF1349" s="15">
        <v>0</v>
      </c>
      <c r="AG1349" s="15">
        <v>0</v>
      </c>
      <c r="AH1349" s="15">
        <v>0</v>
      </c>
      <c r="AI1349" s="15">
        <v>0</v>
      </c>
      <c r="AJ1349" s="15">
        <v>0</v>
      </c>
      <c r="AK1349" s="15">
        <v>0</v>
      </c>
      <c r="AL1349" s="15">
        <v>0</v>
      </c>
      <c r="AM1349" s="15">
        <v>0</v>
      </c>
      <c r="AN1349" s="15">
        <v>0</v>
      </c>
      <c r="AO1349" s="15">
        <f t="shared" si="194"/>
        <v>135.28846153846155</v>
      </c>
      <c r="AP1349" s="15">
        <f t="shared" si="195"/>
        <v>107.47916666666667</v>
      </c>
      <c r="AQ1349" s="15">
        <f t="shared" si="196"/>
        <v>26.5</v>
      </c>
      <c r="AR1349" s="15">
        <v>0</v>
      </c>
      <c r="AS1349" s="15">
        <v>0</v>
      </c>
      <c r="AT1349" s="15">
        <v>0</v>
      </c>
      <c r="AU1349" s="15">
        <v>0</v>
      </c>
      <c r="AV1349" s="15">
        <f t="shared" si="197"/>
        <v>60.302485336538467</v>
      </c>
      <c r="AW1349" s="15">
        <v>0</v>
      </c>
      <c r="AX1349" s="15">
        <v>1.9716666666666665</v>
      </c>
    </row>
    <row r="1350" spans="1:50" ht="20.100000000000001" customHeight="1" x14ac:dyDescent="0.25">
      <c r="A1350" s="8">
        <v>43952</v>
      </c>
      <c r="B1350" s="8">
        <v>43982</v>
      </c>
      <c r="C1350" s="8" t="s">
        <v>28</v>
      </c>
      <c r="D1350" s="11" t="s">
        <v>0</v>
      </c>
      <c r="E1350" s="11">
        <v>573</v>
      </c>
      <c r="F1350" s="11" t="s">
        <v>709</v>
      </c>
      <c r="G1350" s="11" t="s">
        <v>7</v>
      </c>
      <c r="H1350" s="11">
        <v>1007</v>
      </c>
      <c r="I1350" s="11">
        <v>1007</v>
      </c>
      <c r="J1350" s="11">
        <v>100</v>
      </c>
      <c r="K1350" s="11" t="s">
        <v>863</v>
      </c>
      <c r="L1350" s="11" t="s">
        <v>875</v>
      </c>
      <c r="M1350" s="11" t="s">
        <v>2</v>
      </c>
      <c r="N1350" s="11" t="s">
        <v>25</v>
      </c>
      <c r="O1350" s="11" t="s">
        <v>10</v>
      </c>
      <c r="P1350" s="11" t="s">
        <v>8</v>
      </c>
      <c r="Q1350" s="12">
        <v>43344</v>
      </c>
      <c r="R1350" s="12">
        <v>44620</v>
      </c>
      <c r="S1350" s="13" t="s">
        <v>84</v>
      </c>
      <c r="T1350" s="11">
        <f t="shared" ca="1" si="189"/>
        <v>3</v>
      </c>
      <c r="U1350" s="12">
        <v>37671</v>
      </c>
      <c r="V1350" s="13">
        <f t="shared" ca="1" si="190"/>
        <v>16</v>
      </c>
      <c r="W1350" s="11" t="s">
        <v>9</v>
      </c>
      <c r="X1350" s="11">
        <v>30</v>
      </c>
      <c r="Y1350" s="14">
        <f t="shared" si="191"/>
        <v>2.5</v>
      </c>
      <c r="Z1350" s="11">
        <v>39</v>
      </c>
      <c r="AA1350" s="11" t="s">
        <v>876</v>
      </c>
      <c r="AB1350" s="10">
        <f t="shared" si="192"/>
        <v>1</v>
      </c>
      <c r="AC1350" s="15">
        <v>2346</v>
      </c>
      <c r="AD1350" s="15">
        <f t="shared" si="193"/>
        <v>514.3605</v>
      </c>
      <c r="AE1350" s="15">
        <v>0</v>
      </c>
      <c r="AF1350" s="15">
        <v>0</v>
      </c>
      <c r="AG1350" s="15">
        <v>0</v>
      </c>
      <c r="AH1350" s="15">
        <v>0</v>
      </c>
      <c r="AI1350" s="15">
        <v>0</v>
      </c>
      <c r="AJ1350" s="15">
        <v>0</v>
      </c>
      <c r="AK1350" s="15">
        <v>0</v>
      </c>
      <c r="AL1350" s="15">
        <v>0</v>
      </c>
      <c r="AM1350" s="15">
        <v>0</v>
      </c>
      <c r="AN1350" s="15">
        <v>0</v>
      </c>
      <c r="AO1350" s="15">
        <f t="shared" si="194"/>
        <v>135.34615384615384</v>
      </c>
      <c r="AP1350" s="15">
        <f t="shared" si="195"/>
        <v>107.52500000000001</v>
      </c>
      <c r="AQ1350" s="15">
        <f t="shared" si="196"/>
        <v>26.5</v>
      </c>
      <c r="AR1350" s="15">
        <v>0</v>
      </c>
      <c r="AS1350" s="15">
        <v>0</v>
      </c>
      <c r="AT1350" s="15">
        <v>0</v>
      </c>
      <c r="AU1350" s="15">
        <v>0</v>
      </c>
      <c r="AV1350" s="15">
        <f t="shared" si="197"/>
        <v>60.325669903846155</v>
      </c>
      <c r="AW1350" s="15">
        <v>0</v>
      </c>
      <c r="AX1350" s="15">
        <v>1.9716666666666665</v>
      </c>
    </row>
    <row r="1351" spans="1:50" ht="20.100000000000001" customHeight="1" x14ac:dyDescent="0.25">
      <c r="A1351" s="8">
        <v>43952</v>
      </c>
      <c r="B1351" s="8">
        <v>43982</v>
      </c>
      <c r="C1351" s="8" t="s">
        <v>28</v>
      </c>
      <c r="D1351" s="11" t="s">
        <v>0</v>
      </c>
      <c r="E1351" s="11">
        <v>574</v>
      </c>
      <c r="F1351" s="11" t="s">
        <v>710</v>
      </c>
      <c r="G1351" s="11" t="s">
        <v>7</v>
      </c>
      <c r="H1351" s="11">
        <v>1007</v>
      </c>
      <c r="I1351" s="11">
        <v>1007</v>
      </c>
      <c r="J1351" s="11">
        <v>100</v>
      </c>
      <c r="K1351" s="11" t="s">
        <v>863</v>
      </c>
      <c r="L1351" s="11" t="s">
        <v>875</v>
      </c>
      <c r="M1351" s="11" t="s">
        <v>2</v>
      </c>
      <c r="N1351" s="11" t="s">
        <v>25</v>
      </c>
      <c r="O1351" s="11" t="s">
        <v>10</v>
      </c>
      <c r="P1351" s="11" t="s">
        <v>8</v>
      </c>
      <c r="Q1351" s="12">
        <v>43344</v>
      </c>
      <c r="R1351" s="12">
        <v>44620</v>
      </c>
      <c r="S1351" s="13" t="s">
        <v>84</v>
      </c>
      <c r="T1351" s="11">
        <f t="shared" ca="1" si="189"/>
        <v>3</v>
      </c>
      <c r="U1351" s="12">
        <v>37383</v>
      </c>
      <c r="V1351" s="13">
        <f t="shared" ca="1" si="190"/>
        <v>17</v>
      </c>
      <c r="W1351" s="11" t="s">
        <v>9</v>
      </c>
      <c r="X1351" s="11">
        <v>30</v>
      </c>
      <c r="Y1351" s="14">
        <f t="shared" si="191"/>
        <v>2.5</v>
      </c>
      <c r="Z1351" s="11">
        <v>39</v>
      </c>
      <c r="AA1351" s="11" t="s">
        <v>876</v>
      </c>
      <c r="AB1351" s="10">
        <f t="shared" si="192"/>
        <v>1</v>
      </c>
      <c r="AC1351" s="15">
        <v>2347</v>
      </c>
      <c r="AD1351" s="15">
        <f t="shared" si="193"/>
        <v>514.57974999999999</v>
      </c>
      <c r="AE1351" s="15">
        <v>0</v>
      </c>
      <c r="AF1351" s="15">
        <v>0</v>
      </c>
      <c r="AG1351" s="15">
        <v>0</v>
      </c>
      <c r="AH1351" s="15">
        <v>0</v>
      </c>
      <c r="AI1351" s="15">
        <v>0</v>
      </c>
      <c r="AJ1351" s="15">
        <v>0</v>
      </c>
      <c r="AK1351" s="15">
        <v>0</v>
      </c>
      <c r="AL1351" s="15">
        <v>0</v>
      </c>
      <c r="AM1351" s="15">
        <v>0</v>
      </c>
      <c r="AN1351" s="15">
        <v>0</v>
      </c>
      <c r="AO1351" s="15">
        <f t="shared" si="194"/>
        <v>135.40384615384616</v>
      </c>
      <c r="AP1351" s="15">
        <f t="shared" si="195"/>
        <v>107.57083333333335</v>
      </c>
      <c r="AQ1351" s="15">
        <f t="shared" si="196"/>
        <v>26.5</v>
      </c>
      <c r="AR1351" s="15">
        <v>0</v>
      </c>
      <c r="AS1351" s="15">
        <v>0</v>
      </c>
      <c r="AT1351" s="15">
        <v>0</v>
      </c>
      <c r="AU1351" s="15">
        <v>0</v>
      </c>
      <c r="AV1351" s="15">
        <f t="shared" si="197"/>
        <v>60.348854471153857</v>
      </c>
      <c r="AW1351" s="15">
        <v>0</v>
      </c>
      <c r="AX1351" s="15">
        <v>1.9716666666666665</v>
      </c>
    </row>
    <row r="1352" spans="1:50" ht="20.100000000000001" customHeight="1" x14ac:dyDescent="0.25">
      <c r="A1352" s="8">
        <v>43952</v>
      </c>
      <c r="B1352" s="8">
        <v>43982</v>
      </c>
      <c r="C1352" s="8" t="s">
        <v>28</v>
      </c>
      <c r="D1352" s="11" t="s">
        <v>0</v>
      </c>
      <c r="E1352" s="11">
        <v>575</v>
      </c>
      <c r="F1352" s="11" t="s">
        <v>711</v>
      </c>
      <c r="G1352" s="11" t="s">
        <v>7</v>
      </c>
      <c r="H1352" s="11">
        <v>1007</v>
      </c>
      <c r="I1352" s="11">
        <v>1007</v>
      </c>
      <c r="J1352" s="11">
        <v>100</v>
      </c>
      <c r="K1352" s="11" t="s">
        <v>863</v>
      </c>
      <c r="L1352" s="11" t="s">
        <v>875</v>
      </c>
      <c r="M1352" s="11" t="s">
        <v>2</v>
      </c>
      <c r="N1352" s="11" t="s">
        <v>25</v>
      </c>
      <c r="O1352" s="11" t="s">
        <v>10</v>
      </c>
      <c r="P1352" s="11" t="s">
        <v>8</v>
      </c>
      <c r="Q1352" s="12">
        <v>43344</v>
      </c>
      <c r="R1352" s="12">
        <v>44620</v>
      </c>
      <c r="S1352" s="13" t="s">
        <v>84</v>
      </c>
      <c r="T1352" s="11">
        <f t="shared" ca="1" si="189"/>
        <v>3</v>
      </c>
      <c r="U1352" s="12">
        <v>37158</v>
      </c>
      <c r="V1352" s="13">
        <f t="shared" ca="1" si="190"/>
        <v>18</v>
      </c>
      <c r="W1352" s="11" t="s">
        <v>9</v>
      </c>
      <c r="X1352" s="11">
        <v>30</v>
      </c>
      <c r="Y1352" s="14">
        <f t="shared" si="191"/>
        <v>2.5</v>
      </c>
      <c r="Z1352" s="11">
        <v>39</v>
      </c>
      <c r="AA1352" s="11" t="s">
        <v>876</v>
      </c>
      <c r="AB1352" s="10">
        <f t="shared" si="192"/>
        <v>1</v>
      </c>
      <c r="AC1352" s="15">
        <v>2348</v>
      </c>
      <c r="AD1352" s="15">
        <f t="shared" si="193"/>
        <v>514.79899999999998</v>
      </c>
      <c r="AE1352" s="15">
        <v>0</v>
      </c>
      <c r="AF1352" s="15">
        <v>0</v>
      </c>
      <c r="AG1352" s="15">
        <v>0</v>
      </c>
      <c r="AH1352" s="15">
        <v>0</v>
      </c>
      <c r="AI1352" s="15">
        <v>0</v>
      </c>
      <c r="AJ1352" s="15">
        <v>0</v>
      </c>
      <c r="AK1352" s="15">
        <v>0</v>
      </c>
      <c r="AL1352" s="15">
        <v>0</v>
      </c>
      <c r="AM1352" s="15">
        <v>0</v>
      </c>
      <c r="AN1352" s="15">
        <v>0</v>
      </c>
      <c r="AO1352" s="15">
        <f t="shared" si="194"/>
        <v>135.46153846153848</v>
      </c>
      <c r="AP1352" s="15">
        <f t="shared" si="195"/>
        <v>107.61666666666667</v>
      </c>
      <c r="AQ1352" s="15">
        <f t="shared" si="196"/>
        <v>26.5</v>
      </c>
      <c r="AR1352" s="15">
        <v>0</v>
      </c>
      <c r="AS1352" s="15">
        <v>0</v>
      </c>
      <c r="AT1352" s="15">
        <v>0</v>
      </c>
      <c r="AU1352" s="15">
        <v>0</v>
      </c>
      <c r="AV1352" s="15">
        <f t="shared" si="197"/>
        <v>60.372039038461544</v>
      </c>
      <c r="AW1352" s="15">
        <v>0</v>
      </c>
      <c r="AX1352" s="15">
        <v>1.9716666666666665</v>
      </c>
    </row>
    <row r="1353" spans="1:50" ht="20.100000000000001" customHeight="1" x14ac:dyDescent="0.25">
      <c r="A1353" s="8">
        <v>43952</v>
      </c>
      <c r="B1353" s="8">
        <v>43982</v>
      </c>
      <c r="C1353" s="8" t="s">
        <v>28</v>
      </c>
      <c r="D1353" s="11" t="s">
        <v>0</v>
      </c>
      <c r="E1353" s="11">
        <v>576</v>
      </c>
      <c r="F1353" s="11" t="s">
        <v>712</v>
      </c>
      <c r="G1353" s="11" t="s">
        <v>7</v>
      </c>
      <c r="H1353" s="11">
        <v>1012</v>
      </c>
      <c r="I1353" s="11">
        <v>1012</v>
      </c>
      <c r="J1353" s="11">
        <v>100</v>
      </c>
      <c r="K1353" s="11" t="s">
        <v>863</v>
      </c>
      <c r="L1353" s="11" t="s">
        <v>875</v>
      </c>
      <c r="M1353" s="11" t="s">
        <v>2</v>
      </c>
      <c r="N1353" s="11" t="s">
        <v>25</v>
      </c>
      <c r="O1353" s="11" t="s">
        <v>11</v>
      </c>
      <c r="P1353" s="11" t="s">
        <v>6</v>
      </c>
      <c r="Q1353" s="12">
        <v>43344</v>
      </c>
      <c r="R1353" s="12">
        <v>44439</v>
      </c>
      <c r="S1353" s="13" t="s">
        <v>84</v>
      </c>
      <c r="T1353" s="11">
        <f t="shared" ca="1" si="189"/>
        <v>2</v>
      </c>
      <c r="U1353" s="12">
        <v>37192</v>
      </c>
      <c r="V1353" s="13">
        <f t="shared" ca="1" si="190"/>
        <v>18</v>
      </c>
      <c r="W1353" s="11" t="s">
        <v>9</v>
      </c>
      <c r="X1353" s="11">
        <v>30</v>
      </c>
      <c r="Y1353" s="14">
        <f t="shared" si="191"/>
        <v>2.5</v>
      </c>
      <c r="Z1353" s="11">
        <v>39</v>
      </c>
      <c r="AA1353" s="11" t="s">
        <v>876</v>
      </c>
      <c r="AB1353" s="10">
        <f t="shared" si="192"/>
        <v>1</v>
      </c>
      <c r="AC1353" s="15">
        <v>2349</v>
      </c>
      <c r="AD1353" s="15">
        <f t="shared" si="193"/>
        <v>515.01825000000008</v>
      </c>
      <c r="AE1353" s="15">
        <v>0</v>
      </c>
      <c r="AF1353" s="15">
        <v>0</v>
      </c>
      <c r="AG1353" s="15">
        <v>0</v>
      </c>
      <c r="AH1353" s="15">
        <v>0</v>
      </c>
      <c r="AI1353" s="15">
        <v>0</v>
      </c>
      <c r="AJ1353" s="15">
        <v>0</v>
      </c>
      <c r="AK1353" s="15">
        <v>0</v>
      </c>
      <c r="AL1353" s="15">
        <v>0</v>
      </c>
      <c r="AM1353" s="15">
        <v>0</v>
      </c>
      <c r="AN1353" s="15">
        <v>0</v>
      </c>
      <c r="AO1353" s="15">
        <f t="shared" si="194"/>
        <v>135.51923076923077</v>
      </c>
      <c r="AP1353" s="15">
        <f t="shared" si="195"/>
        <v>107.66250000000001</v>
      </c>
      <c r="AQ1353" s="15">
        <f t="shared" si="196"/>
        <v>26.5</v>
      </c>
      <c r="AR1353" s="15">
        <v>0</v>
      </c>
      <c r="AS1353" s="15">
        <v>0</v>
      </c>
      <c r="AT1353" s="15">
        <v>0</v>
      </c>
      <c r="AU1353" s="15">
        <v>0</v>
      </c>
      <c r="AV1353" s="15">
        <f t="shared" si="197"/>
        <v>60.395223605769239</v>
      </c>
      <c r="AW1353" s="15">
        <v>0</v>
      </c>
      <c r="AX1353" s="15">
        <v>1.9716666666666665</v>
      </c>
    </row>
    <row r="1354" spans="1:50" ht="20.100000000000001" customHeight="1" x14ac:dyDescent="0.25">
      <c r="A1354" s="8">
        <v>43952</v>
      </c>
      <c r="B1354" s="8">
        <v>43982</v>
      </c>
      <c r="C1354" s="8" t="s">
        <v>28</v>
      </c>
      <c r="D1354" s="11" t="s">
        <v>0</v>
      </c>
      <c r="E1354" s="11">
        <v>577</v>
      </c>
      <c r="F1354" s="11" t="s">
        <v>713</v>
      </c>
      <c r="G1354" s="11" t="s">
        <v>7</v>
      </c>
      <c r="H1354" s="11">
        <v>1012</v>
      </c>
      <c r="I1354" s="11">
        <v>1012</v>
      </c>
      <c r="J1354" s="11">
        <v>100</v>
      </c>
      <c r="K1354" s="11" t="s">
        <v>863</v>
      </c>
      <c r="L1354" s="11" t="s">
        <v>875</v>
      </c>
      <c r="M1354" s="11" t="s">
        <v>2</v>
      </c>
      <c r="N1354" s="11" t="s">
        <v>25</v>
      </c>
      <c r="O1354" s="11" t="s">
        <v>11</v>
      </c>
      <c r="P1354" s="11" t="s">
        <v>6</v>
      </c>
      <c r="Q1354" s="12">
        <v>43344</v>
      </c>
      <c r="R1354" s="12">
        <v>44439</v>
      </c>
      <c r="S1354" s="13" t="s">
        <v>84</v>
      </c>
      <c r="T1354" s="11">
        <f t="shared" ca="1" si="189"/>
        <v>2</v>
      </c>
      <c r="U1354" s="12">
        <v>37788</v>
      </c>
      <c r="V1354" s="13">
        <f t="shared" ca="1" si="190"/>
        <v>16</v>
      </c>
      <c r="W1354" s="11" t="s">
        <v>9</v>
      </c>
      <c r="X1354" s="11">
        <v>30</v>
      </c>
      <c r="Y1354" s="14">
        <f t="shared" si="191"/>
        <v>2.5</v>
      </c>
      <c r="Z1354" s="11">
        <v>39</v>
      </c>
      <c r="AA1354" s="11" t="s">
        <v>876</v>
      </c>
      <c r="AB1354" s="10">
        <f t="shared" si="192"/>
        <v>1</v>
      </c>
      <c r="AC1354" s="15">
        <v>2350</v>
      </c>
      <c r="AD1354" s="15">
        <f t="shared" si="193"/>
        <v>515.23750000000007</v>
      </c>
      <c r="AE1354" s="15">
        <v>0</v>
      </c>
      <c r="AF1354" s="15">
        <v>0</v>
      </c>
      <c r="AG1354" s="15">
        <v>0</v>
      </c>
      <c r="AH1354" s="15">
        <v>0</v>
      </c>
      <c r="AI1354" s="15">
        <v>0</v>
      </c>
      <c r="AJ1354" s="15">
        <v>0</v>
      </c>
      <c r="AK1354" s="15">
        <v>0</v>
      </c>
      <c r="AL1354" s="15">
        <v>0</v>
      </c>
      <c r="AM1354" s="15">
        <v>0</v>
      </c>
      <c r="AN1354" s="15">
        <v>0</v>
      </c>
      <c r="AO1354" s="15">
        <f t="shared" si="194"/>
        <v>135.57692307692307</v>
      </c>
      <c r="AP1354" s="15">
        <f t="shared" si="195"/>
        <v>107.70833333333334</v>
      </c>
      <c r="AQ1354" s="15">
        <f t="shared" si="196"/>
        <v>26.5</v>
      </c>
      <c r="AR1354" s="15">
        <v>0</v>
      </c>
      <c r="AS1354" s="15">
        <v>0</v>
      </c>
      <c r="AT1354" s="15">
        <v>0</v>
      </c>
      <c r="AU1354" s="15">
        <v>0</v>
      </c>
      <c r="AV1354" s="15">
        <f t="shared" si="197"/>
        <v>60.418408173076926</v>
      </c>
      <c r="AW1354" s="15">
        <v>0</v>
      </c>
      <c r="AX1354" s="15">
        <v>1.9716666666666665</v>
      </c>
    </row>
    <row r="1355" spans="1:50" ht="20.100000000000001" customHeight="1" x14ac:dyDescent="0.25">
      <c r="A1355" s="8">
        <v>43952</v>
      </c>
      <c r="B1355" s="8">
        <v>43982</v>
      </c>
      <c r="C1355" s="8" t="s">
        <v>28</v>
      </c>
      <c r="D1355" s="11" t="s">
        <v>0</v>
      </c>
      <c r="E1355" s="11">
        <v>578</v>
      </c>
      <c r="F1355" s="11" t="s">
        <v>714</v>
      </c>
      <c r="G1355" s="11" t="s">
        <v>7</v>
      </c>
      <c r="H1355" s="11">
        <v>1012</v>
      </c>
      <c r="I1355" s="11">
        <v>1012</v>
      </c>
      <c r="J1355" s="11">
        <v>100</v>
      </c>
      <c r="K1355" s="11" t="s">
        <v>863</v>
      </c>
      <c r="L1355" s="11" t="s">
        <v>875</v>
      </c>
      <c r="M1355" s="11" t="s">
        <v>2</v>
      </c>
      <c r="N1355" s="11" t="s">
        <v>25</v>
      </c>
      <c r="O1355" s="11" t="s">
        <v>11</v>
      </c>
      <c r="P1355" s="11" t="s">
        <v>6</v>
      </c>
      <c r="Q1355" s="12">
        <v>43344</v>
      </c>
      <c r="R1355" s="12">
        <v>44439</v>
      </c>
      <c r="S1355" s="13" t="s">
        <v>84</v>
      </c>
      <c r="T1355" s="11">
        <f t="shared" ca="1" si="189"/>
        <v>2</v>
      </c>
      <c r="U1355" s="12">
        <v>37350</v>
      </c>
      <c r="V1355" s="13">
        <f t="shared" ca="1" si="190"/>
        <v>17</v>
      </c>
      <c r="W1355" s="11" t="s">
        <v>9</v>
      </c>
      <c r="X1355" s="11">
        <v>30</v>
      </c>
      <c r="Y1355" s="14">
        <f t="shared" si="191"/>
        <v>2.5</v>
      </c>
      <c r="Z1355" s="11">
        <v>39</v>
      </c>
      <c r="AA1355" s="11" t="s">
        <v>876</v>
      </c>
      <c r="AB1355" s="10">
        <f t="shared" si="192"/>
        <v>1</v>
      </c>
      <c r="AC1355" s="15">
        <v>2351</v>
      </c>
      <c r="AD1355" s="15">
        <f t="shared" si="193"/>
        <v>515.45675000000006</v>
      </c>
      <c r="AE1355" s="15">
        <v>0</v>
      </c>
      <c r="AF1355" s="15">
        <v>0</v>
      </c>
      <c r="AG1355" s="15">
        <v>0</v>
      </c>
      <c r="AH1355" s="15">
        <v>0</v>
      </c>
      <c r="AI1355" s="15">
        <v>0</v>
      </c>
      <c r="AJ1355" s="15">
        <v>0</v>
      </c>
      <c r="AK1355" s="15">
        <v>0</v>
      </c>
      <c r="AL1355" s="15">
        <v>0</v>
      </c>
      <c r="AM1355" s="15">
        <v>0</v>
      </c>
      <c r="AN1355" s="15">
        <v>0</v>
      </c>
      <c r="AO1355" s="15">
        <f t="shared" si="194"/>
        <v>135.63461538461539</v>
      </c>
      <c r="AP1355" s="15">
        <f t="shared" si="195"/>
        <v>107.75416666666668</v>
      </c>
      <c r="AQ1355" s="15">
        <f t="shared" si="196"/>
        <v>26.5</v>
      </c>
      <c r="AR1355" s="15">
        <v>0</v>
      </c>
      <c r="AS1355" s="15">
        <v>0</v>
      </c>
      <c r="AT1355" s="15">
        <v>0</v>
      </c>
      <c r="AU1355" s="15">
        <v>0</v>
      </c>
      <c r="AV1355" s="15">
        <f t="shared" si="197"/>
        <v>60.441592740384621</v>
      </c>
      <c r="AW1355" s="15">
        <v>0</v>
      </c>
      <c r="AX1355" s="15">
        <v>1.9716666666666665</v>
      </c>
    </row>
    <row r="1356" spans="1:50" ht="20.100000000000001" customHeight="1" x14ac:dyDescent="0.25">
      <c r="A1356" s="8">
        <v>43952</v>
      </c>
      <c r="B1356" s="8">
        <v>43982</v>
      </c>
      <c r="C1356" s="8" t="s">
        <v>28</v>
      </c>
      <c r="D1356" s="11" t="s">
        <v>0</v>
      </c>
      <c r="E1356" s="11">
        <v>579</v>
      </c>
      <c r="F1356" s="11" t="s">
        <v>715</v>
      </c>
      <c r="G1356" s="11" t="s">
        <v>7</v>
      </c>
      <c r="H1356" s="11">
        <v>1012</v>
      </c>
      <c r="I1356" s="11">
        <v>1012</v>
      </c>
      <c r="J1356" s="11">
        <v>100</v>
      </c>
      <c r="K1356" s="11" t="s">
        <v>863</v>
      </c>
      <c r="L1356" s="11" t="s">
        <v>875</v>
      </c>
      <c r="M1356" s="11" t="s">
        <v>2</v>
      </c>
      <c r="N1356" s="11" t="s">
        <v>25</v>
      </c>
      <c r="O1356" s="11" t="s">
        <v>11</v>
      </c>
      <c r="P1356" s="11" t="s">
        <v>8</v>
      </c>
      <c r="Q1356" s="12">
        <v>43344</v>
      </c>
      <c r="R1356" s="12">
        <v>44439</v>
      </c>
      <c r="S1356" s="13" t="s">
        <v>84</v>
      </c>
      <c r="T1356" s="11">
        <f t="shared" ca="1" si="189"/>
        <v>2</v>
      </c>
      <c r="U1356" s="12">
        <v>37254</v>
      </c>
      <c r="V1356" s="13">
        <f t="shared" ca="1" si="190"/>
        <v>18</v>
      </c>
      <c r="W1356" s="11" t="s">
        <v>9</v>
      </c>
      <c r="X1356" s="11">
        <v>30</v>
      </c>
      <c r="Y1356" s="14">
        <f t="shared" si="191"/>
        <v>2.5</v>
      </c>
      <c r="Z1356" s="11">
        <v>39</v>
      </c>
      <c r="AA1356" s="11" t="s">
        <v>876</v>
      </c>
      <c r="AB1356" s="10">
        <f t="shared" si="192"/>
        <v>1</v>
      </c>
      <c r="AC1356" s="15">
        <v>2352</v>
      </c>
      <c r="AD1356" s="15">
        <f t="shared" si="193"/>
        <v>515.67600000000004</v>
      </c>
      <c r="AE1356" s="15">
        <v>0</v>
      </c>
      <c r="AF1356" s="15">
        <v>0</v>
      </c>
      <c r="AG1356" s="15">
        <v>0</v>
      </c>
      <c r="AH1356" s="15">
        <v>0</v>
      </c>
      <c r="AI1356" s="15">
        <v>0</v>
      </c>
      <c r="AJ1356" s="15">
        <v>0</v>
      </c>
      <c r="AK1356" s="15">
        <v>0</v>
      </c>
      <c r="AL1356" s="15">
        <v>0</v>
      </c>
      <c r="AM1356" s="15">
        <v>0</v>
      </c>
      <c r="AN1356" s="15">
        <v>0</v>
      </c>
      <c r="AO1356" s="15">
        <f t="shared" si="194"/>
        <v>135.69230769230768</v>
      </c>
      <c r="AP1356" s="15">
        <f t="shared" si="195"/>
        <v>107.80000000000001</v>
      </c>
      <c r="AQ1356" s="15">
        <f t="shared" si="196"/>
        <v>26.5</v>
      </c>
      <c r="AR1356" s="15">
        <v>0</v>
      </c>
      <c r="AS1356" s="15">
        <v>0</v>
      </c>
      <c r="AT1356" s="15">
        <v>0</v>
      </c>
      <c r="AU1356" s="15">
        <v>0</v>
      </c>
      <c r="AV1356" s="15">
        <f t="shared" si="197"/>
        <v>60.464777307692309</v>
      </c>
      <c r="AW1356" s="15">
        <v>0</v>
      </c>
      <c r="AX1356" s="15">
        <v>1.9716666666666665</v>
      </c>
    </row>
    <row r="1357" spans="1:50" ht="20.100000000000001" customHeight="1" x14ac:dyDescent="0.25">
      <c r="A1357" s="8">
        <v>43952</v>
      </c>
      <c r="B1357" s="8">
        <v>43982</v>
      </c>
      <c r="C1357" s="8" t="s">
        <v>28</v>
      </c>
      <c r="D1357" s="11" t="s">
        <v>0</v>
      </c>
      <c r="E1357" s="11">
        <v>580</v>
      </c>
      <c r="F1357" s="11" t="s">
        <v>716</v>
      </c>
      <c r="G1357" s="11" t="s">
        <v>7</v>
      </c>
      <c r="H1357" s="11">
        <v>1007</v>
      </c>
      <c r="I1357" s="11">
        <v>1007</v>
      </c>
      <c r="J1357" s="11">
        <v>100</v>
      </c>
      <c r="K1357" s="11" t="s">
        <v>863</v>
      </c>
      <c r="L1357" s="11" t="s">
        <v>875</v>
      </c>
      <c r="M1357" s="11" t="s">
        <v>2</v>
      </c>
      <c r="N1357" s="11" t="s">
        <v>25</v>
      </c>
      <c r="O1357" s="11" t="s">
        <v>10</v>
      </c>
      <c r="P1357" s="11" t="s">
        <v>8</v>
      </c>
      <c r="Q1357" s="12">
        <v>43344</v>
      </c>
      <c r="R1357" s="12">
        <v>44620</v>
      </c>
      <c r="S1357" s="13" t="s">
        <v>84</v>
      </c>
      <c r="T1357" s="11">
        <f t="shared" ca="1" si="189"/>
        <v>3</v>
      </c>
      <c r="U1357" s="12">
        <v>37638</v>
      </c>
      <c r="V1357" s="13">
        <f t="shared" ca="1" si="190"/>
        <v>17</v>
      </c>
      <c r="W1357" s="11" t="s">
        <v>9</v>
      </c>
      <c r="X1357" s="11">
        <v>30</v>
      </c>
      <c r="Y1357" s="14">
        <f t="shared" si="191"/>
        <v>2.5</v>
      </c>
      <c r="Z1357" s="11">
        <v>39</v>
      </c>
      <c r="AA1357" s="11" t="s">
        <v>876</v>
      </c>
      <c r="AB1357" s="10">
        <f t="shared" si="192"/>
        <v>1</v>
      </c>
      <c r="AC1357" s="15">
        <v>2353</v>
      </c>
      <c r="AD1357" s="15">
        <f t="shared" si="193"/>
        <v>515.89525000000003</v>
      </c>
      <c r="AE1357" s="15">
        <v>0</v>
      </c>
      <c r="AF1357" s="15">
        <v>0</v>
      </c>
      <c r="AG1357" s="15">
        <v>0</v>
      </c>
      <c r="AH1357" s="15">
        <v>0</v>
      </c>
      <c r="AI1357" s="15">
        <v>0</v>
      </c>
      <c r="AJ1357" s="15">
        <v>0</v>
      </c>
      <c r="AK1357" s="15">
        <v>0</v>
      </c>
      <c r="AL1357" s="15">
        <v>0</v>
      </c>
      <c r="AM1357" s="15">
        <v>0</v>
      </c>
      <c r="AN1357" s="15">
        <v>0</v>
      </c>
      <c r="AO1357" s="15">
        <f t="shared" si="194"/>
        <v>135.75</v>
      </c>
      <c r="AP1357" s="15">
        <f t="shared" si="195"/>
        <v>107.84583333333335</v>
      </c>
      <c r="AQ1357" s="15">
        <f t="shared" si="196"/>
        <v>26.5</v>
      </c>
      <c r="AR1357" s="15">
        <v>0</v>
      </c>
      <c r="AS1357" s="15">
        <v>0</v>
      </c>
      <c r="AT1357" s="15">
        <v>0</v>
      </c>
      <c r="AU1357" s="15">
        <v>0</v>
      </c>
      <c r="AV1357" s="15">
        <f t="shared" si="197"/>
        <v>60.487961875000011</v>
      </c>
      <c r="AW1357" s="15">
        <v>0</v>
      </c>
      <c r="AX1357" s="15">
        <v>1.9716666666666665</v>
      </c>
    </row>
    <row r="1358" spans="1:50" ht="20.100000000000001" customHeight="1" x14ac:dyDescent="0.25">
      <c r="A1358" s="8">
        <v>43952</v>
      </c>
      <c r="B1358" s="8">
        <v>43982</v>
      </c>
      <c r="C1358" s="8" t="s">
        <v>28</v>
      </c>
      <c r="D1358" s="11" t="s">
        <v>0</v>
      </c>
      <c r="E1358" s="11">
        <v>581</v>
      </c>
      <c r="F1358" s="11" t="s">
        <v>717</v>
      </c>
      <c r="G1358" s="11" t="s">
        <v>7</v>
      </c>
      <c r="H1358" s="11">
        <v>1049</v>
      </c>
      <c r="I1358" s="11">
        <v>1092</v>
      </c>
      <c r="J1358" s="11">
        <v>102</v>
      </c>
      <c r="K1358" s="11" t="s">
        <v>865</v>
      </c>
      <c r="L1358" s="11" t="s">
        <v>875</v>
      </c>
      <c r="M1358" s="11" t="s">
        <v>2</v>
      </c>
      <c r="N1358" s="11" t="s">
        <v>25</v>
      </c>
      <c r="O1358" s="11" t="s">
        <v>11</v>
      </c>
      <c r="P1358" s="11" t="s">
        <v>8</v>
      </c>
      <c r="Q1358" s="12">
        <v>43344</v>
      </c>
      <c r="R1358" s="12">
        <v>44439</v>
      </c>
      <c r="S1358" s="13" t="s">
        <v>84</v>
      </c>
      <c r="T1358" s="11">
        <f t="shared" ca="1" si="189"/>
        <v>2</v>
      </c>
      <c r="U1358" s="12">
        <v>37079</v>
      </c>
      <c r="V1358" s="13">
        <f t="shared" ca="1" si="190"/>
        <v>18</v>
      </c>
      <c r="W1358" s="11" t="s">
        <v>9</v>
      </c>
      <c r="X1358" s="11">
        <v>30</v>
      </c>
      <c r="Y1358" s="14">
        <f t="shared" si="191"/>
        <v>2.5</v>
      </c>
      <c r="Z1358" s="11">
        <v>39</v>
      </c>
      <c r="AA1358" s="11" t="s">
        <v>876</v>
      </c>
      <c r="AB1358" s="10">
        <f t="shared" si="192"/>
        <v>1</v>
      </c>
      <c r="AC1358" s="15">
        <v>2354</v>
      </c>
      <c r="AD1358" s="15">
        <f t="shared" si="193"/>
        <v>516.11450000000002</v>
      </c>
      <c r="AE1358" s="15">
        <v>0</v>
      </c>
      <c r="AF1358" s="15">
        <v>0</v>
      </c>
      <c r="AG1358" s="15">
        <v>0</v>
      </c>
      <c r="AH1358" s="15">
        <v>0</v>
      </c>
      <c r="AI1358" s="15">
        <v>0</v>
      </c>
      <c r="AJ1358" s="15">
        <v>0</v>
      </c>
      <c r="AK1358" s="15">
        <v>0</v>
      </c>
      <c r="AL1358" s="15">
        <v>0</v>
      </c>
      <c r="AM1358" s="15">
        <v>0</v>
      </c>
      <c r="AN1358" s="15">
        <v>0</v>
      </c>
      <c r="AO1358" s="15">
        <f t="shared" si="194"/>
        <v>135.80769230769232</v>
      </c>
      <c r="AP1358" s="15">
        <f t="shared" si="195"/>
        <v>107.89166666666667</v>
      </c>
      <c r="AQ1358" s="15">
        <f t="shared" si="196"/>
        <v>26.5</v>
      </c>
      <c r="AR1358" s="15">
        <v>0</v>
      </c>
      <c r="AS1358" s="15">
        <v>0</v>
      </c>
      <c r="AT1358" s="15">
        <v>0</v>
      </c>
      <c r="AU1358" s="15">
        <v>0</v>
      </c>
      <c r="AV1358" s="15">
        <f t="shared" si="197"/>
        <v>60.511146442307698</v>
      </c>
      <c r="AW1358" s="15">
        <v>0</v>
      </c>
      <c r="AX1358" s="15">
        <v>1.9716666666666665</v>
      </c>
    </row>
    <row r="1359" spans="1:50" ht="20.100000000000001" customHeight="1" x14ac:dyDescent="0.25">
      <c r="A1359" s="8">
        <v>43952</v>
      </c>
      <c r="B1359" s="8">
        <v>43982</v>
      </c>
      <c r="C1359" s="8" t="s">
        <v>28</v>
      </c>
      <c r="D1359" s="11" t="s">
        <v>0</v>
      </c>
      <c r="E1359" s="11">
        <v>582</v>
      </c>
      <c r="F1359" s="11" t="s">
        <v>718</v>
      </c>
      <c r="G1359" s="11" t="s">
        <v>7</v>
      </c>
      <c r="H1359" s="11">
        <v>1049</v>
      </c>
      <c r="I1359" s="11">
        <v>1092</v>
      </c>
      <c r="J1359" s="11">
        <v>102</v>
      </c>
      <c r="K1359" s="11" t="s">
        <v>865</v>
      </c>
      <c r="L1359" s="11" t="s">
        <v>875</v>
      </c>
      <c r="M1359" s="11" t="s">
        <v>2</v>
      </c>
      <c r="N1359" s="11" t="s">
        <v>25</v>
      </c>
      <c r="O1359" s="11" t="s">
        <v>11</v>
      </c>
      <c r="P1359" s="11" t="s">
        <v>8</v>
      </c>
      <c r="Q1359" s="12">
        <v>43344</v>
      </c>
      <c r="R1359" s="12">
        <v>44439</v>
      </c>
      <c r="S1359" s="13" t="s">
        <v>84</v>
      </c>
      <c r="T1359" s="11">
        <f t="shared" ca="1" si="189"/>
        <v>2</v>
      </c>
      <c r="U1359" s="12">
        <v>35272</v>
      </c>
      <c r="V1359" s="13">
        <f t="shared" ca="1" si="190"/>
        <v>23</v>
      </c>
      <c r="W1359" s="11" t="s">
        <v>9</v>
      </c>
      <c r="X1359" s="11">
        <v>30</v>
      </c>
      <c r="Y1359" s="14">
        <f t="shared" si="191"/>
        <v>2.5</v>
      </c>
      <c r="Z1359" s="11">
        <v>39</v>
      </c>
      <c r="AA1359" s="11" t="s">
        <v>876</v>
      </c>
      <c r="AB1359" s="10">
        <f t="shared" si="192"/>
        <v>1</v>
      </c>
      <c r="AC1359" s="15">
        <v>2355</v>
      </c>
      <c r="AD1359" s="15">
        <f t="shared" si="193"/>
        <v>516.33375000000001</v>
      </c>
      <c r="AE1359" s="15">
        <v>0</v>
      </c>
      <c r="AF1359" s="15">
        <v>0</v>
      </c>
      <c r="AG1359" s="15">
        <v>0</v>
      </c>
      <c r="AH1359" s="15">
        <v>0</v>
      </c>
      <c r="AI1359" s="15">
        <v>0</v>
      </c>
      <c r="AJ1359" s="15">
        <v>0</v>
      </c>
      <c r="AK1359" s="15">
        <v>0</v>
      </c>
      <c r="AL1359" s="15">
        <v>0</v>
      </c>
      <c r="AM1359" s="15">
        <v>0</v>
      </c>
      <c r="AN1359" s="15">
        <v>0</v>
      </c>
      <c r="AO1359" s="15">
        <f t="shared" si="194"/>
        <v>135.86538461538461</v>
      </c>
      <c r="AP1359" s="15">
        <f t="shared" si="195"/>
        <v>107.93750000000001</v>
      </c>
      <c r="AQ1359" s="15">
        <f t="shared" si="196"/>
        <v>26.5</v>
      </c>
      <c r="AR1359" s="15">
        <v>0</v>
      </c>
      <c r="AS1359" s="15">
        <v>0</v>
      </c>
      <c r="AT1359" s="15">
        <v>0</v>
      </c>
      <c r="AU1359" s="15">
        <v>0</v>
      </c>
      <c r="AV1359" s="15">
        <f t="shared" si="197"/>
        <v>60.534331009615393</v>
      </c>
      <c r="AW1359" s="15">
        <v>0</v>
      </c>
      <c r="AX1359" s="15">
        <v>1.9716666666666665</v>
      </c>
    </row>
    <row r="1360" spans="1:50" ht="20.100000000000001" customHeight="1" x14ac:dyDescent="0.25">
      <c r="A1360" s="8">
        <v>43952</v>
      </c>
      <c r="B1360" s="8">
        <v>43982</v>
      </c>
      <c r="C1360" s="8" t="s">
        <v>28</v>
      </c>
      <c r="D1360" s="11" t="s">
        <v>0</v>
      </c>
      <c r="E1360" s="11">
        <v>583</v>
      </c>
      <c r="F1360" s="11" t="s">
        <v>719</v>
      </c>
      <c r="G1360" s="11" t="s">
        <v>7</v>
      </c>
      <c r="H1360" s="11">
        <v>1049</v>
      </c>
      <c r="I1360" s="11">
        <v>1092</v>
      </c>
      <c r="J1360" s="11">
        <v>102</v>
      </c>
      <c r="K1360" s="11" t="s">
        <v>865</v>
      </c>
      <c r="L1360" s="11" t="s">
        <v>875</v>
      </c>
      <c r="M1360" s="11" t="s">
        <v>2</v>
      </c>
      <c r="N1360" s="11" t="s">
        <v>25</v>
      </c>
      <c r="O1360" s="11" t="s">
        <v>11</v>
      </c>
      <c r="P1360" s="11" t="s">
        <v>8</v>
      </c>
      <c r="Q1360" s="12">
        <v>43344</v>
      </c>
      <c r="R1360" s="12">
        <v>44439</v>
      </c>
      <c r="S1360" s="13" t="s">
        <v>84</v>
      </c>
      <c r="T1360" s="11">
        <f t="shared" ca="1" si="189"/>
        <v>2</v>
      </c>
      <c r="U1360" s="12">
        <v>35889</v>
      </c>
      <c r="V1360" s="13">
        <f t="shared" ca="1" si="190"/>
        <v>21</v>
      </c>
      <c r="W1360" s="11" t="s">
        <v>9</v>
      </c>
      <c r="X1360" s="11">
        <v>30</v>
      </c>
      <c r="Y1360" s="14">
        <f t="shared" si="191"/>
        <v>2.5</v>
      </c>
      <c r="Z1360" s="11">
        <v>39</v>
      </c>
      <c r="AA1360" s="11" t="s">
        <v>876</v>
      </c>
      <c r="AB1360" s="10">
        <f t="shared" si="192"/>
        <v>1</v>
      </c>
      <c r="AC1360" s="15">
        <v>2356</v>
      </c>
      <c r="AD1360" s="15">
        <f t="shared" si="193"/>
        <v>516.553</v>
      </c>
      <c r="AE1360" s="15">
        <v>0</v>
      </c>
      <c r="AF1360" s="15">
        <v>0</v>
      </c>
      <c r="AG1360" s="15">
        <v>0</v>
      </c>
      <c r="AH1360" s="15">
        <v>0</v>
      </c>
      <c r="AI1360" s="15">
        <v>0</v>
      </c>
      <c r="AJ1360" s="15">
        <v>0</v>
      </c>
      <c r="AK1360" s="15">
        <v>0</v>
      </c>
      <c r="AL1360" s="15">
        <v>0</v>
      </c>
      <c r="AM1360" s="15">
        <v>0</v>
      </c>
      <c r="AN1360" s="15">
        <v>0</v>
      </c>
      <c r="AO1360" s="15">
        <f t="shared" si="194"/>
        <v>135.92307692307691</v>
      </c>
      <c r="AP1360" s="15">
        <f t="shared" si="195"/>
        <v>107.98333333333335</v>
      </c>
      <c r="AQ1360" s="15">
        <f t="shared" si="196"/>
        <v>26.5</v>
      </c>
      <c r="AR1360" s="15">
        <v>0</v>
      </c>
      <c r="AS1360" s="15">
        <v>0</v>
      </c>
      <c r="AT1360" s="15">
        <v>0</v>
      </c>
      <c r="AU1360" s="15">
        <v>0</v>
      </c>
      <c r="AV1360" s="15">
        <f t="shared" si="197"/>
        <v>60.55751557692308</v>
      </c>
      <c r="AW1360" s="15">
        <v>0</v>
      </c>
      <c r="AX1360" s="15">
        <v>1.9716666666666665</v>
      </c>
    </row>
    <row r="1361" spans="1:50" ht="20.100000000000001" customHeight="1" x14ac:dyDescent="0.25">
      <c r="A1361" s="8">
        <v>43952</v>
      </c>
      <c r="B1361" s="8">
        <v>43982</v>
      </c>
      <c r="C1361" s="8" t="s">
        <v>28</v>
      </c>
      <c r="D1361" s="11" t="s">
        <v>0</v>
      </c>
      <c r="E1361" s="11">
        <v>584</v>
      </c>
      <c r="F1361" s="11" t="s">
        <v>720</v>
      </c>
      <c r="G1361" s="11" t="s">
        <v>7</v>
      </c>
      <c r="H1361" s="11">
        <v>1049</v>
      </c>
      <c r="I1361" s="11">
        <v>1092</v>
      </c>
      <c r="J1361" s="11">
        <v>102</v>
      </c>
      <c r="K1361" s="11" t="s">
        <v>865</v>
      </c>
      <c r="L1361" s="11" t="s">
        <v>875</v>
      </c>
      <c r="M1361" s="11" t="s">
        <v>2</v>
      </c>
      <c r="N1361" s="11" t="s">
        <v>25</v>
      </c>
      <c r="O1361" s="11" t="s">
        <v>11</v>
      </c>
      <c r="P1361" s="11" t="s">
        <v>8</v>
      </c>
      <c r="Q1361" s="12">
        <v>43344</v>
      </c>
      <c r="R1361" s="12">
        <v>44439</v>
      </c>
      <c r="S1361" s="13" t="s">
        <v>84</v>
      </c>
      <c r="T1361" s="11">
        <f t="shared" ca="1" si="189"/>
        <v>2</v>
      </c>
      <c r="U1361" s="12">
        <v>36945</v>
      </c>
      <c r="V1361" s="13">
        <f t="shared" ca="1" si="190"/>
        <v>18</v>
      </c>
      <c r="W1361" s="11" t="s">
        <v>9</v>
      </c>
      <c r="X1361" s="11">
        <v>30</v>
      </c>
      <c r="Y1361" s="14">
        <f t="shared" si="191"/>
        <v>2.5</v>
      </c>
      <c r="Z1361" s="11">
        <v>39</v>
      </c>
      <c r="AA1361" s="11" t="s">
        <v>876</v>
      </c>
      <c r="AB1361" s="10">
        <f t="shared" si="192"/>
        <v>1</v>
      </c>
      <c r="AC1361" s="15">
        <v>2357</v>
      </c>
      <c r="AD1361" s="15">
        <f t="shared" si="193"/>
        <v>516.77224999999999</v>
      </c>
      <c r="AE1361" s="15">
        <v>0</v>
      </c>
      <c r="AF1361" s="15">
        <v>0</v>
      </c>
      <c r="AG1361" s="15">
        <v>0</v>
      </c>
      <c r="AH1361" s="15">
        <v>0</v>
      </c>
      <c r="AI1361" s="15">
        <v>0</v>
      </c>
      <c r="AJ1361" s="15">
        <v>0</v>
      </c>
      <c r="AK1361" s="15">
        <v>0</v>
      </c>
      <c r="AL1361" s="15">
        <v>0</v>
      </c>
      <c r="AM1361" s="15">
        <v>0</v>
      </c>
      <c r="AN1361" s="15">
        <v>0</v>
      </c>
      <c r="AO1361" s="15">
        <f t="shared" si="194"/>
        <v>135.98076923076923</v>
      </c>
      <c r="AP1361" s="15">
        <f t="shared" si="195"/>
        <v>108.02916666666667</v>
      </c>
      <c r="AQ1361" s="15">
        <f t="shared" si="196"/>
        <v>26.5</v>
      </c>
      <c r="AR1361" s="15">
        <v>0</v>
      </c>
      <c r="AS1361" s="15">
        <v>0</v>
      </c>
      <c r="AT1361" s="15">
        <v>0</v>
      </c>
      <c r="AU1361" s="15">
        <v>0</v>
      </c>
      <c r="AV1361" s="15">
        <f t="shared" si="197"/>
        <v>60.580700144230768</v>
      </c>
      <c r="AW1361" s="15">
        <v>0</v>
      </c>
      <c r="AX1361" s="15">
        <v>1.9716666666666665</v>
      </c>
    </row>
    <row r="1362" spans="1:50" ht="20.100000000000001" customHeight="1" x14ac:dyDescent="0.25">
      <c r="A1362" s="8">
        <v>43952</v>
      </c>
      <c r="B1362" s="8">
        <v>43982</v>
      </c>
      <c r="C1362" s="8" t="s">
        <v>28</v>
      </c>
      <c r="D1362" s="11" t="s">
        <v>0</v>
      </c>
      <c r="E1362" s="11">
        <v>585</v>
      </c>
      <c r="F1362" s="11" t="s">
        <v>721</v>
      </c>
      <c r="G1362" s="11" t="s">
        <v>7</v>
      </c>
      <c r="H1362" s="11">
        <v>1049</v>
      </c>
      <c r="I1362" s="11">
        <v>1092</v>
      </c>
      <c r="J1362" s="11">
        <v>101</v>
      </c>
      <c r="K1362" s="11" t="s">
        <v>864</v>
      </c>
      <c r="L1362" s="11" t="s">
        <v>875</v>
      </c>
      <c r="M1362" s="11" t="s">
        <v>2</v>
      </c>
      <c r="N1362" s="11" t="s">
        <v>25</v>
      </c>
      <c r="O1362" s="11" t="s">
        <v>10</v>
      </c>
      <c r="P1362" s="11" t="s">
        <v>8</v>
      </c>
      <c r="Q1362" s="12">
        <v>43344</v>
      </c>
      <c r="R1362" s="12">
        <v>44439</v>
      </c>
      <c r="S1362" s="13" t="s">
        <v>84</v>
      </c>
      <c r="T1362" s="11">
        <f t="shared" ca="1" si="189"/>
        <v>2</v>
      </c>
      <c r="U1362" s="12">
        <v>37481</v>
      </c>
      <c r="V1362" s="13">
        <f t="shared" ca="1" si="190"/>
        <v>17</v>
      </c>
      <c r="W1362" s="11" t="s">
        <v>9</v>
      </c>
      <c r="X1362" s="11">
        <v>30</v>
      </c>
      <c r="Y1362" s="14">
        <f t="shared" si="191"/>
        <v>2.5</v>
      </c>
      <c r="Z1362" s="11">
        <v>39</v>
      </c>
      <c r="AA1362" s="11" t="s">
        <v>876</v>
      </c>
      <c r="AB1362" s="10">
        <f t="shared" si="192"/>
        <v>1</v>
      </c>
      <c r="AC1362" s="15">
        <v>2358</v>
      </c>
      <c r="AD1362" s="15">
        <f t="shared" si="193"/>
        <v>516.99149999999997</v>
      </c>
      <c r="AE1362" s="15">
        <v>0</v>
      </c>
      <c r="AF1362" s="15">
        <v>0</v>
      </c>
      <c r="AG1362" s="15">
        <v>0</v>
      </c>
      <c r="AH1362" s="15">
        <v>0</v>
      </c>
      <c r="AI1362" s="15">
        <v>0</v>
      </c>
      <c r="AJ1362" s="15">
        <v>0</v>
      </c>
      <c r="AK1362" s="15">
        <v>0</v>
      </c>
      <c r="AL1362" s="15">
        <v>0</v>
      </c>
      <c r="AM1362" s="15">
        <v>0</v>
      </c>
      <c r="AN1362" s="15">
        <v>0</v>
      </c>
      <c r="AO1362" s="15">
        <f t="shared" si="194"/>
        <v>136.03846153846155</v>
      </c>
      <c r="AP1362" s="15">
        <f t="shared" si="195"/>
        <v>108.075</v>
      </c>
      <c r="AQ1362" s="15">
        <f t="shared" si="196"/>
        <v>26.5</v>
      </c>
      <c r="AR1362" s="15">
        <v>0</v>
      </c>
      <c r="AS1362" s="15">
        <v>0</v>
      </c>
      <c r="AT1362" s="15">
        <v>0</v>
      </c>
      <c r="AU1362" s="15">
        <v>0</v>
      </c>
      <c r="AV1362" s="15">
        <f t="shared" si="197"/>
        <v>60.603884711538463</v>
      </c>
      <c r="AW1362" s="15">
        <v>0</v>
      </c>
      <c r="AX1362" s="15">
        <v>1.9716666666666665</v>
      </c>
    </row>
    <row r="1363" spans="1:50" ht="20.100000000000001" customHeight="1" x14ac:dyDescent="0.25">
      <c r="A1363" s="8">
        <v>43952</v>
      </c>
      <c r="B1363" s="8">
        <v>43982</v>
      </c>
      <c r="C1363" s="8" t="s">
        <v>28</v>
      </c>
      <c r="D1363" s="11" t="s">
        <v>0</v>
      </c>
      <c r="E1363" s="11">
        <v>586</v>
      </c>
      <c r="F1363" s="11" t="s">
        <v>722</v>
      </c>
      <c r="G1363" s="11" t="s">
        <v>7</v>
      </c>
      <c r="H1363" s="11">
        <v>1044</v>
      </c>
      <c r="I1363" s="11">
        <v>1087</v>
      </c>
      <c r="J1363" s="11">
        <v>102</v>
      </c>
      <c r="K1363" s="11" t="s">
        <v>865</v>
      </c>
      <c r="L1363" s="11" t="s">
        <v>875</v>
      </c>
      <c r="M1363" s="11" t="s">
        <v>2</v>
      </c>
      <c r="N1363" s="11" t="s">
        <v>25</v>
      </c>
      <c r="O1363" s="11" t="s">
        <v>5</v>
      </c>
      <c r="P1363" s="11" t="s">
        <v>8</v>
      </c>
      <c r="Q1363" s="12">
        <v>43344</v>
      </c>
      <c r="S1363" s="13" t="s">
        <v>84</v>
      </c>
      <c r="T1363" s="11">
        <f t="shared" ca="1" si="189"/>
        <v>1</v>
      </c>
      <c r="U1363" s="12">
        <v>34293</v>
      </c>
      <c r="V1363" s="13">
        <f t="shared" ca="1" si="190"/>
        <v>26</v>
      </c>
      <c r="W1363" s="11" t="s">
        <v>7</v>
      </c>
      <c r="X1363" s="11">
        <v>30</v>
      </c>
      <c r="Y1363" s="14">
        <f t="shared" si="191"/>
        <v>2.5</v>
      </c>
      <c r="Z1363" s="11">
        <v>39</v>
      </c>
      <c r="AA1363" s="11" t="s">
        <v>876</v>
      </c>
      <c r="AB1363" s="10">
        <f t="shared" si="192"/>
        <v>1</v>
      </c>
      <c r="AC1363" s="15">
        <v>2359</v>
      </c>
      <c r="AD1363" s="15">
        <f t="shared" si="193"/>
        <v>517.21075000000008</v>
      </c>
      <c r="AE1363" s="15">
        <v>0</v>
      </c>
      <c r="AF1363" s="15">
        <v>0</v>
      </c>
      <c r="AG1363" s="15">
        <v>0</v>
      </c>
      <c r="AH1363" s="15">
        <v>0</v>
      </c>
      <c r="AI1363" s="15">
        <v>0</v>
      </c>
      <c r="AJ1363" s="15">
        <v>0</v>
      </c>
      <c r="AK1363" s="15">
        <v>0</v>
      </c>
      <c r="AL1363" s="15">
        <v>0</v>
      </c>
      <c r="AM1363" s="15">
        <v>0</v>
      </c>
      <c r="AN1363" s="15">
        <v>0</v>
      </c>
      <c r="AO1363" s="15">
        <f t="shared" si="194"/>
        <v>0</v>
      </c>
      <c r="AP1363" s="15">
        <f t="shared" si="195"/>
        <v>0</v>
      </c>
      <c r="AQ1363" s="15">
        <f t="shared" si="196"/>
        <v>26.5</v>
      </c>
      <c r="AR1363" s="15">
        <v>0</v>
      </c>
      <c r="AS1363" s="15">
        <v>0</v>
      </c>
      <c r="AT1363" s="15">
        <v>0</v>
      </c>
      <c r="AU1363" s="15">
        <v>0</v>
      </c>
      <c r="AV1363" s="15">
        <f t="shared" si="197"/>
        <v>5.9346750000000004</v>
      </c>
      <c r="AW1363" s="15">
        <v>0</v>
      </c>
      <c r="AX1363" s="15">
        <v>1.9716666666666665</v>
      </c>
    </row>
    <row r="1364" spans="1:50" ht="20.100000000000001" customHeight="1" x14ac:dyDescent="0.25">
      <c r="A1364" s="8">
        <v>43952</v>
      </c>
      <c r="B1364" s="8">
        <v>43982</v>
      </c>
      <c r="C1364" s="8" t="s">
        <v>28</v>
      </c>
      <c r="D1364" s="11" t="s">
        <v>0</v>
      </c>
      <c r="E1364" s="11">
        <v>587</v>
      </c>
      <c r="F1364" s="11" t="s">
        <v>723</v>
      </c>
      <c r="G1364" s="11" t="s">
        <v>7</v>
      </c>
      <c r="H1364" s="11">
        <v>1048</v>
      </c>
      <c r="I1364" s="11">
        <v>1091</v>
      </c>
      <c r="J1364" s="11">
        <v>102</v>
      </c>
      <c r="K1364" s="11" t="s">
        <v>865</v>
      </c>
      <c r="L1364" s="11" t="s">
        <v>875</v>
      </c>
      <c r="M1364" s="11" t="s">
        <v>2</v>
      </c>
      <c r="N1364" s="11" t="s">
        <v>25</v>
      </c>
      <c r="O1364" s="11" t="s">
        <v>5</v>
      </c>
      <c r="P1364" s="11" t="s">
        <v>6</v>
      </c>
      <c r="Q1364" s="12">
        <v>43344</v>
      </c>
      <c r="S1364" s="13" t="s">
        <v>84</v>
      </c>
      <c r="T1364" s="11">
        <f t="shared" ca="1" si="189"/>
        <v>1</v>
      </c>
      <c r="U1364" s="12">
        <v>29272</v>
      </c>
      <c r="V1364" s="13">
        <f t="shared" ca="1" si="190"/>
        <v>39</v>
      </c>
      <c r="W1364" s="11" t="s">
        <v>7</v>
      </c>
      <c r="X1364" s="11">
        <v>30</v>
      </c>
      <c r="Y1364" s="14">
        <f t="shared" si="191"/>
        <v>2.5</v>
      </c>
      <c r="Z1364" s="11">
        <v>39</v>
      </c>
      <c r="AA1364" s="11" t="s">
        <v>876</v>
      </c>
      <c r="AB1364" s="10">
        <f t="shared" si="192"/>
        <v>1</v>
      </c>
      <c r="AC1364" s="15">
        <v>2360</v>
      </c>
      <c r="AD1364" s="15">
        <f t="shared" si="193"/>
        <v>517.43000000000006</v>
      </c>
      <c r="AE1364" s="15">
        <v>0</v>
      </c>
      <c r="AF1364" s="15">
        <v>0</v>
      </c>
      <c r="AG1364" s="15">
        <v>0</v>
      </c>
      <c r="AH1364" s="15">
        <v>0</v>
      </c>
      <c r="AI1364" s="15">
        <v>0</v>
      </c>
      <c r="AJ1364" s="15">
        <v>0</v>
      </c>
      <c r="AK1364" s="15">
        <v>0</v>
      </c>
      <c r="AL1364" s="15">
        <v>0</v>
      </c>
      <c r="AM1364" s="15">
        <v>0</v>
      </c>
      <c r="AN1364" s="15">
        <v>0</v>
      </c>
      <c r="AO1364" s="15">
        <f t="shared" si="194"/>
        <v>0</v>
      </c>
      <c r="AP1364" s="15">
        <f t="shared" si="195"/>
        <v>0</v>
      </c>
      <c r="AQ1364" s="15">
        <f t="shared" si="196"/>
        <v>26.5</v>
      </c>
      <c r="AR1364" s="15">
        <v>0</v>
      </c>
      <c r="AS1364" s="15">
        <v>0</v>
      </c>
      <c r="AT1364" s="15">
        <v>0</v>
      </c>
      <c r="AU1364" s="15">
        <v>0</v>
      </c>
      <c r="AV1364" s="15">
        <f t="shared" si="197"/>
        <v>5.9346750000000004</v>
      </c>
      <c r="AW1364" s="15">
        <v>0</v>
      </c>
      <c r="AX1364" s="15">
        <v>1.9716666666666665</v>
      </c>
    </row>
    <row r="1365" spans="1:50" ht="20.100000000000001" customHeight="1" x14ac:dyDescent="0.25">
      <c r="A1365" s="8">
        <v>43952</v>
      </c>
      <c r="B1365" s="8">
        <v>43982</v>
      </c>
      <c r="C1365" s="8" t="s">
        <v>28</v>
      </c>
      <c r="D1365" s="11" t="s">
        <v>0</v>
      </c>
      <c r="E1365" s="11">
        <v>588</v>
      </c>
      <c r="F1365" s="11" t="s">
        <v>724</v>
      </c>
      <c r="G1365" s="11" t="s">
        <v>7</v>
      </c>
      <c r="H1365" s="11">
        <v>1022</v>
      </c>
      <c r="I1365" s="11">
        <v>1029</v>
      </c>
      <c r="J1365" s="11">
        <v>109</v>
      </c>
      <c r="K1365" s="11" t="s">
        <v>872</v>
      </c>
      <c r="L1365" s="11" t="s">
        <v>875</v>
      </c>
      <c r="M1365" s="11" t="s">
        <v>2</v>
      </c>
      <c r="N1365" s="11" t="s">
        <v>25</v>
      </c>
      <c r="O1365" s="11" t="s">
        <v>5</v>
      </c>
      <c r="P1365" s="11" t="s">
        <v>8</v>
      </c>
      <c r="Q1365" s="12">
        <v>43344</v>
      </c>
      <c r="S1365" s="13" t="s">
        <v>84</v>
      </c>
      <c r="T1365" s="11">
        <f t="shared" ca="1" si="189"/>
        <v>1</v>
      </c>
      <c r="U1365" s="12">
        <v>29985</v>
      </c>
      <c r="V1365" s="13">
        <f t="shared" ca="1" si="190"/>
        <v>37</v>
      </c>
      <c r="W1365" s="11" t="s">
        <v>9</v>
      </c>
      <c r="X1365" s="11">
        <v>30</v>
      </c>
      <c r="Y1365" s="14">
        <f t="shared" si="191"/>
        <v>2.5</v>
      </c>
      <c r="Z1365" s="11">
        <v>39</v>
      </c>
      <c r="AA1365" s="11" t="s">
        <v>876</v>
      </c>
      <c r="AB1365" s="10">
        <f t="shared" si="192"/>
        <v>1</v>
      </c>
      <c r="AC1365" s="15">
        <v>2361</v>
      </c>
      <c r="AD1365" s="15">
        <f t="shared" si="193"/>
        <v>517.64925000000005</v>
      </c>
      <c r="AE1365" s="15">
        <v>0</v>
      </c>
      <c r="AF1365" s="15">
        <v>0</v>
      </c>
      <c r="AG1365" s="15">
        <v>0</v>
      </c>
      <c r="AH1365" s="15">
        <v>0</v>
      </c>
      <c r="AI1365" s="15">
        <v>0</v>
      </c>
      <c r="AJ1365" s="15">
        <v>0</v>
      </c>
      <c r="AK1365" s="15">
        <v>0</v>
      </c>
      <c r="AL1365" s="15">
        <v>0</v>
      </c>
      <c r="AM1365" s="15">
        <v>0</v>
      </c>
      <c r="AN1365" s="15">
        <v>0</v>
      </c>
      <c r="AO1365" s="15">
        <f t="shared" si="194"/>
        <v>136.21153846153845</v>
      </c>
      <c r="AP1365" s="15">
        <f t="shared" si="195"/>
        <v>108.21250000000001</v>
      </c>
      <c r="AQ1365" s="15">
        <f t="shared" si="196"/>
        <v>26.5</v>
      </c>
      <c r="AR1365" s="15">
        <v>0</v>
      </c>
      <c r="AS1365" s="15">
        <v>0</v>
      </c>
      <c r="AT1365" s="15">
        <v>0</v>
      </c>
      <c r="AU1365" s="15">
        <v>0</v>
      </c>
      <c r="AV1365" s="15">
        <f t="shared" si="197"/>
        <v>60.673438413461533</v>
      </c>
      <c r="AW1365" s="15">
        <v>0</v>
      </c>
      <c r="AX1365" s="15">
        <v>1.9716666666666665</v>
      </c>
    </row>
    <row r="1366" spans="1:50" ht="20.100000000000001" customHeight="1" x14ac:dyDescent="0.25">
      <c r="A1366" s="8">
        <v>43952</v>
      </c>
      <c r="B1366" s="8">
        <v>43982</v>
      </c>
      <c r="C1366" s="8" t="s">
        <v>28</v>
      </c>
      <c r="D1366" s="11" t="s">
        <v>0</v>
      </c>
      <c r="E1366" s="11">
        <v>589</v>
      </c>
      <c r="F1366" s="11" t="s">
        <v>725</v>
      </c>
      <c r="G1366" s="11" t="s">
        <v>7</v>
      </c>
      <c r="H1366" s="11">
        <v>1022</v>
      </c>
      <c r="I1366" s="11">
        <v>1023</v>
      </c>
      <c r="J1366" s="11">
        <v>108</v>
      </c>
      <c r="K1366" s="11" t="s">
        <v>871</v>
      </c>
      <c r="L1366" s="11" t="s">
        <v>875</v>
      </c>
      <c r="M1366" s="11" t="s">
        <v>2</v>
      </c>
      <c r="N1366" s="11" t="s">
        <v>25</v>
      </c>
      <c r="O1366" s="11" t="s">
        <v>5</v>
      </c>
      <c r="P1366" s="11" t="s">
        <v>8</v>
      </c>
      <c r="Q1366" s="12">
        <v>43358</v>
      </c>
      <c r="S1366" s="13" t="s">
        <v>84</v>
      </c>
      <c r="T1366" s="11">
        <f t="shared" ca="1" si="189"/>
        <v>1</v>
      </c>
      <c r="U1366" s="12">
        <v>30583</v>
      </c>
      <c r="V1366" s="13">
        <f t="shared" ca="1" si="190"/>
        <v>36</v>
      </c>
      <c r="W1366" s="11" t="s">
        <v>9</v>
      </c>
      <c r="X1366" s="11">
        <v>30</v>
      </c>
      <c r="Y1366" s="14">
        <f t="shared" si="191"/>
        <v>2.5</v>
      </c>
      <c r="Z1366" s="11">
        <v>39</v>
      </c>
      <c r="AA1366" s="11" t="s">
        <v>876</v>
      </c>
      <c r="AB1366" s="10">
        <f t="shared" si="192"/>
        <v>1</v>
      </c>
      <c r="AC1366" s="15">
        <v>2362</v>
      </c>
      <c r="AD1366" s="15">
        <f t="shared" si="193"/>
        <v>517.86850000000004</v>
      </c>
      <c r="AE1366" s="15">
        <v>0</v>
      </c>
      <c r="AF1366" s="15">
        <v>0</v>
      </c>
      <c r="AG1366" s="15">
        <v>0</v>
      </c>
      <c r="AH1366" s="15">
        <v>0</v>
      </c>
      <c r="AI1366" s="15">
        <v>0</v>
      </c>
      <c r="AJ1366" s="15">
        <v>0</v>
      </c>
      <c r="AK1366" s="15">
        <v>0</v>
      </c>
      <c r="AL1366" s="15">
        <v>0</v>
      </c>
      <c r="AM1366" s="15">
        <v>0</v>
      </c>
      <c r="AN1366" s="15">
        <v>0</v>
      </c>
      <c r="AO1366" s="15">
        <f t="shared" si="194"/>
        <v>136.26923076923077</v>
      </c>
      <c r="AP1366" s="15">
        <f t="shared" si="195"/>
        <v>108.25833333333335</v>
      </c>
      <c r="AQ1366" s="15">
        <f t="shared" si="196"/>
        <v>26.5</v>
      </c>
      <c r="AR1366" s="15">
        <v>0</v>
      </c>
      <c r="AS1366" s="15">
        <v>0</v>
      </c>
      <c r="AT1366" s="15">
        <v>0</v>
      </c>
      <c r="AU1366" s="15">
        <v>0</v>
      </c>
      <c r="AV1366" s="15">
        <f t="shared" si="197"/>
        <v>60.696622980769249</v>
      </c>
      <c r="AW1366" s="15">
        <v>0</v>
      </c>
      <c r="AX1366" s="15">
        <v>1.9716666666666665</v>
      </c>
    </row>
    <row r="1367" spans="1:50" ht="20.100000000000001" customHeight="1" x14ac:dyDescent="0.25">
      <c r="A1367" s="8">
        <v>43952</v>
      </c>
      <c r="B1367" s="8">
        <v>43982</v>
      </c>
      <c r="C1367" s="8" t="s">
        <v>28</v>
      </c>
      <c r="D1367" s="11" t="s">
        <v>0</v>
      </c>
      <c r="E1367" s="11">
        <v>590</v>
      </c>
      <c r="F1367" s="11" t="s">
        <v>726</v>
      </c>
      <c r="G1367" s="11" t="s">
        <v>7</v>
      </c>
      <c r="H1367" s="11">
        <v>1024</v>
      </c>
      <c r="I1367" s="11">
        <v>1054</v>
      </c>
      <c r="J1367" s="11">
        <v>101</v>
      </c>
      <c r="K1367" s="11" t="s">
        <v>864</v>
      </c>
      <c r="L1367" s="11" t="s">
        <v>875</v>
      </c>
      <c r="M1367" s="11" t="s">
        <v>2</v>
      </c>
      <c r="N1367" s="11" t="s">
        <v>25</v>
      </c>
      <c r="O1367" s="11" t="s">
        <v>5</v>
      </c>
      <c r="P1367" s="11" t="s">
        <v>8</v>
      </c>
      <c r="Q1367" s="12">
        <v>43344</v>
      </c>
      <c r="S1367" s="13" t="s">
        <v>84</v>
      </c>
      <c r="T1367" s="11">
        <f t="shared" ca="1" si="189"/>
        <v>1</v>
      </c>
      <c r="U1367" s="12">
        <v>24276</v>
      </c>
      <c r="V1367" s="13">
        <f t="shared" ca="1" si="190"/>
        <v>53</v>
      </c>
      <c r="W1367" s="11" t="s">
        <v>7</v>
      </c>
      <c r="X1367" s="11">
        <v>30</v>
      </c>
      <c r="Y1367" s="14">
        <f t="shared" si="191"/>
        <v>2.5</v>
      </c>
      <c r="Z1367" s="11">
        <v>39</v>
      </c>
      <c r="AA1367" s="11" t="s">
        <v>876</v>
      </c>
      <c r="AB1367" s="10">
        <f t="shared" si="192"/>
        <v>1</v>
      </c>
      <c r="AC1367" s="15">
        <v>2363</v>
      </c>
      <c r="AD1367" s="15">
        <f t="shared" si="193"/>
        <v>518.08775000000003</v>
      </c>
      <c r="AE1367" s="15">
        <v>0</v>
      </c>
      <c r="AF1367" s="15">
        <v>0</v>
      </c>
      <c r="AG1367" s="15">
        <v>0</v>
      </c>
      <c r="AH1367" s="15">
        <v>0</v>
      </c>
      <c r="AI1367" s="15">
        <v>0</v>
      </c>
      <c r="AJ1367" s="15">
        <v>0</v>
      </c>
      <c r="AK1367" s="15">
        <v>0</v>
      </c>
      <c r="AL1367" s="15">
        <v>0</v>
      </c>
      <c r="AM1367" s="15">
        <v>0</v>
      </c>
      <c r="AN1367" s="15">
        <v>0</v>
      </c>
      <c r="AO1367" s="15">
        <f t="shared" si="194"/>
        <v>0</v>
      </c>
      <c r="AP1367" s="15">
        <f t="shared" si="195"/>
        <v>0</v>
      </c>
      <c r="AQ1367" s="15">
        <f t="shared" si="196"/>
        <v>26.5</v>
      </c>
      <c r="AR1367" s="15">
        <v>0</v>
      </c>
      <c r="AS1367" s="15">
        <v>0</v>
      </c>
      <c r="AT1367" s="15">
        <v>0</v>
      </c>
      <c r="AU1367" s="15">
        <v>0</v>
      </c>
      <c r="AV1367" s="15">
        <f t="shared" si="197"/>
        <v>5.9346750000000004</v>
      </c>
      <c r="AW1367" s="15">
        <v>0</v>
      </c>
      <c r="AX1367" s="15">
        <v>1.9716666666666665</v>
      </c>
    </row>
    <row r="1368" spans="1:50" ht="20.100000000000001" customHeight="1" x14ac:dyDescent="0.25">
      <c r="A1368" s="8">
        <v>43952</v>
      </c>
      <c r="B1368" s="8">
        <v>43982</v>
      </c>
      <c r="C1368" s="8" t="s">
        <v>28</v>
      </c>
      <c r="D1368" s="11" t="s">
        <v>0</v>
      </c>
      <c r="E1368" s="11">
        <v>591</v>
      </c>
      <c r="F1368" s="11" t="s">
        <v>727</v>
      </c>
      <c r="G1368" s="11" t="s">
        <v>7</v>
      </c>
      <c r="H1368" s="11">
        <v>1022</v>
      </c>
      <c r="I1368" s="11">
        <v>1023</v>
      </c>
      <c r="J1368" s="11">
        <v>108</v>
      </c>
      <c r="K1368" s="11" t="s">
        <v>871</v>
      </c>
      <c r="L1368" s="11" t="s">
        <v>875</v>
      </c>
      <c r="M1368" s="11" t="s">
        <v>2</v>
      </c>
      <c r="N1368" s="11" t="s">
        <v>25</v>
      </c>
      <c r="O1368" s="11" t="s">
        <v>5</v>
      </c>
      <c r="P1368" s="11" t="s">
        <v>8</v>
      </c>
      <c r="Q1368" s="12">
        <v>43344</v>
      </c>
      <c r="S1368" s="13" t="s">
        <v>84</v>
      </c>
      <c r="T1368" s="11">
        <f t="shared" ca="1" si="189"/>
        <v>1</v>
      </c>
      <c r="U1368" s="12">
        <v>32745</v>
      </c>
      <c r="V1368" s="13">
        <f t="shared" ca="1" si="190"/>
        <v>30</v>
      </c>
      <c r="W1368" s="11" t="s">
        <v>9</v>
      </c>
      <c r="X1368" s="11">
        <v>30</v>
      </c>
      <c r="Y1368" s="14">
        <f t="shared" si="191"/>
        <v>2.5</v>
      </c>
      <c r="Z1368" s="11">
        <v>39</v>
      </c>
      <c r="AA1368" s="11" t="s">
        <v>876</v>
      </c>
      <c r="AB1368" s="10">
        <f t="shared" si="192"/>
        <v>1</v>
      </c>
      <c r="AC1368" s="15">
        <v>2364</v>
      </c>
      <c r="AD1368" s="15">
        <f t="shared" si="193"/>
        <v>518.30700000000002</v>
      </c>
      <c r="AE1368" s="15">
        <v>0</v>
      </c>
      <c r="AF1368" s="15">
        <v>0</v>
      </c>
      <c r="AG1368" s="15">
        <v>0</v>
      </c>
      <c r="AH1368" s="15">
        <v>0</v>
      </c>
      <c r="AI1368" s="15">
        <v>0</v>
      </c>
      <c r="AJ1368" s="15">
        <v>0</v>
      </c>
      <c r="AK1368" s="15">
        <v>0</v>
      </c>
      <c r="AL1368" s="15">
        <v>0</v>
      </c>
      <c r="AM1368" s="15">
        <v>0</v>
      </c>
      <c r="AN1368" s="15">
        <v>0</v>
      </c>
      <c r="AO1368" s="15">
        <f t="shared" si="194"/>
        <v>136.38461538461539</v>
      </c>
      <c r="AP1368" s="15">
        <f t="shared" si="195"/>
        <v>108.35000000000001</v>
      </c>
      <c r="AQ1368" s="15">
        <f t="shared" si="196"/>
        <v>26.5</v>
      </c>
      <c r="AR1368" s="15">
        <v>0</v>
      </c>
      <c r="AS1368" s="15">
        <v>0</v>
      </c>
      <c r="AT1368" s="15">
        <v>0</v>
      </c>
      <c r="AU1368" s="15">
        <v>0</v>
      </c>
      <c r="AV1368" s="15">
        <f t="shared" si="197"/>
        <v>60.742992115384617</v>
      </c>
      <c r="AW1368" s="15">
        <v>0</v>
      </c>
      <c r="AX1368" s="15">
        <v>1.9716666666666665</v>
      </c>
    </row>
    <row r="1369" spans="1:50" ht="20.100000000000001" customHeight="1" x14ac:dyDescent="0.25">
      <c r="A1369" s="8">
        <v>43952</v>
      </c>
      <c r="B1369" s="8">
        <v>43982</v>
      </c>
      <c r="C1369" s="8" t="s">
        <v>28</v>
      </c>
      <c r="D1369" s="11" t="s">
        <v>0</v>
      </c>
      <c r="E1369" s="11">
        <v>592</v>
      </c>
      <c r="F1369" s="11" t="s">
        <v>728</v>
      </c>
      <c r="G1369" s="11" t="s">
        <v>7</v>
      </c>
      <c r="H1369" s="11">
        <v>1022</v>
      </c>
      <c r="I1369" s="11">
        <v>1053</v>
      </c>
      <c r="J1369" s="11">
        <v>107</v>
      </c>
      <c r="K1369" s="11" t="s">
        <v>870</v>
      </c>
      <c r="L1369" s="11" t="s">
        <v>875</v>
      </c>
      <c r="M1369" s="11" t="s">
        <v>2</v>
      </c>
      <c r="N1369" s="11" t="s">
        <v>25</v>
      </c>
      <c r="O1369" s="11" t="s">
        <v>5</v>
      </c>
      <c r="P1369" s="11" t="s">
        <v>8</v>
      </c>
      <c r="Q1369" s="12">
        <v>43344</v>
      </c>
      <c r="S1369" s="13" t="s">
        <v>84</v>
      </c>
      <c r="T1369" s="11">
        <f t="shared" ca="1" si="189"/>
        <v>1</v>
      </c>
      <c r="U1369" s="12">
        <v>22528</v>
      </c>
      <c r="V1369" s="13">
        <f t="shared" ca="1" si="190"/>
        <v>58</v>
      </c>
      <c r="W1369" s="11" t="s">
        <v>9</v>
      </c>
      <c r="X1369" s="11">
        <v>30</v>
      </c>
      <c r="Y1369" s="14">
        <f t="shared" si="191"/>
        <v>2.5</v>
      </c>
      <c r="Z1369" s="11">
        <v>39</v>
      </c>
      <c r="AA1369" s="11" t="s">
        <v>876</v>
      </c>
      <c r="AB1369" s="10">
        <f t="shared" si="192"/>
        <v>1</v>
      </c>
      <c r="AC1369" s="15">
        <v>2365</v>
      </c>
      <c r="AD1369" s="15">
        <f t="shared" si="193"/>
        <v>518.52625</v>
      </c>
      <c r="AE1369" s="15">
        <v>0</v>
      </c>
      <c r="AF1369" s="15">
        <v>0</v>
      </c>
      <c r="AG1369" s="15">
        <v>0</v>
      </c>
      <c r="AH1369" s="15">
        <v>0</v>
      </c>
      <c r="AI1369" s="15">
        <v>0</v>
      </c>
      <c r="AJ1369" s="15">
        <v>0</v>
      </c>
      <c r="AK1369" s="15">
        <v>0</v>
      </c>
      <c r="AL1369" s="15">
        <v>0</v>
      </c>
      <c r="AM1369" s="15">
        <v>0</v>
      </c>
      <c r="AN1369" s="15">
        <v>0</v>
      </c>
      <c r="AO1369" s="15">
        <f t="shared" si="194"/>
        <v>136.44230769230768</v>
      </c>
      <c r="AP1369" s="15">
        <f t="shared" si="195"/>
        <v>108.39583333333334</v>
      </c>
      <c r="AQ1369" s="15">
        <f t="shared" si="196"/>
        <v>26.5</v>
      </c>
      <c r="AR1369" s="15">
        <v>0</v>
      </c>
      <c r="AS1369" s="15">
        <v>0</v>
      </c>
      <c r="AT1369" s="15">
        <v>0</v>
      </c>
      <c r="AU1369" s="15">
        <v>0</v>
      </c>
      <c r="AV1369" s="15">
        <f t="shared" si="197"/>
        <v>60.766176682692304</v>
      </c>
      <c r="AW1369" s="15">
        <v>0</v>
      </c>
      <c r="AX1369" s="15">
        <v>1.9716666666666665</v>
      </c>
    </row>
    <row r="1370" spans="1:50" ht="20.100000000000001" customHeight="1" x14ac:dyDescent="0.25">
      <c r="A1370" s="8">
        <v>43952</v>
      </c>
      <c r="B1370" s="8">
        <v>43982</v>
      </c>
      <c r="C1370" s="8" t="s">
        <v>28</v>
      </c>
      <c r="D1370" s="11" t="s">
        <v>0</v>
      </c>
      <c r="E1370" s="11">
        <v>593</v>
      </c>
      <c r="F1370" s="11" t="s">
        <v>729</v>
      </c>
      <c r="G1370" s="11" t="s">
        <v>7</v>
      </c>
      <c r="H1370" s="11">
        <v>1047</v>
      </c>
      <c r="I1370" s="11">
        <v>1090</v>
      </c>
      <c r="J1370" s="11">
        <v>102</v>
      </c>
      <c r="K1370" s="11" t="s">
        <v>865</v>
      </c>
      <c r="L1370" s="11" t="s">
        <v>875</v>
      </c>
      <c r="M1370" s="11" t="s">
        <v>2</v>
      </c>
      <c r="N1370" s="11" t="s">
        <v>25</v>
      </c>
      <c r="O1370" s="11" t="s">
        <v>5</v>
      </c>
      <c r="P1370" s="11" t="s">
        <v>8</v>
      </c>
      <c r="Q1370" s="12">
        <v>43358</v>
      </c>
      <c r="S1370" s="13" t="s">
        <v>84</v>
      </c>
      <c r="T1370" s="11">
        <f t="shared" ca="1" si="189"/>
        <v>1</v>
      </c>
      <c r="U1370" s="12">
        <v>30187</v>
      </c>
      <c r="V1370" s="13">
        <f t="shared" ca="1" si="190"/>
        <v>37</v>
      </c>
      <c r="W1370" s="11" t="s">
        <v>7</v>
      </c>
      <c r="X1370" s="11">
        <v>30</v>
      </c>
      <c r="Y1370" s="14">
        <f t="shared" si="191"/>
        <v>2.5</v>
      </c>
      <c r="Z1370" s="11">
        <v>39</v>
      </c>
      <c r="AA1370" s="11" t="s">
        <v>876</v>
      </c>
      <c r="AB1370" s="10">
        <f t="shared" si="192"/>
        <v>1</v>
      </c>
      <c r="AC1370" s="15">
        <v>2366</v>
      </c>
      <c r="AD1370" s="15">
        <f t="shared" si="193"/>
        <v>518.74549999999999</v>
      </c>
      <c r="AE1370" s="15">
        <v>0</v>
      </c>
      <c r="AF1370" s="15">
        <v>0</v>
      </c>
      <c r="AG1370" s="15">
        <v>0</v>
      </c>
      <c r="AH1370" s="15">
        <v>0</v>
      </c>
      <c r="AI1370" s="15">
        <v>0</v>
      </c>
      <c r="AJ1370" s="15">
        <v>0</v>
      </c>
      <c r="AK1370" s="15">
        <v>0</v>
      </c>
      <c r="AL1370" s="15">
        <v>0</v>
      </c>
      <c r="AM1370" s="15">
        <v>0</v>
      </c>
      <c r="AN1370" s="15">
        <v>0</v>
      </c>
      <c r="AO1370" s="15">
        <f t="shared" si="194"/>
        <v>0</v>
      </c>
      <c r="AP1370" s="15">
        <f t="shared" si="195"/>
        <v>0</v>
      </c>
      <c r="AQ1370" s="15">
        <f t="shared" si="196"/>
        <v>26.5</v>
      </c>
      <c r="AR1370" s="15">
        <v>0</v>
      </c>
      <c r="AS1370" s="15">
        <v>0</v>
      </c>
      <c r="AT1370" s="15">
        <v>0</v>
      </c>
      <c r="AU1370" s="15">
        <v>0</v>
      </c>
      <c r="AV1370" s="15">
        <f t="shared" si="197"/>
        <v>5.9346750000000004</v>
      </c>
      <c r="AW1370" s="15">
        <v>0</v>
      </c>
      <c r="AX1370" s="15">
        <v>1.9716666666666665</v>
      </c>
    </row>
    <row r="1371" spans="1:50" ht="20.100000000000001" customHeight="1" x14ac:dyDescent="0.25">
      <c r="A1371" s="8">
        <v>43952</v>
      </c>
      <c r="B1371" s="8">
        <v>43982</v>
      </c>
      <c r="C1371" s="8" t="s">
        <v>28</v>
      </c>
      <c r="D1371" s="11" t="s">
        <v>0</v>
      </c>
      <c r="E1371" s="11">
        <v>594</v>
      </c>
      <c r="F1371" s="11" t="s">
        <v>730</v>
      </c>
      <c r="G1371" s="11" t="s">
        <v>7</v>
      </c>
      <c r="H1371" s="11">
        <v>1022</v>
      </c>
      <c r="I1371" s="11">
        <v>1060</v>
      </c>
      <c r="J1371" s="11">
        <v>106</v>
      </c>
      <c r="K1371" s="11" t="s">
        <v>869</v>
      </c>
      <c r="L1371" s="11" t="s">
        <v>875</v>
      </c>
      <c r="M1371" s="11" t="s">
        <v>2</v>
      </c>
      <c r="N1371" s="11" t="s">
        <v>25</v>
      </c>
      <c r="O1371" s="11" t="s">
        <v>5</v>
      </c>
      <c r="P1371" s="11" t="s">
        <v>8</v>
      </c>
      <c r="Q1371" s="12">
        <v>43358</v>
      </c>
      <c r="S1371" s="13" t="s">
        <v>84</v>
      </c>
      <c r="T1371" s="11">
        <f t="shared" ca="1" si="189"/>
        <v>1</v>
      </c>
      <c r="U1371" s="12">
        <v>32461</v>
      </c>
      <c r="V1371" s="13">
        <f t="shared" ca="1" si="190"/>
        <v>31</v>
      </c>
      <c r="W1371" s="11" t="s">
        <v>9</v>
      </c>
      <c r="X1371" s="11">
        <v>30</v>
      </c>
      <c r="Y1371" s="14">
        <f t="shared" si="191"/>
        <v>2.5</v>
      </c>
      <c r="Z1371" s="11">
        <v>39</v>
      </c>
      <c r="AA1371" s="11" t="s">
        <v>876</v>
      </c>
      <c r="AB1371" s="10">
        <f t="shared" si="192"/>
        <v>1</v>
      </c>
      <c r="AC1371" s="15">
        <v>2367</v>
      </c>
      <c r="AD1371" s="15">
        <f t="shared" si="193"/>
        <v>518.96474999999998</v>
      </c>
      <c r="AE1371" s="15">
        <v>0</v>
      </c>
      <c r="AF1371" s="15">
        <v>0</v>
      </c>
      <c r="AG1371" s="15">
        <v>0</v>
      </c>
      <c r="AH1371" s="15">
        <v>0</v>
      </c>
      <c r="AI1371" s="15">
        <v>0</v>
      </c>
      <c r="AJ1371" s="15">
        <v>0</v>
      </c>
      <c r="AK1371" s="15">
        <v>0</v>
      </c>
      <c r="AL1371" s="15">
        <v>0</v>
      </c>
      <c r="AM1371" s="15">
        <v>0</v>
      </c>
      <c r="AN1371" s="15">
        <v>0</v>
      </c>
      <c r="AO1371" s="15">
        <f t="shared" si="194"/>
        <v>136.55769230769232</v>
      </c>
      <c r="AP1371" s="15">
        <f t="shared" si="195"/>
        <v>108.48750000000001</v>
      </c>
      <c r="AQ1371" s="15">
        <f t="shared" si="196"/>
        <v>26.5</v>
      </c>
      <c r="AR1371" s="15">
        <v>0</v>
      </c>
      <c r="AS1371" s="15">
        <v>0</v>
      </c>
      <c r="AT1371" s="15">
        <v>0</v>
      </c>
      <c r="AU1371" s="15">
        <v>0</v>
      </c>
      <c r="AV1371" s="15">
        <f t="shared" si="197"/>
        <v>60.812545817307701</v>
      </c>
      <c r="AW1371" s="15">
        <v>0</v>
      </c>
      <c r="AX1371" s="15">
        <v>1.9716666666666665</v>
      </c>
    </row>
    <row r="1372" spans="1:50" ht="20.100000000000001" customHeight="1" x14ac:dyDescent="0.25">
      <c r="A1372" s="8">
        <v>43952</v>
      </c>
      <c r="B1372" s="8">
        <v>43982</v>
      </c>
      <c r="C1372" s="8" t="s">
        <v>28</v>
      </c>
      <c r="D1372" s="11" t="s">
        <v>0</v>
      </c>
      <c r="E1372" s="11">
        <v>595</v>
      </c>
      <c r="F1372" s="11" t="s">
        <v>731</v>
      </c>
      <c r="G1372" s="11" t="s">
        <v>7</v>
      </c>
      <c r="H1372" s="11">
        <v>1012</v>
      </c>
      <c r="I1372" s="11">
        <v>1012</v>
      </c>
      <c r="J1372" s="11">
        <v>100</v>
      </c>
      <c r="K1372" s="11" t="s">
        <v>863</v>
      </c>
      <c r="L1372" s="11" t="s">
        <v>875</v>
      </c>
      <c r="M1372" s="11" t="s">
        <v>2</v>
      </c>
      <c r="N1372" s="11" t="s">
        <v>25</v>
      </c>
      <c r="O1372" s="11" t="s">
        <v>11</v>
      </c>
      <c r="P1372" s="11" t="s">
        <v>8</v>
      </c>
      <c r="Q1372" s="12">
        <v>43344</v>
      </c>
      <c r="R1372" s="12">
        <v>44439</v>
      </c>
      <c r="S1372" s="13" t="s">
        <v>84</v>
      </c>
      <c r="T1372" s="11">
        <f t="shared" ca="1" si="189"/>
        <v>2</v>
      </c>
      <c r="U1372" s="12">
        <v>36686</v>
      </c>
      <c r="V1372" s="13">
        <f t="shared" ca="1" si="190"/>
        <v>19</v>
      </c>
      <c r="W1372" s="11" t="s">
        <v>9</v>
      </c>
      <c r="X1372" s="11">
        <v>30</v>
      </c>
      <c r="Y1372" s="14">
        <f t="shared" si="191"/>
        <v>2.5</v>
      </c>
      <c r="Z1372" s="11">
        <v>39</v>
      </c>
      <c r="AA1372" s="11" t="s">
        <v>876</v>
      </c>
      <c r="AB1372" s="10">
        <f t="shared" si="192"/>
        <v>1</v>
      </c>
      <c r="AC1372" s="15">
        <v>2368</v>
      </c>
      <c r="AD1372" s="15">
        <f t="shared" si="193"/>
        <v>519.18399999999997</v>
      </c>
      <c r="AE1372" s="15">
        <v>0</v>
      </c>
      <c r="AF1372" s="15">
        <v>0</v>
      </c>
      <c r="AG1372" s="15">
        <v>0</v>
      </c>
      <c r="AH1372" s="15">
        <v>0</v>
      </c>
      <c r="AI1372" s="15">
        <v>0</v>
      </c>
      <c r="AJ1372" s="15">
        <v>0</v>
      </c>
      <c r="AK1372" s="15">
        <v>0</v>
      </c>
      <c r="AL1372" s="15">
        <v>0</v>
      </c>
      <c r="AM1372" s="15">
        <v>0</v>
      </c>
      <c r="AN1372" s="15">
        <v>0</v>
      </c>
      <c r="AO1372" s="15">
        <f t="shared" si="194"/>
        <v>136.61538461538461</v>
      </c>
      <c r="AP1372" s="15">
        <f t="shared" si="195"/>
        <v>108.53333333333335</v>
      </c>
      <c r="AQ1372" s="15">
        <f t="shared" si="196"/>
        <v>26.5</v>
      </c>
      <c r="AR1372" s="15">
        <v>0</v>
      </c>
      <c r="AS1372" s="15">
        <v>0</v>
      </c>
      <c r="AT1372" s="15">
        <v>0</v>
      </c>
      <c r="AU1372" s="15">
        <v>0</v>
      </c>
      <c r="AV1372" s="15">
        <f t="shared" si="197"/>
        <v>60.835730384615388</v>
      </c>
      <c r="AW1372" s="15">
        <v>0</v>
      </c>
      <c r="AX1372" s="15">
        <v>1.9716666666666665</v>
      </c>
    </row>
    <row r="1373" spans="1:50" ht="20.100000000000001" customHeight="1" x14ac:dyDescent="0.25">
      <c r="A1373" s="8">
        <v>43952</v>
      </c>
      <c r="B1373" s="8">
        <v>43982</v>
      </c>
      <c r="C1373" s="8" t="s">
        <v>28</v>
      </c>
      <c r="D1373" s="11" t="s">
        <v>0</v>
      </c>
      <c r="E1373" s="11">
        <v>596</v>
      </c>
      <c r="F1373" s="11" t="s">
        <v>732</v>
      </c>
      <c r="G1373" s="11" t="s">
        <v>7</v>
      </c>
      <c r="H1373" s="11">
        <v>1019</v>
      </c>
      <c r="I1373" s="11">
        <v>1067</v>
      </c>
      <c r="J1373" s="11">
        <v>111</v>
      </c>
      <c r="K1373" s="11" t="s">
        <v>874</v>
      </c>
      <c r="L1373" s="11" t="s">
        <v>875</v>
      </c>
      <c r="M1373" s="11" t="s">
        <v>2</v>
      </c>
      <c r="N1373" s="11" t="s">
        <v>25</v>
      </c>
      <c r="O1373" s="11" t="s">
        <v>5</v>
      </c>
      <c r="P1373" s="11" t="s">
        <v>6</v>
      </c>
      <c r="Q1373" s="12">
        <v>43360</v>
      </c>
      <c r="S1373" s="13" t="s">
        <v>84</v>
      </c>
      <c r="T1373" s="11">
        <f t="shared" ca="1" si="189"/>
        <v>1</v>
      </c>
      <c r="U1373" s="12">
        <v>36313</v>
      </c>
      <c r="V1373" s="13">
        <f t="shared" ca="1" si="190"/>
        <v>20</v>
      </c>
      <c r="W1373" s="11" t="s">
        <v>7</v>
      </c>
      <c r="X1373" s="11">
        <v>30</v>
      </c>
      <c r="Y1373" s="14">
        <f t="shared" si="191"/>
        <v>2.5</v>
      </c>
      <c r="Z1373" s="11">
        <v>39</v>
      </c>
      <c r="AA1373" s="11" t="s">
        <v>876</v>
      </c>
      <c r="AB1373" s="10">
        <f t="shared" si="192"/>
        <v>1</v>
      </c>
      <c r="AC1373" s="15">
        <v>2369</v>
      </c>
      <c r="AD1373" s="15">
        <f t="shared" si="193"/>
        <v>519.40325000000007</v>
      </c>
      <c r="AE1373" s="15">
        <v>0</v>
      </c>
      <c r="AF1373" s="15">
        <v>0</v>
      </c>
      <c r="AG1373" s="15">
        <v>0</v>
      </c>
      <c r="AH1373" s="15">
        <v>0</v>
      </c>
      <c r="AI1373" s="15">
        <v>0</v>
      </c>
      <c r="AJ1373" s="15">
        <v>0</v>
      </c>
      <c r="AK1373" s="15">
        <v>0</v>
      </c>
      <c r="AL1373" s="15">
        <v>0</v>
      </c>
      <c r="AM1373" s="15">
        <v>0</v>
      </c>
      <c r="AN1373" s="15">
        <v>0</v>
      </c>
      <c r="AO1373" s="15">
        <f t="shared" si="194"/>
        <v>0</v>
      </c>
      <c r="AP1373" s="15">
        <f t="shared" si="195"/>
        <v>0</v>
      </c>
      <c r="AQ1373" s="15">
        <f t="shared" si="196"/>
        <v>26.5</v>
      </c>
      <c r="AR1373" s="15">
        <v>0</v>
      </c>
      <c r="AS1373" s="15">
        <v>0</v>
      </c>
      <c r="AT1373" s="15">
        <v>0</v>
      </c>
      <c r="AU1373" s="15">
        <v>0</v>
      </c>
      <c r="AV1373" s="15">
        <f t="shared" si="197"/>
        <v>5.9346750000000004</v>
      </c>
      <c r="AW1373" s="15">
        <v>0</v>
      </c>
      <c r="AX1373" s="15">
        <v>1.9716666666666665</v>
      </c>
    </row>
    <row r="1374" spans="1:50" ht="20.100000000000001" customHeight="1" x14ac:dyDescent="0.25">
      <c r="A1374" s="8">
        <v>43952</v>
      </c>
      <c r="B1374" s="8">
        <v>43982</v>
      </c>
      <c r="C1374" s="8" t="s">
        <v>28</v>
      </c>
      <c r="D1374" s="11" t="s">
        <v>0</v>
      </c>
      <c r="E1374" s="11">
        <v>597</v>
      </c>
      <c r="F1374" s="11" t="s">
        <v>733</v>
      </c>
      <c r="G1374" s="11" t="s">
        <v>7</v>
      </c>
      <c r="H1374" s="11">
        <v>1005</v>
      </c>
      <c r="I1374" s="11">
        <v>1005</v>
      </c>
      <c r="J1374" s="11">
        <v>100</v>
      </c>
      <c r="K1374" s="11" t="s">
        <v>863</v>
      </c>
      <c r="L1374" s="11" t="s">
        <v>875</v>
      </c>
      <c r="M1374" s="11" t="s">
        <v>2</v>
      </c>
      <c r="N1374" s="11" t="s">
        <v>25</v>
      </c>
      <c r="O1374" s="11" t="s">
        <v>5</v>
      </c>
      <c r="P1374" s="11" t="s">
        <v>8</v>
      </c>
      <c r="Q1374" s="12">
        <v>43344</v>
      </c>
      <c r="S1374" s="13" t="s">
        <v>84</v>
      </c>
      <c r="T1374" s="11">
        <f t="shared" ca="1" si="189"/>
        <v>1</v>
      </c>
      <c r="U1374" s="12">
        <v>33637</v>
      </c>
      <c r="V1374" s="13">
        <f t="shared" ca="1" si="190"/>
        <v>27</v>
      </c>
      <c r="W1374" s="11" t="s">
        <v>7</v>
      </c>
      <c r="X1374" s="11">
        <v>30</v>
      </c>
      <c r="Y1374" s="14">
        <f t="shared" si="191"/>
        <v>2.5</v>
      </c>
      <c r="Z1374" s="11">
        <v>39</v>
      </c>
      <c r="AA1374" s="11" t="s">
        <v>876</v>
      </c>
      <c r="AB1374" s="10">
        <f t="shared" si="192"/>
        <v>1</v>
      </c>
      <c r="AC1374" s="15">
        <v>2370</v>
      </c>
      <c r="AD1374" s="15">
        <f t="shared" si="193"/>
        <v>519.62250000000006</v>
      </c>
      <c r="AE1374" s="15">
        <v>0</v>
      </c>
      <c r="AF1374" s="15">
        <v>0</v>
      </c>
      <c r="AG1374" s="15">
        <v>0</v>
      </c>
      <c r="AH1374" s="15">
        <v>0</v>
      </c>
      <c r="AI1374" s="15">
        <v>0</v>
      </c>
      <c r="AJ1374" s="15">
        <v>0</v>
      </c>
      <c r="AK1374" s="15">
        <v>0</v>
      </c>
      <c r="AL1374" s="15">
        <v>0</v>
      </c>
      <c r="AM1374" s="15">
        <v>0</v>
      </c>
      <c r="AN1374" s="15">
        <v>0</v>
      </c>
      <c r="AO1374" s="15">
        <f t="shared" si="194"/>
        <v>0</v>
      </c>
      <c r="AP1374" s="15">
        <f t="shared" si="195"/>
        <v>0</v>
      </c>
      <c r="AQ1374" s="15">
        <f t="shared" si="196"/>
        <v>26.5</v>
      </c>
      <c r="AR1374" s="15">
        <v>0</v>
      </c>
      <c r="AS1374" s="15">
        <v>0</v>
      </c>
      <c r="AT1374" s="15">
        <v>0</v>
      </c>
      <c r="AU1374" s="15">
        <v>0</v>
      </c>
      <c r="AV1374" s="15">
        <f t="shared" si="197"/>
        <v>5.9346750000000004</v>
      </c>
      <c r="AW1374" s="15">
        <v>0</v>
      </c>
      <c r="AX1374" s="15">
        <v>1.9716666666666665</v>
      </c>
    </row>
    <row r="1375" spans="1:50" ht="20.100000000000001" customHeight="1" x14ac:dyDescent="0.25">
      <c r="A1375" s="8">
        <v>43952</v>
      </c>
      <c r="B1375" s="8">
        <v>43982</v>
      </c>
      <c r="C1375" s="8" t="s">
        <v>28</v>
      </c>
      <c r="D1375" s="11" t="s">
        <v>0</v>
      </c>
      <c r="E1375" s="11">
        <v>598</v>
      </c>
      <c r="F1375" s="11" t="s">
        <v>734</v>
      </c>
      <c r="G1375" s="11" t="s">
        <v>7</v>
      </c>
      <c r="H1375" s="11">
        <v>1045</v>
      </c>
      <c r="I1375" s="11">
        <v>1088</v>
      </c>
      <c r="J1375" s="11">
        <v>102</v>
      </c>
      <c r="K1375" s="11" t="s">
        <v>865</v>
      </c>
      <c r="L1375" s="11" t="s">
        <v>875</v>
      </c>
      <c r="M1375" s="11" t="s">
        <v>2</v>
      </c>
      <c r="N1375" s="11" t="s">
        <v>25</v>
      </c>
      <c r="O1375" s="11" t="s">
        <v>5</v>
      </c>
      <c r="P1375" s="11" t="s">
        <v>6</v>
      </c>
      <c r="Q1375" s="12">
        <v>43374</v>
      </c>
      <c r="S1375" s="13" t="s">
        <v>84</v>
      </c>
      <c r="T1375" s="11">
        <f t="shared" ca="1" si="189"/>
        <v>1</v>
      </c>
      <c r="U1375" s="12">
        <v>28560</v>
      </c>
      <c r="V1375" s="13">
        <f t="shared" ca="1" si="190"/>
        <v>41</v>
      </c>
      <c r="W1375" s="11" t="s">
        <v>7</v>
      </c>
      <c r="X1375" s="11">
        <v>30</v>
      </c>
      <c r="Y1375" s="14">
        <f t="shared" si="191"/>
        <v>2.5</v>
      </c>
      <c r="Z1375" s="11">
        <v>39</v>
      </c>
      <c r="AA1375" s="11" t="s">
        <v>876</v>
      </c>
      <c r="AB1375" s="10">
        <f t="shared" si="192"/>
        <v>1</v>
      </c>
      <c r="AC1375" s="15">
        <v>2371</v>
      </c>
      <c r="AD1375" s="15">
        <f t="shared" si="193"/>
        <v>519.84175000000005</v>
      </c>
      <c r="AE1375" s="15">
        <v>0</v>
      </c>
      <c r="AF1375" s="15">
        <v>0</v>
      </c>
      <c r="AG1375" s="15">
        <v>0</v>
      </c>
      <c r="AH1375" s="15">
        <v>0</v>
      </c>
      <c r="AI1375" s="15">
        <v>0</v>
      </c>
      <c r="AJ1375" s="15">
        <v>0</v>
      </c>
      <c r="AK1375" s="15">
        <v>0</v>
      </c>
      <c r="AL1375" s="15">
        <v>0</v>
      </c>
      <c r="AM1375" s="15">
        <v>0</v>
      </c>
      <c r="AN1375" s="15">
        <v>0</v>
      </c>
      <c r="AO1375" s="15">
        <f t="shared" si="194"/>
        <v>0</v>
      </c>
      <c r="AP1375" s="15">
        <f t="shared" si="195"/>
        <v>0</v>
      </c>
      <c r="AQ1375" s="15">
        <f t="shared" si="196"/>
        <v>26.5</v>
      </c>
      <c r="AR1375" s="15">
        <v>0</v>
      </c>
      <c r="AS1375" s="15">
        <v>0</v>
      </c>
      <c r="AT1375" s="15">
        <v>0</v>
      </c>
      <c r="AU1375" s="15">
        <v>0</v>
      </c>
      <c r="AV1375" s="15">
        <f t="shared" si="197"/>
        <v>5.9346750000000004</v>
      </c>
      <c r="AW1375" s="15">
        <v>0</v>
      </c>
      <c r="AX1375" s="15">
        <v>1.9716666666666665</v>
      </c>
    </row>
    <row r="1376" spans="1:50" ht="20.100000000000001" customHeight="1" x14ac:dyDescent="0.25">
      <c r="A1376" s="8">
        <v>43952</v>
      </c>
      <c r="B1376" s="8">
        <v>43982</v>
      </c>
      <c r="C1376" s="8" t="s">
        <v>28</v>
      </c>
      <c r="D1376" s="11" t="s">
        <v>0</v>
      </c>
      <c r="E1376" s="11">
        <v>599</v>
      </c>
      <c r="F1376" s="11" t="s">
        <v>735</v>
      </c>
      <c r="G1376" s="11" t="s">
        <v>7</v>
      </c>
      <c r="H1376" s="11">
        <v>1029</v>
      </c>
      <c r="I1376" s="11">
        <v>1072</v>
      </c>
      <c r="J1376" s="11">
        <v>102</v>
      </c>
      <c r="K1376" s="11" t="s">
        <v>865</v>
      </c>
      <c r="L1376" s="11" t="s">
        <v>875</v>
      </c>
      <c r="M1376" s="11" t="s">
        <v>2</v>
      </c>
      <c r="N1376" s="11" t="s">
        <v>25</v>
      </c>
      <c r="O1376" s="11" t="s">
        <v>5</v>
      </c>
      <c r="P1376" s="11" t="s">
        <v>6</v>
      </c>
      <c r="Q1376" s="12">
        <v>43374</v>
      </c>
      <c r="S1376" s="13" t="s">
        <v>84</v>
      </c>
      <c r="T1376" s="11">
        <f t="shared" ca="1" si="189"/>
        <v>1</v>
      </c>
      <c r="U1376" s="12">
        <v>30379</v>
      </c>
      <c r="V1376" s="13">
        <f t="shared" ca="1" si="190"/>
        <v>36</v>
      </c>
      <c r="W1376" s="11" t="s">
        <v>7</v>
      </c>
      <c r="X1376" s="11">
        <v>30</v>
      </c>
      <c r="Y1376" s="14">
        <f t="shared" si="191"/>
        <v>2.5</v>
      </c>
      <c r="Z1376" s="11">
        <v>39</v>
      </c>
      <c r="AA1376" s="11" t="s">
        <v>876</v>
      </c>
      <c r="AB1376" s="10">
        <f t="shared" si="192"/>
        <v>1</v>
      </c>
      <c r="AC1376" s="15">
        <v>2372</v>
      </c>
      <c r="AD1376" s="15">
        <f t="shared" si="193"/>
        <v>520.06100000000004</v>
      </c>
      <c r="AE1376" s="15">
        <v>0</v>
      </c>
      <c r="AF1376" s="15">
        <v>0</v>
      </c>
      <c r="AG1376" s="15">
        <v>0</v>
      </c>
      <c r="AH1376" s="15">
        <v>0</v>
      </c>
      <c r="AI1376" s="15">
        <v>0</v>
      </c>
      <c r="AJ1376" s="15">
        <v>0</v>
      </c>
      <c r="AK1376" s="15">
        <v>0</v>
      </c>
      <c r="AL1376" s="15">
        <v>0</v>
      </c>
      <c r="AM1376" s="15">
        <v>0</v>
      </c>
      <c r="AN1376" s="15">
        <v>0</v>
      </c>
      <c r="AO1376" s="15">
        <f t="shared" si="194"/>
        <v>0</v>
      </c>
      <c r="AP1376" s="15">
        <f t="shared" si="195"/>
        <v>0</v>
      </c>
      <c r="AQ1376" s="15">
        <f t="shared" si="196"/>
        <v>26.5</v>
      </c>
      <c r="AR1376" s="15">
        <v>0</v>
      </c>
      <c r="AS1376" s="15">
        <v>0</v>
      </c>
      <c r="AT1376" s="15">
        <v>0</v>
      </c>
      <c r="AU1376" s="15">
        <v>0</v>
      </c>
      <c r="AV1376" s="15">
        <f t="shared" si="197"/>
        <v>5.9346750000000004</v>
      </c>
      <c r="AW1376" s="15">
        <v>0</v>
      </c>
      <c r="AX1376" s="15">
        <v>1.9716666666666665</v>
      </c>
    </row>
    <row r="1377" spans="1:50" ht="20.100000000000001" customHeight="1" x14ac:dyDescent="0.25">
      <c r="A1377" s="8">
        <v>43952</v>
      </c>
      <c r="B1377" s="8">
        <v>43982</v>
      </c>
      <c r="C1377" s="8" t="s">
        <v>28</v>
      </c>
      <c r="D1377" s="11" t="s">
        <v>0</v>
      </c>
      <c r="E1377" s="11">
        <v>600</v>
      </c>
      <c r="F1377" s="11" t="s">
        <v>736</v>
      </c>
      <c r="G1377" s="11" t="s">
        <v>7</v>
      </c>
      <c r="H1377" s="11">
        <v>1039</v>
      </c>
      <c r="I1377" s="11">
        <v>1082</v>
      </c>
      <c r="J1377" s="11">
        <v>102</v>
      </c>
      <c r="K1377" s="11" t="s">
        <v>865</v>
      </c>
      <c r="L1377" s="11" t="s">
        <v>875</v>
      </c>
      <c r="M1377" s="11" t="s">
        <v>2</v>
      </c>
      <c r="N1377" s="11" t="s">
        <v>25</v>
      </c>
      <c r="O1377" s="11" t="s">
        <v>5</v>
      </c>
      <c r="P1377" s="11" t="s">
        <v>8</v>
      </c>
      <c r="Q1377" s="12">
        <v>43374</v>
      </c>
      <c r="S1377" s="13" t="s">
        <v>84</v>
      </c>
      <c r="T1377" s="11">
        <f t="shared" ca="1" si="189"/>
        <v>1</v>
      </c>
      <c r="U1377" s="12">
        <v>30445</v>
      </c>
      <c r="V1377" s="13">
        <f t="shared" ca="1" si="190"/>
        <v>36</v>
      </c>
      <c r="W1377" s="11" t="s">
        <v>7</v>
      </c>
      <c r="X1377" s="11">
        <v>30</v>
      </c>
      <c r="Y1377" s="14">
        <f t="shared" si="191"/>
        <v>2.5</v>
      </c>
      <c r="Z1377" s="11">
        <v>39</v>
      </c>
      <c r="AA1377" s="11" t="s">
        <v>876</v>
      </c>
      <c r="AB1377" s="10">
        <f t="shared" si="192"/>
        <v>1</v>
      </c>
      <c r="AC1377" s="15">
        <v>2373</v>
      </c>
      <c r="AD1377" s="15">
        <f t="shared" si="193"/>
        <v>520.28025000000002</v>
      </c>
      <c r="AE1377" s="15">
        <v>0</v>
      </c>
      <c r="AF1377" s="15">
        <v>0</v>
      </c>
      <c r="AG1377" s="15">
        <v>0</v>
      </c>
      <c r="AH1377" s="15">
        <v>0</v>
      </c>
      <c r="AI1377" s="15">
        <v>0</v>
      </c>
      <c r="AJ1377" s="15">
        <v>0</v>
      </c>
      <c r="AK1377" s="15">
        <v>0</v>
      </c>
      <c r="AL1377" s="15">
        <v>0</v>
      </c>
      <c r="AM1377" s="15">
        <v>0</v>
      </c>
      <c r="AN1377" s="15">
        <v>0</v>
      </c>
      <c r="AO1377" s="15">
        <f t="shared" si="194"/>
        <v>0</v>
      </c>
      <c r="AP1377" s="15">
        <f t="shared" si="195"/>
        <v>0</v>
      </c>
      <c r="AQ1377" s="15">
        <f t="shared" si="196"/>
        <v>26.5</v>
      </c>
      <c r="AR1377" s="15">
        <v>0</v>
      </c>
      <c r="AS1377" s="15">
        <v>0</v>
      </c>
      <c r="AT1377" s="15">
        <v>0</v>
      </c>
      <c r="AU1377" s="15">
        <v>0</v>
      </c>
      <c r="AV1377" s="15">
        <f t="shared" si="197"/>
        <v>5.9346750000000004</v>
      </c>
      <c r="AW1377" s="15">
        <v>0</v>
      </c>
      <c r="AX1377" s="15">
        <v>1.9716666666666665</v>
      </c>
    </row>
    <row r="1378" spans="1:50" ht="20.100000000000001" customHeight="1" x14ac:dyDescent="0.25">
      <c r="A1378" s="8">
        <v>43952</v>
      </c>
      <c r="B1378" s="8">
        <v>43982</v>
      </c>
      <c r="C1378" s="8" t="s">
        <v>28</v>
      </c>
      <c r="D1378" s="11" t="s">
        <v>0</v>
      </c>
      <c r="E1378" s="11">
        <v>601</v>
      </c>
      <c r="F1378" s="11" t="s">
        <v>737</v>
      </c>
      <c r="G1378" s="11" t="s">
        <v>7</v>
      </c>
      <c r="H1378" s="11">
        <v>1019</v>
      </c>
      <c r="I1378" s="11">
        <v>1031</v>
      </c>
      <c r="J1378" s="11">
        <v>104</v>
      </c>
      <c r="K1378" s="11" t="s">
        <v>867</v>
      </c>
      <c r="L1378" s="11" t="s">
        <v>875</v>
      </c>
      <c r="M1378" s="11" t="s">
        <v>2</v>
      </c>
      <c r="N1378" s="11" t="s">
        <v>25</v>
      </c>
      <c r="O1378" s="11" t="s">
        <v>5</v>
      </c>
      <c r="P1378" s="11" t="s">
        <v>8</v>
      </c>
      <c r="Q1378" s="12">
        <v>43388</v>
      </c>
      <c r="S1378" s="13" t="s">
        <v>84</v>
      </c>
      <c r="T1378" s="11">
        <f t="shared" ca="1" si="189"/>
        <v>1</v>
      </c>
      <c r="U1378" s="12">
        <v>23331</v>
      </c>
      <c r="V1378" s="13">
        <f t="shared" ca="1" si="190"/>
        <v>56</v>
      </c>
      <c r="W1378" s="11" t="s">
        <v>9</v>
      </c>
      <c r="X1378" s="11">
        <v>30</v>
      </c>
      <c r="Y1378" s="14">
        <f t="shared" si="191"/>
        <v>2.5</v>
      </c>
      <c r="Z1378" s="11">
        <v>39</v>
      </c>
      <c r="AA1378" s="11" t="s">
        <v>876</v>
      </c>
      <c r="AB1378" s="10">
        <f t="shared" si="192"/>
        <v>1</v>
      </c>
      <c r="AC1378" s="15">
        <v>2374</v>
      </c>
      <c r="AD1378" s="15">
        <f t="shared" si="193"/>
        <v>520.49950000000001</v>
      </c>
      <c r="AE1378" s="15">
        <v>0</v>
      </c>
      <c r="AF1378" s="15">
        <v>0</v>
      </c>
      <c r="AG1378" s="15">
        <v>0</v>
      </c>
      <c r="AH1378" s="15">
        <v>0</v>
      </c>
      <c r="AI1378" s="15">
        <v>0</v>
      </c>
      <c r="AJ1378" s="15">
        <v>0</v>
      </c>
      <c r="AK1378" s="15">
        <v>0</v>
      </c>
      <c r="AL1378" s="15">
        <v>0</v>
      </c>
      <c r="AM1378" s="15">
        <v>0</v>
      </c>
      <c r="AN1378" s="15">
        <v>0</v>
      </c>
      <c r="AO1378" s="15">
        <f t="shared" si="194"/>
        <v>136.96153846153845</v>
      </c>
      <c r="AP1378" s="15">
        <f t="shared" si="195"/>
        <v>108.80833333333335</v>
      </c>
      <c r="AQ1378" s="15">
        <f t="shared" si="196"/>
        <v>26.5</v>
      </c>
      <c r="AR1378" s="15">
        <v>0</v>
      </c>
      <c r="AS1378" s="15">
        <v>0</v>
      </c>
      <c r="AT1378" s="15">
        <v>0</v>
      </c>
      <c r="AU1378" s="15">
        <v>0</v>
      </c>
      <c r="AV1378" s="15">
        <f t="shared" si="197"/>
        <v>60.974837788461542</v>
      </c>
      <c r="AW1378" s="15">
        <v>0</v>
      </c>
      <c r="AX1378" s="15">
        <v>1.9716666666666665</v>
      </c>
    </row>
    <row r="1379" spans="1:50" ht="20.100000000000001" customHeight="1" x14ac:dyDescent="0.25">
      <c r="A1379" s="8">
        <v>43952</v>
      </c>
      <c r="B1379" s="8">
        <v>43982</v>
      </c>
      <c r="C1379" s="8" t="s">
        <v>28</v>
      </c>
      <c r="D1379" s="11" t="s">
        <v>0</v>
      </c>
      <c r="E1379" s="11">
        <v>602</v>
      </c>
      <c r="F1379" s="11" t="s">
        <v>738</v>
      </c>
      <c r="G1379" s="11" t="s">
        <v>7</v>
      </c>
      <c r="H1379" s="11">
        <v>1045</v>
      </c>
      <c r="I1379" s="11">
        <v>1088</v>
      </c>
      <c r="J1379" s="11">
        <v>102</v>
      </c>
      <c r="K1379" s="11" t="s">
        <v>865</v>
      </c>
      <c r="L1379" s="11" t="s">
        <v>875</v>
      </c>
      <c r="M1379" s="11" t="s">
        <v>2</v>
      </c>
      <c r="N1379" s="11" t="s">
        <v>25</v>
      </c>
      <c r="O1379" s="11" t="s">
        <v>5</v>
      </c>
      <c r="P1379" s="11" t="s">
        <v>8</v>
      </c>
      <c r="Q1379" s="12">
        <v>43374</v>
      </c>
      <c r="S1379" s="13" t="s">
        <v>84</v>
      </c>
      <c r="T1379" s="11">
        <f t="shared" ca="1" si="189"/>
        <v>1</v>
      </c>
      <c r="U1379" s="12">
        <v>33205</v>
      </c>
      <c r="V1379" s="13">
        <f t="shared" ca="1" si="190"/>
        <v>29</v>
      </c>
      <c r="W1379" s="11" t="s">
        <v>7</v>
      </c>
      <c r="X1379" s="11">
        <v>30</v>
      </c>
      <c r="Y1379" s="14">
        <f t="shared" si="191"/>
        <v>2.5</v>
      </c>
      <c r="Z1379" s="11">
        <v>39</v>
      </c>
      <c r="AA1379" s="11" t="s">
        <v>876</v>
      </c>
      <c r="AB1379" s="10">
        <f t="shared" si="192"/>
        <v>1</v>
      </c>
      <c r="AC1379" s="15">
        <v>2375</v>
      </c>
      <c r="AD1379" s="15">
        <f t="shared" si="193"/>
        <v>520.71875</v>
      </c>
      <c r="AE1379" s="15">
        <v>0</v>
      </c>
      <c r="AF1379" s="15">
        <v>0</v>
      </c>
      <c r="AG1379" s="15">
        <v>0</v>
      </c>
      <c r="AH1379" s="15">
        <v>0</v>
      </c>
      <c r="AI1379" s="15">
        <v>0</v>
      </c>
      <c r="AJ1379" s="15">
        <v>0</v>
      </c>
      <c r="AK1379" s="15">
        <v>0</v>
      </c>
      <c r="AL1379" s="15">
        <v>0</v>
      </c>
      <c r="AM1379" s="15">
        <v>0</v>
      </c>
      <c r="AN1379" s="15">
        <v>0</v>
      </c>
      <c r="AO1379" s="15">
        <f t="shared" si="194"/>
        <v>0</v>
      </c>
      <c r="AP1379" s="15">
        <f t="shared" si="195"/>
        <v>0</v>
      </c>
      <c r="AQ1379" s="15">
        <f t="shared" si="196"/>
        <v>26.5</v>
      </c>
      <c r="AR1379" s="15">
        <v>0</v>
      </c>
      <c r="AS1379" s="15">
        <v>0</v>
      </c>
      <c r="AT1379" s="15">
        <v>0</v>
      </c>
      <c r="AU1379" s="15">
        <v>0</v>
      </c>
      <c r="AV1379" s="15">
        <f t="shared" si="197"/>
        <v>5.9346750000000004</v>
      </c>
      <c r="AW1379" s="15">
        <v>0</v>
      </c>
      <c r="AX1379" s="15">
        <v>1.9716666666666665</v>
      </c>
    </row>
    <row r="1380" spans="1:50" ht="20.100000000000001" customHeight="1" x14ac:dyDescent="0.25">
      <c r="A1380" s="8">
        <v>43952</v>
      </c>
      <c r="B1380" s="8">
        <v>43982</v>
      </c>
      <c r="C1380" s="8" t="s">
        <v>28</v>
      </c>
      <c r="D1380" s="11" t="s">
        <v>0</v>
      </c>
      <c r="E1380" s="11">
        <v>603</v>
      </c>
      <c r="F1380" s="11" t="s">
        <v>739</v>
      </c>
      <c r="G1380" s="11" t="s">
        <v>7</v>
      </c>
      <c r="H1380" s="11">
        <v>1050</v>
      </c>
      <c r="I1380" s="11">
        <v>1093</v>
      </c>
      <c r="J1380" s="11">
        <v>102</v>
      </c>
      <c r="K1380" s="11" t="s">
        <v>865</v>
      </c>
      <c r="L1380" s="11" t="s">
        <v>875</v>
      </c>
      <c r="M1380" s="11" t="s">
        <v>2</v>
      </c>
      <c r="N1380" s="11" t="s">
        <v>25</v>
      </c>
      <c r="O1380" s="11" t="s">
        <v>5</v>
      </c>
      <c r="P1380" s="11" t="s">
        <v>8</v>
      </c>
      <c r="Q1380" s="12">
        <v>43374</v>
      </c>
      <c r="S1380" s="13" t="s">
        <v>84</v>
      </c>
      <c r="T1380" s="11">
        <f t="shared" ca="1" si="189"/>
        <v>1</v>
      </c>
      <c r="U1380" s="12">
        <v>28748</v>
      </c>
      <c r="V1380" s="13">
        <f t="shared" ca="1" si="190"/>
        <v>41</v>
      </c>
      <c r="W1380" s="11" t="s">
        <v>7</v>
      </c>
      <c r="X1380" s="11">
        <v>30</v>
      </c>
      <c r="Y1380" s="14">
        <f t="shared" si="191"/>
        <v>2.5</v>
      </c>
      <c r="Z1380" s="11">
        <v>39</v>
      </c>
      <c r="AA1380" s="11" t="s">
        <v>876</v>
      </c>
      <c r="AB1380" s="10">
        <f t="shared" si="192"/>
        <v>1</v>
      </c>
      <c r="AC1380" s="15">
        <v>2376</v>
      </c>
      <c r="AD1380" s="15">
        <f t="shared" si="193"/>
        <v>520.93799999999999</v>
      </c>
      <c r="AE1380" s="15">
        <v>0</v>
      </c>
      <c r="AF1380" s="15">
        <v>0</v>
      </c>
      <c r="AG1380" s="15">
        <v>0</v>
      </c>
      <c r="AH1380" s="15">
        <v>0</v>
      </c>
      <c r="AI1380" s="15">
        <v>0</v>
      </c>
      <c r="AJ1380" s="15">
        <v>0</v>
      </c>
      <c r="AK1380" s="15">
        <v>0</v>
      </c>
      <c r="AL1380" s="15">
        <v>0</v>
      </c>
      <c r="AM1380" s="15">
        <v>0</v>
      </c>
      <c r="AN1380" s="15">
        <v>0</v>
      </c>
      <c r="AO1380" s="15">
        <f t="shared" si="194"/>
        <v>0</v>
      </c>
      <c r="AP1380" s="15">
        <f t="shared" si="195"/>
        <v>0</v>
      </c>
      <c r="AQ1380" s="15">
        <f t="shared" si="196"/>
        <v>26.5</v>
      </c>
      <c r="AR1380" s="15">
        <v>0</v>
      </c>
      <c r="AS1380" s="15">
        <v>0</v>
      </c>
      <c r="AT1380" s="15">
        <v>0</v>
      </c>
      <c r="AU1380" s="15">
        <v>0</v>
      </c>
      <c r="AV1380" s="15">
        <f t="shared" si="197"/>
        <v>5.9346750000000004</v>
      </c>
      <c r="AW1380" s="15">
        <v>0</v>
      </c>
      <c r="AX1380" s="15">
        <v>1.9716666666666665</v>
      </c>
    </row>
    <row r="1381" spans="1:50" ht="20.100000000000001" customHeight="1" x14ac:dyDescent="0.25">
      <c r="A1381" s="8">
        <v>43952</v>
      </c>
      <c r="B1381" s="8">
        <v>43982</v>
      </c>
      <c r="C1381" s="8" t="s">
        <v>28</v>
      </c>
      <c r="D1381" s="11" t="s">
        <v>0</v>
      </c>
      <c r="E1381" s="11">
        <v>604</v>
      </c>
      <c r="F1381" s="11" t="s">
        <v>740</v>
      </c>
      <c r="G1381" s="11" t="s">
        <v>7</v>
      </c>
      <c r="H1381" s="11">
        <v>1021</v>
      </c>
      <c r="I1381" s="11">
        <v>1063</v>
      </c>
      <c r="J1381" s="11">
        <v>110</v>
      </c>
      <c r="K1381" s="11" t="s">
        <v>873</v>
      </c>
      <c r="L1381" s="11" t="s">
        <v>875</v>
      </c>
      <c r="M1381" s="11" t="s">
        <v>2</v>
      </c>
      <c r="N1381" s="11" t="s">
        <v>25</v>
      </c>
      <c r="O1381" s="11" t="s">
        <v>5</v>
      </c>
      <c r="P1381" s="11" t="s">
        <v>8</v>
      </c>
      <c r="Q1381" s="12">
        <v>43374</v>
      </c>
      <c r="S1381" s="13" t="s">
        <v>84</v>
      </c>
      <c r="T1381" s="11">
        <f t="shared" ca="1" si="189"/>
        <v>1</v>
      </c>
      <c r="U1381" s="12">
        <v>24632</v>
      </c>
      <c r="V1381" s="13">
        <f t="shared" ca="1" si="190"/>
        <v>52</v>
      </c>
      <c r="W1381" s="11" t="s">
        <v>7</v>
      </c>
      <c r="X1381" s="11">
        <v>30</v>
      </c>
      <c r="Y1381" s="14">
        <f t="shared" si="191"/>
        <v>2.5</v>
      </c>
      <c r="Z1381" s="11">
        <v>39</v>
      </c>
      <c r="AA1381" s="11" t="s">
        <v>876</v>
      </c>
      <c r="AB1381" s="10">
        <f t="shared" si="192"/>
        <v>1</v>
      </c>
      <c r="AC1381" s="15">
        <v>2377</v>
      </c>
      <c r="AD1381" s="15">
        <f t="shared" si="193"/>
        <v>521.15724999999998</v>
      </c>
      <c r="AE1381" s="15">
        <v>0</v>
      </c>
      <c r="AF1381" s="15">
        <v>0</v>
      </c>
      <c r="AG1381" s="15">
        <v>30</v>
      </c>
      <c r="AH1381" s="15">
        <v>0</v>
      </c>
      <c r="AI1381" s="15">
        <v>0</v>
      </c>
      <c r="AJ1381" s="15">
        <v>0</v>
      </c>
      <c r="AK1381" s="15">
        <v>0</v>
      </c>
      <c r="AL1381" s="15">
        <v>0</v>
      </c>
      <c r="AM1381" s="15">
        <v>0</v>
      </c>
      <c r="AN1381" s="15">
        <v>0</v>
      </c>
      <c r="AO1381" s="15">
        <f t="shared" si="194"/>
        <v>0</v>
      </c>
      <c r="AP1381" s="15">
        <f t="shared" si="195"/>
        <v>0</v>
      </c>
      <c r="AQ1381" s="15">
        <f t="shared" si="196"/>
        <v>26.5</v>
      </c>
      <c r="AR1381" s="15">
        <v>0</v>
      </c>
      <c r="AS1381" s="15">
        <v>0</v>
      </c>
      <c r="AT1381" s="15">
        <v>0</v>
      </c>
      <c r="AU1381" s="15">
        <v>0</v>
      </c>
      <c r="AV1381" s="15">
        <f t="shared" si="197"/>
        <v>12.653175000000001</v>
      </c>
      <c r="AW1381" s="15">
        <v>100.32000000000001</v>
      </c>
      <c r="AX1381" s="15">
        <v>1.9716666666666665</v>
      </c>
    </row>
    <row r="1382" spans="1:50" ht="20.100000000000001" customHeight="1" x14ac:dyDescent="0.25">
      <c r="A1382" s="8">
        <v>43952</v>
      </c>
      <c r="B1382" s="8">
        <v>43982</v>
      </c>
      <c r="C1382" s="8" t="s">
        <v>28</v>
      </c>
      <c r="D1382" s="11" t="s">
        <v>0</v>
      </c>
      <c r="E1382" s="11">
        <v>605</v>
      </c>
      <c r="F1382" s="11" t="s">
        <v>741</v>
      </c>
      <c r="G1382" s="11" t="s">
        <v>7</v>
      </c>
      <c r="H1382" s="11">
        <v>1040</v>
      </c>
      <c r="I1382" s="11">
        <v>1083</v>
      </c>
      <c r="J1382" s="11">
        <v>102</v>
      </c>
      <c r="K1382" s="11" t="s">
        <v>865</v>
      </c>
      <c r="L1382" s="11" t="s">
        <v>875</v>
      </c>
      <c r="M1382" s="11" t="s">
        <v>2</v>
      </c>
      <c r="N1382" s="11" t="s">
        <v>25</v>
      </c>
      <c r="O1382" s="11" t="s">
        <v>5</v>
      </c>
      <c r="P1382" s="11" t="s">
        <v>8</v>
      </c>
      <c r="Q1382" s="12">
        <v>43374</v>
      </c>
      <c r="S1382" s="13" t="s">
        <v>84</v>
      </c>
      <c r="T1382" s="11">
        <f t="shared" ca="1" si="189"/>
        <v>1</v>
      </c>
      <c r="U1382" s="12">
        <v>32951</v>
      </c>
      <c r="V1382" s="13">
        <f t="shared" ca="1" si="190"/>
        <v>29</v>
      </c>
      <c r="W1382" s="11" t="s">
        <v>7</v>
      </c>
      <c r="X1382" s="11">
        <v>30</v>
      </c>
      <c r="Y1382" s="14">
        <f t="shared" si="191"/>
        <v>2.5</v>
      </c>
      <c r="Z1382" s="11">
        <v>39</v>
      </c>
      <c r="AA1382" s="11" t="s">
        <v>876</v>
      </c>
      <c r="AB1382" s="10">
        <f t="shared" si="192"/>
        <v>1</v>
      </c>
      <c r="AC1382" s="15">
        <v>2378</v>
      </c>
      <c r="AD1382" s="15">
        <f t="shared" si="193"/>
        <v>521.37650000000008</v>
      </c>
      <c r="AE1382" s="15">
        <v>0</v>
      </c>
      <c r="AF1382" s="15">
        <v>0</v>
      </c>
      <c r="AG1382" s="15">
        <v>0</v>
      </c>
      <c r="AH1382" s="15">
        <v>0</v>
      </c>
      <c r="AI1382" s="15">
        <v>0</v>
      </c>
      <c r="AJ1382" s="15">
        <v>0</v>
      </c>
      <c r="AK1382" s="15">
        <v>0</v>
      </c>
      <c r="AL1382" s="15">
        <v>0</v>
      </c>
      <c r="AM1382" s="15">
        <v>0</v>
      </c>
      <c r="AN1382" s="15">
        <v>0</v>
      </c>
      <c r="AO1382" s="15">
        <f t="shared" si="194"/>
        <v>0</v>
      </c>
      <c r="AP1382" s="15">
        <f t="shared" si="195"/>
        <v>0</v>
      </c>
      <c r="AQ1382" s="15">
        <f t="shared" si="196"/>
        <v>26.5</v>
      </c>
      <c r="AR1382" s="15">
        <v>0</v>
      </c>
      <c r="AS1382" s="15">
        <v>0</v>
      </c>
      <c r="AT1382" s="15">
        <v>0</v>
      </c>
      <c r="AU1382" s="15">
        <v>0</v>
      </c>
      <c r="AV1382" s="15">
        <f t="shared" si="197"/>
        <v>5.9346750000000004</v>
      </c>
      <c r="AW1382" s="15">
        <v>0</v>
      </c>
      <c r="AX1382" s="15">
        <v>1.9716666666666665</v>
      </c>
    </row>
    <row r="1383" spans="1:50" ht="20.100000000000001" customHeight="1" x14ac:dyDescent="0.25">
      <c r="A1383" s="8">
        <v>43952</v>
      </c>
      <c r="B1383" s="8">
        <v>43982</v>
      </c>
      <c r="C1383" s="8" t="s">
        <v>28</v>
      </c>
      <c r="D1383" s="11" t="s">
        <v>0</v>
      </c>
      <c r="E1383" s="11">
        <v>606</v>
      </c>
      <c r="F1383" s="11" t="s">
        <v>742</v>
      </c>
      <c r="G1383" s="11" t="s">
        <v>7</v>
      </c>
      <c r="H1383" s="11">
        <v>1022</v>
      </c>
      <c r="I1383" s="11">
        <v>1053</v>
      </c>
      <c r="J1383" s="11">
        <v>107</v>
      </c>
      <c r="K1383" s="11" t="s">
        <v>870</v>
      </c>
      <c r="L1383" s="11" t="s">
        <v>875</v>
      </c>
      <c r="M1383" s="11" t="s">
        <v>2</v>
      </c>
      <c r="N1383" s="11" t="s">
        <v>25</v>
      </c>
      <c r="O1383" s="11" t="s">
        <v>5</v>
      </c>
      <c r="P1383" s="11" t="s">
        <v>8</v>
      </c>
      <c r="Q1383" s="12">
        <v>43374</v>
      </c>
      <c r="S1383" s="13" t="s">
        <v>84</v>
      </c>
      <c r="T1383" s="11">
        <f t="shared" ca="1" si="189"/>
        <v>1</v>
      </c>
      <c r="U1383" s="12">
        <v>31995</v>
      </c>
      <c r="V1383" s="13">
        <f t="shared" ca="1" si="190"/>
        <v>32</v>
      </c>
      <c r="W1383" s="11" t="s">
        <v>9</v>
      </c>
      <c r="X1383" s="11">
        <v>30</v>
      </c>
      <c r="Y1383" s="14">
        <f t="shared" si="191"/>
        <v>2.5</v>
      </c>
      <c r="Z1383" s="11">
        <v>39</v>
      </c>
      <c r="AA1383" s="11" t="s">
        <v>876</v>
      </c>
      <c r="AB1383" s="10">
        <f t="shared" si="192"/>
        <v>1</v>
      </c>
      <c r="AC1383" s="15">
        <v>2379</v>
      </c>
      <c r="AD1383" s="15">
        <f t="shared" si="193"/>
        <v>521.59574999999995</v>
      </c>
      <c r="AE1383" s="15">
        <v>0</v>
      </c>
      <c r="AF1383" s="15">
        <v>0</v>
      </c>
      <c r="AG1383" s="15">
        <v>0</v>
      </c>
      <c r="AH1383" s="15">
        <v>0</v>
      </c>
      <c r="AI1383" s="15">
        <v>0</v>
      </c>
      <c r="AJ1383" s="15">
        <v>0</v>
      </c>
      <c r="AK1383" s="15">
        <v>0</v>
      </c>
      <c r="AL1383" s="15">
        <v>0</v>
      </c>
      <c r="AM1383" s="15">
        <v>0</v>
      </c>
      <c r="AN1383" s="15">
        <v>0</v>
      </c>
      <c r="AO1383" s="15">
        <f t="shared" si="194"/>
        <v>137.25</v>
      </c>
      <c r="AP1383" s="15">
        <f t="shared" si="195"/>
        <v>109.03750000000001</v>
      </c>
      <c r="AQ1383" s="15">
        <f t="shared" si="196"/>
        <v>26.5</v>
      </c>
      <c r="AR1383" s="15">
        <v>0</v>
      </c>
      <c r="AS1383" s="15">
        <v>0</v>
      </c>
      <c r="AT1383" s="15">
        <v>0</v>
      </c>
      <c r="AU1383" s="15">
        <v>0</v>
      </c>
      <c r="AV1383" s="15">
        <f t="shared" si="197"/>
        <v>61.090760625000009</v>
      </c>
      <c r="AW1383" s="15">
        <v>0</v>
      </c>
      <c r="AX1383" s="15">
        <v>1.9716666666666665</v>
      </c>
    </row>
    <row r="1384" spans="1:50" ht="20.100000000000001" customHeight="1" x14ac:dyDescent="0.25">
      <c r="A1384" s="8">
        <v>43952</v>
      </c>
      <c r="B1384" s="8">
        <v>43982</v>
      </c>
      <c r="C1384" s="8" t="s">
        <v>28</v>
      </c>
      <c r="D1384" s="11" t="s">
        <v>0</v>
      </c>
      <c r="E1384" s="11">
        <v>607</v>
      </c>
      <c r="F1384" s="11" t="s">
        <v>743</v>
      </c>
      <c r="G1384" s="11" t="s">
        <v>7</v>
      </c>
      <c r="H1384" s="11">
        <v>1022</v>
      </c>
      <c r="I1384" s="11">
        <v>1029</v>
      </c>
      <c r="J1384" s="11">
        <v>109</v>
      </c>
      <c r="K1384" s="11" t="s">
        <v>872</v>
      </c>
      <c r="L1384" s="11" t="s">
        <v>875</v>
      </c>
      <c r="M1384" s="11" t="s">
        <v>2</v>
      </c>
      <c r="N1384" s="11" t="s">
        <v>25</v>
      </c>
      <c r="O1384" s="11" t="s">
        <v>5</v>
      </c>
      <c r="P1384" s="11" t="s">
        <v>8</v>
      </c>
      <c r="Q1384" s="12">
        <v>43405</v>
      </c>
      <c r="S1384" s="13" t="s">
        <v>84</v>
      </c>
      <c r="T1384" s="11">
        <f t="shared" ca="1" si="189"/>
        <v>1</v>
      </c>
      <c r="U1384" s="12">
        <v>32891</v>
      </c>
      <c r="V1384" s="13">
        <f t="shared" ca="1" si="190"/>
        <v>29</v>
      </c>
      <c r="W1384" s="11" t="s">
        <v>9</v>
      </c>
      <c r="X1384" s="11">
        <v>30</v>
      </c>
      <c r="Y1384" s="14">
        <f t="shared" si="191"/>
        <v>2.5</v>
      </c>
      <c r="Z1384" s="11">
        <v>39</v>
      </c>
      <c r="AA1384" s="11" t="s">
        <v>876</v>
      </c>
      <c r="AB1384" s="10">
        <f t="shared" si="192"/>
        <v>1</v>
      </c>
      <c r="AC1384" s="15">
        <v>2380</v>
      </c>
      <c r="AD1384" s="15">
        <f t="shared" si="193"/>
        <v>521.81500000000005</v>
      </c>
      <c r="AE1384" s="15">
        <v>0</v>
      </c>
      <c r="AF1384" s="15">
        <v>0</v>
      </c>
      <c r="AG1384" s="15">
        <v>0</v>
      </c>
      <c r="AH1384" s="15">
        <v>0</v>
      </c>
      <c r="AI1384" s="15">
        <v>0</v>
      </c>
      <c r="AJ1384" s="15">
        <v>0</v>
      </c>
      <c r="AK1384" s="15">
        <v>0</v>
      </c>
      <c r="AL1384" s="15">
        <v>0</v>
      </c>
      <c r="AM1384" s="15">
        <v>0</v>
      </c>
      <c r="AN1384" s="15">
        <v>0</v>
      </c>
      <c r="AO1384" s="15">
        <f t="shared" si="194"/>
        <v>137.30769230769232</v>
      </c>
      <c r="AP1384" s="15">
        <f t="shared" si="195"/>
        <v>109.08333333333334</v>
      </c>
      <c r="AQ1384" s="15">
        <f t="shared" si="196"/>
        <v>26.5</v>
      </c>
      <c r="AR1384" s="15">
        <v>0</v>
      </c>
      <c r="AS1384" s="15">
        <v>0</v>
      </c>
      <c r="AT1384" s="15">
        <v>0</v>
      </c>
      <c r="AU1384" s="15">
        <v>0</v>
      </c>
      <c r="AV1384" s="15">
        <f t="shared" si="197"/>
        <v>61.113945192307696</v>
      </c>
      <c r="AW1384" s="15">
        <v>0</v>
      </c>
      <c r="AX1384" s="15">
        <v>1.9716666666666665</v>
      </c>
    </row>
    <row r="1385" spans="1:50" ht="20.100000000000001" customHeight="1" x14ac:dyDescent="0.25">
      <c r="A1385" s="8">
        <v>43952</v>
      </c>
      <c r="B1385" s="8">
        <v>43982</v>
      </c>
      <c r="C1385" s="8" t="s">
        <v>28</v>
      </c>
      <c r="D1385" s="11" t="s">
        <v>0</v>
      </c>
      <c r="E1385" s="11">
        <v>608</v>
      </c>
      <c r="F1385" s="11" t="s">
        <v>744</v>
      </c>
      <c r="G1385" s="11" t="s">
        <v>7</v>
      </c>
      <c r="H1385" s="11">
        <v>1022</v>
      </c>
      <c r="I1385" s="11">
        <v>1053</v>
      </c>
      <c r="J1385" s="11">
        <v>107</v>
      </c>
      <c r="K1385" s="11" t="s">
        <v>870</v>
      </c>
      <c r="L1385" s="11" t="s">
        <v>875</v>
      </c>
      <c r="M1385" s="11" t="s">
        <v>2</v>
      </c>
      <c r="N1385" s="11" t="s">
        <v>25</v>
      </c>
      <c r="O1385" s="11" t="s">
        <v>5</v>
      </c>
      <c r="P1385" s="11" t="s">
        <v>8</v>
      </c>
      <c r="Q1385" s="12">
        <v>43405</v>
      </c>
      <c r="S1385" s="13" t="s">
        <v>84</v>
      </c>
      <c r="T1385" s="11">
        <f t="shared" ca="1" si="189"/>
        <v>1</v>
      </c>
      <c r="U1385" s="12">
        <v>33710</v>
      </c>
      <c r="V1385" s="13">
        <f t="shared" ca="1" si="190"/>
        <v>27</v>
      </c>
      <c r="W1385" s="11" t="s">
        <v>9</v>
      </c>
      <c r="X1385" s="11">
        <v>30</v>
      </c>
      <c r="Y1385" s="14">
        <f t="shared" si="191"/>
        <v>2.5</v>
      </c>
      <c r="Z1385" s="11">
        <v>39</v>
      </c>
      <c r="AA1385" s="11" t="s">
        <v>876</v>
      </c>
      <c r="AB1385" s="10">
        <f t="shared" si="192"/>
        <v>1</v>
      </c>
      <c r="AC1385" s="15">
        <v>2381</v>
      </c>
      <c r="AD1385" s="15">
        <f t="shared" si="193"/>
        <v>522.03425000000004</v>
      </c>
      <c r="AE1385" s="15">
        <v>0</v>
      </c>
      <c r="AF1385" s="15">
        <v>0</v>
      </c>
      <c r="AG1385" s="15">
        <v>0</v>
      </c>
      <c r="AH1385" s="15">
        <v>0</v>
      </c>
      <c r="AI1385" s="15">
        <v>0</v>
      </c>
      <c r="AJ1385" s="15">
        <v>0</v>
      </c>
      <c r="AK1385" s="15">
        <v>0</v>
      </c>
      <c r="AL1385" s="15">
        <v>0</v>
      </c>
      <c r="AM1385" s="15">
        <v>0</v>
      </c>
      <c r="AN1385" s="15">
        <v>0</v>
      </c>
      <c r="AO1385" s="15">
        <f t="shared" si="194"/>
        <v>137.36538461538461</v>
      </c>
      <c r="AP1385" s="15">
        <f t="shared" si="195"/>
        <v>109.12916666666668</v>
      </c>
      <c r="AQ1385" s="15">
        <f t="shared" si="196"/>
        <v>26.5</v>
      </c>
      <c r="AR1385" s="15">
        <v>0</v>
      </c>
      <c r="AS1385" s="15">
        <v>0</v>
      </c>
      <c r="AT1385" s="15">
        <v>0</v>
      </c>
      <c r="AU1385" s="15">
        <v>0</v>
      </c>
      <c r="AV1385" s="15">
        <f t="shared" si="197"/>
        <v>61.137129759615391</v>
      </c>
      <c r="AW1385" s="15">
        <v>0</v>
      </c>
      <c r="AX1385" s="15">
        <v>1.9716666666666665</v>
      </c>
    </row>
    <row r="1386" spans="1:50" ht="20.100000000000001" customHeight="1" x14ac:dyDescent="0.25">
      <c r="A1386" s="8">
        <v>43952</v>
      </c>
      <c r="B1386" s="8">
        <v>43982</v>
      </c>
      <c r="C1386" s="8" t="s">
        <v>28</v>
      </c>
      <c r="D1386" s="11" t="s">
        <v>0</v>
      </c>
      <c r="E1386" s="11">
        <v>609</v>
      </c>
      <c r="F1386" s="11" t="s">
        <v>745</v>
      </c>
      <c r="G1386" s="11" t="s">
        <v>7</v>
      </c>
      <c r="H1386" s="11">
        <v>1020</v>
      </c>
      <c r="I1386" s="11">
        <v>1065</v>
      </c>
      <c r="J1386" s="11">
        <v>110</v>
      </c>
      <c r="K1386" s="11" t="s">
        <v>873</v>
      </c>
      <c r="L1386" s="11" t="s">
        <v>875</v>
      </c>
      <c r="M1386" s="11" t="s">
        <v>2</v>
      </c>
      <c r="N1386" s="11" t="s">
        <v>25</v>
      </c>
      <c r="O1386" s="11" t="s">
        <v>5</v>
      </c>
      <c r="P1386" s="11" t="s">
        <v>8</v>
      </c>
      <c r="Q1386" s="12">
        <v>43435</v>
      </c>
      <c r="S1386" s="13" t="s">
        <v>84</v>
      </c>
      <c r="T1386" s="11">
        <f t="shared" ca="1" si="189"/>
        <v>1</v>
      </c>
      <c r="U1386" s="12">
        <v>29475</v>
      </c>
      <c r="V1386" s="13">
        <f t="shared" ca="1" si="190"/>
        <v>39</v>
      </c>
      <c r="W1386" s="11" t="s">
        <v>7</v>
      </c>
      <c r="X1386" s="11">
        <v>30</v>
      </c>
      <c r="Y1386" s="14">
        <f t="shared" si="191"/>
        <v>2.5</v>
      </c>
      <c r="Z1386" s="11">
        <v>39</v>
      </c>
      <c r="AA1386" s="11" t="s">
        <v>876</v>
      </c>
      <c r="AB1386" s="10">
        <f t="shared" si="192"/>
        <v>1</v>
      </c>
      <c r="AC1386" s="15">
        <v>2382</v>
      </c>
      <c r="AD1386" s="15">
        <f t="shared" si="193"/>
        <v>522.25350000000003</v>
      </c>
      <c r="AE1386" s="15">
        <v>0</v>
      </c>
      <c r="AF1386" s="15">
        <v>0</v>
      </c>
      <c r="AG1386" s="15">
        <v>0</v>
      </c>
      <c r="AH1386" s="15">
        <v>0</v>
      </c>
      <c r="AI1386" s="15">
        <v>0</v>
      </c>
      <c r="AJ1386" s="15">
        <v>0</v>
      </c>
      <c r="AK1386" s="15">
        <v>0</v>
      </c>
      <c r="AL1386" s="15">
        <v>0</v>
      </c>
      <c r="AM1386" s="15">
        <v>0</v>
      </c>
      <c r="AN1386" s="15">
        <v>0</v>
      </c>
      <c r="AO1386" s="15">
        <f t="shared" si="194"/>
        <v>0</v>
      </c>
      <c r="AP1386" s="15">
        <f t="shared" si="195"/>
        <v>0</v>
      </c>
      <c r="AQ1386" s="15">
        <f t="shared" si="196"/>
        <v>26.5</v>
      </c>
      <c r="AR1386" s="15">
        <v>0</v>
      </c>
      <c r="AS1386" s="15">
        <v>0</v>
      </c>
      <c r="AT1386" s="15">
        <v>0</v>
      </c>
      <c r="AU1386" s="15">
        <v>0</v>
      </c>
      <c r="AV1386" s="15">
        <f t="shared" si="197"/>
        <v>5.9346750000000004</v>
      </c>
      <c r="AW1386" s="15">
        <v>0</v>
      </c>
      <c r="AX1386" s="15">
        <v>1.9716666666666665</v>
      </c>
    </row>
    <row r="1387" spans="1:50" ht="20.100000000000001" customHeight="1" x14ac:dyDescent="0.25">
      <c r="A1387" s="8">
        <v>43952</v>
      </c>
      <c r="B1387" s="8">
        <v>43982</v>
      </c>
      <c r="C1387" s="8" t="s">
        <v>28</v>
      </c>
      <c r="D1387" s="11" t="s">
        <v>0</v>
      </c>
      <c r="E1387" s="11">
        <v>610</v>
      </c>
      <c r="F1387" s="11" t="s">
        <v>746</v>
      </c>
      <c r="G1387" s="11" t="s">
        <v>7</v>
      </c>
      <c r="H1387" s="11">
        <v>1036</v>
      </c>
      <c r="I1387" s="11">
        <v>1079</v>
      </c>
      <c r="J1387" s="11">
        <v>102</v>
      </c>
      <c r="K1387" s="11" t="s">
        <v>865</v>
      </c>
      <c r="L1387" s="11" t="s">
        <v>875</v>
      </c>
      <c r="M1387" s="11" t="s">
        <v>2</v>
      </c>
      <c r="N1387" s="11" t="s">
        <v>25</v>
      </c>
      <c r="O1387" s="11" t="s">
        <v>5</v>
      </c>
      <c r="P1387" s="11" t="s">
        <v>6</v>
      </c>
      <c r="Q1387" s="12">
        <v>43405</v>
      </c>
      <c r="S1387" s="13" t="s">
        <v>84</v>
      </c>
      <c r="T1387" s="11">
        <f t="shared" ca="1" si="189"/>
        <v>1</v>
      </c>
      <c r="U1387" s="12">
        <v>26078</v>
      </c>
      <c r="V1387" s="13">
        <f t="shared" ca="1" si="190"/>
        <v>48</v>
      </c>
      <c r="W1387" s="11" t="s">
        <v>7</v>
      </c>
      <c r="X1387" s="11">
        <v>18</v>
      </c>
      <c r="Y1387" s="14">
        <f t="shared" si="191"/>
        <v>1.5</v>
      </c>
      <c r="Z1387" s="11">
        <v>24</v>
      </c>
      <c r="AA1387" s="11" t="s">
        <v>876</v>
      </c>
      <c r="AB1387" s="10">
        <f t="shared" si="192"/>
        <v>0.61538461538461542</v>
      </c>
      <c r="AC1387" s="15">
        <v>2383</v>
      </c>
      <c r="AD1387" s="15">
        <f t="shared" si="193"/>
        <v>522.47275000000002</v>
      </c>
      <c r="AE1387" s="15">
        <v>0</v>
      </c>
      <c r="AF1387" s="15">
        <v>0</v>
      </c>
      <c r="AG1387" s="15">
        <v>0</v>
      </c>
      <c r="AH1387" s="15">
        <v>0</v>
      </c>
      <c r="AI1387" s="15">
        <v>0</v>
      </c>
      <c r="AJ1387" s="15">
        <v>0</v>
      </c>
      <c r="AK1387" s="15">
        <v>0</v>
      </c>
      <c r="AL1387" s="15">
        <v>0</v>
      </c>
      <c r="AM1387" s="15">
        <v>0</v>
      </c>
      <c r="AN1387" s="15">
        <v>0</v>
      </c>
      <c r="AO1387" s="15">
        <f t="shared" si="194"/>
        <v>0</v>
      </c>
      <c r="AP1387" s="15">
        <f t="shared" si="195"/>
        <v>0</v>
      </c>
      <c r="AQ1387" s="15">
        <f t="shared" si="196"/>
        <v>26.5</v>
      </c>
      <c r="AR1387" s="15">
        <v>0</v>
      </c>
      <c r="AS1387" s="15">
        <v>0</v>
      </c>
      <c r="AT1387" s="15">
        <v>0</v>
      </c>
      <c r="AU1387" s="15">
        <v>0</v>
      </c>
      <c r="AV1387" s="15">
        <f t="shared" si="197"/>
        <v>5.9346750000000004</v>
      </c>
      <c r="AW1387" s="15">
        <v>0</v>
      </c>
      <c r="AX1387" s="15">
        <v>1.9716666666666665</v>
      </c>
    </row>
    <row r="1388" spans="1:50" ht="20.100000000000001" customHeight="1" x14ac:dyDescent="0.25">
      <c r="A1388" s="8">
        <v>43952</v>
      </c>
      <c r="B1388" s="8">
        <v>43982</v>
      </c>
      <c r="C1388" s="8" t="s">
        <v>28</v>
      </c>
      <c r="D1388" s="11" t="s">
        <v>0</v>
      </c>
      <c r="E1388" s="11">
        <v>611</v>
      </c>
      <c r="F1388" s="11" t="s">
        <v>747</v>
      </c>
      <c r="G1388" s="11" t="s">
        <v>7</v>
      </c>
      <c r="H1388" s="11">
        <v>1024</v>
      </c>
      <c r="I1388" s="11">
        <v>1054</v>
      </c>
      <c r="J1388" s="11">
        <v>101</v>
      </c>
      <c r="K1388" s="11" t="s">
        <v>864</v>
      </c>
      <c r="L1388" s="11" t="s">
        <v>875</v>
      </c>
      <c r="M1388" s="11" t="s">
        <v>2</v>
      </c>
      <c r="N1388" s="11" t="s">
        <v>25</v>
      </c>
      <c r="O1388" s="11" t="s">
        <v>5</v>
      </c>
      <c r="P1388" s="11" t="s">
        <v>6</v>
      </c>
      <c r="Q1388" s="12">
        <v>43405</v>
      </c>
      <c r="S1388" s="13" t="s">
        <v>84</v>
      </c>
      <c r="T1388" s="11">
        <f t="shared" ca="1" si="189"/>
        <v>1</v>
      </c>
      <c r="U1388" s="12">
        <v>26574</v>
      </c>
      <c r="V1388" s="13">
        <f t="shared" ca="1" si="190"/>
        <v>47</v>
      </c>
      <c r="W1388" s="11" t="s">
        <v>7</v>
      </c>
      <c r="X1388" s="11">
        <v>24</v>
      </c>
      <c r="Y1388" s="14">
        <f t="shared" si="191"/>
        <v>2</v>
      </c>
      <c r="Z1388" s="11">
        <v>20</v>
      </c>
      <c r="AA1388" s="11" t="s">
        <v>876</v>
      </c>
      <c r="AB1388" s="10">
        <f t="shared" si="192"/>
        <v>0.51282051282051277</v>
      </c>
      <c r="AC1388" s="15">
        <v>2384</v>
      </c>
      <c r="AD1388" s="15">
        <f t="shared" si="193"/>
        <v>522.69200000000001</v>
      </c>
      <c r="AE1388" s="15">
        <v>0</v>
      </c>
      <c r="AF1388" s="15">
        <v>0</v>
      </c>
      <c r="AG1388" s="15">
        <v>0</v>
      </c>
      <c r="AH1388" s="15">
        <v>0</v>
      </c>
      <c r="AI1388" s="15">
        <v>0</v>
      </c>
      <c r="AJ1388" s="15">
        <v>0</v>
      </c>
      <c r="AK1388" s="15">
        <v>0</v>
      </c>
      <c r="AL1388" s="15">
        <v>0</v>
      </c>
      <c r="AM1388" s="15">
        <v>0</v>
      </c>
      <c r="AN1388" s="15">
        <v>0</v>
      </c>
      <c r="AO1388" s="15">
        <f t="shared" si="194"/>
        <v>0</v>
      </c>
      <c r="AP1388" s="15">
        <f t="shared" si="195"/>
        <v>0</v>
      </c>
      <c r="AQ1388" s="15">
        <f t="shared" si="196"/>
        <v>26.5</v>
      </c>
      <c r="AR1388" s="15">
        <v>0</v>
      </c>
      <c r="AS1388" s="15">
        <v>0</v>
      </c>
      <c r="AT1388" s="15">
        <v>0</v>
      </c>
      <c r="AU1388" s="15">
        <v>0</v>
      </c>
      <c r="AV1388" s="15">
        <f t="shared" si="197"/>
        <v>5.9346750000000004</v>
      </c>
      <c r="AW1388" s="15">
        <v>0</v>
      </c>
      <c r="AX1388" s="15">
        <v>1.9716666666666665</v>
      </c>
    </row>
    <row r="1389" spans="1:50" ht="20.100000000000001" customHeight="1" x14ac:dyDescent="0.25">
      <c r="A1389" s="8">
        <v>43952</v>
      </c>
      <c r="B1389" s="8">
        <v>43982</v>
      </c>
      <c r="C1389" s="8" t="s">
        <v>28</v>
      </c>
      <c r="D1389" s="11" t="s">
        <v>0</v>
      </c>
      <c r="E1389" s="11">
        <v>612</v>
      </c>
      <c r="F1389" s="11" t="s">
        <v>748</v>
      </c>
      <c r="G1389" s="11" t="s">
        <v>7</v>
      </c>
      <c r="H1389" s="11">
        <v>1022</v>
      </c>
      <c r="I1389" s="11">
        <v>1023</v>
      </c>
      <c r="J1389" s="11">
        <v>108</v>
      </c>
      <c r="K1389" s="11" t="s">
        <v>871</v>
      </c>
      <c r="L1389" s="11" t="s">
        <v>875</v>
      </c>
      <c r="M1389" s="11" t="s">
        <v>2</v>
      </c>
      <c r="N1389" s="11" t="s">
        <v>25</v>
      </c>
      <c r="O1389" s="11" t="s">
        <v>5</v>
      </c>
      <c r="P1389" s="11" t="s">
        <v>8</v>
      </c>
      <c r="Q1389" s="12">
        <v>43405</v>
      </c>
      <c r="S1389" s="13" t="s">
        <v>84</v>
      </c>
      <c r="T1389" s="11">
        <f t="shared" ca="1" si="189"/>
        <v>1</v>
      </c>
      <c r="U1389" s="12">
        <v>29317</v>
      </c>
      <c r="V1389" s="13">
        <f t="shared" ca="1" si="190"/>
        <v>39</v>
      </c>
      <c r="W1389" s="11" t="s">
        <v>9</v>
      </c>
      <c r="X1389" s="11">
        <v>30</v>
      </c>
      <c r="Y1389" s="14">
        <f t="shared" si="191"/>
        <v>2.5</v>
      </c>
      <c r="Z1389" s="11">
        <v>39</v>
      </c>
      <c r="AA1389" s="11" t="s">
        <v>876</v>
      </c>
      <c r="AB1389" s="10">
        <f t="shared" si="192"/>
        <v>1</v>
      </c>
      <c r="AC1389" s="15">
        <v>2385</v>
      </c>
      <c r="AD1389" s="15">
        <f t="shared" si="193"/>
        <v>522.91125</v>
      </c>
      <c r="AE1389" s="15">
        <v>0</v>
      </c>
      <c r="AF1389" s="15">
        <v>0</v>
      </c>
      <c r="AG1389" s="15">
        <v>0</v>
      </c>
      <c r="AH1389" s="15">
        <v>0</v>
      </c>
      <c r="AI1389" s="15">
        <v>0</v>
      </c>
      <c r="AJ1389" s="15">
        <v>0</v>
      </c>
      <c r="AK1389" s="15">
        <v>0</v>
      </c>
      <c r="AL1389" s="15">
        <v>0</v>
      </c>
      <c r="AM1389" s="15">
        <v>0</v>
      </c>
      <c r="AN1389" s="15">
        <v>0</v>
      </c>
      <c r="AO1389" s="15">
        <f t="shared" si="194"/>
        <v>137.59615384615384</v>
      </c>
      <c r="AP1389" s="15">
        <f t="shared" si="195"/>
        <v>109.31250000000001</v>
      </c>
      <c r="AQ1389" s="15">
        <f t="shared" si="196"/>
        <v>26.5</v>
      </c>
      <c r="AR1389" s="15">
        <v>0</v>
      </c>
      <c r="AS1389" s="15">
        <v>0</v>
      </c>
      <c r="AT1389" s="15">
        <v>0</v>
      </c>
      <c r="AU1389" s="15">
        <v>0</v>
      </c>
      <c r="AV1389" s="15">
        <f t="shared" si="197"/>
        <v>61.229868028846163</v>
      </c>
      <c r="AW1389" s="15">
        <v>0</v>
      </c>
      <c r="AX1389" s="15">
        <v>1.9716666666666665</v>
      </c>
    </row>
    <row r="1390" spans="1:50" ht="20.100000000000001" customHeight="1" x14ac:dyDescent="0.25">
      <c r="A1390" s="8">
        <v>43952</v>
      </c>
      <c r="B1390" s="8">
        <v>43982</v>
      </c>
      <c r="C1390" s="8" t="s">
        <v>28</v>
      </c>
      <c r="D1390" s="11" t="s">
        <v>0</v>
      </c>
      <c r="E1390" s="11">
        <v>613</v>
      </c>
      <c r="F1390" s="11" t="s">
        <v>749</v>
      </c>
      <c r="G1390" s="11" t="s">
        <v>7</v>
      </c>
      <c r="H1390" s="11">
        <v>1026</v>
      </c>
      <c r="I1390" s="11">
        <v>1069</v>
      </c>
      <c r="J1390" s="11">
        <v>102</v>
      </c>
      <c r="K1390" s="11" t="s">
        <v>865</v>
      </c>
      <c r="L1390" s="11" t="s">
        <v>875</v>
      </c>
      <c r="M1390" s="11" t="s">
        <v>2</v>
      </c>
      <c r="N1390" s="11" t="s">
        <v>25</v>
      </c>
      <c r="O1390" s="11" t="s">
        <v>5</v>
      </c>
      <c r="P1390" s="11" t="s">
        <v>8</v>
      </c>
      <c r="Q1390" s="12">
        <v>43405</v>
      </c>
      <c r="S1390" s="13" t="s">
        <v>84</v>
      </c>
      <c r="T1390" s="11">
        <f t="shared" ca="1" si="189"/>
        <v>1</v>
      </c>
      <c r="U1390" s="12">
        <v>31992</v>
      </c>
      <c r="V1390" s="13">
        <f t="shared" ca="1" si="190"/>
        <v>32</v>
      </c>
      <c r="W1390" s="11" t="s">
        <v>7</v>
      </c>
      <c r="X1390" s="11">
        <v>30</v>
      </c>
      <c r="Y1390" s="14">
        <f t="shared" si="191"/>
        <v>2.5</v>
      </c>
      <c r="Z1390" s="11">
        <v>39</v>
      </c>
      <c r="AA1390" s="11" t="s">
        <v>876</v>
      </c>
      <c r="AB1390" s="10">
        <f t="shared" si="192"/>
        <v>1</v>
      </c>
      <c r="AC1390" s="15">
        <v>2386</v>
      </c>
      <c r="AD1390" s="15">
        <f t="shared" si="193"/>
        <v>523.13049999999998</v>
      </c>
      <c r="AE1390" s="15">
        <v>0</v>
      </c>
      <c r="AF1390" s="15">
        <v>0</v>
      </c>
      <c r="AG1390" s="15">
        <v>0</v>
      </c>
      <c r="AH1390" s="15">
        <v>0</v>
      </c>
      <c r="AI1390" s="15">
        <v>0</v>
      </c>
      <c r="AJ1390" s="15">
        <v>0</v>
      </c>
      <c r="AK1390" s="15">
        <v>0</v>
      </c>
      <c r="AL1390" s="15">
        <v>0</v>
      </c>
      <c r="AM1390" s="15">
        <v>0</v>
      </c>
      <c r="AN1390" s="15">
        <v>0</v>
      </c>
      <c r="AO1390" s="15">
        <f t="shared" si="194"/>
        <v>0</v>
      </c>
      <c r="AP1390" s="15">
        <f t="shared" si="195"/>
        <v>0</v>
      </c>
      <c r="AQ1390" s="15">
        <f t="shared" si="196"/>
        <v>26.5</v>
      </c>
      <c r="AR1390" s="15">
        <v>0</v>
      </c>
      <c r="AS1390" s="15">
        <v>0</v>
      </c>
      <c r="AT1390" s="15">
        <v>0</v>
      </c>
      <c r="AU1390" s="15">
        <v>0</v>
      </c>
      <c r="AV1390" s="15">
        <f t="shared" si="197"/>
        <v>5.9346750000000004</v>
      </c>
      <c r="AW1390" s="15">
        <v>0</v>
      </c>
      <c r="AX1390" s="15">
        <v>1.9716666666666665</v>
      </c>
    </row>
    <row r="1391" spans="1:50" ht="20.100000000000001" customHeight="1" x14ac:dyDescent="0.25">
      <c r="A1391" s="8">
        <v>43952</v>
      </c>
      <c r="B1391" s="8">
        <v>43982</v>
      </c>
      <c r="C1391" s="8" t="s">
        <v>28</v>
      </c>
      <c r="D1391" s="11" t="s">
        <v>0</v>
      </c>
      <c r="E1391" s="11">
        <v>614</v>
      </c>
      <c r="F1391" s="11" t="s">
        <v>750</v>
      </c>
      <c r="G1391" s="11" t="s">
        <v>7</v>
      </c>
      <c r="H1391" s="11">
        <v>1024</v>
      </c>
      <c r="I1391" s="11">
        <v>1054</v>
      </c>
      <c r="J1391" s="11">
        <v>101</v>
      </c>
      <c r="K1391" s="11" t="s">
        <v>864</v>
      </c>
      <c r="L1391" s="11" t="s">
        <v>875</v>
      </c>
      <c r="M1391" s="11" t="s">
        <v>2</v>
      </c>
      <c r="N1391" s="11" t="s">
        <v>25</v>
      </c>
      <c r="O1391" s="11" t="s">
        <v>5</v>
      </c>
      <c r="P1391" s="11" t="s">
        <v>8</v>
      </c>
      <c r="Q1391" s="12">
        <v>43405</v>
      </c>
      <c r="S1391" s="13" t="s">
        <v>84</v>
      </c>
      <c r="T1391" s="11">
        <f t="shared" ca="1" si="189"/>
        <v>1</v>
      </c>
      <c r="U1391" s="12">
        <v>35141</v>
      </c>
      <c r="V1391" s="13">
        <f t="shared" ca="1" si="190"/>
        <v>23</v>
      </c>
      <c r="W1391" s="11" t="s">
        <v>7</v>
      </c>
      <c r="X1391" s="11">
        <v>30</v>
      </c>
      <c r="Y1391" s="14">
        <f t="shared" si="191"/>
        <v>2.5</v>
      </c>
      <c r="Z1391" s="11">
        <v>39</v>
      </c>
      <c r="AA1391" s="11" t="s">
        <v>876</v>
      </c>
      <c r="AB1391" s="10">
        <f t="shared" si="192"/>
        <v>1</v>
      </c>
      <c r="AC1391" s="15">
        <v>2387</v>
      </c>
      <c r="AD1391" s="15">
        <f t="shared" si="193"/>
        <v>523.34975000000009</v>
      </c>
      <c r="AE1391" s="15">
        <v>0</v>
      </c>
      <c r="AF1391" s="15">
        <v>0</v>
      </c>
      <c r="AG1391" s="15">
        <v>0</v>
      </c>
      <c r="AH1391" s="15">
        <v>0</v>
      </c>
      <c r="AI1391" s="15">
        <v>0</v>
      </c>
      <c r="AJ1391" s="15">
        <v>0</v>
      </c>
      <c r="AK1391" s="15">
        <v>0</v>
      </c>
      <c r="AL1391" s="15">
        <v>0</v>
      </c>
      <c r="AM1391" s="15">
        <v>0</v>
      </c>
      <c r="AN1391" s="15">
        <v>0</v>
      </c>
      <c r="AO1391" s="15">
        <f t="shared" si="194"/>
        <v>0</v>
      </c>
      <c r="AP1391" s="15">
        <f t="shared" si="195"/>
        <v>0</v>
      </c>
      <c r="AQ1391" s="15">
        <f t="shared" si="196"/>
        <v>26.5</v>
      </c>
      <c r="AR1391" s="15">
        <v>0</v>
      </c>
      <c r="AS1391" s="15">
        <v>0</v>
      </c>
      <c r="AT1391" s="15">
        <v>0</v>
      </c>
      <c r="AU1391" s="15">
        <v>0</v>
      </c>
      <c r="AV1391" s="15">
        <f t="shared" si="197"/>
        <v>5.9346750000000004</v>
      </c>
      <c r="AW1391" s="15">
        <v>0</v>
      </c>
      <c r="AX1391" s="15">
        <v>1.9716666666666665</v>
      </c>
    </row>
    <row r="1392" spans="1:50" ht="20.100000000000001" customHeight="1" x14ac:dyDescent="0.25">
      <c r="A1392" s="8">
        <v>43952</v>
      </c>
      <c r="B1392" s="8">
        <v>43982</v>
      </c>
      <c r="C1392" s="8" t="s">
        <v>28</v>
      </c>
      <c r="D1392" s="11" t="s">
        <v>0</v>
      </c>
      <c r="E1392" s="11">
        <v>615</v>
      </c>
      <c r="F1392" s="11" t="s">
        <v>751</v>
      </c>
      <c r="G1392" s="11" t="s">
        <v>7</v>
      </c>
      <c r="H1392" s="11">
        <v>1024</v>
      </c>
      <c r="I1392" s="11">
        <v>1054</v>
      </c>
      <c r="J1392" s="11">
        <v>101</v>
      </c>
      <c r="K1392" s="11" t="s">
        <v>864</v>
      </c>
      <c r="L1392" s="11" t="s">
        <v>875</v>
      </c>
      <c r="M1392" s="11" t="s">
        <v>2</v>
      </c>
      <c r="N1392" s="11" t="s">
        <v>25</v>
      </c>
      <c r="O1392" s="11" t="s">
        <v>5</v>
      </c>
      <c r="P1392" s="11" t="s">
        <v>6</v>
      </c>
      <c r="Q1392" s="12">
        <v>43405</v>
      </c>
      <c r="S1392" s="13" t="s">
        <v>84</v>
      </c>
      <c r="T1392" s="11">
        <f t="shared" ca="1" si="189"/>
        <v>1</v>
      </c>
      <c r="U1392" s="12">
        <v>28271</v>
      </c>
      <c r="V1392" s="13">
        <f t="shared" ca="1" si="190"/>
        <v>42</v>
      </c>
      <c r="W1392" s="11" t="s">
        <v>7</v>
      </c>
      <c r="X1392" s="11">
        <v>30</v>
      </c>
      <c r="Y1392" s="14">
        <f t="shared" si="191"/>
        <v>2.5</v>
      </c>
      <c r="Z1392" s="11">
        <v>25</v>
      </c>
      <c r="AA1392" s="11" t="s">
        <v>876</v>
      </c>
      <c r="AB1392" s="10">
        <f t="shared" si="192"/>
        <v>0.64102564102564108</v>
      </c>
      <c r="AC1392" s="15">
        <v>2388</v>
      </c>
      <c r="AD1392" s="15">
        <f t="shared" si="193"/>
        <v>523.56899999999996</v>
      </c>
      <c r="AE1392" s="15">
        <v>0</v>
      </c>
      <c r="AF1392" s="15">
        <v>0</v>
      </c>
      <c r="AG1392" s="15">
        <v>0</v>
      </c>
      <c r="AH1392" s="15">
        <v>0</v>
      </c>
      <c r="AI1392" s="15">
        <v>0</v>
      </c>
      <c r="AJ1392" s="15">
        <v>0</v>
      </c>
      <c r="AK1392" s="15">
        <v>0</v>
      </c>
      <c r="AL1392" s="15">
        <v>0</v>
      </c>
      <c r="AM1392" s="15">
        <v>0</v>
      </c>
      <c r="AN1392" s="15">
        <v>0</v>
      </c>
      <c r="AO1392" s="15">
        <f t="shared" si="194"/>
        <v>0</v>
      </c>
      <c r="AP1392" s="15">
        <f t="shared" si="195"/>
        <v>0</v>
      </c>
      <c r="AQ1392" s="15">
        <f t="shared" si="196"/>
        <v>26.5</v>
      </c>
      <c r="AR1392" s="15">
        <v>0</v>
      </c>
      <c r="AS1392" s="15">
        <v>0</v>
      </c>
      <c r="AT1392" s="15">
        <v>0</v>
      </c>
      <c r="AU1392" s="15">
        <v>0</v>
      </c>
      <c r="AV1392" s="15">
        <f t="shared" si="197"/>
        <v>5.9346750000000004</v>
      </c>
      <c r="AW1392" s="15">
        <v>0</v>
      </c>
      <c r="AX1392" s="15">
        <v>1.9716666666666665</v>
      </c>
    </row>
    <row r="1393" spans="1:50" ht="20.100000000000001" customHeight="1" x14ac:dyDescent="0.25">
      <c r="A1393" s="8">
        <v>43952</v>
      </c>
      <c r="B1393" s="8">
        <v>43982</v>
      </c>
      <c r="C1393" s="8" t="s">
        <v>28</v>
      </c>
      <c r="D1393" s="11" t="s">
        <v>0</v>
      </c>
      <c r="E1393" s="11">
        <v>616</v>
      </c>
      <c r="F1393" s="11" t="s">
        <v>752</v>
      </c>
      <c r="G1393" s="11" t="s">
        <v>7</v>
      </c>
      <c r="H1393" s="11">
        <v>1008</v>
      </c>
      <c r="I1393" s="11">
        <v>1008</v>
      </c>
      <c r="J1393" s="11">
        <v>100</v>
      </c>
      <c r="K1393" s="11" t="s">
        <v>863</v>
      </c>
      <c r="L1393" s="11" t="s">
        <v>875</v>
      </c>
      <c r="M1393" s="11" t="s">
        <v>2</v>
      </c>
      <c r="N1393" s="11" t="s">
        <v>24</v>
      </c>
      <c r="O1393" s="11" t="s">
        <v>5</v>
      </c>
      <c r="P1393" s="11" t="s">
        <v>8</v>
      </c>
      <c r="Q1393" s="12">
        <v>43405</v>
      </c>
      <c r="S1393" s="13" t="s">
        <v>84</v>
      </c>
      <c r="T1393" s="11">
        <f t="shared" ca="1" si="189"/>
        <v>1</v>
      </c>
      <c r="U1393" s="12">
        <v>22741</v>
      </c>
      <c r="V1393" s="13">
        <f t="shared" ca="1" si="190"/>
        <v>57</v>
      </c>
      <c r="W1393" s="11" t="s">
        <v>7</v>
      </c>
      <c r="X1393" s="11">
        <v>30</v>
      </c>
      <c r="Y1393" s="14">
        <f t="shared" si="191"/>
        <v>2.5</v>
      </c>
      <c r="Z1393" s="11">
        <v>39</v>
      </c>
      <c r="AA1393" s="11" t="s">
        <v>876</v>
      </c>
      <c r="AB1393" s="10">
        <f t="shared" si="192"/>
        <v>1</v>
      </c>
      <c r="AC1393" s="15">
        <v>2389</v>
      </c>
      <c r="AD1393" s="15">
        <f t="shared" si="193"/>
        <v>523.78825000000006</v>
      </c>
      <c r="AE1393" s="15">
        <v>0</v>
      </c>
      <c r="AF1393" s="15">
        <v>0</v>
      </c>
      <c r="AG1393" s="15">
        <v>0</v>
      </c>
      <c r="AH1393" s="15">
        <v>0</v>
      </c>
      <c r="AI1393" s="15">
        <v>0</v>
      </c>
      <c r="AJ1393" s="15">
        <v>0</v>
      </c>
      <c r="AK1393" s="15">
        <v>0</v>
      </c>
      <c r="AL1393" s="15">
        <v>0</v>
      </c>
      <c r="AM1393" s="15">
        <v>0</v>
      </c>
      <c r="AN1393" s="15">
        <v>0</v>
      </c>
      <c r="AO1393" s="15">
        <f t="shared" si="194"/>
        <v>0</v>
      </c>
      <c r="AP1393" s="15">
        <f t="shared" si="195"/>
        <v>0</v>
      </c>
      <c r="AQ1393" s="15">
        <f t="shared" si="196"/>
        <v>26.5</v>
      </c>
      <c r="AR1393" s="15">
        <v>0</v>
      </c>
      <c r="AS1393" s="15">
        <v>0</v>
      </c>
      <c r="AT1393" s="15">
        <v>0</v>
      </c>
      <c r="AU1393" s="15">
        <v>0</v>
      </c>
      <c r="AV1393" s="15">
        <f t="shared" si="197"/>
        <v>5.9346750000000004</v>
      </c>
      <c r="AW1393" s="15">
        <v>0</v>
      </c>
      <c r="AX1393" s="15">
        <v>1.9716666666666665</v>
      </c>
    </row>
    <row r="1394" spans="1:50" ht="20.100000000000001" customHeight="1" x14ac:dyDescent="0.25">
      <c r="A1394" s="8">
        <v>43952</v>
      </c>
      <c r="B1394" s="8">
        <v>43982</v>
      </c>
      <c r="C1394" s="8" t="s">
        <v>28</v>
      </c>
      <c r="D1394" s="11" t="s">
        <v>0</v>
      </c>
      <c r="E1394" s="11">
        <v>617</v>
      </c>
      <c r="F1394" s="11" t="s">
        <v>753</v>
      </c>
      <c r="G1394" s="11" t="s">
        <v>7</v>
      </c>
      <c r="H1394" s="11">
        <v>1018</v>
      </c>
      <c r="I1394" s="11">
        <v>1061</v>
      </c>
      <c r="J1394" s="11">
        <v>111</v>
      </c>
      <c r="K1394" s="11" t="s">
        <v>874</v>
      </c>
      <c r="L1394" s="11" t="s">
        <v>875</v>
      </c>
      <c r="M1394" s="11" t="s">
        <v>2</v>
      </c>
      <c r="N1394" s="11" t="s">
        <v>25</v>
      </c>
      <c r="O1394" s="11" t="s">
        <v>5</v>
      </c>
      <c r="P1394" s="11" t="s">
        <v>8</v>
      </c>
      <c r="Q1394" s="12">
        <v>43435</v>
      </c>
      <c r="S1394" s="13" t="s">
        <v>84</v>
      </c>
      <c r="T1394" s="11">
        <f t="shared" ca="1" si="189"/>
        <v>1</v>
      </c>
      <c r="U1394" s="12">
        <v>29958</v>
      </c>
      <c r="V1394" s="13">
        <f t="shared" ca="1" si="190"/>
        <v>38</v>
      </c>
      <c r="W1394" s="11" t="s">
        <v>7</v>
      </c>
      <c r="X1394" s="11">
        <v>30</v>
      </c>
      <c r="Y1394" s="14">
        <f t="shared" si="191"/>
        <v>2.5</v>
      </c>
      <c r="Z1394" s="11">
        <v>39</v>
      </c>
      <c r="AA1394" s="11" t="s">
        <v>876</v>
      </c>
      <c r="AB1394" s="10">
        <f t="shared" si="192"/>
        <v>1</v>
      </c>
      <c r="AC1394" s="15">
        <v>2390</v>
      </c>
      <c r="AD1394" s="15">
        <f t="shared" si="193"/>
        <v>524.00750000000005</v>
      </c>
      <c r="AE1394" s="15">
        <v>0</v>
      </c>
      <c r="AF1394" s="15">
        <v>0</v>
      </c>
      <c r="AG1394" s="15">
        <v>0</v>
      </c>
      <c r="AH1394" s="15">
        <v>0</v>
      </c>
      <c r="AI1394" s="15">
        <v>0</v>
      </c>
      <c r="AJ1394" s="15">
        <v>0</v>
      </c>
      <c r="AK1394" s="15">
        <v>0</v>
      </c>
      <c r="AL1394" s="15">
        <v>0</v>
      </c>
      <c r="AM1394" s="15">
        <v>0</v>
      </c>
      <c r="AN1394" s="15">
        <v>0</v>
      </c>
      <c r="AO1394" s="15">
        <f t="shared" si="194"/>
        <v>0</v>
      </c>
      <c r="AP1394" s="15">
        <f t="shared" si="195"/>
        <v>0</v>
      </c>
      <c r="AQ1394" s="15">
        <f t="shared" si="196"/>
        <v>26.5</v>
      </c>
      <c r="AR1394" s="15">
        <v>0</v>
      </c>
      <c r="AS1394" s="15">
        <v>0</v>
      </c>
      <c r="AT1394" s="15">
        <v>0</v>
      </c>
      <c r="AU1394" s="15">
        <v>0</v>
      </c>
      <c r="AV1394" s="15">
        <f t="shared" si="197"/>
        <v>5.9346750000000004</v>
      </c>
      <c r="AW1394" s="15">
        <v>0</v>
      </c>
      <c r="AX1394" s="15">
        <v>1.9716666666666665</v>
      </c>
    </row>
    <row r="1395" spans="1:50" ht="20.100000000000001" customHeight="1" x14ac:dyDescent="0.25">
      <c r="A1395" s="8">
        <v>43952</v>
      </c>
      <c r="B1395" s="8">
        <v>43982</v>
      </c>
      <c r="C1395" s="8" t="s">
        <v>28</v>
      </c>
      <c r="D1395" s="11" t="s">
        <v>0</v>
      </c>
      <c r="E1395" s="11">
        <v>618</v>
      </c>
      <c r="F1395" s="11" t="s">
        <v>754</v>
      </c>
      <c r="G1395" s="11" t="s">
        <v>20</v>
      </c>
      <c r="H1395" s="11">
        <v>1020</v>
      </c>
      <c r="I1395" s="11">
        <v>1021</v>
      </c>
      <c r="J1395" s="11">
        <v>108</v>
      </c>
      <c r="K1395" s="11" t="s">
        <v>871</v>
      </c>
      <c r="L1395" s="11" t="s">
        <v>875</v>
      </c>
      <c r="M1395" s="11" t="s">
        <v>2</v>
      </c>
      <c r="N1395" s="11" t="s">
        <v>25</v>
      </c>
      <c r="O1395" s="11" t="s">
        <v>5</v>
      </c>
      <c r="P1395" s="11" t="s">
        <v>6</v>
      </c>
      <c r="Q1395" s="12">
        <v>43435</v>
      </c>
      <c r="S1395" s="13" t="s">
        <v>84</v>
      </c>
      <c r="T1395" s="11">
        <f t="shared" ca="1" si="189"/>
        <v>1</v>
      </c>
      <c r="U1395" s="12">
        <v>22129</v>
      </c>
      <c r="V1395" s="13">
        <f t="shared" ca="1" si="190"/>
        <v>59</v>
      </c>
      <c r="W1395" s="11" t="s">
        <v>7</v>
      </c>
      <c r="X1395" s="11">
        <v>30</v>
      </c>
      <c r="Y1395" s="14">
        <f t="shared" si="191"/>
        <v>2.5</v>
      </c>
      <c r="Z1395" s="11">
        <v>39</v>
      </c>
      <c r="AA1395" s="11" t="s">
        <v>876</v>
      </c>
      <c r="AB1395" s="10">
        <f t="shared" si="192"/>
        <v>0.5</v>
      </c>
      <c r="AC1395" s="15">
        <v>2391</v>
      </c>
      <c r="AD1395" s="15">
        <f t="shared" si="193"/>
        <v>524.22675000000004</v>
      </c>
      <c r="AE1395" s="15">
        <v>0</v>
      </c>
      <c r="AF1395" s="15">
        <v>0</v>
      </c>
      <c r="AG1395" s="15">
        <v>0</v>
      </c>
      <c r="AH1395" s="15">
        <v>0</v>
      </c>
      <c r="AI1395" s="15">
        <v>0</v>
      </c>
      <c r="AJ1395" s="15">
        <v>0</v>
      </c>
      <c r="AK1395" s="15">
        <v>0</v>
      </c>
      <c r="AL1395" s="15">
        <v>0</v>
      </c>
      <c r="AM1395" s="15">
        <v>0</v>
      </c>
      <c r="AN1395" s="15">
        <v>0</v>
      </c>
      <c r="AO1395" s="15">
        <f t="shared" si="194"/>
        <v>0</v>
      </c>
      <c r="AP1395" s="15">
        <f t="shared" si="195"/>
        <v>0</v>
      </c>
      <c r="AQ1395" s="15">
        <f t="shared" si="196"/>
        <v>13.25</v>
      </c>
      <c r="AR1395" s="15">
        <v>0</v>
      </c>
      <c r="AS1395" s="15">
        <v>0</v>
      </c>
      <c r="AT1395" s="15">
        <v>0</v>
      </c>
      <c r="AU1395" s="15">
        <v>0</v>
      </c>
      <c r="AV1395" s="15">
        <f t="shared" si="197"/>
        <v>2.9673375000000002</v>
      </c>
      <c r="AW1395" s="15">
        <v>0</v>
      </c>
      <c r="AX1395" s="15">
        <v>0.98583333333333323</v>
      </c>
    </row>
    <row r="1396" spans="1:50" ht="20.100000000000001" customHeight="1" x14ac:dyDescent="0.25">
      <c r="A1396" s="8">
        <v>43952</v>
      </c>
      <c r="B1396" s="8">
        <v>43982</v>
      </c>
      <c r="C1396" s="8" t="s">
        <v>28</v>
      </c>
      <c r="D1396" s="11" t="s">
        <v>0</v>
      </c>
      <c r="E1396" s="11">
        <v>618</v>
      </c>
      <c r="F1396" s="11" t="s">
        <v>754</v>
      </c>
      <c r="G1396" s="11" t="s">
        <v>20</v>
      </c>
      <c r="H1396" s="11">
        <v>1020</v>
      </c>
      <c r="I1396" s="11">
        <v>1027</v>
      </c>
      <c r="J1396" s="11">
        <v>109</v>
      </c>
      <c r="K1396" s="11" t="s">
        <v>872</v>
      </c>
      <c r="L1396" s="11" t="s">
        <v>875</v>
      </c>
      <c r="M1396" s="11" t="s">
        <v>2</v>
      </c>
      <c r="N1396" s="11" t="s">
        <v>25</v>
      </c>
      <c r="O1396" s="11" t="s">
        <v>5</v>
      </c>
      <c r="P1396" s="11" t="s">
        <v>6</v>
      </c>
      <c r="Q1396" s="12">
        <v>43435</v>
      </c>
      <c r="S1396" s="13" t="s">
        <v>84</v>
      </c>
      <c r="T1396" s="11">
        <f t="shared" ca="1" si="189"/>
        <v>1</v>
      </c>
      <c r="U1396" s="12">
        <v>22129</v>
      </c>
      <c r="V1396" s="13">
        <f t="shared" ca="1" si="190"/>
        <v>59</v>
      </c>
      <c r="W1396" s="11" t="s">
        <v>7</v>
      </c>
      <c r="X1396" s="11">
        <v>30</v>
      </c>
      <c r="Y1396" s="14">
        <f t="shared" si="191"/>
        <v>2.5</v>
      </c>
      <c r="Z1396" s="11">
        <v>39</v>
      </c>
      <c r="AA1396" s="11" t="s">
        <v>876</v>
      </c>
      <c r="AB1396" s="10">
        <f t="shared" si="192"/>
        <v>0.5</v>
      </c>
      <c r="AC1396" s="15">
        <v>2392</v>
      </c>
      <c r="AD1396" s="15">
        <f t="shared" si="193"/>
        <v>524.44600000000003</v>
      </c>
      <c r="AE1396" s="15">
        <v>0</v>
      </c>
      <c r="AF1396" s="15">
        <v>0</v>
      </c>
      <c r="AG1396" s="15">
        <v>0</v>
      </c>
      <c r="AH1396" s="15">
        <v>0</v>
      </c>
      <c r="AI1396" s="15">
        <v>0</v>
      </c>
      <c r="AJ1396" s="15">
        <v>0</v>
      </c>
      <c r="AK1396" s="15">
        <v>0</v>
      </c>
      <c r="AL1396" s="15">
        <v>0</v>
      </c>
      <c r="AM1396" s="15">
        <v>0</v>
      </c>
      <c r="AN1396" s="15">
        <v>0</v>
      </c>
      <c r="AO1396" s="15">
        <f t="shared" si="194"/>
        <v>0</v>
      </c>
      <c r="AP1396" s="15">
        <f t="shared" si="195"/>
        <v>0</v>
      </c>
      <c r="AQ1396" s="15">
        <f t="shared" si="196"/>
        <v>13.25</v>
      </c>
      <c r="AR1396" s="15">
        <v>0</v>
      </c>
      <c r="AS1396" s="15">
        <v>0</v>
      </c>
      <c r="AT1396" s="15">
        <v>0</v>
      </c>
      <c r="AU1396" s="15">
        <v>0</v>
      </c>
      <c r="AV1396" s="15">
        <f t="shared" si="197"/>
        <v>2.9673375000000002</v>
      </c>
      <c r="AW1396" s="15">
        <v>0</v>
      </c>
      <c r="AX1396" s="15">
        <v>0.98583333333333323</v>
      </c>
    </row>
    <row r="1397" spans="1:50" ht="20.100000000000001" customHeight="1" x14ac:dyDescent="0.25">
      <c r="A1397" s="8">
        <v>43952</v>
      </c>
      <c r="B1397" s="8">
        <v>43982</v>
      </c>
      <c r="C1397" s="8" t="s">
        <v>28</v>
      </c>
      <c r="D1397" s="11" t="s">
        <v>0</v>
      </c>
      <c r="E1397" s="11">
        <v>619</v>
      </c>
      <c r="F1397" s="11" t="s">
        <v>755</v>
      </c>
      <c r="G1397" s="11" t="s">
        <v>7</v>
      </c>
      <c r="H1397" s="11">
        <v>1021</v>
      </c>
      <c r="I1397" s="11">
        <v>1046</v>
      </c>
      <c r="J1397" s="11">
        <v>103</v>
      </c>
      <c r="K1397" s="11" t="s">
        <v>866</v>
      </c>
      <c r="L1397" s="11" t="s">
        <v>875</v>
      </c>
      <c r="M1397" s="11" t="s">
        <v>2</v>
      </c>
      <c r="N1397" s="11" t="s">
        <v>25</v>
      </c>
      <c r="O1397" s="11" t="s">
        <v>5</v>
      </c>
      <c r="P1397" s="11" t="s">
        <v>8</v>
      </c>
      <c r="Q1397" s="12">
        <v>43435</v>
      </c>
      <c r="S1397" s="13" t="s">
        <v>84</v>
      </c>
      <c r="T1397" s="11">
        <f t="shared" ca="1" si="189"/>
        <v>1</v>
      </c>
      <c r="U1397" s="12">
        <v>29504</v>
      </c>
      <c r="V1397" s="13">
        <f t="shared" ca="1" si="190"/>
        <v>39</v>
      </c>
      <c r="W1397" s="11" t="s">
        <v>9</v>
      </c>
      <c r="X1397" s="11">
        <v>30</v>
      </c>
      <c r="Y1397" s="14">
        <f t="shared" si="191"/>
        <v>2.5</v>
      </c>
      <c r="Z1397" s="11">
        <v>39</v>
      </c>
      <c r="AA1397" s="11" t="s">
        <v>876</v>
      </c>
      <c r="AB1397" s="10">
        <f t="shared" si="192"/>
        <v>1</v>
      </c>
      <c r="AC1397" s="15">
        <v>2393</v>
      </c>
      <c r="AD1397" s="15">
        <f t="shared" si="193"/>
        <v>524.66525000000001</v>
      </c>
      <c r="AE1397" s="15">
        <v>0</v>
      </c>
      <c r="AF1397" s="15">
        <v>0</v>
      </c>
      <c r="AG1397" s="15">
        <v>30</v>
      </c>
      <c r="AH1397" s="15">
        <v>0</v>
      </c>
      <c r="AI1397" s="15">
        <v>9.0299999999999994</v>
      </c>
      <c r="AJ1397" s="15">
        <v>1783.75</v>
      </c>
      <c r="AK1397" s="15">
        <v>0</v>
      </c>
      <c r="AL1397" s="15">
        <v>0</v>
      </c>
      <c r="AM1397" s="15">
        <v>0</v>
      </c>
      <c r="AN1397" s="15">
        <v>0</v>
      </c>
      <c r="AO1397" s="15">
        <f t="shared" si="194"/>
        <v>138.05769230769229</v>
      </c>
      <c r="AP1397" s="15">
        <f t="shared" si="195"/>
        <v>109.67916666666667</v>
      </c>
      <c r="AQ1397" s="15">
        <f t="shared" si="196"/>
        <v>26.5</v>
      </c>
      <c r="AR1397" s="15">
        <v>0</v>
      </c>
      <c r="AS1397" s="15">
        <v>0</v>
      </c>
      <c r="AT1397" s="15">
        <v>0</v>
      </c>
      <c r="AU1397" s="15">
        <v>0</v>
      </c>
      <c r="AV1397" s="15">
        <f t="shared" si="197"/>
        <v>469.62692556730769</v>
      </c>
      <c r="AW1397" s="15">
        <v>78.09</v>
      </c>
      <c r="AX1397" s="15">
        <v>1.9716666666666665</v>
      </c>
    </row>
    <row r="1398" spans="1:50" ht="20.100000000000001" customHeight="1" x14ac:dyDescent="0.25">
      <c r="A1398" s="8">
        <v>43952</v>
      </c>
      <c r="B1398" s="8">
        <v>43982</v>
      </c>
      <c r="C1398" s="8" t="s">
        <v>28</v>
      </c>
      <c r="D1398" s="11" t="s">
        <v>0</v>
      </c>
      <c r="E1398" s="11">
        <v>620</v>
      </c>
      <c r="F1398" s="11" t="s">
        <v>756</v>
      </c>
      <c r="G1398" s="11" t="s">
        <v>7</v>
      </c>
      <c r="H1398" s="11">
        <v>1022</v>
      </c>
      <c r="I1398" s="11">
        <v>1047</v>
      </c>
      <c r="J1398" s="11">
        <v>103</v>
      </c>
      <c r="K1398" s="11" t="s">
        <v>866</v>
      </c>
      <c r="L1398" s="11" t="s">
        <v>875</v>
      </c>
      <c r="M1398" s="11" t="s">
        <v>2</v>
      </c>
      <c r="N1398" s="11" t="s">
        <v>25</v>
      </c>
      <c r="O1398" s="11" t="s">
        <v>5</v>
      </c>
      <c r="P1398" s="11" t="s">
        <v>8</v>
      </c>
      <c r="Q1398" s="12">
        <v>43435</v>
      </c>
      <c r="S1398" s="13" t="s">
        <v>84</v>
      </c>
      <c r="T1398" s="11">
        <f t="shared" ca="1" si="189"/>
        <v>1</v>
      </c>
      <c r="U1398" s="12">
        <v>33507</v>
      </c>
      <c r="V1398" s="13">
        <f t="shared" ca="1" si="190"/>
        <v>28</v>
      </c>
      <c r="W1398" s="11" t="s">
        <v>9</v>
      </c>
      <c r="X1398" s="11">
        <v>30</v>
      </c>
      <c r="Y1398" s="14">
        <f t="shared" si="191"/>
        <v>2.5</v>
      </c>
      <c r="Z1398" s="11">
        <v>39</v>
      </c>
      <c r="AA1398" s="11" t="s">
        <v>876</v>
      </c>
      <c r="AB1398" s="10">
        <f t="shared" si="192"/>
        <v>1</v>
      </c>
      <c r="AC1398" s="15">
        <v>2394</v>
      </c>
      <c r="AD1398" s="15">
        <f t="shared" si="193"/>
        <v>524.8845</v>
      </c>
      <c r="AE1398" s="15">
        <v>0</v>
      </c>
      <c r="AF1398" s="15">
        <v>0</v>
      </c>
      <c r="AG1398" s="15">
        <v>0</v>
      </c>
      <c r="AH1398" s="15">
        <v>0</v>
      </c>
      <c r="AI1398" s="15">
        <v>0</v>
      </c>
      <c r="AJ1398" s="15">
        <v>0</v>
      </c>
      <c r="AK1398" s="15">
        <v>0</v>
      </c>
      <c r="AL1398" s="15">
        <v>0</v>
      </c>
      <c r="AM1398" s="15">
        <v>0</v>
      </c>
      <c r="AN1398" s="15">
        <v>0</v>
      </c>
      <c r="AO1398" s="15">
        <f t="shared" si="194"/>
        <v>138.11538461538461</v>
      </c>
      <c r="AP1398" s="15">
        <f t="shared" si="195"/>
        <v>109.72500000000001</v>
      </c>
      <c r="AQ1398" s="15">
        <f t="shared" si="196"/>
        <v>26.5</v>
      </c>
      <c r="AR1398" s="15">
        <v>0</v>
      </c>
      <c r="AS1398" s="15">
        <v>0</v>
      </c>
      <c r="AT1398" s="15">
        <v>0</v>
      </c>
      <c r="AU1398" s="15">
        <v>0</v>
      </c>
      <c r="AV1398" s="15">
        <f t="shared" si="197"/>
        <v>61.438529134615386</v>
      </c>
      <c r="AW1398" s="15">
        <v>0</v>
      </c>
      <c r="AX1398" s="15">
        <v>1.9716666666666665</v>
      </c>
    </row>
    <row r="1399" spans="1:50" ht="20.100000000000001" customHeight="1" x14ac:dyDescent="0.25">
      <c r="A1399" s="8">
        <v>43952</v>
      </c>
      <c r="B1399" s="8">
        <v>43982</v>
      </c>
      <c r="C1399" s="8" t="s">
        <v>28</v>
      </c>
      <c r="D1399" s="11" t="s">
        <v>0</v>
      </c>
      <c r="E1399" s="11">
        <v>621</v>
      </c>
      <c r="F1399" s="11" t="s">
        <v>757</v>
      </c>
      <c r="G1399" s="11" t="s">
        <v>7</v>
      </c>
      <c r="H1399" s="11">
        <v>1022</v>
      </c>
      <c r="I1399" s="11">
        <v>1047</v>
      </c>
      <c r="J1399" s="11">
        <v>103</v>
      </c>
      <c r="K1399" s="11" t="s">
        <v>866</v>
      </c>
      <c r="L1399" s="11" t="s">
        <v>875</v>
      </c>
      <c r="M1399" s="11" t="s">
        <v>2</v>
      </c>
      <c r="N1399" s="11" t="s">
        <v>25</v>
      </c>
      <c r="O1399" s="11" t="s">
        <v>5</v>
      </c>
      <c r="P1399" s="11" t="s">
        <v>8</v>
      </c>
      <c r="Q1399" s="12">
        <v>43435</v>
      </c>
      <c r="S1399" s="13" t="s">
        <v>84</v>
      </c>
      <c r="T1399" s="11">
        <f t="shared" ca="1" si="189"/>
        <v>1</v>
      </c>
      <c r="U1399" s="12">
        <v>29004</v>
      </c>
      <c r="V1399" s="13">
        <f t="shared" ca="1" si="190"/>
        <v>40</v>
      </c>
      <c r="W1399" s="11" t="s">
        <v>9</v>
      </c>
      <c r="X1399" s="11">
        <v>30</v>
      </c>
      <c r="Y1399" s="14">
        <f t="shared" si="191"/>
        <v>2.5</v>
      </c>
      <c r="Z1399" s="11">
        <v>39</v>
      </c>
      <c r="AA1399" s="11" t="s">
        <v>876</v>
      </c>
      <c r="AB1399" s="10">
        <f t="shared" si="192"/>
        <v>1</v>
      </c>
      <c r="AC1399" s="15">
        <v>2395</v>
      </c>
      <c r="AD1399" s="15">
        <f t="shared" si="193"/>
        <v>525.10374999999999</v>
      </c>
      <c r="AE1399" s="15">
        <v>0</v>
      </c>
      <c r="AF1399" s="15">
        <v>0</v>
      </c>
      <c r="AG1399" s="15">
        <v>0</v>
      </c>
      <c r="AH1399" s="15">
        <v>0</v>
      </c>
      <c r="AI1399" s="15">
        <v>0</v>
      </c>
      <c r="AJ1399" s="15">
        <v>0</v>
      </c>
      <c r="AK1399" s="15">
        <v>0</v>
      </c>
      <c r="AL1399" s="15">
        <v>0</v>
      </c>
      <c r="AM1399" s="15">
        <v>0</v>
      </c>
      <c r="AN1399" s="15">
        <v>0</v>
      </c>
      <c r="AO1399" s="15">
        <f t="shared" si="194"/>
        <v>138.17307692307693</v>
      </c>
      <c r="AP1399" s="15">
        <f t="shared" si="195"/>
        <v>109.77083333333334</v>
      </c>
      <c r="AQ1399" s="15">
        <f t="shared" si="196"/>
        <v>26.5</v>
      </c>
      <c r="AR1399" s="15">
        <v>0</v>
      </c>
      <c r="AS1399" s="15">
        <v>0</v>
      </c>
      <c r="AT1399" s="15">
        <v>0</v>
      </c>
      <c r="AU1399" s="15">
        <v>0</v>
      </c>
      <c r="AV1399" s="15">
        <f t="shared" si="197"/>
        <v>61.461713701923081</v>
      </c>
      <c r="AW1399" s="15">
        <v>0</v>
      </c>
      <c r="AX1399" s="15">
        <v>1.9716666666666665</v>
      </c>
    </row>
    <row r="1400" spans="1:50" ht="20.100000000000001" customHeight="1" x14ac:dyDescent="0.25">
      <c r="A1400" s="8">
        <v>43952</v>
      </c>
      <c r="B1400" s="8">
        <v>43982</v>
      </c>
      <c r="C1400" s="8" t="s">
        <v>28</v>
      </c>
      <c r="D1400" s="11" t="s">
        <v>0</v>
      </c>
      <c r="E1400" s="11">
        <v>622</v>
      </c>
      <c r="F1400" s="11" t="s">
        <v>758</v>
      </c>
      <c r="G1400" s="11" t="s">
        <v>7</v>
      </c>
      <c r="H1400" s="11">
        <v>1020</v>
      </c>
      <c r="I1400" s="11">
        <v>1033</v>
      </c>
      <c r="J1400" s="11">
        <v>104</v>
      </c>
      <c r="K1400" s="11" t="s">
        <v>867</v>
      </c>
      <c r="L1400" s="11" t="s">
        <v>875</v>
      </c>
      <c r="M1400" s="11" t="s">
        <v>2</v>
      </c>
      <c r="N1400" s="11" t="s">
        <v>25</v>
      </c>
      <c r="O1400" s="11" t="s">
        <v>5</v>
      </c>
      <c r="P1400" s="11" t="s">
        <v>8</v>
      </c>
      <c r="Q1400" s="12">
        <v>43435</v>
      </c>
      <c r="R1400" s="12">
        <v>44165</v>
      </c>
      <c r="S1400" s="13" t="s">
        <v>84</v>
      </c>
      <c r="T1400" s="11">
        <f t="shared" ca="1" si="189"/>
        <v>1</v>
      </c>
      <c r="U1400" s="12">
        <v>28398</v>
      </c>
      <c r="V1400" s="13">
        <f t="shared" ca="1" si="190"/>
        <v>42</v>
      </c>
      <c r="W1400" s="11" t="s">
        <v>9</v>
      </c>
      <c r="X1400" s="11">
        <v>30</v>
      </c>
      <c r="Y1400" s="14">
        <f t="shared" si="191"/>
        <v>2.5</v>
      </c>
      <c r="Z1400" s="11">
        <v>39</v>
      </c>
      <c r="AA1400" s="11" t="s">
        <v>876</v>
      </c>
      <c r="AB1400" s="10">
        <f t="shared" si="192"/>
        <v>1</v>
      </c>
      <c r="AC1400" s="15">
        <v>2396</v>
      </c>
      <c r="AD1400" s="15">
        <f t="shared" si="193"/>
        <v>525.32300000000009</v>
      </c>
      <c r="AE1400" s="15">
        <v>0</v>
      </c>
      <c r="AF1400" s="15">
        <v>0</v>
      </c>
      <c r="AG1400" s="15">
        <v>0</v>
      </c>
      <c r="AH1400" s="15">
        <v>0</v>
      </c>
      <c r="AI1400" s="15">
        <v>0</v>
      </c>
      <c r="AJ1400" s="15">
        <v>0</v>
      </c>
      <c r="AK1400" s="15">
        <v>0</v>
      </c>
      <c r="AL1400" s="15">
        <v>0</v>
      </c>
      <c r="AM1400" s="15">
        <v>0</v>
      </c>
      <c r="AN1400" s="15">
        <v>0</v>
      </c>
      <c r="AO1400" s="15">
        <f t="shared" si="194"/>
        <v>138.23076923076923</v>
      </c>
      <c r="AP1400" s="15">
        <f t="shared" si="195"/>
        <v>109.81666666666668</v>
      </c>
      <c r="AQ1400" s="15">
        <f t="shared" si="196"/>
        <v>26.5</v>
      </c>
      <c r="AR1400" s="15">
        <v>0</v>
      </c>
      <c r="AS1400" s="15">
        <v>0</v>
      </c>
      <c r="AT1400" s="15">
        <v>0</v>
      </c>
      <c r="AU1400" s="15">
        <v>0</v>
      </c>
      <c r="AV1400" s="15">
        <f t="shared" si="197"/>
        <v>61.484898269230769</v>
      </c>
      <c r="AW1400" s="15">
        <v>0</v>
      </c>
      <c r="AX1400" s="15">
        <v>0</v>
      </c>
    </row>
    <row r="1401" spans="1:50" ht="20.100000000000001" customHeight="1" x14ac:dyDescent="0.25">
      <c r="A1401" s="8">
        <v>43952</v>
      </c>
      <c r="B1401" s="8">
        <v>43982</v>
      </c>
      <c r="C1401" s="8" t="s">
        <v>28</v>
      </c>
      <c r="D1401" s="11" t="s">
        <v>0</v>
      </c>
      <c r="E1401" s="11">
        <v>623</v>
      </c>
      <c r="F1401" s="11" t="s">
        <v>759</v>
      </c>
      <c r="G1401" s="11" t="s">
        <v>7</v>
      </c>
      <c r="H1401" s="11">
        <v>1019</v>
      </c>
      <c r="I1401" s="11">
        <v>1056</v>
      </c>
      <c r="J1401" s="11">
        <v>106</v>
      </c>
      <c r="K1401" s="11" t="s">
        <v>869</v>
      </c>
      <c r="L1401" s="11" t="s">
        <v>875</v>
      </c>
      <c r="M1401" s="11" t="s">
        <v>2</v>
      </c>
      <c r="N1401" s="11" t="s">
        <v>25</v>
      </c>
      <c r="O1401" s="11" t="s">
        <v>5</v>
      </c>
      <c r="P1401" s="11" t="s">
        <v>8</v>
      </c>
      <c r="Q1401" s="12">
        <v>43466</v>
      </c>
      <c r="S1401" s="13" t="s">
        <v>84</v>
      </c>
      <c r="T1401" s="11">
        <f t="shared" ca="1" si="189"/>
        <v>1</v>
      </c>
      <c r="U1401" s="12">
        <v>28903</v>
      </c>
      <c r="V1401" s="13">
        <f t="shared" ca="1" si="190"/>
        <v>40</v>
      </c>
      <c r="W1401" s="11" t="s">
        <v>7</v>
      </c>
      <c r="X1401" s="11">
        <v>30</v>
      </c>
      <c r="Y1401" s="14">
        <f t="shared" si="191"/>
        <v>2.5</v>
      </c>
      <c r="Z1401" s="11">
        <v>39</v>
      </c>
      <c r="AA1401" s="11" t="s">
        <v>876</v>
      </c>
      <c r="AB1401" s="10">
        <f t="shared" si="192"/>
        <v>1</v>
      </c>
      <c r="AC1401" s="15">
        <v>2397</v>
      </c>
      <c r="AD1401" s="15">
        <f t="shared" si="193"/>
        <v>525.54224999999997</v>
      </c>
      <c r="AE1401" s="15">
        <v>0</v>
      </c>
      <c r="AF1401" s="15">
        <v>0</v>
      </c>
      <c r="AG1401" s="15">
        <v>0</v>
      </c>
      <c r="AH1401" s="15">
        <v>0</v>
      </c>
      <c r="AI1401" s="15">
        <v>0</v>
      </c>
      <c r="AJ1401" s="15">
        <v>0</v>
      </c>
      <c r="AK1401" s="15">
        <v>0</v>
      </c>
      <c r="AL1401" s="15">
        <v>0</v>
      </c>
      <c r="AM1401" s="15">
        <v>0</v>
      </c>
      <c r="AN1401" s="15">
        <v>0</v>
      </c>
      <c r="AO1401" s="15">
        <f t="shared" si="194"/>
        <v>0</v>
      </c>
      <c r="AP1401" s="15">
        <f t="shared" si="195"/>
        <v>0</v>
      </c>
      <c r="AQ1401" s="15">
        <f t="shared" si="196"/>
        <v>26.5</v>
      </c>
      <c r="AR1401" s="15">
        <v>0</v>
      </c>
      <c r="AS1401" s="15">
        <v>0</v>
      </c>
      <c r="AT1401" s="15">
        <v>0</v>
      </c>
      <c r="AU1401" s="15">
        <v>0</v>
      </c>
      <c r="AV1401" s="15">
        <f t="shared" si="197"/>
        <v>5.9346750000000004</v>
      </c>
      <c r="AW1401" s="15">
        <v>80.56</v>
      </c>
      <c r="AX1401" s="15">
        <v>0</v>
      </c>
    </row>
    <row r="1402" spans="1:50" ht="20.100000000000001" customHeight="1" x14ac:dyDescent="0.25">
      <c r="A1402" s="8">
        <v>43952</v>
      </c>
      <c r="B1402" s="8">
        <v>43982</v>
      </c>
      <c r="C1402" s="8" t="s">
        <v>28</v>
      </c>
      <c r="D1402" s="11" t="s">
        <v>0</v>
      </c>
      <c r="E1402" s="11">
        <v>624</v>
      </c>
      <c r="F1402" s="11" t="s">
        <v>760</v>
      </c>
      <c r="G1402" s="11" t="s">
        <v>7</v>
      </c>
      <c r="H1402" s="11">
        <v>1022</v>
      </c>
      <c r="I1402" s="11">
        <v>1023</v>
      </c>
      <c r="J1402" s="11">
        <v>108</v>
      </c>
      <c r="K1402" s="11" t="s">
        <v>871</v>
      </c>
      <c r="L1402" s="11" t="s">
        <v>875</v>
      </c>
      <c r="M1402" s="11" t="s">
        <v>2</v>
      </c>
      <c r="N1402" s="11" t="s">
        <v>25</v>
      </c>
      <c r="O1402" s="11" t="s">
        <v>5</v>
      </c>
      <c r="P1402" s="11" t="s">
        <v>8</v>
      </c>
      <c r="Q1402" s="12">
        <v>43466</v>
      </c>
      <c r="S1402" s="13" t="s">
        <v>84</v>
      </c>
      <c r="T1402" s="11">
        <f t="shared" ca="1" si="189"/>
        <v>1</v>
      </c>
      <c r="U1402" s="12">
        <v>29646</v>
      </c>
      <c r="V1402" s="13">
        <f t="shared" ca="1" si="190"/>
        <v>38</v>
      </c>
      <c r="W1402" s="11" t="s">
        <v>9</v>
      </c>
      <c r="X1402" s="11">
        <v>30</v>
      </c>
      <c r="Y1402" s="14">
        <f t="shared" si="191"/>
        <v>2.5</v>
      </c>
      <c r="Z1402" s="11">
        <v>39</v>
      </c>
      <c r="AA1402" s="11" t="s">
        <v>876</v>
      </c>
      <c r="AB1402" s="10">
        <f t="shared" si="192"/>
        <v>1</v>
      </c>
      <c r="AC1402" s="15">
        <v>2398</v>
      </c>
      <c r="AD1402" s="15">
        <f t="shared" si="193"/>
        <v>525.76150000000007</v>
      </c>
      <c r="AE1402" s="15">
        <v>0</v>
      </c>
      <c r="AF1402" s="15">
        <v>0</v>
      </c>
      <c r="AG1402" s="15">
        <v>0</v>
      </c>
      <c r="AH1402" s="15">
        <v>0</v>
      </c>
      <c r="AI1402" s="15">
        <v>0</v>
      </c>
      <c r="AJ1402" s="15">
        <v>0</v>
      </c>
      <c r="AK1402" s="15">
        <v>0</v>
      </c>
      <c r="AL1402" s="15">
        <v>0</v>
      </c>
      <c r="AM1402" s="15">
        <v>0</v>
      </c>
      <c r="AN1402" s="15">
        <v>0</v>
      </c>
      <c r="AO1402" s="15">
        <f t="shared" si="194"/>
        <v>138.34615384615384</v>
      </c>
      <c r="AP1402" s="15">
        <f t="shared" si="195"/>
        <v>109.90833333333335</v>
      </c>
      <c r="AQ1402" s="15">
        <f t="shared" si="196"/>
        <v>26.5</v>
      </c>
      <c r="AR1402" s="15">
        <v>0</v>
      </c>
      <c r="AS1402" s="15">
        <v>0</v>
      </c>
      <c r="AT1402" s="15">
        <v>0</v>
      </c>
      <c r="AU1402" s="15">
        <v>0</v>
      </c>
      <c r="AV1402" s="15">
        <f t="shared" si="197"/>
        <v>61.531267403846158</v>
      </c>
      <c r="AW1402" s="15">
        <v>0</v>
      </c>
      <c r="AX1402" s="15">
        <v>0</v>
      </c>
    </row>
    <row r="1403" spans="1:50" ht="20.100000000000001" customHeight="1" x14ac:dyDescent="0.25">
      <c r="A1403" s="8">
        <v>43952</v>
      </c>
      <c r="B1403" s="8">
        <v>43982</v>
      </c>
      <c r="C1403" s="8" t="s">
        <v>28</v>
      </c>
      <c r="D1403" s="11" t="s">
        <v>0</v>
      </c>
      <c r="E1403" s="11">
        <v>625</v>
      </c>
      <c r="F1403" s="11" t="s">
        <v>761</v>
      </c>
      <c r="G1403" s="11" t="s">
        <v>20</v>
      </c>
      <c r="H1403" s="11">
        <v>1019</v>
      </c>
      <c r="I1403" s="11">
        <v>1019</v>
      </c>
      <c r="J1403" s="11">
        <v>108</v>
      </c>
      <c r="K1403" s="11" t="s">
        <v>871</v>
      </c>
      <c r="L1403" s="11" t="s">
        <v>875</v>
      </c>
      <c r="M1403" s="11" t="s">
        <v>2</v>
      </c>
      <c r="N1403" s="11" t="s">
        <v>25</v>
      </c>
      <c r="O1403" s="11" t="s">
        <v>5</v>
      </c>
      <c r="P1403" s="11" t="s">
        <v>8</v>
      </c>
      <c r="Q1403" s="12">
        <v>43466</v>
      </c>
      <c r="S1403" s="13" t="s">
        <v>84</v>
      </c>
      <c r="T1403" s="11">
        <f t="shared" ca="1" si="189"/>
        <v>1</v>
      </c>
      <c r="U1403" s="12">
        <v>26480</v>
      </c>
      <c r="V1403" s="13">
        <f t="shared" ca="1" si="190"/>
        <v>47</v>
      </c>
      <c r="W1403" s="11" t="s">
        <v>7</v>
      </c>
      <c r="X1403" s="11">
        <v>30</v>
      </c>
      <c r="Y1403" s="14">
        <f t="shared" si="191"/>
        <v>2.5</v>
      </c>
      <c r="Z1403" s="11">
        <v>39</v>
      </c>
      <c r="AA1403" s="11" t="s">
        <v>876</v>
      </c>
      <c r="AB1403" s="10">
        <f t="shared" si="192"/>
        <v>0.5</v>
      </c>
      <c r="AC1403" s="15">
        <v>2399</v>
      </c>
      <c r="AD1403" s="15">
        <f t="shared" si="193"/>
        <v>525.98074999999994</v>
      </c>
      <c r="AE1403" s="15">
        <v>0</v>
      </c>
      <c r="AF1403" s="15">
        <v>0</v>
      </c>
      <c r="AG1403" s="15">
        <v>0</v>
      </c>
      <c r="AH1403" s="15">
        <v>0</v>
      </c>
      <c r="AI1403" s="15">
        <v>0</v>
      </c>
      <c r="AJ1403" s="15">
        <v>0</v>
      </c>
      <c r="AK1403" s="15">
        <v>0</v>
      </c>
      <c r="AL1403" s="15">
        <v>0</v>
      </c>
      <c r="AM1403" s="15">
        <v>0</v>
      </c>
      <c r="AN1403" s="15">
        <v>0</v>
      </c>
      <c r="AO1403" s="15">
        <f t="shared" si="194"/>
        <v>0</v>
      </c>
      <c r="AP1403" s="15">
        <f t="shared" si="195"/>
        <v>0</v>
      </c>
      <c r="AQ1403" s="15">
        <f t="shared" si="196"/>
        <v>13.25</v>
      </c>
      <c r="AR1403" s="15">
        <v>0</v>
      </c>
      <c r="AS1403" s="15">
        <v>0</v>
      </c>
      <c r="AT1403" s="15">
        <v>0</v>
      </c>
      <c r="AU1403" s="15">
        <v>0</v>
      </c>
      <c r="AV1403" s="15">
        <f t="shared" si="197"/>
        <v>2.9673375000000002</v>
      </c>
      <c r="AW1403" s="15">
        <v>0</v>
      </c>
      <c r="AX1403" s="15">
        <v>0</v>
      </c>
    </row>
    <row r="1404" spans="1:50" ht="20.100000000000001" customHeight="1" x14ac:dyDescent="0.25">
      <c r="A1404" s="8">
        <v>43952</v>
      </c>
      <c r="B1404" s="8">
        <v>43982</v>
      </c>
      <c r="C1404" s="8" t="s">
        <v>28</v>
      </c>
      <c r="D1404" s="11" t="s">
        <v>0</v>
      </c>
      <c r="E1404" s="11">
        <v>625</v>
      </c>
      <c r="F1404" s="11" t="s">
        <v>761</v>
      </c>
      <c r="G1404" s="11" t="s">
        <v>20</v>
      </c>
      <c r="H1404" s="11">
        <v>1019</v>
      </c>
      <c r="I1404" s="11">
        <v>1025</v>
      </c>
      <c r="J1404" s="11">
        <v>109</v>
      </c>
      <c r="K1404" s="11" t="s">
        <v>872</v>
      </c>
      <c r="L1404" s="11" t="s">
        <v>875</v>
      </c>
      <c r="M1404" s="11" t="s">
        <v>2</v>
      </c>
      <c r="N1404" s="11" t="s">
        <v>25</v>
      </c>
      <c r="O1404" s="11" t="s">
        <v>5</v>
      </c>
      <c r="P1404" s="11" t="s">
        <v>8</v>
      </c>
      <c r="Q1404" s="12">
        <v>43466</v>
      </c>
      <c r="S1404" s="13" t="s">
        <v>84</v>
      </c>
      <c r="T1404" s="11">
        <f t="shared" ca="1" si="189"/>
        <v>1</v>
      </c>
      <c r="U1404" s="12">
        <v>26480</v>
      </c>
      <c r="V1404" s="13">
        <f t="shared" ca="1" si="190"/>
        <v>47</v>
      </c>
      <c r="W1404" s="11" t="s">
        <v>7</v>
      </c>
      <c r="X1404" s="11">
        <v>30</v>
      </c>
      <c r="Y1404" s="14">
        <f t="shared" si="191"/>
        <v>2.5</v>
      </c>
      <c r="Z1404" s="11">
        <v>39</v>
      </c>
      <c r="AA1404" s="11" t="s">
        <v>876</v>
      </c>
      <c r="AB1404" s="10">
        <f t="shared" si="192"/>
        <v>0.5</v>
      </c>
      <c r="AC1404" s="15">
        <v>2400</v>
      </c>
      <c r="AD1404" s="15">
        <f t="shared" si="193"/>
        <v>526.20000000000005</v>
      </c>
      <c r="AE1404" s="15">
        <v>0</v>
      </c>
      <c r="AF1404" s="15">
        <v>0</v>
      </c>
      <c r="AG1404" s="15">
        <v>0</v>
      </c>
      <c r="AH1404" s="15">
        <v>0</v>
      </c>
      <c r="AI1404" s="15">
        <v>0</v>
      </c>
      <c r="AJ1404" s="15">
        <v>0</v>
      </c>
      <c r="AK1404" s="15">
        <v>0</v>
      </c>
      <c r="AL1404" s="15">
        <v>0</v>
      </c>
      <c r="AM1404" s="15">
        <v>0</v>
      </c>
      <c r="AN1404" s="15">
        <v>0</v>
      </c>
      <c r="AO1404" s="15">
        <f t="shared" si="194"/>
        <v>0</v>
      </c>
      <c r="AP1404" s="15">
        <f t="shared" si="195"/>
        <v>0</v>
      </c>
      <c r="AQ1404" s="15">
        <f t="shared" si="196"/>
        <v>13.25</v>
      </c>
      <c r="AR1404" s="15">
        <v>0</v>
      </c>
      <c r="AS1404" s="15">
        <v>0</v>
      </c>
      <c r="AT1404" s="15">
        <v>0</v>
      </c>
      <c r="AU1404" s="15">
        <v>0</v>
      </c>
      <c r="AV1404" s="15">
        <f t="shared" si="197"/>
        <v>2.9673375000000002</v>
      </c>
      <c r="AW1404" s="15">
        <v>0</v>
      </c>
      <c r="AX1404" s="15">
        <v>0</v>
      </c>
    </row>
    <row r="1405" spans="1:50" ht="20.100000000000001" customHeight="1" x14ac:dyDescent="0.25">
      <c r="A1405" s="8">
        <v>43952</v>
      </c>
      <c r="B1405" s="8">
        <v>43982</v>
      </c>
      <c r="C1405" s="8" t="s">
        <v>28</v>
      </c>
      <c r="D1405" s="11" t="s">
        <v>0</v>
      </c>
      <c r="E1405" s="11">
        <v>626</v>
      </c>
      <c r="F1405" s="11" t="s">
        <v>762</v>
      </c>
      <c r="G1405" s="11" t="s">
        <v>7</v>
      </c>
      <c r="H1405" s="11">
        <v>1022</v>
      </c>
      <c r="I1405" s="11">
        <v>1060</v>
      </c>
      <c r="J1405" s="11">
        <v>106</v>
      </c>
      <c r="K1405" s="11" t="s">
        <v>869</v>
      </c>
      <c r="L1405" s="11" t="s">
        <v>875</v>
      </c>
      <c r="M1405" s="11" t="s">
        <v>2</v>
      </c>
      <c r="N1405" s="11" t="s">
        <v>25</v>
      </c>
      <c r="O1405" s="11" t="s">
        <v>5</v>
      </c>
      <c r="P1405" s="11" t="s">
        <v>8</v>
      </c>
      <c r="Q1405" s="12">
        <v>43497</v>
      </c>
      <c r="S1405" s="13" t="s">
        <v>84</v>
      </c>
      <c r="T1405" s="11">
        <f t="shared" ca="1" si="189"/>
        <v>0</v>
      </c>
      <c r="U1405" s="12">
        <v>26470</v>
      </c>
      <c r="V1405" s="13">
        <f t="shared" ca="1" si="190"/>
        <v>47</v>
      </c>
      <c r="W1405" s="11" t="s">
        <v>9</v>
      </c>
      <c r="X1405" s="11">
        <v>30</v>
      </c>
      <c r="Y1405" s="14">
        <f t="shared" si="191"/>
        <v>2.5</v>
      </c>
      <c r="Z1405" s="11">
        <v>39</v>
      </c>
      <c r="AA1405" s="11" t="s">
        <v>876</v>
      </c>
      <c r="AB1405" s="10">
        <f t="shared" si="192"/>
        <v>1</v>
      </c>
      <c r="AC1405" s="15">
        <v>2401</v>
      </c>
      <c r="AD1405" s="15">
        <f t="shared" si="193"/>
        <v>526.41925000000003</v>
      </c>
      <c r="AE1405" s="15">
        <v>0</v>
      </c>
      <c r="AF1405" s="15">
        <v>0</v>
      </c>
      <c r="AG1405" s="15">
        <v>0</v>
      </c>
      <c r="AH1405" s="15">
        <v>0</v>
      </c>
      <c r="AI1405" s="15">
        <v>0</v>
      </c>
      <c r="AJ1405" s="15">
        <v>0</v>
      </c>
      <c r="AK1405" s="15">
        <v>0</v>
      </c>
      <c r="AL1405" s="15">
        <v>0</v>
      </c>
      <c r="AM1405" s="15">
        <v>0</v>
      </c>
      <c r="AN1405" s="15">
        <v>0</v>
      </c>
      <c r="AO1405" s="15">
        <f t="shared" si="194"/>
        <v>138.51923076923077</v>
      </c>
      <c r="AP1405" s="15">
        <f t="shared" si="195"/>
        <v>110.04583333333335</v>
      </c>
      <c r="AQ1405" s="15">
        <f t="shared" si="196"/>
        <v>26.5</v>
      </c>
      <c r="AR1405" s="15">
        <v>0</v>
      </c>
      <c r="AS1405" s="15">
        <v>0</v>
      </c>
      <c r="AT1405" s="15">
        <v>0</v>
      </c>
      <c r="AU1405" s="15">
        <v>0</v>
      </c>
      <c r="AV1405" s="15">
        <f t="shared" si="197"/>
        <v>61.600821105769235</v>
      </c>
      <c r="AW1405" s="15">
        <v>0</v>
      </c>
      <c r="AX1405" s="15">
        <v>0</v>
      </c>
    </row>
    <row r="1406" spans="1:50" ht="20.100000000000001" customHeight="1" x14ac:dyDescent="0.25">
      <c r="A1406" s="8">
        <v>43952</v>
      </c>
      <c r="B1406" s="8">
        <v>43982</v>
      </c>
      <c r="C1406" s="8" t="s">
        <v>28</v>
      </c>
      <c r="D1406" s="11" t="s">
        <v>0</v>
      </c>
      <c r="E1406" s="11">
        <v>627</v>
      </c>
      <c r="F1406" s="11" t="s">
        <v>763</v>
      </c>
      <c r="G1406" s="11" t="s">
        <v>7</v>
      </c>
      <c r="H1406" s="11">
        <v>1022</v>
      </c>
      <c r="I1406" s="11">
        <v>1060</v>
      </c>
      <c r="J1406" s="11">
        <v>106</v>
      </c>
      <c r="K1406" s="11" t="s">
        <v>869</v>
      </c>
      <c r="L1406" s="11" t="s">
        <v>875</v>
      </c>
      <c r="M1406" s="11" t="s">
        <v>2</v>
      </c>
      <c r="N1406" s="11" t="s">
        <v>25</v>
      </c>
      <c r="O1406" s="11" t="s">
        <v>5</v>
      </c>
      <c r="P1406" s="11" t="s">
        <v>8</v>
      </c>
      <c r="Q1406" s="12">
        <v>43480</v>
      </c>
      <c r="S1406" s="13" t="s">
        <v>84</v>
      </c>
      <c r="T1406" s="11">
        <f t="shared" ca="1" si="189"/>
        <v>1</v>
      </c>
      <c r="U1406" s="12">
        <v>28062</v>
      </c>
      <c r="V1406" s="13">
        <f t="shared" ca="1" si="190"/>
        <v>43</v>
      </c>
      <c r="W1406" s="11" t="s">
        <v>9</v>
      </c>
      <c r="X1406" s="11">
        <v>30</v>
      </c>
      <c r="Y1406" s="14">
        <f t="shared" si="191"/>
        <v>2.5</v>
      </c>
      <c r="Z1406" s="11">
        <v>39</v>
      </c>
      <c r="AA1406" s="11" t="s">
        <v>876</v>
      </c>
      <c r="AB1406" s="10">
        <f t="shared" si="192"/>
        <v>1</v>
      </c>
      <c r="AC1406" s="15">
        <v>2402</v>
      </c>
      <c r="AD1406" s="15">
        <f t="shared" si="193"/>
        <v>526.63850000000002</v>
      </c>
      <c r="AE1406" s="15">
        <v>0</v>
      </c>
      <c r="AF1406" s="15">
        <v>0</v>
      </c>
      <c r="AG1406" s="15">
        <v>0</v>
      </c>
      <c r="AH1406" s="15">
        <v>0</v>
      </c>
      <c r="AI1406" s="15">
        <v>0</v>
      </c>
      <c r="AJ1406" s="15">
        <v>0</v>
      </c>
      <c r="AK1406" s="15">
        <v>0</v>
      </c>
      <c r="AL1406" s="15">
        <v>0</v>
      </c>
      <c r="AM1406" s="15">
        <v>0</v>
      </c>
      <c r="AN1406" s="15">
        <v>0</v>
      </c>
      <c r="AO1406" s="15">
        <f t="shared" si="194"/>
        <v>138.57692307692307</v>
      </c>
      <c r="AP1406" s="15">
        <f t="shared" si="195"/>
        <v>110.09166666666667</v>
      </c>
      <c r="AQ1406" s="15">
        <f t="shared" si="196"/>
        <v>26.5</v>
      </c>
      <c r="AR1406" s="15">
        <v>0</v>
      </c>
      <c r="AS1406" s="15">
        <v>0</v>
      </c>
      <c r="AT1406" s="15">
        <v>0</v>
      </c>
      <c r="AU1406" s="15">
        <v>0</v>
      </c>
      <c r="AV1406" s="15">
        <f t="shared" si="197"/>
        <v>61.624005673076923</v>
      </c>
      <c r="AW1406" s="15">
        <v>0</v>
      </c>
      <c r="AX1406" s="15">
        <v>0</v>
      </c>
    </row>
    <row r="1407" spans="1:50" ht="20.100000000000001" customHeight="1" x14ac:dyDescent="0.25">
      <c r="A1407" s="8">
        <v>43952</v>
      </c>
      <c r="B1407" s="8">
        <v>43982</v>
      </c>
      <c r="C1407" s="8" t="s">
        <v>28</v>
      </c>
      <c r="D1407" s="11" t="s">
        <v>0</v>
      </c>
      <c r="E1407" s="11">
        <v>628</v>
      </c>
      <c r="F1407" s="11" t="s">
        <v>764</v>
      </c>
      <c r="G1407" s="11" t="s">
        <v>7</v>
      </c>
      <c r="H1407" s="11">
        <v>1031</v>
      </c>
      <c r="I1407" s="11">
        <v>1074</v>
      </c>
      <c r="J1407" s="11">
        <v>102</v>
      </c>
      <c r="K1407" s="11" t="s">
        <v>865</v>
      </c>
      <c r="L1407" s="11" t="s">
        <v>875</v>
      </c>
      <c r="M1407" s="11" t="s">
        <v>2</v>
      </c>
      <c r="N1407" s="11" t="s">
        <v>25</v>
      </c>
      <c r="O1407" s="11" t="s">
        <v>5</v>
      </c>
      <c r="P1407" s="11" t="s">
        <v>8</v>
      </c>
      <c r="Q1407" s="12">
        <v>43466</v>
      </c>
      <c r="S1407" s="13" t="s">
        <v>84</v>
      </c>
      <c r="T1407" s="11">
        <f t="shared" ca="1" si="189"/>
        <v>1</v>
      </c>
      <c r="U1407" s="12">
        <v>32733</v>
      </c>
      <c r="V1407" s="13">
        <f t="shared" ca="1" si="190"/>
        <v>30</v>
      </c>
      <c r="W1407" s="11" t="s">
        <v>7</v>
      </c>
      <c r="X1407" s="11">
        <v>30</v>
      </c>
      <c r="Y1407" s="14">
        <f t="shared" si="191"/>
        <v>2.5</v>
      </c>
      <c r="Z1407" s="11">
        <v>39</v>
      </c>
      <c r="AA1407" s="11" t="s">
        <v>876</v>
      </c>
      <c r="AB1407" s="10">
        <f t="shared" si="192"/>
        <v>1</v>
      </c>
      <c r="AC1407" s="15">
        <v>2403</v>
      </c>
      <c r="AD1407" s="15">
        <f t="shared" si="193"/>
        <v>526.85775000000001</v>
      </c>
      <c r="AE1407" s="15">
        <v>0</v>
      </c>
      <c r="AF1407" s="15">
        <v>0</v>
      </c>
      <c r="AG1407" s="15">
        <v>0</v>
      </c>
      <c r="AH1407" s="15">
        <v>0</v>
      </c>
      <c r="AI1407" s="15">
        <v>0</v>
      </c>
      <c r="AJ1407" s="15">
        <v>0</v>
      </c>
      <c r="AK1407" s="15">
        <v>0</v>
      </c>
      <c r="AL1407" s="15">
        <v>0</v>
      </c>
      <c r="AM1407" s="15">
        <v>0</v>
      </c>
      <c r="AN1407" s="15">
        <v>0</v>
      </c>
      <c r="AO1407" s="15">
        <f t="shared" si="194"/>
        <v>0</v>
      </c>
      <c r="AP1407" s="15">
        <f t="shared" si="195"/>
        <v>0</v>
      </c>
      <c r="AQ1407" s="15">
        <f t="shared" si="196"/>
        <v>26.5</v>
      </c>
      <c r="AR1407" s="15">
        <v>0</v>
      </c>
      <c r="AS1407" s="15">
        <v>0</v>
      </c>
      <c r="AT1407" s="15">
        <v>0</v>
      </c>
      <c r="AU1407" s="15">
        <v>0</v>
      </c>
      <c r="AV1407" s="15">
        <f t="shared" si="197"/>
        <v>5.9346750000000004</v>
      </c>
      <c r="AW1407" s="15">
        <v>0</v>
      </c>
      <c r="AX1407" s="15">
        <v>0</v>
      </c>
    </row>
    <row r="1408" spans="1:50" ht="20.100000000000001" customHeight="1" x14ac:dyDescent="0.25">
      <c r="A1408" s="8">
        <v>43952</v>
      </c>
      <c r="B1408" s="8">
        <v>43982</v>
      </c>
      <c r="C1408" s="8" t="s">
        <v>28</v>
      </c>
      <c r="D1408" s="11" t="s">
        <v>0</v>
      </c>
      <c r="E1408" s="11">
        <v>629</v>
      </c>
      <c r="F1408" s="11" t="s">
        <v>765</v>
      </c>
      <c r="G1408" s="11" t="s">
        <v>7</v>
      </c>
      <c r="H1408" s="11">
        <v>1050</v>
      </c>
      <c r="I1408" s="11">
        <v>1093</v>
      </c>
      <c r="J1408" s="11">
        <v>102</v>
      </c>
      <c r="K1408" s="11" t="s">
        <v>865</v>
      </c>
      <c r="L1408" s="11" t="s">
        <v>875</v>
      </c>
      <c r="M1408" s="11" t="s">
        <v>2</v>
      </c>
      <c r="N1408" s="11" t="s">
        <v>24</v>
      </c>
      <c r="O1408" s="11" t="s">
        <v>5</v>
      </c>
      <c r="P1408" s="11" t="s">
        <v>8</v>
      </c>
      <c r="Q1408" s="12">
        <v>43466</v>
      </c>
      <c r="S1408" s="13" t="s">
        <v>84</v>
      </c>
      <c r="T1408" s="11">
        <f t="shared" ca="1" si="189"/>
        <v>1</v>
      </c>
      <c r="U1408" s="12">
        <v>28235</v>
      </c>
      <c r="V1408" s="13">
        <f t="shared" ca="1" si="190"/>
        <v>42</v>
      </c>
      <c r="W1408" s="11" t="s">
        <v>7</v>
      </c>
      <c r="X1408" s="11">
        <v>30</v>
      </c>
      <c r="Y1408" s="14">
        <f t="shared" si="191"/>
        <v>2.5</v>
      </c>
      <c r="Z1408" s="11">
        <v>39</v>
      </c>
      <c r="AA1408" s="11" t="s">
        <v>876</v>
      </c>
      <c r="AB1408" s="10">
        <f t="shared" si="192"/>
        <v>1</v>
      </c>
      <c r="AC1408" s="15">
        <v>2404</v>
      </c>
      <c r="AD1408" s="15">
        <f t="shared" si="193"/>
        <v>527.077</v>
      </c>
      <c r="AE1408" s="15">
        <v>0</v>
      </c>
      <c r="AF1408" s="15">
        <v>0</v>
      </c>
      <c r="AG1408" s="15">
        <v>0</v>
      </c>
      <c r="AH1408" s="15">
        <v>0</v>
      </c>
      <c r="AI1408" s="15">
        <v>0</v>
      </c>
      <c r="AJ1408" s="15">
        <v>0</v>
      </c>
      <c r="AK1408" s="15">
        <v>0</v>
      </c>
      <c r="AL1408" s="15">
        <v>0</v>
      </c>
      <c r="AM1408" s="15">
        <v>0</v>
      </c>
      <c r="AN1408" s="15">
        <v>0</v>
      </c>
      <c r="AO1408" s="15">
        <f t="shared" si="194"/>
        <v>0</v>
      </c>
      <c r="AP1408" s="15">
        <f t="shared" si="195"/>
        <v>0</v>
      </c>
      <c r="AQ1408" s="15">
        <f t="shared" si="196"/>
        <v>26.5</v>
      </c>
      <c r="AR1408" s="15">
        <v>0</v>
      </c>
      <c r="AS1408" s="15">
        <v>0</v>
      </c>
      <c r="AT1408" s="15">
        <v>0</v>
      </c>
      <c r="AU1408" s="15">
        <v>0</v>
      </c>
      <c r="AV1408" s="15">
        <f t="shared" si="197"/>
        <v>5.9346750000000004</v>
      </c>
      <c r="AW1408" s="15">
        <v>0</v>
      </c>
      <c r="AX1408" s="15">
        <v>0</v>
      </c>
    </row>
    <row r="1409" spans="1:50" ht="20.100000000000001" customHeight="1" x14ac:dyDescent="0.25">
      <c r="A1409" s="8">
        <v>43952</v>
      </c>
      <c r="B1409" s="8">
        <v>43982</v>
      </c>
      <c r="C1409" s="8" t="s">
        <v>28</v>
      </c>
      <c r="D1409" s="11" t="s">
        <v>0</v>
      </c>
      <c r="E1409" s="11">
        <v>630</v>
      </c>
      <c r="F1409" s="11" t="s">
        <v>766</v>
      </c>
      <c r="G1409" s="11" t="s">
        <v>7</v>
      </c>
      <c r="H1409" s="11">
        <v>1032</v>
      </c>
      <c r="I1409" s="11">
        <v>1075</v>
      </c>
      <c r="J1409" s="11">
        <v>102</v>
      </c>
      <c r="K1409" s="11" t="s">
        <v>865</v>
      </c>
      <c r="L1409" s="11" t="s">
        <v>875</v>
      </c>
      <c r="M1409" s="11" t="s">
        <v>2</v>
      </c>
      <c r="N1409" s="11" t="s">
        <v>25</v>
      </c>
      <c r="O1409" s="11" t="s">
        <v>5</v>
      </c>
      <c r="P1409" s="11" t="s">
        <v>6</v>
      </c>
      <c r="Q1409" s="12">
        <v>43466</v>
      </c>
      <c r="S1409" s="13" t="s">
        <v>84</v>
      </c>
      <c r="T1409" s="11">
        <f t="shared" ca="1" si="189"/>
        <v>1</v>
      </c>
      <c r="U1409" s="12">
        <v>32255</v>
      </c>
      <c r="V1409" s="13">
        <f t="shared" ca="1" si="190"/>
        <v>31</v>
      </c>
      <c r="W1409" s="11" t="s">
        <v>7</v>
      </c>
      <c r="X1409" s="11">
        <v>30</v>
      </c>
      <c r="Y1409" s="14">
        <f t="shared" si="191"/>
        <v>2.5</v>
      </c>
      <c r="Z1409" s="11">
        <v>39</v>
      </c>
      <c r="AA1409" s="11" t="s">
        <v>876</v>
      </c>
      <c r="AB1409" s="10">
        <f t="shared" si="192"/>
        <v>1</v>
      </c>
      <c r="AC1409" s="15">
        <v>2405</v>
      </c>
      <c r="AD1409" s="15">
        <f t="shared" si="193"/>
        <v>527.2962500000001</v>
      </c>
      <c r="AE1409" s="15">
        <v>0</v>
      </c>
      <c r="AF1409" s="15">
        <v>0</v>
      </c>
      <c r="AG1409" s="15">
        <v>0</v>
      </c>
      <c r="AH1409" s="15">
        <v>0</v>
      </c>
      <c r="AI1409" s="15">
        <v>0</v>
      </c>
      <c r="AJ1409" s="15">
        <v>0</v>
      </c>
      <c r="AK1409" s="15">
        <v>0</v>
      </c>
      <c r="AL1409" s="15">
        <v>0</v>
      </c>
      <c r="AM1409" s="15">
        <v>0</v>
      </c>
      <c r="AN1409" s="15">
        <v>0</v>
      </c>
      <c r="AO1409" s="15">
        <f t="shared" si="194"/>
        <v>0</v>
      </c>
      <c r="AP1409" s="15">
        <f t="shared" si="195"/>
        <v>0</v>
      </c>
      <c r="AQ1409" s="15">
        <f t="shared" si="196"/>
        <v>26.5</v>
      </c>
      <c r="AR1409" s="15">
        <v>0</v>
      </c>
      <c r="AS1409" s="15">
        <v>0</v>
      </c>
      <c r="AT1409" s="15">
        <v>0</v>
      </c>
      <c r="AU1409" s="15">
        <v>0</v>
      </c>
      <c r="AV1409" s="15">
        <f t="shared" si="197"/>
        <v>5.9346750000000004</v>
      </c>
      <c r="AW1409" s="15">
        <v>0</v>
      </c>
      <c r="AX1409" s="15">
        <v>0</v>
      </c>
    </row>
    <row r="1410" spans="1:50" ht="20.100000000000001" customHeight="1" x14ac:dyDescent="0.25">
      <c r="A1410" s="8">
        <v>43952</v>
      </c>
      <c r="B1410" s="8">
        <v>43982</v>
      </c>
      <c r="C1410" s="8" t="s">
        <v>28</v>
      </c>
      <c r="D1410" s="11" t="s">
        <v>0</v>
      </c>
      <c r="E1410" s="11">
        <v>631</v>
      </c>
      <c r="F1410" s="11" t="s">
        <v>767</v>
      </c>
      <c r="G1410" s="11" t="s">
        <v>7</v>
      </c>
      <c r="H1410" s="11">
        <v>1028</v>
      </c>
      <c r="I1410" s="11">
        <v>1071</v>
      </c>
      <c r="J1410" s="11">
        <v>102</v>
      </c>
      <c r="K1410" s="11" t="s">
        <v>865</v>
      </c>
      <c r="L1410" s="11" t="s">
        <v>875</v>
      </c>
      <c r="M1410" s="11" t="s">
        <v>2</v>
      </c>
      <c r="N1410" s="11" t="s">
        <v>25</v>
      </c>
      <c r="O1410" s="11" t="s">
        <v>5</v>
      </c>
      <c r="P1410" s="11" t="s">
        <v>6</v>
      </c>
      <c r="Q1410" s="12">
        <v>43480</v>
      </c>
      <c r="S1410" s="13" t="s">
        <v>84</v>
      </c>
      <c r="T1410" s="11">
        <f t="shared" ca="1" si="189"/>
        <v>1</v>
      </c>
      <c r="U1410" s="12">
        <v>30247</v>
      </c>
      <c r="V1410" s="13">
        <f t="shared" ca="1" si="190"/>
        <v>37</v>
      </c>
      <c r="W1410" s="11" t="s">
        <v>7</v>
      </c>
      <c r="X1410" s="11">
        <v>30</v>
      </c>
      <c r="Y1410" s="14">
        <f t="shared" si="191"/>
        <v>2.5</v>
      </c>
      <c r="Z1410" s="11">
        <v>30</v>
      </c>
      <c r="AA1410" s="11" t="s">
        <v>876</v>
      </c>
      <c r="AB1410" s="10">
        <f t="shared" si="192"/>
        <v>0.76923076923076927</v>
      </c>
      <c r="AC1410" s="15">
        <v>2406</v>
      </c>
      <c r="AD1410" s="15">
        <f t="shared" si="193"/>
        <v>527.51549999999997</v>
      </c>
      <c r="AE1410" s="15">
        <v>0</v>
      </c>
      <c r="AF1410" s="15">
        <v>0</v>
      </c>
      <c r="AG1410" s="15">
        <v>0</v>
      </c>
      <c r="AH1410" s="15">
        <v>0</v>
      </c>
      <c r="AI1410" s="15">
        <v>0</v>
      </c>
      <c r="AJ1410" s="15">
        <v>0</v>
      </c>
      <c r="AK1410" s="15">
        <v>0</v>
      </c>
      <c r="AL1410" s="15">
        <v>0</v>
      </c>
      <c r="AM1410" s="15">
        <v>0</v>
      </c>
      <c r="AN1410" s="15">
        <v>0</v>
      </c>
      <c r="AO1410" s="15">
        <f t="shared" si="194"/>
        <v>0</v>
      </c>
      <c r="AP1410" s="15">
        <f t="shared" si="195"/>
        <v>0</v>
      </c>
      <c r="AQ1410" s="15">
        <f t="shared" si="196"/>
        <v>26.5</v>
      </c>
      <c r="AR1410" s="15">
        <v>0</v>
      </c>
      <c r="AS1410" s="15">
        <v>0</v>
      </c>
      <c r="AT1410" s="15">
        <v>0</v>
      </c>
      <c r="AU1410" s="15">
        <v>0</v>
      </c>
      <c r="AV1410" s="15">
        <f t="shared" si="197"/>
        <v>5.9346750000000004</v>
      </c>
      <c r="AW1410" s="15">
        <v>0</v>
      </c>
      <c r="AX1410" s="15">
        <v>0</v>
      </c>
    </row>
    <row r="1411" spans="1:50" ht="20.100000000000001" customHeight="1" x14ac:dyDescent="0.25">
      <c r="A1411" s="8">
        <v>43952</v>
      </c>
      <c r="B1411" s="8">
        <v>43982</v>
      </c>
      <c r="C1411" s="8" t="s">
        <v>28</v>
      </c>
      <c r="D1411" s="11" t="s">
        <v>0</v>
      </c>
      <c r="E1411" s="11">
        <v>632</v>
      </c>
      <c r="F1411" s="11" t="s">
        <v>768</v>
      </c>
      <c r="G1411" s="11" t="s">
        <v>7</v>
      </c>
      <c r="H1411" s="11">
        <v>1044</v>
      </c>
      <c r="I1411" s="11">
        <v>1087</v>
      </c>
      <c r="J1411" s="11">
        <v>102</v>
      </c>
      <c r="K1411" s="11" t="s">
        <v>865</v>
      </c>
      <c r="L1411" s="11" t="s">
        <v>875</v>
      </c>
      <c r="M1411" s="11" t="s">
        <v>2</v>
      </c>
      <c r="N1411" s="11" t="s">
        <v>25</v>
      </c>
      <c r="O1411" s="11" t="s">
        <v>5</v>
      </c>
      <c r="P1411" s="11" t="s">
        <v>8</v>
      </c>
      <c r="Q1411" s="12">
        <v>43466</v>
      </c>
      <c r="S1411" s="13" t="s">
        <v>84</v>
      </c>
      <c r="T1411" s="11">
        <f t="shared" ca="1" si="189"/>
        <v>1</v>
      </c>
      <c r="U1411" s="12">
        <v>34417</v>
      </c>
      <c r="V1411" s="13">
        <f t="shared" ca="1" si="190"/>
        <v>25</v>
      </c>
      <c r="W1411" s="11" t="s">
        <v>7</v>
      </c>
      <c r="X1411" s="11">
        <v>30</v>
      </c>
      <c r="Y1411" s="14">
        <f t="shared" si="191"/>
        <v>2.5</v>
      </c>
      <c r="Z1411" s="11">
        <v>39</v>
      </c>
      <c r="AA1411" s="11" t="s">
        <v>876</v>
      </c>
      <c r="AB1411" s="10">
        <f t="shared" si="192"/>
        <v>1</v>
      </c>
      <c r="AC1411" s="15">
        <v>2407</v>
      </c>
      <c r="AD1411" s="15">
        <f t="shared" si="193"/>
        <v>527.73475000000008</v>
      </c>
      <c r="AE1411" s="15">
        <v>0</v>
      </c>
      <c r="AF1411" s="15">
        <v>0</v>
      </c>
      <c r="AG1411" s="15">
        <v>0</v>
      </c>
      <c r="AH1411" s="15">
        <v>0</v>
      </c>
      <c r="AI1411" s="15">
        <v>0</v>
      </c>
      <c r="AJ1411" s="15">
        <v>0</v>
      </c>
      <c r="AK1411" s="15">
        <v>0</v>
      </c>
      <c r="AL1411" s="15">
        <v>0</v>
      </c>
      <c r="AM1411" s="15">
        <v>0</v>
      </c>
      <c r="AN1411" s="15">
        <v>0</v>
      </c>
      <c r="AO1411" s="15">
        <f t="shared" si="194"/>
        <v>0</v>
      </c>
      <c r="AP1411" s="15">
        <f t="shared" si="195"/>
        <v>0</v>
      </c>
      <c r="AQ1411" s="15">
        <f t="shared" si="196"/>
        <v>26.5</v>
      </c>
      <c r="AR1411" s="15">
        <v>0</v>
      </c>
      <c r="AS1411" s="15">
        <v>0</v>
      </c>
      <c r="AT1411" s="15">
        <v>0</v>
      </c>
      <c r="AU1411" s="15">
        <v>0</v>
      </c>
      <c r="AV1411" s="15">
        <f t="shared" si="197"/>
        <v>5.9346750000000004</v>
      </c>
      <c r="AW1411" s="15">
        <v>0</v>
      </c>
      <c r="AX1411" s="15">
        <v>0</v>
      </c>
    </row>
    <row r="1412" spans="1:50" ht="20.100000000000001" customHeight="1" x14ac:dyDescent="0.25">
      <c r="A1412" s="8">
        <v>43952</v>
      </c>
      <c r="B1412" s="8">
        <v>43982</v>
      </c>
      <c r="C1412" s="8" t="s">
        <v>28</v>
      </c>
      <c r="D1412" s="11" t="s">
        <v>0</v>
      </c>
      <c r="E1412" s="11">
        <v>633</v>
      </c>
      <c r="F1412" s="11" t="s">
        <v>769</v>
      </c>
      <c r="G1412" s="11" t="s">
        <v>7</v>
      </c>
      <c r="H1412" s="11">
        <v>1035</v>
      </c>
      <c r="I1412" s="11">
        <v>1078</v>
      </c>
      <c r="J1412" s="11">
        <v>102</v>
      </c>
      <c r="K1412" s="11" t="s">
        <v>865</v>
      </c>
      <c r="L1412" s="11" t="s">
        <v>875</v>
      </c>
      <c r="M1412" s="11" t="s">
        <v>2</v>
      </c>
      <c r="N1412" s="11" t="s">
        <v>24</v>
      </c>
      <c r="O1412" s="11" t="s">
        <v>5</v>
      </c>
      <c r="P1412" s="11" t="s">
        <v>8</v>
      </c>
      <c r="Q1412" s="12">
        <v>43466</v>
      </c>
      <c r="S1412" s="13" t="s">
        <v>84</v>
      </c>
      <c r="T1412" s="11">
        <f t="shared" ref="T1412:T1475" ca="1" si="198">DATEDIF(Q1412,IF(R1412="",TODAY(),R1412),"y")</f>
        <v>1</v>
      </c>
      <c r="U1412" s="12">
        <v>25515</v>
      </c>
      <c r="V1412" s="13">
        <f t="shared" ref="V1412:V1475" ca="1" si="199">DATEDIF(U1412,TODAY(),"Y")</f>
        <v>50</v>
      </c>
      <c r="W1412" s="11" t="s">
        <v>7</v>
      </c>
      <c r="X1412" s="11">
        <v>30</v>
      </c>
      <c r="Y1412" s="14">
        <f t="shared" ref="Y1412:Y1475" si="200">X1412/12</f>
        <v>2.5</v>
      </c>
      <c r="Z1412" s="11">
        <v>39</v>
      </c>
      <c r="AA1412" s="11" t="s">
        <v>876</v>
      </c>
      <c r="AB1412" s="10">
        <f t="shared" ref="AB1412:AB1475" si="201">IF(G1412="Y",(Z1412/39)/2,(Z1412/39))</f>
        <v>1</v>
      </c>
      <c r="AC1412" s="15">
        <v>2408</v>
      </c>
      <c r="AD1412" s="15">
        <f t="shared" ref="AD1412:AD1475" si="202">IF(AC1412&lt;6500,AC1412*0.1135,65*11.35)+(IF(AC1412&gt;4425,4425*0.08575,AC1412*0.08575)+(IF(AC1412&gt;7100,7100*0.02,AC1412*0.02)))</f>
        <v>527.95399999999995</v>
      </c>
      <c r="AE1412" s="15">
        <v>0</v>
      </c>
      <c r="AF1412" s="15">
        <v>0</v>
      </c>
      <c r="AG1412" s="15">
        <v>0</v>
      </c>
      <c r="AH1412" s="15">
        <v>0</v>
      </c>
      <c r="AI1412" s="15">
        <v>0</v>
      </c>
      <c r="AJ1412" s="15">
        <v>0</v>
      </c>
      <c r="AK1412" s="15">
        <v>0</v>
      </c>
      <c r="AL1412" s="15">
        <v>0</v>
      </c>
      <c r="AM1412" s="15">
        <v>0</v>
      </c>
      <c r="AN1412" s="15">
        <v>0</v>
      </c>
      <c r="AO1412" s="15">
        <f t="shared" ref="AO1412:AO1475" si="203">IF(W1412="J",(AC1412/((Z1412*52)/12))*(Y1412*7.8)*0.5,0)</f>
        <v>0</v>
      </c>
      <c r="AP1412" s="15">
        <f t="shared" ref="AP1412:AP1475" si="204">IF(W1412="J",(AC1412/12)*0.55,0)</f>
        <v>0</v>
      </c>
      <c r="AQ1412" s="15">
        <f t="shared" ref="AQ1412:AQ1475" si="205">IF(G1412="N",26.5,13.25)</f>
        <v>26.5</v>
      </c>
      <c r="AR1412" s="15">
        <v>0</v>
      </c>
      <c r="AS1412" s="15">
        <v>0</v>
      </c>
      <c r="AT1412" s="15">
        <v>0</v>
      </c>
      <c r="AU1412" s="15">
        <v>0</v>
      </c>
      <c r="AV1412" s="15">
        <f t="shared" ref="AV1412:AV1475" si="206">(SUM(AE1412:AU1412)*0.22395)</f>
        <v>5.9346750000000004</v>
      </c>
      <c r="AW1412" s="15">
        <v>132.0538</v>
      </c>
      <c r="AX1412" s="15">
        <v>0</v>
      </c>
    </row>
    <row r="1413" spans="1:50" ht="20.100000000000001" customHeight="1" x14ac:dyDescent="0.25">
      <c r="A1413" s="8">
        <v>43952</v>
      </c>
      <c r="B1413" s="8">
        <v>43982</v>
      </c>
      <c r="C1413" s="8" t="s">
        <v>28</v>
      </c>
      <c r="D1413" s="11" t="s">
        <v>0</v>
      </c>
      <c r="E1413" s="11">
        <v>634</v>
      </c>
      <c r="F1413" s="11" t="s">
        <v>770</v>
      </c>
      <c r="G1413" s="11" t="s">
        <v>7</v>
      </c>
      <c r="H1413" s="11">
        <v>1022</v>
      </c>
      <c r="I1413" s="11">
        <v>1035</v>
      </c>
      <c r="J1413" s="11">
        <v>104</v>
      </c>
      <c r="K1413" s="11" t="s">
        <v>867</v>
      </c>
      <c r="L1413" s="11" t="s">
        <v>875</v>
      </c>
      <c r="M1413" s="11" t="s">
        <v>2</v>
      </c>
      <c r="N1413" s="11" t="s">
        <v>25</v>
      </c>
      <c r="O1413" s="11" t="s">
        <v>5</v>
      </c>
      <c r="P1413" s="11" t="s">
        <v>8</v>
      </c>
      <c r="Q1413" s="12">
        <v>43497</v>
      </c>
      <c r="S1413" s="13" t="s">
        <v>84</v>
      </c>
      <c r="T1413" s="11">
        <f t="shared" ca="1" si="198"/>
        <v>0</v>
      </c>
      <c r="U1413" s="12">
        <v>34086</v>
      </c>
      <c r="V1413" s="13">
        <f t="shared" ca="1" si="199"/>
        <v>26</v>
      </c>
      <c r="W1413" s="11" t="s">
        <v>9</v>
      </c>
      <c r="X1413" s="11">
        <v>30</v>
      </c>
      <c r="Y1413" s="14">
        <f t="shared" si="200"/>
        <v>2.5</v>
      </c>
      <c r="Z1413" s="11">
        <v>39</v>
      </c>
      <c r="AA1413" s="11" t="s">
        <v>876</v>
      </c>
      <c r="AB1413" s="10">
        <f t="shared" si="201"/>
        <v>1</v>
      </c>
      <c r="AC1413" s="15">
        <v>2409</v>
      </c>
      <c r="AD1413" s="15">
        <f t="shared" si="202"/>
        <v>528.17325000000005</v>
      </c>
      <c r="AE1413" s="15">
        <v>0</v>
      </c>
      <c r="AF1413" s="15">
        <v>0</v>
      </c>
      <c r="AG1413" s="15">
        <v>0</v>
      </c>
      <c r="AH1413" s="15">
        <v>0</v>
      </c>
      <c r="AI1413" s="15">
        <v>0</v>
      </c>
      <c r="AJ1413" s="15">
        <v>0</v>
      </c>
      <c r="AK1413" s="15">
        <v>0</v>
      </c>
      <c r="AL1413" s="15">
        <v>0</v>
      </c>
      <c r="AM1413" s="15">
        <v>0</v>
      </c>
      <c r="AN1413" s="15">
        <v>0</v>
      </c>
      <c r="AO1413" s="15">
        <f t="shared" si="203"/>
        <v>138.98076923076923</v>
      </c>
      <c r="AP1413" s="15">
        <f t="shared" si="204"/>
        <v>110.41250000000001</v>
      </c>
      <c r="AQ1413" s="15">
        <f t="shared" si="205"/>
        <v>26.5</v>
      </c>
      <c r="AR1413" s="15">
        <v>0</v>
      </c>
      <c r="AS1413" s="15">
        <v>0</v>
      </c>
      <c r="AT1413" s="15">
        <v>0</v>
      </c>
      <c r="AU1413" s="15">
        <v>0</v>
      </c>
      <c r="AV1413" s="15">
        <f t="shared" si="206"/>
        <v>61.786297644230778</v>
      </c>
      <c r="AW1413" s="15">
        <v>0</v>
      </c>
      <c r="AX1413" s="15">
        <v>0</v>
      </c>
    </row>
    <row r="1414" spans="1:50" ht="20.100000000000001" customHeight="1" x14ac:dyDescent="0.25">
      <c r="A1414" s="8">
        <v>43952</v>
      </c>
      <c r="B1414" s="8">
        <v>43982</v>
      </c>
      <c r="C1414" s="8" t="s">
        <v>28</v>
      </c>
      <c r="D1414" s="11" t="s">
        <v>0</v>
      </c>
      <c r="E1414" s="11">
        <v>635</v>
      </c>
      <c r="F1414" s="11" t="s">
        <v>771</v>
      </c>
      <c r="G1414" s="11" t="s">
        <v>7</v>
      </c>
      <c r="H1414" s="11">
        <v>1022</v>
      </c>
      <c r="I1414" s="11">
        <v>1029</v>
      </c>
      <c r="J1414" s="11">
        <v>109</v>
      </c>
      <c r="K1414" s="11" t="s">
        <v>872</v>
      </c>
      <c r="L1414" s="11" t="s">
        <v>875</v>
      </c>
      <c r="M1414" s="11" t="s">
        <v>2</v>
      </c>
      <c r="N1414" s="11" t="s">
        <v>25</v>
      </c>
      <c r="O1414" s="11" t="s">
        <v>5</v>
      </c>
      <c r="P1414" s="11" t="s">
        <v>8</v>
      </c>
      <c r="Q1414" s="12">
        <v>43466</v>
      </c>
      <c r="S1414" s="13" t="s">
        <v>84</v>
      </c>
      <c r="T1414" s="11">
        <f t="shared" ca="1" si="198"/>
        <v>1</v>
      </c>
      <c r="U1414" s="12">
        <v>27427</v>
      </c>
      <c r="V1414" s="13">
        <f t="shared" ca="1" si="199"/>
        <v>44</v>
      </c>
      <c r="W1414" s="11" t="s">
        <v>9</v>
      </c>
      <c r="X1414" s="11">
        <v>30</v>
      </c>
      <c r="Y1414" s="14">
        <f t="shared" si="200"/>
        <v>2.5</v>
      </c>
      <c r="Z1414" s="11">
        <v>39</v>
      </c>
      <c r="AA1414" s="11" t="s">
        <v>876</v>
      </c>
      <c r="AB1414" s="10">
        <f t="shared" si="201"/>
        <v>1</v>
      </c>
      <c r="AC1414" s="15">
        <v>2410</v>
      </c>
      <c r="AD1414" s="15">
        <f t="shared" si="202"/>
        <v>528.39250000000004</v>
      </c>
      <c r="AE1414" s="15">
        <v>0</v>
      </c>
      <c r="AF1414" s="15">
        <v>0</v>
      </c>
      <c r="AG1414" s="15">
        <v>0</v>
      </c>
      <c r="AH1414" s="15">
        <v>0</v>
      </c>
      <c r="AI1414" s="15">
        <v>0</v>
      </c>
      <c r="AJ1414" s="15">
        <v>0</v>
      </c>
      <c r="AK1414" s="15">
        <v>0</v>
      </c>
      <c r="AL1414" s="15">
        <v>0</v>
      </c>
      <c r="AM1414" s="15">
        <v>0</v>
      </c>
      <c r="AN1414" s="15">
        <v>0</v>
      </c>
      <c r="AO1414" s="15">
        <f t="shared" si="203"/>
        <v>139.03846153846155</v>
      </c>
      <c r="AP1414" s="15">
        <f t="shared" si="204"/>
        <v>110.45833333333334</v>
      </c>
      <c r="AQ1414" s="15">
        <f t="shared" si="205"/>
        <v>26.5</v>
      </c>
      <c r="AR1414" s="15">
        <v>0</v>
      </c>
      <c r="AS1414" s="15">
        <v>0</v>
      </c>
      <c r="AT1414" s="15">
        <v>0</v>
      </c>
      <c r="AU1414" s="15">
        <v>0</v>
      </c>
      <c r="AV1414" s="15">
        <f t="shared" si="206"/>
        <v>61.809482211538473</v>
      </c>
      <c r="AW1414" s="15">
        <v>0</v>
      </c>
      <c r="AX1414" s="15">
        <v>0</v>
      </c>
    </row>
    <row r="1415" spans="1:50" ht="20.100000000000001" customHeight="1" x14ac:dyDescent="0.25">
      <c r="A1415" s="8">
        <v>43952</v>
      </c>
      <c r="B1415" s="8">
        <v>43982</v>
      </c>
      <c r="C1415" s="8" t="s">
        <v>28</v>
      </c>
      <c r="D1415" s="11" t="s">
        <v>0</v>
      </c>
      <c r="E1415" s="11">
        <v>636</v>
      </c>
      <c r="F1415" s="11" t="s">
        <v>772</v>
      </c>
      <c r="G1415" s="11" t="s">
        <v>20</v>
      </c>
      <c r="H1415" s="11">
        <v>1020</v>
      </c>
      <c r="I1415" s="11">
        <v>1027</v>
      </c>
      <c r="J1415" s="11">
        <v>109</v>
      </c>
      <c r="K1415" s="11" t="s">
        <v>872</v>
      </c>
      <c r="L1415" s="11" t="s">
        <v>875</v>
      </c>
      <c r="M1415" s="11" t="s">
        <v>2</v>
      </c>
      <c r="N1415" s="11" t="s">
        <v>25</v>
      </c>
      <c r="O1415" s="11" t="s">
        <v>5</v>
      </c>
      <c r="P1415" s="11" t="s">
        <v>6</v>
      </c>
      <c r="Q1415" s="12">
        <v>43500</v>
      </c>
      <c r="S1415" s="13" t="s">
        <v>84</v>
      </c>
      <c r="T1415" s="11">
        <f t="shared" ca="1" si="198"/>
        <v>0</v>
      </c>
      <c r="U1415" s="12">
        <v>33949</v>
      </c>
      <c r="V1415" s="13">
        <f t="shared" ca="1" si="199"/>
        <v>27</v>
      </c>
      <c r="W1415" s="11" t="s">
        <v>9</v>
      </c>
      <c r="X1415" s="11">
        <v>30</v>
      </c>
      <c r="Y1415" s="14">
        <f t="shared" si="200"/>
        <v>2.5</v>
      </c>
      <c r="Z1415" s="11">
        <v>39</v>
      </c>
      <c r="AA1415" s="11" t="s">
        <v>876</v>
      </c>
      <c r="AB1415" s="10">
        <f t="shared" si="201"/>
        <v>0.5</v>
      </c>
      <c r="AC1415" s="15">
        <v>2411</v>
      </c>
      <c r="AD1415" s="15">
        <f t="shared" si="202"/>
        <v>528.61175000000003</v>
      </c>
      <c r="AE1415" s="15">
        <v>0</v>
      </c>
      <c r="AF1415" s="15">
        <v>0</v>
      </c>
      <c r="AG1415" s="15">
        <v>0</v>
      </c>
      <c r="AH1415" s="15">
        <v>0</v>
      </c>
      <c r="AI1415" s="15">
        <v>0</v>
      </c>
      <c r="AJ1415" s="15">
        <v>0</v>
      </c>
      <c r="AK1415" s="15">
        <v>0</v>
      </c>
      <c r="AL1415" s="15">
        <v>0</v>
      </c>
      <c r="AM1415" s="15">
        <v>0</v>
      </c>
      <c r="AN1415" s="15">
        <v>0</v>
      </c>
      <c r="AO1415" s="15">
        <f t="shared" si="203"/>
        <v>139.09615384615384</v>
      </c>
      <c r="AP1415" s="15">
        <f t="shared" si="204"/>
        <v>110.50416666666668</v>
      </c>
      <c r="AQ1415" s="15">
        <f t="shared" si="205"/>
        <v>13.25</v>
      </c>
      <c r="AR1415" s="15">
        <v>0</v>
      </c>
      <c r="AS1415" s="15">
        <v>0</v>
      </c>
      <c r="AT1415" s="15">
        <v>0</v>
      </c>
      <c r="AU1415" s="15">
        <v>0</v>
      </c>
      <c r="AV1415" s="15">
        <f t="shared" si="206"/>
        <v>58.865329278846161</v>
      </c>
      <c r="AW1415" s="15">
        <v>0</v>
      </c>
      <c r="AX1415" s="15">
        <v>0</v>
      </c>
    </row>
    <row r="1416" spans="1:50" ht="20.100000000000001" customHeight="1" x14ac:dyDescent="0.25">
      <c r="A1416" s="8">
        <v>43952</v>
      </c>
      <c r="B1416" s="8">
        <v>43982</v>
      </c>
      <c r="C1416" s="8" t="s">
        <v>28</v>
      </c>
      <c r="D1416" s="11" t="s">
        <v>0</v>
      </c>
      <c r="E1416" s="11">
        <v>636</v>
      </c>
      <c r="F1416" s="11" t="s">
        <v>772</v>
      </c>
      <c r="G1416" s="11" t="s">
        <v>20</v>
      </c>
      <c r="H1416" s="11">
        <v>1020</v>
      </c>
      <c r="I1416" s="11">
        <v>1021</v>
      </c>
      <c r="J1416" s="11">
        <v>108</v>
      </c>
      <c r="K1416" s="11" t="s">
        <v>871</v>
      </c>
      <c r="L1416" s="11" t="s">
        <v>875</v>
      </c>
      <c r="M1416" s="11" t="s">
        <v>2</v>
      </c>
      <c r="N1416" s="11" t="s">
        <v>25</v>
      </c>
      <c r="O1416" s="11" t="s">
        <v>5</v>
      </c>
      <c r="P1416" s="11" t="s">
        <v>6</v>
      </c>
      <c r="Q1416" s="12">
        <v>43500</v>
      </c>
      <c r="S1416" s="13" t="s">
        <v>84</v>
      </c>
      <c r="T1416" s="11">
        <f t="shared" ca="1" si="198"/>
        <v>0</v>
      </c>
      <c r="U1416" s="12">
        <v>33949</v>
      </c>
      <c r="V1416" s="13">
        <f t="shared" ca="1" si="199"/>
        <v>27</v>
      </c>
      <c r="W1416" s="11" t="s">
        <v>9</v>
      </c>
      <c r="X1416" s="11">
        <v>30</v>
      </c>
      <c r="Y1416" s="14">
        <f t="shared" si="200"/>
        <v>2.5</v>
      </c>
      <c r="Z1416" s="11">
        <v>39</v>
      </c>
      <c r="AA1416" s="11" t="s">
        <v>876</v>
      </c>
      <c r="AB1416" s="10">
        <f t="shared" si="201"/>
        <v>0.5</v>
      </c>
      <c r="AC1416" s="15">
        <v>2412</v>
      </c>
      <c r="AD1416" s="15">
        <f t="shared" si="202"/>
        <v>528.83100000000002</v>
      </c>
      <c r="AE1416" s="15">
        <v>0</v>
      </c>
      <c r="AF1416" s="15">
        <v>0</v>
      </c>
      <c r="AG1416" s="15">
        <v>0</v>
      </c>
      <c r="AH1416" s="15">
        <v>0</v>
      </c>
      <c r="AI1416" s="15">
        <v>0</v>
      </c>
      <c r="AJ1416" s="15">
        <v>0</v>
      </c>
      <c r="AK1416" s="15">
        <v>0</v>
      </c>
      <c r="AL1416" s="15">
        <v>0</v>
      </c>
      <c r="AM1416" s="15">
        <v>0</v>
      </c>
      <c r="AN1416" s="15">
        <v>0</v>
      </c>
      <c r="AO1416" s="15">
        <f t="shared" si="203"/>
        <v>139.15384615384613</v>
      </c>
      <c r="AP1416" s="15">
        <f t="shared" si="204"/>
        <v>110.55000000000001</v>
      </c>
      <c r="AQ1416" s="15">
        <f t="shared" si="205"/>
        <v>13.25</v>
      </c>
      <c r="AR1416" s="15">
        <v>0</v>
      </c>
      <c r="AS1416" s="15">
        <v>0</v>
      </c>
      <c r="AT1416" s="15">
        <v>0</v>
      </c>
      <c r="AU1416" s="15">
        <v>0</v>
      </c>
      <c r="AV1416" s="15">
        <f t="shared" si="206"/>
        <v>58.888513846153849</v>
      </c>
      <c r="AW1416" s="15">
        <v>0</v>
      </c>
      <c r="AX1416" s="15">
        <v>0</v>
      </c>
    </row>
    <row r="1417" spans="1:50" ht="20.100000000000001" customHeight="1" x14ac:dyDescent="0.25">
      <c r="A1417" s="8">
        <v>43952</v>
      </c>
      <c r="B1417" s="8">
        <v>43982</v>
      </c>
      <c r="C1417" s="8" t="s">
        <v>28</v>
      </c>
      <c r="D1417" s="11" t="s">
        <v>0</v>
      </c>
      <c r="E1417" s="11">
        <v>637</v>
      </c>
      <c r="F1417" s="11" t="s">
        <v>773</v>
      </c>
      <c r="G1417" s="11" t="s">
        <v>7</v>
      </c>
      <c r="H1417" s="11">
        <v>1019</v>
      </c>
      <c r="I1417" s="11">
        <v>1067</v>
      </c>
      <c r="J1417" s="11">
        <v>107</v>
      </c>
      <c r="K1417" s="11" t="s">
        <v>870</v>
      </c>
      <c r="L1417" s="11" t="s">
        <v>875</v>
      </c>
      <c r="M1417" s="11" t="s">
        <v>2</v>
      </c>
      <c r="N1417" s="11" t="s">
        <v>25</v>
      </c>
      <c r="O1417" s="11" t="s">
        <v>5</v>
      </c>
      <c r="P1417" s="11" t="s">
        <v>6</v>
      </c>
      <c r="Q1417" s="12">
        <v>43497</v>
      </c>
      <c r="S1417" s="13" t="s">
        <v>84</v>
      </c>
      <c r="T1417" s="11">
        <f t="shared" ca="1" si="198"/>
        <v>0</v>
      </c>
      <c r="U1417" s="12">
        <v>33674</v>
      </c>
      <c r="V1417" s="13">
        <f t="shared" ca="1" si="199"/>
        <v>27</v>
      </c>
      <c r="W1417" s="11" t="s">
        <v>7</v>
      </c>
      <c r="X1417" s="11">
        <v>30</v>
      </c>
      <c r="Y1417" s="14">
        <f t="shared" si="200"/>
        <v>2.5</v>
      </c>
      <c r="Z1417" s="11">
        <v>39</v>
      </c>
      <c r="AA1417" s="11" t="s">
        <v>876</v>
      </c>
      <c r="AB1417" s="10">
        <f t="shared" si="201"/>
        <v>1</v>
      </c>
      <c r="AC1417" s="15">
        <v>2413</v>
      </c>
      <c r="AD1417" s="15">
        <f t="shared" si="202"/>
        <v>529.05025000000001</v>
      </c>
      <c r="AE1417" s="15">
        <v>0</v>
      </c>
      <c r="AF1417" s="15">
        <v>0</v>
      </c>
      <c r="AG1417" s="15">
        <v>0</v>
      </c>
      <c r="AH1417" s="15">
        <v>0</v>
      </c>
      <c r="AI1417" s="15">
        <v>0</v>
      </c>
      <c r="AJ1417" s="15">
        <v>0</v>
      </c>
      <c r="AK1417" s="15">
        <v>0</v>
      </c>
      <c r="AL1417" s="15">
        <v>0</v>
      </c>
      <c r="AM1417" s="15">
        <v>0</v>
      </c>
      <c r="AN1417" s="15">
        <v>0</v>
      </c>
      <c r="AO1417" s="15">
        <f t="shared" si="203"/>
        <v>0</v>
      </c>
      <c r="AP1417" s="15">
        <f t="shared" si="204"/>
        <v>0</v>
      </c>
      <c r="AQ1417" s="15">
        <f t="shared" si="205"/>
        <v>26.5</v>
      </c>
      <c r="AR1417" s="15">
        <v>0</v>
      </c>
      <c r="AS1417" s="15">
        <v>0</v>
      </c>
      <c r="AT1417" s="15">
        <v>0</v>
      </c>
      <c r="AU1417" s="15">
        <v>0</v>
      </c>
      <c r="AV1417" s="15">
        <f t="shared" si="206"/>
        <v>5.9346750000000004</v>
      </c>
      <c r="AW1417" s="15">
        <v>0</v>
      </c>
      <c r="AX1417" s="15">
        <v>0</v>
      </c>
    </row>
    <row r="1418" spans="1:50" ht="20.100000000000001" customHeight="1" x14ac:dyDescent="0.25">
      <c r="A1418" s="8">
        <v>43952</v>
      </c>
      <c r="B1418" s="8">
        <v>43982</v>
      </c>
      <c r="C1418" s="8" t="s">
        <v>28</v>
      </c>
      <c r="D1418" s="11" t="s">
        <v>0</v>
      </c>
      <c r="E1418" s="11">
        <v>638</v>
      </c>
      <c r="F1418" s="11" t="s">
        <v>774</v>
      </c>
      <c r="G1418" s="11" t="s">
        <v>20</v>
      </c>
      <c r="H1418" s="11">
        <v>1019</v>
      </c>
      <c r="I1418" s="11">
        <v>1019</v>
      </c>
      <c r="J1418" s="11">
        <v>108</v>
      </c>
      <c r="K1418" s="11" t="s">
        <v>871</v>
      </c>
      <c r="L1418" s="11" t="s">
        <v>875</v>
      </c>
      <c r="M1418" s="11" t="s">
        <v>2</v>
      </c>
      <c r="N1418" s="11" t="s">
        <v>25</v>
      </c>
      <c r="O1418" s="11" t="s">
        <v>5</v>
      </c>
      <c r="P1418" s="11" t="s">
        <v>6</v>
      </c>
      <c r="Q1418" s="12">
        <v>43497</v>
      </c>
      <c r="S1418" s="13" t="s">
        <v>84</v>
      </c>
      <c r="T1418" s="11">
        <f t="shared" ca="1" si="198"/>
        <v>0</v>
      </c>
      <c r="U1418" s="12">
        <v>24088</v>
      </c>
      <c r="V1418" s="13">
        <f t="shared" ca="1" si="199"/>
        <v>54</v>
      </c>
      <c r="W1418" s="11" t="s">
        <v>7</v>
      </c>
      <c r="X1418" s="11">
        <v>30</v>
      </c>
      <c r="Y1418" s="14">
        <f t="shared" si="200"/>
        <v>2.5</v>
      </c>
      <c r="Z1418" s="11">
        <v>39</v>
      </c>
      <c r="AA1418" s="11" t="s">
        <v>876</v>
      </c>
      <c r="AB1418" s="10">
        <f t="shared" si="201"/>
        <v>0.5</v>
      </c>
      <c r="AC1418" s="15">
        <v>2414</v>
      </c>
      <c r="AD1418" s="15">
        <f t="shared" si="202"/>
        <v>529.26950000000011</v>
      </c>
      <c r="AE1418" s="15">
        <v>0</v>
      </c>
      <c r="AF1418" s="15">
        <v>0</v>
      </c>
      <c r="AG1418" s="15">
        <v>0</v>
      </c>
      <c r="AH1418" s="15">
        <v>0</v>
      </c>
      <c r="AI1418" s="15">
        <v>0</v>
      </c>
      <c r="AJ1418" s="15">
        <v>0</v>
      </c>
      <c r="AK1418" s="15">
        <v>0</v>
      </c>
      <c r="AL1418" s="15">
        <v>0</v>
      </c>
      <c r="AM1418" s="15">
        <v>0</v>
      </c>
      <c r="AN1418" s="15">
        <v>0</v>
      </c>
      <c r="AO1418" s="15">
        <f t="shared" si="203"/>
        <v>0</v>
      </c>
      <c r="AP1418" s="15">
        <f t="shared" si="204"/>
        <v>0</v>
      </c>
      <c r="AQ1418" s="15">
        <f t="shared" si="205"/>
        <v>13.25</v>
      </c>
      <c r="AR1418" s="15">
        <v>0</v>
      </c>
      <c r="AS1418" s="15">
        <v>0</v>
      </c>
      <c r="AT1418" s="15">
        <v>0</v>
      </c>
      <c r="AU1418" s="15">
        <v>0</v>
      </c>
      <c r="AV1418" s="15">
        <f t="shared" si="206"/>
        <v>2.9673375000000002</v>
      </c>
      <c r="AW1418" s="15">
        <v>0</v>
      </c>
      <c r="AX1418" s="15">
        <v>0</v>
      </c>
    </row>
    <row r="1419" spans="1:50" ht="20.100000000000001" customHeight="1" x14ac:dyDescent="0.25">
      <c r="A1419" s="8">
        <v>43952</v>
      </c>
      <c r="B1419" s="8">
        <v>43982</v>
      </c>
      <c r="C1419" s="8" t="s">
        <v>28</v>
      </c>
      <c r="D1419" s="11" t="s">
        <v>0</v>
      </c>
      <c r="E1419" s="11">
        <v>638</v>
      </c>
      <c r="F1419" s="11" t="s">
        <v>774</v>
      </c>
      <c r="G1419" s="11" t="s">
        <v>20</v>
      </c>
      <c r="H1419" s="11">
        <v>1019</v>
      </c>
      <c r="I1419" s="11">
        <v>1025</v>
      </c>
      <c r="J1419" s="11">
        <v>109</v>
      </c>
      <c r="K1419" s="11" t="s">
        <v>872</v>
      </c>
      <c r="L1419" s="11" t="s">
        <v>875</v>
      </c>
      <c r="M1419" s="11" t="s">
        <v>2</v>
      </c>
      <c r="N1419" s="11" t="s">
        <v>25</v>
      </c>
      <c r="O1419" s="11" t="s">
        <v>5</v>
      </c>
      <c r="P1419" s="11" t="s">
        <v>6</v>
      </c>
      <c r="Q1419" s="12">
        <v>43497</v>
      </c>
      <c r="S1419" s="13" t="s">
        <v>84</v>
      </c>
      <c r="T1419" s="11">
        <f t="shared" ca="1" si="198"/>
        <v>0</v>
      </c>
      <c r="U1419" s="12">
        <v>24088</v>
      </c>
      <c r="V1419" s="13">
        <f t="shared" ca="1" si="199"/>
        <v>54</v>
      </c>
      <c r="W1419" s="11" t="s">
        <v>7</v>
      </c>
      <c r="X1419" s="11">
        <v>30</v>
      </c>
      <c r="Y1419" s="14">
        <f t="shared" si="200"/>
        <v>2.5</v>
      </c>
      <c r="Z1419" s="11">
        <v>39</v>
      </c>
      <c r="AA1419" s="11" t="s">
        <v>876</v>
      </c>
      <c r="AB1419" s="10">
        <f t="shared" si="201"/>
        <v>0.5</v>
      </c>
      <c r="AC1419" s="15">
        <v>2415</v>
      </c>
      <c r="AD1419" s="15">
        <f t="shared" si="202"/>
        <v>529.48874999999998</v>
      </c>
      <c r="AE1419" s="15">
        <v>0</v>
      </c>
      <c r="AF1419" s="15">
        <v>0</v>
      </c>
      <c r="AG1419" s="15">
        <v>0</v>
      </c>
      <c r="AH1419" s="15">
        <v>0</v>
      </c>
      <c r="AI1419" s="15">
        <v>0</v>
      </c>
      <c r="AJ1419" s="15">
        <v>0</v>
      </c>
      <c r="AK1419" s="15">
        <v>0</v>
      </c>
      <c r="AL1419" s="15">
        <v>0</v>
      </c>
      <c r="AM1419" s="15">
        <v>0</v>
      </c>
      <c r="AN1419" s="15">
        <v>0</v>
      </c>
      <c r="AO1419" s="15">
        <f t="shared" si="203"/>
        <v>0</v>
      </c>
      <c r="AP1419" s="15">
        <f t="shared" si="204"/>
        <v>0</v>
      </c>
      <c r="AQ1419" s="15">
        <f t="shared" si="205"/>
        <v>13.25</v>
      </c>
      <c r="AR1419" s="15">
        <v>0</v>
      </c>
      <c r="AS1419" s="15">
        <v>0</v>
      </c>
      <c r="AT1419" s="15">
        <v>0</v>
      </c>
      <c r="AU1419" s="15">
        <v>0</v>
      </c>
      <c r="AV1419" s="15">
        <f t="shared" si="206"/>
        <v>2.9673375000000002</v>
      </c>
      <c r="AW1419" s="15">
        <v>0</v>
      </c>
      <c r="AX1419" s="15">
        <v>0</v>
      </c>
    </row>
    <row r="1420" spans="1:50" ht="20.100000000000001" customHeight="1" x14ac:dyDescent="0.25">
      <c r="A1420" s="8">
        <v>43952</v>
      </c>
      <c r="B1420" s="8">
        <v>43982</v>
      </c>
      <c r="C1420" s="8" t="s">
        <v>28</v>
      </c>
      <c r="D1420" s="11" t="s">
        <v>0</v>
      </c>
      <c r="E1420" s="11">
        <v>639</v>
      </c>
      <c r="F1420" s="11" t="s">
        <v>775</v>
      </c>
      <c r="G1420" s="11" t="s">
        <v>20</v>
      </c>
      <c r="H1420" s="11">
        <v>1019</v>
      </c>
      <c r="I1420" s="11">
        <v>1037</v>
      </c>
      <c r="J1420" s="11">
        <v>105</v>
      </c>
      <c r="K1420" s="11" t="s">
        <v>868</v>
      </c>
      <c r="L1420" s="11" t="s">
        <v>875</v>
      </c>
      <c r="M1420" s="11" t="s">
        <v>2</v>
      </c>
      <c r="N1420" s="11" t="s">
        <v>24</v>
      </c>
      <c r="O1420" s="11" t="s">
        <v>5</v>
      </c>
      <c r="P1420" s="11" t="s">
        <v>8</v>
      </c>
      <c r="Q1420" s="12">
        <v>43497</v>
      </c>
      <c r="S1420" s="13" t="s">
        <v>84</v>
      </c>
      <c r="T1420" s="11">
        <f t="shared" ca="1" si="198"/>
        <v>0</v>
      </c>
      <c r="U1420" s="12">
        <v>28850</v>
      </c>
      <c r="V1420" s="13">
        <f t="shared" ca="1" si="199"/>
        <v>41</v>
      </c>
      <c r="W1420" s="11" t="s">
        <v>7</v>
      </c>
      <c r="X1420" s="11">
        <v>30</v>
      </c>
      <c r="Y1420" s="14">
        <f t="shared" si="200"/>
        <v>2.5</v>
      </c>
      <c r="Z1420" s="11">
        <v>39</v>
      </c>
      <c r="AA1420" s="11" t="s">
        <v>876</v>
      </c>
      <c r="AB1420" s="10">
        <f t="shared" si="201"/>
        <v>0.5</v>
      </c>
      <c r="AC1420" s="15">
        <v>2416</v>
      </c>
      <c r="AD1420" s="15">
        <f t="shared" si="202"/>
        <v>529.70800000000008</v>
      </c>
      <c r="AE1420" s="15">
        <v>0</v>
      </c>
      <c r="AF1420" s="15">
        <v>0</v>
      </c>
      <c r="AG1420" s="15">
        <v>0</v>
      </c>
      <c r="AH1420" s="15">
        <v>0</v>
      </c>
      <c r="AI1420" s="15">
        <v>0</v>
      </c>
      <c r="AJ1420" s="15">
        <v>0</v>
      </c>
      <c r="AK1420" s="15">
        <v>0</v>
      </c>
      <c r="AL1420" s="15">
        <v>0</v>
      </c>
      <c r="AM1420" s="15">
        <v>0</v>
      </c>
      <c r="AN1420" s="15">
        <v>0</v>
      </c>
      <c r="AO1420" s="15">
        <f t="shared" si="203"/>
        <v>0</v>
      </c>
      <c r="AP1420" s="15">
        <f t="shared" si="204"/>
        <v>0</v>
      </c>
      <c r="AQ1420" s="15">
        <f t="shared" si="205"/>
        <v>13.25</v>
      </c>
      <c r="AR1420" s="15">
        <v>0</v>
      </c>
      <c r="AS1420" s="15">
        <v>0</v>
      </c>
      <c r="AT1420" s="15">
        <v>0</v>
      </c>
      <c r="AU1420" s="15">
        <v>0</v>
      </c>
      <c r="AV1420" s="15">
        <f t="shared" si="206"/>
        <v>2.9673375000000002</v>
      </c>
      <c r="AW1420" s="15">
        <v>100.1091</v>
      </c>
      <c r="AX1420" s="15">
        <v>0</v>
      </c>
    </row>
    <row r="1421" spans="1:50" ht="20.100000000000001" customHeight="1" x14ac:dyDescent="0.25">
      <c r="A1421" s="8">
        <v>43952</v>
      </c>
      <c r="B1421" s="8">
        <v>43982</v>
      </c>
      <c r="C1421" s="8" t="s">
        <v>28</v>
      </c>
      <c r="D1421" s="11" t="s">
        <v>0</v>
      </c>
      <c r="E1421" s="11">
        <v>639</v>
      </c>
      <c r="F1421" s="11" t="s">
        <v>775</v>
      </c>
      <c r="G1421" s="11" t="s">
        <v>20</v>
      </c>
      <c r="H1421" s="11">
        <v>1019</v>
      </c>
      <c r="I1421" s="11">
        <v>1031</v>
      </c>
      <c r="J1421" s="11">
        <v>104</v>
      </c>
      <c r="K1421" s="11" t="s">
        <v>867</v>
      </c>
      <c r="L1421" s="11" t="s">
        <v>875</v>
      </c>
      <c r="M1421" s="11" t="s">
        <v>2</v>
      </c>
      <c r="N1421" s="11" t="s">
        <v>24</v>
      </c>
      <c r="O1421" s="11" t="s">
        <v>5</v>
      </c>
      <c r="P1421" s="11" t="s">
        <v>8</v>
      </c>
      <c r="Q1421" s="12">
        <v>43497</v>
      </c>
      <c r="S1421" s="13" t="s">
        <v>84</v>
      </c>
      <c r="T1421" s="11">
        <f t="shared" ca="1" si="198"/>
        <v>0</v>
      </c>
      <c r="U1421" s="12">
        <v>28850</v>
      </c>
      <c r="V1421" s="13">
        <f t="shared" ca="1" si="199"/>
        <v>41</v>
      </c>
      <c r="W1421" s="11" t="s">
        <v>7</v>
      </c>
      <c r="X1421" s="11">
        <v>30</v>
      </c>
      <c r="Y1421" s="14">
        <f t="shared" si="200"/>
        <v>2.5</v>
      </c>
      <c r="Z1421" s="11">
        <v>39</v>
      </c>
      <c r="AA1421" s="11" t="s">
        <v>876</v>
      </c>
      <c r="AB1421" s="10">
        <f t="shared" si="201"/>
        <v>0.5</v>
      </c>
      <c r="AC1421" s="15">
        <v>2417</v>
      </c>
      <c r="AD1421" s="15">
        <f t="shared" si="202"/>
        <v>529.92724999999996</v>
      </c>
      <c r="AE1421" s="15">
        <v>0</v>
      </c>
      <c r="AF1421" s="15">
        <v>0</v>
      </c>
      <c r="AG1421" s="15">
        <v>0</v>
      </c>
      <c r="AH1421" s="15">
        <v>0</v>
      </c>
      <c r="AI1421" s="15">
        <v>0</v>
      </c>
      <c r="AJ1421" s="15">
        <v>0</v>
      </c>
      <c r="AK1421" s="15">
        <v>0</v>
      </c>
      <c r="AL1421" s="15">
        <v>0</v>
      </c>
      <c r="AM1421" s="15">
        <v>0</v>
      </c>
      <c r="AN1421" s="15">
        <v>0</v>
      </c>
      <c r="AO1421" s="15">
        <f t="shared" si="203"/>
        <v>0</v>
      </c>
      <c r="AP1421" s="15">
        <f t="shared" si="204"/>
        <v>0</v>
      </c>
      <c r="AQ1421" s="15">
        <f t="shared" si="205"/>
        <v>13.25</v>
      </c>
      <c r="AR1421" s="15">
        <v>0</v>
      </c>
      <c r="AS1421" s="15">
        <v>0</v>
      </c>
      <c r="AT1421" s="15">
        <v>0</v>
      </c>
      <c r="AU1421" s="15">
        <v>0</v>
      </c>
      <c r="AV1421" s="15">
        <f t="shared" si="206"/>
        <v>2.9673375000000002</v>
      </c>
      <c r="AW1421" s="15">
        <v>100.1091</v>
      </c>
      <c r="AX1421" s="15">
        <v>0</v>
      </c>
    </row>
    <row r="1422" spans="1:50" ht="20.100000000000001" customHeight="1" x14ac:dyDescent="0.25">
      <c r="A1422" s="8">
        <v>43952</v>
      </c>
      <c r="B1422" s="8">
        <v>43982</v>
      </c>
      <c r="C1422" s="8" t="s">
        <v>28</v>
      </c>
      <c r="D1422" s="11" t="s">
        <v>0</v>
      </c>
      <c r="E1422" s="11">
        <v>640</v>
      </c>
      <c r="F1422" s="11" t="s">
        <v>776</v>
      </c>
      <c r="G1422" s="11" t="s">
        <v>7</v>
      </c>
      <c r="H1422" s="11">
        <v>1014</v>
      </c>
      <c r="I1422" s="11">
        <v>1014</v>
      </c>
      <c r="J1422" s="11">
        <v>100</v>
      </c>
      <c r="K1422" s="11" t="s">
        <v>863</v>
      </c>
      <c r="L1422" s="11" t="s">
        <v>875</v>
      </c>
      <c r="M1422" s="11" t="s">
        <v>2</v>
      </c>
      <c r="N1422" s="11" t="s">
        <v>25</v>
      </c>
      <c r="O1422" s="11" t="s">
        <v>5</v>
      </c>
      <c r="P1422" s="11" t="s">
        <v>6</v>
      </c>
      <c r="Q1422" s="12">
        <v>43497</v>
      </c>
      <c r="S1422" s="13" t="s">
        <v>84</v>
      </c>
      <c r="T1422" s="11">
        <f t="shared" ca="1" si="198"/>
        <v>0</v>
      </c>
      <c r="U1422" s="12">
        <v>30958</v>
      </c>
      <c r="V1422" s="13">
        <f t="shared" ca="1" si="199"/>
        <v>35</v>
      </c>
      <c r="W1422" s="11" t="s">
        <v>7</v>
      </c>
      <c r="X1422" s="11">
        <v>30</v>
      </c>
      <c r="Y1422" s="14">
        <f t="shared" si="200"/>
        <v>2.5</v>
      </c>
      <c r="Z1422" s="11">
        <v>39</v>
      </c>
      <c r="AA1422" s="11" t="s">
        <v>876</v>
      </c>
      <c r="AB1422" s="10">
        <f t="shared" si="201"/>
        <v>1</v>
      </c>
      <c r="AC1422" s="15">
        <v>2418</v>
      </c>
      <c r="AD1422" s="15">
        <f t="shared" si="202"/>
        <v>530.14650000000006</v>
      </c>
      <c r="AE1422" s="15">
        <v>0</v>
      </c>
      <c r="AF1422" s="15">
        <v>0</v>
      </c>
      <c r="AG1422" s="15">
        <v>0</v>
      </c>
      <c r="AH1422" s="15">
        <v>0</v>
      </c>
      <c r="AI1422" s="15">
        <v>0</v>
      </c>
      <c r="AJ1422" s="15">
        <v>0</v>
      </c>
      <c r="AK1422" s="15">
        <v>0</v>
      </c>
      <c r="AL1422" s="15">
        <v>0</v>
      </c>
      <c r="AM1422" s="15">
        <v>0</v>
      </c>
      <c r="AN1422" s="15">
        <v>0</v>
      </c>
      <c r="AO1422" s="15">
        <f t="shared" si="203"/>
        <v>0</v>
      </c>
      <c r="AP1422" s="15">
        <f t="shared" si="204"/>
        <v>0</v>
      </c>
      <c r="AQ1422" s="15">
        <f t="shared" si="205"/>
        <v>26.5</v>
      </c>
      <c r="AR1422" s="15">
        <v>0</v>
      </c>
      <c r="AS1422" s="15">
        <v>0</v>
      </c>
      <c r="AT1422" s="15">
        <v>0</v>
      </c>
      <c r="AU1422" s="15">
        <v>0</v>
      </c>
      <c r="AV1422" s="15">
        <f t="shared" si="206"/>
        <v>5.9346750000000004</v>
      </c>
      <c r="AW1422" s="15">
        <v>0</v>
      </c>
      <c r="AX1422" s="15">
        <v>0</v>
      </c>
    </row>
    <row r="1423" spans="1:50" ht="20.100000000000001" customHeight="1" x14ac:dyDescent="0.25">
      <c r="A1423" s="8">
        <v>43952</v>
      </c>
      <c r="B1423" s="8">
        <v>43982</v>
      </c>
      <c r="C1423" s="8" t="s">
        <v>28</v>
      </c>
      <c r="D1423" s="11" t="s">
        <v>0</v>
      </c>
      <c r="E1423" s="11">
        <v>641</v>
      </c>
      <c r="F1423" s="11" t="s">
        <v>777</v>
      </c>
      <c r="G1423" s="11" t="s">
        <v>7</v>
      </c>
      <c r="H1423" s="11">
        <v>1044</v>
      </c>
      <c r="I1423" s="11">
        <v>1087</v>
      </c>
      <c r="J1423" s="11">
        <v>102</v>
      </c>
      <c r="K1423" s="11" t="s">
        <v>865</v>
      </c>
      <c r="L1423" s="11" t="s">
        <v>875</v>
      </c>
      <c r="M1423" s="11" t="s">
        <v>2</v>
      </c>
      <c r="N1423" s="11" t="s">
        <v>25</v>
      </c>
      <c r="O1423" s="11" t="s">
        <v>5</v>
      </c>
      <c r="P1423" s="11" t="s">
        <v>8</v>
      </c>
      <c r="Q1423" s="12">
        <v>43497</v>
      </c>
      <c r="S1423" s="13" t="s">
        <v>84</v>
      </c>
      <c r="T1423" s="11">
        <f t="shared" ca="1" si="198"/>
        <v>0</v>
      </c>
      <c r="U1423" s="12">
        <v>32461</v>
      </c>
      <c r="V1423" s="13">
        <f t="shared" ca="1" si="199"/>
        <v>31</v>
      </c>
      <c r="W1423" s="11" t="s">
        <v>7</v>
      </c>
      <c r="X1423" s="11">
        <v>30</v>
      </c>
      <c r="Y1423" s="14">
        <f t="shared" si="200"/>
        <v>2.5</v>
      </c>
      <c r="Z1423" s="11">
        <v>39</v>
      </c>
      <c r="AA1423" s="11" t="s">
        <v>876</v>
      </c>
      <c r="AB1423" s="10">
        <f t="shared" si="201"/>
        <v>1</v>
      </c>
      <c r="AC1423" s="15">
        <v>2419</v>
      </c>
      <c r="AD1423" s="15">
        <f t="shared" si="202"/>
        <v>530.36575000000005</v>
      </c>
      <c r="AE1423" s="15">
        <v>0</v>
      </c>
      <c r="AF1423" s="15">
        <v>0</v>
      </c>
      <c r="AG1423" s="15">
        <v>0</v>
      </c>
      <c r="AH1423" s="15">
        <v>0</v>
      </c>
      <c r="AI1423" s="15">
        <v>0</v>
      </c>
      <c r="AJ1423" s="15">
        <v>0</v>
      </c>
      <c r="AK1423" s="15">
        <v>0</v>
      </c>
      <c r="AL1423" s="15">
        <v>0</v>
      </c>
      <c r="AM1423" s="15">
        <v>0</v>
      </c>
      <c r="AN1423" s="15">
        <v>0</v>
      </c>
      <c r="AO1423" s="15">
        <f t="shared" si="203"/>
        <v>0</v>
      </c>
      <c r="AP1423" s="15">
        <f t="shared" si="204"/>
        <v>0</v>
      </c>
      <c r="AQ1423" s="15">
        <f t="shared" si="205"/>
        <v>26.5</v>
      </c>
      <c r="AR1423" s="15">
        <v>0</v>
      </c>
      <c r="AS1423" s="15">
        <v>0</v>
      </c>
      <c r="AT1423" s="15">
        <v>0</v>
      </c>
      <c r="AU1423" s="15">
        <v>0</v>
      </c>
      <c r="AV1423" s="15">
        <f t="shared" si="206"/>
        <v>5.9346750000000004</v>
      </c>
      <c r="AW1423" s="15">
        <v>0</v>
      </c>
      <c r="AX1423" s="15">
        <v>0</v>
      </c>
    </row>
    <row r="1424" spans="1:50" ht="20.100000000000001" customHeight="1" x14ac:dyDescent="0.25">
      <c r="A1424" s="8">
        <v>43952</v>
      </c>
      <c r="B1424" s="8">
        <v>43982</v>
      </c>
      <c r="C1424" s="8" t="s">
        <v>28</v>
      </c>
      <c r="D1424" s="11" t="s">
        <v>0</v>
      </c>
      <c r="E1424" s="11">
        <v>642</v>
      </c>
      <c r="F1424" s="11" t="s">
        <v>778</v>
      </c>
      <c r="G1424" s="11" t="s">
        <v>7</v>
      </c>
      <c r="H1424" s="11">
        <v>1021</v>
      </c>
      <c r="I1424" s="11">
        <v>1022</v>
      </c>
      <c r="J1424" s="11">
        <v>108</v>
      </c>
      <c r="K1424" s="11" t="s">
        <v>871</v>
      </c>
      <c r="L1424" s="11" t="s">
        <v>875</v>
      </c>
      <c r="M1424" s="11" t="s">
        <v>2</v>
      </c>
      <c r="N1424" s="11" t="s">
        <v>25</v>
      </c>
      <c r="O1424" s="11" t="s">
        <v>5</v>
      </c>
      <c r="P1424" s="11" t="s">
        <v>8</v>
      </c>
      <c r="Q1424" s="12">
        <v>43510</v>
      </c>
      <c r="S1424" s="13" t="s">
        <v>84</v>
      </c>
      <c r="T1424" s="11">
        <f t="shared" ca="1" si="198"/>
        <v>0</v>
      </c>
      <c r="U1424" s="12">
        <v>34907</v>
      </c>
      <c r="V1424" s="13">
        <f t="shared" ca="1" si="199"/>
        <v>24</v>
      </c>
      <c r="W1424" s="11" t="s">
        <v>9</v>
      </c>
      <c r="X1424" s="11">
        <v>30</v>
      </c>
      <c r="Y1424" s="14">
        <f t="shared" si="200"/>
        <v>2.5</v>
      </c>
      <c r="Z1424" s="11">
        <v>39</v>
      </c>
      <c r="AA1424" s="11" t="s">
        <v>876</v>
      </c>
      <c r="AB1424" s="10">
        <f t="shared" si="201"/>
        <v>1</v>
      </c>
      <c r="AC1424" s="15">
        <v>2420</v>
      </c>
      <c r="AD1424" s="15">
        <f t="shared" si="202"/>
        <v>530.58500000000004</v>
      </c>
      <c r="AE1424" s="15">
        <v>0</v>
      </c>
      <c r="AF1424" s="15">
        <v>0</v>
      </c>
      <c r="AG1424" s="15">
        <v>30</v>
      </c>
      <c r="AH1424" s="15">
        <v>0</v>
      </c>
      <c r="AI1424" s="15">
        <v>0</v>
      </c>
      <c r="AJ1424" s="15">
        <v>1900</v>
      </c>
      <c r="AK1424" s="15">
        <v>0</v>
      </c>
      <c r="AL1424" s="15">
        <v>0</v>
      </c>
      <c r="AM1424" s="15">
        <v>0</v>
      </c>
      <c r="AN1424" s="15">
        <v>0</v>
      </c>
      <c r="AO1424" s="15">
        <f t="shared" si="203"/>
        <v>139.61538461538461</v>
      </c>
      <c r="AP1424" s="15">
        <f t="shared" si="204"/>
        <v>110.91666666666667</v>
      </c>
      <c r="AQ1424" s="15">
        <f t="shared" si="205"/>
        <v>26.5</v>
      </c>
      <c r="AR1424" s="15">
        <v>0</v>
      </c>
      <c r="AS1424" s="15">
        <v>0</v>
      </c>
      <c r="AT1424" s="15">
        <v>0</v>
      </c>
      <c r="AU1424" s="15">
        <v>0</v>
      </c>
      <c r="AV1424" s="15">
        <f t="shared" si="206"/>
        <v>494.26482788461539</v>
      </c>
      <c r="AW1424" s="15">
        <v>78.09</v>
      </c>
      <c r="AX1424" s="15">
        <v>0</v>
      </c>
    </row>
    <row r="1425" spans="1:50" ht="20.100000000000001" customHeight="1" x14ac:dyDescent="0.25">
      <c r="A1425" s="8">
        <v>43952</v>
      </c>
      <c r="B1425" s="8">
        <v>43982</v>
      </c>
      <c r="C1425" s="8" t="s">
        <v>28</v>
      </c>
      <c r="D1425" s="11" t="s">
        <v>0</v>
      </c>
      <c r="E1425" s="11">
        <v>643</v>
      </c>
      <c r="F1425" s="11" t="s">
        <v>779</v>
      </c>
      <c r="G1425" s="11" t="s">
        <v>7</v>
      </c>
      <c r="H1425" s="11">
        <v>1035</v>
      </c>
      <c r="I1425" s="11">
        <v>1078</v>
      </c>
      <c r="J1425" s="11">
        <v>102</v>
      </c>
      <c r="K1425" s="11" t="s">
        <v>865</v>
      </c>
      <c r="L1425" s="11" t="s">
        <v>875</v>
      </c>
      <c r="M1425" s="11" t="s">
        <v>2</v>
      </c>
      <c r="N1425" s="11" t="s">
        <v>25</v>
      </c>
      <c r="O1425" s="11" t="s">
        <v>5</v>
      </c>
      <c r="P1425" s="11" t="s">
        <v>8</v>
      </c>
      <c r="Q1425" s="12">
        <v>43525</v>
      </c>
      <c r="S1425" s="13" t="s">
        <v>84</v>
      </c>
      <c r="T1425" s="11">
        <f t="shared" ca="1" si="198"/>
        <v>0</v>
      </c>
      <c r="U1425" s="12">
        <v>26234</v>
      </c>
      <c r="V1425" s="13">
        <f t="shared" ca="1" si="199"/>
        <v>48</v>
      </c>
      <c r="W1425" s="11" t="s">
        <v>7</v>
      </c>
      <c r="X1425" s="11">
        <v>30</v>
      </c>
      <c r="Y1425" s="14">
        <f t="shared" si="200"/>
        <v>2.5</v>
      </c>
      <c r="Z1425" s="11">
        <v>39</v>
      </c>
      <c r="AA1425" s="11" t="s">
        <v>876</v>
      </c>
      <c r="AB1425" s="10">
        <f t="shared" si="201"/>
        <v>1</v>
      </c>
      <c r="AC1425" s="15">
        <v>2421</v>
      </c>
      <c r="AD1425" s="15">
        <f t="shared" si="202"/>
        <v>530.80425000000002</v>
      </c>
      <c r="AE1425" s="15">
        <v>0</v>
      </c>
      <c r="AF1425" s="15">
        <v>0</v>
      </c>
      <c r="AG1425" s="15">
        <v>0</v>
      </c>
      <c r="AH1425" s="15">
        <v>0</v>
      </c>
      <c r="AI1425" s="15">
        <v>0</v>
      </c>
      <c r="AJ1425" s="15">
        <v>0</v>
      </c>
      <c r="AK1425" s="15">
        <v>0</v>
      </c>
      <c r="AL1425" s="15">
        <v>0</v>
      </c>
      <c r="AM1425" s="15">
        <v>0</v>
      </c>
      <c r="AN1425" s="15">
        <v>0</v>
      </c>
      <c r="AO1425" s="15">
        <f t="shared" si="203"/>
        <v>0</v>
      </c>
      <c r="AP1425" s="15">
        <f t="shared" si="204"/>
        <v>0</v>
      </c>
      <c r="AQ1425" s="15">
        <f t="shared" si="205"/>
        <v>26.5</v>
      </c>
      <c r="AR1425" s="15">
        <v>0</v>
      </c>
      <c r="AS1425" s="15">
        <v>0</v>
      </c>
      <c r="AT1425" s="15">
        <v>0</v>
      </c>
      <c r="AU1425" s="15">
        <v>0</v>
      </c>
      <c r="AV1425" s="15">
        <f t="shared" si="206"/>
        <v>5.9346750000000004</v>
      </c>
      <c r="AW1425" s="15">
        <v>115.5865</v>
      </c>
      <c r="AX1425" s="15">
        <v>0</v>
      </c>
    </row>
    <row r="1426" spans="1:50" ht="20.100000000000001" customHeight="1" x14ac:dyDescent="0.25">
      <c r="A1426" s="8">
        <v>43952</v>
      </c>
      <c r="B1426" s="8">
        <v>43982</v>
      </c>
      <c r="C1426" s="8" t="s">
        <v>28</v>
      </c>
      <c r="D1426" s="11" t="s">
        <v>0</v>
      </c>
      <c r="E1426" s="11">
        <v>644</v>
      </c>
      <c r="F1426" s="11" t="s">
        <v>780</v>
      </c>
      <c r="G1426" s="11" t="s">
        <v>20</v>
      </c>
      <c r="H1426" s="11">
        <v>1020</v>
      </c>
      <c r="I1426" s="11">
        <v>1058</v>
      </c>
      <c r="J1426" s="11">
        <v>106</v>
      </c>
      <c r="K1426" s="11" t="s">
        <v>869</v>
      </c>
      <c r="L1426" s="11" t="s">
        <v>875</v>
      </c>
      <c r="M1426" s="11" t="s">
        <v>2</v>
      </c>
      <c r="N1426" s="11" t="s">
        <v>25</v>
      </c>
      <c r="O1426" s="11" t="s">
        <v>5</v>
      </c>
      <c r="P1426" s="11" t="s">
        <v>8</v>
      </c>
      <c r="Q1426" s="12">
        <v>43525</v>
      </c>
      <c r="S1426" s="13" t="s">
        <v>84</v>
      </c>
      <c r="T1426" s="11">
        <f t="shared" ca="1" si="198"/>
        <v>0</v>
      </c>
      <c r="U1426" s="12">
        <v>33932</v>
      </c>
      <c r="V1426" s="13">
        <f t="shared" ca="1" si="199"/>
        <v>27</v>
      </c>
      <c r="W1426" s="11" t="s">
        <v>9</v>
      </c>
      <c r="X1426" s="11">
        <v>30</v>
      </c>
      <c r="Y1426" s="14">
        <f t="shared" si="200"/>
        <v>2.5</v>
      </c>
      <c r="Z1426" s="11">
        <v>39</v>
      </c>
      <c r="AA1426" s="11" t="s">
        <v>876</v>
      </c>
      <c r="AB1426" s="10">
        <f t="shared" si="201"/>
        <v>0.5</v>
      </c>
      <c r="AC1426" s="15">
        <v>2422</v>
      </c>
      <c r="AD1426" s="15">
        <f t="shared" si="202"/>
        <v>531.02350000000001</v>
      </c>
      <c r="AE1426" s="15">
        <v>0</v>
      </c>
      <c r="AF1426" s="15">
        <v>0</v>
      </c>
      <c r="AG1426" s="15">
        <v>0</v>
      </c>
      <c r="AH1426" s="15">
        <v>0</v>
      </c>
      <c r="AI1426" s="15">
        <v>0</v>
      </c>
      <c r="AJ1426" s="15">
        <v>0</v>
      </c>
      <c r="AK1426" s="15">
        <v>0</v>
      </c>
      <c r="AL1426" s="15">
        <v>0</v>
      </c>
      <c r="AM1426" s="15">
        <v>0</v>
      </c>
      <c r="AN1426" s="15">
        <v>0</v>
      </c>
      <c r="AO1426" s="15">
        <f t="shared" si="203"/>
        <v>139.73076923076923</v>
      </c>
      <c r="AP1426" s="15">
        <f t="shared" si="204"/>
        <v>111.00833333333335</v>
      </c>
      <c r="AQ1426" s="15">
        <f t="shared" si="205"/>
        <v>13.25</v>
      </c>
      <c r="AR1426" s="15">
        <v>0</v>
      </c>
      <c r="AS1426" s="15">
        <v>0</v>
      </c>
      <c r="AT1426" s="15">
        <v>0</v>
      </c>
      <c r="AU1426" s="15">
        <v>0</v>
      </c>
      <c r="AV1426" s="15">
        <f t="shared" si="206"/>
        <v>59.120359519230782</v>
      </c>
      <c r="AW1426" s="15">
        <v>0</v>
      </c>
      <c r="AX1426" s="15">
        <v>0</v>
      </c>
    </row>
    <row r="1427" spans="1:50" ht="20.100000000000001" customHeight="1" x14ac:dyDescent="0.25">
      <c r="A1427" s="8">
        <v>43952</v>
      </c>
      <c r="B1427" s="8">
        <v>43982</v>
      </c>
      <c r="C1427" s="8" t="s">
        <v>28</v>
      </c>
      <c r="D1427" s="11" t="s">
        <v>0</v>
      </c>
      <c r="E1427" s="11">
        <v>644</v>
      </c>
      <c r="F1427" s="11" t="s">
        <v>780</v>
      </c>
      <c r="G1427" s="11" t="s">
        <v>20</v>
      </c>
      <c r="H1427" s="11">
        <v>1020</v>
      </c>
      <c r="I1427" s="11">
        <v>1051</v>
      </c>
      <c r="J1427" s="11">
        <v>107</v>
      </c>
      <c r="K1427" s="11" t="s">
        <v>870</v>
      </c>
      <c r="L1427" s="11" t="s">
        <v>875</v>
      </c>
      <c r="M1427" s="11" t="s">
        <v>2</v>
      </c>
      <c r="N1427" s="11" t="s">
        <v>25</v>
      </c>
      <c r="O1427" s="11" t="s">
        <v>5</v>
      </c>
      <c r="P1427" s="11" t="s">
        <v>8</v>
      </c>
      <c r="Q1427" s="12">
        <v>43525</v>
      </c>
      <c r="S1427" s="13" t="s">
        <v>84</v>
      </c>
      <c r="T1427" s="11">
        <f t="shared" ca="1" si="198"/>
        <v>0</v>
      </c>
      <c r="U1427" s="12">
        <v>33932</v>
      </c>
      <c r="V1427" s="13">
        <f t="shared" ca="1" si="199"/>
        <v>27</v>
      </c>
      <c r="W1427" s="11" t="s">
        <v>9</v>
      </c>
      <c r="X1427" s="11">
        <v>30</v>
      </c>
      <c r="Y1427" s="14">
        <f t="shared" si="200"/>
        <v>2.5</v>
      </c>
      <c r="Z1427" s="11">
        <v>39</v>
      </c>
      <c r="AA1427" s="11" t="s">
        <v>876</v>
      </c>
      <c r="AB1427" s="10">
        <f t="shared" si="201"/>
        <v>0.5</v>
      </c>
      <c r="AC1427" s="15">
        <v>2423</v>
      </c>
      <c r="AD1427" s="15">
        <f t="shared" si="202"/>
        <v>531.24275000000011</v>
      </c>
      <c r="AE1427" s="15">
        <v>0</v>
      </c>
      <c r="AF1427" s="15">
        <v>0</v>
      </c>
      <c r="AG1427" s="15">
        <v>0</v>
      </c>
      <c r="AH1427" s="15">
        <v>0</v>
      </c>
      <c r="AI1427" s="15">
        <v>0</v>
      </c>
      <c r="AJ1427" s="15">
        <v>0</v>
      </c>
      <c r="AK1427" s="15">
        <v>0</v>
      </c>
      <c r="AL1427" s="15">
        <v>0</v>
      </c>
      <c r="AM1427" s="15">
        <v>0</v>
      </c>
      <c r="AN1427" s="15">
        <v>0</v>
      </c>
      <c r="AO1427" s="15">
        <f t="shared" si="203"/>
        <v>139.78846153846155</v>
      </c>
      <c r="AP1427" s="15">
        <f t="shared" si="204"/>
        <v>111.05416666666667</v>
      </c>
      <c r="AQ1427" s="15">
        <f t="shared" si="205"/>
        <v>13.25</v>
      </c>
      <c r="AR1427" s="15">
        <v>0</v>
      </c>
      <c r="AS1427" s="15">
        <v>0</v>
      </c>
      <c r="AT1427" s="15">
        <v>0</v>
      </c>
      <c r="AU1427" s="15">
        <v>0</v>
      </c>
      <c r="AV1427" s="15">
        <f t="shared" si="206"/>
        <v>59.143544086538469</v>
      </c>
      <c r="AW1427" s="15">
        <v>0</v>
      </c>
      <c r="AX1427" s="15">
        <v>0</v>
      </c>
    </row>
    <row r="1428" spans="1:50" ht="20.100000000000001" customHeight="1" x14ac:dyDescent="0.25">
      <c r="A1428" s="8">
        <v>43952</v>
      </c>
      <c r="B1428" s="8">
        <v>43982</v>
      </c>
      <c r="C1428" s="8" t="s">
        <v>28</v>
      </c>
      <c r="D1428" s="11" t="s">
        <v>0</v>
      </c>
      <c r="E1428" s="11">
        <v>645</v>
      </c>
      <c r="F1428" s="11" t="s">
        <v>781</v>
      </c>
      <c r="G1428" s="11" t="s">
        <v>7</v>
      </c>
      <c r="H1428" s="11">
        <v>1022</v>
      </c>
      <c r="I1428" s="11">
        <v>1053</v>
      </c>
      <c r="J1428" s="11">
        <v>107</v>
      </c>
      <c r="K1428" s="11" t="s">
        <v>870</v>
      </c>
      <c r="L1428" s="11" t="s">
        <v>875</v>
      </c>
      <c r="M1428" s="11" t="s">
        <v>2</v>
      </c>
      <c r="N1428" s="11" t="s">
        <v>25</v>
      </c>
      <c r="O1428" s="11" t="s">
        <v>5</v>
      </c>
      <c r="P1428" s="11" t="s">
        <v>8</v>
      </c>
      <c r="Q1428" s="12">
        <v>43525</v>
      </c>
      <c r="S1428" s="13" t="s">
        <v>84</v>
      </c>
      <c r="T1428" s="11">
        <f t="shared" ca="1" si="198"/>
        <v>0</v>
      </c>
      <c r="U1428" s="12">
        <v>32778</v>
      </c>
      <c r="V1428" s="13">
        <f t="shared" ca="1" si="199"/>
        <v>30</v>
      </c>
      <c r="W1428" s="11" t="s">
        <v>9</v>
      </c>
      <c r="X1428" s="11">
        <v>30</v>
      </c>
      <c r="Y1428" s="14">
        <f t="shared" si="200"/>
        <v>2.5</v>
      </c>
      <c r="Z1428" s="11">
        <v>39</v>
      </c>
      <c r="AA1428" s="11" t="s">
        <v>876</v>
      </c>
      <c r="AB1428" s="10">
        <f t="shared" si="201"/>
        <v>1</v>
      </c>
      <c r="AC1428" s="15">
        <v>2424</v>
      </c>
      <c r="AD1428" s="15">
        <f t="shared" si="202"/>
        <v>531.46199999999999</v>
      </c>
      <c r="AE1428" s="15">
        <v>0</v>
      </c>
      <c r="AF1428" s="15">
        <v>0</v>
      </c>
      <c r="AG1428" s="15">
        <v>0</v>
      </c>
      <c r="AH1428" s="15">
        <v>0</v>
      </c>
      <c r="AI1428" s="15">
        <v>0</v>
      </c>
      <c r="AJ1428" s="15">
        <v>0</v>
      </c>
      <c r="AK1428" s="15">
        <v>0</v>
      </c>
      <c r="AL1428" s="15">
        <v>0</v>
      </c>
      <c r="AM1428" s="15">
        <v>0</v>
      </c>
      <c r="AN1428" s="15">
        <v>0</v>
      </c>
      <c r="AO1428" s="15">
        <f t="shared" si="203"/>
        <v>139.84615384615384</v>
      </c>
      <c r="AP1428" s="15">
        <f t="shared" si="204"/>
        <v>111.10000000000001</v>
      </c>
      <c r="AQ1428" s="15">
        <f t="shared" si="205"/>
        <v>26.5</v>
      </c>
      <c r="AR1428" s="15">
        <v>0</v>
      </c>
      <c r="AS1428" s="15">
        <v>0</v>
      </c>
      <c r="AT1428" s="15">
        <v>0</v>
      </c>
      <c r="AU1428" s="15">
        <v>0</v>
      </c>
      <c r="AV1428" s="15">
        <f t="shared" si="206"/>
        <v>62.134066153846156</v>
      </c>
      <c r="AW1428" s="15">
        <v>0</v>
      </c>
      <c r="AX1428" s="15">
        <v>0</v>
      </c>
    </row>
    <row r="1429" spans="1:50" ht="20.100000000000001" customHeight="1" x14ac:dyDescent="0.25">
      <c r="A1429" s="8">
        <v>43952</v>
      </c>
      <c r="B1429" s="8">
        <v>43982</v>
      </c>
      <c r="C1429" s="8" t="s">
        <v>28</v>
      </c>
      <c r="D1429" s="11" t="s">
        <v>0</v>
      </c>
      <c r="E1429" s="11">
        <v>646</v>
      </c>
      <c r="F1429" s="11" t="s">
        <v>782</v>
      </c>
      <c r="G1429" s="11" t="s">
        <v>7</v>
      </c>
      <c r="H1429" s="11">
        <v>1022</v>
      </c>
      <c r="I1429" s="11">
        <v>1047</v>
      </c>
      <c r="J1429" s="11">
        <v>103</v>
      </c>
      <c r="K1429" s="11" t="s">
        <v>866</v>
      </c>
      <c r="L1429" s="11" t="s">
        <v>875</v>
      </c>
      <c r="M1429" s="11" t="s">
        <v>2</v>
      </c>
      <c r="N1429" s="11" t="s">
        <v>25</v>
      </c>
      <c r="O1429" s="11" t="s">
        <v>5</v>
      </c>
      <c r="P1429" s="11" t="s">
        <v>8</v>
      </c>
      <c r="Q1429" s="12">
        <v>43525</v>
      </c>
      <c r="S1429" s="13" t="s">
        <v>84</v>
      </c>
      <c r="T1429" s="11">
        <f t="shared" ca="1" si="198"/>
        <v>0</v>
      </c>
      <c r="U1429" s="12">
        <v>34705</v>
      </c>
      <c r="V1429" s="13">
        <f t="shared" ca="1" si="199"/>
        <v>25</v>
      </c>
      <c r="W1429" s="11" t="s">
        <v>9</v>
      </c>
      <c r="X1429" s="11">
        <v>30</v>
      </c>
      <c r="Y1429" s="14">
        <f t="shared" si="200"/>
        <v>2.5</v>
      </c>
      <c r="Z1429" s="11">
        <v>39</v>
      </c>
      <c r="AA1429" s="11" t="s">
        <v>876</v>
      </c>
      <c r="AB1429" s="10">
        <f t="shared" si="201"/>
        <v>1</v>
      </c>
      <c r="AC1429" s="15">
        <v>2425</v>
      </c>
      <c r="AD1429" s="15">
        <f t="shared" si="202"/>
        <v>531.68125000000009</v>
      </c>
      <c r="AE1429" s="15">
        <v>0</v>
      </c>
      <c r="AF1429" s="15">
        <v>0</v>
      </c>
      <c r="AG1429" s="15">
        <v>0</v>
      </c>
      <c r="AH1429" s="15">
        <v>0</v>
      </c>
      <c r="AI1429" s="15">
        <v>0</v>
      </c>
      <c r="AJ1429" s="15">
        <v>0</v>
      </c>
      <c r="AK1429" s="15">
        <v>0</v>
      </c>
      <c r="AL1429" s="15">
        <v>0</v>
      </c>
      <c r="AM1429" s="15">
        <v>0</v>
      </c>
      <c r="AN1429" s="15">
        <v>0</v>
      </c>
      <c r="AO1429" s="15">
        <f t="shared" si="203"/>
        <v>139.90384615384616</v>
      </c>
      <c r="AP1429" s="15">
        <f t="shared" si="204"/>
        <v>111.14583333333334</v>
      </c>
      <c r="AQ1429" s="15">
        <f t="shared" si="205"/>
        <v>26.5</v>
      </c>
      <c r="AR1429" s="15">
        <v>0</v>
      </c>
      <c r="AS1429" s="15">
        <v>0</v>
      </c>
      <c r="AT1429" s="15">
        <v>0</v>
      </c>
      <c r="AU1429" s="15">
        <v>0</v>
      </c>
      <c r="AV1429" s="15">
        <f t="shared" si="206"/>
        <v>62.157250721153851</v>
      </c>
      <c r="AW1429" s="15">
        <v>0</v>
      </c>
      <c r="AX1429" s="15">
        <v>0</v>
      </c>
    </row>
    <row r="1430" spans="1:50" ht="20.100000000000001" customHeight="1" x14ac:dyDescent="0.25">
      <c r="A1430" s="8">
        <v>43952</v>
      </c>
      <c r="B1430" s="8">
        <v>43982</v>
      </c>
      <c r="C1430" s="8" t="s">
        <v>28</v>
      </c>
      <c r="D1430" s="11" t="s">
        <v>0</v>
      </c>
      <c r="E1430" s="11">
        <v>647</v>
      </c>
      <c r="F1430" s="11" t="s">
        <v>783</v>
      </c>
      <c r="G1430" s="11" t="s">
        <v>7</v>
      </c>
      <c r="H1430" s="11">
        <v>1022</v>
      </c>
      <c r="I1430" s="11">
        <v>1047</v>
      </c>
      <c r="J1430" s="11">
        <v>103</v>
      </c>
      <c r="K1430" s="11" t="s">
        <v>866</v>
      </c>
      <c r="L1430" s="11" t="s">
        <v>875</v>
      </c>
      <c r="M1430" s="11" t="s">
        <v>2</v>
      </c>
      <c r="N1430" s="11" t="s">
        <v>25</v>
      </c>
      <c r="O1430" s="11" t="s">
        <v>5</v>
      </c>
      <c r="P1430" s="11" t="s">
        <v>8</v>
      </c>
      <c r="Q1430" s="12">
        <v>43525</v>
      </c>
      <c r="S1430" s="13" t="s">
        <v>84</v>
      </c>
      <c r="T1430" s="11">
        <f t="shared" ca="1" si="198"/>
        <v>0</v>
      </c>
      <c r="U1430" s="12">
        <v>35268</v>
      </c>
      <c r="V1430" s="13">
        <f t="shared" ca="1" si="199"/>
        <v>23</v>
      </c>
      <c r="W1430" s="11" t="s">
        <v>9</v>
      </c>
      <c r="X1430" s="11">
        <v>30</v>
      </c>
      <c r="Y1430" s="14">
        <f t="shared" si="200"/>
        <v>2.5</v>
      </c>
      <c r="Z1430" s="11">
        <v>39</v>
      </c>
      <c r="AA1430" s="11" t="s">
        <v>876</v>
      </c>
      <c r="AB1430" s="10">
        <f t="shared" si="201"/>
        <v>1</v>
      </c>
      <c r="AC1430" s="15">
        <v>2426</v>
      </c>
      <c r="AD1430" s="15">
        <f t="shared" si="202"/>
        <v>531.90049999999997</v>
      </c>
      <c r="AE1430" s="15">
        <v>0</v>
      </c>
      <c r="AF1430" s="15">
        <v>0</v>
      </c>
      <c r="AG1430" s="15">
        <v>0</v>
      </c>
      <c r="AH1430" s="15">
        <v>0</v>
      </c>
      <c r="AI1430" s="15">
        <v>0</v>
      </c>
      <c r="AJ1430" s="15">
        <v>0</v>
      </c>
      <c r="AK1430" s="15">
        <v>0</v>
      </c>
      <c r="AL1430" s="15">
        <v>0</v>
      </c>
      <c r="AM1430" s="15">
        <v>0</v>
      </c>
      <c r="AN1430" s="15">
        <v>0</v>
      </c>
      <c r="AO1430" s="15">
        <f t="shared" si="203"/>
        <v>139.96153846153845</v>
      </c>
      <c r="AP1430" s="15">
        <f t="shared" si="204"/>
        <v>111.19166666666668</v>
      </c>
      <c r="AQ1430" s="15">
        <f t="shared" si="205"/>
        <v>26.5</v>
      </c>
      <c r="AR1430" s="15">
        <v>0</v>
      </c>
      <c r="AS1430" s="15">
        <v>0</v>
      </c>
      <c r="AT1430" s="15">
        <v>0</v>
      </c>
      <c r="AU1430" s="15">
        <v>0</v>
      </c>
      <c r="AV1430" s="15">
        <f t="shared" si="206"/>
        <v>62.180435288461538</v>
      </c>
      <c r="AW1430" s="15">
        <v>0</v>
      </c>
      <c r="AX1430" s="15">
        <v>0</v>
      </c>
    </row>
    <row r="1431" spans="1:50" ht="20.100000000000001" customHeight="1" x14ac:dyDescent="0.25">
      <c r="A1431" s="8">
        <v>43952</v>
      </c>
      <c r="B1431" s="8">
        <v>43982</v>
      </c>
      <c r="C1431" s="8" t="s">
        <v>28</v>
      </c>
      <c r="D1431" s="11" t="s">
        <v>0</v>
      </c>
      <c r="E1431" s="11">
        <v>648</v>
      </c>
      <c r="F1431" s="11" t="s">
        <v>784</v>
      </c>
      <c r="G1431" s="11" t="s">
        <v>7</v>
      </c>
      <c r="H1431" s="11">
        <v>1022</v>
      </c>
      <c r="I1431" s="11">
        <v>1047</v>
      </c>
      <c r="J1431" s="11">
        <v>103</v>
      </c>
      <c r="K1431" s="11" t="s">
        <v>866</v>
      </c>
      <c r="L1431" s="11" t="s">
        <v>875</v>
      </c>
      <c r="M1431" s="11" t="s">
        <v>2</v>
      </c>
      <c r="N1431" s="11" t="s">
        <v>25</v>
      </c>
      <c r="O1431" s="11" t="s">
        <v>5</v>
      </c>
      <c r="P1431" s="11" t="s">
        <v>8</v>
      </c>
      <c r="Q1431" s="12">
        <v>43525</v>
      </c>
      <c r="S1431" s="13" t="s">
        <v>84</v>
      </c>
      <c r="T1431" s="11">
        <f t="shared" ca="1" si="198"/>
        <v>0</v>
      </c>
      <c r="U1431" s="12">
        <v>31452</v>
      </c>
      <c r="V1431" s="13">
        <f t="shared" ca="1" si="199"/>
        <v>33</v>
      </c>
      <c r="W1431" s="11" t="s">
        <v>9</v>
      </c>
      <c r="X1431" s="11">
        <v>30</v>
      </c>
      <c r="Y1431" s="14">
        <f t="shared" si="200"/>
        <v>2.5</v>
      </c>
      <c r="Z1431" s="11">
        <v>39</v>
      </c>
      <c r="AA1431" s="11" t="s">
        <v>876</v>
      </c>
      <c r="AB1431" s="10">
        <f t="shared" si="201"/>
        <v>1</v>
      </c>
      <c r="AC1431" s="15">
        <v>2427</v>
      </c>
      <c r="AD1431" s="15">
        <f t="shared" si="202"/>
        <v>532.11975000000007</v>
      </c>
      <c r="AE1431" s="15">
        <v>0</v>
      </c>
      <c r="AF1431" s="15">
        <v>0</v>
      </c>
      <c r="AG1431" s="15">
        <v>0</v>
      </c>
      <c r="AH1431" s="15">
        <v>0</v>
      </c>
      <c r="AI1431" s="15">
        <v>0</v>
      </c>
      <c r="AJ1431" s="15">
        <v>0</v>
      </c>
      <c r="AK1431" s="15">
        <v>0</v>
      </c>
      <c r="AL1431" s="15">
        <v>0</v>
      </c>
      <c r="AM1431" s="15">
        <v>0</v>
      </c>
      <c r="AN1431" s="15">
        <v>0</v>
      </c>
      <c r="AO1431" s="15">
        <f t="shared" si="203"/>
        <v>140.01923076923077</v>
      </c>
      <c r="AP1431" s="15">
        <f t="shared" si="204"/>
        <v>111.23750000000001</v>
      </c>
      <c r="AQ1431" s="15">
        <f t="shared" si="205"/>
        <v>26.5</v>
      </c>
      <c r="AR1431" s="15">
        <v>0</v>
      </c>
      <c r="AS1431" s="15">
        <v>0</v>
      </c>
      <c r="AT1431" s="15">
        <v>0</v>
      </c>
      <c r="AU1431" s="15">
        <v>0</v>
      </c>
      <c r="AV1431" s="15">
        <f t="shared" si="206"/>
        <v>62.20361985576924</v>
      </c>
      <c r="AW1431" s="15">
        <v>0</v>
      </c>
      <c r="AX1431" s="15">
        <v>0</v>
      </c>
    </row>
    <row r="1432" spans="1:50" ht="20.100000000000001" customHeight="1" x14ac:dyDescent="0.25">
      <c r="A1432" s="8">
        <v>43952</v>
      </c>
      <c r="B1432" s="8">
        <v>43982</v>
      </c>
      <c r="C1432" s="8" t="s">
        <v>28</v>
      </c>
      <c r="D1432" s="11" t="s">
        <v>0</v>
      </c>
      <c r="E1432" s="11">
        <v>649</v>
      </c>
      <c r="F1432" s="11" t="s">
        <v>785</v>
      </c>
      <c r="G1432" s="11" t="s">
        <v>7</v>
      </c>
      <c r="H1432" s="11">
        <v>1018</v>
      </c>
      <c r="I1432" s="11">
        <v>1061</v>
      </c>
      <c r="J1432" s="11">
        <v>111</v>
      </c>
      <c r="K1432" s="11" t="s">
        <v>874</v>
      </c>
      <c r="L1432" s="11" t="s">
        <v>875</v>
      </c>
      <c r="M1432" s="11" t="s">
        <v>2</v>
      </c>
      <c r="N1432" s="11" t="s">
        <v>23</v>
      </c>
      <c r="O1432" s="11" t="s">
        <v>5</v>
      </c>
      <c r="P1432" s="11" t="s">
        <v>8</v>
      </c>
      <c r="Q1432" s="12">
        <v>43556</v>
      </c>
      <c r="S1432" s="13" t="s">
        <v>84</v>
      </c>
      <c r="T1432" s="11">
        <f t="shared" ca="1" si="198"/>
        <v>0</v>
      </c>
      <c r="U1432" s="12">
        <v>24153</v>
      </c>
      <c r="V1432" s="13">
        <f t="shared" ca="1" si="199"/>
        <v>53</v>
      </c>
      <c r="W1432" s="11" t="s">
        <v>7</v>
      </c>
      <c r="X1432" s="11">
        <v>30</v>
      </c>
      <c r="Y1432" s="14">
        <f t="shared" si="200"/>
        <v>2.5</v>
      </c>
      <c r="Z1432" s="11">
        <v>39</v>
      </c>
      <c r="AA1432" s="11" t="s">
        <v>876</v>
      </c>
      <c r="AB1432" s="10">
        <f t="shared" si="201"/>
        <v>1</v>
      </c>
      <c r="AC1432" s="15">
        <v>2428</v>
      </c>
      <c r="AD1432" s="15">
        <f t="shared" si="202"/>
        <v>532.33900000000006</v>
      </c>
      <c r="AE1432" s="15">
        <v>0</v>
      </c>
      <c r="AF1432" s="15">
        <v>0</v>
      </c>
      <c r="AG1432" s="15">
        <v>0</v>
      </c>
      <c r="AH1432" s="15">
        <v>0</v>
      </c>
      <c r="AI1432" s="15">
        <v>0</v>
      </c>
      <c r="AJ1432" s="15">
        <v>0</v>
      </c>
      <c r="AK1432" s="15">
        <v>0</v>
      </c>
      <c r="AL1432" s="15">
        <v>0</v>
      </c>
      <c r="AM1432" s="15">
        <v>0</v>
      </c>
      <c r="AN1432" s="15">
        <v>0</v>
      </c>
      <c r="AO1432" s="15">
        <f t="shared" si="203"/>
        <v>0</v>
      </c>
      <c r="AP1432" s="15">
        <f t="shared" si="204"/>
        <v>0</v>
      </c>
      <c r="AQ1432" s="15">
        <f t="shared" si="205"/>
        <v>26.5</v>
      </c>
      <c r="AR1432" s="15">
        <v>0</v>
      </c>
      <c r="AS1432" s="15">
        <v>0</v>
      </c>
      <c r="AT1432" s="15">
        <v>0</v>
      </c>
      <c r="AU1432" s="15">
        <v>0</v>
      </c>
      <c r="AV1432" s="15">
        <f t="shared" si="206"/>
        <v>5.9346750000000004</v>
      </c>
      <c r="AW1432" s="15">
        <v>186.3064</v>
      </c>
      <c r="AX1432" s="15">
        <v>0</v>
      </c>
    </row>
    <row r="1433" spans="1:50" ht="20.100000000000001" customHeight="1" x14ac:dyDescent="0.25">
      <c r="A1433" s="8">
        <v>43952</v>
      </c>
      <c r="B1433" s="8">
        <v>43982</v>
      </c>
      <c r="C1433" s="8" t="s">
        <v>28</v>
      </c>
      <c r="D1433" s="11" t="s">
        <v>0</v>
      </c>
      <c r="E1433" s="11">
        <v>650</v>
      </c>
      <c r="F1433" s="11" t="s">
        <v>786</v>
      </c>
      <c r="G1433" s="11" t="s">
        <v>7</v>
      </c>
      <c r="H1433" s="11">
        <v>1027</v>
      </c>
      <c r="I1433" s="11">
        <v>1070</v>
      </c>
      <c r="J1433" s="11">
        <v>102</v>
      </c>
      <c r="K1433" s="11" t="s">
        <v>865</v>
      </c>
      <c r="L1433" s="11" t="s">
        <v>875</v>
      </c>
      <c r="M1433" s="11" t="s">
        <v>2</v>
      </c>
      <c r="N1433" s="11" t="s">
        <v>24</v>
      </c>
      <c r="O1433" s="11" t="s">
        <v>5</v>
      </c>
      <c r="P1433" s="11" t="s">
        <v>8</v>
      </c>
      <c r="Q1433" s="12">
        <v>43556</v>
      </c>
      <c r="S1433" s="13" t="s">
        <v>84</v>
      </c>
      <c r="T1433" s="11">
        <f t="shared" ca="1" si="198"/>
        <v>0</v>
      </c>
      <c r="U1433" s="12">
        <v>26195</v>
      </c>
      <c r="V1433" s="13">
        <f t="shared" ca="1" si="199"/>
        <v>48</v>
      </c>
      <c r="W1433" s="11" t="s">
        <v>7</v>
      </c>
      <c r="X1433" s="11">
        <v>30</v>
      </c>
      <c r="Y1433" s="14">
        <f t="shared" si="200"/>
        <v>2.5</v>
      </c>
      <c r="Z1433" s="11">
        <v>39</v>
      </c>
      <c r="AA1433" s="11" t="s">
        <v>876</v>
      </c>
      <c r="AB1433" s="10">
        <f t="shared" si="201"/>
        <v>1</v>
      </c>
      <c r="AC1433" s="15">
        <v>2429</v>
      </c>
      <c r="AD1433" s="15">
        <f t="shared" si="202"/>
        <v>532.55825000000004</v>
      </c>
      <c r="AE1433" s="15">
        <v>0</v>
      </c>
      <c r="AF1433" s="15">
        <v>0</v>
      </c>
      <c r="AG1433" s="15">
        <v>0</v>
      </c>
      <c r="AH1433" s="15">
        <v>0</v>
      </c>
      <c r="AI1433" s="15">
        <v>0</v>
      </c>
      <c r="AJ1433" s="15">
        <v>0</v>
      </c>
      <c r="AK1433" s="15">
        <v>0</v>
      </c>
      <c r="AL1433" s="15">
        <v>0</v>
      </c>
      <c r="AM1433" s="15">
        <v>0</v>
      </c>
      <c r="AN1433" s="15">
        <v>0</v>
      </c>
      <c r="AO1433" s="15">
        <f t="shared" si="203"/>
        <v>0</v>
      </c>
      <c r="AP1433" s="15">
        <f t="shared" si="204"/>
        <v>0</v>
      </c>
      <c r="AQ1433" s="15">
        <f t="shared" si="205"/>
        <v>26.5</v>
      </c>
      <c r="AR1433" s="15">
        <v>0</v>
      </c>
      <c r="AS1433" s="15">
        <v>0</v>
      </c>
      <c r="AT1433" s="15">
        <v>0</v>
      </c>
      <c r="AU1433" s="15">
        <v>0</v>
      </c>
      <c r="AV1433" s="15">
        <f t="shared" si="206"/>
        <v>5.9346750000000004</v>
      </c>
      <c r="AW1433" s="15">
        <v>82.08</v>
      </c>
      <c r="AX1433" s="15">
        <v>0</v>
      </c>
    </row>
    <row r="1434" spans="1:50" ht="20.100000000000001" customHeight="1" x14ac:dyDescent="0.25">
      <c r="A1434" s="8">
        <v>43952</v>
      </c>
      <c r="B1434" s="8">
        <v>43982</v>
      </c>
      <c r="C1434" s="8" t="s">
        <v>28</v>
      </c>
      <c r="D1434" s="11" t="s">
        <v>0</v>
      </c>
      <c r="E1434" s="11">
        <v>651</v>
      </c>
      <c r="F1434" s="11" t="s">
        <v>787</v>
      </c>
      <c r="G1434" s="11" t="s">
        <v>7</v>
      </c>
      <c r="H1434" s="11">
        <v>1022</v>
      </c>
      <c r="I1434" s="11">
        <v>1053</v>
      </c>
      <c r="J1434" s="11">
        <v>107</v>
      </c>
      <c r="K1434" s="11" t="s">
        <v>870</v>
      </c>
      <c r="L1434" s="11" t="s">
        <v>875</v>
      </c>
      <c r="M1434" s="11" t="s">
        <v>2</v>
      </c>
      <c r="N1434" s="11" t="s">
        <v>25</v>
      </c>
      <c r="O1434" s="11" t="s">
        <v>5</v>
      </c>
      <c r="P1434" s="11" t="s">
        <v>8</v>
      </c>
      <c r="Q1434" s="12">
        <v>43556</v>
      </c>
      <c r="S1434" s="13" t="s">
        <v>84</v>
      </c>
      <c r="T1434" s="11">
        <f t="shared" ca="1" si="198"/>
        <v>0</v>
      </c>
      <c r="U1434" s="12">
        <v>27518</v>
      </c>
      <c r="V1434" s="13">
        <f t="shared" ca="1" si="199"/>
        <v>44</v>
      </c>
      <c r="W1434" s="11" t="s">
        <v>9</v>
      </c>
      <c r="X1434" s="11">
        <v>30</v>
      </c>
      <c r="Y1434" s="14">
        <f t="shared" si="200"/>
        <v>2.5</v>
      </c>
      <c r="Z1434" s="11">
        <v>39</v>
      </c>
      <c r="AA1434" s="11" t="s">
        <v>876</v>
      </c>
      <c r="AB1434" s="10">
        <f t="shared" si="201"/>
        <v>1</v>
      </c>
      <c r="AC1434" s="15">
        <v>2430</v>
      </c>
      <c r="AD1434" s="15">
        <f t="shared" si="202"/>
        <v>532.77750000000003</v>
      </c>
      <c r="AE1434" s="15">
        <v>0</v>
      </c>
      <c r="AF1434" s="15">
        <v>0</v>
      </c>
      <c r="AG1434" s="15">
        <v>0</v>
      </c>
      <c r="AH1434" s="15">
        <v>0</v>
      </c>
      <c r="AI1434" s="15">
        <v>0</v>
      </c>
      <c r="AJ1434" s="15">
        <v>0</v>
      </c>
      <c r="AK1434" s="15">
        <v>0</v>
      </c>
      <c r="AL1434" s="15">
        <v>0</v>
      </c>
      <c r="AM1434" s="15">
        <v>0</v>
      </c>
      <c r="AN1434" s="15">
        <v>0</v>
      </c>
      <c r="AO1434" s="15">
        <f t="shared" si="203"/>
        <v>140.19230769230771</v>
      </c>
      <c r="AP1434" s="15">
        <f t="shared" si="204"/>
        <v>111.37500000000001</v>
      </c>
      <c r="AQ1434" s="15">
        <f t="shared" si="205"/>
        <v>26.5</v>
      </c>
      <c r="AR1434" s="15">
        <v>0</v>
      </c>
      <c r="AS1434" s="15">
        <v>0</v>
      </c>
      <c r="AT1434" s="15">
        <v>0</v>
      </c>
      <c r="AU1434" s="15">
        <v>0</v>
      </c>
      <c r="AV1434" s="15">
        <f t="shared" si="206"/>
        <v>62.273173557692317</v>
      </c>
      <c r="AW1434" s="15">
        <v>0</v>
      </c>
      <c r="AX1434" s="15">
        <v>0</v>
      </c>
    </row>
    <row r="1435" spans="1:50" ht="20.100000000000001" customHeight="1" x14ac:dyDescent="0.25">
      <c r="A1435" s="8">
        <v>43952</v>
      </c>
      <c r="B1435" s="8">
        <v>43982</v>
      </c>
      <c r="C1435" s="8" t="s">
        <v>28</v>
      </c>
      <c r="D1435" s="11" t="s">
        <v>0</v>
      </c>
      <c r="E1435" s="11">
        <v>652</v>
      </c>
      <c r="F1435" s="11" t="s">
        <v>788</v>
      </c>
      <c r="G1435" s="11" t="s">
        <v>7</v>
      </c>
      <c r="H1435" s="11">
        <v>1019</v>
      </c>
      <c r="I1435" s="11">
        <v>1049</v>
      </c>
      <c r="J1435" s="11">
        <v>107</v>
      </c>
      <c r="K1435" s="11" t="s">
        <v>870</v>
      </c>
      <c r="L1435" s="11" t="s">
        <v>875</v>
      </c>
      <c r="M1435" s="11" t="s">
        <v>2</v>
      </c>
      <c r="N1435" s="11" t="s">
        <v>25</v>
      </c>
      <c r="O1435" s="11" t="s">
        <v>5</v>
      </c>
      <c r="P1435" s="11" t="s">
        <v>8</v>
      </c>
      <c r="Q1435" s="12">
        <v>43374</v>
      </c>
      <c r="S1435" s="13" t="s">
        <v>84</v>
      </c>
      <c r="T1435" s="11">
        <f t="shared" ca="1" si="198"/>
        <v>1</v>
      </c>
      <c r="U1435" s="12">
        <v>30430</v>
      </c>
      <c r="V1435" s="13">
        <f t="shared" ca="1" si="199"/>
        <v>36</v>
      </c>
      <c r="W1435" s="11" t="s">
        <v>9</v>
      </c>
      <c r="X1435" s="11">
        <v>30</v>
      </c>
      <c r="Y1435" s="14">
        <f t="shared" si="200"/>
        <v>2.5</v>
      </c>
      <c r="Z1435" s="11">
        <v>39</v>
      </c>
      <c r="AA1435" s="11" t="s">
        <v>876</v>
      </c>
      <c r="AB1435" s="10">
        <f t="shared" si="201"/>
        <v>1</v>
      </c>
      <c r="AC1435" s="15">
        <v>2431</v>
      </c>
      <c r="AD1435" s="15">
        <f t="shared" si="202"/>
        <v>532.99675000000002</v>
      </c>
      <c r="AE1435" s="15">
        <v>0</v>
      </c>
      <c r="AF1435" s="15">
        <v>0</v>
      </c>
      <c r="AG1435" s="15">
        <v>0</v>
      </c>
      <c r="AH1435" s="15">
        <v>0</v>
      </c>
      <c r="AI1435" s="15">
        <v>0</v>
      </c>
      <c r="AJ1435" s="15">
        <v>0</v>
      </c>
      <c r="AK1435" s="15">
        <v>0</v>
      </c>
      <c r="AL1435" s="15">
        <v>0</v>
      </c>
      <c r="AM1435" s="15">
        <v>0</v>
      </c>
      <c r="AN1435" s="15">
        <v>0</v>
      </c>
      <c r="AO1435" s="15">
        <f t="shared" si="203"/>
        <v>140.25</v>
      </c>
      <c r="AP1435" s="15">
        <f t="shared" si="204"/>
        <v>111.42083333333335</v>
      </c>
      <c r="AQ1435" s="15">
        <f t="shared" si="205"/>
        <v>26.5</v>
      </c>
      <c r="AR1435" s="15">
        <v>0</v>
      </c>
      <c r="AS1435" s="15">
        <v>0</v>
      </c>
      <c r="AT1435" s="15">
        <v>0</v>
      </c>
      <c r="AU1435" s="15">
        <v>0</v>
      </c>
      <c r="AV1435" s="15">
        <f t="shared" si="206"/>
        <v>62.296358125000005</v>
      </c>
      <c r="AW1435" s="15">
        <v>0</v>
      </c>
      <c r="AX1435" s="15">
        <v>1.9716666666666665</v>
      </c>
    </row>
    <row r="1436" spans="1:50" ht="20.100000000000001" customHeight="1" x14ac:dyDescent="0.25">
      <c r="A1436" s="8">
        <v>43952</v>
      </c>
      <c r="B1436" s="8">
        <v>43982</v>
      </c>
      <c r="C1436" s="8" t="s">
        <v>28</v>
      </c>
      <c r="D1436" s="11" t="s">
        <v>0</v>
      </c>
      <c r="E1436" s="11">
        <v>653</v>
      </c>
      <c r="F1436" s="11" t="s">
        <v>789</v>
      </c>
      <c r="G1436" s="11" t="s">
        <v>7</v>
      </c>
      <c r="H1436" s="11">
        <v>1023</v>
      </c>
      <c r="I1436" s="11">
        <v>1032</v>
      </c>
      <c r="J1436" s="11">
        <v>104</v>
      </c>
      <c r="K1436" s="11" t="s">
        <v>867</v>
      </c>
      <c r="L1436" s="11" t="s">
        <v>875</v>
      </c>
      <c r="M1436" s="11" t="s">
        <v>2</v>
      </c>
      <c r="N1436" s="11" t="s">
        <v>25</v>
      </c>
      <c r="O1436" s="11" t="s">
        <v>5</v>
      </c>
      <c r="P1436" s="11" t="s">
        <v>6</v>
      </c>
      <c r="Q1436" s="12">
        <v>43556</v>
      </c>
      <c r="S1436" s="13" t="s">
        <v>84</v>
      </c>
      <c r="T1436" s="11">
        <f t="shared" ca="1" si="198"/>
        <v>0</v>
      </c>
      <c r="U1436" s="12">
        <v>30165</v>
      </c>
      <c r="V1436" s="13">
        <f t="shared" ca="1" si="199"/>
        <v>37</v>
      </c>
      <c r="W1436" s="11" t="s">
        <v>9</v>
      </c>
      <c r="X1436" s="11">
        <v>30</v>
      </c>
      <c r="Y1436" s="14">
        <f t="shared" si="200"/>
        <v>2.5</v>
      </c>
      <c r="Z1436" s="11">
        <v>39</v>
      </c>
      <c r="AA1436" s="11" t="s">
        <v>876</v>
      </c>
      <c r="AB1436" s="10">
        <f t="shared" si="201"/>
        <v>1</v>
      </c>
      <c r="AC1436" s="15">
        <v>2432</v>
      </c>
      <c r="AD1436" s="15">
        <f t="shared" si="202"/>
        <v>533.21600000000001</v>
      </c>
      <c r="AE1436" s="15">
        <v>0</v>
      </c>
      <c r="AF1436" s="15">
        <v>0</v>
      </c>
      <c r="AG1436" s="15">
        <v>0</v>
      </c>
      <c r="AH1436" s="15">
        <v>0</v>
      </c>
      <c r="AI1436" s="15">
        <v>0</v>
      </c>
      <c r="AJ1436" s="15">
        <v>0</v>
      </c>
      <c r="AK1436" s="15">
        <v>0</v>
      </c>
      <c r="AL1436" s="15">
        <v>0</v>
      </c>
      <c r="AM1436" s="15">
        <v>0</v>
      </c>
      <c r="AN1436" s="15">
        <v>0</v>
      </c>
      <c r="AO1436" s="15">
        <f t="shared" si="203"/>
        <v>140.30769230769232</v>
      </c>
      <c r="AP1436" s="15">
        <f t="shared" si="204"/>
        <v>111.46666666666667</v>
      </c>
      <c r="AQ1436" s="15">
        <f t="shared" si="205"/>
        <v>26.5</v>
      </c>
      <c r="AR1436" s="15">
        <v>0</v>
      </c>
      <c r="AS1436" s="15">
        <v>0</v>
      </c>
      <c r="AT1436" s="15">
        <v>0</v>
      </c>
      <c r="AU1436" s="15">
        <v>0</v>
      </c>
      <c r="AV1436" s="15">
        <f t="shared" si="206"/>
        <v>62.319542692307692</v>
      </c>
      <c r="AW1436" s="15">
        <v>0</v>
      </c>
      <c r="AX1436" s="15">
        <v>0</v>
      </c>
    </row>
    <row r="1437" spans="1:50" ht="20.100000000000001" customHeight="1" x14ac:dyDescent="0.25">
      <c r="A1437" s="8">
        <v>43952</v>
      </c>
      <c r="B1437" s="8">
        <v>43982</v>
      </c>
      <c r="C1437" s="8" t="s">
        <v>28</v>
      </c>
      <c r="D1437" s="11" t="s">
        <v>0</v>
      </c>
      <c r="E1437" s="11">
        <v>654</v>
      </c>
      <c r="F1437" s="11" t="s">
        <v>790</v>
      </c>
      <c r="G1437" s="11" t="s">
        <v>7</v>
      </c>
      <c r="H1437" s="11">
        <v>1020</v>
      </c>
      <c r="I1437" s="11">
        <v>1039</v>
      </c>
      <c r="J1437" s="11">
        <v>105</v>
      </c>
      <c r="K1437" s="11" t="s">
        <v>868</v>
      </c>
      <c r="L1437" s="11" t="s">
        <v>875</v>
      </c>
      <c r="M1437" s="11" t="s">
        <v>2</v>
      </c>
      <c r="N1437" s="11" t="s">
        <v>25</v>
      </c>
      <c r="O1437" s="11" t="s">
        <v>5</v>
      </c>
      <c r="P1437" s="11" t="s">
        <v>8</v>
      </c>
      <c r="Q1437" s="12">
        <v>43556</v>
      </c>
      <c r="S1437" s="13" t="s">
        <v>84</v>
      </c>
      <c r="T1437" s="11">
        <f t="shared" ca="1" si="198"/>
        <v>0</v>
      </c>
      <c r="U1437" s="12">
        <v>26745</v>
      </c>
      <c r="V1437" s="13">
        <f t="shared" ca="1" si="199"/>
        <v>46</v>
      </c>
      <c r="W1437" s="11" t="s">
        <v>9</v>
      </c>
      <c r="X1437" s="11">
        <v>30</v>
      </c>
      <c r="Y1437" s="14">
        <f t="shared" si="200"/>
        <v>2.5</v>
      </c>
      <c r="Z1437" s="11">
        <v>39</v>
      </c>
      <c r="AA1437" s="11" t="s">
        <v>876</v>
      </c>
      <c r="AB1437" s="10">
        <f t="shared" si="201"/>
        <v>1</v>
      </c>
      <c r="AC1437" s="15">
        <v>2433</v>
      </c>
      <c r="AD1437" s="15">
        <f t="shared" si="202"/>
        <v>533.43525</v>
      </c>
      <c r="AE1437" s="15">
        <v>0</v>
      </c>
      <c r="AF1437" s="15">
        <v>0</v>
      </c>
      <c r="AG1437" s="15">
        <v>0</v>
      </c>
      <c r="AH1437" s="15">
        <v>0</v>
      </c>
      <c r="AI1437" s="15">
        <v>0</v>
      </c>
      <c r="AJ1437" s="15">
        <v>0</v>
      </c>
      <c r="AK1437" s="15">
        <v>0</v>
      </c>
      <c r="AL1437" s="15">
        <v>0</v>
      </c>
      <c r="AM1437" s="15">
        <v>0</v>
      </c>
      <c r="AN1437" s="15">
        <v>0</v>
      </c>
      <c r="AO1437" s="15">
        <f t="shared" si="203"/>
        <v>140.36538461538461</v>
      </c>
      <c r="AP1437" s="15">
        <f t="shared" si="204"/>
        <v>111.5125</v>
      </c>
      <c r="AQ1437" s="15">
        <f t="shared" si="205"/>
        <v>26.5</v>
      </c>
      <c r="AR1437" s="15">
        <v>0</v>
      </c>
      <c r="AS1437" s="15">
        <v>0</v>
      </c>
      <c r="AT1437" s="15">
        <v>0</v>
      </c>
      <c r="AU1437" s="15">
        <v>0</v>
      </c>
      <c r="AV1437" s="15">
        <f t="shared" si="206"/>
        <v>62.342727259615394</v>
      </c>
      <c r="AW1437" s="15">
        <v>0</v>
      </c>
      <c r="AX1437" s="15">
        <v>0</v>
      </c>
    </row>
    <row r="1438" spans="1:50" ht="20.100000000000001" customHeight="1" x14ac:dyDescent="0.25">
      <c r="A1438" s="8">
        <v>43952</v>
      </c>
      <c r="B1438" s="8">
        <v>43982</v>
      </c>
      <c r="C1438" s="8" t="s">
        <v>28</v>
      </c>
      <c r="D1438" s="11" t="s">
        <v>0</v>
      </c>
      <c r="E1438" s="11">
        <v>655</v>
      </c>
      <c r="F1438" s="11" t="s">
        <v>791</v>
      </c>
      <c r="G1438" s="11" t="s">
        <v>7</v>
      </c>
      <c r="H1438" s="11">
        <v>1051</v>
      </c>
      <c r="I1438" s="11">
        <v>1094</v>
      </c>
      <c r="J1438" s="11">
        <v>102</v>
      </c>
      <c r="K1438" s="11" t="s">
        <v>865</v>
      </c>
      <c r="L1438" s="11" t="s">
        <v>875</v>
      </c>
      <c r="M1438" s="11" t="s">
        <v>2</v>
      </c>
      <c r="N1438" s="11" t="s">
        <v>25</v>
      </c>
      <c r="O1438" s="11" t="s">
        <v>5</v>
      </c>
      <c r="P1438" s="11" t="s">
        <v>8</v>
      </c>
      <c r="Q1438" s="12">
        <v>43556</v>
      </c>
      <c r="S1438" s="13" t="s">
        <v>84</v>
      </c>
      <c r="T1438" s="11">
        <f t="shared" ca="1" si="198"/>
        <v>0</v>
      </c>
      <c r="U1438" s="12">
        <v>28125</v>
      </c>
      <c r="V1438" s="13">
        <f t="shared" ca="1" si="199"/>
        <v>43</v>
      </c>
      <c r="W1438" s="11" t="s">
        <v>7</v>
      </c>
      <c r="X1438" s="11">
        <v>30</v>
      </c>
      <c r="Y1438" s="14">
        <f t="shared" si="200"/>
        <v>2.5</v>
      </c>
      <c r="Z1438" s="11">
        <v>39</v>
      </c>
      <c r="AA1438" s="11" t="s">
        <v>876</v>
      </c>
      <c r="AB1438" s="10">
        <f t="shared" si="201"/>
        <v>1</v>
      </c>
      <c r="AC1438" s="15">
        <v>2434</v>
      </c>
      <c r="AD1438" s="15">
        <f t="shared" si="202"/>
        <v>533.6545000000001</v>
      </c>
      <c r="AE1438" s="15">
        <v>0</v>
      </c>
      <c r="AF1438" s="15">
        <v>0</v>
      </c>
      <c r="AG1438" s="15">
        <v>0</v>
      </c>
      <c r="AH1438" s="15">
        <v>0</v>
      </c>
      <c r="AI1438" s="15">
        <v>0</v>
      </c>
      <c r="AJ1438" s="15">
        <v>0</v>
      </c>
      <c r="AK1438" s="15">
        <v>0</v>
      </c>
      <c r="AL1438" s="15">
        <v>0</v>
      </c>
      <c r="AM1438" s="15">
        <v>0</v>
      </c>
      <c r="AN1438" s="15">
        <v>0</v>
      </c>
      <c r="AO1438" s="15">
        <f t="shared" si="203"/>
        <v>0</v>
      </c>
      <c r="AP1438" s="15">
        <f t="shared" si="204"/>
        <v>0</v>
      </c>
      <c r="AQ1438" s="15">
        <f t="shared" si="205"/>
        <v>26.5</v>
      </c>
      <c r="AR1438" s="15">
        <v>0</v>
      </c>
      <c r="AS1438" s="15">
        <v>0</v>
      </c>
      <c r="AT1438" s="15">
        <v>0</v>
      </c>
      <c r="AU1438" s="15">
        <v>0</v>
      </c>
      <c r="AV1438" s="15">
        <f t="shared" si="206"/>
        <v>5.9346750000000004</v>
      </c>
      <c r="AW1438" s="15">
        <v>165.54129999999998</v>
      </c>
      <c r="AX1438" s="15">
        <v>0</v>
      </c>
    </row>
    <row r="1439" spans="1:50" ht="20.100000000000001" customHeight="1" x14ac:dyDescent="0.25">
      <c r="A1439" s="8">
        <v>43952</v>
      </c>
      <c r="B1439" s="8">
        <v>43982</v>
      </c>
      <c r="C1439" s="8" t="s">
        <v>28</v>
      </c>
      <c r="D1439" s="11" t="s">
        <v>0</v>
      </c>
      <c r="E1439" s="11">
        <v>656</v>
      </c>
      <c r="F1439" s="11" t="s">
        <v>792</v>
      </c>
      <c r="G1439" s="11" t="s">
        <v>7</v>
      </c>
      <c r="H1439" s="11">
        <v>1047</v>
      </c>
      <c r="I1439" s="11">
        <v>1090</v>
      </c>
      <c r="J1439" s="11">
        <v>102</v>
      </c>
      <c r="K1439" s="11" t="s">
        <v>865</v>
      </c>
      <c r="L1439" s="11" t="s">
        <v>875</v>
      </c>
      <c r="M1439" s="11" t="s">
        <v>2</v>
      </c>
      <c r="N1439" s="11" t="s">
        <v>24</v>
      </c>
      <c r="O1439" s="11" t="s">
        <v>5</v>
      </c>
      <c r="P1439" s="11" t="s">
        <v>8</v>
      </c>
      <c r="Q1439" s="12">
        <v>43556</v>
      </c>
      <c r="S1439" s="13" t="s">
        <v>84</v>
      </c>
      <c r="T1439" s="11">
        <f t="shared" ca="1" si="198"/>
        <v>0</v>
      </c>
      <c r="U1439" s="12">
        <v>30947</v>
      </c>
      <c r="V1439" s="13">
        <f t="shared" ca="1" si="199"/>
        <v>35</v>
      </c>
      <c r="W1439" s="11" t="s">
        <v>7</v>
      </c>
      <c r="X1439" s="11">
        <v>30</v>
      </c>
      <c r="Y1439" s="14">
        <f t="shared" si="200"/>
        <v>2.5</v>
      </c>
      <c r="Z1439" s="11">
        <v>39</v>
      </c>
      <c r="AA1439" s="11" t="s">
        <v>876</v>
      </c>
      <c r="AB1439" s="10">
        <f t="shared" si="201"/>
        <v>1</v>
      </c>
      <c r="AC1439" s="15">
        <v>2435</v>
      </c>
      <c r="AD1439" s="15">
        <f t="shared" si="202"/>
        <v>533.87374999999997</v>
      </c>
      <c r="AE1439" s="15">
        <v>0</v>
      </c>
      <c r="AF1439" s="15">
        <v>0</v>
      </c>
      <c r="AG1439" s="15">
        <v>0</v>
      </c>
      <c r="AH1439" s="15">
        <v>0</v>
      </c>
      <c r="AI1439" s="15">
        <v>0</v>
      </c>
      <c r="AJ1439" s="15">
        <v>0</v>
      </c>
      <c r="AK1439" s="15">
        <v>0</v>
      </c>
      <c r="AL1439" s="15">
        <v>0</v>
      </c>
      <c r="AM1439" s="15">
        <v>0</v>
      </c>
      <c r="AN1439" s="15">
        <v>0</v>
      </c>
      <c r="AO1439" s="15">
        <f t="shared" si="203"/>
        <v>0</v>
      </c>
      <c r="AP1439" s="15">
        <f t="shared" si="204"/>
        <v>0</v>
      </c>
      <c r="AQ1439" s="15">
        <f t="shared" si="205"/>
        <v>26.5</v>
      </c>
      <c r="AR1439" s="15">
        <v>0</v>
      </c>
      <c r="AS1439" s="15">
        <v>0</v>
      </c>
      <c r="AT1439" s="15">
        <v>0</v>
      </c>
      <c r="AU1439" s="15">
        <v>0</v>
      </c>
      <c r="AV1439" s="15">
        <f t="shared" si="206"/>
        <v>5.9346750000000004</v>
      </c>
      <c r="AW1439" s="15">
        <v>0</v>
      </c>
      <c r="AX1439" s="15">
        <v>0</v>
      </c>
    </row>
    <row r="1440" spans="1:50" ht="20.100000000000001" customHeight="1" x14ac:dyDescent="0.25">
      <c r="A1440" s="8">
        <v>43952</v>
      </c>
      <c r="B1440" s="8">
        <v>43982</v>
      </c>
      <c r="C1440" s="8" t="s">
        <v>28</v>
      </c>
      <c r="D1440" s="11" t="s">
        <v>0</v>
      </c>
      <c r="E1440" s="11">
        <v>657</v>
      </c>
      <c r="F1440" s="11" t="s">
        <v>793</v>
      </c>
      <c r="G1440" s="11" t="s">
        <v>7</v>
      </c>
      <c r="H1440" s="11">
        <v>1024</v>
      </c>
      <c r="I1440" s="11">
        <v>1054</v>
      </c>
      <c r="J1440" s="11">
        <v>101</v>
      </c>
      <c r="K1440" s="11" t="s">
        <v>864</v>
      </c>
      <c r="L1440" s="11" t="s">
        <v>875</v>
      </c>
      <c r="M1440" s="11" t="s">
        <v>2</v>
      </c>
      <c r="N1440" s="11" t="s">
        <v>25</v>
      </c>
      <c r="O1440" s="11" t="s">
        <v>5</v>
      </c>
      <c r="P1440" s="11" t="s">
        <v>6</v>
      </c>
      <c r="Q1440" s="12">
        <v>43556</v>
      </c>
      <c r="S1440" s="13" t="s">
        <v>84</v>
      </c>
      <c r="T1440" s="11">
        <f t="shared" ca="1" si="198"/>
        <v>0</v>
      </c>
      <c r="U1440" s="12">
        <v>35066</v>
      </c>
      <c r="V1440" s="13">
        <f t="shared" ca="1" si="199"/>
        <v>24</v>
      </c>
      <c r="W1440" s="11" t="s">
        <v>7</v>
      </c>
      <c r="X1440" s="11">
        <v>30</v>
      </c>
      <c r="Y1440" s="14">
        <f t="shared" si="200"/>
        <v>2.5</v>
      </c>
      <c r="Z1440" s="11">
        <v>39</v>
      </c>
      <c r="AA1440" s="11" t="s">
        <v>876</v>
      </c>
      <c r="AB1440" s="10">
        <f t="shared" si="201"/>
        <v>1</v>
      </c>
      <c r="AC1440" s="15">
        <v>2436</v>
      </c>
      <c r="AD1440" s="15">
        <f t="shared" si="202"/>
        <v>534.09300000000007</v>
      </c>
      <c r="AE1440" s="15">
        <v>0</v>
      </c>
      <c r="AF1440" s="15">
        <v>0</v>
      </c>
      <c r="AG1440" s="15">
        <v>0</v>
      </c>
      <c r="AH1440" s="15">
        <v>0</v>
      </c>
      <c r="AI1440" s="15">
        <v>0</v>
      </c>
      <c r="AJ1440" s="15">
        <v>0</v>
      </c>
      <c r="AK1440" s="15">
        <v>0</v>
      </c>
      <c r="AL1440" s="15">
        <v>0</v>
      </c>
      <c r="AM1440" s="15">
        <v>0</v>
      </c>
      <c r="AN1440" s="15">
        <v>0</v>
      </c>
      <c r="AO1440" s="15">
        <f t="shared" si="203"/>
        <v>0</v>
      </c>
      <c r="AP1440" s="15">
        <f t="shared" si="204"/>
        <v>0</v>
      </c>
      <c r="AQ1440" s="15">
        <f t="shared" si="205"/>
        <v>26.5</v>
      </c>
      <c r="AR1440" s="15">
        <v>0</v>
      </c>
      <c r="AS1440" s="15">
        <v>0</v>
      </c>
      <c r="AT1440" s="15">
        <v>0</v>
      </c>
      <c r="AU1440" s="15">
        <v>0</v>
      </c>
      <c r="AV1440" s="15">
        <f t="shared" si="206"/>
        <v>5.9346750000000004</v>
      </c>
      <c r="AW1440" s="15">
        <v>0</v>
      </c>
      <c r="AX1440" s="15">
        <v>0</v>
      </c>
    </row>
    <row r="1441" spans="1:50" ht="20.100000000000001" customHeight="1" x14ac:dyDescent="0.25">
      <c r="A1441" s="8">
        <v>43952</v>
      </c>
      <c r="B1441" s="8">
        <v>43982</v>
      </c>
      <c r="C1441" s="8" t="s">
        <v>28</v>
      </c>
      <c r="D1441" s="11" t="s">
        <v>0</v>
      </c>
      <c r="E1441" s="11">
        <v>658</v>
      </c>
      <c r="F1441" s="11" t="s">
        <v>794</v>
      </c>
      <c r="G1441" s="11" t="s">
        <v>7</v>
      </c>
      <c r="H1441" s="11">
        <v>1015</v>
      </c>
      <c r="I1441" s="11">
        <v>1015</v>
      </c>
      <c r="J1441" s="11">
        <v>100</v>
      </c>
      <c r="K1441" s="11" t="s">
        <v>863</v>
      </c>
      <c r="L1441" s="11" t="s">
        <v>875</v>
      </c>
      <c r="M1441" s="11" t="s">
        <v>2</v>
      </c>
      <c r="N1441" s="11" t="s">
        <v>25</v>
      </c>
      <c r="O1441" s="11" t="s">
        <v>5</v>
      </c>
      <c r="P1441" s="11" t="s">
        <v>8</v>
      </c>
      <c r="Q1441" s="12">
        <v>43556</v>
      </c>
      <c r="S1441" s="13" t="s">
        <v>84</v>
      </c>
      <c r="T1441" s="11">
        <f t="shared" ca="1" si="198"/>
        <v>0</v>
      </c>
      <c r="U1441" s="12">
        <v>35236</v>
      </c>
      <c r="V1441" s="13">
        <f t="shared" ca="1" si="199"/>
        <v>23</v>
      </c>
      <c r="W1441" s="11" t="s">
        <v>7</v>
      </c>
      <c r="X1441" s="11">
        <v>30</v>
      </c>
      <c r="Y1441" s="14">
        <f t="shared" si="200"/>
        <v>2.5</v>
      </c>
      <c r="Z1441" s="11">
        <v>39</v>
      </c>
      <c r="AA1441" s="11" t="s">
        <v>876</v>
      </c>
      <c r="AB1441" s="10">
        <f t="shared" si="201"/>
        <v>1</v>
      </c>
      <c r="AC1441" s="15">
        <v>2437</v>
      </c>
      <c r="AD1441" s="15">
        <f t="shared" si="202"/>
        <v>534.31225000000006</v>
      </c>
      <c r="AE1441" s="15">
        <v>0</v>
      </c>
      <c r="AF1441" s="15">
        <v>0</v>
      </c>
      <c r="AG1441" s="15">
        <v>0</v>
      </c>
      <c r="AH1441" s="15">
        <v>0</v>
      </c>
      <c r="AI1441" s="15">
        <v>0</v>
      </c>
      <c r="AJ1441" s="15">
        <v>0</v>
      </c>
      <c r="AK1441" s="15">
        <v>0</v>
      </c>
      <c r="AL1441" s="15">
        <v>0</v>
      </c>
      <c r="AM1441" s="15">
        <v>0</v>
      </c>
      <c r="AN1441" s="15">
        <v>0</v>
      </c>
      <c r="AO1441" s="15">
        <f t="shared" si="203"/>
        <v>0</v>
      </c>
      <c r="AP1441" s="15">
        <f t="shared" si="204"/>
        <v>0</v>
      </c>
      <c r="AQ1441" s="15">
        <f t="shared" si="205"/>
        <v>26.5</v>
      </c>
      <c r="AR1441" s="15">
        <v>0</v>
      </c>
      <c r="AS1441" s="15">
        <v>0</v>
      </c>
      <c r="AT1441" s="15">
        <v>0</v>
      </c>
      <c r="AU1441" s="15">
        <v>0</v>
      </c>
      <c r="AV1441" s="15">
        <f t="shared" si="206"/>
        <v>5.9346750000000004</v>
      </c>
      <c r="AW1441" s="15">
        <v>0</v>
      </c>
      <c r="AX1441" s="15">
        <v>0</v>
      </c>
    </row>
    <row r="1442" spans="1:50" ht="20.100000000000001" customHeight="1" x14ac:dyDescent="0.25">
      <c r="A1442" s="8">
        <v>43952</v>
      </c>
      <c r="B1442" s="8">
        <v>43982</v>
      </c>
      <c r="C1442" s="8" t="s">
        <v>28</v>
      </c>
      <c r="D1442" s="11" t="s">
        <v>0</v>
      </c>
      <c r="E1442" s="11">
        <v>659</v>
      </c>
      <c r="F1442" s="11" t="s">
        <v>795</v>
      </c>
      <c r="G1442" s="11" t="s">
        <v>7</v>
      </c>
      <c r="H1442" s="11">
        <v>1005</v>
      </c>
      <c r="I1442" s="11">
        <v>1005</v>
      </c>
      <c r="J1442" s="11">
        <v>100</v>
      </c>
      <c r="K1442" s="11" t="s">
        <v>863</v>
      </c>
      <c r="L1442" s="11" t="s">
        <v>875</v>
      </c>
      <c r="M1442" s="11" t="s">
        <v>2</v>
      </c>
      <c r="N1442" s="11" t="s">
        <v>2</v>
      </c>
      <c r="O1442" s="11" t="s">
        <v>5</v>
      </c>
      <c r="P1442" s="11" t="s">
        <v>8</v>
      </c>
      <c r="Q1442" s="12">
        <v>37500</v>
      </c>
      <c r="S1442" s="13" t="s">
        <v>84</v>
      </c>
      <c r="T1442" s="11">
        <f t="shared" ca="1" si="198"/>
        <v>17</v>
      </c>
      <c r="U1442" s="12">
        <v>31657</v>
      </c>
      <c r="V1442" s="13">
        <f t="shared" ca="1" si="199"/>
        <v>33</v>
      </c>
      <c r="W1442" s="11" t="s">
        <v>7</v>
      </c>
      <c r="X1442" s="11">
        <v>30</v>
      </c>
      <c r="Y1442" s="14">
        <f t="shared" si="200"/>
        <v>2.5</v>
      </c>
      <c r="Z1442" s="11">
        <v>39</v>
      </c>
      <c r="AA1442" s="11" t="s">
        <v>876</v>
      </c>
      <c r="AB1442" s="10">
        <f t="shared" si="201"/>
        <v>1</v>
      </c>
      <c r="AC1442" s="15">
        <v>2438</v>
      </c>
      <c r="AD1442" s="15">
        <f t="shared" si="202"/>
        <v>534.53150000000005</v>
      </c>
      <c r="AE1442" s="15">
        <v>0</v>
      </c>
      <c r="AF1442" s="15">
        <v>0</v>
      </c>
      <c r="AG1442" s="15">
        <v>0</v>
      </c>
      <c r="AH1442" s="15">
        <v>0</v>
      </c>
      <c r="AI1442" s="15">
        <v>0</v>
      </c>
      <c r="AJ1442" s="15">
        <v>0</v>
      </c>
      <c r="AK1442" s="15">
        <v>0</v>
      </c>
      <c r="AL1442" s="15">
        <v>0</v>
      </c>
      <c r="AM1442" s="15">
        <v>0</v>
      </c>
      <c r="AN1442" s="15">
        <v>0</v>
      </c>
      <c r="AO1442" s="15">
        <f t="shared" si="203"/>
        <v>0</v>
      </c>
      <c r="AP1442" s="15">
        <f t="shared" si="204"/>
        <v>0</v>
      </c>
      <c r="AQ1442" s="15">
        <f t="shared" si="205"/>
        <v>26.5</v>
      </c>
      <c r="AR1442" s="15">
        <v>0</v>
      </c>
      <c r="AS1442" s="15">
        <v>0</v>
      </c>
      <c r="AT1442" s="15">
        <v>0</v>
      </c>
      <c r="AU1442" s="15">
        <v>0</v>
      </c>
      <c r="AV1442" s="15">
        <f t="shared" si="206"/>
        <v>5.9346750000000004</v>
      </c>
      <c r="AW1442" s="15">
        <v>0</v>
      </c>
      <c r="AX1442" s="15">
        <v>0</v>
      </c>
    </row>
    <row r="1443" spans="1:50" ht="20.100000000000001" customHeight="1" x14ac:dyDescent="0.25">
      <c r="A1443" s="8">
        <v>43952</v>
      </c>
      <c r="B1443" s="8">
        <v>43982</v>
      </c>
      <c r="C1443" s="8" t="s">
        <v>28</v>
      </c>
      <c r="D1443" s="11" t="s">
        <v>0</v>
      </c>
      <c r="E1443" s="11">
        <v>660</v>
      </c>
      <c r="F1443" s="11" t="s">
        <v>796</v>
      </c>
      <c r="G1443" s="11" t="s">
        <v>7</v>
      </c>
      <c r="H1443" s="11">
        <v>1036</v>
      </c>
      <c r="I1443" s="11">
        <v>1079</v>
      </c>
      <c r="J1443" s="11">
        <v>102</v>
      </c>
      <c r="K1443" s="11" t="s">
        <v>865</v>
      </c>
      <c r="L1443" s="11" t="s">
        <v>875</v>
      </c>
      <c r="M1443" s="11" t="s">
        <v>2</v>
      </c>
      <c r="N1443" s="11" t="s">
        <v>2</v>
      </c>
      <c r="O1443" s="11" t="s">
        <v>5</v>
      </c>
      <c r="P1443" s="11" t="s">
        <v>8</v>
      </c>
      <c r="Q1443" s="12">
        <v>43586</v>
      </c>
      <c r="S1443" s="13" t="s">
        <v>84</v>
      </c>
      <c r="T1443" s="11">
        <f t="shared" ca="1" si="198"/>
        <v>0</v>
      </c>
      <c r="U1443" s="12">
        <v>29575</v>
      </c>
      <c r="V1443" s="13">
        <f t="shared" ca="1" si="199"/>
        <v>39</v>
      </c>
      <c r="W1443" s="11" t="s">
        <v>7</v>
      </c>
      <c r="X1443" s="11">
        <v>30</v>
      </c>
      <c r="Y1443" s="14">
        <f t="shared" si="200"/>
        <v>2.5</v>
      </c>
      <c r="Z1443" s="11">
        <v>39</v>
      </c>
      <c r="AA1443" s="11" t="s">
        <v>876</v>
      </c>
      <c r="AB1443" s="10">
        <f t="shared" si="201"/>
        <v>1</v>
      </c>
      <c r="AC1443" s="15">
        <v>2439</v>
      </c>
      <c r="AD1443" s="15">
        <f t="shared" si="202"/>
        <v>534.75075000000004</v>
      </c>
      <c r="AE1443" s="15">
        <v>0</v>
      </c>
      <c r="AF1443" s="15">
        <v>0</v>
      </c>
      <c r="AG1443" s="15">
        <v>0</v>
      </c>
      <c r="AH1443" s="15">
        <v>0</v>
      </c>
      <c r="AI1443" s="15">
        <v>0</v>
      </c>
      <c r="AJ1443" s="15">
        <v>0</v>
      </c>
      <c r="AK1443" s="15">
        <v>0</v>
      </c>
      <c r="AL1443" s="15">
        <v>0</v>
      </c>
      <c r="AM1443" s="15">
        <v>0</v>
      </c>
      <c r="AN1443" s="15">
        <v>0</v>
      </c>
      <c r="AO1443" s="15">
        <f t="shared" si="203"/>
        <v>0</v>
      </c>
      <c r="AP1443" s="15">
        <f t="shared" si="204"/>
        <v>0</v>
      </c>
      <c r="AQ1443" s="15">
        <f t="shared" si="205"/>
        <v>26.5</v>
      </c>
      <c r="AR1443" s="15">
        <v>0</v>
      </c>
      <c r="AS1443" s="15">
        <v>0</v>
      </c>
      <c r="AT1443" s="15">
        <v>0</v>
      </c>
      <c r="AU1443" s="15">
        <v>0</v>
      </c>
      <c r="AV1443" s="15">
        <f t="shared" si="206"/>
        <v>5.9346750000000004</v>
      </c>
      <c r="AW1443" s="15">
        <v>0</v>
      </c>
      <c r="AX1443" s="15">
        <v>0</v>
      </c>
    </row>
    <row r="1444" spans="1:50" ht="20.100000000000001" customHeight="1" x14ac:dyDescent="0.25">
      <c r="A1444" s="8">
        <v>43952</v>
      </c>
      <c r="B1444" s="8">
        <v>43982</v>
      </c>
      <c r="C1444" s="8" t="s">
        <v>28</v>
      </c>
      <c r="D1444" s="11" t="s">
        <v>0</v>
      </c>
      <c r="E1444" s="11">
        <v>661</v>
      </c>
      <c r="F1444" s="11" t="s">
        <v>797</v>
      </c>
      <c r="G1444" s="11" t="s">
        <v>7</v>
      </c>
      <c r="H1444" s="11">
        <v>1018</v>
      </c>
      <c r="I1444" s="11">
        <v>1061</v>
      </c>
      <c r="J1444" s="11">
        <v>111</v>
      </c>
      <c r="K1444" s="11" t="s">
        <v>874</v>
      </c>
      <c r="L1444" s="11" t="s">
        <v>875</v>
      </c>
      <c r="M1444" s="11" t="s">
        <v>2</v>
      </c>
      <c r="N1444" s="11" t="s">
        <v>2</v>
      </c>
      <c r="O1444" s="11" t="s">
        <v>5</v>
      </c>
      <c r="P1444" s="11" t="s">
        <v>6</v>
      </c>
      <c r="Q1444" s="12">
        <v>43600</v>
      </c>
      <c r="S1444" s="13" t="s">
        <v>84</v>
      </c>
      <c r="T1444" s="11">
        <f t="shared" ca="1" si="198"/>
        <v>0</v>
      </c>
      <c r="U1444" s="12">
        <v>29550</v>
      </c>
      <c r="V1444" s="13">
        <f t="shared" ca="1" si="199"/>
        <v>39</v>
      </c>
      <c r="W1444" s="11" t="s">
        <v>7</v>
      </c>
      <c r="X1444" s="11">
        <v>30</v>
      </c>
      <c r="Y1444" s="14">
        <f t="shared" si="200"/>
        <v>2.5</v>
      </c>
      <c r="Z1444" s="11">
        <v>39</v>
      </c>
      <c r="AA1444" s="11" t="s">
        <v>876</v>
      </c>
      <c r="AB1444" s="10">
        <f t="shared" si="201"/>
        <v>1</v>
      </c>
      <c r="AC1444" s="15">
        <v>2440</v>
      </c>
      <c r="AD1444" s="15">
        <f t="shared" si="202"/>
        <v>534.97</v>
      </c>
      <c r="AE1444" s="15">
        <v>0</v>
      </c>
      <c r="AF1444" s="15">
        <v>0</v>
      </c>
      <c r="AG1444" s="15">
        <v>0</v>
      </c>
      <c r="AH1444" s="15">
        <v>0</v>
      </c>
      <c r="AI1444" s="15">
        <v>0</v>
      </c>
      <c r="AJ1444" s="15">
        <v>0</v>
      </c>
      <c r="AK1444" s="15">
        <v>0</v>
      </c>
      <c r="AL1444" s="15">
        <v>0</v>
      </c>
      <c r="AM1444" s="15">
        <v>0</v>
      </c>
      <c r="AN1444" s="15">
        <v>0</v>
      </c>
      <c r="AO1444" s="15">
        <f t="shared" si="203"/>
        <v>0</v>
      </c>
      <c r="AP1444" s="15">
        <f t="shared" si="204"/>
        <v>0</v>
      </c>
      <c r="AQ1444" s="15">
        <f t="shared" si="205"/>
        <v>26.5</v>
      </c>
      <c r="AR1444" s="15">
        <v>0</v>
      </c>
      <c r="AS1444" s="15">
        <v>0</v>
      </c>
      <c r="AT1444" s="15">
        <v>0</v>
      </c>
      <c r="AU1444" s="15">
        <v>0</v>
      </c>
      <c r="AV1444" s="15">
        <f t="shared" si="206"/>
        <v>5.9346750000000004</v>
      </c>
      <c r="AW1444" s="15">
        <v>0</v>
      </c>
      <c r="AX1444" s="15">
        <v>0</v>
      </c>
    </row>
    <row r="1445" spans="1:50" ht="20.100000000000001" customHeight="1" x14ac:dyDescent="0.25">
      <c r="A1445" s="8">
        <v>43952</v>
      </c>
      <c r="B1445" s="8">
        <v>43982</v>
      </c>
      <c r="C1445" s="8" t="s">
        <v>28</v>
      </c>
      <c r="D1445" s="11" t="s">
        <v>0</v>
      </c>
      <c r="E1445" s="11">
        <v>662</v>
      </c>
      <c r="F1445" s="11" t="s">
        <v>798</v>
      </c>
      <c r="G1445" s="11" t="s">
        <v>7</v>
      </c>
      <c r="H1445" s="11">
        <v>1003</v>
      </c>
      <c r="I1445" s="11">
        <v>1003</v>
      </c>
      <c r="J1445" s="11">
        <v>100</v>
      </c>
      <c r="K1445" s="11" t="s">
        <v>863</v>
      </c>
      <c r="L1445" s="11" t="s">
        <v>875</v>
      </c>
      <c r="M1445" s="11" t="s">
        <v>2</v>
      </c>
      <c r="N1445" s="11" t="s">
        <v>25</v>
      </c>
      <c r="O1445" s="11" t="s">
        <v>5</v>
      </c>
      <c r="P1445" s="11" t="s">
        <v>6</v>
      </c>
      <c r="Q1445" s="12">
        <v>43586</v>
      </c>
      <c r="S1445" s="13" t="s">
        <v>84</v>
      </c>
      <c r="T1445" s="11">
        <f t="shared" ca="1" si="198"/>
        <v>0</v>
      </c>
      <c r="U1445" s="12">
        <v>31818</v>
      </c>
      <c r="V1445" s="13">
        <f t="shared" ca="1" si="199"/>
        <v>32</v>
      </c>
      <c r="W1445" s="11" t="s">
        <v>7</v>
      </c>
      <c r="X1445" s="11">
        <v>30</v>
      </c>
      <c r="Y1445" s="14">
        <f t="shared" si="200"/>
        <v>2.5</v>
      </c>
      <c r="Z1445" s="11">
        <v>39</v>
      </c>
      <c r="AA1445" s="11" t="s">
        <v>876</v>
      </c>
      <c r="AB1445" s="10">
        <f t="shared" si="201"/>
        <v>1</v>
      </c>
      <c r="AC1445" s="15">
        <v>2441</v>
      </c>
      <c r="AD1445" s="15">
        <f t="shared" si="202"/>
        <v>535.18925000000002</v>
      </c>
      <c r="AE1445" s="15">
        <v>0</v>
      </c>
      <c r="AF1445" s="15">
        <v>0</v>
      </c>
      <c r="AG1445" s="15">
        <v>0</v>
      </c>
      <c r="AH1445" s="15">
        <v>0</v>
      </c>
      <c r="AI1445" s="15">
        <v>0</v>
      </c>
      <c r="AJ1445" s="15">
        <v>0</v>
      </c>
      <c r="AK1445" s="15">
        <v>0</v>
      </c>
      <c r="AL1445" s="15">
        <v>0</v>
      </c>
      <c r="AM1445" s="15">
        <v>0</v>
      </c>
      <c r="AN1445" s="15">
        <v>0</v>
      </c>
      <c r="AO1445" s="15">
        <f t="shared" si="203"/>
        <v>0</v>
      </c>
      <c r="AP1445" s="15">
        <f t="shared" si="204"/>
        <v>0</v>
      </c>
      <c r="AQ1445" s="15">
        <f t="shared" si="205"/>
        <v>26.5</v>
      </c>
      <c r="AR1445" s="15">
        <v>0</v>
      </c>
      <c r="AS1445" s="15">
        <v>0</v>
      </c>
      <c r="AT1445" s="15">
        <v>0</v>
      </c>
      <c r="AU1445" s="15">
        <v>0</v>
      </c>
      <c r="AV1445" s="15">
        <f t="shared" si="206"/>
        <v>5.9346750000000004</v>
      </c>
      <c r="AW1445" s="15">
        <v>0</v>
      </c>
      <c r="AX1445" s="15">
        <v>0</v>
      </c>
    </row>
    <row r="1446" spans="1:50" ht="20.100000000000001" customHeight="1" x14ac:dyDescent="0.25">
      <c r="A1446" s="8">
        <v>43952</v>
      </c>
      <c r="B1446" s="8">
        <v>43982</v>
      </c>
      <c r="C1446" s="8" t="s">
        <v>28</v>
      </c>
      <c r="D1446" s="11" t="s">
        <v>0</v>
      </c>
      <c r="E1446" s="11">
        <v>663</v>
      </c>
      <c r="F1446" s="11" t="s">
        <v>799</v>
      </c>
      <c r="G1446" s="11" t="s">
        <v>7</v>
      </c>
      <c r="H1446" s="11">
        <v>1005</v>
      </c>
      <c r="I1446" s="11">
        <v>1005</v>
      </c>
      <c r="J1446" s="11">
        <v>100</v>
      </c>
      <c r="K1446" s="11" t="s">
        <v>863</v>
      </c>
      <c r="L1446" s="11" t="s">
        <v>875</v>
      </c>
      <c r="M1446" s="11" t="s">
        <v>2</v>
      </c>
      <c r="N1446" s="11" t="s">
        <v>25</v>
      </c>
      <c r="O1446" s="11" t="s">
        <v>5</v>
      </c>
      <c r="P1446" s="11" t="s">
        <v>8</v>
      </c>
      <c r="Q1446" s="12">
        <v>43586</v>
      </c>
      <c r="S1446" s="13" t="s">
        <v>84</v>
      </c>
      <c r="T1446" s="11">
        <f t="shared" ca="1" si="198"/>
        <v>0</v>
      </c>
      <c r="U1446" s="12">
        <v>33379</v>
      </c>
      <c r="V1446" s="13">
        <f t="shared" ca="1" si="199"/>
        <v>28</v>
      </c>
      <c r="W1446" s="11" t="s">
        <v>7</v>
      </c>
      <c r="X1446" s="11">
        <v>30</v>
      </c>
      <c r="Y1446" s="14">
        <f t="shared" si="200"/>
        <v>2.5</v>
      </c>
      <c r="Z1446" s="11">
        <v>39</v>
      </c>
      <c r="AA1446" s="11" t="s">
        <v>876</v>
      </c>
      <c r="AB1446" s="10">
        <f t="shared" si="201"/>
        <v>1</v>
      </c>
      <c r="AC1446" s="15">
        <v>2442</v>
      </c>
      <c r="AD1446" s="15">
        <f t="shared" si="202"/>
        <v>535.4085</v>
      </c>
      <c r="AE1446" s="15">
        <v>0</v>
      </c>
      <c r="AF1446" s="15">
        <v>0</v>
      </c>
      <c r="AG1446" s="15">
        <v>0</v>
      </c>
      <c r="AH1446" s="15">
        <v>0</v>
      </c>
      <c r="AI1446" s="15">
        <v>0</v>
      </c>
      <c r="AJ1446" s="15">
        <v>0</v>
      </c>
      <c r="AK1446" s="15">
        <v>0</v>
      </c>
      <c r="AL1446" s="15">
        <v>0</v>
      </c>
      <c r="AM1446" s="15">
        <v>0</v>
      </c>
      <c r="AN1446" s="15">
        <v>0</v>
      </c>
      <c r="AO1446" s="15">
        <f t="shared" si="203"/>
        <v>0</v>
      </c>
      <c r="AP1446" s="15">
        <f t="shared" si="204"/>
        <v>0</v>
      </c>
      <c r="AQ1446" s="15">
        <f t="shared" si="205"/>
        <v>26.5</v>
      </c>
      <c r="AR1446" s="15">
        <v>0</v>
      </c>
      <c r="AS1446" s="15">
        <v>0</v>
      </c>
      <c r="AT1446" s="15">
        <v>0</v>
      </c>
      <c r="AU1446" s="15">
        <v>0</v>
      </c>
      <c r="AV1446" s="15">
        <f t="shared" si="206"/>
        <v>5.9346750000000004</v>
      </c>
      <c r="AW1446" s="15">
        <v>0</v>
      </c>
      <c r="AX1446" s="15">
        <v>0</v>
      </c>
    </row>
    <row r="1447" spans="1:50" ht="20.100000000000001" customHeight="1" x14ac:dyDescent="0.25">
      <c r="A1447" s="8">
        <v>43952</v>
      </c>
      <c r="B1447" s="8">
        <v>43982</v>
      </c>
      <c r="C1447" s="8" t="s">
        <v>28</v>
      </c>
      <c r="D1447" s="11" t="s">
        <v>0</v>
      </c>
      <c r="E1447" s="11">
        <v>664</v>
      </c>
      <c r="F1447" s="11" t="s">
        <v>800</v>
      </c>
      <c r="G1447" s="11" t="s">
        <v>7</v>
      </c>
      <c r="H1447" s="11">
        <v>1016</v>
      </c>
      <c r="I1447" s="11">
        <v>1016</v>
      </c>
      <c r="J1447" s="11">
        <v>100</v>
      </c>
      <c r="K1447" s="11" t="s">
        <v>863</v>
      </c>
      <c r="L1447" s="11" t="s">
        <v>875</v>
      </c>
      <c r="M1447" s="11" t="s">
        <v>2</v>
      </c>
      <c r="N1447" s="11" t="s">
        <v>25</v>
      </c>
      <c r="O1447" s="11" t="s">
        <v>5</v>
      </c>
      <c r="P1447" s="11" t="s">
        <v>6</v>
      </c>
      <c r="Q1447" s="12">
        <v>43586</v>
      </c>
      <c r="S1447" s="13" t="s">
        <v>84</v>
      </c>
      <c r="T1447" s="11">
        <f t="shared" ca="1" si="198"/>
        <v>0</v>
      </c>
      <c r="U1447" s="12">
        <v>33542</v>
      </c>
      <c r="V1447" s="13">
        <f t="shared" ca="1" si="199"/>
        <v>28</v>
      </c>
      <c r="W1447" s="11" t="s">
        <v>7</v>
      </c>
      <c r="X1447" s="11">
        <v>30</v>
      </c>
      <c r="Y1447" s="14">
        <f t="shared" si="200"/>
        <v>2.5</v>
      </c>
      <c r="Z1447" s="11">
        <v>39</v>
      </c>
      <c r="AA1447" s="11" t="s">
        <v>876</v>
      </c>
      <c r="AB1447" s="10">
        <f t="shared" si="201"/>
        <v>1</v>
      </c>
      <c r="AC1447" s="15">
        <v>2443</v>
      </c>
      <c r="AD1447" s="15">
        <f t="shared" si="202"/>
        <v>535.62775000000011</v>
      </c>
      <c r="AE1447" s="15">
        <v>0</v>
      </c>
      <c r="AF1447" s="15">
        <v>0</v>
      </c>
      <c r="AG1447" s="15">
        <v>0</v>
      </c>
      <c r="AH1447" s="15">
        <v>0</v>
      </c>
      <c r="AI1447" s="15">
        <v>0</v>
      </c>
      <c r="AJ1447" s="15">
        <v>0</v>
      </c>
      <c r="AK1447" s="15">
        <v>0</v>
      </c>
      <c r="AL1447" s="15">
        <v>0</v>
      </c>
      <c r="AM1447" s="15">
        <v>0</v>
      </c>
      <c r="AN1447" s="15">
        <v>0</v>
      </c>
      <c r="AO1447" s="15">
        <f t="shared" si="203"/>
        <v>0</v>
      </c>
      <c r="AP1447" s="15">
        <f t="shared" si="204"/>
        <v>0</v>
      </c>
      <c r="AQ1447" s="15">
        <f t="shared" si="205"/>
        <v>26.5</v>
      </c>
      <c r="AR1447" s="15">
        <v>0</v>
      </c>
      <c r="AS1447" s="15">
        <v>0</v>
      </c>
      <c r="AT1447" s="15">
        <v>0</v>
      </c>
      <c r="AU1447" s="15">
        <v>0</v>
      </c>
      <c r="AV1447" s="15">
        <f t="shared" si="206"/>
        <v>5.9346750000000004</v>
      </c>
      <c r="AW1447" s="15">
        <v>0</v>
      </c>
      <c r="AX1447" s="15">
        <v>0</v>
      </c>
    </row>
    <row r="1448" spans="1:50" ht="20.100000000000001" customHeight="1" x14ac:dyDescent="0.25">
      <c r="A1448" s="8">
        <v>43952</v>
      </c>
      <c r="B1448" s="8">
        <v>43982</v>
      </c>
      <c r="C1448" s="8" t="s">
        <v>28</v>
      </c>
      <c r="D1448" s="11" t="s">
        <v>0</v>
      </c>
      <c r="E1448" s="11">
        <v>666</v>
      </c>
      <c r="F1448" s="11" t="s">
        <v>802</v>
      </c>
      <c r="G1448" s="11" t="s">
        <v>7</v>
      </c>
      <c r="H1448" s="11">
        <v>1022</v>
      </c>
      <c r="I1448" s="11">
        <v>1053</v>
      </c>
      <c r="J1448" s="11">
        <v>107</v>
      </c>
      <c r="K1448" s="11" t="s">
        <v>870</v>
      </c>
      <c r="L1448" s="11" t="s">
        <v>875</v>
      </c>
      <c r="M1448" s="11" t="s">
        <v>2</v>
      </c>
      <c r="N1448" s="11" t="s">
        <v>25</v>
      </c>
      <c r="O1448" s="11" t="s">
        <v>5</v>
      </c>
      <c r="P1448" s="11" t="s">
        <v>8</v>
      </c>
      <c r="Q1448" s="12">
        <v>43617</v>
      </c>
      <c r="S1448" s="13" t="s">
        <v>84</v>
      </c>
      <c r="T1448" s="11">
        <f t="shared" ca="1" si="198"/>
        <v>0</v>
      </c>
      <c r="U1448" s="12">
        <v>30988</v>
      </c>
      <c r="V1448" s="13">
        <f t="shared" ca="1" si="199"/>
        <v>35</v>
      </c>
      <c r="W1448" s="11" t="s">
        <v>9</v>
      </c>
      <c r="X1448" s="11">
        <v>30</v>
      </c>
      <c r="Y1448" s="14">
        <f t="shared" si="200"/>
        <v>2.5</v>
      </c>
      <c r="Z1448" s="11">
        <v>39</v>
      </c>
      <c r="AA1448" s="11" t="s">
        <v>876</v>
      </c>
      <c r="AB1448" s="10">
        <f t="shared" si="201"/>
        <v>1</v>
      </c>
      <c r="AC1448" s="15">
        <v>2444</v>
      </c>
      <c r="AD1448" s="15">
        <f t="shared" si="202"/>
        <v>535.84699999999998</v>
      </c>
      <c r="AE1448" s="15">
        <v>0</v>
      </c>
      <c r="AF1448" s="15">
        <v>0</v>
      </c>
      <c r="AG1448" s="15">
        <v>0</v>
      </c>
      <c r="AH1448" s="15">
        <v>0</v>
      </c>
      <c r="AI1448" s="15">
        <v>0</v>
      </c>
      <c r="AJ1448" s="15">
        <v>0</v>
      </c>
      <c r="AK1448" s="15">
        <v>0</v>
      </c>
      <c r="AL1448" s="15">
        <v>0</v>
      </c>
      <c r="AM1448" s="15">
        <v>0</v>
      </c>
      <c r="AN1448" s="15">
        <v>0</v>
      </c>
      <c r="AO1448" s="15">
        <f t="shared" si="203"/>
        <v>141</v>
      </c>
      <c r="AP1448" s="15">
        <f t="shared" si="204"/>
        <v>112.01666666666667</v>
      </c>
      <c r="AQ1448" s="15">
        <f t="shared" si="205"/>
        <v>26.5</v>
      </c>
      <c r="AR1448" s="15">
        <v>0</v>
      </c>
      <c r="AS1448" s="15">
        <v>0</v>
      </c>
      <c r="AT1448" s="15">
        <v>0</v>
      </c>
      <c r="AU1448" s="15">
        <v>0</v>
      </c>
      <c r="AV1448" s="15">
        <f t="shared" si="206"/>
        <v>62.5977575</v>
      </c>
      <c r="AW1448" s="15">
        <v>0</v>
      </c>
      <c r="AX1448" s="15">
        <v>0</v>
      </c>
    </row>
    <row r="1449" spans="1:50" ht="20.100000000000001" customHeight="1" x14ac:dyDescent="0.25">
      <c r="A1449" s="8">
        <v>43952</v>
      </c>
      <c r="B1449" s="8">
        <v>43982</v>
      </c>
      <c r="C1449" s="8" t="s">
        <v>28</v>
      </c>
      <c r="D1449" s="11" t="s">
        <v>0</v>
      </c>
      <c r="E1449" s="11">
        <v>667</v>
      </c>
      <c r="F1449" s="11" t="s">
        <v>803</v>
      </c>
      <c r="G1449" s="11" t="s">
        <v>7</v>
      </c>
      <c r="H1449" s="11">
        <v>1005</v>
      </c>
      <c r="I1449" s="11">
        <v>1005</v>
      </c>
      <c r="J1449" s="11">
        <v>100</v>
      </c>
      <c r="K1449" s="11" t="s">
        <v>863</v>
      </c>
      <c r="L1449" s="11" t="s">
        <v>875</v>
      </c>
      <c r="M1449" s="11" t="s">
        <v>2</v>
      </c>
      <c r="N1449" s="11" t="s">
        <v>25</v>
      </c>
      <c r="O1449" s="11" t="s">
        <v>5</v>
      </c>
      <c r="P1449" s="11" t="s">
        <v>8</v>
      </c>
      <c r="Q1449" s="12">
        <v>43600</v>
      </c>
      <c r="S1449" s="13" t="s">
        <v>84</v>
      </c>
      <c r="T1449" s="11">
        <f t="shared" ca="1" si="198"/>
        <v>0</v>
      </c>
      <c r="U1449" s="12">
        <v>32330</v>
      </c>
      <c r="V1449" s="13">
        <f t="shared" ca="1" si="199"/>
        <v>31</v>
      </c>
      <c r="W1449" s="11" t="s">
        <v>7</v>
      </c>
      <c r="X1449" s="11">
        <v>30</v>
      </c>
      <c r="Y1449" s="14">
        <f t="shared" si="200"/>
        <v>2.5</v>
      </c>
      <c r="Z1449" s="11">
        <v>39</v>
      </c>
      <c r="AA1449" s="11" t="s">
        <v>876</v>
      </c>
      <c r="AB1449" s="10">
        <f t="shared" si="201"/>
        <v>1</v>
      </c>
      <c r="AC1449" s="15">
        <v>2445</v>
      </c>
      <c r="AD1449" s="15">
        <f t="shared" si="202"/>
        <v>536.06625000000008</v>
      </c>
      <c r="AE1449" s="15">
        <v>0</v>
      </c>
      <c r="AF1449" s="15">
        <v>0</v>
      </c>
      <c r="AG1449" s="15">
        <v>0</v>
      </c>
      <c r="AH1449" s="15">
        <v>0</v>
      </c>
      <c r="AI1449" s="15">
        <v>0</v>
      </c>
      <c r="AJ1449" s="15">
        <v>0</v>
      </c>
      <c r="AK1449" s="15">
        <v>0</v>
      </c>
      <c r="AL1449" s="15">
        <v>0</v>
      </c>
      <c r="AM1449" s="15">
        <v>0</v>
      </c>
      <c r="AN1449" s="15">
        <v>0</v>
      </c>
      <c r="AO1449" s="15">
        <f t="shared" si="203"/>
        <v>0</v>
      </c>
      <c r="AP1449" s="15">
        <f t="shared" si="204"/>
        <v>0</v>
      </c>
      <c r="AQ1449" s="15">
        <f t="shared" si="205"/>
        <v>26.5</v>
      </c>
      <c r="AR1449" s="15">
        <v>0</v>
      </c>
      <c r="AS1449" s="15">
        <v>0</v>
      </c>
      <c r="AT1449" s="15">
        <v>0</v>
      </c>
      <c r="AU1449" s="15">
        <v>0</v>
      </c>
      <c r="AV1449" s="15">
        <f t="shared" si="206"/>
        <v>5.9346750000000004</v>
      </c>
      <c r="AW1449" s="15">
        <v>0</v>
      </c>
      <c r="AX1449" s="15">
        <v>0</v>
      </c>
    </row>
    <row r="1450" spans="1:50" ht="20.100000000000001" customHeight="1" x14ac:dyDescent="0.25">
      <c r="A1450" s="8">
        <v>43952</v>
      </c>
      <c r="B1450" s="8">
        <v>43982</v>
      </c>
      <c r="C1450" s="8" t="s">
        <v>28</v>
      </c>
      <c r="D1450" s="11" t="s">
        <v>0</v>
      </c>
      <c r="E1450" s="11">
        <v>668</v>
      </c>
      <c r="F1450" s="11" t="s">
        <v>804</v>
      </c>
      <c r="G1450" s="11" t="s">
        <v>7</v>
      </c>
      <c r="H1450" s="11">
        <v>1022</v>
      </c>
      <c r="I1450" s="11">
        <v>1053</v>
      </c>
      <c r="J1450" s="11">
        <v>107</v>
      </c>
      <c r="K1450" s="11" t="s">
        <v>870</v>
      </c>
      <c r="L1450" s="11" t="s">
        <v>875</v>
      </c>
      <c r="M1450" s="11" t="s">
        <v>2</v>
      </c>
      <c r="N1450" s="11" t="s">
        <v>25</v>
      </c>
      <c r="O1450" s="11" t="s">
        <v>5</v>
      </c>
      <c r="P1450" s="11" t="s">
        <v>8</v>
      </c>
      <c r="Q1450" s="12">
        <v>43617</v>
      </c>
      <c r="S1450" s="13" t="s">
        <v>84</v>
      </c>
      <c r="T1450" s="11">
        <f t="shared" ca="1" si="198"/>
        <v>0</v>
      </c>
      <c r="U1450" s="12">
        <v>29043</v>
      </c>
      <c r="V1450" s="13">
        <f t="shared" ca="1" si="199"/>
        <v>40</v>
      </c>
      <c r="W1450" s="11" t="s">
        <v>9</v>
      </c>
      <c r="X1450" s="11">
        <v>30</v>
      </c>
      <c r="Y1450" s="14">
        <f t="shared" si="200"/>
        <v>2.5</v>
      </c>
      <c r="Z1450" s="11">
        <v>39</v>
      </c>
      <c r="AA1450" s="11" t="s">
        <v>876</v>
      </c>
      <c r="AB1450" s="10">
        <f t="shared" si="201"/>
        <v>1</v>
      </c>
      <c r="AC1450" s="15">
        <v>2446</v>
      </c>
      <c r="AD1450" s="15">
        <f t="shared" si="202"/>
        <v>536.28549999999996</v>
      </c>
      <c r="AE1450" s="15">
        <v>0</v>
      </c>
      <c r="AF1450" s="15">
        <v>0</v>
      </c>
      <c r="AG1450" s="15">
        <v>0</v>
      </c>
      <c r="AH1450" s="15">
        <v>0</v>
      </c>
      <c r="AI1450" s="15">
        <v>0</v>
      </c>
      <c r="AJ1450" s="15">
        <v>0</v>
      </c>
      <c r="AK1450" s="15">
        <v>0</v>
      </c>
      <c r="AL1450" s="15">
        <v>0</v>
      </c>
      <c r="AM1450" s="15">
        <v>0</v>
      </c>
      <c r="AN1450" s="15">
        <v>0</v>
      </c>
      <c r="AO1450" s="15">
        <f t="shared" si="203"/>
        <v>141.11538461538461</v>
      </c>
      <c r="AP1450" s="15">
        <f t="shared" si="204"/>
        <v>112.10833333333335</v>
      </c>
      <c r="AQ1450" s="15">
        <f t="shared" si="205"/>
        <v>26.5</v>
      </c>
      <c r="AR1450" s="15">
        <v>0</v>
      </c>
      <c r="AS1450" s="15">
        <v>0</v>
      </c>
      <c r="AT1450" s="15">
        <v>0</v>
      </c>
      <c r="AU1450" s="15">
        <v>0</v>
      </c>
      <c r="AV1450" s="15">
        <f t="shared" si="206"/>
        <v>62.644126634615397</v>
      </c>
      <c r="AW1450" s="15">
        <v>0</v>
      </c>
      <c r="AX1450" s="15">
        <v>0</v>
      </c>
    </row>
    <row r="1451" spans="1:50" ht="20.100000000000001" customHeight="1" x14ac:dyDescent="0.25">
      <c r="A1451" s="8">
        <v>43952</v>
      </c>
      <c r="B1451" s="8">
        <v>43982</v>
      </c>
      <c r="C1451" s="8" t="s">
        <v>28</v>
      </c>
      <c r="D1451" s="11" t="s">
        <v>0</v>
      </c>
      <c r="E1451" s="11">
        <v>669</v>
      </c>
      <c r="F1451" s="11" t="s">
        <v>805</v>
      </c>
      <c r="G1451" s="11" t="s">
        <v>7</v>
      </c>
      <c r="H1451" s="11">
        <v>1021</v>
      </c>
      <c r="I1451" s="11">
        <v>1046</v>
      </c>
      <c r="J1451" s="11">
        <v>103</v>
      </c>
      <c r="K1451" s="11" t="s">
        <v>866</v>
      </c>
      <c r="L1451" s="11" t="s">
        <v>875</v>
      </c>
      <c r="M1451" s="11" t="s">
        <v>2</v>
      </c>
      <c r="N1451" s="11" t="s">
        <v>24</v>
      </c>
      <c r="O1451" s="11" t="s">
        <v>5</v>
      </c>
      <c r="P1451" s="11" t="s">
        <v>8</v>
      </c>
      <c r="Q1451" s="12">
        <v>43633</v>
      </c>
      <c r="S1451" s="13" t="s">
        <v>84</v>
      </c>
      <c r="T1451" s="11">
        <f t="shared" ca="1" si="198"/>
        <v>0</v>
      </c>
      <c r="U1451" s="12">
        <v>28698</v>
      </c>
      <c r="V1451" s="13">
        <f t="shared" ca="1" si="199"/>
        <v>41</v>
      </c>
      <c r="W1451" s="11" t="s">
        <v>7</v>
      </c>
      <c r="X1451" s="11">
        <v>30</v>
      </c>
      <c r="Y1451" s="14">
        <f t="shared" si="200"/>
        <v>2.5</v>
      </c>
      <c r="Z1451" s="11">
        <v>39</v>
      </c>
      <c r="AA1451" s="11" t="s">
        <v>876</v>
      </c>
      <c r="AB1451" s="10">
        <f t="shared" si="201"/>
        <v>1</v>
      </c>
      <c r="AC1451" s="15">
        <v>2447</v>
      </c>
      <c r="AD1451" s="15">
        <f t="shared" si="202"/>
        <v>536.50475000000006</v>
      </c>
      <c r="AE1451" s="15">
        <v>0</v>
      </c>
      <c r="AF1451" s="15">
        <v>0</v>
      </c>
      <c r="AG1451" s="15">
        <v>30</v>
      </c>
      <c r="AH1451" s="15">
        <v>0</v>
      </c>
      <c r="AI1451" s="15">
        <v>0</v>
      </c>
      <c r="AJ1451" s="15">
        <v>0</v>
      </c>
      <c r="AK1451" s="15">
        <v>0</v>
      </c>
      <c r="AL1451" s="15">
        <v>0</v>
      </c>
      <c r="AM1451" s="15">
        <v>0</v>
      </c>
      <c r="AN1451" s="15">
        <v>0</v>
      </c>
      <c r="AO1451" s="15">
        <f t="shared" si="203"/>
        <v>0</v>
      </c>
      <c r="AP1451" s="15">
        <f t="shared" si="204"/>
        <v>0</v>
      </c>
      <c r="AQ1451" s="15">
        <f t="shared" si="205"/>
        <v>26.5</v>
      </c>
      <c r="AR1451" s="15">
        <v>0</v>
      </c>
      <c r="AS1451" s="15">
        <v>0</v>
      </c>
      <c r="AT1451" s="15">
        <v>0</v>
      </c>
      <c r="AU1451" s="15">
        <v>0</v>
      </c>
      <c r="AV1451" s="15">
        <f t="shared" si="206"/>
        <v>12.653175000000001</v>
      </c>
      <c r="AW1451" s="15">
        <v>79.040000000000006</v>
      </c>
      <c r="AX1451" s="15">
        <v>0</v>
      </c>
    </row>
    <row r="1452" spans="1:50" ht="20.100000000000001" customHeight="1" x14ac:dyDescent="0.25">
      <c r="A1452" s="8">
        <v>43952</v>
      </c>
      <c r="B1452" s="8">
        <v>43982</v>
      </c>
      <c r="C1452" s="8" t="s">
        <v>28</v>
      </c>
      <c r="D1452" s="11" t="s">
        <v>0</v>
      </c>
      <c r="E1452" s="11">
        <v>670</v>
      </c>
      <c r="F1452" s="11" t="s">
        <v>806</v>
      </c>
      <c r="G1452" s="11" t="s">
        <v>7</v>
      </c>
      <c r="H1452" s="11">
        <v>1027</v>
      </c>
      <c r="I1452" s="11">
        <v>1070</v>
      </c>
      <c r="J1452" s="11">
        <v>102</v>
      </c>
      <c r="K1452" s="11" t="s">
        <v>865</v>
      </c>
      <c r="L1452" s="11" t="s">
        <v>875</v>
      </c>
      <c r="M1452" s="11" t="s">
        <v>2</v>
      </c>
      <c r="N1452" s="11" t="s">
        <v>25</v>
      </c>
      <c r="O1452" s="11" t="s">
        <v>5</v>
      </c>
      <c r="P1452" s="11" t="s">
        <v>8</v>
      </c>
      <c r="Q1452" s="12">
        <v>43617</v>
      </c>
      <c r="S1452" s="13" t="s">
        <v>84</v>
      </c>
      <c r="T1452" s="11">
        <f t="shared" ca="1" si="198"/>
        <v>0</v>
      </c>
      <c r="U1452" s="12">
        <v>32383</v>
      </c>
      <c r="V1452" s="13">
        <f t="shared" ca="1" si="199"/>
        <v>31</v>
      </c>
      <c r="W1452" s="11" t="s">
        <v>7</v>
      </c>
      <c r="X1452" s="11">
        <v>30</v>
      </c>
      <c r="Y1452" s="14">
        <f t="shared" si="200"/>
        <v>2.5</v>
      </c>
      <c r="Z1452" s="11">
        <v>39</v>
      </c>
      <c r="AA1452" s="11" t="s">
        <v>876</v>
      </c>
      <c r="AB1452" s="10">
        <f t="shared" si="201"/>
        <v>1</v>
      </c>
      <c r="AC1452" s="15">
        <v>2448</v>
      </c>
      <c r="AD1452" s="15">
        <f t="shared" si="202"/>
        <v>536.72400000000005</v>
      </c>
      <c r="AE1452" s="15">
        <v>0</v>
      </c>
      <c r="AF1452" s="15">
        <v>0</v>
      </c>
      <c r="AG1452" s="15">
        <v>0</v>
      </c>
      <c r="AH1452" s="15">
        <v>0</v>
      </c>
      <c r="AI1452" s="15">
        <v>0</v>
      </c>
      <c r="AJ1452" s="15">
        <v>0</v>
      </c>
      <c r="AK1452" s="15">
        <v>0</v>
      </c>
      <c r="AL1452" s="15">
        <v>0</v>
      </c>
      <c r="AM1452" s="15">
        <v>0</v>
      </c>
      <c r="AN1452" s="15">
        <v>0</v>
      </c>
      <c r="AO1452" s="15">
        <f t="shared" si="203"/>
        <v>0</v>
      </c>
      <c r="AP1452" s="15">
        <f t="shared" si="204"/>
        <v>0</v>
      </c>
      <c r="AQ1452" s="15">
        <f t="shared" si="205"/>
        <v>26.5</v>
      </c>
      <c r="AR1452" s="15">
        <v>0</v>
      </c>
      <c r="AS1452" s="15">
        <v>0</v>
      </c>
      <c r="AT1452" s="15">
        <v>0</v>
      </c>
      <c r="AU1452" s="15">
        <v>0</v>
      </c>
      <c r="AV1452" s="15">
        <f t="shared" si="206"/>
        <v>5.9346750000000004</v>
      </c>
      <c r="AW1452" s="15">
        <v>0</v>
      </c>
      <c r="AX1452" s="15">
        <v>0</v>
      </c>
    </row>
    <row r="1453" spans="1:50" ht="20.100000000000001" customHeight="1" x14ac:dyDescent="0.25">
      <c r="A1453" s="8">
        <v>43952</v>
      </c>
      <c r="B1453" s="8">
        <v>43982</v>
      </c>
      <c r="C1453" s="8" t="s">
        <v>28</v>
      </c>
      <c r="D1453" s="11" t="s">
        <v>0</v>
      </c>
      <c r="E1453" s="11">
        <v>671</v>
      </c>
      <c r="F1453" s="11" t="s">
        <v>807</v>
      </c>
      <c r="G1453" s="11" t="s">
        <v>7</v>
      </c>
      <c r="H1453" s="11">
        <v>1027</v>
      </c>
      <c r="I1453" s="11">
        <v>1070</v>
      </c>
      <c r="J1453" s="11">
        <v>102</v>
      </c>
      <c r="K1453" s="11" t="s">
        <v>865</v>
      </c>
      <c r="L1453" s="11" t="s">
        <v>875</v>
      </c>
      <c r="M1453" s="11" t="s">
        <v>2</v>
      </c>
      <c r="N1453" s="11" t="s">
        <v>25</v>
      </c>
      <c r="O1453" s="11" t="s">
        <v>5</v>
      </c>
      <c r="P1453" s="11" t="s">
        <v>6</v>
      </c>
      <c r="Q1453" s="12">
        <v>43617</v>
      </c>
      <c r="S1453" s="13" t="s">
        <v>84</v>
      </c>
      <c r="T1453" s="11">
        <f t="shared" ca="1" si="198"/>
        <v>0</v>
      </c>
      <c r="U1453" s="12">
        <v>32472</v>
      </c>
      <c r="V1453" s="13">
        <f t="shared" ca="1" si="199"/>
        <v>31</v>
      </c>
      <c r="W1453" s="11" t="s">
        <v>7</v>
      </c>
      <c r="X1453" s="11">
        <v>30</v>
      </c>
      <c r="Y1453" s="14">
        <f t="shared" si="200"/>
        <v>2.5</v>
      </c>
      <c r="Z1453" s="11">
        <v>39</v>
      </c>
      <c r="AA1453" s="11" t="s">
        <v>876</v>
      </c>
      <c r="AB1453" s="10">
        <f t="shared" si="201"/>
        <v>1</v>
      </c>
      <c r="AC1453" s="15">
        <v>2449</v>
      </c>
      <c r="AD1453" s="15">
        <f t="shared" si="202"/>
        <v>536.94325000000003</v>
      </c>
      <c r="AE1453" s="15">
        <v>0</v>
      </c>
      <c r="AF1453" s="15">
        <v>0</v>
      </c>
      <c r="AG1453" s="15">
        <v>0</v>
      </c>
      <c r="AH1453" s="15">
        <v>0</v>
      </c>
      <c r="AI1453" s="15">
        <v>0</v>
      </c>
      <c r="AJ1453" s="15">
        <v>0</v>
      </c>
      <c r="AK1453" s="15">
        <v>0</v>
      </c>
      <c r="AL1453" s="15">
        <v>0</v>
      </c>
      <c r="AM1453" s="15">
        <v>0</v>
      </c>
      <c r="AN1453" s="15">
        <v>0</v>
      </c>
      <c r="AO1453" s="15">
        <f t="shared" si="203"/>
        <v>0</v>
      </c>
      <c r="AP1453" s="15">
        <f t="shared" si="204"/>
        <v>0</v>
      </c>
      <c r="AQ1453" s="15">
        <f t="shared" si="205"/>
        <v>26.5</v>
      </c>
      <c r="AR1453" s="15">
        <v>0</v>
      </c>
      <c r="AS1453" s="15">
        <v>0</v>
      </c>
      <c r="AT1453" s="15">
        <v>0</v>
      </c>
      <c r="AU1453" s="15">
        <v>0</v>
      </c>
      <c r="AV1453" s="15">
        <f t="shared" si="206"/>
        <v>5.9346750000000004</v>
      </c>
      <c r="AW1453" s="15">
        <v>0</v>
      </c>
      <c r="AX1453" s="15">
        <v>0</v>
      </c>
    </row>
    <row r="1454" spans="1:50" ht="20.100000000000001" customHeight="1" x14ac:dyDescent="0.25">
      <c r="A1454" s="8">
        <v>43952</v>
      </c>
      <c r="B1454" s="8">
        <v>43982</v>
      </c>
      <c r="C1454" s="8" t="s">
        <v>28</v>
      </c>
      <c r="D1454" s="11" t="s">
        <v>0</v>
      </c>
      <c r="E1454" s="11">
        <v>672</v>
      </c>
      <c r="F1454" s="11" t="s">
        <v>808</v>
      </c>
      <c r="G1454" s="11" t="s">
        <v>7</v>
      </c>
      <c r="H1454" s="11">
        <v>1024</v>
      </c>
      <c r="I1454" s="11">
        <v>1054</v>
      </c>
      <c r="J1454" s="11">
        <v>101</v>
      </c>
      <c r="K1454" s="11" t="s">
        <v>864</v>
      </c>
      <c r="L1454" s="11" t="s">
        <v>875</v>
      </c>
      <c r="M1454" s="11" t="s">
        <v>2</v>
      </c>
      <c r="N1454" s="11" t="s">
        <v>25</v>
      </c>
      <c r="O1454" s="11" t="s">
        <v>5</v>
      </c>
      <c r="P1454" s="11" t="s">
        <v>8</v>
      </c>
      <c r="Q1454" s="12">
        <v>43617</v>
      </c>
      <c r="S1454" s="13" t="s">
        <v>84</v>
      </c>
      <c r="T1454" s="11">
        <f t="shared" ca="1" si="198"/>
        <v>0</v>
      </c>
      <c r="U1454" s="12">
        <v>29997</v>
      </c>
      <c r="V1454" s="13">
        <f t="shared" ca="1" si="199"/>
        <v>37</v>
      </c>
      <c r="W1454" s="11" t="s">
        <v>7</v>
      </c>
      <c r="X1454" s="11">
        <v>30</v>
      </c>
      <c r="Y1454" s="14">
        <f t="shared" si="200"/>
        <v>2.5</v>
      </c>
      <c r="Z1454" s="11">
        <v>39</v>
      </c>
      <c r="AA1454" s="11" t="s">
        <v>876</v>
      </c>
      <c r="AB1454" s="10">
        <f t="shared" si="201"/>
        <v>1</v>
      </c>
      <c r="AC1454" s="15">
        <v>2450</v>
      </c>
      <c r="AD1454" s="15">
        <f t="shared" si="202"/>
        <v>537.16249999999991</v>
      </c>
      <c r="AE1454" s="15">
        <v>0</v>
      </c>
      <c r="AF1454" s="15">
        <v>0</v>
      </c>
      <c r="AG1454" s="15">
        <v>0</v>
      </c>
      <c r="AH1454" s="15">
        <v>0</v>
      </c>
      <c r="AI1454" s="15">
        <v>0</v>
      </c>
      <c r="AJ1454" s="15">
        <v>0</v>
      </c>
      <c r="AK1454" s="15">
        <v>0</v>
      </c>
      <c r="AL1454" s="15">
        <v>0</v>
      </c>
      <c r="AM1454" s="15">
        <v>0</v>
      </c>
      <c r="AN1454" s="15">
        <v>0</v>
      </c>
      <c r="AO1454" s="15">
        <f t="shared" si="203"/>
        <v>0</v>
      </c>
      <c r="AP1454" s="15">
        <f t="shared" si="204"/>
        <v>0</v>
      </c>
      <c r="AQ1454" s="15">
        <f t="shared" si="205"/>
        <v>26.5</v>
      </c>
      <c r="AR1454" s="15">
        <v>0</v>
      </c>
      <c r="AS1454" s="15">
        <v>0</v>
      </c>
      <c r="AT1454" s="15">
        <v>0</v>
      </c>
      <c r="AU1454" s="15">
        <v>0</v>
      </c>
      <c r="AV1454" s="15">
        <f t="shared" si="206"/>
        <v>5.9346750000000004</v>
      </c>
      <c r="AW1454" s="15">
        <v>0</v>
      </c>
      <c r="AX1454" s="15">
        <v>0</v>
      </c>
    </row>
    <row r="1455" spans="1:50" ht="20.100000000000001" customHeight="1" x14ac:dyDescent="0.25">
      <c r="A1455" s="8">
        <v>43952</v>
      </c>
      <c r="B1455" s="8">
        <v>43982</v>
      </c>
      <c r="C1455" s="8" t="s">
        <v>28</v>
      </c>
      <c r="D1455" s="11" t="s">
        <v>0</v>
      </c>
      <c r="E1455" s="11">
        <v>673</v>
      </c>
      <c r="F1455" s="11" t="s">
        <v>809</v>
      </c>
      <c r="G1455" s="11" t="s">
        <v>7</v>
      </c>
      <c r="H1455" s="11">
        <v>1044</v>
      </c>
      <c r="I1455" s="11">
        <v>1087</v>
      </c>
      <c r="J1455" s="11">
        <v>102</v>
      </c>
      <c r="K1455" s="11" t="s">
        <v>865</v>
      </c>
      <c r="L1455" s="11" t="s">
        <v>875</v>
      </c>
      <c r="M1455" s="11" t="s">
        <v>2</v>
      </c>
      <c r="N1455" s="11" t="s">
        <v>25</v>
      </c>
      <c r="O1455" s="11" t="s">
        <v>5</v>
      </c>
      <c r="P1455" s="11" t="s">
        <v>8</v>
      </c>
      <c r="Q1455" s="12">
        <v>43633</v>
      </c>
      <c r="S1455" s="13" t="s">
        <v>84</v>
      </c>
      <c r="T1455" s="11">
        <f t="shared" ca="1" si="198"/>
        <v>0</v>
      </c>
      <c r="U1455" s="12">
        <v>33981</v>
      </c>
      <c r="V1455" s="13">
        <f t="shared" ca="1" si="199"/>
        <v>27</v>
      </c>
      <c r="W1455" s="11" t="s">
        <v>7</v>
      </c>
      <c r="X1455" s="11">
        <v>30</v>
      </c>
      <c r="Y1455" s="14">
        <f t="shared" si="200"/>
        <v>2.5</v>
      </c>
      <c r="Z1455" s="11">
        <v>39</v>
      </c>
      <c r="AA1455" s="11" t="s">
        <v>876</v>
      </c>
      <c r="AB1455" s="10">
        <f t="shared" si="201"/>
        <v>1</v>
      </c>
      <c r="AC1455" s="15">
        <v>2451</v>
      </c>
      <c r="AD1455" s="15">
        <f t="shared" si="202"/>
        <v>537.38175000000001</v>
      </c>
      <c r="AE1455" s="15">
        <v>0</v>
      </c>
      <c r="AF1455" s="15">
        <v>0</v>
      </c>
      <c r="AG1455" s="15">
        <v>0</v>
      </c>
      <c r="AH1455" s="15">
        <v>0</v>
      </c>
      <c r="AI1455" s="15">
        <v>0</v>
      </c>
      <c r="AJ1455" s="15">
        <v>0</v>
      </c>
      <c r="AK1455" s="15">
        <v>0</v>
      </c>
      <c r="AL1455" s="15">
        <v>0</v>
      </c>
      <c r="AM1455" s="15">
        <v>0</v>
      </c>
      <c r="AN1455" s="15">
        <v>0</v>
      </c>
      <c r="AO1455" s="15">
        <f t="shared" si="203"/>
        <v>0</v>
      </c>
      <c r="AP1455" s="15">
        <f t="shared" si="204"/>
        <v>0</v>
      </c>
      <c r="AQ1455" s="15">
        <f t="shared" si="205"/>
        <v>26.5</v>
      </c>
      <c r="AR1455" s="15">
        <v>0</v>
      </c>
      <c r="AS1455" s="15">
        <v>0</v>
      </c>
      <c r="AT1455" s="15">
        <v>0</v>
      </c>
      <c r="AU1455" s="15">
        <v>0</v>
      </c>
      <c r="AV1455" s="15">
        <f t="shared" si="206"/>
        <v>5.9346750000000004</v>
      </c>
      <c r="AW1455" s="15">
        <v>0</v>
      </c>
      <c r="AX1455" s="15">
        <v>0</v>
      </c>
    </row>
    <row r="1456" spans="1:50" ht="20.100000000000001" customHeight="1" x14ac:dyDescent="0.25">
      <c r="A1456" s="8">
        <v>43952</v>
      </c>
      <c r="B1456" s="8">
        <v>43982</v>
      </c>
      <c r="C1456" s="8" t="s">
        <v>28</v>
      </c>
      <c r="D1456" s="11" t="s">
        <v>0</v>
      </c>
      <c r="E1456" s="11">
        <v>674</v>
      </c>
      <c r="F1456" s="11" t="s">
        <v>810</v>
      </c>
      <c r="G1456" s="11" t="s">
        <v>7</v>
      </c>
      <c r="H1456" s="11">
        <v>1040</v>
      </c>
      <c r="I1456" s="11">
        <v>1083</v>
      </c>
      <c r="J1456" s="11">
        <v>102</v>
      </c>
      <c r="K1456" s="11" t="s">
        <v>865</v>
      </c>
      <c r="L1456" s="11" t="s">
        <v>875</v>
      </c>
      <c r="M1456" s="11" t="s">
        <v>2</v>
      </c>
      <c r="N1456" s="11" t="s">
        <v>25</v>
      </c>
      <c r="O1456" s="11" t="s">
        <v>5</v>
      </c>
      <c r="P1456" s="11" t="s">
        <v>8</v>
      </c>
      <c r="Q1456" s="12">
        <v>43647</v>
      </c>
      <c r="S1456" s="13" t="s">
        <v>84</v>
      </c>
      <c r="T1456" s="11">
        <f t="shared" ca="1" si="198"/>
        <v>0</v>
      </c>
      <c r="U1456" s="12">
        <v>32554</v>
      </c>
      <c r="V1456" s="13">
        <f t="shared" ca="1" si="199"/>
        <v>30</v>
      </c>
      <c r="W1456" s="11" t="s">
        <v>7</v>
      </c>
      <c r="X1456" s="11">
        <v>30</v>
      </c>
      <c r="Y1456" s="14">
        <f t="shared" si="200"/>
        <v>2.5</v>
      </c>
      <c r="Z1456" s="11">
        <v>39</v>
      </c>
      <c r="AA1456" s="11" t="s">
        <v>876</v>
      </c>
      <c r="AB1456" s="10">
        <f t="shared" si="201"/>
        <v>1</v>
      </c>
      <c r="AC1456" s="15">
        <v>2452</v>
      </c>
      <c r="AD1456" s="15">
        <f t="shared" si="202"/>
        <v>537.60100000000011</v>
      </c>
      <c r="AE1456" s="15">
        <v>0</v>
      </c>
      <c r="AF1456" s="15">
        <v>0</v>
      </c>
      <c r="AG1456" s="15">
        <v>0</v>
      </c>
      <c r="AH1456" s="15">
        <v>0</v>
      </c>
      <c r="AI1456" s="15">
        <v>0</v>
      </c>
      <c r="AJ1456" s="15">
        <v>0</v>
      </c>
      <c r="AK1456" s="15">
        <v>0</v>
      </c>
      <c r="AL1456" s="15">
        <v>0</v>
      </c>
      <c r="AM1456" s="15">
        <v>0</v>
      </c>
      <c r="AN1456" s="15">
        <v>0</v>
      </c>
      <c r="AO1456" s="15">
        <f t="shared" si="203"/>
        <v>0</v>
      </c>
      <c r="AP1456" s="15">
        <f t="shared" si="204"/>
        <v>0</v>
      </c>
      <c r="AQ1456" s="15">
        <f t="shared" si="205"/>
        <v>26.5</v>
      </c>
      <c r="AR1456" s="15">
        <v>0</v>
      </c>
      <c r="AS1456" s="15">
        <v>0</v>
      </c>
      <c r="AT1456" s="15">
        <v>0</v>
      </c>
      <c r="AU1456" s="15">
        <v>0</v>
      </c>
      <c r="AV1456" s="15">
        <f t="shared" si="206"/>
        <v>5.9346750000000004</v>
      </c>
      <c r="AW1456" s="15">
        <v>0</v>
      </c>
      <c r="AX1456" s="15">
        <v>0</v>
      </c>
    </row>
    <row r="1457" spans="1:50" ht="20.100000000000001" customHeight="1" x14ac:dyDescent="0.25">
      <c r="A1457" s="8">
        <v>43952</v>
      </c>
      <c r="B1457" s="8">
        <v>43982</v>
      </c>
      <c r="C1457" s="8" t="s">
        <v>28</v>
      </c>
      <c r="D1457" s="11" t="s">
        <v>0</v>
      </c>
      <c r="E1457" s="11">
        <v>675</v>
      </c>
      <c r="F1457" s="11" t="s">
        <v>811</v>
      </c>
      <c r="G1457" s="11" t="s">
        <v>7</v>
      </c>
      <c r="H1457" s="11">
        <v>1022</v>
      </c>
      <c r="I1457" s="11">
        <v>1041</v>
      </c>
      <c r="J1457" s="11">
        <v>105</v>
      </c>
      <c r="K1457" s="11" t="s">
        <v>868</v>
      </c>
      <c r="L1457" s="11" t="s">
        <v>875</v>
      </c>
      <c r="M1457" s="11" t="s">
        <v>2</v>
      </c>
      <c r="N1457" s="11" t="s">
        <v>25</v>
      </c>
      <c r="O1457" s="11" t="s">
        <v>5</v>
      </c>
      <c r="P1457" s="11" t="s">
        <v>8</v>
      </c>
      <c r="Q1457" s="12">
        <v>43647</v>
      </c>
      <c r="S1457" s="13" t="s">
        <v>84</v>
      </c>
      <c r="T1457" s="11">
        <f t="shared" ca="1" si="198"/>
        <v>0</v>
      </c>
      <c r="U1457" s="12">
        <v>25580</v>
      </c>
      <c r="V1457" s="13">
        <f t="shared" ca="1" si="199"/>
        <v>50</v>
      </c>
      <c r="W1457" s="11" t="s">
        <v>9</v>
      </c>
      <c r="X1457" s="11">
        <v>30</v>
      </c>
      <c r="Y1457" s="14">
        <f t="shared" si="200"/>
        <v>2.5</v>
      </c>
      <c r="Z1457" s="11">
        <v>39</v>
      </c>
      <c r="AA1457" s="11" t="s">
        <v>876</v>
      </c>
      <c r="AB1457" s="10">
        <f t="shared" si="201"/>
        <v>1</v>
      </c>
      <c r="AC1457" s="15">
        <v>2453</v>
      </c>
      <c r="AD1457" s="15">
        <f t="shared" si="202"/>
        <v>537.82024999999999</v>
      </c>
      <c r="AE1457" s="15">
        <v>0</v>
      </c>
      <c r="AF1457" s="15">
        <v>0</v>
      </c>
      <c r="AG1457" s="15">
        <v>0</v>
      </c>
      <c r="AH1457" s="15">
        <v>0</v>
      </c>
      <c r="AI1457" s="15">
        <v>0</v>
      </c>
      <c r="AJ1457" s="15">
        <v>0</v>
      </c>
      <c r="AK1457" s="15">
        <v>0</v>
      </c>
      <c r="AL1457" s="15">
        <v>0</v>
      </c>
      <c r="AM1457" s="15">
        <v>0</v>
      </c>
      <c r="AN1457" s="15">
        <v>0</v>
      </c>
      <c r="AO1457" s="15">
        <f t="shared" si="203"/>
        <v>141.51923076923077</v>
      </c>
      <c r="AP1457" s="15">
        <f t="shared" si="204"/>
        <v>112.42916666666667</v>
      </c>
      <c r="AQ1457" s="15">
        <f t="shared" si="205"/>
        <v>26.5</v>
      </c>
      <c r="AR1457" s="15">
        <v>0</v>
      </c>
      <c r="AS1457" s="15">
        <v>0</v>
      </c>
      <c r="AT1457" s="15">
        <v>0</v>
      </c>
      <c r="AU1457" s="15">
        <v>0</v>
      </c>
      <c r="AV1457" s="15">
        <f t="shared" si="206"/>
        <v>62.806418605769238</v>
      </c>
      <c r="AW1457" s="15">
        <v>0</v>
      </c>
      <c r="AX1457" s="15">
        <v>0</v>
      </c>
    </row>
    <row r="1458" spans="1:50" ht="20.100000000000001" customHeight="1" x14ac:dyDescent="0.25">
      <c r="A1458" s="8">
        <v>43952</v>
      </c>
      <c r="B1458" s="8">
        <v>43982</v>
      </c>
      <c r="C1458" s="8" t="s">
        <v>28</v>
      </c>
      <c r="D1458" s="11" t="s">
        <v>0</v>
      </c>
      <c r="E1458" s="11">
        <v>676</v>
      </c>
      <c r="F1458" s="11" t="s">
        <v>812</v>
      </c>
      <c r="G1458" s="11" t="s">
        <v>7</v>
      </c>
      <c r="H1458" s="11">
        <v>1022</v>
      </c>
      <c r="I1458" s="11">
        <v>1060</v>
      </c>
      <c r="J1458" s="11">
        <v>106</v>
      </c>
      <c r="K1458" s="11" t="s">
        <v>869</v>
      </c>
      <c r="L1458" s="11" t="s">
        <v>875</v>
      </c>
      <c r="M1458" s="11" t="s">
        <v>2</v>
      </c>
      <c r="N1458" s="11" t="s">
        <v>25</v>
      </c>
      <c r="O1458" s="11" t="s">
        <v>5</v>
      </c>
      <c r="P1458" s="11" t="s">
        <v>8</v>
      </c>
      <c r="Q1458" s="12">
        <v>43647</v>
      </c>
      <c r="S1458" s="13" t="s">
        <v>84</v>
      </c>
      <c r="T1458" s="11">
        <f t="shared" ca="1" si="198"/>
        <v>0</v>
      </c>
      <c r="U1458" s="12">
        <v>25126</v>
      </c>
      <c r="V1458" s="13">
        <f t="shared" ca="1" si="199"/>
        <v>51</v>
      </c>
      <c r="W1458" s="11" t="s">
        <v>9</v>
      </c>
      <c r="X1458" s="11">
        <v>30</v>
      </c>
      <c r="Y1458" s="14">
        <f t="shared" si="200"/>
        <v>2.5</v>
      </c>
      <c r="Z1458" s="11">
        <v>39</v>
      </c>
      <c r="AA1458" s="11" t="s">
        <v>876</v>
      </c>
      <c r="AB1458" s="10">
        <f t="shared" si="201"/>
        <v>1</v>
      </c>
      <c r="AC1458" s="15">
        <v>2454</v>
      </c>
      <c r="AD1458" s="15">
        <f t="shared" si="202"/>
        <v>538.03950000000009</v>
      </c>
      <c r="AE1458" s="15">
        <v>0</v>
      </c>
      <c r="AF1458" s="15">
        <v>0</v>
      </c>
      <c r="AG1458" s="15">
        <v>0</v>
      </c>
      <c r="AH1458" s="15">
        <v>0</v>
      </c>
      <c r="AI1458" s="15">
        <v>0</v>
      </c>
      <c r="AJ1458" s="15">
        <v>0</v>
      </c>
      <c r="AK1458" s="15">
        <v>0</v>
      </c>
      <c r="AL1458" s="15">
        <v>0</v>
      </c>
      <c r="AM1458" s="15">
        <v>0</v>
      </c>
      <c r="AN1458" s="15">
        <v>0</v>
      </c>
      <c r="AO1458" s="15">
        <f t="shared" si="203"/>
        <v>141.57692307692309</v>
      </c>
      <c r="AP1458" s="15">
        <f t="shared" si="204"/>
        <v>112.47500000000001</v>
      </c>
      <c r="AQ1458" s="15">
        <f t="shared" si="205"/>
        <v>26.5</v>
      </c>
      <c r="AR1458" s="15">
        <v>0</v>
      </c>
      <c r="AS1458" s="15">
        <v>0</v>
      </c>
      <c r="AT1458" s="15">
        <v>0</v>
      </c>
      <c r="AU1458" s="15">
        <v>0</v>
      </c>
      <c r="AV1458" s="15">
        <f t="shared" si="206"/>
        <v>62.829603173076933</v>
      </c>
      <c r="AW1458" s="15">
        <v>0</v>
      </c>
      <c r="AX1458" s="15">
        <v>0</v>
      </c>
    </row>
    <row r="1459" spans="1:50" ht="20.100000000000001" customHeight="1" x14ac:dyDescent="0.25">
      <c r="A1459" s="8">
        <v>43952</v>
      </c>
      <c r="B1459" s="8">
        <v>43982</v>
      </c>
      <c r="C1459" s="8" t="s">
        <v>28</v>
      </c>
      <c r="D1459" s="11" t="s">
        <v>0</v>
      </c>
      <c r="E1459" s="11">
        <v>677</v>
      </c>
      <c r="F1459" s="11" t="s">
        <v>813</v>
      </c>
      <c r="G1459" s="11" t="s">
        <v>7</v>
      </c>
      <c r="H1459" s="11">
        <v>1019</v>
      </c>
      <c r="I1459" s="11">
        <v>1067</v>
      </c>
      <c r="J1459" s="11">
        <v>111</v>
      </c>
      <c r="K1459" s="11" t="s">
        <v>874</v>
      </c>
      <c r="L1459" s="11" t="s">
        <v>875</v>
      </c>
      <c r="M1459" s="11" t="s">
        <v>2</v>
      </c>
      <c r="N1459" s="11" t="s">
        <v>25</v>
      </c>
      <c r="O1459" s="11" t="s">
        <v>5</v>
      </c>
      <c r="P1459" s="11" t="s">
        <v>8</v>
      </c>
      <c r="Q1459" s="12">
        <v>43647</v>
      </c>
      <c r="S1459" s="13" t="s">
        <v>84</v>
      </c>
      <c r="T1459" s="11">
        <f t="shared" ca="1" si="198"/>
        <v>0</v>
      </c>
      <c r="U1459" s="12">
        <v>31108</v>
      </c>
      <c r="V1459" s="13">
        <f t="shared" ca="1" si="199"/>
        <v>34</v>
      </c>
      <c r="W1459" s="11" t="s">
        <v>7</v>
      </c>
      <c r="X1459" s="11">
        <v>30</v>
      </c>
      <c r="Y1459" s="14">
        <f t="shared" si="200"/>
        <v>2.5</v>
      </c>
      <c r="Z1459" s="11">
        <v>39</v>
      </c>
      <c r="AA1459" s="11" t="s">
        <v>876</v>
      </c>
      <c r="AB1459" s="10">
        <f t="shared" si="201"/>
        <v>1</v>
      </c>
      <c r="AC1459" s="15">
        <v>2455</v>
      </c>
      <c r="AD1459" s="15">
        <f t="shared" si="202"/>
        <v>538.25874999999996</v>
      </c>
      <c r="AE1459" s="15">
        <v>0</v>
      </c>
      <c r="AF1459" s="15">
        <v>0</v>
      </c>
      <c r="AG1459" s="15">
        <v>0</v>
      </c>
      <c r="AH1459" s="15">
        <v>0</v>
      </c>
      <c r="AI1459" s="15">
        <v>0</v>
      </c>
      <c r="AJ1459" s="15">
        <v>0</v>
      </c>
      <c r="AK1459" s="15">
        <v>0</v>
      </c>
      <c r="AL1459" s="15">
        <v>0</v>
      </c>
      <c r="AM1459" s="15">
        <v>0</v>
      </c>
      <c r="AN1459" s="15">
        <v>0</v>
      </c>
      <c r="AO1459" s="15">
        <f t="shared" si="203"/>
        <v>0</v>
      </c>
      <c r="AP1459" s="15">
        <f t="shared" si="204"/>
        <v>0</v>
      </c>
      <c r="AQ1459" s="15">
        <f t="shared" si="205"/>
        <v>26.5</v>
      </c>
      <c r="AR1459" s="15">
        <v>0</v>
      </c>
      <c r="AS1459" s="15">
        <v>0</v>
      </c>
      <c r="AT1459" s="15">
        <v>0</v>
      </c>
      <c r="AU1459" s="15">
        <v>0</v>
      </c>
      <c r="AV1459" s="15">
        <f t="shared" si="206"/>
        <v>5.9346750000000004</v>
      </c>
      <c r="AW1459" s="15">
        <v>0</v>
      </c>
      <c r="AX1459" s="15">
        <v>0</v>
      </c>
    </row>
    <row r="1460" spans="1:50" ht="20.100000000000001" customHeight="1" x14ac:dyDescent="0.25">
      <c r="A1460" s="8">
        <v>43952</v>
      </c>
      <c r="B1460" s="8">
        <v>43982</v>
      </c>
      <c r="C1460" s="8" t="s">
        <v>28</v>
      </c>
      <c r="D1460" s="11" t="s">
        <v>0</v>
      </c>
      <c r="E1460" s="11">
        <v>678</v>
      </c>
      <c r="F1460" s="11" t="s">
        <v>814</v>
      </c>
      <c r="G1460" s="11" t="s">
        <v>7</v>
      </c>
      <c r="H1460" s="11">
        <v>1021</v>
      </c>
      <c r="I1460" s="11">
        <v>1052</v>
      </c>
      <c r="J1460" s="11">
        <v>107</v>
      </c>
      <c r="K1460" s="11" t="s">
        <v>870</v>
      </c>
      <c r="L1460" s="11" t="s">
        <v>875</v>
      </c>
      <c r="M1460" s="11" t="s">
        <v>2</v>
      </c>
      <c r="N1460" s="11" t="s">
        <v>25</v>
      </c>
      <c r="O1460" s="11" t="s">
        <v>5</v>
      </c>
      <c r="P1460" s="11" t="s">
        <v>8</v>
      </c>
      <c r="Q1460" s="12">
        <v>43647</v>
      </c>
      <c r="S1460" s="13" t="s">
        <v>84</v>
      </c>
      <c r="T1460" s="11">
        <f t="shared" ca="1" si="198"/>
        <v>0</v>
      </c>
      <c r="U1460" s="12">
        <v>24532</v>
      </c>
      <c r="V1460" s="13">
        <f t="shared" ca="1" si="199"/>
        <v>52</v>
      </c>
      <c r="W1460" s="11" t="s">
        <v>9</v>
      </c>
      <c r="X1460" s="11">
        <v>30</v>
      </c>
      <c r="Y1460" s="14">
        <f t="shared" si="200"/>
        <v>2.5</v>
      </c>
      <c r="Z1460" s="11">
        <v>39</v>
      </c>
      <c r="AA1460" s="11" t="s">
        <v>876</v>
      </c>
      <c r="AB1460" s="10">
        <f t="shared" si="201"/>
        <v>1</v>
      </c>
      <c r="AC1460" s="15">
        <v>2456</v>
      </c>
      <c r="AD1460" s="15">
        <f t="shared" si="202"/>
        <v>538.47800000000007</v>
      </c>
      <c r="AE1460" s="15">
        <v>0</v>
      </c>
      <c r="AF1460" s="15">
        <v>0</v>
      </c>
      <c r="AG1460" s="15">
        <v>30</v>
      </c>
      <c r="AH1460" s="15">
        <v>0</v>
      </c>
      <c r="AI1460" s="15">
        <v>0</v>
      </c>
      <c r="AJ1460" s="15">
        <v>1350</v>
      </c>
      <c r="AK1460" s="15">
        <v>0</v>
      </c>
      <c r="AL1460" s="15">
        <v>0</v>
      </c>
      <c r="AM1460" s="15">
        <v>0</v>
      </c>
      <c r="AN1460" s="15">
        <v>0</v>
      </c>
      <c r="AO1460" s="15">
        <f t="shared" si="203"/>
        <v>141.69230769230768</v>
      </c>
      <c r="AP1460" s="15">
        <f t="shared" si="204"/>
        <v>112.56666666666668</v>
      </c>
      <c r="AQ1460" s="15">
        <f t="shared" si="205"/>
        <v>26.5</v>
      </c>
      <c r="AR1460" s="15">
        <v>0</v>
      </c>
      <c r="AS1460" s="15">
        <v>0</v>
      </c>
      <c r="AT1460" s="15">
        <v>0</v>
      </c>
      <c r="AU1460" s="15">
        <v>0</v>
      </c>
      <c r="AV1460" s="15">
        <f t="shared" si="206"/>
        <v>371.92697230769227</v>
      </c>
      <c r="AW1460" s="15">
        <v>68.97</v>
      </c>
      <c r="AX1460" s="15">
        <v>0</v>
      </c>
    </row>
    <row r="1461" spans="1:50" ht="20.100000000000001" customHeight="1" x14ac:dyDescent="0.25">
      <c r="A1461" s="8">
        <v>43952</v>
      </c>
      <c r="B1461" s="8">
        <v>43982</v>
      </c>
      <c r="C1461" s="8" t="s">
        <v>28</v>
      </c>
      <c r="D1461" s="11" t="s">
        <v>0</v>
      </c>
      <c r="E1461" s="11">
        <v>679</v>
      </c>
      <c r="F1461" s="11" t="s">
        <v>815</v>
      </c>
      <c r="G1461" s="11" t="s">
        <v>7</v>
      </c>
      <c r="H1461" s="11">
        <v>1022</v>
      </c>
      <c r="I1461" s="11">
        <v>1041</v>
      </c>
      <c r="J1461" s="11">
        <v>105</v>
      </c>
      <c r="K1461" s="11" t="s">
        <v>868</v>
      </c>
      <c r="L1461" s="11" t="s">
        <v>875</v>
      </c>
      <c r="M1461" s="11" t="s">
        <v>2</v>
      </c>
      <c r="N1461" s="11" t="s">
        <v>25</v>
      </c>
      <c r="O1461" s="11" t="s">
        <v>5</v>
      </c>
      <c r="P1461" s="11" t="s">
        <v>8</v>
      </c>
      <c r="Q1461" s="12">
        <v>43647</v>
      </c>
      <c r="S1461" s="13" t="s">
        <v>84</v>
      </c>
      <c r="T1461" s="11">
        <f t="shared" ca="1" si="198"/>
        <v>0</v>
      </c>
      <c r="U1461" s="12">
        <v>30065</v>
      </c>
      <c r="V1461" s="13">
        <f t="shared" ca="1" si="199"/>
        <v>37</v>
      </c>
      <c r="W1461" s="11" t="s">
        <v>9</v>
      </c>
      <c r="X1461" s="11">
        <v>30</v>
      </c>
      <c r="Y1461" s="14">
        <f t="shared" si="200"/>
        <v>2.5</v>
      </c>
      <c r="Z1461" s="11">
        <v>39</v>
      </c>
      <c r="AA1461" s="11" t="s">
        <v>876</v>
      </c>
      <c r="AB1461" s="10">
        <f t="shared" si="201"/>
        <v>1</v>
      </c>
      <c r="AC1461" s="15">
        <v>2457</v>
      </c>
      <c r="AD1461" s="15">
        <f t="shared" si="202"/>
        <v>538.69725000000005</v>
      </c>
      <c r="AE1461" s="15">
        <v>0</v>
      </c>
      <c r="AF1461" s="15">
        <v>0</v>
      </c>
      <c r="AG1461" s="15">
        <v>0</v>
      </c>
      <c r="AH1461" s="15">
        <v>0</v>
      </c>
      <c r="AI1461" s="15">
        <v>0</v>
      </c>
      <c r="AJ1461" s="15">
        <v>0</v>
      </c>
      <c r="AK1461" s="15">
        <v>0</v>
      </c>
      <c r="AL1461" s="15">
        <v>0</v>
      </c>
      <c r="AM1461" s="15">
        <v>0</v>
      </c>
      <c r="AN1461" s="15">
        <v>0</v>
      </c>
      <c r="AO1461" s="15">
        <f t="shared" si="203"/>
        <v>141.75</v>
      </c>
      <c r="AP1461" s="15">
        <f t="shared" si="204"/>
        <v>112.61250000000001</v>
      </c>
      <c r="AQ1461" s="15">
        <f t="shared" si="205"/>
        <v>26.5</v>
      </c>
      <c r="AR1461" s="15">
        <v>0</v>
      </c>
      <c r="AS1461" s="15">
        <v>0</v>
      </c>
      <c r="AT1461" s="15">
        <v>0</v>
      </c>
      <c r="AU1461" s="15">
        <v>0</v>
      </c>
      <c r="AV1461" s="15">
        <f t="shared" si="206"/>
        <v>62.899156875000003</v>
      </c>
      <c r="AW1461" s="15">
        <v>0</v>
      </c>
      <c r="AX1461" s="15">
        <v>0</v>
      </c>
    </row>
    <row r="1462" spans="1:50" ht="20.100000000000001" customHeight="1" x14ac:dyDescent="0.25">
      <c r="A1462" s="8">
        <v>43952</v>
      </c>
      <c r="B1462" s="8">
        <v>43982</v>
      </c>
      <c r="C1462" s="8" t="s">
        <v>28</v>
      </c>
      <c r="D1462" s="11" t="s">
        <v>0</v>
      </c>
      <c r="E1462" s="11">
        <v>680</v>
      </c>
      <c r="F1462" s="11" t="s">
        <v>816</v>
      </c>
      <c r="G1462" s="11" t="s">
        <v>7</v>
      </c>
      <c r="H1462" s="11">
        <v>1027</v>
      </c>
      <c r="I1462" s="11">
        <v>1070</v>
      </c>
      <c r="J1462" s="11">
        <v>102</v>
      </c>
      <c r="K1462" s="11" t="s">
        <v>865</v>
      </c>
      <c r="L1462" s="11" t="s">
        <v>875</v>
      </c>
      <c r="M1462" s="11" t="s">
        <v>2</v>
      </c>
      <c r="N1462" s="11" t="s">
        <v>24</v>
      </c>
      <c r="O1462" s="11" t="s">
        <v>5</v>
      </c>
      <c r="P1462" s="11" t="s">
        <v>8</v>
      </c>
      <c r="Q1462" s="12">
        <v>43647</v>
      </c>
      <c r="S1462" s="13" t="s">
        <v>84</v>
      </c>
      <c r="T1462" s="11">
        <f t="shared" ca="1" si="198"/>
        <v>0</v>
      </c>
      <c r="U1462" s="12">
        <v>29176</v>
      </c>
      <c r="V1462" s="13">
        <f t="shared" ca="1" si="199"/>
        <v>40</v>
      </c>
      <c r="W1462" s="11" t="s">
        <v>7</v>
      </c>
      <c r="X1462" s="11">
        <v>30</v>
      </c>
      <c r="Y1462" s="14">
        <f t="shared" si="200"/>
        <v>2.5</v>
      </c>
      <c r="Z1462" s="11">
        <v>39</v>
      </c>
      <c r="AA1462" s="11" t="s">
        <v>876</v>
      </c>
      <c r="AB1462" s="10">
        <f t="shared" si="201"/>
        <v>1</v>
      </c>
      <c r="AC1462" s="15">
        <v>2458</v>
      </c>
      <c r="AD1462" s="15">
        <f t="shared" si="202"/>
        <v>538.91650000000004</v>
      </c>
      <c r="AE1462" s="15">
        <v>0</v>
      </c>
      <c r="AF1462" s="15">
        <v>0</v>
      </c>
      <c r="AG1462" s="15">
        <v>0</v>
      </c>
      <c r="AH1462" s="15">
        <v>0</v>
      </c>
      <c r="AI1462" s="15">
        <v>0</v>
      </c>
      <c r="AJ1462" s="15">
        <v>0</v>
      </c>
      <c r="AK1462" s="15">
        <v>0</v>
      </c>
      <c r="AL1462" s="15">
        <v>0</v>
      </c>
      <c r="AM1462" s="15">
        <v>0</v>
      </c>
      <c r="AN1462" s="15">
        <v>0</v>
      </c>
      <c r="AO1462" s="15">
        <f t="shared" si="203"/>
        <v>0</v>
      </c>
      <c r="AP1462" s="15">
        <f t="shared" si="204"/>
        <v>0</v>
      </c>
      <c r="AQ1462" s="15">
        <f t="shared" si="205"/>
        <v>26.5</v>
      </c>
      <c r="AR1462" s="15">
        <v>0</v>
      </c>
      <c r="AS1462" s="15">
        <v>0</v>
      </c>
      <c r="AT1462" s="15">
        <v>0</v>
      </c>
      <c r="AU1462" s="15">
        <v>0</v>
      </c>
      <c r="AV1462" s="15">
        <f t="shared" si="206"/>
        <v>5.9346750000000004</v>
      </c>
      <c r="AW1462" s="15">
        <v>0</v>
      </c>
      <c r="AX1462" s="15">
        <v>0</v>
      </c>
    </row>
    <row r="1463" spans="1:50" ht="20.100000000000001" customHeight="1" x14ac:dyDescent="0.25">
      <c r="A1463" s="8">
        <v>43952</v>
      </c>
      <c r="B1463" s="8">
        <v>43982</v>
      </c>
      <c r="C1463" s="8" t="s">
        <v>28</v>
      </c>
      <c r="D1463" s="11" t="s">
        <v>0</v>
      </c>
      <c r="E1463" s="11">
        <v>681</v>
      </c>
      <c r="F1463" s="11" t="s">
        <v>817</v>
      </c>
      <c r="G1463" s="11" t="s">
        <v>7</v>
      </c>
      <c r="H1463" s="11">
        <v>1024</v>
      </c>
      <c r="I1463" s="11">
        <v>1054</v>
      </c>
      <c r="J1463" s="11">
        <v>101</v>
      </c>
      <c r="K1463" s="11" t="s">
        <v>864</v>
      </c>
      <c r="L1463" s="11" t="s">
        <v>875</v>
      </c>
      <c r="M1463" s="11" t="s">
        <v>2</v>
      </c>
      <c r="N1463" s="11" t="s">
        <v>25</v>
      </c>
      <c r="O1463" s="11" t="s">
        <v>5</v>
      </c>
      <c r="P1463" s="11" t="s">
        <v>8</v>
      </c>
      <c r="Q1463" s="12">
        <v>42614</v>
      </c>
      <c r="S1463" s="13" t="s">
        <v>84</v>
      </c>
      <c r="T1463" s="11">
        <f t="shared" ca="1" si="198"/>
        <v>3</v>
      </c>
      <c r="U1463" s="12">
        <v>34375</v>
      </c>
      <c r="V1463" s="13">
        <f t="shared" ca="1" si="199"/>
        <v>25</v>
      </c>
      <c r="W1463" s="11" t="s">
        <v>7</v>
      </c>
      <c r="X1463" s="11">
        <v>30</v>
      </c>
      <c r="Y1463" s="14">
        <f t="shared" si="200"/>
        <v>2.5</v>
      </c>
      <c r="Z1463" s="11">
        <v>39</v>
      </c>
      <c r="AA1463" s="11" t="s">
        <v>876</v>
      </c>
      <c r="AB1463" s="10">
        <f t="shared" si="201"/>
        <v>1</v>
      </c>
      <c r="AC1463" s="15">
        <v>2459</v>
      </c>
      <c r="AD1463" s="15">
        <f t="shared" si="202"/>
        <v>539.13574999999992</v>
      </c>
      <c r="AE1463" s="15">
        <v>0</v>
      </c>
      <c r="AF1463" s="15">
        <v>0</v>
      </c>
      <c r="AG1463" s="15">
        <v>0</v>
      </c>
      <c r="AH1463" s="15">
        <v>0</v>
      </c>
      <c r="AI1463" s="15">
        <v>0</v>
      </c>
      <c r="AJ1463" s="15">
        <v>0</v>
      </c>
      <c r="AK1463" s="15">
        <v>0</v>
      </c>
      <c r="AL1463" s="15">
        <v>0</v>
      </c>
      <c r="AM1463" s="15">
        <v>0</v>
      </c>
      <c r="AN1463" s="15">
        <v>0</v>
      </c>
      <c r="AO1463" s="15">
        <f t="shared" si="203"/>
        <v>0</v>
      </c>
      <c r="AP1463" s="15">
        <f t="shared" si="204"/>
        <v>0</v>
      </c>
      <c r="AQ1463" s="15">
        <f t="shared" si="205"/>
        <v>26.5</v>
      </c>
      <c r="AR1463" s="15">
        <v>0</v>
      </c>
      <c r="AS1463" s="15">
        <v>0</v>
      </c>
      <c r="AT1463" s="15">
        <v>0</v>
      </c>
      <c r="AU1463" s="15">
        <v>0</v>
      </c>
      <c r="AV1463" s="15">
        <f t="shared" si="206"/>
        <v>5.9346750000000004</v>
      </c>
      <c r="AW1463" s="15">
        <v>0</v>
      </c>
      <c r="AX1463" s="15">
        <v>0</v>
      </c>
    </row>
    <row r="1464" spans="1:50" ht="20.100000000000001" customHeight="1" x14ac:dyDescent="0.25">
      <c r="A1464" s="8">
        <v>43952</v>
      </c>
      <c r="B1464" s="8">
        <v>43982</v>
      </c>
      <c r="C1464" s="8" t="s">
        <v>28</v>
      </c>
      <c r="D1464" s="11" t="s">
        <v>0</v>
      </c>
      <c r="E1464" s="11">
        <v>682</v>
      </c>
      <c r="F1464" s="11" t="s">
        <v>818</v>
      </c>
      <c r="G1464" s="11" t="s">
        <v>7</v>
      </c>
      <c r="H1464" s="11">
        <v>1049</v>
      </c>
      <c r="I1464" s="11">
        <v>1092</v>
      </c>
      <c r="J1464" s="11">
        <v>103</v>
      </c>
      <c r="K1464" s="11" t="s">
        <v>866</v>
      </c>
      <c r="L1464" s="11" t="s">
        <v>875</v>
      </c>
      <c r="M1464" s="11" t="s">
        <v>2</v>
      </c>
      <c r="N1464" s="11" t="s">
        <v>25</v>
      </c>
      <c r="O1464" s="11" t="s">
        <v>11</v>
      </c>
      <c r="P1464" s="11" t="s">
        <v>8</v>
      </c>
      <c r="Q1464" s="12">
        <v>43678</v>
      </c>
      <c r="R1464" s="12">
        <v>44773</v>
      </c>
      <c r="S1464" s="13" t="s">
        <v>84</v>
      </c>
      <c r="T1464" s="11">
        <f t="shared" ca="1" si="198"/>
        <v>2</v>
      </c>
      <c r="U1464" s="12">
        <v>36155</v>
      </c>
      <c r="V1464" s="13">
        <f t="shared" ca="1" si="199"/>
        <v>21</v>
      </c>
      <c r="W1464" s="11" t="s">
        <v>9</v>
      </c>
      <c r="X1464" s="11">
        <v>30</v>
      </c>
      <c r="Y1464" s="14">
        <f t="shared" si="200"/>
        <v>2.5</v>
      </c>
      <c r="Z1464" s="11">
        <v>39</v>
      </c>
      <c r="AA1464" s="11" t="s">
        <v>876</v>
      </c>
      <c r="AB1464" s="10">
        <f t="shared" si="201"/>
        <v>1</v>
      </c>
      <c r="AC1464" s="15">
        <v>2460</v>
      </c>
      <c r="AD1464" s="15">
        <f t="shared" si="202"/>
        <v>539.35500000000002</v>
      </c>
      <c r="AE1464" s="15">
        <v>0</v>
      </c>
      <c r="AF1464" s="15">
        <v>0</v>
      </c>
      <c r="AG1464" s="15">
        <v>0</v>
      </c>
      <c r="AH1464" s="15">
        <v>0</v>
      </c>
      <c r="AI1464" s="15">
        <v>0</v>
      </c>
      <c r="AJ1464" s="15">
        <v>0</v>
      </c>
      <c r="AK1464" s="15">
        <v>0</v>
      </c>
      <c r="AL1464" s="15">
        <v>0</v>
      </c>
      <c r="AM1464" s="15">
        <v>0</v>
      </c>
      <c r="AN1464" s="15">
        <v>0</v>
      </c>
      <c r="AO1464" s="15">
        <f t="shared" si="203"/>
        <v>141.92307692307693</v>
      </c>
      <c r="AP1464" s="15">
        <f t="shared" si="204"/>
        <v>112.75000000000001</v>
      </c>
      <c r="AQ1464" s="15">
        <f t="shared" si="205"/>
        <v>26.5</v>
      </c>
      <c r="AR1464" s="15">
        <v>0</v>
      </c>
      <c r="AS1464" s="15">
        <v>0</v>
      </c>
      <c r="AT1464" s="15">
        <v>0</v>
      </c>
      <c r="AU1464" s="15">
        <v>0</v>
      </c>
      <c r="AV1464" s="15">
        <f t="shared" si="206"/>
        <v>62.968710576923087</v>
      </c>
      <c r="AW1464" s="15">
        <v>0</v>
      </c>
      <c r="AX1464" s="15">
        <v>0</v>
      </c>
    </row>
    <row r="1465" spans="1:50" ht="20.100000000000001" customHeight="1" x14ac:dyDescent="0.25">
      <c r="A1465" s="8">
        <v>43952</v>
      </c>
      <c r="B1465" s="8">
        <v>43982</v>
      </c>
      <c r="C1465" s="8" t="s">
        <v>28</v>
      </c>
      <c r="D1465" s="11" t="s">
        <v>0</v>
      </c>
      <c r="E1465" s="11">
        <v>683</v>
      </c>
      <c r="F1465" s="11" t="s">
        <v>819</v>
      </c>
      <c r="G1465" s="11" t="s">
        <v>7</v>
      </c>
      <c r="H1465" s="11">
        <v>1021</v>
      </c>
      <c r="I1465" s="11">
        <v>1028</v>
      </c>
      <c r="J1465" s="11">
        <v>109</v>
      </c>
      <c r="K1465" s="11" t="s">
        <v>872</v>
      </c>
      <c r="L1465" s="11" t="s">
        <v>875</v>
      </c>
      <c r="M1465" s="11" t="s">
        <v>2</v>
      </c>
      <c r="N1465" s="11" t="s">
        <v>25</v>
      </c>
      <c r="O1465" s="11" t="s">
        <v>5</v>
      </c>
      <c r="P1465" s="11" t="s">
        <v>8</v>
      </c>
      <c r="Q1465" s="12">
        <v>43678</v>
      </c>
      <c r="S1465" s="13" t="s">
        <v>84</v>
      </c>
      <c r="T1465" s="11">
        <f t="shared" ca="1" si="198"/>
        <v>0</v>
      </c>
      <c r="U1465" s="12">
        <v>24649</v>
      </c>
      <c r="V1465" s="13">
        <f t="shared" ca="1" si="199"/>
        <v>52</v>
      </c>
      <c r="W1465" s="11" t="s">
        <v>9</v>
      </c>
      <c r="X1465" s="11">
        <v>30</v>
      </c>
      <c r="Y1465" s="14">
        <f t="shared" si="200"/>
        <v>2.5</v>
      </c>
      <c r="Z1465" s="11">
        <v>39</v>
      </c>
      <c r="AA1465" s="11" t="s">
        <v>876</v>
      </c>
      <c r="AB1465" s="10">
        <f t="shared" si="201"/>
        <v>1</v>
      </c>
      <c r="AC1465" s="15">
        <v>2461</v>
      </c>
      <c r="AD1465" s="15">
        <f t="shared" si="202"/>
        <v>539.57425000000012</v>
      </c>
      <c r="AE1465" s="15">
        <v>0</v>
      </c>
      <c r="AF1465" s="15">
        <v>0</v>
      </c>
      <c r="AG1465" s="15">
        <v>0</v>
      </c>
      <c r="AH1465" s="15">
        <v>0</v>
      </c>
      <c r="AI1465" s="15">
        <v>0</v>
      </c>
      <c r="AJ1465" s="15">
        <v>1400</v>
      </c>
      <c r="AK1465" s="15">
        <v>0</v>
      </c>
      <c r="AL1465" s="15">
        <v>0</v>
      </c>
      <c r="AM1465" s="15">
        <v>0</v>
      </c>
      <c r="AN1465" s="15">
        <v>0</v>
      </c>
      <c r="AO1465" s="15">
        <f t="shared" si="203"/>
        <v>141.98076923076923</v>
      </c>
      <c r="AP1465" s="15">
        <f t="shared" si="204"/>
        <v>112.79583333333335</v>
      </c>
      <c r="AQ1465" s="15">
        <f t="shared" si="205"/>
        <v>26.5</v>
      </c>
      <c r="AR1465" s="15">
        <v>0</v>
      </c>
      <c r="AS1465" s="15">
        <v>0</v>
      </c>
      <c r="AT1465" s="15">
        <v>0</v>
      </c>
      <c r="AU1465" s="15">
        <v>0</v>
      </c>
      <c r="AV1465" s="15">
        <f t="shared" si="206"/>
        <v>376.52189514423083</v>
      </c>
      <c r="AW1465" s="15">
        <v>78.09</v>
      </c>
      <c r="AX1465" s="15">
        <v>0</v>
      </c>
    </row>
    <row r="1466" spans="1:50" ht="20.100000000000001" customHeight="1" x14ac:dyDescent="0.25">
      <c r="A1466" s="8">
        <v>43952</v>
      </c>
      <c r="B1466" s="8">
        <v>43982</v>
      </c>
      <c r="C1466" s="8" t="s">
        <v>28</v>
      </c>
      <c r="D1466" s="11" t="s">
        <v>0</v>
      </c>
      <c r="E1466" s="11">
        <v>684</v>
      </c>
      <c r="F1466" s="11" t="s">
        <v>820</v>
      </c>
      <c r="G1466" s="11" t="s">
        <v>7</v>
      </c>
      <c r="H1466" s="11">
        <v>1005</v>
      </c>
      <c r="I1466" s="11">
        <v>1005</v>
      </c>
      <c r="J1466" s="11">
        <v>100</v>
      </c>
      <c r="K1466" s="11" t="s">
        <v>863</v>
      </c>
      <c r="L1466" s="11" t="s">
        <v>875</v>
      </c>
      <c r="M1466" s="11" t="s">
        <v>2</v>
      </c>
      <c r="N1466" s="11" t="s">
        <v>25</v>
      </c>
      <c r="O1466" s="11" t="s">
        <v>5</v>
      </c>
      <c r="P1466" s="11" t="s">
        <v>8</v>
      </c>
      <c r="Q1466" s="12">
        <v>41821</v>
      </c>
      <c r="S1466" s="13" t="s">
        <v>84</v>
      </c>
      <c r="T1466" s="11">
        <f t="shared" ca="1" si="198"/>
        <v>5</v>
      </c>
      <c r="U1466" s="12">
        <v>34237</v>
      </c>
      <c r="V1466" s="13">
        <f t="shared" ca="1" si="199"/>
        <v>26</v>
      </c>
      <c r="W1466" s="11" t="s">
        <v>7</v>
      </c>
      <c r="X1466" s="11">
        <v>30</v>
      </c>
      <c r="Y1466" s="14">
        <f t="shared" si="200"/>
        <v>2.5</v>
      </c>
      <c r="Z1466" s="11">
        <v>39</v>
      </c>
      <c r="AA1466" s="11" t="s">
        <v>876</v>
      </c>
      <c r="AB1466" s="10">
        <f t="shared" si="201"/>
        <v>1</v>
      </c>
      <c r="AC1466" s="15">
        <v>2462</v>
      </c>
      <c r="AD1466" s="15">
        <f t="shared" si="202"/>
        <v>539.79349999999999</v>
      </c>
      <c r="AE1466" s="15">
        <v>0</v>
      </c>
      <c r="AF1466" s="15">
        <v>0</v>
      </c>
      <c r="AG1466" s="15">
        <v>0</v>
      </c>
      <c r="AH1466" s="15">
        <v>0</v>
      </c>
      <c r="AI1466" s="15">
        <v>0</v>
      </c>
      <c r="AJ1466" s="15">
        <v>0</v>
      </c>
      <c r="AK1466" s="15">
        <v>0</v>
      </c>
      <c r="AL1466" s="15">
        <v>0</v>
      </c>
      <c r="AM1466" s="15">
        <v>0</v>
      </c>
      <c r="AN1466" s="15">
        <v>0</v>
      </c>
      <c r="AO1466" s="15">
        <f t="shared" si="203"/>
        <v>0</v>
      </c>
      <c r="AP1466" s="15">
        <f t="shared" si="204"/>
        <v>0</v>
      </c>
      <c r="AQ1466" s="15">
        <f t="shared" si="205"/>
        <v>26.5</v>
      </c>
      <c r="AR1466" s="15">
        <v>0</v>
      </c>
      <c r="AS1466" s="15">
        <v>0</v>
      </c>
      <c r="AT1466" s="15">
        <v>0</v>
      </c>
      <c r="AU1466" s="15">
        <v>0</v>
      </c>
      <c r="AV1466" s="15">
        <f t="shared" si="206"/>
        <v>5.9346750000000004</v>
      </c>
      <c r="AW1466" s="15">
        <v>0</v>
      </c>
      <c r="AX1466" s="15">
        <v>0</v>
      </c>
    </row>
    <row r="1467" spans="1:50" ht="20.100000000000001" customHeight="1" x14ac:dyDescent="0.25">
      <c r="A1467" s="8">
        <v>43952</v>
      </c>
      <c r="B1467" s="8">
        <v>43982</v>
      </c>
      <c r="C1467" s="8" t="s">
        <v>28</v>
      </c>
      <c r="D1467" s="11" t="s">
        <v>0</v>
      </c>
      <c r="E1467" s="11">
        <v>685</v>
      </c>
      <c r="F1467" s="11" t="s">
        <v>821</v>
      </c>
      <c r="G1467" s="11" t="s">
        <v>7</v>
      </c>
      <c r="H1467" s="11">
        <v>1049</v>
      </c>
      <c r="I1467" s="11">
        <v>1092</v>
      </c>
      <c r="J1467" s="11">
        <v>104</v>
      </c>
      <c r="K1467" s="11" t="s">
        <v>867</v>
      </c>
      <c r="L1467" s="11" t="s">
        <v>875</v>
      </c>
      <c r="M1467" s="11" t="s">
        <v>2</v>
      </c>
      <c r="N1467" s="11" t="s">
        <v>25</v>
      </c>
      <c r="O1467" s="11" t="s">
        <v>11</v>
      </c>
      <c r="P1467" s="11" t="s">
        <v>8</v>
      </c>
      <c r="Q1467" s="12">
        <v>43678</v>
      </c>
      <c r="R1467" s="12">
        <v>44773</v>
      </c>
      <c r="S1467" s="13" t="s">
        <v>84</v>
      </c>
      <c r="T1467" s="11">
        <f t="shared" ca="1" si="198"/>
        <v>2</v>
      </c>
      <c r="U1467" s="12">
        <v>33734</v>
      </c>
      <c r="V1467" s="13">
        <f t="shared" ca="1" si="199"/>
        <v>27</v>
      </c>
      <c r="W1467" s="11" t="s">
        <v>9</v>
      </c>
      <c r="X1467" s="11">
        <v>30</v>
      </c>
      <c r="Y1467" s="14">
        <f t="shared" si="200"/>
        <v>2.5</v>
      </c>
      <c r="Z1467" s="11">
        <v>39</v>
      </c>
      <c r="AA1467" s="11" t="s">
        <v>876</v>
      </c>
      <c r="AB1467" s="10">
        <f t="shared" si="201"/>
        <v>1</v>
      </c>
      <c r="AC1467" s="15">
        <v>2463</v>
      </c>
      <c r="AD1467" s="15">
        <f t="shared" si="202"/>
        <v>540.0127500000001</v>
      </c>
      <c r="AE1467" s="15">
        <v>0</v>
      </c>
      <c r="AF1467" s="15">
        <v>0</v>
      </c>
      <c r="AG1467" s="15">
        <v>0</v>
      </c>
      <c r="AH1467" s="15">
        <v>0</v>
      </c>
      <c r="AI1467" s="15">
        <v>0</v>
      </c>
      <c r="AJ1467" s="15">
        <v>0</v>
      </c>
      <c r="AK1467" s="15">
        <v>0</v>
      </c>
      <c r="AL1467" s="15">
        <v>0</v>
      </c>
      <c r="AM1467" s="15">
        <v>0</v>
      </c>
      <c r="AN1467" s="15">
        <v>0</v>
      </c>
      <c r="AO1467" s="15">
        <f t="shared" si="203"/>
        <v>142.09615384615384</v>
      </c>
      <c r="AP1467" s="15">
        <f t="shared" si="204"/>
        <v>112.8875</v>
      </c>
      <c r="AQ1467" s="15">
        <f t="shared" si="205"/>
        <v>26.5</v>
      </c>
      <c r="AR1467" s="15">
        <v>0</v>
      </c>
      <c r="AS1467" s="15">
        <v>0</v>
      </c>
      <c r="AT1467" s="15">
        <v>0</v>
      </c>
      <c r="AU1467" s="15">
        <v>0</v>
      </c>
      <c r="AV1467" s="15">
        <f t="shared" si="206"/>
        <v>63.038264278846157</v>
      </c>
      <c r="AW1467" s="15">
        <v>0</v>
      </c>
      <c r="AX1467" s="15">
        <v>0</v>
      </c>
    </row>
    <row r="1468" spans="1:50" ht="20.100000000000001" customHeight="1" x14ac:dyDescent="0.25">
      <c r="A1468" s="8">
        <v>43952</v>
      </c>
      <c r="B1468" s="8">
        <v>43982</v>
      </c>
      <c r="C1468" s="8" t="s">
        <v>28</v>
      </c>
      <c r="D1468" s="11" t="s">
        <v>0</v>
      </c>
      <c r="E1468" s="11">
        <v>686</v>
      </c>
      <c r="F1468" s="11" t="s">
        <v>822</v>
      </c>
      <c r="G1468" s="11" t="s">
        <v>7</v>
      </c>
      <c r="H1468" s="11">
        <v>1047</v>
      </c>
      <c r="I1468" s="11">
        <v>1090</v>
      </c>
      <c r="J1468" s="11">
        <v>102</v>
      </c>
      <c r="K1468" s="11" t="s">
        <v>865</v>
      </c>
      <c r="L1468" s="11" t="s">
        <v>875</v>
      </c>
      <c r="M1468" s="11" t="s">
        <v>2</v>
      </c>
      <c r="N1468" s="11" t="s">
        <v>25</v>
      </c>
      <c r="O1468" s="11" t="s">
        <v>5</v>
      </c>
      <c r="P1468" s="11" t="s">
        <v>6</v>
      </c>
      <c r="Q1468" s="12">
        <v>43678</v>
      </c>
      <c r="S1468" s="13" t="s">
        <v>84</v>
      </c>
      <c r="T1468" s="11">
        <f t="shared" ca="1" si="198"/>
        <v>0</v>
      </c>
      <c r="U1468" s="12">
        <v>31917</v>
      </c>
      <c r="V1468" s="13">
        <f t="shared" ca="1" si="199"/>
        <v>32</v>
      </c>
      <c r="W1468" s="11" t="s">
        <v>7</v>
      </c>
      <c r="X1468" s="11">
        <v>30</v>
      </c>
      <c r="Y1468" s="14">
        <f t="shared" si="200"/>
        <v>2.5</v>
      </c>
      <c r="Z1468" s="11">
        <v>39</v>
      </c>
      <c r="AA1468" s="11" t="s">
        <v>876</v>
      </c>
      <c r="AB1468" s="10">
        <f t="shared" si="201"/>
        <v>1</v>
      </c>
      <c r="AC1468" s="15">
        <v>2464</v>
      </c>
      <c r="AD1468" s="15">
        <f t="shared" si="202"/>
        <v>540.23199999999997</v>
      </c>
      <c r="AE1468" s="15">
        <v>0</v>
      </c>
      <c r="AF1468" s="15">
        <v>0</v>
      </c>
      <c r="AG1468" s="15">
        <v>0</v>
      </c>
      <c r="AH1468" s="15">
        <v>0</v>
      </c>
      <c r="AI1468" s="15">
        <v>0</v>
      </c>
      <c r="AJ1468" s="15">
        <v>0</v>
      </c>
      <c r="AK1468" s="15">
        <v>0</v>
      </c>
      <c r="AL1468" s="15">
        <v>0</v>
      </c>
      <c r="AM1468" s="15">
        <v>0</v>
      </c>
      <c r="AN1468" s="15">
        <v>0</v>
      </c>
      <c r="AO1468" s="15">
        <f t="shared" si="203"/>
        <v>0</v>
      </c>
      <c r="AP1468" s="15">
        <f t="shared" si="204"/>
        <v>0</v>
      </c>
      <c r="AQ1468" s="15">
        <f t="shared" si="205"/>
        <v>26.5</v>
      </c>
      <c r="AR1468" s="15">
        <v>0</v>
      </c>
      <c r="AS1468" s="15">
        <v>0</v>
      </c>
      <c r="AT1468" s="15">
        <v>0</v>
      </c>
      <c r="AU1468" s="15">
        <v>0</v>
      </c>
      <c r="AV1468" s="15">
        <f t="shared" si="206"/>
        <v>5.9346750000000004</v>
      </c>
      <c r="AW1468" s="15">
        <v>0</v>
      </c>
      <c r="AX1468" s="15">
        <v>0</v>
      </c>
    </row>
    <row r="1469" spans="1:50" ht="20.100000000000001" customHeight="1" x14ac:dyDescent="0.25">
      <c r="A1469" s="8">
        <v>43952</v>
      </c>
      <c r="B1469" s="8">
        <v>43982</v>
      </c>
      <c r="C1469" s="8" t="s">
        <v>28</v>
      </c>
      <c r="D1469" s="11" t="s">
        <v>0</v>
      </c>
      <c r="E1469" s="11">
        <v>687</v>
      </c>
      <c r="F1469" s="11" t="s">
        <v>823</v>
      </c>
      <c r="G1469" s="11" t="s">
        <v>7</v>
      </c>
      <c r="H1469" s="11">
        <v>1022</v>
      </c>
      <c r="I1469" s="11">
        <v>1060</v>
      </c>
      <c r="J1469" s="11">
        <v>106</v>
      </c>
      <c r="K1469" s="11" t="s">
        <v>869</v>
      </c>
      <c r="L1469" s="11" t="s">
        <v>875</v>
      </c>
      <c r="M1469" s="11" t="s">
        <v>2</v>
      </c>
      <c r="N1469" s="11" t="s">
        <v>25</v>
      </c>
      <c r="O1469" s="11" t="s">
        <v>5</v>
      </c>
      <c r="P1469" s="11" t="s">
        <v>8</v>
      </c>
      <c r="Q1469" s="12">
        <v>43678</v>
      </c>
      <c r="S1469" s="13" t="s">
        <v>84</v>
      </c>
      <c r="T1469" s="11">
        <f t="shared" ca="1" si="198"/>
        <v>0</v>
      </c>
      <c r="U1469" s="12">
        <v>29288</v>
      </c>
      <c r="V1469" s="13">
        <f t="shared" ca="1" si="199"/>
        <v>39</v>
      </c>
      <c r="W1469" s="11" t="s">
        <v>9</v>
      </c>
      <c r="X1469" s="11">
        <v>30</v>
      </c>
      <c r="Y1469" s="14">
        <f t="shared" si="200"/>
        <v>2.5</v>
      </c>
      <c r="Z1469" s="11">
        <v>39</v>
      </c>
      <c r="AA1469" s="11" t="s">
        <v>876</v>
      </c>
      <c r="AB1469" s="10">
        <f t="shared" si="201"/>
        <v>1</v>
      </c>
      <c r="AC1469" s="15">
        <v>2465</v>
      </c>
      <c r="AD1469" s="15">
        <f t="shared" si="202"/>
        <v>540.45125000000007</v>
      </c>
      <c r="AE1469" s="15">
        <v>0</v>
      </c>
      <c r="AF1469" s="15">
        <v>0</v>
      </c>
      <c r="AG1469" s="15">
        <v>0</v>
      </c>
      <c r="AH1469" s="15">
        <v>0</v>
      </c>
      <c r="AI1469" s="15">
        <v>0</v>
      </c>
      <c r="AJ1469" s="15">
        <v>0</v>
      </c>
      <c r="AK1469" s="15">
        <v>0</v>
      </c>
      <c r="AL1469" s="15">
        <v>0</v>
      </c>
      <c r="AM1469" s="15">
        <v>0</v>
      </c>
      <c r="AN1469" s="15">
        <v>0</v>
      </c>
      <c r="AO1469" s="15">
        <f t="shared" si="203"/>
        <v>142.21153846153845</v>
      </c>
      <c r="AP1469" s="15">
        <f t="shared" si="204"/>
        <v>112.97916666666667</v>
      </c>
      <c r="AQ1469" s="15">
        <f t="shared" si="205"/>
        <v>26.5</v>
      </c>
      <c r="AR1469" s="15">
        <v>0</v>
      </c>
      <c r="AS1469" s="15">
        <v>0</v>
      </c>
      <c r="AT1469" s="15">
        <v>0</v>
      </c>
      <c r="AU1469" s="15">
        <v>0</v>
      </c>
      <c r="AV1469" s="15">
        <f t="shared" si="206"/>
        <v>63.084633413461546</v>
      </c>
      <c r="AW1469" s="15">
        <v>0</v>
      </c>
      <c r="AX1469" s="15">
        <v>0</v>
      </c>
    </row>
    <row r="1470" spans="1:50" ht="20.100000000000001" customHeight="1" x14ac:dyDescent="0.25">
      <c r="A1470" s="8">
        <v>43952</v>
      </c>
      <c r="B1470" s="8">
        <v>43982</v>
      </c>
      <c r="C1470" s="8" t="s">
        <v>28</v>
      </c>
      <c r="D1470" s="11" t="s">
        <v>0</v>
      </c>
      <c r="E1470" s="11">
        <v>688</v>
      </c>
      <c r="F1470" s="11" t="s">
        <v>824</v>
      </c>
      <c r="G1470" s="11" t="s">
        <v>7</v>
      </c>
      <c r="H1470" s="11">
        <v>1049</v>
      </c>
      <c r="I1470" s="11">
        <v>1092</v>
      </c>
      <c r="J1470" s="11">
        <v>108</v>
      </c>
      <c r="K1470" s="11" t="s">
        <v>871</v>
      </c>
      <c r="L1470" s="11" t="s">
        <v>875</v>
      </c>
      <c r="M1470" s="11" t="s">
        <v>2</v>
      </c>
      <c r="N1470" s="11" t="s">
        <v>25</v>
      </c>
      <c r="O1470" s="11" t="s">
        <v>11</v>
      </c>
      <c r="P1470" s="11" t="s">
        <v>6</v>
      </c>
      <c r="Q1470" s="12">
        <v>43709</v>
      </c>
      <c r="R1470" s="12">
        <v>44804</v>
      </c>
      <c r="S1470" s="13" t="s">
        <v>84</v>
      </c>
      <c r="T1470" s="11">
        <f t="shared" ca="1" si="198"/>
        <v>2</v>
      </c>
      <c r="U1470" s="12">
        <v>37088</v>
      </c>
      <c r="V1470" s="13">
        <f t="shared" ca="1" si="199"/>
        <v>18</v>
      </c>
      <c r="W1470" s="11" t="s">
        <v>9</v>
      </c>
      <c r="X1470" s="11">
        <v>30</v>
      </c>
      <c r="Y1470" s="14">
        <f t="shared" si="200"/>
        <v>2.5</v>
      </c>
      <c r="Z1470" s="11">
        <v>39</v>
      </c>
      <c r="AA1470" s="11" t="s">
        <v>876</v>
      </c>
      <c r="AB1470" s="10">
        <f t="shared" si="201"/>
        <v>1</v>
      </c>
      <c r="AC1470" s="15">
        <v>2466</v>
      </c>
      <c r="AD1470" s="15">
        <f t="shared" si="202"/>
        <v>540.67050000000006</v>
      </c>
      <c r="AE1470" s="15">
        <v>0</v>
      </c>
      <c r="AF1470" s="15">
        <v>0</v>
      </c>
      <c r="AG1470" s="15">
        <v>0</v>
      </c>
      <c r="AH1470" s="15">
        <v>0</v>
      </c>
      <c r="AI1470" s="15">
        <v>0</v>
      </c>
      <c r="AJ1470" s="15">
        <v>0</v>
      </c>
      <c r="AK1470" s="15">
        <v>0</v>
      </c>
      <c r="AL1470" s="15">
        <v>0</v>
      </c>
      <c r="AM1470" s="15">
        <v>0</v>
      </c>
      <c r="AN1470" s="15">
        <v>0</v>
      </c>
      <c r="AO1470" s="15">
        <f t="shared" si="203"/>
        <v>142.26923076923077</v>
      </c>
      <c r="AP1470" s="15">
        <f t="shared" si="204"/>
        <v>113.02500000000001</v>
      </c>
      <c r="AQ1470" s="15">
        <f t="shared" si="205"/>
        <v>26.5</v>
      </c>
      <c r="AR1470" s="15">
        <v>0</v>
      </c>
      <c r="AS1470" s="15">
        <v>0</v>
      </c>
      <c r="AT1470" s="15">
        <v>0</v>
      </c>
      <c r="AU1470" s="15">
        <v>0</v>
      </c>
      <c r="AV1470" s="15">
        <f t="shared" si="206"/>
        <v>63.107817980769241</v>
      </c>
      <c r="AW1470" s="15">
        <v>0</v>
      </c>
      <c r="AX1470" s="15">
        <v>0</v>
      </c>
    </row>
    <row r="1471" spans="1:50" ht="20.100000000000001" customHeight="1" x14ac:dyDescent="0.25">
      <c r="A1471" s="8">
        <v>43952</v>
      </c>
      <c r="B1471" s="8">
        <v>43982</v>
      </c>
      <c r="C1471" s="8" t="s">
        <v>28</v>
      </c>
      <c r="D1471" s="11" t="s">
        <v>0</v>
      </c>
      <c r="E1471" s="11">
        <v>689</v>
      </c>
      <c r="F1471" s="11" t="s">
        <v>825</v>
      </c>
      <c r="G1471" s="11" t="s">
        <v>7</v>
      </c>
      <c r="H1471" s="11">
        <v>1043</v>
      </c>
      <c r="I1471" s="11">
        <v>1086</v>
      </c>
      <c r="J1471" s="11">
        <v>102</v>
      </c>
      <c r="K1471" s="11" t="s">
        <v>865</v>
      </c>
      <c r="L1471" s="11" t="s">
        <v>875</v>
      </c>
      <c r="M1471" s="11" t="s">
        <v>2</v>
      </c>
      <c r="N1471" s="11" t="s">
        <v>25</v>
      </c>
      <c r="O1471" s="11" t="s">
        <v>14</v>
      </c>
      <c r="P1471" s="11" t="s">
        <v>8</v>
      </c>
      <c r="Q1471" s="12">
        <v>43709</v>
      </c>
      <c r="R1471" s="12">
        <v>44185</v>
      </c>
      <c r="S1471" s="13" t="s">
        <v>84</v>
      </c>
      <c r="T1471" s="11">
        <f t="shared" ca="1" si="198"/>
        <v>1</v>
      </c>
      <c r="U1471" s="12">
        <v>35810</v>
      </c>
      <c r="V1471" s="13">
        <f t="shared" ca="1" si="199"/>
        <v>22</v>
      </c>
      <c r="W1471" s="11" t="s">
        <v>7</v>
      </c>
      <c r="X1471" s="11">
        <v>0</v>
      </c>
      <c r="Y1471" s="14">
        <f t="shared" si="200"/>
        <v>0</v>
      </c>
      <c r="Z1471" s="11">
        <v>20</v>
      </c>
      <c r="AA1471" s="11" t="s">
        <v>876</v>
      </c>
      <c r="AB1471" s="10">
        <f t="shared" si="201"/>
        <v>0.51282051282051277</v>
      </c>
      <c r="AC1471" s="15">
        <v>2467</v>
      </c>
      <c r="AD1471" s="15">
        <f t="shared" si="202"/>
        <v>540.88975000000005</v>
      </c>
      <c r="AE1471" s="15">
        <v>0</v>
      </c>
      <c r="AF1471" s="15">
        <v>0</v>
      </c>
      <c r="AG1471" s="15">
        <v>0</v>
      </c>
      <c r="AH1471" s="15">
        <v>0</v>
      </c>
      <c r="AI1471" s="15">
        <v>0</v>
      </c>
      <c r="AJ1471" s="15">
        <v>0</v>
      </c>
      <c r="AK1471" s="15">
        <v>0</v>
      </c>
      <c r="AL1471" s="15">
        <v>0</v>
      </c>
      <c r="AM1471" s="15">
        <v>0</v>
      </c>
      <c r="AN1471" s="15">
        <v>0</v>
      </c>
      <c r="AO1471" s="15">
        <f t="shared" si="203"/>
        <v>0</v>
      </c>
      <c r="AP1471" s="15">
        <f t="shared" si="204"/>
        <v>0</v>
      </c>
      <c r="AQ1471" s="15">
        <f t="shared" si="205"/>
        <v>26.5</v>
      </c>
      <c r="AR1471" s="15">
        <v>0</v>
      </c>
      <c r="AS1471" s="15">
        <v>0</v>
      </c>
      <c r="AT1471" s="15">
        <v>0</v>
      </c>
      <c r="AU1471" s="15">
        <v>0</v>
      </c>
      <c r="AV1471" s="15">
        <f t="shared" si="206"/>
        <v>5.9346750000000004</v>
      </c>
      <c r="AW1471" s="15">
        <v>0</v>
      </c>
      <c r="AX1471" s="15">
        <v>0</v>
      </c>
    </row>
    <row r="1472" spans="1:50" ht="20.100000000000001" customHeight="1" x14ac:dyDescent="0.25">
      <c r="A1472" s="8">
        <v>43952</v>
      </c>
      <c r="B1472" s="8">
        <v>43982</v>
      </c>
      <c r="C1472" s="8" t="s">
        <v>28</v>
      </c>
      <c r="D1472" s="11" t="s">
        <v>0</v>
      </c>
      <c r="E1472" s="11">
        <v>690</v>
      </c>
      <c r="F1472" s="11" t="s">
        <v>826</v>
      </c>
      <c r="G1472" s="11" t="s">
        <v>7</v>
      </c>
      <c r="H1472" s="11">
        <v>1019</v>
      </c>
      <c r="I1472" s="11">
        <v>1067</v>
      </c>
      <c r="J1472" s="11">
        <v>111</v>
      </c>
      <c r="K1472" s="11" t="s">
        <v>874</v>
      </c>
      <c r="L1472" s="11" t="s">
        <v>875</v>
      </c>
      <c r="M1472" s="11" t="s">
        <v>2</v>
      </c>
      <c r="N1472" s="11" t="s">
        <v>25</v>
      </c>
      <c r="O1472" s="11" t="s">
        <v>5</v>
      </c>
      <c r="P1472" s="11" t="s">
        <v>6</v>
      </c>
      <c r="Q1472" s="12">
        <v>43709</v>
      </c>
      <c r="S1472" s="13" t="s">
        <v>84</v>
      </c>
      <c r="T1472" s="11">
        <f t="shared" ca="1" si="198"/>
        <v>0</v>
      </c>
      <c r="U1472" s="12">
        <v>35647</v>
      </c>
      <c r="V1472" s="13">
        <f t="shared" ca="1" si="199"/>
        <v>22</v>
      </c>
      <c r="W1472" s="11" t="s">
        <v>7</v>
      </c>
      <c r="X1472" s="11">
        <v>30</v>
      </c>
      <c r="Y1472" s="14">
        <f t="shared" si="200"/>
        <v>2.5</v>
      </c>
      <c r="Z1472" s="11">
        <v>39</v>
      </c>
      <c r="AA1472" s="11" t="s">
        <v>876</v>
      </c>
      <c r="AB1472" s="10">
        <f t="shared" si="201"/>
        <v>1</v>
      </c>
      <c r="AC1472" s="15">
        <v>2468</v>
      </c>
      <c r="AD1472" s="15">
        <f t="shared" si="202"/>
        <v>541.10900000000004</v>
      </c>
      <c r="AE1472" s="15">
        <v>0</v>
      </c>
      <c r="AF1472" s="15">
        <v>0</v>
      </c>
      <c r="AG1472" s="15">
        <v>0</v>
      </c>
      <c r="AH1472" s="15">
        <v>0</v>
      </c>
      <c r="AI1472" s="15">
        <v>0</v>
      </c>
      <c r="AJ1472" s="15">
        <v>0</v>
      </c>
      <c r="AK1472" s="15">
        <v>0</v>
      </c>
      <c r="AL1472" s="15">
        <v>0</v>
      </c>
      <c r="AM1472" s="15">
        <v>0</v>
      </c>
      <c r="AN1472" s="15">
        <v>0</v>
      </c>
      <c r="AO1472" s="15">
        <f t="shared" si="203"/>
        <v>0</v>
      </c>
      <c r="AP1472" s="15">
        <f t="shared" si="204"/>
        <v>0</v>
      </c>
      <c r="AQ1472" s="15">
        <f t="shared" si="205"/>
        <v>26.5</v>
      </c>
      <c r="AR1472" s="15">
        <v>0</v>
      </c>
      <c r="AS1472" s="15">
        <v>0</v>
      </c>
      <c r="AT1472" s="15">
        <v>0</v>
      </c>
      <c r="AU1472" s="15">
        <v>0</v>
      </c>
      <c r="AV1472" s="15">
        <f t="shared" si="206"/>
        <v>5.9346750000000004</v>
      </c>
      <c r="AW1472" s="15">
        <v>0</v>
      </c>
      <c r="AX1472" s="15">
        <v>0</v>
      </c>
    </row>
    <row r="1473" spans="1:50" ht="20.100000000000001" customHeight="1" x14ac:dyDescent="0.25">
      <c r="A1473" s="8">
        <v>43952</v>
      </c>
      <c r="B1473" s="8">
        <v>43982</v>
      </c>
      <c r="C1473" s="8" t="s">
        <v>28</v>
      </c>
      <c r="D1473" s="11" t="s">
        <v>0</v>
      </c>
      <c r="E1473" s="11">
        <v>691</v>
      </c>
      <c r="F1473" s="11" t="s">
        <v>827</v>
      </c>
      <c r="G1473" s="11" t="s">
        <v>7</v>
      </c>
      <c r="H1473" s="11">
        <v>1044</v>
      </c>
      <c r="I1473" s="11">
        <v>1087</v>
      </c>
      <c r="J1473" s="11">
        <v>102</v>
      </c>
      <c r="K1473" s="11" t="s">
        <v>865</v>
      </c>
      <c r="L1473" s="11" t="s">
        <v>875</v>
      </c>
      <c r="M1473" s="11" t="s">
        <v>2</v>
      </c>
      <c r="N1473" s="11" t="s">
        <v>25</v>
      </c>
      <c r="O1473" s="11" t="s">
        <v>5</v>
      </c>
      <c r="P1473" s="11" t="s">
        <v>6</v>
      </c>
      <c r="Q1473" s="12">
        <v>43709</v>
      </c>
      <c r="S1473" s="13" t="s">
        <v>84</v>
      </c>
      <c r="T1473" s="11">
        <f t="shared" ca="1" si="198"/>
        <v>0</v>
      </c>
      <c r="U1473" s="12">
        <v>32545</v>
      </c>
      <c r="V1473" s="13">
        <f t="shared" ca="1" si="199"/>
        <v>30</v>
      </c>
      <c r="W1473" s="11" t="s">
        <v>7</v>
      </c>
      <c r="X1473" s="11">
        <v>30</v>
      </c>
      <c r="Y1473" s="14">
        <f t="shared" si="200"/>
        <v>2.5</v>
      </c>
      <c r="Z1473" s="11">
        <v>39</v>
      </c>
      <c r="AA1473" s="11" t="s">
        <v>876</v>
      </c>
      <c r="AB1473" s="10">
        <f t="shared" si="201"/>
        <v>1</v>
      </c>
      <c r="AC1473" s="15">
        <v>2469</v>
      </c>
      <c r="AD1473" s="15">
        <f t="shared" si="202"/>
        <v>541.32825000000003</v>
      </c>
      <c r="AE1473" s="15">
        <v>0</v>
      </c>
      <c r="AF1473" s="15">
        <v>0</v>
      </c>
      <c r="AG1473" s="15">
        <v>0</v>
      </c>
      <c r="AH1473" s="15">
        <v>0</v>
      </c>
      <c r="AI1473" s="15">
        <v>0</v>
      </c>
      <c r="AJ1473" s="15">
        <v>0</v>
      </c>
      <c r="AK1473" s="15">
        <v>0</v>
      </c>
      <c r="AL1473" s="15">
        <v>0</v>
      </c>
      <c r="AM1473" s="15">
        <v>0</v>
      </c>
      <c r="AN1473" s="15">
        <v>0</v>
      </c>
      <c r="AO1473" s="15">
        <f t="shared" si="203"/>
        <v>0</v>
      </c>
      <c r="AP1473" s="15">
        <f t="shared" si="204"/>
        <v>0</v>
      </c>
      <c r="AQ1473" s="15">
        <f t="shared" si="205"/>
        <v>26.5</v>
      </c>
      <c r="AR1473" s="15">
        <v>0</v>
      </c>
      <c r="AS1473" s="15">
        <v>0</v>
      </c>
      <c r="AT1473" s="15">
        <v>0</v>
      </c>
      <c r="AU1473" s="15">
        <v>0</v>
      </c>
      <c r="AV1473" s="15">
        <f t="shared" si="206"/>
        <v>5.9346750000000004</v>
      </c>
      <c r="AW1473" s="15">
        <v>0</v>
      </c>
      <c r="AX1473" s="15">
        <v>0</v>
      </c>
    </row>
    <row r="1474" spans="1:50" ht="20.100000000000001" customHeight="1" x14ac:dyDescent="0.25">
      <c r="A1474" s="8">
        <v>43952</v>
      </c>
      <c r="B1474" s="8">
        <v>43982</v>
      </c>
      <c r="C1474" s="8" t="s">
        <v>28</v>
      </c>
      <c r="D1474" s="11" t="s">
        <v>0</v>
      </c>
      <c r="E1474" s="11">
        <v>692</v>
      </c>
      <c r="F1474" s="11" t="s">
        <v>828</v>
      </c>
      <c r="G1474" s="11" t="s">
        <v>7</v>
      </c>
      <c r="H1474" s="11">
        <v>1049</v>
      </c>
      <c r="I1474" s="11">
        <v>1092</v>
      </c>
      <c r="J1474" s="11">
        <v>101</v>
      </c>
      <c r="K1474" s="11" t="s">
        <v>864</v>
      </c>
      <c r="L1474" s="11" t="s">
        <v>875</v>
      </c>
      <c r="M1474" s="11" t="s">
        <v>2</v>
      </c>
      <c r="N1474" s="11" t="s">
        <v>25</v>
      </c>
      <c r="O1474" s="11" t="s">
        <v>10</v>
      </c>
      <c r="P1474" s="11" t="s">
        <v>8</v>
      </c>
      <c r="Q1474" s="12">
        <v>43709</v>
      </c>
      <c r="R1474" s="12">
        <v>44804</v>
      </c>
      <c r="S1474" s="13" t="s">
        <v>84</v>
      </c>
      <c r="T1474" s="11">
        <f t="shared" ca="1" si="198"/>
        <v>2</v>
      </c>
      <c r="U1474" s="12">
        <v>35855</v>
      </c>
      <c r="V1474" s="13">
        <f t="shared" ca="1" si="199"/>
        <v>21</v>
      </c>
      <c r="W1474" s="11" t="s">
        <v>9</v>
      </c>
      <c r="X1474" s="11">
        <v>30</v>
      </c>
      <c r="Y1474" s="14">
        <f t="shared" si="200"/>
        <v>2.5</v>
      </c>
      <c r="Z1474" s="11">
        <v>39</v>
      </c>
      <c r="AA1474" s="11" t="s">
        <v>876</v>
      </c>
      <c r="AB1474" s="10">
        <f t="shared" si="201"/>
        <v>1</v>
      </c>
      <c r="AC1474" s="15">
        <v>2470</v>
      </c>
      <c r="AD1474" s="15">
        <f t="shared" si="202"/>
        <v>541.54750000000001</v>
      </c>
      <c r="AE1474" s="15">
        <v>0</v>
      </c>
      <c r="AF1474" s="15">
        <v>0</v>
      </c>
      <c r="AG1474" s="15">
        <v>0</v>
      </c>
      <c r="AH1474" s="15">
        <v>0</v>
      </c>
      <c r="AI1474" s="15">
        <v>0</v>
      </c>
      <c r="AJ1474" s="15">
        <v>0</v>
      </c>
      <c r="AK1474" s="15">
        <v>0</v>
      </c>
      <c r="AL1474" s="15">
        <v>0</v>
      </c>
      <c r="AM1474" s="15">
        <v>0</v>
      </c>
      <c r="AN1474" s="15">
        <v>0</v>
      </c>
      <c r="AO1474" s="15">
        <f t="shared" si="203"/>
        <v>142.5</v>
      </c>
      <c r="AP1474" s="15">
        <f t="shared" si="204"/>
        <v>113.20833333333334</v>
      </c>
      <c r="AQ1474" s="15">
        <f t="shared" si="205"/>
        <v>26.5</v>
      </c>
      <c r="AR1474" s="15">
        <v>0</v>
      </c>
      <c r="AS1474" s="15">
        <v>0</v>
      </c>
      <c r="AT1474" s="15">
        <v>0</v>
      </c>
      <c r="AU1474" s="15">
        <v>0</v>
      </c>
      <c r="AV1474" s="15">
        <f t="shared" si="206"/>
        <v>63.200556250000012</v>
      </c>
      <c r="AW1474" s="15">
        <v>0</v>
      </c>
      <c r="AX1474" s="15">
        <v>0</v>
      </c>
    </row>
    <row r="1475" spans="1:50" ht="20.100000000000001" customHeight="1" x14ac:dyDescent="0.25">
      <c r="A1475" s="8">
        <v>43952</v>
      </c>
      <c r="B1475" s="8">
        <v>43982</v>
      </c>
      <c r="C1475" s="8" t="s">
        <v>28</v>
      </c>
      <c r="D1475" s="11" t="s">
        <v>0</v>
      </c>
      <c r="E1475" s="11">
        <v>693</v>
      </c>
      <c r="F1475" s="11" t="s">
        <v>829</v>
      </c>
      <c r="G1475" s="11" t="s">
        <v>7</v>
      </c>
      <c r="H1475" s="11">
        <v>1049</v>
      </c>
      <c r="I1475" s="11">
        <v>1092</v>
      </c>
      <c r="J1475" s="11">
        <v>102</v>
      </c>
      <c r="K1475" s="11" t="s">
        <v>865</v>
      </c>
      <c r="L1475" s="11" t="s">
        <v>875</v>
      </c>
      <c r="M1475" s="11" t="s">
        <v>2</v>
      </c>
      <c r="N1475" s="11" t="s">
        <v>25</v>
      </c>
      <c r="O1475" s="11" t="s">
        <v>11</v>
      </c>
      <c r="P1475" s="11" t="s">
        <v>8</v>
      </c>
      <c r="Q1475" s="12">
        <v>43709</v>
      </c>
      <c r="R1475" s="12">
        <v>44439</v>
      </c>
      <c r="S1475" s="13" t="s">
        <v>84</v>
      </c>
      <c r="T1475" s="11">
        <f t="shared" ca="1" si="198"/>
        <v>1</v>
      </c>
      <c r="U1475" s="12">
        <v>37266</v>
      </c>
      <c r="V1475" s="13">
        <f t="shared" ca="1" si="199"/>
        <v>18</v>
      </c>
      <c r="W1475" s="11" t="s">
        <v>9</v>
      </c>
      <c r="X1475" s="11">
        <v>30</v>
      </c>
      <c r="Y1475" s="14">
        <f t="shared" si="200"/>
        <v>2.5</v>
      </c>
      <c r="Z1475" s="11">
        <v>39</v>
      </c>
      <c r="AA1475" s="11" t="s">
        <v>876</v>
      </c>
      <c r="AB1475" s="10">
        <f t="shared" si="201"/>
        <v>1</v>
      </c>
      <c r="AC1475" s="15">
        <v>2471</v>
      </c>
      <c r="AD1475" s="15">
        <f t="shared" si="202"/>
        <v>541.76675</v>
      </c>
      <c r="AE1475" s="15">
        <v>0</v>
      </c>
      <c r="AF1475" s="15">
        <v>0</v>
      </c>
      <c r="AG1475" s="15">
        <v>0</v>
      </c>
      <c r="AH1475" s="15">
        <v>0</v>
      </c>
      <c r="AI1475" s="15">
        <v>0</v>
      </c>
      <c r="AJ1475" s="15">
        <v>0</v>
      </c>
      <c r="AK1475" s="15">
        <v>0</v>
      </c>
      <c r="AL1475" s="15">
        <v>0</v>
      </c>
      <c r="AM1475" s="15">
        <v>0</v>
      </c>
      <c r="AN1475" s="15">
        <v>0</v>
      </c>
      <c r="AO1475" s="15">
        <f t="shared" si="203"/>
        <v>142.55769230769229</v>
      </c>
      <c r="AP1475" s="15">
        <f t="shared" si="204"/>
        <v>113.25416666666668</v>
      </c>
      <c r="AQ1475" s="15">
        <f t="shared" si="205"/>
        <v>26.5</v>
      </c>
      <c r="AR1475" s="15">
        <v>0</v>
      </c>
      <c r="AS1475" s="15">
        <v>0</v>
      </c>
      <c r="AT1475" s="15">
        <v>0</v>
      </c>
      <c r="AU1475" s="15">
        <v>0</v>
      </c>
      <c r="AV1475" s="15">
        <f t="shared" si="206"/>
        <v>63.2237408173077</v>
      </c>
      <c r="AW1475" s="15">
        <v>0</v>
      </c>
      <c r="AX1475" s="15">
        <v>0</v>
      </c>
    </row>
    <row r="1476" spans="1:50" ht="20.100000000000001" customHeight="1" x14ac:dyDescent="0.25">
      <c r="A1476" s="8">
        <v>43952</v>
      </c>
      <c r="B1476" s="8">
        <v>43982</v>
      </c>
      <c r="C1476" s="8" t="s">
        <v>28</v>
      </c>
      <c r="D1476" s="11" t="s">
        <v>0</v>
      </c>
      <c r="E1476" s="11">
        <v>694</v>
      </c>
      <c r="F1476" s="11" t="s">
        <v>830</v>
      </c>
      <c r="G1476" s="11" t="s">
        <v>7</v>
      </c>
      <c r="H1476" s="11">
        <v>1036</v>
      </c>
      <c r="I1476" s="11">
        <v>1079</v>
      </c>
      <c r="J1476" s="11">
        <v>102</v>
      </c>
      <c r="K1476" s="11" t="s">
        <v>865</v>
      </c>
      <c r="L1476" s="11" t="s">
        <v>875</v>
      </c>
      <c r="M1476" s="11" t="s">
        <v>2</v>
      </c>
      <c r="N1476" s="11" t="s">
        <v>25</v>
      </c>
      <c r="O1476" s="11" t="s">
        <v>14</v>
      </c>
      <c r="P1476" s="11" t="s">
        <v>6</v>
      </c>
      <c r="Q1476" s="12">
        <v>43718</v>
      </c>
      <c r="R1476" s="12">
        <v>44074</v>
      </c>
      <c r="S1476" s="13" t="s">
        <v>84</v>
      </c>
      <c r="T1476" s="11">
        <f t="shared" ref="T1476:T1539" ca="1" si="207">DATEDIF(Q1476,IF(R1476="",TODAY(),R1476),"y")</f>
        <v>0</v>
      </c>
      <c r="U1476" s="12">
        <v>35041</v>
      </c>
      <c r="V1476" s="13">
        <f t="shared" ref="V1476:V1539" ca="1" si="208">DATEDIF(U1476,TODAY(),"Y")</f>
        <v>24</v>
      </c>
      <c r="W1476" s="11" t="s">
        <v>7</v>
      </c>
      <c r="X1476" s="11">
        <v>0</v>
      </c>
      <c r="Y1476" s="14">
        <f t="shared" ref="Y1476:Y1539" si="209">X1476/12</f>
        <v>0</v>
      </c>
      <c r="Z1476" s="11">
        <v>20</v>
      </c>
      <c r="AA1476" s="11" t="s">
        <v>876</v>
      </c>
      <c r="AB1476" s="10">
        <f t="shared" ref="AB1476:AB1539" si="210">IF(G1476="Y",(Z1476/39)/2,(Z1476/39))</f>
        <v>0.51282051282051277</v>
      </c>
      <c r="AC1476" s="15">
        <v>2472</v>
      </c>
      <c r="AD1476" s="15">
        <f t="shared" ref="AD1476:AD1539" si="211">IF(AC1476&lt;6500,AC1476*0.1135,65*11.35)+(IF(AC1476&gt;4425,4425*0.08575,AC1476*0.08575)+(IF(AC1476&gt;7100,7100*0.02,AC1476*0.02)))</f>
        <v>541.98599999999999</v>
      </c>
      <c r="AE1476" s="15">
        <v>0</v>
      </c>
      <c r="AF1476" s="15">
        <v>0</v>
      </c>
      <c r="AG1476" s="15">
        <v>0</v>
      </c>
      <c r="AH1476" s="15">
        <v>0</v>
      </c>
      <c r="AI1476" s="15">
        <v>0</v>
      </c>
      <c r="AJ1476" s="15">
        <v>0</v>
      </c>
      <c r="AK1476" s="15">
        <v>0</v>
      </c>
      <c r="AL1476" s="15">
        <v>0</v>
      </c>
      <c r="AM1476" s="15">
        <v>0</v>
      </c>
      <c r="AN1476" s="15">
        <v>0</v>
      </c>
      <c r="AO1476" s="15">
        <f t="shared" ref="AO1476:AO1539" si="212">IF(W1476="J",(AC1476/((Z1476*52)/12))*(Y1476*7.8)*0.5,0)</f>
        <v>0</v>
      </c>
      <c r="AP1476" s="15">
        <f t="shared" ref="AP1476:AP1539" si="213">IF(W1476="J",(AC1476/12)*0.55,0)</f>
        <v>0</v>
      </c>
      <c r="AQ1476" s="15">
        <f t="shared" ref="AQ1476:AQ1539" si="214">IF(G1476="N",26.5,13.25)</f>
        <v>26.5</v>
      </c>
      <c r="AR1476" s="15">
        <v>0</v>
      </c>
      <c r="AS1476" s="15">
        <v>0</v>
      </c>
      <c r="AT1476" s="15">
        <v>0</v>
      </c>
      <c r="AU1476" s="15">
        <v>0</v>
      </c>
      <c r="AV1476" s="15">
        <f t="shared" ref="AV1476:AV1539" si="215">(SUM(AE1476:AU1476)*0.22395)</f>
        <v>5.9346750000000004</v>
      </c>
      <c r="AW1476" s="15">
        <v>0</v>
      </c>
      <c r="AX1476" s="15">
        <v>0</v>
      </c>
    </row>
    <row r="1477" spans="1:50" ht="20.100000000000001" customHeight="1" x14ac:dyDescent="0.25">
      <c r="A1477" s="8">
        <v>43952</v>
      </c>
      <c r="B1477" s="8">
        <v>43982</v>
      </c>
      <c r="C1477" s="8" t="s">
        <v>28</v>
      </c>
      <c r="D1477" s="11" t="s">
        <v>0</v>
      </c>
      <c r="E1477" s="11">
        <v>695</v>
      </c>
      <c r="F1477" s="11" t="s">
        <v>831</v>
      </c>
      <c r="G1477" s="11" t="s">
        <v>7</v>
      </c>
      <c r="H1477" s="11">
        <v>1038</v>
      </c>
      <c r="I1477" s="11">
        <v>1081</v>
      </c>
      <c r="J1477" s="11">
        <v>102</v>
      </c>
      <c r="K1477" s="11" t="s">
        <v>865</v>
      </c>
      <c r="L1477" s="11" t="s">
        <v>875</v>
      </c>
      <c r="M1477" s="11" t="s">
        <v>2</v>
      </c>
      <c r="N1477" s="11" t="s">
        <v>25</v>
      </c>
      <c r="O1477" s="11" t="s">
        <v>5</v>
      </c>
      <c r="P1477" s="11" t="s">
        <v>8</v>
      </c>
      <c r="Q1477" s="12">
        <v>43739</v>
      </c>
      <c r="S1477" s="13" t="s">
        <v>84</v>
      </c>
      <c r="T1477" s="11">
        <f t="shared" ca="1" si="207"/>
        <v>0</v>
      </c>
      <c r="U1477" s="12">
        <v>31423</v>
      </c>
      <c r="V1477" s="13">
        <f t="shared" ca="1" si="208"/>
        <v>34</v>
      </c>
      <c r="W1477" s="11" t="s">
        <v>7</v>
      </c>
      <c r="X1477" s="11">
        <v>30</v>
      </c>
      <c r="Y1477" s="14">
        <f t="shared" si="209"/>
        <v>2.5</v>
      </c>
      <c r="Z1477" s="11">
        <v>39</v>
      </c>
      <c r="AA1477" s="11" t="s">
        <v>876</v>
      </c>
      <c r="AB1477" s="10">
        <f t="shared" si="210"/>
        <v>1</v>
      </c>
      <c r="AC1477" s="15">
        <v>2473</v>
      </c>
      <c r="AD1477" s="15">
        <f t="shared" si="211"/>
        <v>542.20524999999998</v>
      </c>
      <c r="AE1477" s="15">
        <v>0</v>
      </c>
      <c r="AF1477" s="15">
        <v>0</v>
      </c>
      <c r="AG1477" s="15">
        <v>0</v>
      </c>
      <c r="AH1477" s="15">
        <v>0</v>
      </c>
      <c r="AI1477" s="15">
        <v>0</v>
      </c>
      <c r="AJ1477" s="15">
        <v>0</v>
      </c>
      <c r="AK1477" s="15">
        <v>0</v>
      </c>
      <c r="AL1477" s="15">
        <v>0</v>
      </c>
      <c r="AM1477" s="15">
        <v>0</v>
      </c>
      <c r="AN1477" s="15">
        <v>0</v>
      </c>
      <c r="AO1477" s="15">
        <f t="shared" si="212"/>
        <v>0</v>
      </c>
      <c r="AP1477" s="15">
        <f t="shared" si="213"/>
        <v>0</v>
      </c>
      <c r="AQ1477" s="15">
        <f t="shared" si="214"/>
        <v>26.5</v>
      </c>
      <c r="AR1477" s="15">
        <v>0</v>
      </c>
      <c r="AS1477" s="15">
        <v>0</v>
      </c>
      <c r="AT1477" s="15">
        <v>0</v>
      </c>
      <c r="AU1477" s="15">
        <v>0</v>
      </c>
      <c r="AV1477" s="15">
        <f t="shared" si="215"/>
        <v>5.9346750000000004</v>
      </c>
      <c r="AW1477" s="15">
        <v>0</v>
      </c>
      <c r="AX1477" s="15">
        <v>0</v>
      </c>
    </row>
    <row r="1478" spans="1:50" ht="20.100000000000001" customHeight="1" x14ac:dyDescent="0.25">
      <c r="A1478" s="8">
        <v>43952</v>
      </c>
      <c r="B1478" s="8">
        <v>43982</v>
      </c>
      <c r="C1478" s="8" t="s">
        <v>28</v>
      </c>
      <c r="D1478" s="11" t="s">
        <v>0</v>
      </c>
      <c r="E1478" s="11">
        <v>696</v>
      </c>
      <c r="F1478" s="11" t="s">
        <v>832</v>
      </c>
      <c r="G1478" s="11" t="s">
        <v>7</v>
      </c>
      <c r="H1478" s="11">
        <v>1022</v>
      </c>
      <c r="I1478" s="11">
        <v>1060</v>
      </c>
      <c r="J1478" s="11">
        <v>106</v>
      </c>
      <c r="K1478" s="11" t="s">
        <v>869</v>
      </c>
      <c r="L1478" s="11" t="s">
        <v>875</v>
      </c>
      <c r="M1478" s="11" t="s">
        <v>2</v>
      </c>
      <c r="N1478" s="11" t="s">
        <v>25</v>
      </c>
      <c r="O1478" s="11" t="s">
        <v>5</v>
      </c>
      <c r="P1478" s="11" t="s">
        <v>8</v>
      </c>
      <c r="Q1478" s="12">
        <v>43724</v>
      </c>
      <c r="S1478" s="13" t="s">
        <v>84</v>
      </c>
      <c r="T1478" s="11">
        <f t="shared" ca="1" si="207"/>
        <v>0</v>
      </c>
      <c r="U1478" s="12">
        <v>30859</v>
      </c>
      <c r="V1478" s="13">
        <f t="shared" ca="1" si="208"/>
        <v>35</v>
      </c>
      <c r="W1478" s="11" t="s">
        <v>9</v>
      </c>
      <c r="X1478" s="11">
        <v>30</v>
      </c>
      <c r="Y1478" s="14">
        <f t="shared" si="209"/>
        <v>2.5</v>
      </c>
      <c r="Z1478" s="11">
        <v>39</v>
      </c>
      <c r="AA1478" s="11" t="s">
        <v>876</v>
      </c>
      <c r="AB1478" s="10">
        <f t="shared" si="210"/>
        <v>1</v>
      </c>
      <c r="AC1478" s="15">
        <v>2474</v>
      </c>
      <c r="AD1478" s="15">
        <f t="shared" si="211"/>
        <v>542.42450000000008</v>
      </c>
      <c r="AE1478" s="15">
        <v>0</v>
      </c>
      <c r="AF1478" s="15">
        <v>0</v>
      </c>
      <c r="AG1478" s="15">
        <v>0</v>
      </c>
      <c r="AH1478" s="15">
        <v>0</v>
      </c>
      <c r="AI1478" s="15">
        <v>0</v>
      </c>
      <c r="AJ1478" s="15">
        <v>0</v>
      </c>
      <c r="AK1478" s="15">
        <v>0</v>
      </c>
      <c r="AL1478" s="15">
        <v>0</v>
      </c>
      <c r="AM1478" s="15">
        <v>0</v>
      </c>
      <c r="AN1478" s="15">
        <v>0</v>
      </c>
      <c r="AO1478" s="15">
        <f t="shared" si="212"/>
        <v>142.73076923076923</v>
      </c>
      <c r="AP1478" s="15">
        <f t="shared" si="213"/>
        <v>113.39166666666667</v>
      </c>
      <c r="AQ1478" s="15">
        <f t="shared" si="214"/>
        <v>26.5</v>
      </c>
      <c r="AR1478" s="15">
        <v>0</v>
      </c>
      <c r="AS1478" s="15">
        <v>0</v>
      </c>
      <c r="AT1478" s="15">
        <v>0</v>
      </c>
      <c r="AU1478" s="15">
        <v>0</v>
      </c>
      <c r="AV1478" s="15">
        <f t="shared" si="215"/>
        <v>63.29329451923077</v>
      </c>
      <c r="AW1478" s="15">
        <v>0</v>
      </c>
      <c r="AX1478" s="15">
        <v>0</v>
      </c>
    </row>
    <row r="1479" spans="1:50" ht="20.100000000000001" customHeight="1" x14ac:dyDescent="0.25">
      <c r="A1479" s="8">
        <v>43952</v>
      </c>
      <c r="B1479" s="8">
        <v>43982</v>
      </c>
      <c r="C1479" s="8" t="s">
        <v>28</v>
      </c>
      <c r="D1479" s="11" t="s">
        <v>0</v>
      </c>
      <c r="E1479" s="11">
        <v>697</v>
      </c>
      <c r="F1479" s="11" t="s">
        <v>833</v>
      </c>
      <c r="G1479" s="11" t="s">
        <v>7</v>
      </c>
      <c r="H1479" s="11">
        <v>1019</v>
      </c>
      <c r="I1479" s="11">
        <v>1043</v>
      </c>
      <c r="J1479" s="11">
        <v>103</v>
      </c>
      <c r="K1479" s="11" t="s">
        <v>866</v>
      </c>
      <c r="L1479" s="11" t="s">
        <v>875</v>
      </c>
      <c r="M1479" s="11" t="s">
        <v>2</v>
      </c>
      <c r="N1479" s="11" t="s">
        <v>25</v>
      </c>
      <c r="O1479" s="11" t="s">
        <v>5</v>
      </c>
      <c r="P1479" s="11" t="s">
        <v>6</v>
      </c>
      <c r="Q1479" s="12">
        <v>43739</v>
      </c>
      <c r="S1479" s="13" t="s">
        <v>84</v>
      </c>
      <c r="T1479" s="11">
        <f t="shared" ca="1" si="207"/>
        <v>0</v>
      </c>
      <c r="U1479" s="12">
        <v>33429</v>
      </c>
      <c r="V1479" s="13">
        <f t="shared" ca="1" si="208"/>
        <v>28</v>
      </c>
      <c r="W1479" s="11" t="s">
        <v>9</v>
      </c>
      <c r="X1479" s="11">
        <v>30</v>
      </c>
      <c r="Y1479" s="14">
        <f t="shared" si="209"/>
        <v>2.5</v>
      </c>
      <c r="Z1479" s="11">
        <v>25</v>
      </c>
      <c r="AA1479" s="11" t="s">
        <v>876</v>
      </c>
      <c r="AB1479" s="10">
        <f t="shared" si="210"/>
        <v>0.64102564102564108</v>
      </c>
      <c r="AC1479" s="15">
        <v>2475</v>
      </c>
      <c r="AD1479" s="15">
        <f t="shared" si="211"/>
        <v>542.64375000000007</v>
      </c>
      <c r="AE1479" s="15">
        <v>0</v>
      </c>
      <c r="AF1479" s="15">
        <v>0</v>
      </c>
      <c r="AG1479" s="15">
        <v>0</v>
      </c>
      <c r="AH1479" s="15">
        <v>0</v>
      </c>
      <c r="AI1479" s="15">
        <v>0</v>
      </c>
      <c r="AJ1479" s="15">
        <v>0</v>
      </c>
      <c r="AK1479" s="15">
        <v>0</v>
      </c>
      <c r="AL1479" s="15">
        <v>0</v>
      </c>
      <c r="AM1479" s="15">
        <v>0</v>
      </c>
      <c r="AN1479" s="15">
        <v>0</v>
      </c>
      <c r="AO1479" s="15">
        <f t="shared" si="212"/>
        <v>222.75</v>
      </c>
      <c r="AP1479" s="15">
        <f t="shared" si="213"/>
        <v>113.43750000000001</v>
      </c>
      <c r="AQ1479" s="15">
        <f t="shared" si="214"/>
        <v>26.5</v>
      </c>
      <c r="AR1479" s="15">
        <v>0</v>
      </c>
      <c r="AS1479" s="15">
        <v>0</v>
      </c>
      <c r="AT1479" s="15">
        <v>0</v>
      </c>
      <c r="AU1479" s="15">
        <v>0</v>
      </c>
      <c r="AV1479" s="15">
        <f t="shared" si="215"/>
        <v>81.223865625000002</v>
      </c>
      <c r="AW1479" s="15">
        <v>0</v>
      </c>
      <c r="AX1479" s="15">
        <v>0</v>
      </c>
    </row>
    <row r="1480" spans="1:50" ht="20.100000000000001" customHeight="1" x14ac:dyDescent="0.25">
      <c r="A1480" s="8">
        <v>43952</v>
      </c>
      <c r="B1480" s="8">
        <v>43982</v>
      </c>
      <c r="C1480" s="8" t="s">
        <v>28</v>
      </c>
      <c r="D1480" s="11" t="s">
        <v>0</v>
      </c>
      <c r="E1480" s="11">
        <v>698</v>
      </c>
      <c r="F1480" s="11" t="s">
        <v>834</v>
      </c>
      <c r="G1480" s="11" t="s">
        <v>7</v>
      </c>
      <c r="H1480" s="11">
        <v>1019</v>
      </c>
      <c r="I1480" s="11">
        <v>1049</v>
      </c>
      <c r="J1480" s="11">
        <v>107</v>
      </c>
      <c r="K1480" s="11" t="s">
        <v>870</v>
      </c>
      <c r="L1480" s="11" t="s">
        <v>875</v>
      </c>
      <c r="M1480" s="11" t="s">
        <v>2</v>
      </c>
      <c r="N1480" s="11" t="s">
        <v>25</v>
      </c>
      <c r="O1480" s="11" t="s">
        <v>5</v>
      </c>
      <c r="P1480" s="11" t="s">
        <v>8</v>
      </c>
      <c r="Q1480" s="12">
        <v>43739</v>
      </c>
      <c r="S1480" s="13" t="s">
        <v>84</v>
      </c>
      <c r="T1480" s="11">
        <f t="shared" ca="1" si="207"/>
        <v>0</v>
      </c>
      <c r="U1480" s="12">
        <v>33266</v>
      </c>
      <c r="V1480" s="13">
        <f t="shared" ca="1" si="208"/>
        <v>28</v>
      </c>
      <c r="W1480" s="11" t="s">
        <v>9</v>
      </c>
      <c r="X1480" s="11">
        <v>30</v>
      </c>
      <c r="Y1480" s="14">
        <f t="shared" si="209"/>
        <v>2.5</v>
      </c>
      <c r="Z1480" s="11">
        <v>39</v>
      </c>
      <c r="AA1480" s="11" t="s">
        <v>876</v>
      </c>
      <c r="AB1480" s="10">
        <f t="shared" si="210"/>
        <v>1</v>
      </c>
      <c r="AC1480" s="15">
        <v>2476</v>
      </c>
      <c r="AD1480" s="15">
        <f t="shared" si="211"/>
        <v>542.86300000000006</v>
      </c>
      <c r="AE1480" s="15">
        <v>0</v>
      </c>
      <c r="AF1480" s="15">
        <v>0</v>
      </c>
      <c r="AG1480" s="15">
        <v>0</v>
      </c>
      <c r="AH1480" s="15">
        <v>0</v>
      </c>
      <c r="AI1480" s="15">
        <v>0</v>
      </c>
      <c r="AJ1480" s="15">
        <v>0</v>
      </c>
      <c r="AK1480" s="15">
        <v>0</v>
      </c>
      <c r="AL1480" s="15">
        <v>0</v>
      </c>
      <c r="AM1480" s="15">
        <v>0</v>
      </c>
      <c r="AN1480" s="15">
        <v>0</v>
      </c>
      <c r="AO1480" s="15">
        <f t="shared" si="212"/>
        <v>142.84615384615384</v>
      </c>
      <c r="AP1480" s="15">
        <f t="shared" si="213"/>
        <v>113.48333333333335</v>
      </c>
      <c r="AQ1480" s="15">
        <f t="shared" si="214"/>
        <v>26.5</v>
      </c>
      <c r="AR1480" s="15">
        <v>0</v>
      </c>
      <c r="AS1480" s="15">
        <v>0</v>
      </c>
      <c r="AT1480" s="15">
        <v>0</v>
      </c>
      <c r="AU1480" s="15">
        <v>0</v>
      </c>
      <c r="AV1480" s="15">
        <f t="shared" si="215"/>
        <v>63.339663653846152</v>
      </c>
      <c r="AW1480" s="15">
        <v>0</v>
      </c>
      <c r="AX1480" s="15">
        <v>0</v>
      </c>
    </row>
    <row r="1481" spans="1:50" ht="20.100000000000001" customHeight="1" x14ac:dyDescent="0.25">
      <c r="A1481" s="8">
        <v>43952</v>
      </c>
      <c r="B1481" s="8">
        <v>43982</v>
      </c>
      <c r="C1481" s="8" t="s">
        <v>28</v>
      </c>
      <c r="D1481" s="11" t="s">
        <v>0</v>
      </c>
      <c r="E1481" s="11">
        <v>699</v>
      </c>
      <c r="F1481" s="11" t="s">
        <v>835</v>
      </c>
      <c r="G1481" s="11" t="s">
        <v>7</v>
      </c>
      <c r="H1481" s="11">
        <v>1048</v>
      </c>
      <c r="I1481" s="11">
        <v>1091</v>
      </c>
      <c r="J1481" s="11">
        <v>102</v>
      </c>
      <c r="K1481" s="11" t="s">
        <v>865</v>
      </c>
      <c r="L1481" s="11" t="s">
        <v>875</v>
      </c>
      <c r="M1481" s="11" t="s">
        <v>2</v>
      </c>
      <c r="N1481" s="11" t="s">
        <v>25</v>
      </c>
      <c r="O1481" s="11" t="s">
        <v>5</v>
      </c>
      <c r="P1481" s="11" t="s">
        <v>6</v>
      </c>
      <c r="Q1481" s="12">
        <v>43745</v>
      </c>
      <c r="R1481" s="12">
        <v>44104</v>
      </c>
      <c r="S1481" s="13" t="s">
        <v>84</v>
      </c>
      <c r="T1481" s="11">
        <f t="shared" ca="1" si="207"/>
        <v>0</v>
      </c>
      <c r="U1481" s="12">
        <v>35833</v>
      </c>
      <c r="V1481" s="13">
        <f t="shared" ca="1" si="208"/>
        <v>21</v>
      </c>
      <c r="W1481" s="11" t="s">
        <v>7</v>
      </c>
      <c r="X1481" s="11">
        <v>9</v>
      </c>
      <c r="Y1481" s="14">
        <f t="shared" si="209"/>
        <v>0.75</v>
      </c>
      <c r="Z1481" s="11">
        <v>15</v>
      </c>
      <c r="AA1481" s="11" t="s">
        <v>876</v>
      </c>
      <c r="AB1481" s="10">
        <f t="shared" si="210"/>
        <v>0.38461538461538464</v>
      </c>
      <c r="AC1481" s="15">
        <v>2477</v>
      </c>
      <c r="AD1481" s="15">
        <f t="shared" si="211"/>
        <v>543.08225000000004</v>
      </c>
      <c r="AE1481" s="15">
        <v>0</v>
      </c>
      <c r="AF1481" s="15">
        <v>0</v>
      </c>
      <c r="AG1481" s="15">
        <v>0</v>
      </c>
      <c r="AH1481" s="15">
        <v>0</v>
      </c>
      <c r="AI1481" s="15">
        <v>0</v>
      </c>
      <c r="AJ1481" s="15">
        <v>0</v>
      </c>
      <c r="AK1481" s="15">
        <v>0</v>
      </c>
      <c r="AL1481" s="15">
        <v>0</v>
      </c>
      <c r="AM1481" s="15">
        <v>0</v>
      </c>
      <c r="AN1481" s="15">
        <v>0</v>
      </c>
      <c r="AO1481" s="15">
        <f t="shared" si="212"/>
        <v>0</v>
      </c>
      <c r="AP1481" s="15">
        <f t="shared" si="213"/>
        <v>0</v>
      </c>
      <c r="AQ1481" s="15">
        <f t="shared" si="214"/>
        <v>26.5</v>
      </c>
      <c r="AR1481" s="15">
        <v>0</v>
      </c>
      <c r="AS1481" s="15">
        <v>0</v>
      </c>
      <c r="AT1481" s="15">
        <v>0</v>
      </c>
      <c r="AU1481" s="15">
        <v>0</v>
      </c>
      <c r="AV1481" s="15">
        <f t="shared" si="215"/>
        <v>5.9346750000000004</v>
      </c>
      <c r="AW1481" s="15">
        <v>0</v>
      </c>
      <c r="AX1481" s="15">
        <v>0</v>
      </c>
    </row>
    <row r="1482" spans="1:50" ht="20.100000000000001" customHeight="1" x14ac:dyDescent="0.25">
      <c r="A1482" s="8">
        <v>43952</v>
      </c>
      <c r="B1482" s="8">
        <v>43982</v>
      </c>
      <c r="C1482" s="8" t="s">
        <v>28</v>
      </c>
      <c r="D1482" s="11" t="s">
        <v>0</v>
      </c>
      <c r="E1482" s="11">
        <v>700</v>
      </c>
      <c r="F1482" s="11" t="s">
        <v>836</v>
      </c>
      <c r="G1482" s="11" t="s">
        <v>7</v>
      </c>
      <c r="H1482" s="11">
        <v>1045</v>
      </c>
      <c r="I1482" s="11">
        <v>1088</v>
      </c>
      <c r="J1482" s="11">
        <v>102</v>
      </c>
      <c r="K1482" s="11" t="s">
        <v>865</v>
      </c>
      <c r="L1482" s="11" t="s">
        <v>875</v>
      </c>
      <c r="M1482" s="11" t="s">
        <v>2</v>
      </c>
      <c r="N1482" s="11" t="s">
        <v>25</v>
      </c>
      <c r="O1482" s="11" t="s">
        <v>5</v>
      </c>
      <c r="P1482" s="11" t="s">
        <v>6</v>
      </c>
      <c r="Q1482" s="12">
        <v>43739</v>
      </c>
      <c r="R1482" s="12">
        <v>44469</v>
      </c>
      <c r="S1482" s="13" t="s">
        <v>84</v>
      </c>
      <c r="T1482" s="11">
        <f t="shared" ca="1" si="207"/>
        <v>1</v>
      </c>
      <c r="U1482" s="12">
        <v>30219</v>
      </c>
      <c r="V1482" s="13">
        <f t="shared" ca="1" si="208"/>
        <v>37</v>
      </c>
      <c r="W1482" s="11" t="s">
        <v>7</v>
      </c>
      <c r="X1482" s="11">
        <v>30</v>
      </c>
      <c r="Y1482" s="14">
        <f t="shared" si="209"/>
        <v>2.5</v>
      </c>
      <c r="Z1482" s="11">
        <v>15</v>
      </c>
      <c r="AA1482" s="11" t="s">
        <v>876</v>
      </c>
      <c r="AB1482" s="10">
        <f t="shared" si="210"/>
        <v>0.38461538461538464</v>
      </c>
      <c r="AC1482" s="15">
        <v>2478</v>
      </c>
      <c r="AD1482" s="15">
        <f t="shared" si="211"/>
        <v>543.30150000000003</v>
      </c>
      <c r="AE1482" s="15">
        <v>0</v>
      </c>
      <c r="AF1482" s="15">
        <v>0</v>
      </c>
      <c r="AG1482" s="15">
        <v>0</v>
      </c>
      <c r="AH1482" s="15">
        <v>0</v>
      </c>
      <c r="AI1482" s="15">
        <v>0</v>
      </c>
      <c r="AJ1482" s="15">
        <v>0</v>
      </c>
      <c r="AK1482" s="15">
        <v>0</v>
      </c>
      <c r="AL1482" s="15">
        <v>0</v>
      </c>
      <c r="AM1482" s="15">
        <v>0</v>
      </c>
      <c r="AN1482" s="15">
        <v>0</v>
      </c>
      <c r="AO1482" s="15">
        <f t="shared" si="212"/>
        <v>0</v>
      </c>
      <c r="AP1482" s="15">
        <f t="shared" si="213"/>
        <v>0</v>
      </c>
      <c r="AQ1482" s="15">
        <f t="shared" si="214"/>
        <v>26.5</v>
      </c>
      <c r="AR1482" s="15">
        <v>0</v>
      </c>
      <c r="AS1482" s="15">
        <v>0</v>
      </c>
      <c r="AT1482" s="15">
        <v>0</v>
      </c>
      <c r="AU1482" s="15">
        <v>0</v>
      </c>
      <c r="AV1482" s="15">
        <f t="shared" si="215"/>
        <v>5.9346750000000004</v>
      </c>
      <c r="AW1482" s="15">
        <v>0</v>
      </c>
      <c r="AX1482" s="15">
        <v>0</v>
      </c>
    </row>
    <row r="1483" spans="1:50" ht="20.100000000000001" customHeight="1" x14ac:dyDescent="0.25">
      <c r="A1483" s="8">
        <v>43952</v>
      </c>
      <c r="B1483" s="8">
        <v>43982</v>
      </c>
      <c r="C1483" s="8" t="s">
        <v>28</v>
      </c>
      <c r="D1483" s="11" t="s">
        <v>0</v>
      </c>
      <c r="E1483" s="11">
        <v>701</v>
      </c>
      <c r="F1483" s="11" t="s">
        <v>837</v>
      </c>
      <c r="G1483" s="11" t="s">
        <v>7</v>
      </c>
      <c r="H1483" s="11">
        <v>1012</v>
      </c>
      <c r="I1483" s="11">
        <v>1012</v>
      </c>
      <c r="J1483" s="11">
        <v>100</v>
      </c>
      <c r="K1483" s="11" t="s">
        <v>863</v>
      </c>
      <c r="L1483" s="11" t="s">
        <v>875</v>
      </c>
      <c r="M1483" s="11" t="s">
        <v>2</v>
      </c>
      <c r="N1483" s="11" t="s">
        <v>25</v>
      </c>
      <c r="O1483" s="11" t="s">
        <v>11</v>
      </c>
      <c r="P1483" s="11" t="s">
        <v>6</v>
      </c>
      <c r="Q1483" s="12">
        <v>43709</v>
      </c>
      <c r="R1483" s="12">
        <v>44804</v>
      </c>
      <c r="S1483" s="13" t="s">
        <v>84</v>
      </c>
      <c r="T1483" s="11">
        <f t="shared" ca="1" si="207"/>
        <v>2</v>
      </c>
      <c r="U1483" s="12">
        <v>36781</v>
      </c>
      <c r="V1483" s="13">
        <f t="shared" ca="1" si="208"/>
        <v>19</v>
      </c>
      <c r="W1483" s="11" t="s">
        <v>9</v>
      </c>
      <c r="X1483" s="11">
        <v>30</v>
      </c>
      <c r="Y1483" s="14">
        <f t="shared" si="209"/>
        <v>2.5</v>
      </c>
      <c r="Z1483" s="11">
        <v>39</v>
      </c>
      <c r="AA1483" s="11" t="s">
        <v>876</v>
      </c>
      <c r="AB1483" s="10">
        <f t="shared" si="210"/>
        <v>1</v>
      </c>
      <c r="AC1483" s="15">
        <v>2479</v>
      </c>
      <c r="AD1483" s="15">
        <f t="shared" si="211"/>
        <v>543.52075000000002</v>
      </c>
      <c r="AE1483" s="15">
        <v>0</v>
      </c>
      <c r="AF1483" s="15">
        <v>0</v>
      </c>
      <c r="AG1483" s="15">
        <v>0</v>
      </c>
      <c r="AH1483" s="15">
        <v>0</v>
      </c>
      <c r="AI1483" s="15">
        <v>0</v>
      </c>
      <c r="AJ1483" s="15">
        <v>0</v>
      </c>
      <c r="AK1483" s="15">
        <v>0</v>
      </c>
      <c r="AL1483" s="15">
        <v>0</v>
      </c>
      <c r="AM1483" s="15">
        <v>0</v>
      </c>
      <c r="AN1483" s="15">
        <v>0</v>
      </c>
      <c r="AO1483" s="15">
        <f t="shared" si="212"/>
        <v>143.01923076923077</v>
      </c>
      <c r="AP1483" s="15">
        <f t="shared" si="213"/>
        <v>113.62083333333335</v>
      </c>
      <c r="AQ1483" s="15">
        <f t="shared" si="214"/>
        <v>26.5</v>
      </c>
      <c r="AR1483" s="15">
        <v>0</v>
      </c>
      <c r="AS1483" s="15">
        <v>0</v>
      </c>
      <c r="AT1483" s="15">
        <v>0</v>
      </c>
      <c r="AU1483" s="15">
        <v>0</v>
      </c>
      <c r="AV1483" s="15">
        <f t="shared" si="215"/>
        <v>63.409217355769236</v>
      </c>
      <c r="AW1483" s="15">
        <v>0</v>
      </c>
      <c r="AX1483" s="15">
        <v>0</v>
      </c>
    </row>
    <row r="1484" spans="1:50" ht="20.100000000000001" customHeight="1" x14ac:dyDescent="0.25">
      <c r="A1484" s="8">
        <v>43952</v>
      </c>
      <c r="B1484" s="8">
        <v>43982</v>
      </c>
      <c r="C1484" s="8" t="s">
        <v>28</v>
      </c>
      <c r="D1484" s="11" t="s">
        <v>0</v>
      </c>
      <c r="E1484" s="11">
        <v>702</v>
      </c>
      <c r="F1484" s="11" t="s">
        <v>838</v>
      </c>
      <c r="G1484" s="11" t="s">
        <v>7</v>
      </c>
      <c r="H1484" s="11">
        <v>1007</v>
      </c>
      <c r="I1484" s="11">
        <v>1007</v>
      </c>
      <c r="J1484" s="11">
        <v>100</v>
      </c>
      <c r="K1484" s="11" t="s">
        <v>863</v>
      </c>
      <c r="L1484" s="11" t="s">
        <v>875</v>
      </c>
      <c r="M1484" s="11" t="s">
        <v>2</v>
      </c>
      <c r="N1484" s="11" t="s">
        <v>25</v>
      </c>
      <c r="O1484" s="11" t="s">
        <v>10</v>
      </c>
      <c r="P1484" s="11" t="s">
        <v>8</v>
      </c>
      <c r="Q1484" s="12">
        <v>43709</v>
      </c>
      <c r="R1484" s="12">
        <v>44985</v>
      </c>
      <c r="S1484" s="13" t="s">
        <v>84</v>
      </c>
      <c r="T1484" s="11">
        <f t="shared" ca="1" si="207"/>
        <v>3</v>
      </c>
      <c r="U1484" s="12">
        <v>38020</v>
      </c>
      <c r="V1484" s="13">
        <f t="shared" ca="1" si="208"/>
        <v>15</v>
      </c>
      <c r="W1484" s="11" t="s">
        <v>9</v>
      </c>
      <c r="X1484" s="11">
        <v>30</v>
      </c>
      <c r="Y1484" s="14">
        <f t="shared" si="209"/>
        <v>2.5</v>
      </c>
      <c r="Z1484" s="11">
        <v>39</v>
      </c>
      <c r="AA1484" s="11" t="s">
        <v>876</v>
      </c>
      <c r="AB1484" s="10">
        <f t="shared" si="210"/>
        <v>1</v>
      </c>
      <c r="AC1484" s="15">
        <v>2480</v>
      </c>
      <c r="AD1484" s="15">
        <f t="shared" si="211"/>
        <v>543.74</v>
      </c>
      <c r="AE1484" s="15">
        <v>0</v>
      </c>
      <c r="AF1484" s="15">
        <v>0</v>
      </c>
      <c r="AG1484" s="15">
        <v>0</v>
      </c>
      <c r="AH1484" s="15">
        <v>0</v>
      </c>
      <c r="AI1484" s="15">
        <v>0</v>
      </c>
      <c r="AJ1484" s="15">
        <v>0</v>
      </c>
      <c r="AK1484" s="15">
        <v>0</v>
      </c>
      <c r="AL1484" s="15">
        <v>0</v>
      </c>
      <c r="AM1484" s="15">
        <v>0</v>
      </c>
      <c r="AN1484" s="15">
        <v>0</v>
      </c>
      <c r="AO1484" s="15">
        <f t="shared" si="212"/>
        <v>143.07692307692309</v>
      </c>
      <c r="AP1484" s="15">
        <f t="shared" si="213"/>
        <v>113.66666666666667</v>
      </c>
      <c r="AQ1484" s="15">
        <f t="shared" si="214"/>
        <v>26.5</v>
      </c>
      <c r="AR1484" s="15">
        <v>0</v>
      </c>
      <c r="AS1484" s="15">
        <v>0</v>
      </c>
      <c r="AT1484" s="15">
        <v>0</v>
      </c>
      <c r="AU1484" s="15">
        <v>0</v>
      </c>
      <c r="AV1484" s="15">
        <f t="shared" si="215"/>
        <v>63.432401923076931</v>
      </c>
      <c r="AW1484" s="15">
        <v>0</v>
      </c>
      <c r="AX1484" s="15">
        <v>0</v>
      </c>
    </row>
    <row r="1485" spans="1:50" ht="20.100000000000001" customHeight="1" x14ac:dyDescent="0.25">
      <c r="A1485" s="8">
        <v>43952</v>
      </c>
      <c r="B1485" s="8">
        <v>43982</v>
      </c>
      <c r="C1485" s="8" t="s">
        <v>28</v>
      </c>
      <c r="D1485" s="11" t="s">
        <v>0</v>
      </c>
      <c r="E1485" s="11">
        <v>703</v>
      </c>
      <c r="F1485" s="11" t="s">
        <v>839</v>
      </c>
      <c r="G1485" s="11" t="s">
        <v>7</v>
      </c>
      <c r="H1485" s="11">
        <v>1007</v>
      </c>
      <c r="I1485" s="11">
        <v>1007</v>
      </c>
      <c r="J1485" s="11">
        <v>100</v>
      </c>
      <c r="K1485" s="11" t="s">
        <v>863</v>
      </c>
      <c r="L1485" s="11" t="s">
        <v>875</v>
      </c>
      <c r="M1485" s="11" t="s">
        <v>2</v>
      </c>
      <c r="N1485" s="11" t="s">
        <v>25</v>
      </c>
      <c r="O1485" s="11" t="s">
        <v>10</v>
      </c>
      <c r="P1485" s="11" t="s">
        <v>8</v>
      </c>
      <c r="Q1485" s="12">
        <v>43709</v>
      </c>
      <c r="R1485" s="12">
        <v>44985</v>
      </c>
      <c r="S1485" s="13" t="s">
        <v>84</v>
      </c>
      <c r="T1485" s="11">
        <f t="shared" ca="1" si="207"/>
        <v>3</v>
      </c>
      <c r="U1485" s="12">
        <v>37740</v>
      </c>
      <c r="V1485" s="13">
        <f t="shared" ca="1" si="208"/>
        <v>16</v>
      </c>
      <c r="W1485" s="11" t="s">
        <v>9</v>
      </c>
      <c r="X1485" s="11">
        <v>30</v>
      </c>
      <c r="Y1485" s="14">
        <f t="shared" si="209"/>
        <v>2.5</v>
      </c>
      <c r="Z1485" s="11">
        <v>39</v>
      </c>
      <c r="AA1485" s="11" t="s">
        <v>876</v>
      </c>
      <c r="AB1485" s="10">
        <f t="shared" si="210"/>
        <v>1</v>
      </c>
      <c r="AC1485" s="15">
        <v>2481</v>
      </c>
      <c r="AD1485" s="15">
        <f t="shared" si="211"/>
        <v>543.95925000000011</v>
      </c>
      <c r="AE1485" s="15">
        <v>0</v>
      </c>
      <c r="AF1485" s="15">
        <v>0</v>
      </c>
      <c r="AG1485" s="15">
        <v>0</v>
      </c>
      <c r="AH1485" s="15">
        <v>0</v>
      </c>
      <c r="AI1485" s="15">
        <v>0</v>
      </c>
      <c r="AJ1485" s="15">
        <v>0</v>
      </c>
      <c r="AK1485" s="15">
        <v>0</v>
      </c>
      <c r="AL1485" s="15">
        <v>0</v>
      </c>
      <c r="AM1485" s="15">
        <v>0</v>
      </c>
      <c r="AN1485" s="15">
        <v>0</v>
      </c>
      <c r="AO1485" s="15">
        <f t="shared" si="212"/>
        <v>143.13461538461539</v>
      </c>
      <c r="AP1485" s="15">
        <f t="shared" si="213"/>
        <v>113.71250000000001</v>
      </c>
      <c r="AQ1485" s="15">
        <f t="shared" si="214"/>
        <v>26.5</v>
      </c>
      <c r="AR1485" s="15">
        <v>0</v>
      </c>
      <c r="AS1485" s="15">
        <v>0</v>
      </c>
      <c r="AT1485" s="15">
        <v>0</v>
      </c>
      <c r="AU1485" s="15">
        <v>0</v>
      </c>
      <c r="AV1485" s="15">
        <f t="shared" si="215"/>
        <v>63.455586490384619</v>
      </c>
      <c r="AW1485" s="15">
        <v>0</v>
      </c>
      <c r="AX1485" s="15">
        <v>0</v>
      </c>
    </row>
    <row r="1486" spans="1:50" ht="20.100000000000001" customHeight="1" x14ac:dyDescent="0.25">
      <c r="A1486" s="8">
        <v>43952</v>
      </c>
      <c r="B1486" s="8">
        <v>43982</v>
      </c>
      <c r="C1486" s="8" t="s">
        <v>28</v>
      </c>
      <c r="D1486" s="11" t="s">
        <v>0</v>
      </c>
      <c r="E1486" s="11">
        <v>704</v>
      </c>
      <c r="F1486" s="11" t="s">
        <v>840</v>
      </c>
      <c r="G1486" s="11" t="s">
        <v>7</v>
      </c>
      <c r="H1486" s="11">
        <v>1007</v>
      </c>
      <c r="I1486" s="11">
        <v>1007</v>
      </c>
      <c r="J1486" s="11">
        <v>100</v>
      </c>
      <c r="K1486" s="11" t="s">
        <v>863</v>
      </c>
      <c r="L1486" s="11" t="s">
        <v>875</v>
      </c>
      <c r="M1486" s="11" t="s">
        <v>2</v>
      </c>
      <c r="N1486" s="11" t="s">
        <v>25</v>
      </c>
      <c r="O1486" s="11" t="s">
        <v>10</v>
      </c>
      <c r="P1486" s="11" t="s">
        <v>8</v>
      </c>
      <c r="Q1486" s="12">
        <v>43709</v>
      </c>
      <c r="R1486" s="12">
        <v>44985</v>
      </c>
      <c r="S1486" s="13" t="s">
        <v>84</v>
      </c>
      <c r="T1486" s="11">
        <f t="shared" ca="1" si="207"/>
        <v>3</v>
      </c>
      <c r="U1486" s="12">
        <v>37543</v>
      </c>
      <c r="V1486" s="13">
        <f t="shared" ca="1" si="208"/>
        <v>17</v>
      </c>
      <c r="W1486" s="11" t="s">
        <v>9</v>
      </c>
      <c r="X1486" s="11">
        <v>30</v>
      </c>
      <c r="Y1486" s="14">
        <f t="shared" si="209"/>
        <v>2.5</v>
      </c>
      <c r="Z1486" s="11">
        <v>39</v>
      </c>
      <c r="AA1486" s="11" t="s">
        <v>876</v>
      </c>
      <c r="AB1486" s="10">
        <f t="shared" si="210"/>
        <v>1</v>
      </c>
      <c r="AC1486" s="15">
        <v>2482</v>
      </c>
      <c r="AD1486" s="15">
        <f t="shared" si="211"/>
        <v>544.17849999999999</v>
      </c>
      <c r="AE1486" s="15">
        <v>0</v>
      </c>
      <c r="AF1486" s="15">
        <v>0</v>
      </c>
      <c r="AG1486" s="15">
        <v>0</v>
      </c>
      <c r="AH1486" s="15">
        <v>0</v>
      </c>
      <c r="AI1486" s="15">
        <v>0</v>
      </c>
      <c r="AJ1486" s="15">
        <v>0</v>
      </c>
      <c r="AK1486" s="15">
        <v>0</v>
      </c>
      <c r="AL1486" s="15">
        <v>0</v>
      </c>
      <c r="AM1486" s="15">
        <v>0</v>
      </c>
      <c r="AN1486" s="15">
        <v>0</v>
      </c>
      <c r="AO1486" s="15">
        <f t="shared" si="212"/>
        <v>143.19230769230771</v>
      </c>
      <c r="AP1486" s="15">
        <f t="shared" si="213"/>
        <v>113.75833333333335</v>
      </c>
      <c r="AQ1486" s="15">
        <f t="shared" si="214"/>
        <v>26.5</v>
      </c>
      <c r="AR1486" s="15">
        <v>0</v>
      </c>
      <c r="AS1486" s="15">
        <v>0</v>
      </c>
      <c r="AT1486" s="15">
        <v>0</v>
      </c>
      <c r="AU1486" s="15">
        <v>0</v>
      </c>
      <c r="AV1486" s="15">
        <f t="shared" si="215"/>
        <v>63.47877105769232</v>
      </c>
      <c r="AW1486" s="15">
        <v>0</v>
      </c>
      <c r="AX1486" s="15">
        <v>0</v>
      </c>
    </row>
    <row r="1487" spans="1:50" ht="20.100000000000001" customHeight="1" x14ac:dyDescent="0.25">
      <c r="A1487" s="8">
        <v>43952</v>
      </c>
      <c r="B1487" s="8">
        <v>43982</v>
      </c>
      <c r="C1487" s="8" t="s">
        <v>28</v>
      </c>
      <c r="D1487" s="11" t="s">
        <v>0</v>
      </c>
      <c r="E1487" s="11">
        <v>705</v>
      </c>
      <c r="F1487" s="11" t="s">
        <v>841</v>
      </c>
      <c r="G1487" s="11" t="s">
        <v>7</v>
      </c>
      <c r="H1487" s="11">
        <v>1007</v>
      </c>
      <c r="I1487" s="11">
        <v>1007</v>
      </c>
      <c r="J1487" s="11">
        <v>100</v>
      </c>
      <c r="K1487" s="11" t="s">
        <v>863</v>
      </c>
      <c r="L1487" s="11" t="s">
        <v>875</v>
      </c>
      <c r="M1487" s="11" t="s">
        <v>2</v>
      </c>
      <c r="N1487" s="11" t="s">
        <v>25</v>
      </c>
      <c r="O1487" s="11" t="s">
        <v>10</v>
      </c>
      <c r="P1487" s="11" t="s">
        <v>8</v>
      </c>
      <c r="Q1487" s="12">
        <v>43709</v>
      </c>
      <c r="R1487" s="12">
        <v>44985</v>
      </c>
      <c r="S1487" s="13" t="s">
        <v>84</v>
      </c>
      <c r="T1487" s="11">
        <f t="shared" ca="1" si="207"/>
        <v>3</v>
      </c>
      <c r="U1487" s="12">
        <v>37631</v>
      </c>
      <c r="V1487" s="13">
        <f t="shared" ca="1" si="208"/>
        <v>17</v>
      </c>
      <c r="W1487" s="11" t="s">
        <v>9</v>
      </c>
      <c r="X1487" s="11">
        <v>30</v>
      </c>
      <c r="Y1487" s="14">
        <f t="shared" si="209"/>
        <v>2.5</v>
      </c>
      <c r="Z1487" s="11">
        <v>39</v>
      </c>
      <c r="AA1487" s="11" t="s">
        <v>876</v>
      </c>
      <c r="AB1487" s="10">
        <f t="shared" si="210"/>
        <v>1</v>
      </c>
      <c r="AC1487" s="15">
        <v>2483</v>
      </c>
      <c r="AD1487" s="15">
        <f t="shared" si="211"/>
        <v>544.39775000000009</v>
      </c>
      <c r="AE1487" s="15">
        <v>0</v>
      </c>
      <c r="AF1487" s="15">
        <v>0</v>
      </c>
      <c r="AG1487" s="15">
        <v>0</v>
      </c>
      <c r="AH1487" s="15">
        <v>0</v>
      </c>
      <c r="AI1487" s="15">
        <v>0</v>
      </c>
      <c r="AJ1487" s="15">
        <v>0</v>
      </c>
      <c r="AK1487" s="15">
        <v>0</v>
      </c>
      <c r="AL1487" s="15">
        <v>0</v>
      </c>
      <c r="AM1487" s="15">
        <v>0</v>
      </c>
      <c r="AN1487" s="15">
        <v>0</v>
      </c>
      <c r="AO1487" s="15">
        <f t="shared" si="212"/>
        <v>143.25</v>
      </c>
      <c r="AP1487" s="15">
        <f t="shared" si="213"/>
        <v>113.80416666666667</v>
      </c>
      <c r="AQ1487" s="15">
        <f t="shared" si="214"/>
        <v>26.5</v>
      </c>
      <c r="AR1487" s="15">
        <v>0</v>
      </c>
      <c r="AS1487" s="15">
        <v>0</v>
      </c>
      <c r="AT1487" s="15">
        <v>0</v>
      </c>
      <c r="AU1487" s="15">
        <v>0</v>
      </c>
      <c r="AV1487" s="15">
        <f t="shared" si="215"/>
        <v>63.501955625000008</v>
      </c>
      <c r="AW1487" s="15">
        <v>0</v>
      </c>
      <c r="AX1487" s="15">
        <v>0</v>
      </c>
    </row>
    <row r="1488" spans="1:50" ht="20.100000000000001" customHeight="1" x14ac:dyDescent="0.25">
      <c r="A1488" s="8">
        <v>43952</v>
      </c>
      <c r="B1488" s="8">
        <v>43982</v>
      </c>
      <c r="C1488" s="8" t="s">
        <v>28</v>
      </c>
      <c r="D1488" s="11" t="s">
        <v>0</v>
      </c>
      <c r="E1488" s="11">
        <v>706</v>
      </c>
      <c r="F1488" s="11" t="s">
        <v>842</v>
      </c>
      <c r="G1488" s="11" t="s">
        <v>7</v>
      </c>
      <c r="H1488" s="11">
        <v>1007</v>
      </c>
      <c r="I1488" s="11">
        <v>1007</v>
      </c>
      <c r="J1488" s="11">
        <v>100</v>
      </c>
      <c r="K1488" s="11" t="s">
        <v>863</v>
      </c>
      <c r="L1488" s="11" t="s">
        <v>875</v>
      </c>
      <c r="M1488" s="11" t="s">
        <v>2</v>
      </c>
      <c r="N1488" s="11" t="s">
        <v>25</v>
      </c>
      <c r="O1488" s="11" t="s">
        <v>10</v>
      </c>
      <c r="P1488" s="11" t="s">
        <v>8</v>
      </c>
      <c r="Q1488" s="12">
        <v>43709</v>
      </c>
      <c r="R1488" s="12">
        <v>44985</v>
      </c>
      <c r="S1488" s="13" t="s">
        <v>84</v>
      </c>
      <c r="T1488" s="11">
        <f t="shared" ca="1" si="207"/>
        <v>3</v>
      </c>
      <c r="U1488" s="12">
        <v>37530</v>
      </c>
      <c r="V1488" s="13">
        <f t="shared" ca="1" si="208"/>
        <v>17</v>
      </c>
      <c r="W1488" s="11" t="s">
        <v>9</v>
      </c>
      <c r="X1488" s="11">
        <v>30</v>
      </c>
      <c r="Y1488" s="14">
        <f t="shared" si="209"/>
        <v>2.5</v>
      </c>
      <c r="Z1488" s="11">
        <v>39</v>
      </c>
      <c r="AA1488" s="11" t="s">
        <v>876</v>
      </c>
      <c r="AB1488" s="10">
        <f t="shared" si="210"/>
        <v>1</v>
      </c>
      <c r="AC1488" s="15">
        <v>2484</v>
      </c>
      <c r="AD1488" s="15">
        <f t="shared" si="211"/>
        <v>544.61699999999996</v>
      </c>
      <c r="AE1488" s="15">
        <v>0</v>
      </c>
      <c r="AF1488" s="15">
        <v>0</v>
      </c>
      <c r="AG1488" s="15">
        <v>0</v>
      </c>
      <c r="AH1488" s="15">
        <v>0</v>
      </c>
      <c r="AI1488" s="15">
        <v>0</v>
      </c>
      <c r="AJ1488" s="15">
        <v>0</v>
      </c>
      <c r="AK1488" s="15">
        <v>0</v>
      </c>
      <c r="AL1488" s="15">
        <v>0</v>
      </c>
      <c r="AM1488" s="15">
        <v>0</v>
      </c>
      <c r="AN1488" s="15">
        <v>0</v>
      </c>
      <c r="AO1488" s="15">
        <f t="shared" si="212"/>
        <v>143.30769230769229</v>
      </c>
      <c r="AP1488" s="15">
        <f t="shared" si="213"/>
        <v>113.85000000000001</v>
      </c>
      <c r="AQ1488" s="15">
        <f t="shared" si="214"/>
        <v>26.5</v>
      </c>
      <c r="AR1488" s="15">
        <v>0</v>
      </c>
      <c r="AS1488" s="15">
        <v>0</v>
      </c>
      <c r="AT1488" s="15">
        <v>0</v>
      </c>
      <c r="AU1488" s="15">
        <v>0</v>
      </c>
      <c r="AV1488" s="15">
        <f t="shared" si="215"/>
        <v>63.525140192307688</v>
      </c>
      <c r="AW1488" s="15">
        <v>0</v>
      </c>
      <c r="AX1488" s="15">
        <v>0</v>
      </c>
    </row>
    <row r="1489" spans="1:50" ht="20.100000000000001" customHeight="1" x14ac:dyDescent="0.25">
      <c r="A1489" s="8">
        <v>43952</v>
      </c>
      <c r="B1489" s="8">
        <v>43982</v>
      </c>
      <c r="C1489" s="8" t="s">
        <v>28</v>
      </c>
      <c r="D1489" s="11" t="s">
        <v>0</v>
      </c>
      <c r="E1489" s="11">
        <v>707</v>
      </c>
      <c r="F1489" s="11" t="s">
        <v>843</v>
      </c>
      <c r="G1489" s="11" t="s">
        <v>7</v>
      </c>
      <c r="H1489" s="11">
        <v>1012</v>
      </c>
      <c r="I1489" s="11">
        <v>1012</v>
      </c>
      <c r="J1489" s="11">
        <v>100</v>
      </c>
      <c r="K1489" s="11" t="s">
        <v>863</v>
      </c>
      <c r="L1489" s="11" t="s">
        <v>875</v>
      </c>
      <c r="M1489" s="11" t="s">
        <v>2</v>
      </c>
      <c r="N1489" s="11" t="s">
        <v>25</v>
      </c>
      <c r="O1489" s="11" t="s">
        <v>11</v>
      </c>
      <c r="P1489" s="11" t="s">
        <v>8</v>
      </c>
      <c r="Q1489" s="12">
        <v>43709</v>
      </c>
      <c r="R1489" s="12">
        <v>44804</v>
      </c>
      <c r="S1489" s="13" t="s">
        <v>84</v>
      </c>
      <c r="T1489" s="11">
        <f t="shared" ca="1" si="207"/>
        <v>2</v>
      </c>
      <c r="U1489" s="12">
        <v>37790</v>
      </c>
      <c r="V1489" s="13">
        <f t="shared" ca="1" si="208"/>
        <v>16</v>
      </c>
      <c r="W1489" s="11" t="s">
        <v>9</v>
      </c>
      <c r="X1489" s="11">
        <v>30</v>
      </c>
      <c r="Y1489" s="14">
        <f t="shared" si="209"/>
        <v>2.5</v>
      </c>
      <c r="Z1489" s="11">
        <v>39</v>
      </c>
      <c r="AA1489" s="11" t="s">
        <v>876</v>
      </c>
      <c r="AB1489" s="10">
        <f t="shared" si="210"/>
        <v>1</v>
      </c>
      <c r="AC1489" s="15">
        <v>2485</v>
      </c>
      <c r="AD1489" s="15">
        <f t="shared" si="211"/>
        <v>544.83625000000006</v>
      </c>
      <c r="AE1489" s="15">
        <v>0</v>
      </c>
      <c r="AF1489" s="15">
        <v>0</v>
      </c>
      <c r="AG1489" s="15">
        <v>0</v>
      </c>
      <c r="AH1489" s="15">
        <v>0</v>
      </c>
      <c r="AI1489" s="15">
        <v>0</v>
      </c>
      <c r="AJ1489" s="15">
        <v>0</v>
      </c>
      <c r="AK1489" s="15">
        <v>0</v>
      </c>
      <c r="AL1489" s="15">
        <v>0</v>
      </c>
      <c r="AM1489" s="15">
        <v>0</v>
      </c>
      <c r="AN1489" s="15">
        <v>0</v>
      </c>
      <c r="AO1489" s="15">
        <f t="shared" si="212"/>
        <v>143.36538461538461</v>
      </c>
      <c r="AP1489" s="15">
        <f t="shared" si="213"/>
        <v>113.89583333333334</v>
      </c>
      <c r="AQ1489" s="15">
        <f t="shared" si="214"/>
        <v>26.5</v>
      </c>
      <c r="AR1489" s="15">
        <v>0</v>
      </c>
      <c r="AS1489" s="15">
        <v>0</v>
      </c>
      <c r="AT1489" s="15">
        <v>0</v>
      </c>
      <c r="AU1489" s="15">
        <v>0</v>
      </c>
      <c r="AV1489" s="15">
        <f t="shared" si="215"/>
        <v>63.54832475961539</v>
      </c>
      <c r="AW1489" s="15">
        <v>0</v>
      </c>
      <c r="AX1489" s="15">
        <v>0</v>
      </c>
    </row>
    <row r="1490" spans="1:50" ht="20.100000000000001" customHeight="1" x14ac:dyDescent="0.25">
      <c r="A1490" s="8">
        <v>43952</v>
      </c>
      <c r="B1490" s="8">
        <v>43982</v>
      </c>
      <c r="C1490" s="8" t="s">
        <v>28</v>
      </c>
      <c r="D1490" s="11" t="s">
        <v>0</v>
      </c>
      <c r="E1490" s="11">
        <v>708</v>
      </c>
      <c r="F1490" s="11" t="s">
        <v>844</v>
      </c>
      <c r="G1490" s="11" t="s">
        <v>7</v>
      </c>
      <c r="H1490" s="11">
        <v>1012</v>
      </c>
      <c r="I1490" s="11">
        <v>1012</v>
      </c>
      <c r="J1490" s="11">
        <v>100</v>
      </c>
      <c r="K1490" s="11" t="s">
        <v>863</v>
      </c>
      <c r="L1490" s="11" t="s">
        <v>875</v>
      </c>
      <c r="M1490" s="11" t="s">
        <v>2</v>
      </c>
      <c r="N1490" s="11" t="s">
        <v>25</v>
      </c>
      <c r="O1490" s="11" t="s">
        <v>11</v>
      </c>
      <c r="P1490" s="11" t="s">
        <v>6</v>
      </c>
      <c r="Q1490" s="12">
        <v>43709</v>
      </c>
      <c r="R1490" s="12">
        <v>44804</v>
      </c>
      <c r="S1490" s="13" t="s">
        <v>84</v>
      </c>
      <c r="T1490" s="11">
        <f t="shared" ca="1" si="207"/>
        <v>2</v>
      </c>
      <c r="U1490" s="12">
        <v>37808</v>
      </c>
      <c r="V1490" s="13">
        <f t="shared" ca="1" si="208"/>
        <v>16</v>
      </c>
      <c r="W1490" s="11" t="s">
        <v>9</v>
      </c>
      <c r="X1490" s="11">
        <v>30</v>
      </c>
      <c r="Y1490" s="14">
        <f t="shared" si="209"/>
        <v>2.5</v>
      </c>
      <c r="Z1490" s="11">
        <v>39</v>
      </c>
      <c r="AA1490" s="11" t="s">
        <v>876</v>
      </c>
      <c r="AB1490" s="10">
        <f t="shared" si="210"/>
        <v>1</v>
      </c>
      <c r="AC1490" s="15">
        <v>2486</v>
      </c>
      <c r="AD1490" s="15">
        <f t="shared" si="211"/>
        <v>545.05549999999994</v>
      </c>
      <c r="AE1490" s="15">
        <v>0</v>
      </c>
      <c r="AF1490" s="15">
        <v>0</v>
      </c>
      <c r="AG1490" s="15">
        <v>0</v>
      </c>
      <c r="AH1490" s="15">
        <v>0</v>
      </c>
      <c r="AI1490" s="15">
        <v>0</v>
      </c>
      <c r="AJ1490" s="15">
        <v>0</v>
      </c>
      <c r="AK1490" s="15">
        <v>0</v>
      </c>
      <c r="AL1490" s="15">
        <v>0</v>
      </c>
      <c r="AM1490" s="15">
        <v>0</v>
      </c>
      <c r="AN1490" s="15">
        <v>0</v>
      </c>
      <c r="AO1490" s="15">
        <f t="shared" si="212"/>
        <v>143.42307692307693</v>
      </c>
      <c r="AP1490" s="15">
        <f t="shared" si="213"/>
        <v>113.94166666666668</v>
      </c>
      <c r="AQ1490" s="15">
        <f t="shared" si="214"/>
        <v>26.5</v>
      </c>
      <c r="AR1490" s="15">
        <v>0</v>
      </c>
      <c r="AS1490" s="15">
        <v>0</v>
      </c>
      <c r="AT1490" s="15">
        <v>0</v>
      </c>
      <c r="AU1490" s="15">
        <v>0</v>
      </c>
      <c r="AV1490" s="15">
        <f t="shared" si="215"/>
        <v>63.571509326923085</v>
      </c>
      <c r="AW1490" s="15">
        <v>0</v>
      </c>
      <c r="AX1490" s="15">
        <v>0</v>
      </c>
    </row>
    <row r="1491" spans="1:50" ht="20.100000000000001" customHeight="1" x14ac:dyDescent="0.25">
      <c r="A1491" s="8">
        <v>43952</v>
      </c>
      <c r="B1491" s="8">
        <v>43982</v>
      </c>
      <c r="C1491" s="8" t="s">
        <v>28</v>
      </c>
      <c r="D1491" s="11" t="s">
        <v>0</v>
      </c>
      <c r="E1491" s="11">
        <v>709</v>
      </c>
      <c r="F1491" s="11" t="s">
        <v>845</v>
      </c>
      <c r="G1491" s="11" t="s">
        <v>7</v>
      </c>
      <c r="H1491" s="11">
        <v>1007</v>
      </c>
      <c r="I1491" s="11">
        <v>1007</v>
      </c>
      <c r="J1491" s="11">
        <v>100</v>
      </c>
      <c r="K1491" s="11" t="s">
        <v>863</v>
      </c>
      <c r="L1491" s="11" t="s">
        <v>875</v>
      </c>
      <c r="M1491" s="11" t="s">
        <v>2</v>
      </c>
      <c r="N1491" s="11" t="s">
        <v>25</v>
      </c>
      <c r="O1491" s="11" t="s">
        <v>10</v>
      </c>
      <c r="P1491" s="11" t="s">
        <v>8</v>
      </c>
      <c r="Q1491" s="12">
        <v>43709</v>
      </c>
      <c r="R1491" s="12">
        <v>44957</v>
      </c>
      <c r="S1491" s="13" t="s">
        <v>84</v>
      </c>
      <c r="T1491" s="11">
        <f t="shared" ca="1" si="207"/>
        <v>3</v>
      </c>
      <c r="U1491" s="12">
        <v>37666</v>
      </c>
      <c r="V1491" s="13">
        <f t="shared" ca="1" si="208"/>
        <v>16</v>
      </c>
      <c r="W1491" s="11" t="s">
        <v>9</v>
      </c>
      <c r="X1491" s="11">
        <v>30</v>
      </c>
      <c r="Y1491" s="14">
        <f t="shared" si="209"/>
        <v>2.5</v>
      </c>
      <c r="Z1491" s="11">
        <v>39</v>
      </c>
      <c r="AA1491" s="11" t="s">
        <v>876</v>
      </c>
      <c r="AB1491" s="10">
        <f t="shared" si="210"/>
        <v>1</v>
      </c>
      <c r="AC1491" s="15">
        <v>2487</v>
      </c>
      <c r="AD1491" s="15">
        <f t="shared" si="211"/>
        <v>545.27475000000004</v>
      </c>
      <c r="AE1491" s="15">
        <v>0</v>
      </c>
      <c r="AF1491" s="15">
        <v>0</v>
      </c>
      <c r="AG1491" s="15">
        <v>0</v>
      </c>
      <c r="AH1491" s="15">
        <v>0</v>
      </c>
      <c r="AI1491" s="15">
        <v>0</v>
      </c>
      <c r="AJ1491" s="15">
        <v>0</v>
      </c>
      <c r="AK1491" s="15">
        <v>0</v>
      </c>
      <c r="AL1491" s="15">
        <v>0</v>
      </c>
      <c r="AM1491" s="15">
        <v>0</v>
      </c>
      <c r="AN1491" s="15">
        <v>0</v>
      </c>
      <c r="AO1491" s="15">
        <f t="shared" si="212"/>
        <v>143.48076923076923</v>
      </c>
      <c r="AP1491" s="15">
        <f t="shared" si="213"/>
        <v>113.98750000000001</v>
      </c>
      <c r="AQ1491" s="15">
        <f t="shared" si="214"/>
        <v>26.5</v>
      </c>
      <c r="AR1491" s="15">
        <v>0</v>
      </c>
      <c r="AS1491" s="15">
        <v>0</v>
      </c>
      <c r="AT1491" s="15">
        <v>0</v>
      </c>
      <c r="AU1491" s="15">
        <v>0</v>
      </c>
      <c r="AV1491" s="15">
        <f t="shared" si="215"/>
        <v>63.594693894230772</v>
      </c>
      <c r="AW1491" s="15">
        <v>0</v>
      </c>
      <c r="AX1491" s="15">
        <v>0</v>
      </c>
    </row>
    <row r="1492" spans="1:50" ht="20.100000000000001" customHeight="1" x14ac:dyDescent="0.25">
      <c r="A1492" s="8">
        <v>43952</v>
      </c>
      <c r="B1492" s="8">
        <v>43982</v>
      </c>
      <c r="C1492" s="8" t="s">
        <v>28</v>
      </c>
      <c r="D1492" s="11" t="s">
        <v>0</v>
      </c>
      <c r="E1492" s="11">
        <v>710</v>
      </c>
      <c r="F1492" s="11" t="s">
        <v>846</v>
      </c>
      <c r="G1492" s="11" t="s">
        <v>7</v>
      </c>
      <c r="H1492" s="11">
        <v>1007</v>
      </c>
      <c r="I1492" s="11">
        <v>1007</v>
      </c>
      <c r="J1492" s="11">
        <v>100</v>
      </c>
      <c r="K1492" s="11" t="s">
        <v>863</v>
      </c>
      <c r="L1492" s="11" t="s">
        <v>875</v>
      </c>
      <c r="M1492" s="11" t="s">
        <v>2</v>
      </c>
      <c r="N1492" s="11" t="s">
        <v>25</v>
      </c>
      <c r="O1492" s="11" t="s">
        <v>10</v>
      </c>
      <c r="P1492" s="11" t="s">
        <v>8</v>
      </c>
      <c r="Q1492" s="12">
        <v>43709</v>
      </c>
      <c r="R1492" s="12">
        <v>44985</v>
      </c>
      <c r="S1492" s="13" t="s">
        <v>84</v>
      </c>
      <c r="T1492" s="11">
        <f t="shared" ca="1" si="207"/>
        <v>3</v>
      </c>
      <c r="U1492" s="12">
        <v>37666</v>
      </c>
      <c r="V1492" s="13">
        <f t="shared" ca="1" si="208"/>
        <v>16</v>
      </c>
      <c r="W1492" s="11" t="s">
        <v>9</v>
      </c>
      <c r="X1492" s="11">
        <v>30</v>
      </c>
      <c r="Y1492" s="14">
        <f t="shared" si="209"/>
        <v>2.5</v>
      </c>
      <c r="Z1492" s="11">
        <v>39</v>
      </c>
      <c r="AA1492" s="11" t="s">
        <v>876</v>
      </c>
      <c r="AB1492" s="10">
        <f t="shared" si="210"/>
        <v>1</v>
      </c>
      <c r="AC1492" s="15">
        <v>2488</v>
      </c>
      <c r="AD1492" s="15">
        <f t="shared" si="211"/>
        <v>545.49400000000003</v>
      </c>
      <c r="AE1492" s="15">
        <v>0</v>
      </c>
      <c r="AF1492" s="15">
        <v>0</v>
      </c>
      <c r="AG1492" s="15">
        <v>0</v>
      </c>
      <c r="AH1492" s="15">
        <v>0</v>
      </c>
      <c r="AI1492" s="15">
        <v>0</v>
      </c>
      <c r="AJ1492" s="15">
        <v>0</v>
      </c>
      <c r="AK1492" s="15">
        <v>0</v>
      </c>
      <c r="AL1492" s="15">
        <v>0</v>
      </c>
      <c r="AM1492" s="15">
        <v>0</v>
      </c>
      <c r="AN1492" s="15">
        <v>0</v>
      </c>
      <c r="AO1492" s="15">
        <f t="shared" si="212"/>
        <v>143.53846153846155</v>
      </c>
      <c r="AP1492" s="15">
        <f t="shared" si="213"/>
        <v>114.03333333333335</v>
      </c>
      <c r="AQ1492" s="15">
        <f t="shared" si="214"/>
        <v>26.5</v>
      </c>
      <c r="AR1492" s="15">
        <v>0</v>
      </c>
      <c r="AS1492" s="15">
        <v>0</v>
      </c>
      <c r="AT1492" s="15">
        <v>0</v>
      </c>
      <c r="AU1492" s="15">
        <v>0</v>
      </c>
      <c r="AV1492" s="15">
        <f t="shared" si="215"/>
        <v>63.617878461538474</v>
      </c>
      <c r="AW1492" s="15">
        <v>0</v>
      </c>
      <c r="AX1492" s="15">
        <v>0</v>
      </c>
    </row>
    <row r="1493" spans="1:50" ht="20.100000000000001" customHeight="1" x14ac:dyDescent="0.25">
      <c r="A1493" s="8">
        <v>43952</v>
      </c>
      <c r="B1493" s="8">
        <v>43982</v>
      </c>
      <c r="C1493" s="8" t="s">
        <v>28</v>
      </c>
      <c r="D1493" s="11" t="s">
        <v>0</v>
      </c>
      <c r="E1493" s="11">
        <v>711</v>
      </c>
      <c r="F1493" s="11" t="s">
        <v>847</v>
      </c>
      <c r="G1493" s="11" t="s">
        <v>7</v>
      </c>
      <c r="H1493" s="11">
        <v>1007</v>
      </c>
      <c r="I1493" s="11">
        <v>1007</v>
      </c>
      <c r="J1493" s="11">
        <v>100</v>
      </c>
      <c r="K1493" s="11" t="s">
        <v>863</v>
      </c>
      <c r="L1493" s="11" t="s">
        <v>875</v>
      </c>
      <c r="M1493" s="11" t="s">
        <v>2</v>
      </c>
      <c r="N1493" s="11" t="s">
        <v>25</v>
      </c>
      <c r="O1493" s="11" t="s">
        <v>10</v>
      </c>
      <c r="P1493" s="11" t="s">
        <v>8</v>
      </c>
      <c r="Q1493" s="12">
        <v>43709</v>
      </c>
      <c r="R1493" s="12">
        <v>44985</v>
      </c>
      <c r="S1493" s="13" t="s">
        <v>84</v>
      </c>
      <c r="T1493" s="11">
        <f t="shared" ca="1" si="207"/>
        <v>3</v>
      </c>
      <c r="U1493" s="12">
        <v>37462</v>
      </c>
      <c r="V1493" s="13">
        <f t="shared" ca="1" si="208"/>
        <v>17</v>
      </c>
      <c r="W1493" s="11" t="s">
        <v>9</v>
      </c>
      <c r="X1493" s="11">
        <v>30</v>
      </c>
      <c r="Y1493" s="14">
        <f t="shared" si="209"/>
        <v>2.5</v>
      </c>
      <c r="Z1493" s="11">
        <v>39</v>
      </c>
      <c r="AA1493" s="11" t="s">
        <v>876</v>
      </c>
      <c r="AB1493" s="10">
        <f t="shared" si="210"/>
        <v>1</v>
      </c>
      <c r="AC1493" s="15">
        <v>2489</v>
      </c>
      <c r="AD1493" s="15">
        <f t="shared" si="211"/>
        <v>545.71325000000002</v>
      </c>
      <c r="AE1493" s="15">
        <v>0</v>
      </c>
      <c r="AF1493" s="15">
        <v>0</v>
      </c>
      <c r="AG1493" s="15">
        <v>0</v>
      </c>
      <c r="AH1493" s="15">
        <v>0</v>
      </c>
      <c r="AI1493" s="15">
        <v>0</v>
      </c>
      <c r="AJ1493" s="15">
        <v>0</v>
      </c>
      <c r="AK1493" s="15">
        <v>0</v>
      </c>
      <c r="AL1493" s="15">
        <v>0</v>
      </c>
      <c r="AM1493" s="15">
        <v>0</v>
      </c>
      <c r="AN1493" s="15">
        <v>0</v>
      </c>
      <c r="AO1493" s="15">
        <f t="shared" si="212"/>
        <v>143.59615384615387</v>
      </c>
      <c r="AP1493" s="15">
        <f t="shared" si="213"/>
        <v>114.07916666666667</v>
      </c>
      <c r="AQ1493" s="15">
        <f t="shared" si="214"/>
        <v>26.5</v>
      </c>
      <c r="AR1493" s="15">
        <v>0</v>
      </c>
      <c r="AS1493" s="15">
        <v>0</v>
      </c>
      <c r="AT1493" s="15">
        <v>0</v>
      </c>
      <c r="AU1493" s="15">
        <v>0</v>
      </c>
      <c r="AV1493" s="15">
        <f t="shared" si="215"/>
        <v>63.641063028846155</v>
      </c>
      <c r="AW1493" s="15">
        <v>0</v>
      </c>
      <c r="AX1493" s="15">
        <v>0</v>
      </c>
    </row>
    <row r="1494" spans="1:50" ht="20.100000000000001" customHeight="1" x14ac:dyDescent="0.25">
      <c r="A1494" s="8">
        <v>43952</v>
      </c>
      <c r="B1494" s="8">
        <v>43982</v>
      </c>
      <c r="C1494" s="8" t="s">
        <v>28</v>
      </c>
      <c r="D1494" s="11" t="s">
        <v>0</v>
      </c>
      <c r="E1494" s="11">
        <v>712</v>
      </c>
      <c r="F1494" s="11" t="s">
        <v>848</v>
      </c>
      <c r="G1494" s="11" t="s">
        <v>7</v>
      </c>
      <c r="H1494" s="11">
        <v>1005</v>
      </c>
      <c r="I1494" s="11">
        <v>1005</v>
      </c>
      <c r="J1494" s="11">
        <v>100</v>
      </c>
      <c r="K1494" s="11" t="s">
        <v>863</v>
      </c>
      <c r="L1494" s="11" t="s">
        <v>875</v>
      </c>
      <c r="M1494" s="11" t="s">
        <v>2</v>
      </c>
      <c r="N1494" s="11" t="s">
        <v>25</v>
      </c>
      <c r="O1494" s="11" t="s">
        <v>5</v>
      </c>
      <c r="P1494" s="11" t="s">
        <v>8</v>
      </c>
      <c r="Q1494" s="12">
        <v>38118</v>
      </c>
      <c r="S1494" s="13" t="s">
        <v>84</v>
      </c>
      <c r="T1494" s="11">
        <f t="shared" ca="1" si="207"/>
        <v>15</v>
      </c>
      <c r="U1494" s="12">
        <v>31124</v>
      </c>
      <c r="V1494" s="13">
        <f t="shared" ca="1" si="208"/>
        <v>34</v>
      </c>
      <c r="W1494" s="11" t="s">
        <v>7</v>
      </c>
      <c r="X1494" s="11">
        <v>30</v>
      </c>
      <c r="Y1494" s="14">
        <f t="shared" si="209"/>
        <v>2.5</v>
      </c>
      <c r="Z1494" s="11">
        <v>30</v>
      </c>
      <c r="AA1494" s="11" t="s">
        <v>876</v>
      </c>
      <c r="AB1494" s="10">
        <f t="shared" si="210"/>
        <v>0.76923076923076927</v>
      </c>
      <c r="AC1494" s="15">
        <v>2490</v>
      </c>
      <c r="AD1494" s="15">
        <f t="shared" si="211"/>
        <v>545.9325</v>
      </c>
      <c r="AE1494" s="15">
        <v>0</v>
      </c>
      <c r="AF1494" s="15">
        <v>0</v>
      </c>
      <c r="AG1494" s="15">
        <v>0</v>
      </c>
      <c r="AH1494" s="15">
        <v>0</v>
      </c>
      <c r="AI1494" s="15">
        <v>0</v>
      </c>
      <c r="AJ1494" s="15">
        <v>0</v>
      </c>
      <c r="AK1494" s="15">
        <v>0</v>
      </c>
      <c r="AL1494" s="15">
        <v>0</v>
      </c>
      <c r="AM1494" s="15">
        <v>0</v>
      </c>
      <c r="AN1494" s="15">
        <v>0</v>
      </c>
      <c r="AO1494" s="15">
        <f t="shared" si="212"/>
        <v>0</v>
      </c>
      <c r="AP1494" s="15">
        <f t="shared" si="213"/>
        <v>0</v>
      </c>
      <c r="AQ1494" s="15">
        <f t="shared" si="214"/>
        <v>26.5</v>
      </c>
      <c r="AR1494" s="15">
        <v>0</v>
      </c>
      <c r="AS1494" s="15">
        <v>0</v>
      </c>
      <c r="AT1494" s="15">
        <v>0</v>
      </c>
      <c r="AU1494" s="15">
        <v>0</v>
      </c>
      <c r="AV1494" s="15">
        <f t="shared" si="215"/>
        <v>5.9346750000000004</v>
      </c>
      <c r="AW1494" s="15">
        <v>0</v>
      </c>
      <c r="AX1494" s="15">
        <v>0</v>
      </c>
    </row>
    <row r="1495" spans="1:50" ht="20.100000000000001" customHeight="1" x14ac:dyDescent="0.25">
      <c r="A1495" s="8">
        <v>43952</v>
      </c>
      <c r="B1495" s="8">
        <v>43982</v>
      </c>
      <c r="C1495" s="8" t="s">
        <v>28</v>
      </c>
      <c r="D1495" s="11" t="s">
        <v>0</v>
      </c>
      <c r="E1495" s="11">
        <v>713</v>
      </c>
      <c r="F1495" s="11" t="s">
        <v>849</v>
      </c>
      <c r="G1495" s="11" t="s">
        <v>7</v>
      </c>
      <c r="H1495" s="11">
        <v>1020</v>
      </c>
      <c r="I1495" s="11">
        <v>1045</v>
      </c>
      <c r="J1495" s="11">
        <v>103</v>
      </c>
      <c r="K1495" s="11" t="s">
        <v>866</v>
      </c>
      <c r="L1495" s="11" t="s">
        <v>875</v>
      </c>
      <c r="M1495" s="11" t="s">
        <v>2</v>
      </c>
      <c r="N1495" s="11" t="s">
        <v>25</v>
      </c>
      <c r="O1495" s="11" t="s">
        <v>5</v>
      </c>
      <c r="P1495" s="11" t="s">
        <v>6</v>
      </c>
      <c r="Q1495" s="12">
        <v>43739</v>
      </c>
      <c r="S1495" s="13" t="s">
        <v>84</v>
      </c>
      <c r="T1495" s="11">
        <f t="shared" ca="1" si="207"/>
        <v>0</v>
      </c>
      <c r="U1495" s="12">
        <v>26765</v>
      </c>
      <c r="V1495" s="13">
        <f t="shared" ca="1" si="208"/>
        <v>46</v>
      </c>
      <c r="W1495" s="11" t="s">
        <v>9</v>
      </c>
      <c r="X1495" s="11">
        <v>24</v>
      </c>
      <c r="Y1495" s="14">
        <f t="shared" si="209"/>
        <v>2</v>
      </c>
      <c r="Z1495" s="11">
        <v>20</v>
      </c>
      <c r="AA1495" s="11" t="s">
        <v>876</v>
      </c>
      <c r="AB1495" s="10">
        <f t="shared" si="210"/>
        <v>0.51282051282051277</v>
      </c>
      <c r="AC1495" s="15">
        <v>2491</v>
      </c>
      <c r="AD1495" s="15">
        <f t="shared" si="211"/>
        <v>546.15174999999999</v>
      </c>
      <c r="AE1495" s="15">
        <v>0</v>
      </c>
      <c r="AF1495" s="15">
        <v>0</v>
      </c>
      <c r="AG1495" s="15">
        <v>0</v>
      </c>
      <c r="AH1495" s="15">
        <v>0</v>
      </c>
      <c r="AI1495" s="15">
        <v>0</v>
      </c>
      <c r="AJ1495" s="15">
        <v>0</v>
      </c>
      <c r="AK1495" s="15">
        <v>0</v>
      </c>
      <c r="AL1495" s="15">
        <v>0</v>
      </c>
      <c r="AM1495" s="15">
        <v>0</v>
      </c>
      <c r="AN1495" s="15">
        <v>0</v>
      </c>
      <c r="AO1495" s="15">
        <f t="shared" si="212"/>
        <v>224.18999999999997</v>
      </c>
      <c r="AP1495" s="15">
        <f t="shared" si="213"/>
        <v>114.17083333333335</v>
      </c>
      <c r="AQ1495" s="15">
        <f t="shared" si="214"/>
        <v>26.5</v>
      </c>
      <c r="AR1495" s="15">
        <v>0</v>
      </c>
      <c r="AS1495" s="15">
        <v>0</v>
      </c>
      <c r="AT1495" s="15">
        <v>0</v>
      </c>
      <c r="AU1495" s="15">
        <v>0</v>
      </c>
      <c r="AV1495" s="15">
        <f t="shared" si="215"/>
        <v>81.710583624999998</v>
      </c>
      <c r="AW1495" s="15">
        <v>0</v>
      </c>
      <c r="AX1495" s="15">
        <v>0</v>
      </c>
    </row>
    <row r="1496" spans="1:50" ht="20.100000000000001" customHeight="1" x14ac:dyDescent="0.25">
      <c r="A1496" s="8">
        <v>43952</v>
      </c>
      <c r="B1496" s="8">
        <v>43982</v>
      </c>
      <c r="C1496" s="8" t="s">
        <v>28</v>
      </c>
      <c r="D1496" s="11" t="s">
        <v>0</v>
      </c>
      <c r="E1496" s="11">
        <v>714</v>
      </c>
      <c r="F1496" s="11" t="s">
        <v>850</v>
      </c>
      <c r="G1496" s="11" t="s">
        <v>7</v>
      </c>
      <c r="H1496" s="11">
        <v>1026</v>
      </c>
      <c r="I1496" s="11">
        <v>1069</v>
      </c>
      <c r="J1496" s="11">
        <v>102</v>
      </c>
      <c r="K1496" s="11" t="s">
        <v>865</v>
      </c>
      <c r="L1496" s="11" t="s">
        <v>875</v>
      </c>
      <c r="M1496" s="11" t="s">
        <v>2</v>
      </c>
      <c r="N1496" s="11" t="s">
        <v>25</v>
      </c>
      <c r="O1496" s="11" t="s">
        <v>5</v>
      </c>
      <c r="P1496" s="11" t="s">
        <v>8</v>
      </c>
      <c r="Q1496" s="12">
        <v>43739</v>
      </c>
      <c r="S1496" s="13" t="s">
        <v>84</v>
      </c>
      <c r="T1496" s="11">
        <f t="shared" ca="1" si="207"/>
        <v>0</v>
      </c>
      <c r="U1496" s="12">
        <v>30900</v>
      </c>
      <c r="V1496" s="13">
        <f t="shared" ca="1" si="208"/>
        <v>35</v>
      </c>
      <c r="W1496" s="11" t="s">
        <v>7</v>
      </c>
      <c r="X1496" s="11">
        <v>30</v>
      </c>
      <c r="Y1496" s="14">
        <f t="shared" si="209"/>
        <v>2.5</v>
      </c>
      <c r="Z1496" s="11">
        <v>39</v>
      </c>
      <c r="AA1496" s="11" t="s">
        <v>876</v>
      </c>
      <c r="AB1496" s="10">
        <f t="shared" si="210"/>
        <v>1</v>
      </c>
      <c r="AC1496" s="15">
        <v>2492</v>
      </c>
      <c r="AD1496" s="15">
        <f t="shared" si="211"/>
        <v>546.37099999999998</v>
      </c>
      <c r="AE1496" s="15">
        <v>0</v>
      </c>
      <c r="AF1496" s="15">
        <v>0</v>
      </c>
      <c r="AG1496" s="15">
        <v>0</v>
      </c>
      <c r="AH1496" s="15">
        <v>0</v>
      </c>
      <c r="AI1496" s="15">
        <v>0</v>
      </c>
      <c r="AJ1496" s="15">
        <v>0</v>
      </c>
      <c r="AK1496" s="15">
        <v>0</v>
      </c>
      <c r="AL1496" s="15">
        <v>0</v>
      </c>
      <c r="AM1496" s="15">
        <v>0</v>
      </c>
      <c r="AN1496" s="15">
        <v>0</v>
      </c>
      <c r="AO1496" s="15">
        <f t="shared" si="212"/>
        <v>0</v>
      </c>
      <c r="AP1496" s="15">
        <f t="shared" si="213"/>
        <v>0</v>
      </c>
      <c r="AQ1496" s="15">
        <f t="shared" si="214"/>
        <v>26.5</v>
      </c>
      <c r="AR1496" s="15">
        <v>0</v>
      </c>
      <c r="AS1496" s="15">
        <v>0</v>
      </c>
      <c r="AT1496" s="15">
        <v>0</v>
      </c>
      <c r="AU1496" s="15">
        <v>0</v>
      </c>
      <c r="AV1496" s="15">
        <f t="shared" si="215"/>
        <v>5.9346750000000004</v>
      </c>
      <c r="AW1496" s="15">
        <v>0</v>
      </c>
      <c r="AX1496" s="15">
        <v>0</v>
      </c>
    </row>
    <row r="1497" spans="1:50" ht="20.100000000000001" customHeight="1" x14ac:dyDescent="0.25">
      <c r="A1497" s="8">
        <v>43952</v>
      </c>
      <c r="B1497" s="8">
        <v>43982</v>
      </c>
      <c r="C1497" s="8" t="s">
        <v>28</v>
      </c>
      <c r="D1497" s="11" t="s">
        <v>0</v>
      </c>
      <c r="E1497" s="11">
        <v>716</v>
      </c>
      <c r="F1497" s="11" t="s">
        <v>852</v>
      </c>
      <c r="G1497" s="11" t="s">
        <v>7</v>
      </c>
      <c r="H1497" s="11">
        <v>1019</v>
      </c>
      <c r="I1497" s="11">
        <v>1019</v>
      </c>
      <c r="J1497" s="11">
        <v>108</v>
      </c>
      <c r="K1497" s="11" t="s">
        <v>871</v>
      </c>
      <c r="L1497" s="11" t="s">
        <v>875</v>
      </c>
      <c r="M1497" s="11" t="s">
        <v>2</v>
      </c>
      <c r="N1497" s="11" t="s">
        <v>24</v>
      </c>
      <c r="O1497" s="11" t="s">
        <v>5</v>
      </c>
      <c r="P1497" s="11" t="s">
        <v>8</v>
      </c>
      <c r="Q1497" s="12">
        <v>43770</v>
      </c>
      <c r="S1497" s="13" t="s">
        <v>84</v>
      </c>
      <c r="T1497" s="11">
        <f t="shared" ca="1" si="207"/>
        <v>0</v>
      </c>
      <c r="U1497" s="12">
        <v>26293</v>
      </c>
      <c r="V1497" s="13">
        <f t="shared" ca="1" si="208"/>
        <v>48</v>
      </c>
      <c r="W1497" s="11" t="s">
        <v>7</v>
      </c>
      <c r="X1497" s="11">
        <v>30</v>
      </c>
      <c r="Y1497" s="14">
        <f t="shared" si="209"/>
        <v>2.5</v>
      </c>
      <c r="Z1497" s="11">
        <v>39</v>
      </c>
      <c r="AA1497" s="11" t="s">
        <v>876</v>
      </c>
      <c r="AB1497" s="10">
        <f t="shared" si="210"/>
        <v>1</v>
      </c>
      <c r="AC1497" s="15">
        <v>2493</v>
      </c>
      <c r="AD1497" s="15">
        <f t="shared" si="211"/>
        <v>546.59024999999997</v>
      </c>
      <c r="AE1497" s="15">
        <v>0</v>
      </c>
      <c r="AF1497" s="15">
        <v>0</v>
      </c>
      <c r="AG1497" s="15">
        <v>30</v>
      </c>
      <c r="AH1497" s="15">
        <v>0</v>
      </c>
      <c r="AI1497" s="15">
        <v>0</v>
      </c>
      <c r="AJ1497" s="15">
        <v>0</v>
      </c>
      <c r="AK1497" s="15">
        <v>0</v>
      </c>
      <c r="AL1497" s="15">
        <v>0</v>
      </c>
      <c r="AM1497" s="15">
        <v>0</v>
      </c>
      <c r="AN1497" s="15">
        <v>0</v>
      </c>
      <c r="AO1497" s="15">
        <f t="shared" si="212"/>
        <v>0</v>
      </c>
      <c r="AP1497" s="15">
        <f t="shared" si="213"/>
        <v>0</v>
      </c>
      <c r="AQ1497" s="15">
        <f t="shared" si="214"/>
        <v>26.5</v>
      </c>
      <c r="AR1497" s="15">
        <v>0</v>
      </c>
      <c r="AS1497" s="15">
        <v>0</v>
      </c>
      <c r="AT1497" s="15">
        <v>0</v>
      </c>
      <c r="AU1497" s="15">
        <v>0</v>
      </c>
      <c r="AV1497" s="15">
        <f t="shared" si="215"/>
        <v>12.653175000000001</v>
      </c>
      <c r="AW1497" s="15">
        <v>78.09</v>
      </c>
      <c r="AX1497" s="15">
        <v>0</v>
      </c>
    </row>
    <row r="1498" spans="1:50" ht="20.100000000000001" customHeight="1" x14ac:dyDescent="0.25">
      <c r="A1498" s="8">
        <v>43952</v>
      </c>
      <c r="B1498" s="8">
        <v>43982</v>
      </c>
      <c r="C1498" s="8" t="s">
        <v>28</v>
      </c>
      <c r="D1498" s="11" t="s">
        <v>0</v>
      </c>
      <c r="E1498" s="11">
        <v>717</v>
      </c>
      <c r="F1498" s="11" t="s">
        <v>853</v>
      </c>
      <c r="G1498" s="11" t="s">
        <v>7</v>
      </c>
      <c r="H1498" s="11">
        <v>1050</v>
      </c>
      <c r="I1498" s="11">
        <v>1093</v>
      </c>
      <c r="J1498" s="11">
        <v>102</v>
      </c>
      <c r="K1498" s="11" t="s">
        <v>865</v>
      </c>
      <c r="L1498" s="11" t="s">
        <v>875</v>
      </c>
      <c r="M1498" s="11" t="s">
        <v>2</v>
      </c>
      <c r="N1498" s="11" t="s">
        <v>25</v>
      </c>
      <c r="O1498" s="11" t="s">
        <v>15</v>
      </c>
      <c r="P1498" s="11" t="s">
        <v>8</v>
      </c>
      <c r="Q1498" s="12">
        <v>43794</v>
      </c>
      <c r="R1498" s="12">
        <v>44033</v>
      </c>
      <c r="S1498" s="13" t="s">
        <v>84</v>
      </c>
      <c r="T1498" s="11">
        <f t="shared" ca="1" si="207"/>
        <v>0</v>
      </c>
      <c r="U1498" s="12">
        <v>31492</v>
      </c>
      <c r="V1498" s="13">
        <f t="shared" ca="1" si="208"/>
        <v>33</v>
      </c>
      <c r="W1498" s="11" t="s">
        <v>7</v>
      </c>
      <c r="X1498" s="11">
        <v>14</v>
      </c>
      <c r="Y1498" s="14">
        <f t="shared" si="209"/>
        <v>1.1666666666666667</v>
      </c>
      <c r="Z1498" s="11">
        <v>39</v>
      </c>
      <c r="AA1498" s="11" t="s">
        <v>876</v>
      </c>
      <c r="AB1498" s="10">
        <f t="shared" si="210"/>
        <v>1</v>
      </c>
      <c r="AC1498" s="15">
        <v>2494</v>
      </c>
      <c r="AD1498" s="15">
        <f t="shared" si="211"/>
        <v>546.80950000000007</v>
      </c>
      <c r="AE1498" s="15">
        <v>0</v>
      </c>
      <c r="AF1498" s="15">
        <v>0</v>
      </c>
      <c r="AG1498" s="15">
        <v>0</v>
      </c>
      <c r="AH1498" s="15">
        <v>0</v>
      </c>
      <c r="AI1498" s="15">
        <v>0</v>
      </c>
      <c r="AJ1498" s="15">
        <v>0</v>
      </c>
      <c r="AK1498" s="15">
        <v>0</v>
      </c>
      <c r="AL1498" s="15">
        <v>0</v>
      </c>
      <c r="AM1498" s="15">
        <v>0</v>
      </c>
      <c r="AN1498" s="15">
        <v>0</v>
      </c>
      <c r="AO1498" s="15">
        <f t="shared" si="212"/>
        <v>0</v>
      </c>
      <c r="AP1498" s="15">
        <f t="shared" si="213"/>
        <v>0</v>
      </c>
      <c r="AQ1498" s="15">
        <f t="shared" si="214"/>
        <v>26.5</v>
      </c>
      <c r="AR1498" s="15">
        <v>0</v>
      </c>
      <c r="AS1498" s="15">
        <v>0</v>
      </c>
      <c r="AT1498" s="15">
        <v>0</v>
      </c>
      <c r="AU1498" s="15">
        <v>0</v>
      </c>
      <c r="AV1498" s="15">
        <f t="shared" si="215"/>
        <v>5.9346750000000004</v>
      </c>
      <c r="AW1498" s="15">
        <v>0</v>
      </c>
      <c r="AX1498" s="15">
        <v>0</v>
      </c>
    </row>
    <row r="1499" spans="1:50" ht="20.100000000000001" customHeight="1" x14ac:dyDescent="0.25">
      <c r="A1499" s="8">
        <v>43952</v>
      </c>
      <c r="B1499" s="8">
        <v>43982</v>
      </c>
      <c r="C1499" s="8" t="s">
        <v>28</v>
      </c>
      <c r="D1499" s="11" t="s">
        <v>0</v>
      </c>
      <c r="E1499" s="11">
        <v>718</v>
      </c>
      <c r="F1499" s="11" t="s">
        <v>854</v>
      </c>
      <c r="G1499" s="11" t="s">
        <v>7</v>
      </c>
      <c r="H1499" s="11">
        <v>1036</v>
      </c>
      <c r="I1499" s="11">
        <v>1079</v>
      </c>
      <c r="J1499" s="11">
        <v>102</v>
      </c>
      <c r="K1499" s="11" t="s">
        <v>865</v>
      </c>
      <c r="L1499" s="11" t="s">
        <v>875</v>
      </c>
      <c r="M1499" s="11" t="s">
        <v>2</v>
      </c>
      <c r="N1499" s="11" t="s">
        <v>25</v>
      </c>
      <c r="O1499" s="11" t="s">
        <v>5</v>
      </c>
      <c r="P1499" s="11" t="s">
        <v>8</v>
      </c>
      <c r="Q1499" s="12">
        <v>43770</v>
      </c>
      <c r="S1499" s="13" t="s">
        <v>84</v>
      </c>
      <c r="T1499" s="11">
        <f t="shared" ca="1" si="207"/>
        <v>0</v>
      </c>
      <c r="U1499" s="12">
        <v>31115</v>
      </c>
      <c r="V1499" s="13">
        <f t="shared" ca="1" si="208"/>
        <v>34</v>
      </c>
      <c r="W1499" s="11" t="s">
        <v>7</v>
      </c>
      <c r="X1499" s="11">
        <v>30</v>
      </c>
      <c r="Y1499" s="14">
        <f t="shared" si="209"/>
        <v>2.5</v>
      </c>
      <c r="Z1499" s="11">
        <v>39</v>
      </c>
      <c r="AA1499" s="11" t="s">
        <v>876</v>
      </c>
      <c r="AB1499" s="10">
        <f t="shared" si="210"/>
        <v>1</v>
      </c>
      <c r="AC1499" s="15">
        <v>2495</v>
      </c>
      <c r="AD1499" s="15">
        <f t="shared" si="211"/>
        <v>547.02874999999995</v>
      </c>
      <c r="AE1499" s="15">
        <v>0</v>
      </c>
      <c r="AF1499" s="15">
        <v>0</v>
      </c>
      <c r="AG1499" s="15">
        <v>0</v>
      </c>
      <c r="AH1499" s="15">
        <v>0</v>
      </c>
      <c r="AI1499" s="15">
        <v>0</v>
      </c>
      <c r="AJ1499" s="15">
        <v>0</v>
      </c>
      <c r="AK1499" s="15">
        <v>0</v>
      </c>
      <c r="AL1499" s="15">
        <v>0</v>
      </c>
      <c r="AM1499" s="15">
        <v>0</v>
      </c>
      <c r="AN1499" s="15">
        <v>0</v>
      </c>
      <c r="AO1499" s="15">
        <f t="shared" si="212"/>
        <v>0</v>
      </c>
      <c r="AP1499" s="15">
        <f t="shared" si="213"/>
        <v>0</v>
      </c>
      <c r="AQ1499" s="15">
        <f t="shared" si="214"/>
        <v>26.5</v>
      </c>
      <c r="AR1499" s="15">
        <v>0</v>
      </c>
      <c r="AS1499" s="15">
        <v>0</v>
      </c>
      <c r="AT1499" s="15">
        <v>0</v>
      </c>
      <c r="AU1499" s="15">
        <v>0</v>
      </c>
      <c r="AV1499" s="15">
        <f t="shared" si="215"/>
        <v>5.9346750000000004</v>
      </c>
      <c r="AW1499" s="15">
        <v>0</v>
      </c>
      <c r="AX1499" s="15">
        <v>0</v>
      </c>
    </row>
    <row r="1500" spans="1:50" ht="20.100000000000001" customHeight="1" x14ac:dyDescent="0.25">
      <c r="A1500" s="8">
        <v>43952</v>
      </c>
      <c r="B1500" s="8">
        <v>43982</v>
      </c>
      <c r="C1500" s="8" t="s">
        <v>28</v>
      </c>
      <c r="D1500" s="11" t="s">
        <v>0</v>
      </c>
      <c r="E1500" s="11">
        <v>719</v>
      </c>
      <c r="F1500" s="11" t="s">
        <v>855</v>
      </c>
      <c r="G1500" s="11" t="s">
        <v>7</v>
      </c>
      <c r="H1500" s="11">
        <v>1044</v>
      </c>
      <c r="I1500" s="11">
        <v>1087</v>
      </c>
      <c r="J1500" s="11">
        <v>102</v>
      </c>
      <c r="K1500" s="11" t="s">
        <v>865</v>
      </c>
      <c r="L1500" s="11" t="s">
        <v>875</v>
      </c>
      <c r="M1500" s="11" t="s">
        <v>2</v>
      </c>
      <c r="N1500" s="11" t="s">
        <v>25</v>
      </c>
      <c r="O1500" s="11" t="s">
        <v>5</v>
      </c>
      <c r="P1500" s="11" t="s">
        <v>6</v>
      </c>
      <c r="Q1500" s="12">
        <v>43770</v>
      </c>
      <c r="S1500" s="13" t="s">
        <v>84</v>
      </c>
      <c r="T1500" s="11">
        <f t="shared" ca="1" si="207"/>
        <v>0</v>
      </c>
      <c r="U1500" s="12">
        <v>33237</v>
      </c>
      <c r="V1500" s="13">
        <f t="shared" ca="1" si="208"/>
        <v>29</v>
      </c>
      <c r="W1500" s="11" t="s">
        <v>7</v>
      </c>
      <c r="X1500" s="11">
        <v>30</v>
      </c>
      <c r="Y1500" s="14">
        <f t="shared" si="209"/>
        <v>2.5</v>
      </c>
      <c r="Z1500" s="11">
        <v>39</v>
      </c>
      <c r="AA1500" s="11" t="s">
        <v>876</v>
      </c>
      <c r="AB1500" s="10">
        <f t="shared" si="210"/>
        <v>1</v>
      </c>
      <c r="AC1500" s="15">
        <v>2496</v>
      </c>
      <c r="AD1500" s="15">
        <f t="shared" si="211"/>
        <v>547.24800000000005</v>
      </c>
      <c r="AE1500" s="15">
        <v>0</v>
      </c>
      <c r="AF1500" s="15">
        <v>0</v>
      </c>
      <c r="AG1500" s="15">
        <v>0</v>
      </c>
      <c r="AH1500" s="15">
        <v>0</v>
      </c>
      <c r="AI1500" s="15">
        <v>0</v>
      </c>
      <c r="AJ1500" s="15">
        <v>0</v>
      </c>
      <c r="AK1500" s="15">
        <v>0</v>
      </c>
      <c r="AL1500" s="15">
        <v>0</v>
      </c>
      <c r="AM1500" s="15">
        <v>0</v>
      </c>
      <c r="AN1500" s="15">
        <v>0</v>
      </c>
      <c r="AO1500" s="15">
        <f t="shared" si="212"/>
        <v>0</v>
      </c>
      <c r="AP1500" s="15">
        <f t="shared" si="213"/>
        <v>0</v>
      </c>
      <c r="AQ1500" s="15">
        <f t="shared" si="214"/>
        <v>26.5</v>
      </c>
      <c r="AR1500" s="15">
        <v>0</v>
      </c>
      <c r="AS1500" s="15">
        <v>0</v>
      </c>
      <c r="AT1500" s="15">
        <v>0</v>
      </c>
      <c r="AU1500" s="15">
        <v>0</v>
      </c>
      <c r="AV1500" s="15">
        <f t="shared" si="215"/>
        <v>5.9346750000000004</v>
      </c>
      <c r="AW1500" s="15">
        <v>0</v>
      </c>
      <c r="AX1500" s="15">
        <v>0</v>
      </c>
    </row>
    <row r="1501" spans="1:50" ht="20.100000000000001" customHeight="1" x14ac:dyDescent="0.25">
      <c r="A1501" s="8">
        <v>43952</v>
      </c>
      <c r="B1501" s="8">
        <v>43982</v>
      </c>
      <c r="C1501" s="8" t="s">
        <v>28</v>
      </c>
      <c r="D1501" s="11" t="s">
        <v>0</v>
      </c>
      <c r="E1501" s="11">
        <v>720</v>
      </c>
      <c r="F1501" s="11" t="s">
        <v>856</v>
      </c>
      <c r="G1501" s="11" t="s">
        <v>7</v>
      </c>
      <c r="H1501" s="11">
        <v>1044</v>
      </c>
      <c r="I1501" s="11">
        <v>1087</v>
      </c>
      <c r="J1501" s="11">
        <v>102</v>
      </c>
      <c r="K1501" s="11" t="s">
        <v>865</v>
      </c>
      <c r="L1501" s="11" t="s">
        <v>875</v>
      </c>
      <c r="M1501" s="11" t="s">
        <v>2</v>
      </c>
      <c r="N1501" s="11" t="s">
        <v>25</v>
      </c>
      <c r="O1501" s="11" t="s">
        <v>5</v>
      </c>
      <c r="P1501" s="11" t="s">
        <v>8</v>
      </c>
      <c r="Q1501" s="12">
        <v>43770</v>
      </c>
      <c r="S1501" s="13" t="s">
        <v>84</v>
      </c>
      <c r="T1501" s="11">
        <f t="shared" ca="1" si="207"/>
        <v>0</v>
      </c>
      <c r="U1501" s="12">
        <v>34078</v>
      </c>
      <c r="V1501" s="13">
        <f t="shared" ca="1" si="208"/>
        <v>26</v>
      </c>
      <c r="W1501" s="11" t="s">
        <v>7</v>
      </c>
      <c r="X1501" s="11">
        <v>30</v>
      </c>
      <c r="Y1501" s="14">
        <f t="shared" si="209"/>
        <v>2.5</v>
      </c>
      <c r="Z1501" s="11">
        <v>39</v>
      </c>
      <c r="AA1501" s="11" t="s">
        <v>876</v>
      </c>
      <c r="AB1501" s="10">
        <f t="shared" si="210"/>
        <v>1</v>
      </c>
      <c r="AC1501" s="15">
        <v>2497</v>
      </c>
      <c r="AD1501" s="15">
        <f t="shared" si="211"/>
        <v>547.46725000000015</v>
      </c>
      <c r="AE1501" s="15">
        <v>0</v>
      </c>
      <c r="AF1501" s="15">
        <v>0</v>
      </c>
      <c r="AG1501" s="15">
        <v>0</v>
      </c>
      <c r="AH1501" s="15">
        <v>0</v>
      </c>
      <c r="AI1501" s="15">
        <v>0</v>
      </c>
      <c r="AJ1501" s="15">
        <v>0</v>
      </c>
      <c r="AK1501" s="15">
        <v>0</v>
      </c>
      <c r="AL1501" s="15">
        <v>0</v>
      </c>
      <c r="AM1501" s="15">
        <v>0</v>
      </c>
      <c r="AN1501" s="15">
        <v>0</v>
      </c>
      <c r="AO1501" s="15">
        <f t="shared" si="212"/>
        <v>0</v>
      </c>
      <c r="AP1501" s="15">
        <f t="shared" si="213"/>
        <v>0</v>
      </c>
      <c r="AQ1501" s="15">
        <f t="shared" si="214"/>
        <v>26.5</v>
      </c>
      <c r="AR1501" s="15">
        <v>0</v>
      </c>
      <c r="AS1501" s="15">
        <v>0</v>
      </c>
      <c r="AT1501" s="15">
        <v>0</v>
      </c>
      <c r="AU1501" s="15">
        <v>0</v>
      </c>
      <c r="AV1501" s="15">
        <f t="shared" si="215"/>
        <v>5.9346750000000004</v>
      </c>
      <c r="AW1501" s="15">
        <v>0</v>
      </c>
      <c r="AX1501" s="15">
        <v>0</v>
      </c>
    </row>
    <row r="1502" spans="1:50" ht="20.100000000000001" customHeight="1" x14ac:dyDescent="0.25">
      <c r="A1502" s="8">
        <v>43952</v>
      </c>
      <c r="B1502" s="8">
        <v>43982</v>
      </c>
      <c r="C1502" s="8" t="s">
        <v>28</v>
      </c>
      <c r="D1502" s="11" t="s">
        <v>0</v>
      </c>
      <c r="E1502" s="11">
        <v>721</v>
      </c>
      <c r="F1502" s="11" t="s">
        <v>857</v>
      </c>
      <c r="G1502" s="11" t="s">
        <v>7</v>
      </c>
      <c r="H1502" s="11">
        <v>1035</v>
      </c>
      <c r="I1502" s="11">
        <v>1078</v>
      </c>
      <c r="J1502" s="11">
        <v>102</v>
      </c>
      <c r="K1502" s="11" t="s">
        <v>865</v>
      </c>
      <c r="L1502" s="11" t="s">
        <v>875</v>
      </c>
      <c r="M1502" s="11" t="s">
        <v>2</v>
      </c>
      <c r="N1502" s="11" t="s">
        <v>24</v>
      </c>
      <c r="O1502" s="11" t="s">
        <v>5</v>
      </c>
      <c r="P1502" s="11" t="s">
        <v>8</v>
      </c>
      <c r="Q1502" s="12">
        <v>43770</v>
      </c>
      <c r="S1502" s="13" t="s">
        <v>84</v>
      </c>
      <c r="T1502" s="11">
        <f t="shared" ca="1" si="207"/>
        <v>0</v>
      </c>
      <c r="U1502" s="12">
        <v>32325</v>
      </c>
      <c r="V1502" s="13">
        <f t="shared" ca="1" si="208"/>
        <v>31</v>
      </c>
      <c r="W1502" s="11" t="s">
        <v>7</v>
      </c>
      <c r="X1502" s="11">
        <v>30</v>
      </c>
      <c r="Y1502" s="14">
        <f t="shared" si="209"/>
        <v>2.5</v>
      </c>
      <c r="Z1502" s="11">
        <v>39</v>
      </c>
      <c r="AA1502" s="11" t="s">
        <v>876</v>
      </c>
      <c r="AB1502" s="10">
        <f t="shared" si="210"/>
        <v>1</v>
      </c>
      <c r="AC1502" s="15">
        <v>2498</v>
      </c>
      <c r="AD1502" s="15">
        <f t="shared" si="211"/>
        <v>547.68650000000002</v>
      </c>
      <c r="AE1502" s="15">
        <v>0</v>
      </c>
      <c r="AF1502" s="15">
        <v>0</v>
      </c>
      <c r="AG1502" s="15">
        <v>0</v>
      </c>
      <c r="AH1502" s="15">
        <v>0</v>
      </c>
      <c r="AI1502" s="15">
        <v>0</v>
      </c>
      <c r="AJ1502" s="15">
        <v>0</v>
      </c>
      <c r="AK1502" s="15">
        <v>0</v>
      </c>
      <c r="AL1502" s="15">
        <v>0</v>
      </c>
      <c r="AM1502" s="15">
        <v>0</v>
      </c>
      <c r="AN1502" s="15">
        <v>0</v>
      </c>
      <c r="AO1502" s="15">
        <f t="shared" si="212"/>
        <v>0</v>
      </c>
      <c r="AP1502" s="15">
        <f t="shared" si="213"/>
        <v>0</v>
      </c>
      <c r="AQ1502" s="15">
        <f t="shared" si="214"/>
        <v>26.5</v>
      </c>
      <c r="AR1502" s="15">
        <v>0</v>
      </c>
      <c r="AS1502" s="15">
        <v>0</v>
      </c>
      <c r="AT1502" s="15">
        <v>0</v>
      </c>
      <c r="AU1502" s="15">
        <v>0</v>
      </c>
      <c r="AV1502" s="15">
        <f t="shared" si="215"/>
        <v>5.9346750000000004</v>
      </c>
      <c r="AW1502" s="15">
        <v>153.178</v>
      </c>
      <c r="AX1502" s="15">
        <v>0</v>
      </c>
    </row>
    <row r="1503" spans="1:50" ht="20.100000000000001" customHeight="1" x14ac:dyDescent="0.25">
      <c r="A1503" s="8">
        <v>43952</v>
      </c>
      <c r="B1503" s="8">
        <v>43982</v>
      </c>
      <c r="C1503" s="8" t="s">
        <v>28</v>
      </c>
      <c r="D1503" s="11" t="s">
        <v>0</v>
      </c>
      <c r="E1503" s="11">
        <v>722</v>
      </c>
      <c r="F1503" s="11" t="s">
        <v>858</v>
      </c>
      <c r="G1503" s="11" t="s">
        <v>7</v>
      </c>
      <c r="H1503" s="11">
        <v>1041</v>
      </c>
      <c r="I1503" s="11">
        <v>1084</v>
      </c>
      <c r="J1503" s="11">
        <v>102</v>
      </c>
      <c r="K1503" s="11" t="s">
        <v>865</v>
      </c>
      <c r="L1503" s="11" t="s">
        <v>875</v>
      </c>
      <c r="M1503" s="11" t="s">
        <v>2</v>
      </c>
      <c r="N1503" s="11" t="s">
        <v>25</v>
      </c>
      <c r="O1503" s="11" t="s">
        <v>5</v>
      </c>
      <c r="P1503" s="11" t="s">
        <v>8</v>
      </c>
      <c r="Q1503" s="12">
        <v>43770</v>
      </c>
      <c r="S1503" s="13" t="s">
        <v>84</v>
      </c>
      <c r="T1503" s="11">
        <f t="shared" ca="1" si="207"/>
        <v>0</v>
      </c>
      <c r="U1503" s="12">
        <v>29919</v>
      </c>
      <c r="V1503" s="13">
        <f t="shared" ca="1" si="208"/>
        <v>38</v>
      </c>
      <c r="W1503" s="11" t="s">
        <v>7</v>
      </c>
      <c r="X1503" s="11">
        <v>30</v>
      </c>
      <c r="Y1503" s="14">
        <f t="shared" si="209"/>
        <v>2.5</v>
      </c>
      <c r="Z1503" s="11">
        <v>39</v>
      </c>
      <c r="AA1503" s="11" t="s">
        <v>876</v>
      </c>
      <c r="AB1503" s="10">
        <f t="shared" si="210"/>
        <v>1</v>
      </c>
      <c r="AC1503" s="15">
        <v>2499</v>
      </c>
      <c r="AD1503" s="15">
        <f t="shared" si="211"/>
        <v>547.90575000000001</v>
      </c>
      <c r="AE1503" s="15">
        <v>0</v>
      </c>
      <c r="AF1503" s="15">
        <v>0</v>
      </c>
      <c r="AG1503" s="15">
        <v>0</v>
      </c>
      <c r="AH1503" s="15">
        <v>0</v>
      </c>
      <c r="AI1503" s="15">
        <v>0</v>
      </c>
      <c r="AJ1503" s="15">
        <v>0</v>
      </c>
      <c r="AK1503" s="15">
        <v>0</v>
      </c>
      <c r="AL1503" s="15">
        <v>0</v>
      </c>
      <c r="AM1503" s="15">
        <v>0</v>
      </c>
      <c r="AN1503" s="15">
        <v>0</v>
      </c>
      <c r="AO1503" s="15">
        <f t="shared" si="212"/>
        <v>0</v>
      </c>
      <c r="AP1503" s="15">
        <f t="shared" si="213"/>
        <v>0</v>
      </c>
      <c r="AQ1503" s="15">
        <f t="shared" si="214"/>
        <v>26.5</v>
      </c>
      <c r="AR1503" s="15">
        <v>0</v>
      </c>
      <c r="AS1503" s="15">
        <v>0</v>
      </c>
      <c r="AT1503" s="15">
        <v>0</v>
      </c>
      <c r="AU1503" s="15">
        <v>0</v>
      </c>
      <c r="AV1503" s="15">
        <f t="shared" si="215"/>
        <v>5.9346750000000004</v>
      </c>
      <c r="AW1503" s="15">
        <v>0</v>
      </c>
      <c r="AX1503" s="15">
        <v>0</v>
      </c>
    </row>
    <row r="1504" spans="1:50" ht="20.100000000000001" customHeight="1" x14ac:dyDescent="0.25">
      <c r="A1504" s="8">
        <v>43952</v>
      </c>
      <c r="B1504" s="8">
        <v>43982</v>
      </c>
      <c r="C1504" s="8" t="s">
        <v>28</v>
      </c>
      <c r="D1504" s="11" t="s">
        <v>0</v>
      </c>
      <c r="E1504" s="11">
        <v>723</v>
      </c>
      <c r="F1504" s="11" t="s">
        <v>859</v>
      </c>
      <c r="G1504" s="11" t="s">
        <v>7</v>
      </c>
      <c r="H1504" s="11">
        <v>1047</v>
      </c>
      <c r="I1504" s="11">
        <v>1090</v>
      </c>
      <c r="J1504" s="11">
        <v>102</v>
      </c>
      <c r="K1504" s="11" t="s">
        <v>865</v>
      </c>
      <c r="L1504" s="11" t="s">
        <v>875</v>
      </c>
      <c r="M1504" s="11" t="s">
        <v>2</v>
      </c>
      <c r="N1504" s="11" t="s">
        <v>26</v>
      </c>
      <c r="O1504" s="11" t="s">
        <v>5</v>
      </c>
      <c r="P1504" s="11" t="s">
        <v>8</v>
      </c>
      <c r="Q1504" s="12">
        <v>43770</v>
      </c>
      <c r="S1504" s="13" t="s">
        <v>84</v>
      </c>
      <c r="T1504" s="11">
        <f t="shared" ca="1" si="207"/>
        <v>0</v>
      </c>
      <c r="U1504" s="12">
        <v>23447</v>
      </c>
      <c r="V1504" s="13">
        <f t="shared" ca="1" si="208"/>
        <v>55</v>
      </c>
      <c r="W1504" s="11" t="s">
        <v>7</v>
      </c>
      <c r="X1504" s="11">
        <v>30</v>
      </c>
      <c r="Y1504" s="14">
        <f t="shared" si="209"/>
        <v>2.5</v>
      </c>
      <c r="Z1504" s="11">
        <v>39</v>
      </c>
      <c r="AA1504" s="11" t="s">
        <v>876</v>
      </c>
      <c r="AB1504" s="10">
        <f t="shared" si="210"/>
        <v>1</v>
      </c>
      <c r="AC1504" s="15">
        <v>2500</v>
      </c>
      <c r="AD1504" s="15">
        <f t="shared" si="211"/>
        <v>548.125</v>
      </c>
      <c r="AE1504" s="15">
        <v>0</v>
      </c>
      <c r="AF1504" s="15">
        <v>0</v>
      </c>
      <c r="AG1504" s="15">
        <v>0</v>
      </c>
      <c r="AH1504" s="15">
        <v>0</v>
      </c>
      <c r="AI1504" s="15">
        <v>0</v>
      </c>
      <c r="AJ1504" s="15">
        <v>0</v>
      </c>
      <c r="AK1504" s="15">
        <v>0</v>
      </c>
      <c r="AL1504" s="15">
        <v>0</v>
      </c>
      <c r="AM1504" s="15">
        <v>0</v>
      </c>
      <c r="AN1504" s="15">
        <v>0</v>
      </c>
      <c r="AO1504" s="15">
        <f t="shared" si="212"/>
        <v>0</v>
      </c>
      <c r="AP1504" s="15">
        <f t="shared" si="213"/>
        <v>0</v>
      </c>
      <c r="AQ1504" s="15">
        <f t="shared" si="214"/>
        <v>26.5</v>
      </c>
      <c r="AR1504" s="15">
        <v>0</v>
      </c>
      <c r="AS1504" s="15">
        <v>0</v>
      </c>
      <c r="AT1504" s="15">
        <v>0</v>
      </c>
      <c r="AU1504" s="15">
        <v>0</v>
      </c>
      <c r="AV1504" s="15">
        <f t="shared" si="215"/>
        <v>5.9346750000000004</v>
      </c>
      <c r="AW1504" s="15">
        <v>164.14859999999999</v>
      </c>
      <c r="AX1504" s="15">
        <v>0</v>
      </c>
    </row>
    <row r="1505" spans="1:50" ht="20.100000000000001" customHeight="1" x14ac:dyDescent="0.25">
      <c r="A1505" s="8">
        <v>43952</v>
      </c>
      <c r="B1505" s="8">
        <v>43982</v>
      </c>
      <c r="C1505" s="8" t="s">
        <v>28</v>
      </c>
      <c r="D1505" s="11" t="s">
        <v>0</v>
      </c>
      <c r="E1505" s="11">
        <v>724</v>
      </c>
      <c r="F1505" s="11" t="s">
        <v>860</v>
      </c>
      <c r="G1505" s="11" t="s">
        <v>7</v>
      </c>
      <c r="H1505" s="11">
        <v>1050</v>
      </c>
      <c r="I1505" s="11">
        <v>1093</v>
      </c>
      <c r="J1505" s="11">
        <v>102</v>
      </c>
      <c r="K1505" s="11" t="s">
        <v>865</v>
      </c>
      <c r="L1505" s="11" t="s">
        <v>875</v>
      </c>
      <c r="M1505" s="11" t="s">
        <v>2</v>
      </c>
      <c r="N1505" s="11" t="s">
        <v>25</v>
      </c>
      <c r="O1505" s="11" t="s">
        <v>5</v>
      </c>
      <c r="P1505" s="11" t="s">
        <v>8</v>
      </c>
      <c r="Q1505" s="12">
        <v>43770</v>
      </c>
      <c r="S1505" s="13" t="s">
        <v>84</v>
      </c>
      <c r="T1505" s="11">
        <f t="shared" ca="1" si="207"/>
        <v>0</v>
      </c>
      <c r="U1505" s="12">
        <v>33260</v>
      </c>
      <c r="V1505" s="13">
        <f t="shared" ca="1" si="208"/>
        <v>28</v>
      </c>
      <c r="W1505" s="11" t="s">
        <v>7</v>
      </c>
      <c r="X1505" s="11">
        <v>30</v>
      </c>
      <c r="Y1505" s="14">
        <f t="shared" si="209"/>
        <v>2.5</v>
      </c>
      <c r="Z1505" s="11">
        <v>39</v>
      </c>
      <c r="AA1505" s="11" t="s">
        <v>876</v>
      </c>
      <c r="AB1505" s="10">
        <f t="shared" si="210"/>
        <v>1</v>
      </c>
      <c r="AC1505" s="15">
        <v>2501</v>
      </c>
      <c r="AD1505" s="15">
        <f t="shared" si="211"/>
        <v>548.34424999999999</v>
      </c>
      <c r="AE1505" s="15">
        <v>0</v>
      </c>
      <c r="AF1505" s="15">
        <v>0</v>
      </c>
      <c r="AG1505" s="15">
        <v>0</v>
      </c>
      <c r="AH1505" s="15">
        <v>0</v>
      </c>
      <c r="AI1505" s="15">
        <v>0</v>
      </c>
      <c r="AJ1505" s="15">
        <v>0</v>
      </c>
      <c r="AK1505" s="15">
        <v>0</v>
      </c>
      <c r="AL1505" s="15">
        <v>0</v>
      </c>
      <c r="AM1505" s="15">
        <v>0</v>
      </c>
      <c r="AN1505" s="15">
        <v>0</v>
      </c>
      <c r="AO1505" s="15">
        <f t="shared" si="212"/>
        <v>0</v>
      </c>
      <c r="AP1505" s="15">
        <f t="shared" si="213"/>
        <v>0</v>
      </c>
      <c r="AQ1505" s="15">
        <f t="shared" si="214"/>
        <v>26.5</v>
      </c>
      <c r="AR1505" s="15">
        <v>0</v>
      </c>
      <c r="AS1505" s="15">
        <v>0</v>
      </c>
      <c r="AT1505" s="15">
        <v>0</v>
      </c>
      <c r="AU1505" s="15">
        <v>0</v>
      </c>
      <c r="AV1505" s="15">
        <f t="shared" si="215"/>
        <v>5.9346750000000004</v>
      </c>
      <c r="AW1505" s="15">
        <v>0</v>
      </c>
      <c r="AX1505" s="15">
        <v>0</v>
      </c>
    </row>
    <row r="1506" spans="1:50" ht="20.100000000000001" customHeight="1" x14ac:dyDescent="0.25">
      <c r="A1506" s="8">
        <v>43952</v>
      </c>
      <c r="B1506" s="8">
        <v>43982</v>
      </c>
      <c r="C1506" s="8" t="s">
        <v>28</v>
      </c>
      <c r="D1506" s="11" t="s">
        <v>0</v>
      </c>
      <c r="E1506" s="11">
        <v>726</v>
      </c>
      <c r="F1506" s="11" t="s">
        <v>862</v>
      </c>
      <c r="G1506" s="11" t="s">
        <v>7</v>
      </c>
      <c r="H1506" s="11">
        <v>1039</v>
      </c>
      <c r="I1506" s="11">
        <v>1082</v>
      </c>
      <c r="J1506" s="11">
        <v>102</v>
      </c>
      <c r="K1506" s="11" t="s">
        <v>865</v>
      </c>
      <c r="L1506" s="11" t="s">
        <v>875</v>
      </c>
      <c r="M1506" s="11" t="s">
        <v>2</v>
      </c>
      <c r="N1506" s="11" t="s">
        <v>25</v>
      </c>
      <c r="O1506" s="11" t="s">
        <v>5</v>
      </c>
      <c r="P1506" s="11" t="s">
        <v>8</v>
      </c>
      <c r="Q1506" s="12">
        <v>43788</v>
      </c>
      <c r="R1506" s="12">
        <v>44153</v>
      </c>
      <c r="S1506" s="13" t="s">
        <v>84</v>
      </c>
      <c r="T1506" s="11">
        <f t="shared" ca="1" si="207"/>
        <v>0</v>
      </c>
      <c r="U1506" s="12">
        <v>31915</v>
      </c>
      <c r="V1506" s="13">
        <f t="shared" ca="1" si="208"/>
        <v>32</v>
      </c>
      <c r="W1506" s="11" t="s">
        <v>7</v>
      </c>
      <c r="X1506" s="11">
        <v>26</v>
      </c>
      <c r="Y1506" s="14">
        <f t="shared" si="209"/>
        <v>2.1666666666666665</v>
      </c>
      <c r="Z1506" s="11">
        <v>39</v>
      </c>
      <c r="AA1506" s="11" t="s">
        <v>876</v>
      </c>
      <c r="AB1506" s="10">
        <f t="shared" si="210"/>
        <v>1</v>
      </c>
      <c r="AC1506" s="15">
        <v>2502</v>
      </c>
      <c r="AD1506" s="15">
        <f t="shared" si="211"/>
        <v>548.56349999999998</v>
      </c>
      <c r="AE1506" s="15">
        <v>0</v>
      </c>
      <c r="AF1506" s="15">
        <v>0</v>
      </c>
      <c r="AG1506" s="15">
        <v>0</v>
      </c>
      <c r="AH1506" s="15">
        <v>0</v>
      </c>
      <c r="AI1506" s="15">
        <v>0</v>
      </c>
      <c r="AJ1506" s="15">
        <v>0</v>
      </c>
      <c r="AK1506" s="15">
        <v>0</v>
      </c>
      <c r="AL1506" s="15">
        <v>0</v>
      </c>
      <c r="AM1506" s="15">
        <v>0</v>
      </c>
      <c r="AN1506" s="15">
        <v>0</v>
      </c>
      <c r="AO1506" s="15">
        <f t="shared" si="212"/>
        <v>0</v>
      </c>
      <c r="AP1506" s="15">
        <f t="shared" si="213"/>
        <v>0</v>
      </c>
      <c r="AQ1506" s="15">
        <f t="shared" si="214"/>
        <v>26.5</v>
      </c>
      <c r="AR1506" s="15">
        <v>0</v>
      </c>
      <c r="AS1506" s="15">
        <v>0</v>
      </c>
      <c r="AT1506" s="15">
        <v>0</v>
      </c>
      <c r="AU1506" s="15">
        <v>0</v>
      </c>
      <c r="AV1506" s="15">
        <f t="shared" si="215"/>
        <v>5.9346750000000004</v>
      </c>
      <c r="AW1506" s="15">
        <v>0</v>
      </c>
      <c r="AX1506" s="15">
        <v>0</v>
      </c>
    </row>
    <row r="1507" spans="1:50" ht="20.100000000000001" customHeight="1" x14ac:dyDescent="0.25">
      <c r="A1507" s="8">
        <v>43983</v>
      </c>
      <c r="B1507" s="8">
        <v>44012</v>
      </c>
      <c r="C1507" s="8" t="s">
        <v>28</v>
      </c>
      <c r="D1507" s="11" t="s">
        <v>0</v>
      </c>
      <c r="E1507" s="11">
        <v>1</v>
      </c>
      <c r="F1507" s="11" t="s">
        <v>137</v>
      </c>
      <c r="G1507" s="11" t="s">
        <v>7</v>
      </c>
      <c r="H1507" s="11">
        <v>1047</v>
      </c>
      <c r="I1507" s="11">
        <v>1090</v>
      </c>
      <c r="J1507" s="11">
        <v>102</v>
      </c>
      <c r="K1507" s="11" t="s">
        <v>865</v>
      </c>
      <c r="L1507" s="11" t="s">
        <v>875</v>
      </c>
      <c r="M1507" s="11" t="s">
        <v>2</v>
      </c>
      <c r="N1507" s="11" t="s">
        <v>24</v>
      </c>
      <c r="O1507" s="11" t="s">
        <v>5</v>
      </c>
      <c r="P1507" s="11" t="s">
        <v>6</v>
      </c>
      <c r="Q1507" s="12">
        <v>31472</v>
      </c>
      <c r="R1507" s="12">
        <v>44104</v>
      </c>
      <c r="S1507" s="13" t="s">
        <v>84</v>
      </c>
      <c r="T1507" s="11">
        <f t="shared" ca="1" si="207"/>
        <v>34</v>
      </c>
      <c r="U1507" s="12">
        <v>23632</v>
      </c>
      <c r="V1507" s="13">
        <f t="shared" ca="1" si="208"/>
        <v>55</v>
      </c>
      <c r="W1507" s="11" t="s">
        <v>7</v>
      </c>
      <c r="X1507" s="11">
        <v>30</v>
      </c>
      <c r="Y1507" s="14">
        <f t="shared" si="209"/>
        <v>2.5</v>
      </c>
      <c r="Z1507" s="11">
        <v>39</v>
      </c>
      <c r="AA1507" s="11" t="s">
        <v>876</v>
      </c>
      <c r="AB1507" s="10">
        <f t="shared" si="210"/>
        <v>1</v>
      </c>
      <c r="AC1507" s="15">
        <v>2503</v>
      </c>
      <c r="AD1507" s="15">
        <f t="shared" si="211"/>
        <v>548.78275000000008</v>
      </c>
      <c r="AE1507" s="15">
        <v>0</v>
      </c>
      <c r="AF1507" s="15">
        <v>0</v>
      </c>
      <c r="AG1507" s="15">
        <v>0</v>
      </c>
      <c r="AH1507" s="15">
        <v>0</v>
      </c>
      <c r="AI1507" s="15">
        <v>0</v>
      </c>
      <c r="AJ1507" s="15">
        <v>0</v>
      </c>
      <c r="AK1507" s="15">
        <v>0</v>
      </c>
      <c r="AL1507" s="15">
        <v>0</v>
      </c>
      <c r="AM1507" s="15">
        <v>0</v>
      </c>
      <c r="AN1507" s="15">
        <v>0</v>
      </c>
      <c r="AO1507" s="15">
        <f t="shared" si="212"/>
        <v>0</v>
      </c>
      <c r="AP1507" s="15">
        <f t="shared" si="213"/>
        <v>0</v>
      </c>
      <c r="AQ1507" s="15">
        <f t="shared" si="214"/>
        <v>26.5</v>
      </c>
      <c r="AR1507" s="15">
        <v>0</v>
      </c>
      <c r="AS1507" s="15">
        <v>0</v>
      </c>
      <c r="AT1507" s="15">
        <v>0</v>
      </c>
      <c r="AU1507" s="15">
        <v>0</v>
      </c>
      <c r="AV1507" s="15">
        <f t="shared" si="215"/>
        <v>5.9346750000000004</v>
      </c>
      <c r="AW1507" s="15">
        <v>110.2</v>
      </c>
      <c r="AX1507" s="15">
        <v>0</v>
      </c>
    </row>
    <row r="1508" spans="1:50" ht="20.100000000000001" customHeight="1" x14ac:dyDescent="0.25">
      <c r="A1508" s="8">
        <v>43983</v>
      </c>
      <c r="B1508" s="8">
        <v>44012</v>
      </c>
      <c r="C1508" s="8" t="s">
        <v>28</v>
      </c>
      <c r="D1508" s="11" t="s">
        <v>0</v>
      </c>
      <c r="E1508" s="11">
        <v>2</v>
      </c>
      <c r="F1508" s="11" t="s">
        <v>138</v>
      </c>
      <c r="G1508" s="11" t="s">
        <v>7</v>
      </c>
      <c r="H1508" s="11">
        <v>1017</v>
      </c>
      <c r="I1508" s="11">
        <v>1017</v>
      </c>
      <c r="J1508" s="11">
        <v>100</v>
      </c>
      <c r="K1508" s="11" t="s">
        <v>863</v>
      </c>
      <c r="L1508" s="11" t="s">
        <v>875</v>
      </c>
      <c r="M1508" s="11" t="s">
        <v>2</v>
      </c>
      <c r="N1508" s="11" t="s">
        <v>24</v>
      </c>
      <c r="O1508" s="11" t="s">
        <v>5</v>
      </c>
      <c r="P1508" s="11" t="s">
        <v>8</v>
      </c>
      <c r="Q1508" s="12">
        <v>31552</v>
      </c>
      <c r="S1508" s="13" t="s">
        <v>84</v>
      </c>
      <c r="T1508" s="11">
        <f t="shared" ca="1" si="207"/>
        <v>33</v>
      </c>
      <c r="U1508" s="12">
        <v>20340</v>
      </c>
      <c r="V1508" s="13">
        <f t="shared" ca="1" si="208"/>
        <v>64</v>
      </c>
      <c r="W1508" s="11" t="s">
        <v>7</v>
      </c>
      <c r="X1508" s="11">
        <v>30</v>
      </c>
      <c r="Y1508" s="14">
        <f t="shared" si="209"/>
        <v>2.5</v>
      </c>
      <c r="Z1508" s="11">
        <v>39</v>
      </c>
      <c r="AA1508" s="11" t="s">
        <v>876</v>
      </c>
      <c r="AB1508" s="10">
        <f t="shared" si="210"/>
        <v>1</v>
      </c>
      <c r="AC1508" s="15">
        <v>2504</v>
      </c>
      <c r="AD1508" s="15">
        <f t="shared" si="211"/>
        <v>549.00199999999995</v>
      </c>
      <c r="AE1508" s="15">
        <v>0</v>
      </c>
      <c r="AF1508" s="15">
        <v>0</v>
      </c>
      <c r="AG1508" s="15">
        <v>0</v>
      </c>
      <c r="AH1508" s="15">
        <v>0</v>
      </c>
      <c r="AI1508" s="15">
        <v>0</v>
      </c>
      <c r="AJ1508" s="15">
        <v>0</v>
      </c>
      <c r="AK1508" s="15">
        <v>0</v>
      </c>
      <c r="AL1508" s="15">
        <v>0</v>
      </c>
      <c r="AM1508" s="15">
        <v>0</v>
      </c>
      <c r="AN1508" s="15">
        <v>0</v>
      </c>
      <c r="AO1508" s="15">
        <f t="shared" si="212"/>
        <v>0</v>
      </c>
      <c r="AP1508" s="15">
        <f t="shared" si="213"/>
        <v>0</v>
      </c>
      <c r="AQ1508" s="15">
        <f t="shared" si="214"/>
        <v>26.5</v>
      </c>
      <c r="AR1508" s="15">
        <v>0</v>
      </c>
      <c r="AS1508" s="15">
        <v>0</v>
      </c>
      <c r="AT1508" s="15">
        <v>0</v>
      </c>
      <c r="AU1508" s="15">
        <v>0</v>
      </c>
      <c r="AV1508" s="15">
        <f t="shared" si="215"/>
        <v>5.9346750000000004</v>
      </c>
      <c r="AW1508" s="15">
        <v>0</v>
      </c>
      <c r="AX1508" s="15">
        <v>0</v>
      </c>
    </row>
    <row r="1509" spans="1:50" ht="20.100000000000001" customHeight="1" x14ac:dyDescent="0.25">
      <c r="A1509" s="8">
        <v>43983</v>
      </c>
      <c r="B1509" s="8">
        <v>44012</v>
      </c>
      <c r="C1509" s="8" t="s">
        <v>28</v>
      </c>
      <c r="D1509" s="11" t="s">
        <v>0</v>
      </c>
      <c r="E1509" s="11">
        <v>3</v>
      </c>
      <c r="F1509" s="11" t="s">
        <v>139</v>
      </c>
      <c r="G1509" s="11" t="s">
        <v>7</v>
      </c>
      <c r="H1509" s="11">
        <v>1010</v>
      </c>
      <c r="I1509" s="11">
        <v>1010</v>
      </c>
      <c r="J1509" s="11">
        <v>100</v>
      </c>
      <c r="K1509" s="11" t="s">
        <v>863</v>
      </c>
      <c r="L1509" s="11" t="s">
        <v>875</v>
      </c>
      <c r="M1509" s="11" t="s">
        <v>2</v>
      </c>
      <c r="N1509" s="11" t="s">
        <v>24</v>
      </c>
      <c r="O1509" s="11" t="s">
        <v>5</v>
      </c>
      <c r="P1509" s="11" t="s">
        <v>8</v>
      </c>
      <c r="Q1509" s="12">
        <v>31565</v>
      </c>
      <c r="S1509" s="13" t="s">
        <v>84</v>
      </c>
      <c r="T1509" s="11">
        <f t="shared" ca="1" si="207"/>
        <v>33</v>
      </c>
      <c r="U1509" s="12">
        <v>23591</v>
      </c>
      <c r="V1509" s="13">
        <f t="shared" ca="1" si="208"/>
        <v>55</v>
      </c>
      <c r="W1509" s="11" t="s">
        <v>7</v>
      </c>
      <c r="X1509" s="11">
        <v>30</v>
      </c>
      <c r="Y1509" s="14">
        <f t="shared" si="209"/>
        <v>2.5</v>
      </c>
      <c r="Z1509" s="11">
        <v>39</v>
      </c>
      <c r="AA1509" s="11" t="s">
        <v>876</v>
      </c>
      <c r="AB1509" s="10">
        <f t="shared" si="210"/>
        <v>1</v>
      </c>
      <c r="AC1509" s="15">
        <v>2505</v>
      </c>
      <c r="AD1509" s="15">
        <f t="shared" si="211"/>
        <v>549.22125000000005</v>
      </c>
      <c r="AE1509" s="15">
        <v>0</v>
      </c>
      <c r="AF1509" s="15">
        <v>0</v>
      </c>
      <c r="AG1509" s="15">
        <v>0</v>
      </c>
      <c r="AH1509" s="15">
        <v>0</v>
      </c>
      <c r="AI1509" s="15">
        <v>0</v>
      </c>
      <c r="AJ1509" s="15">
        <v>0</v>
      </c>
      <c r="AK1509" s="15">
        <v>0</v>
      </c>
      <c r="AL1509" s="15">
        <v>0</v>
      </c>
      <c r="AM1509" s="15">
        <v>0</v>
      </c>
      <c r="AN1509" s="15">
        <v>0</v>
      </c>
      <c r="AO1509" s="15">
        <f t="shared" si="212"/>
        <v>0</v>
      </c>
      <c r="AP1509" s="15">
        <f t="shared" si="213"/>
        <v>0</v>
      </c>
      <c r="AQ1509" s="15">
        <f t="shared" si="214"/>
        <v>26.5</v>
      </c>
      <c r="AR1509" s="15">
        <v>0</v>
      </c>
      <c r="AS1509" s="15">
        <v>0</v>
      </c>
      <c r="AT1509" s="15">
        <v>0</v>
      </c>
      <c r="AU1509" s="15">
        <v>0</v>
      </c>
      <c r="AV1509" s="15">
        <f t="shared" si="215"/>
        <v>5.9346750000000004</v>
      </c>
      <c r="AW1509" s="15">
        <v>112.3318</v>
      </c>
      <c r="AX1509" s="15">
        <v>0</v>
      </c>
    </row>
    <row r="1510" spans="1:50" ht="20.100000000000001" customHeight="1" x14ac:dyDescent="0.25">
      <c r="A1510" s="8">
        <v>43983</v>
      </c>
      <c r="B1510" s="8">
        <v>44012</v>
      </c>
      <c r="C1510" s="8" t="s">
        <v>28</v>
      </c>
      <c r="D1510" s="11" t="s">
        <v>0</v>
      </c>
      <c r="E1510" s="11">
        <v>4</v>
      </c>
      <c r="F1510" s="11" t="s">
        <v>140</v>
      </c>
      <c r="G1510" s="11" t="s">
        <v>7</v>
      </c>
      <c r="H1510" s="11">
        <v>1011</v>
      </c>
      <c r="I1510" s="11">
        <v>1011</v>
      </c>
      <c r="J1510" s="11">
        <v>100</v>
      </c>
      <c r="K1510" s="11" t="s">
        <v>863</v>
      </c>
      <c r="L1510" s="11" t="s">
        <v>875</v>
      </c>
      <c r="M1510" s="11" t="s">
        <v>2</v>
      </c>
      <c r="N1510" s="11" t="s">
        <v>2</v>
      </c>
      <c r="O1510" s="11" t="s">
        <v>5</v>
      </c>
      <c r="P1510" s="11" t="s">
        <v>6</v>
      </c>
      <c r="Q1510" s="12">
        <v>31809</v>
      </c>
      <c r="S1510" s="13" t="s">
        <v>84</v>
      </c>
      <c r="T1510" s="11">
        <f t="shared" ca="1" si="207"/>
        <v>32</v>
      </c>
      <c r="U1510" s="12">
        <v>24157</v>
      </c>
      <c r="V1510" s="13">
        <f t="shared" ca="1" si="208"/>
        <v>53</v>
      </c>
      <c r="W1510" s="11" t="s">
        <v>7</v>
      </c>
      <c r="X1510" s="11">
        <v>24</v>
      </c>
      <c r="Y1510" s="14">
        <f t="shared" si="209"/>
        <v>2</v>
      </c>
      <c r="Z1510" s="11">
        <v>20</v>
      </c>
      <c r="AA1510" s="11" t="s">
        <v>876</v>
      </c>
      <c r="AB1510" s="10">
        <f t="shared" si="210"/>
        <v>0.51282051282051277</v>
      </c>
      <c r="AC1510" s="15">
        <v>2506</v>
      </c>
      <c r="AD1510" s="15">
        <f t="shared" si="211"/>
        <v>549.44049999999993</v>
      </c>
      <c r="AE1510" s="15">
        <v>0</v>
      </c>
      <c r="AF1510" s="15">
        <v>0</v>
      </c>
      <c r="AG1510" s="15">
        <v>0</v>
      </c>
      <c r="AH1510" s="15">
        <v>0</v>
      </c>
      <c r="AI1510" s="15">
        <v>0</v>
      </c>
      <c r="AJ1510" s="15">
        <v>0</v>
      </c>
      <c r="AK1510" s="15">
        <v>0</v>
      </c>
      <c r="AL1510" s="15">
        <v>0</v>
      </c>
      <c r="AM1510" s="15">
        <v>0</v>
      </c>
      <c r="AN1510" s="15">
        <v>0</v>
      </c>
      <c r="AO1510" s="15">
        <f t="shared" si="212"/>
        <v>0</v>
      </c>
      <c r="AP1510" s="15">
        <f t="shared" si="213"/>
        <v>0</v>
      </c>
      <c r="AQ1510" s="15">
        <f t="shared" si="214"/>
        <v>26.5</v>
      </c>
      <c r="AR1510" s="15">
        <v>0</v>
      </c>
      <c r="AS1510" s="15">
        <v>0</v>
      </c>
      <c r="AT1510" s="15">
        <v>0</v>
      </c>
      <c r="AU1510" s="15">
        <v>0</v>
      </c>
      <c r="AV1510" s="15">
        <f t="shared" si="215"/>
        <v>5.9346750000000004</v>
      </c>
      <c r="AW1510" s="15">
        <v>0</v>
      </c>
      <c r="AX1510" s="15">
        <v>0</v>
      </c>
    </row>
    <row r="1511" spans="1:50" ht="20.100000000000001" customHeight="1" x14ac:dyDescent="0.25">
      <c r="A1511" s="8">
        <v>43983</v>
      </c>
      <c r="B1511" s="8">
        <v>44012</v>
      </c>
      <c r="C1511" s="8" t="s">
        <v>28</v>
      </c>
      <c r="D1511" s="11" t="s">
        <v>0</v>
      </c>
      <c r="E1511" s="11">
        <v>5</v>
      </c>
      <c r="F1511" s="11" t="s">
        <v>141</v>
      </c>
      <c r="G1511" s="11" t="s">
        <v>7</v>
      </c>
      <c r="H1511" s="11">
        <v>1013</v>
      </c>
      <c r="I1511" s="11">
        <v>1013</v>
      </c>
      <c r="J1511" s="11">
        <v>100</v>
      </c>
      <c r="K1511" s="11" t="s">
        <v>863</v>
      </c>
      <c r="L1511" s="11" t="s">
        <v>875</v>
      </c>
      <c r="M1511" s="11" t="s">
        <v>2</v>
      </c>
      <c r="N1511" s="11" t="s">
        <v>24</v>
      </c>
      <c r="O1511" s="11" t="s">
        <v>5</v>
      </c>
      <c r="P1511" s="11" t="s">
        <v>8</v>
      </c>
      <c r="Q1511" s="12">
        <v>32417</v>
      </c>
      <c r="S1511" s="13" t="s">
        <v>84</v>
      </c>
      <c r="T1511" s="11">
        <f t="shared" ca="1" si="207"/>
        <v>31</v>
      </c>
      <c r="U1511" s="12">
        <v>19821</v>
      </c>
      <c r="V1511" s="13">
        <f t="shared" ca="1" si="208"/>
        <v>65</v>
      </c>
      <c r="W1511" s="11" t="s">
        <v>7</v>
      </c>
      <c r="X1511" s="11">
        <v>30</v>
      </c>
      <c r="Y1511" s="14">
        <f t="shared" si="209"/>
        <v>2.5</v>
      </c>
      <c r="Z1511" s="11">
        <v>39</v>
      </c>
      <c r="AA1511" s="11" t="s">
        <v>876</v>
      </c>
      <c r="AB1511" s="10">
        <f t="shared" si="210"/>
        <v>1</v>
      </c>
      <c r="AC1511" s="15">
        <v>2507</v>
      </c>
      <c r="AD1511" s="15">
        <f t="shared" si="211"/>
        <v>549.65975000000003</v>
      </c>
      <c r="AE1511" s="15">
        <v>0</v>
      </c>
      <c r="AF1511" s="15">
        <v>0</v>
      </c>
      <c r="AG1511" s="15">
        <v>0</v>
      </c>
      <c r="AH1511" s="15">
        <v>0</v>
      </c>
      <c r="AI1511" s="15">
        <v>0</v>
      </c>
      <c r="AJ1511" s="15">
        <v>0</v>
      </c>
      <c r="AK1511" s="15">
        <v>0</v>
      </c>
      <c r="AL1511" s="15">
        <v>0</v>
      </c>
      <c r="AM1511" s="15">
        <v>0</v>
      </c>
      <c r="AN1511" s="15">
        <v>0</v>
      </c>
      <c r="AO1511" s="15">
        <f t="shared" si="212"/>
        <v>0</v>
      </c>
      <c r="AP1511" s="15">
        <f t="shared" si="213"/>
        <v>0</v>
      </c>
      <c r="AQ1511" s="15">
        <f t="shared" si="214"/>
        <v>26.5</v>
      </c>
      <c r="AR1511" s="15">
        <v>0</v>
      </c>
      <c r="AS1511" s="15">
        <v>0</v>
      </c>
      <c r="AT1511" s="15">
        <v>0</v>
      </c>
      <c r="AU1511" s="15">
        <v>0</v>
      </c>
      <c r="AV1511" s="15">
        <f t="shared" si="215"/>
        <v>5.9346750000000004</v>
      </c>
      <c r="AW1511" s="15">
        <v>0</v>
      </c>
      <c r="AX1511" s="15">
        <v>0</v>
      </c>
    </row>
    <row r="1512" spans="1:50" ht="20.100000000000001" customHeight="1" x14ac:dyDescent="0.25">
      <c r="A1512" s="8">
        <v>43983</v>
      </c>
      <c r="B1512" s="8">
        <v>44012</v>
      </c>
      <c r="C1512" s="8" t="s">
        <v>28</v>
      </c>
      <c r="D1512" s="11" t="s">
        <v>0</v>
      </c>
      <c r="E1512" s="11">
        <v>6</v>
      </c>
      <c r="F1512" s="11" t="s">
        <v>142</v>
      </c>
      <c r="G1512" s="11" t="s">
        <v>7</v>
      </c>
      <c r="H1512" s="11">
        <v>1050</v>
      </c>
      <c r="I1512" s="11">
        <v>1093</v>
      </c>
      <c r="J1512" s="11">
        <v>100</v>
      </c>
      <c r="K1512" s="11" t="s">
        <v>863</v>
      </c>
      <c r="L1512" s="11" t="s">
        <v>875</v>
      </c>
      <c r="M1512" s="11" t="s">
        <v>2</v>
      </c>
      <c r="N1512" s="11" t="s">
        <v>24</v>
      </c>
      <c r="O1512" s="11" t="s">
        <v>5</v>
      </c>
      <c r="P1512" s="11" t="s">
        <v>8</v>
      </c>
      <c r="Q1512" s="12">
        <v>32568</v>
      </c>
      <c r="S1512" s="13" t="s">
        <v>84</v>
      </c>
      <c r="T1512" s="11">
        <f t="shared" ca="1" si="207"/>
        <v>30</v>
      </c>
      <c r="U1512" s="12">
        <v>23310</v>
      </c>
      <c r="V1512" s="13">
        <f t="shared" ca="1" si="208"/>
        <v>56</v>
      </c>
      <c r="W1512" s="11" t="s">
        <v>7</v>
      </c>
      <c r="X1512" s="11">
        <v>30</v>
      </c>
      <c r="Y1512" s="14">
        <f t="shared" si="209"/>
        <v>2.5</v>
      </c>
      <c r="Z1512" s="11">
        <v>39</v>
      </c>
      <c r="AA1512" s="11" t="s">
        <v>876</v>
      </c>
      <c r="AB1512" s="10">
        <f t="shared" si="210"/>
        <v>1</v>
      </c>
      <c r="AC1512" s="15">
        <v>2508</v>
      </c>
      <c r="AD1512" s="15">
        <f t="shared" si="211"/>
        <v>549.87900000000002</v>
      </c>
      <c r="AE1512" s="15">
        <v>0</v>
      </c>
      <c r="AF1512" s="15">
        <v>0</v>
      </c>
      <c r="AG1512" s="15">
        <v>0</v>
      </c>
      <c r="AH1512" s="15">
        <v>0</v>
      </c>
      <c r="AI1512" s="15">
        <v>0</v>
      </c>
      <c r="AJ1512" s="15">
        <v>0</v>
      </c>
      <c r="AK1512" s="15">
        <v>0</v>
      </c>
      <c r="AL1512" s="15">
        <v>0</v>
      </c>
      <c r="AM1512" s="15">
        <v>0</v>
      </c>
      <c r="AN1512" s="15">
        <v>0</v>
      </c>
      <c r="AO1512" s="15">
        <f t="shared" si="212"/>
        <v>0</v>
      </c>
      <c r="AP1512" s="15">
        <f t="shared" si="213"/>
        <v>0</v>
      </c>
      <c r="AQ1512" s="15">
        <f t="shared" si="214"/>
        <v>26.5</v>
      </c>
      <c r="AR1512" s="15">
        <v>0</v>
      </c>
      <c r="AS1512" s="15">
        <v>0</v>
      </c>
      <c r="AT1512" s="15">
        <v>0</v>
      </c>
      <c r="AU1512" s="15">
        <v>0</v>
      </c>
      <c r="AV1512" s="15">
        <f t="shared" si="215"/>
        <v>5.9346750000000004</v>
      </c>
      <c r="AW1512" s="15">
        <v>0</v>
      </c>
      <c r="AX1512" s="15">
        <v>0</v>
      </c>
    </row>
    <row r="1513" spans="1:50" ht="20.100000000000001" customHeight="1" x14ac:dyDescent="0.25">
      <c r="A1513" s="8">
        <v>43983</v>
      </c>
      <c r="B1513" s="8">
        <v>44012</v>
      </c>
      <c r="C1513" s="8" t="s">
        <v>28</v>
      </c>
      <c r="D1513" s="11" t="s">
        <v>0</v>
      </c>
      <c r="E1513" s="11">
        <v>7</v>
      </c>
      <c r="F1513" s="11" t="s">
        <v>143</v>
      </c>
      <c r="G1513" s="11" t="s">
        <v>7</v>
      </c>
      <c r="H1513" s="11">
        <v>1050</v>
      </c>
      <c r="I1513" s="11">
        <v>1093</v>
      </c>
      <c r="J1513" s="11">
        <v>100</v>
      </c>
      <c r="K1513" s="11" t="s">
        <v>863</v>
      </c>
      <c r="L1513" s="11" t="s">
        <v>875</v>
      </c>
      <c r="M1513" s="11" t="s">
        <v>2</v>
      </c>
      <c r="N1513" s="11" t="s">
        <v>25</v>
      </c>
      <c r="O1513" s="11" t="s">
        <v>5</v>
      </c>
      <c r="P1513" s="11" t="s">
        <v>6</v>
      </c>
      <c r="Q1513" s="12">
        <v>35309</v>
      </c>
      <c r="S1513" s="13" t="s">
        <v>84</v>
      </c>
      <c r="T1513" s="11">
        <f t="shared" ca="1" si="207"/>
        <v>23</v>
      </c>
      <c r="U1513" s="12">
        <v>29181</v>
      </c>
      <c r="V1513" s="13">
        <f t="shared" ca="1" si="208"/>
        <v>40</v>
      </c>
      <c r="W1513" s="11" t="s">
        <v>7</v>
      </c>
      <c r="X1513" s="11">
        <v>30</v>
      </c>
      <c r="Y1513" s="14">
        <f t="shared" si="209"/>
        <v>2.5</v>
      </c>
      <c r="Z1513" s="11">
        <v>22</v>
      </c>
      <c r="AA1513" s="11" t="s">
        <v>876</v>
      </c>
      <c r="AB1513" s="10">
        <f t="shared" si="210"/>
        <v>0.5641025641025641</v>
      </c>
      <c r="AC1513" s="15">
        <v>2509</v>
      </c>
      <c r="AD1513" s="15">
        <f t="shared" si="211"/>
        <v>550.09825000000001</v>
      </c>
      <c r="AE1513" s="15">
        <v>0</v>
      </c>
      <c r="AF1513" s="15">
        <v>0</v>
      </c>
      <c r="AG1513" s="15">
        <v>0</v>
      </c>
      <c r="AH1513" s="15">
        <v>0</v>
      </c>
      <c r="AI1513" s="15">
        <v>0</v>
      </c>
      <c r="AJ1513" s="15">
        <v>0</v>
      </c>
      <c r="AK1513" s="15">
        <v>0</v>
      </c>
      <c r="AL1513" s="15">
        <v>0</v>
      </c>
      <c r="AM1513" s="15">
        <v>0</v>
      </c>
      <c r="AN1513" s="15">
        <v>0</v>
      </c>
      <c r="AO1513" s="15">
        <f t="shared" si="212"/>
        <v>0</v>
      </c>
      <c r="AP1513" s="15">
        <f t="shared" si="213"/>
        <v>0</v>
      </c>
      <c r="AQ1513" s="15">
        <f t="shared" si="214"/>
        <v>26.5</v>
      </c>
      <c r="AR1513" s="15">
        <v>0</v>
      </c>
      <c r="AS1513" s="15">
        <v>0</v>
      </c>
      <c r="AT1513" s="15">
        <v>0</v>
      </c>
      <c r="AU1513" s="15">
        <v>0</v>
      </c>
      <c r="AV1513" s="15">
        <f t="shared" si="215"/>
        <v>5.9346750000000004</v>
      </c>
      <c r="AW1513" s="15">
        <v>0</v>
      </c>
      <c r="AX1513" s="15">
        <v>0</v>
      </c>
    </row>
    <row r="1514" spans="1:50" ht="20.100000000000001" customHeight="1" x14ac:dyDescent="0.25">
      <c r="A1514" s="8">
        <v>43983</v>
      </c>
      <c r="B1514" s="8">
        <v>44012</v>
      </c>
      <c r="C1514" s="8" t="s">
        <v>28</v>
      </c>
      <c r="D1514" s="11" t="s">
        <v>0</v>
      </c>
      <c r="E1514" s="11">
        <v>8</v>
      </c>
      <c r="F1514" s="11" t="s">
        <v>144</v>
      </c>
      <c r="G1514" s="11" t="s">
        <v>7</v>
      </c>
      <c r="H1514" s="11">
        <v>1011</v>
      </c>
      <c r="I1514" s="11">
        <v>1011</v>
      </c>
      <c r="J1514" s="11">
        <v>100</v>
      </c>
      <c r="K1514" s="11" t="s">
        <v>863</v>
      </c>
      <c r="L1514" s="11" t="s">
        <v>875</v>
      </c>
      <c r="M1514" s="11" t="s">
        <v>2</v>
      </c>
      <c r="N1514" s="11" t="s">
        <v>25</v>
      </c>
      <c r="O1514" s="11" t="s">
        <v>5</v>
      </c>
      <c r="P1514" s="11" t="s">
        <v>6</v>
      </c>
      <c r="Q1514" s="12">
        <v>37135</v>
      </c>
      <c r="S1514" s="13" t="s">
        <v>84</v>
      </c>
      <c r="T1514" s="11">
        <f t="shared" ca="1" si="207"/>
        <v>18</v>
      </c>
      <c r="U1514" s="12">
        <v>31136</v>
      </c>
      <c r="V1514" s="13">
        <f t="shared" ca="1" si="208"/>
        <v>34</v>
      </c>
      <c r="W1514" s="11" t="s">
        <v>7</v>
      </c>
      <c r="X1514" s="11">
        <v>0</v>
      </c>
      <c r="Y1514" s="14">
        <f t="shared" si="209"/>
        <v>0</v>
      </c>
      <c r="Z1514" s="11">
        <v>8</v>
      </c>
      <c r="AA1514" s="11" t="s">
        <v>876</v>
      </c>
      <c r="AB1514" s="10">
        <f t="shared" si="210"/>
        <v>0.20512820512820512</v>
      </c>
      <c r="AC1514" s="15">
        <v>2510</v>
      </c>
      <c r="AD1514" s="15">
        <f t="shared" si="211"/>
        <v>550.3175</v>
      </c>
      <c r="AE1514" s="15">
        <v>0</v>
      </c>
      <c r="AF1514" s="15">
        <v>0</v>
      </c>
      <c r="AG1514" s="15">
        <v>0</v>
      </c>
      <c r="AH1514" s="15">
        <v>0</v>
      </c>
      <c r="AI1514" s="15">
        <v>0</v>
      </c>
      <c r="AJ1514" s="15">
        <v>0</v>
      </c>
      <c r="AK1514" s="15">
        <v>0</v>
      </c>
      <c r="AL1514" s="15">
        <v>0</v>
      </c>
      <c r="AM1514" s="15">
        <v>0</v>
      </c>
      <c r="AN1514" s="15">
        <v>0</v>
      </c>
      <c r="AO1514" s="15">
        <f t="shared" si="212"/>
        <v>0</v>
      </c>
      <c r="AP1514" s="15">
        <f t="shared" si="213"/>
        <v>0</v>
      </c>
      <c r="AQ1514" s="15">
        <f t="shared" si="214"/>
        <v>26.5</v>
      </c>
      <c r="AR1514" s="15">
        <v>0</v>
      </c>
      <c r="AS1514" s="15">
        <v>0</v>
      </c>
      <c r="AT1514" s="15">
        <v>0</v>
      </c>
      <c r="AU1514" s="15">
        <v>0</v>
      </c>
      <c r="AV1514" s="15">
        <f t="shared" si="215"/>
        <v>5.9346750000000004</v>
      </c>
      <c r="AW1514" s="15">
        <v>0</v>
      </c>
      <c r="AX1514" s="15">
        <v>0</v>
      </c>
    </row>
    <row r="1515" spans="1:50" ht="20.100000000000001" customHeight="1" x14ac:dyDescent="0.25">
      <c r="A1515" s="8">
        <v>43983</v>
      </c>
      <c r="B1515" s="8">
        <v>44012</v>
      </c>
      <c r="C1515" s="8" t="s">
        <v>28</v>
      </c>
      <c r="D1515" s="11" t="s">
        <v>0</v>
      </c>
      <c r="E1515" s="11">
        <v>9</v>
      </c>
      <c r="F1515" s="11" t="s">
        <v>145</v>
      </c>
      <c r="G1515" s="11" t="s">
        <v>7</v>
      </c>
      <c r="H1515" s="11">
        <v>1014</v>
      </c>
      <c r="I1515" s="11">
        <v>1014</v>
      </c>
      <c r="J1515" s="11">
        <v>100</v>
      </c>
      <c r="K1515" s="11" t="s">
        <v>863</v>
      </c>
      <c r="L1515" s="11" t="s">
        <v>875</v>
      </c>
      <c r="M1515" s="11" t="s">
        <v>2</v>
      </c>
      <c r="N1515" s="11" t="s">
        <v>25</v>
      </c>
      <c r="O1515" s="11" t="s">
        <v>5</v>
      </c>
      <c r="P1515" s="11" t="s">
        <v>6</v>
      </c>
      <c r="Q1515" s="12">
        <v>37865</v>
      </c>
      <c r="S1515" s="13" t="s">
        <v>84</v>
      </c>
      <c r="T1515" s="11">
        <f t="shared" ca="1" si="207"/>
        <v>16</v>
      </c>
      <c r="U1515" s="12">
        <v>31640</v>
      </c>
      <c r="V1515" s="13">
        <f t="shared" ca="1" si="208"/>
        <v>33</v>
      </c>
      <c r="W1515" s="11" t="s">
        <v>7</v>
      </c>
      <c r="X1515" s="11">
        <v>30</v>
      </c>
      <c r="Y1515" s="14">
        <f t="shared" si="209"/>
        <v>2.5</v>
      </c>
      <c r="Z1515" s="11">
        <v>20</v>
      </c>
      <c r="AA1515" s="11" t="s">
        <v>876</v>
      </c>
      <c r="AB1515" s="10">
        <f t="shared" si="210"/>
        <v>0.51282051282051277</v>
      </c>
      <c r="AC1515" s="15">
        <v>2511</v>
      </c>
      <c r="AD1515" s="15">
        <f t="shared" si="211"/>
        <v>550.53674999999998</v>
      </c>
      <c r="AE1515" s="15">
        <v>0</v>
      </c>
      <c r="AF1515" s="15">
        <v>0</v>
      </c>
      <c r="AG1515" s="15">
        <v>0</v>
      </c>
      <c r="AH1515" s="15">
        <v>0</v>
      </c>
      <c r="AI1515" s="15">
        <v>0</v>
      </c>
      <c r="AJ1515" s="15">
        <v>0</v>
      </c>
      <c r="AK1515" s="15">
        <v>0</v>
      </c>
      <c r="AL1515" s="15">
        <v>0</v>
      </c>
      <c r="AM1515" s="15">
        <v>0</v>
      </c>
      <c r="AN1515" s="15">
        <v>0</v>
      </c>
      <c r="AO1515" s="15">
        <f t="shared" si="212"/>
        <v>0</v>
      </c>
      <c r="AP1515" s="15">
        <f t="shared" si="213"/>
        <v>0</v>
      </c>
      <c r="AQ1515" s="15">
        <f t="shared" si="214"/>
        <v>26.5</v>
      </c>
      <c r="AR1515" s="15">
        <v>0</v>
      </c>
      <c r="AS1515" s="15">
        <v>0</v>
      </c>
      <c r="AT1515" s="15">
        <v>0</v>
      </c>
      <c r="AU1515" s="15">
        <v>0</v>
      </c>
      <c r="AV1515" s="15">
        <f t="shared" si="215"/>
        <v>5.9346750000000004</v>
      </c>
      <c r="AW1515" s="15">
        <v>0</v>
      </c>
      <c r="AX1515" s="15">
        <v>0</v>
      </c>
    </row>
    <row r="1516" spans="1:50" ht="20.100000000000001" customHeight="1" x14ac:dyDescent="0.25">
      <c r="A1516" s="8">
        <v>43983</v>
      </c>
      <c r="B1516" s="8">
        <v>44012</v>
      </c>
      <c r="C1516" s="8" t="s">
        <v>28</v>
      </c>
      <c r="D1516" s="11" t="s">
        <v>0</v>
      </c>
      <c r="E1516" s="11">
        <v>10</v>
      </c>
      <c r="F1516" s="11" t="s">
        <v>146</v>
      </c>
      <c r="G1516" s="11" t="s">
        <v>7</v>
      </c>
      <c r="H1516" s="11">
        <v>1013</v>
      </c>
      <c r="I1516" s="11">
        <v>1013</v>
      </c>
      <c r="J1516" s="11">
        <v>100</v>
      </c>
      <c r="K1516" s="11" t="s">
        <v>863</v>
      </c>
      <c r="L1516" s="11" t="s">
        <v>875</v>
      </c>
      <c r="M1516" s="11" t="s">
        <v>2</v>
      </c>
      <c r="N1516" s="11" t="s">
        <v>25</v>
      </c>
      <c r="O1516" s="11" t="s">
        <v>5</v>
      </c>
      <c r="P1516" s="11" t="s">
        <v>8</v>
      </c>
      <c r="Q1516" s="12">
        <v>37865</v>
      </c>
      <c r="S1516" s="13" t="s">
        <v>84</v>
      </c>
      <c r="T1516" s="11">
        <f t="shared" ca="1" si="207"/>
        <v>16</v>
      </c>
      <c r="U1516" s="12">
        <v>31792</v>
      </c>
      <c r="V1516" s="13">
        <f t="shared" ca="1" si="208"/>
        <v>33</v>
      </c>
      <c r="W1516" s="11" t="s">
        <v>7</v>
      </c>
      <c r="X1516" s="11">
        <v>30</v>
      </c>
      <c r="Y1516" s="14">
        <f t="shared" si="209"/>
        <v>2.5</v>
      </c>
      <c r="Z1516" s="11">
        <v>39</v>
      </c>
      <c r="AA1516" s="11" t="s">
        <v>876</v>
      </c>
      <c r="AB1516" s="10">
        <f t="shared" si="210"/>
        <v>1</v>
      </c>
      <c r="AC1516" s="15">
        <v>2512</v>
      </c>
      <c r="AD1516" s="15">
        <f t="shared" si="211"/>
        <v>550.75600000000009</v>
      </c>
      <c r="AE1516" s="15">
        <v>0</v>
      </c>
      <c r="AF1516" s="15">
        <v>0</v>
      </c>
      <c r="AG1516" s="15">
        <v>0</v>
      </c>
      <c r="AH1516" s="15">
        <v>0</v>
      </c>
      <c r="AI1516" s="15">
        <v>0</v>
      </c>
      <c r="AJ1516" s="15">
        <v>0</v>
      </c>
      <c r="AK1516" s="15">
        <v>0</v>
      </c>
      <c r="AL1516" s="15">
        <v>0</v>
      </c>
      <c r="AM1516" s="15">
        <v>0</v>
      </c>
      <c r="AN1516" s="15">
        <v>0</v>
      </c>
      <c r="AO1516" s="15">
        <f t="shared" si="212"/>
        <v>0</v>
      </c>
      <c r="AP1516" s="15">
        <f t="shared" si="213"/>
        <v>0</v>
      </c>
      <c r="AQ1516" s="15">
        <f t="shared" si="214"/>
        <v>26.5</v>
      </c>
      <c r="AR1516" s="15">
        <v>0</v>
      </c>
      <c r="AS1516" s="15">
        <v>0</v>
      </c>
      <c r="AT1516" s="15">
        <v>0</v>
      </c>
      <c r="AU1516" s="15">
        <v>0</v>
      </c>
      <c r="AV1516" s="15">
        <f t="shared" si="215"/>
        <v>5.9346750000000004</v>
      </c>
      <c r="AW1516" s="15">
        <v>0</v>
      </c>
      <c r="AX1516" s="15">
        <v>0</v>
      </c>
    </row>
    <row r="1517" spans="1:50" ht="20.100000000000001" customHeight="1" x14ac:dyDescent="0.25">
      <c r="A1517" s="8">
        <v>43983</v>
      </c>
      <c r="B1517" s="8">
        <v>44012</v>
      </c>
      <c r="C1517" s="8" t="s">
        <v>28</v>
      </c>
      <c r="D1517" s="11" t="s">
        <v>0</v>
      </c>
      <c r="E1517" s="11">
        <v>11</v>
      </c>
      <c r="F1517" s="11" t="s">
        <v>147</v>
      </c>
      <c r="G1517" s="11" t="s">
        <v>7</v>
      </c>
      <c r="H1517" s="11">
        <v>1010</v>
      </c>
      <c r="I1517" s="11">
        <v>1010</v>
      </c>
      <c r="J1517" s="11">
        <v>100</v>
      </c>
      <c r="K1517" s="11" t="s">
        <v>863</v>
      </c>
      <c r="L1517" s="11" t="s">
        <v>875</v>
      </c>
      <c r="M1517" s="11" t="s">
        <v>2</v>
      </c>
      <c r="N1517" s="11" t="s">
        <v>25</v>
      </c>
      <c r="O1517" s="11" t="s">
        <v>5</v>
      </c>
      <c r="P1517" s="11" t="s">
        <v>6</v>
      </c>
      <c r="Q1517" s="12">
        <v>38231</v>
      </c>
      <c r="S1517" s="13" t="s">
        <v>84</v>
      </c>
      <c r="T1517" s="11">
        <f t="shared" ca="1" si="207"/>
        <v>15</v>
      </c>
      <c r="U1517" s="12">
        <v>31437</v>
      </c>
      <c r="V1517" s="13">
        <f t="shared" ca="1" si="208"/>
        <v>33</v>
      </c>
      <c r="W1517" s="11" t="s">
        <v>7</v>
      </c>
      <c r="X1517" s="11">
        <v>12</v>
      </c>
      <c r="Y1517" s="14">
        <f t="shared" si="209"/>
        <v>1</v>
      </c>
      <c r="Z1517" s="11">
        <v>16</v>
      </c>
      <c r="AA1517" s="11" t="s">
        <v>876</v>
      </c>
      <c r="AB1517" s="10">
        <f t="shared" si="210"/>
        <v>0.41025641025641024</v>
      </c>
      <c r="AC1517" s="15">
        <v>2513</v>
      </c>
      <c r="AD1517" s="15">
        <f t="shared" si="211"/>
        <v>550.97524999999996</v>
      </c>
      <c r="AE1517" s="15">
        <v>0</v>
      </c>
      <c r="AF1517" s="15">
        <v>0</v>
      </c>
      <c r="AG1517" s="15">
        <v>0</v>
      </c>
      <c r="AH1517" s="15">
        <v>0</v>
      </c>
      <c r="AI1517" s="15">
        <v>0</v>
      </c>
      <c r="AJ1517" s="15">
        <v>0</v>
      </c>
      <c r="AK1517" s="15">
        <v>0</v>
      </c>
      <c r="AL1517" s="15">
        <v>0</v>
      </c>
      <c r="AM1517" s="15">
        <v>0</v>
      </c>
      <c r="AN1517" s="15">
        <v>0</v>
      </c>
      <c r="AO1517" s="15">
        <f t="shared" si="212"/>
        <v>0</v>
      </c>
      <c r="AP1517" s="15">
        <f t="shared" si="213"/>
        <v>0</v>
      </c>
      <c r="AQ1517" s="15">
        <f t="shared" si="214"/>
        <v>26.5</v>
      </c>
      <c r="AR1517" s="15">
        <v>0</v>
      </c>
      <c r="AS1517" s="15">
        <v>0</v>
      </c>
      <c r="AT1517" s="15">
        <v>0</v>
      </c>
      <c r="AU1517" s="15">
        <v>0</v>
      </c>
      <c r="AV1517" s="15">
        <f t="shared" si="215"/>
        <v>5.9346750000000004</v>
      </c>
      <c r="AW1517" s="15">
        <v>0</v>
      </c>
      <c r="AX1517" s="15">
        <v>0</v>
      </c>
    </row>
    <row r="1518" spans="1:50" ht="20.100000000000001" customHeight="1" x14ac:dyDescent="0.25">
      <c r="A1518" s="8">
        <v>43983</v>
      </c>
      <c r="B1518" s="8">
        <v>44012</v>
      </c>
      <c r="C1518" s="8" t="s">
        <v>28</v>
      </c>
      <c r="D1518" s="11" t="s">
        <v>0</v>
      </c>
      <c r="E1518" s="11">
        <v>12</v>
      </c>
      <c r="F1518" s="11" t="s">
        <v>148</v>
      </c>
      <c r="G1518" s="11" t="s">
        <v>7</v>
      </c>
      <c r="H1518" s="11">
        <v>1011</v>
      </c>
      <c r="I1518" s="11">
        <v>1011</v>
      </c>
      <c r="J1518" s="11">
        <v>100</v>
      </c>
      <c r="K1518" s="11" t="s">
        <v>863</v>
      </c>
      <c r="L1518" s="11" t="s">
        <v>875</v>
      </c>
      <c r="M1518" s="11" t="s">
        <v>2</v>
      </c>
      <c r="N1518" s="11" t="s">
        <v>25</v>
      </c>
      <c r="O1518" s="11" t="s">
        <v>5</v>
      </c>
      <c r="P1518" s="11" t="s">
        <v>6</v>
      </c>
      <c r="Q1518" s="12">
        <v>38231</v>
      </c>
      <c r="S1518" s="13" t="s">
        <v>84</v>
      </c>
      <c r="T1518" s="11">
        <f t="shared" ca="1" si="207"/>
        <v>15</v>
      </c>
      <c r="U1518" s="12">
        <v>32172</v>
      </c>
      <c r="V1518" s="13">
        <f t="shared" ca="1" si="208"/>
        <v>31</v>
      </c>
      <c r="W1518" s="11" t="s">
        <v>7</v>
      </c>
      <c r="X1518" s="11">
        <v>30</v>
      </c>
      <c r="Y1518" s="14">
        <f t="shared" si="209"/>
        <v>2.5</v>
      </c>
      <c r="Z1518" s="11">
        <v>39</v>
      </c>
      <c r="AA1518" s="11" t="s">
        <v>876</v>
      </c>
      <c r="AB1518" s="10">
        <f t="shared" si="210"/>
        <v>1</v>
      </c>
      <c r="AC1518" s="15">
        <v>2514</v>
      </c>
      <c r="AD1518" s="15">
        <f t="shared" si="211"/>
        <v>551.19450000000006</v>
      </c>
      <c r="AE1518" s="15">
        <v>0</v>
      </c>
      <c r="AF1518" s="15">
        <v>0</v>
      </c>
      <c r="AG1518" s="15">
        <v>0</v>
      </c>
      <c r="AH1518" s="15">
        <v>0</v>
      </c>
      <c r="AI1518" s="15">
        <v>0</v>
      </c>
      <c r="AJ1518" s="15">
        <v>0</v>
      </c>
      <c r="AK1518" s="15">
        <v>0</v>
      </c>
      <c r="AL1518" s="15">
        <v>0</v>
      </c>
      <c r="AM1518" s="15">
        <v>0</v>
      </c>
      <c r="AN1518" s="15">
        <v>0</v>
      </c>
      <c r="AO1518" s="15">
        <f t="shared" si="212"/>
        <v>0</v>
      </c>
      <c r="AP1518" s="15">
        <f t="shared" si="213"/>
        <v>0</v>
      </c>
      <c r="AQ1518" s="15">
        <f t="shared" si="214"/>
        <v>26.5</v>
      </c>
      <c r="AR1518" s="15">
        <v>0</v>
      </c>
      <c r="AS1518" s="15">
        <v>0</v>
      </c>
      <c r="AT1518" s="15">
        <v>0</v>
      </c>
      <c r="AU1518" s="15">
        <v>0</v>
      </c>
      <c r="AV1518" s="15">
        <f t="shared" si="215"/>
        <v>5.9346750000000004</v>
      </c>
      <c r="AW1518" s="15">
        <v>0</v>
      </c>
      <c r="AX1518" s="15">
        <v>0</v>
      </c>
    </row>
    <row r="1519" spans="1:50" ht="20.100000000000001" customHeight="1" x14ac:dyDescent="0.25">
      <c r="A1519" s="8">
        <v>43983</v>
      </c>
      <c r="B1519" s="8">
        <v>44012</v>
      </c>
      <c r="C1519" s="8" t="s">
        <v>28</v>
      </c>
      <c r="D1519" s="11" t="s">
        <v>0</v>
      </c>
      <c r="E1519" s="11">
        <v>13</v>
      </c>
      <c r="F1519" s="11" t="s">
        <v>149</v>
      </c>
      <c r="G1519" s="11" t="s">
        <v>7</v>
      </c>
      <c r="H1519" s="11">
        <v>1050</v>
      </c>
      <c r="I1519" s="11">
        <v>1093</v>
      </c>
      <c r="J1519" s="11">
        <v>100</v>
      </c>
      <c r="K1519" s="11" t="s">
        <v>863</v>
      </c>
      <c r="L1519" s="11" t="s">
        <v>875</v>
      </c>
      <c r="M1519" s="11" t="s">
        <v>2</v>
      </c>
      <c r="N1519" s="11" t="s">
        <v>24</v>
      </c>
      <c r="O1519" s="11" t="s">
        <v>5</v>
      </c>
      <c r="P1519" s="11" t="s">
        <v>8</v>
      </c>
      <c r="Q1519" s="12">
        <v>38078</v>
      </c>
      <c r="S1519" s="13" t="s">
        <v>84</v>
      </c>
      <c r="T1519" s="11">
        <f t="shared" ca="1" si="207"/>
        <v>15</v>
      </c>
      <c r="U1519" s="12">
        <v>29285</v>
      </c>
      <c r="V1519" s="13">
        <f t="shared" ca="1" si="208"/>
        <v>39</v>
      </c>
      <c r="W1519" s="11" t="s">
        <v>7</v>
      </c>
      <c r="X1519" s="11">
        <v>30</v>
      </c>
      <c r="Y1519" s="14">
        <f t="shared" si="209"/>
        <v>2.5</v>
      </c>
      <c r="Z1519" s="11">
        <v>39</v>
      </c>
      <c r="AA1519" s="11" t="s">
        <v>876</v>
      </c>
      <c r="AB1519" s="10">
        <f t="shared" si="210"/>
        <v>1</v>
      </c>
      <c r="AC1519" s="15">
        <v>2515</v>
      </c>
      <c r="AD1519" s="15">
        <f t="shared" si="211"/>
        <v>551.41374999999994</v>
      </c>
      <c r="AE1519" s="15">
        <v>0</v>
      </c>
      <c r="AF1519" s="15">
        <v>0</v>
      </c>
      <c r="AG1519" s="15">
        <v>0</v>
      </c>
      <c r="AH1519" s="15">
        <v>0</v>
      </c>
      <c r="AI1519" s="15">
        <v>0</v>
      </c>
      <c r="AJ1519" s="15">
        <v>0</v>
      </c>
      <c r="AK1519" s="15">
        <v>0</v>
      </c>
      <c r="AL1519" s="15">
        <v>0</v>
      </c>
      <c r="AM1519" s="15">
        <v>0</v>
      </c>
      <c r="AN1519" s="15">
        <v>0</v>
      </c>
      <c r="AO1519" s="15">
        <f t="shared" si="212"/>
        <v>0</v>
      </c>
      <c r="AP1519" s="15">
        <f t="shared" si="213"/>
        <v>0</v>
      </c>
      <c r="AQ1519" s="15">
        <f t="shared" si="214"/>
        <v>26.5</v>
      </c>
      <c r="AR1519" s="15">
        <v>0</v>
      </c>
      <c r="AS1519" s="15">
        <v>0</v>
      </c>
      <c r="AT1519" s="15">
        <v>0</v>
      </c>
      <c r="AU1519" s="15">
        <v>0</v>
      </c>
      <c r="AV1519" s="15">
        <f t="shared" si="215"/>
        <v>5.9346750000000004</v>
      </c>
      <c r="AW1519" s="15">
        <v>0</v>
      </c>
      <c r="AX1519" s="15">
        <v>0</v>
      </c>
    </row>
    <row r="1520" spans="1:50" ht="20.100000000000001" customHeight="1" x14ac:dyDescent="0.25">
      <c r="A1520" s="8">
        <v>43983</v>
      </c>
      <c r="B1520" s="8">
        <v>44012</v>
      </c>
      <c r="C1520" s="8" t="s">
        <v>28</v>
      </c>
      <c r="D1520" s="11" t="s">
        <v>0</v>
      </c>
      <c r="E1520" s="11">
        <v>14</v>
      </c>
      <c r="F1520" s="11" t="s">
        <v>150</v>
      </c>
      <c r="G1520" s="11" t="s">
        <v>7</v>
      </c>
      <c r="H1520" s="11">
        <v>1013</v>
      </c>
      <c r="I1520" s="11">
        <v>1013</v>
      </c>
      <c r="J1520" s="11">
        <v>100</v>
      </c>
      <c r="K1520" s="11" t="s">
        <v>863</v>
      </c>
      <c r="L1520" s="11" t="s">
        <v>875</v>
      </c>
      <c r="M1520" s="11" t="s">
        <v>2</v>
      </c>
      <c r="N1520" s="11" t="s">
        <v>25</v>
      </c>
      <c r="O1520" s="11" t="s">
        <v>5</v>
      </c>
      <c r="P1520" s="11" t="s">
        <v>6</v>
      </c>
      <c r="Q1520" s="12">
        <v>38596</v>
      </c>
      <c r="S1520" s="13" t="s">
        <v>84</v>
      </c>
      <c r="T1520" s="11">
        <f t="shared" ca="1" si="207"/>
        <v>14</v>
      </c>
      <c r="U1520" s="12">
        <v>32587</v>
      </c>
      <c r="V1520" s="13">
        <f t="shared" ca="1" si="208"/>
        <v>30</v>
      </c>
      <c r="W1520" s="11" t="s">
        <v>7</v>
      </c>
      <c r="X1520" s="11">
        <v>30</v>
      </c>
      <c r="Y1520" s="14">
        <f t="shared" si="209"/>
        <v>2.5</v>
      </c>
      <c r="Z1520" s="11">
        <v>39</v>
      </c>
      <c r="AA1520" s="11" t="s">
        <v>876</v>
      </c>
      <c r="AB1520" s="10">
        <f t="shared" si="210"/>
        <v>1</v>
      </c>
      <c r="AC1520" s="15">
        <v>2516</v>
      </c>
      <c r="AD1520" s="15">
        <f t="shared" si="211"/>
        <v>551.63300000000004</v>
      </c>
      <c r="AE1520" s="15">
        <v>0</v>
      </c>
      <c r="AF1520" s="15">
        <v>0</v>
      </c>
      <c r="AG1520" s="15">
        <v>0</v>
      </c>
      <c r="AH1520" s="15">
        <v>0</v>
      </c>
      <c r="AI1520" s="15">
        <v>0</v>
      </c>
      <c r="AJ1520" s="15">
        <v>0</v>
      </c>
      <c r="AK1520" s="15">
        <v>0</v>
      </c>
      <c r="AL1520" s="15">
        <v>0</v>
      </c>
      <c r="AM1520" s="15">
        <v>0</v>
      </c>
      <c r="AN1520" s="15">
        <v>0</v>
      </c>
      <c r="AO1520" s="15">
        <f t="shared" si="212"/>
        <v>0</v>
      </c>
      <c r="AP1520" s="15">
        <f t="shared" si="213"/>
        <v>0</v>
      </c>
      <c r="AQ1520" s="15">
        <f t="shared" si="214"/>
        <v>26.5</v>
      </c>
      <c r="AR1520" s="15">
        <v>0</v>
      </c>
      <c r="AS1520" s="15">
        <v>0</v>
      </c>
      <c r="AT1520" s="15">
        <v>0</v>
      </c>
      <c r="AU1520" s="15">
        <v>0</v>
      </c>
      <c r="AV1520" s="15">
        <f t="shared" si="215"/>
        <v>5.9346750000000004</v>
      </c>
      <c r="AW1520" s="15">
        <v>0</v>
      </c>
      <c r="AX1520" s="15">
        <v>23.726666666666667</v>
      </c>
    </row>
    <row r="1521" spans="1:50" ht="20.100000000000001" customHeight="1" x14ac:dyDescent="0.25">
      <c r="A1521" s="8">
        <v>43983</v>
      </c>
      <c r="B1521" s="8">
        <v>44012</v>
      </c>
      <c r="C1521" s="8" t="s">
        <v>28</v>
      </c>
      <c r="D1521" s="11" t="s">
        <v>0</v>
      </c>
      <c r="E1521" s="11">
        <v>15</v>
      </c>
      <c r="F1521" s="11" t="s">
        <v>151</v>
      </c>
      <c r="G1521" s="11" t="s">
        <v>7</v>
      </c>
      <c r="H1521" s="11">
        <v>1014</v>
      </c>
      <c r="I1521" s="11">
        <v>1014</v>
      </c>
      <c r="J1521" s="11">
        <v>100</v>
      </c>
      <c r="K1521" s="11" t="s">
        <v>863</v>
      </c>
      <c r="L1521" s="11" t="s">
        <v>875</v>
      </c>
      <c r="M1521" s="11" t="s">
        <v>2</v>
      </c>
      <c r="N1521" s="11" t="s">
        <v>25</v>
      </c>
      <c r="O1521" s="11" t="s">
        <v>5</v>
      </c>
      <c r="P1521" s="11" t="s">
        <v>6</v>
      </c>
      <c r="Q1521" s="12">
        <v>39692</v>
      </c>
      <c r="S1521" s="13" t="s">
        <v>84</v>
      </c>
      <c r="T1521" s="11">
        <f t="shared" ca="1" si="207"/>
        <v>11</v>
      </c>
      <c r="U1521" s="12">
        <v>33502</v>
      </c>
      <c r="V1521" s="13">
        <f t="shared" ca="1" si="208"/>
        <v>28</v>
      </c>
      <c r="W1521" s="11" t="s">
        <v>7</v>
      </c>
      <c r="X1521" s="11">
        <v>30</v>
      </c>
      <c r="Y1521" s="14">
        <f t="shared" si="209"/>
        <v>2.5</v>
      </c>
      <c r="Z1521" s="11">
        <v>39</v>
      </c>
      <c r="AA1521" s="11" t="s">
        <v>876</v>
      </c>
      <c r="AB1521" s="10">
        <f t="shared" si="210"/>
        <v>1</v>
      </c>
      <c r="AC1521" s="15">
        <v>2517</v>
      </c>
      <c r="AD1521" s="15">
        <f t="shared" si="211"/>
        <v>551.85225000000003</v>
      </c>
      <c r="AE1521" s="15">
        <v>0</v>
      </c>
      <c r="AF1521" s="15">
        <v>0</v>
      </c>
      <c r="AG1521" s="15">
        <v>0</v>
      </c>
      <c r="AH1521" s="15">
        <v>0</v>
      </c>
      <c r="AI1521" s="15">
        <v>0</v>
      </c>
      <c r="AJ1521" s="15">
        <v>0</v>
      </c>
      <c r="AK1521" s="15">
        <v>0</v>
      </c>
      <c r="AL1521" s="15">
        <v>0</v>
      </c>
      <c r="AM1521" s="15">
        <v>0</v>
      </c>
      <c r="AN1521" s="15">
        <v>0</v>
      </c>
      <c r="AO1521" s="15">
        <f t="shared" si="212"/>
        <v>0</v>
      </c>
      <c r="AP1521" s="15">
        <f t="shared" si="213"/>
        <v>0</v>
      </c>
      <c r="AQ1521" s="15">
        <f t="shared" si="214"/>
        <v>26.5</v>
      </c>
      <c r="AR1521" s="15">
        <v>0</v>
      </c>
      <c r="AS1521" s="15">
        <v>0</v>
      </c>
      <c r="AT1521" s="15">
        <v>0</v>
      </c>
      <c r="AU1521" s="15">
        <v>0</v>
      </c>
      <c r="AV1521" s="15">
        <f t="shared" si="215"/>
        <v>5.9346750000000004</v>
      </c>
      <c r="AW1521" s="15">
        <v>0</v>
      </c>
      <c r="AX1521" s="15">
        <v>0</v>
      </c>
    </row>
    <row r="1522" spans="1:50" ht="20.100000000000001" customHeight="1" x14ac:dyDescent="0.25">
      <c r="A1522" s="8">
        <v>43983</v>
      </c>
      <c r="B1522" s="8">
        <v>44012</v>
      </c>
      <c r="C1522" s="8" t="s">
        <v>28</v>
      </c>
      <c r="D1522" s="11" t="s">
        <v>0</v>
      </c>
      <c r="E1522" s="11">
        <v>16</v>
      </c>
      <c r="F1522" s="11" t="s">
        <v>152</v>
      </c>
      <c r="G1522" s="11" t="s">
        <v>7</v>
      </c>
      <c r="H1522" s="11">
        <v>1011</v>
      </c>
      <c r="I1522" s="11">
        <v>1011</v>
      </c>
      <c r="J1522" s="11">
        <v>100</v>
      </c>
      <c r="K1522" s="11" t="s">
        <v>863</v>
      </c>
      <c r="L1522" s="11" t="s">
        <v>875</v>
      </c>
      <c r="M1522" s="11" t="s">
        <v>2</v>
      </c>
      <c r="N1522" s="11" t="s">
        <v>25</v>
      </c>
      <c r="O1522" s="11" t="s">
        <v>5</v>
      </c>
      <c r="P1522" s="11" t="s">
        <v>6</v>
      </c>
      <c r="Q1522" s="12">
        <v>39692</v>
      </c>
      <c r="S1522" s="13" t="s">
        <v>84</v>
      </c>
      <c r="T1522" s="11">
        <f t="shared" ca="1" si="207"/>
        <v>11</v>
      </c>
      <c r="U1522" s="12">
        <v>33117</v>
      </c>
      <c r="V1522" s="13">
        <f t="shared" ca="1" si="208"/>
        <v>29</v>
      </c>
      <c r="W1522" s="11" t="s">
        <v>7</v>
      </c>
      <c r="X1522" s="11">
        <v>30</v>
      </c>
      <c r="Y1522" s="14">
        <f t="shared" si="209"/>
        <v>2.5</v>
      </c>
      <c r="Z1522" s="11">
        <v>39</v>
      </c>
      <c r="AA1522" s="11" t="s">
        <v>876</v>
      </c>
      <c r="AB1522" s="10">
        <f t="shared" si="210"/>
        <v>1</v>
      </c>
      <c r="AC1522" s="15">
        <v>2518</v>
      </c>
      <c r="AD1522" s="15">
        <f t="shared" si="211"/>
        <v>552.07150000000001</v>
      </c>
      <c r="AE1522" s="15">
        <v>0</v>
      </c>
      <c r="AF1522" s="15">
        <v>0</v>
      </c>
      <c r="AG1522" s="15">
        <v>0</v>
      </c>
      <c r="AH1522" s="15">
        <v>0</v>
      </c>
      <c r="AI1522" s="15">
        <v>0</v>
      </c>
      <c r="AJ1522" s="15">
        <v>0</v>
      </c>
      <c r="AK1522" s="15">
        <v>0</v>
      </c>
      <c r="AL1522" s="15">
        <v>0</v>
      </c>
      <c r="AM1522" s="15">
        <v>0</v>
      </c>
      <c r="AN1522" s="15">
        <v>0</v>
      </c>
      <c r="AO1522" s="15">
        <f t="shared" si="212"/>
        <v>0</v>
      </c>
      <c r="AP1522" s="15">
        <f t="shared" si="213"/>
        <v>0</v>
      </c>
      <c r="AQ1522" s="15">
        <f t="shared" si="214"/>
        <v>26.5</v>
      </c>
      <c r="AR1522" s="15">
        <v>0</v>
      </c>
      <c r="AS1522" s="15">
        <v>0</v>
      </c>
      <c r="AT1522" s="15">
        <v>0</v>
      </c>
      <c r="AU1522" s="15">
        <v>0</v>
      </c>
      <c r="AV1522" s="15">
        <f t="shared" si="215"/>
        <v>5.9346750000000004</v>
      </c>
      <c r="AW1522" s="15">
        <v>0</v>
      </c>
      <c r="AX1522" s="15">
        <v>0</v>
      </c>
    </row>
    <row r="1523" spans="1:50" ht="20.100000000000001" customHeight="1" x14ac:dyDescent="0.25">
      <c r="A1523" s="8">
        <v>43983</v>
      </c>
      <c r="B1523" s="8">
        <v>44012</v>
      </c>
      <c r="C1523" s="8" t="s">
        <v>28</v>
      </c>
      <c r="D1523" s="11" t="s">
        <v>0</v>
      </c>
      <c r="E1523" s="11">
        <v>17</v>
      </c>
      <c r="F1523" s="11" t="s">
        <v>153</v>
      </c>
      <c r="G1523" s="11" t="s">
        <v>7</v>
      </c>
      <c r="H1523" s="11">
        <v>1050</v>
      </c>
      <c r="I1523" s="11">
        <v>1093</v>
      </c>
      <c r="J1523" s="11">
        <v>100</v>
      </c>
      <c r="K1523" s="11" t="s">
        <v>863</v>
      </c>
      <c r="L1523" s="11" t="s">
        <v>875</v>
      </c>
      <c r="M1523" s="11" t="s">
        <v>2</v>
      </c>
      <c r="N1523" s="11" t="s">
        <v>25</v>
      </c>
      <c r="O1523" s="11" t="s">
        <v>5</v>
      </c>
      <c r="P1523" s="11" t="s">
        <v>8</v>
      </c>
      <c r="Q1523" s="12">
        <v>39692</v>
      </c>
      <c r="S1523" s="13" t="s">
        <v>84</v>
      </c>
      <c r="T1523" s="11">
        <f t="shared" ca="1" si="207"/>
        <v>11</v>
      </c>
      <c r="U1523" s="12">
        <v>31945</v>
      </c>
      <c r="V1523" s="13">
        <f t="shared" ca="1" si="208"/>
        <v>32</v>
      </c>
      <c r="W1523" s="11" t="s">
        <v>7</v>
      </c>
      <c r="X1523" s="11">
        <v>30</v>
      </c>
      <c r="Y1523" s="14">
        <f t="shared" si="209"/>
        <v>2.5</v>
      </c>
      <c r="Z1523" s="11">
        <v>39</v>
      </c>
      <c r="AA1523" s="11" t="s">
        <v>876</v>
      </c>
      <c r="AB1523" s="10">
        <f t="shared" si="210"/>
        <v>1</v>
      </c>
      <c r="AC1523" s="15">
        <v>2519</v>
      </c>
      <c r="AD1523" s="15">
        <f t="shared" si="211"/>
        <v>552.29075</v>
      </c>
      <c r="AE1523" s="15">
        <v>0</v>
      </c>
      <c r="AF1523" s="15">
        <v>0</v>
      </c>
      <c r="AG1523" s="15">
        <v>0</v>
      </c>
      <c r="AH1523" s="15">
        <v>0</v>
      </c>
      <c r="AI1523" s="15">
        <v>0</v>
      </c>
      <c r="AJ1523" s="15">
        <v>0</v>
      </c>
      <c r="AK1523" s="15">
        <v>0</v>
      </c>
      <c r="AL1523" s="15">
        <v>0</v>
      </c>
      <c r="AM1523" s="15">
        <v>0</v>
      </c>
      <c r="AN1523" s="15">
        <v>0</v>
      </c>
      <c r="AO1523" s="15">
        <f t="shared" si="212"/>
        <v>0</v>
      </c>
      <c r="AP1523" s="15">
        <f t="shared" si="213"/>
        <v>0</v>
      </c>
      <c r="AQ1523" s="15">
        <f t="shared" si="214"/>
        <v>26.5</v>
      </c>
      <c r="AR1523" s="15">
        <v>0</v>
      </c>
      <c r="AS1523" s="15">
        <v>0</v>
      </c>
      <c r="AT1523" s="15">
        <v>0</v>
      </c>
      <c r="AU1523" s="15">
        <v>0</v>
      </c>
      <c r="AV1523" s="15">
        <f t="shared" si="215"/>
        <v>5.9346750000000004</v>
      </c>
      <c r="AW1523" s="15">
        <v>0</v>
      </c>
      <c r="AX1523" s="15">
        <v>0</v>
      </c>
    </row>
    <row r="1524" spans="1:50" ht="20.100000000000001" customHeight="1" x14ac:dyDescent="0.25">
      <c r="A1524" s="8">
        <v>43983</v>
      </c>
      <c r="B1524" s="8">
        <v>44012</v>
      </c>
      <c r="C1524" s="8" t="s">
        <v>28</v>
      </c>
      <c r="D1524" s="11" t="s">
        <v>0</v>
      </c>
      <c r="E1524" s="11">
        <v>18</v>
      </c>
      <c r="F1524" s="11" t="s">
        <v>154</v>
      </c>
      <c r="G1524" s="11" t="s">
        <v>7</v>
      </c>
      <c r="H1524" s="11">
        <v>1010</v>
      </c>
      <c r="I1524" s="11">
        <v>1010</v>
      </c>
      <c r="J1524" s="11">
        <v>100</v>
      </c>
      <c r="K1524" s="11" t="s">
        <v>863</v>
      </c>
      <c r="L1524" s="11" t="s">
        <v>875</v>
      </c>
      <c r="M1524" s="11" t="s">
        <v>2</v>
      </c>
      <c r="N1524" s="11" t="s">
        <v>25</v>
      </c>
      <c r="O1524" s="11" t="s">
        <v>5</v>
      </c>
      <c r="P1524" s="11" t="s">
        <v>8</v>
      </c>
      <c r="Q1524" s="12">
        <v>39692</v>
      </c>
      <c r="S1524" s="13" t="s">
        <v>84</v>
      </c>
      <c r="T1524" s="11">
        <f t="shared" ca="1" si="207"/>
        <v>11</v>
      </c>
      <c r="U1524" s="12">
        <v>32195</v>
      </c>
      <c r="V1524" s="13">
        <f t="shared" ca="1" si="208"/>
        <v>31</v>
      </c>
      <c r="W1524" s="11" t="s">
        <v>7</v>
      </c>
      <c r="X1524" s="11">
        <v>30</v>
      </c>
      <c r="Y1524" s="14">
        <f t="shared" si="209"/>
        <v>2.5</v>
      </c>
      <c r="Z1524" s="11">
        <v>39</v>
      </c>
      <c r="AA1524" s="11" t="s">
        <v>876</v>
      </c>
      <c r="AB1524" s="10">
        <f t="shared" si="210"/>
        <v>1</v>
      </c>
      <c r="AC1524" s="15">
        <v>2520</v>
      </c>
      <c r="AD1524" s="15">
        <f t="shared" si="211"/>
        <v>552.51</v>
      </c>
      <c r="AE1524" s="15">
        <v>0</v>
      </c>
      <c r="AF1524" s="15">
        <v>0</v>
      </c>
      <c r="AG1524" s="15">
        <v>0</v>
      </c>
      <c r="AH1524" s="15">
        <v>0</v>
      </c>
      <c r="AI1524" s="15">
        <v>0</v>
      </c>
      <c r="AJ1524" s="15">
        <v>0</v>
      </c>
      <c r="AK1524" s="15">
        <v>0</v>
      </c>
      <c r="AL1524" s="15">
        <v>0</v>
      </c>
      <c r="AM1524" s="15">
        <v>0</v>
      </c>
      <c r="AN1524" s="15">
        <v>0</v>
      </c>
      <c r="AO1524" s="15">
        <f t="shared" si="212"/>
        <v>0</v>
      </c>
      <c r="AP1524" s="15">
        <f t="shared" si="213"/>
        <v>0</v>
      </c>
      <c r="AQ1524" s="15">
        <f t="shared" si="214"/>
        <v>26.5</v>
      </c>
      <c r="AR1524" s="15">
        <v>0</v>
      </c>
      <c r="AS1524" s="15">
        <v>0</v>
      </c>
      <c r="AT1524" s="15">
        <v>0</v>
      </c>
      <c r="AU1524" s="15">
        <v>0</v>
      </c>
      <c r="AV1524" s="15">
        <f t="shared" si="215"/>
        <v>5.9346750000000004</v>
      </c>
      <c r="AW1524" s="15">
        <v>0</v>
      </c>
      <c r="AX1524" s="15">
        <v>0</v>
      </c>
    </row>
    <row r="1525" spans="1:50" ht="20.100000000000001" customHeight="1" x14ac:dyDescent="0.25">
      <c r="A1525" s="8">
        <v>43983</v>
      </c>
      <c r="B1525" s="8">
        <v>44012</v>
      </c>
      <c r="C1525" s="8" t="s">
        <v>28</v>
      </c>
      <c r="D1525" s="11" t="s">
        <v>0</v>
      </c>
      <c r="E1525" s="11">
        <v>19</v>
      </c>
      <c r="F1525" s="11" t="s">
        <v>155</v>
      </c>
      <c r="G1525" s="11" t="s">
        <v>7</v>
      </c>
      <c r="H1525" s="11">
        <v>1015</v>
      </c>
      <c r="I1525" s="11">
        <v>1015</v>
      </c>
      <c r="J1525" s="11">
        <v>100</v>
      </c>
      <c r="K1525" s="11" t="s">
        <v>863</v>
      </c>
      <c r="L1525" s="11" t="s">
        <v>875</v>
      </c>
      <c r="M1525" s="11" t="s">
        <v>2</v>
      </c>
      <c r="N1525" s="11" t="s">
        <v>25</v>
      </c>
      <c r="O1525" s="11" t="s">
        <v>5</v>
      </c>
      <c r="P1525" s="11" t="s">
        <v>8</v>
      </c>
      <c r="Q1525" s="12">
        <v>40057</v>
      </c>
      <c r="S1525" s="13" t="s">
        <v>84</v>
      </c>
      <c r="T1525" s="11">
        <f t="shared" ca="1" si="207"/>
        <v>10</v>
      </c>
      <c r="U1525" s="12">
        <v>32384</v>
      </c>
      <c r="V1525" s="13">
        <f t="shared" ca="1" si="208"/>
        <v>31</v>
      </c>
      <c r="W1525" s="11" t="s">
        <v>7</v>
      </c>
      <c r="X1525" s="11">
        <v>30</v>
      </c>
      <c r="Y1525" s="14">
        <f t="shared" si="209"/>
        <v>2.5</v>
      </c>
      <c r="Z1525" s="11">
        <v>39</v>
      </c>
      <c r="AA1525" s="11" t="s">
        <v>876</v>
      </c>
      <c r="AB1525" s="10">
        <f t="shared" si="210"/>
        <v>1</v>
      </c>
      <c r="AC1525" s="15">
        <v>2521</v>
      </c>
      <c r="AD1525" s="15">
        <f t="shared" si="211"/>
        <v>552.72925000000009</v>
      </c>
      <c r="AE1525" s="15">
        <v>0</v>
      </c>
      <c r="AF1525" s="15">
        <v>0</v>
      </c>
      <c r="AG1525" s="15">
        <v>0</v>
      </c>
      <c r="AH1525" s="15">
        <v>0</v>
      </c>
      <c r="AI1525" s="15">
        <v>0</v>
      </c>
      <c r="AJ1525" s="15">
        <v>0</v>
      </c>
      <c r="AK1525" s="15">
        <v>0</v>
      </c>
      <c r="AL1525" s="15">
        <v>0</v>
      </c>
      <c r="AM1525" s="15">
        <v>0</v>
      </c>
      <c r="AN1525" s="15">
        <v>0</v>
      </c>
      <c r="AO1525" s="15">
        <f t="shared" si="212"/>
        <v>0</v>
      </c>
      <c r="AP1525" s="15">
        <f t="shared" si="213"/>
        <v>0</v>
      </c>
      <c r="AQ1525" s="15">
        <f t="shared" si="214"/>
        <v>26.5</v>
      </c>
      <c r="AR1525" s="15">
        <v>0</v>
      </c>
      <c r="AS1525" s="15">
        <v>0</v>
      </c>
      <c r="AT1525" s="15">
        <v>0</v>
      </c>
      <c r="AU1525" s="15">
        <v>0</v>
      </c>
      <c r="AV1525" s="15">
        <f t="shared" si="215"/>
        <v>5.9346750000000004</v>
      </c>
      <c r="AW1525" s="15">
        <v>0</v>
      </c>
      <c r="AX1525" s="15">
        <v>0</v>
      </c>
    </row>
    <row r="1526" spans="1:50" ht="20.100000000000001" customHeight="1" x14ac:dyDescent="0.25">
      <c r="A1526" s="8">
        <v>43983</v>
      </c>
      <c r="B1526" s="8">
        <v>44012</v>
      </c>
      <c r="C1526" s="8" t="s">
        <v>28</v>
      </c>
      <c r="D1526" s="11" t="s">
        <v>0</v>
      </c>
      <c r="E1526" s="11">
        <v>20</v>
      </c>
      <c r="F1526" s="11" t="s">
        <v>156</v>
      </c>
      <c r="G1526" s="11" t="s">
        <v>7</v>
      </c>
      <c r="H1526" s="11">
        <v>1009</v>
      </c>
      <c r="I1526" s="11">
        <v>1009</v>
      </c>
      <c r="J1526" s="11">
        <v>100</v>
      </c>
      <c r="K1526" s="11" t="s">
        <v>863</v>
      </c>
      <c r="L1526" s="11" t="s">
        <v>875</v>
      </c>
      <c r="M1526" s="11" t="s">
        <v>2</v>
      </c>
      <c r="N1526" s="11" t="s">
        <v>25</v>
      </c>
      <c r="O1526" s="11" t="s">
        <v>5</v>
      </c>
      <c r="P1526" s="11" t="s">
        <v>8</v>
      </c>
      <c r="Q1526" s="12">
        <v>31546</v>
      </c>
      <c r="S1526" s="13" t="s">
        <v>84</v>
      </c>
      <c r="T1526" s="11">
        <f t="shared" ca="1" si="207"/>
        <v>33</v>
      </c>
      <c r="U1526" s="12">
        <v>21380</v>
      </c>
      <c r="V1526" s="13">
        <f t="shared" ca="1" si="208"/>
        <v>61</v>
      </c>
      <c r="W1526" s="11" t="s">
        <v>7</v>
      </c>
      <c r="X1526" s="11">
        <v>35</v>
      </c>
      <c r="Y1526" s="14">
        <f t="shared" si="209"/>
        <v>2.9166666666666665</v>
      </c>
      <c r="Z1526" s="11">
        <v>35</v>
      </c>
      <c r="AA1526" s="11" t="s">
        <v>876</v>
      </c>
      <c r="AB1526" s="10">
        <f t="shared" si="210"/>
        <v>0.89743589743589747</v>
      </c>
      <c r="AC1526" s="15">
        <v>2522</v>
      </c>
      <c r="AD1526" s="15">
        <f t="shared" si="211"/>
        <v>552.94849999999997</v>
      </c>
      <c r="AE1526" s="15">
        <v>-6.86</v>
      </c>
      <c r="AF1526" s="15">
        <v>0</v>
      </c>
      <c r="AG1526" s="15">
        <v>0</v>
      </c>
      <c r="AH1526" s="15">
        <v>0</v>
      </c>
      <c r="AI1526" s="15">
        <v>0</v>
      </c>
      <c r="AJ1526" s="15">
        <v>0</v>
      </c>
      <c r="AK1526" s="15">
        <v>0</v>
      </c>
      <c r="AL1526" s="15">
        <v>0</v>
      </c>
      <c r="AM1526" s="15">
        <v>0</v>
      </c>
      <c r="AN1526" s="15">
        <v>0</v>
      </c>
      <c r="AO1526" s="15">
        <f t="shared" si="212"/>
        <v>0</v>
      </c>
      <c r="AP1526" s="15">
        <f t="shared" si="213"/>
        <v>0</v>
      </c>
      <c r="AQ1526" s="15">
        <f t="shared" si="214"/>
        <v>26.5</v>
      </c>
      <c r="AR1526" s="15">
        <v>0</v>
      </c>
      <c r="AS1526" s="15">
        <v>0</v>
      </c>
      <c r="AT1526" s="15">
        <v>0</v>
      </c>
      <c r="AU1526" s="15">
        <v>0</v>
      </c>
      <c r="AV1526" s="15">
        <f t="shared" si="215"/>
        <v>4.3983780000000001</v>
      </c>
      <c r="AW1526" s="15">
        <v>0</v>
      </c>
      <c r="AX1526" s="15">
        <v>0</v>
      </c>
    </row>
    <row r="1527" spans="1:50" ht="20.100000000000001" customHeight="1" x14ac:dyDescent="0.25">
      <c r="A1527" s="8">
        <v>43983</v>
      </c>
      <c r="B1527" s="8">
        <v>44012</v>
      </c>
      <c r="C1527" s="8" t="s">
        <v>28</v>
      </c>
      <c r="D1527" s="11" t="s">
        <v>0</v>
      </c>
      <c r="E1527" s="11">
        <v>21</v>
      </c>
      <c r="F1527" s="11" t="s">
        <v>157</v>
      </c>
      <c r="G1527" s="11" t="s">
        <v>7</v>
      </c>
      <c r="H1527" s="11">
        <v>1044</v>
      </c>
      <c r="I1527" s="11">
        <v>1087</v>
      </c>
      <c r="J1527" s="11">
        <v>100</v>
      </c>
      <c r="K1527" s="11" t="s">
        <v>863</v>
      </c>
      <c r="L1527" s="11" t="s">
        <v>875</v>
      </c>
      <c r="M1527" s="11" t="s">
        <v>2</v>
      </c>
      <c r="N1527" s="11" t="s">
        <v>25</v>
      </c>
      <c r="O1527" s="11" t="s">
        <v>5</v>
      </c>
      <c r="P1527" s="11" t="s">
        <v>8</v>
      </c>
      <c r="Q1527" s="12">
        <v>32153</v>
      </c>
      <c r="S1527" s="13" t="s">
        <v>84</v>
      </c>
      <c r="T1527" s="11">
        <f t="shared" ca="1" si="207"/>
        <v>32</v>
      </c>
      <c r="U1527" s="12">
        <v>23755</v>
      </c>
      <c r="V1527" s="13">
        <f t="shared" ca="1" si="208"/>
        <v>55</v>
      </c>
      <c r="W1527" s="11" t="s">
        <v>7</v>
      </c>
      <c r="X1527" s="11">
        <v>30</v>
      </c>
      <c r="Y1527" s="14">
        <f t="shared" si="209"/>
        <v>2.5</v>
      </c>
      <c r="Z1527" s="11">
        <v>39</v>
      </c>
      <c r="AA1527" s="11" t="s">
        <v>876</v>
      </c>
      <c r="AB1527" s="10">
        <f t="shared" si="210"/>
        <v>1</v>
      </c>
      <c r="AC1527" s="15">
        <v>2523</v>
      </c>
      <c r="AD1527" s="15">
        <f t="shared" si="211"/>
        <v>553.16775000000007</v>
      </c>
      <c r="AE1527" s="15">
        <v>-10.210000000000001</v>
      </c>
      <c r="AF1527" s="15">
        <v>0</v>
      </c>
      <c r="AG1527" s="15">
        <v>0</v>
      </c>
      <c r="AH1527" s="15">
        <v>0</v>
      </c>
      <c r="AI1527" s="15">
        <v>0</v>
      </c>
      <c r="AJ1527" s="15">
        <v>0</v>
      </c>
      <c r="AK1527" s="15">
        <v>0</v>
      </c>
      <c r="AL1527" s="15">
        <v>0</v>
      </c>
      <c r="AM1527" s="15">
        <v>0</v>
      </c>
      <c r="AN1527" s="15">
        <v>0</v>
      </c>
      <c r="AO1527" s="15">
        <f t="shared" si="212"/>
        <v>0</v>
      </c>
      <c r="AP1527" s="15">
        <f t="shared" si="213"/>
        <v>0</v>
      </c>
      <c r="AQ1527" s="15">
        <f t="shared" si="214"/>
        <v>26.5</v>
      </c>
      <c r="AR1527" s="15">
        <v>0</v>
      </c>
      <c r="AS1527" s="15">
        <v>0</v>
      </c>
      <c r="AT1527" s="15">
        <v>0</v>
      </c>
      <c r="AU1527" s="15">
        <v>0</v>
      </c>
      <c r="AV1527" s="15">
        <f t="shared" si="215"/>
        <v>3.6481455</v>
      </c>
      <c r="AW1527" s="15">
        <v>0</v>
      </c>
      <c r="AX1527" s="15">
        <v>0</v>
      </c>
    </row>
    <row r="1528" spans="1:50" ht="20.100000000000001" customHeight="1" x14ac:dyDescent="0.25">
      <c r="A1528" s="8">
        <v>43983</v>
      </c>
      <c r="B1528" s="8">
        <v>44012</v>
      </c>
      <c r="C1528" s="8" t="s">
        <v>28</v>
      </c>
      <c r="D1528" s="11" t="s">
        <v>0</v>
      </c>
      <c r="E1528" s="11">
        <v>22</v>
      </c>
      <c r="F1528" s="11" t="s">
        <v>158</v>
      </c>
      <c r="G1528" s="11" t="s">
        <v>7</v>
      </c>
      <c r="H1528" s="11">
        <v>1032</v>
      </c>
      <c r="I1528" s="11">
        <v>1075</v>
      </c>
      <c r="J1528" s="11">
        <v>102</v>
      </c>
      <c r="K1528" s="11" t="s">
        <v>865</v>
      </c>
      <c r="L1528" s="11" t="s">
        <v>875</v>
      </c>
      <c r="M1528" s="11" t="s">
        <v>2</v>
      </c>
      <c r="N1528" s="11" t="s">
        <v>25</v>
      </c>
      <c r="O1528" s="11" t="s">
        <v>5</v>
      </c>
      <c r="P1528" s="11" t="s">
        <v>8</v>
      </c>
      <c r="Q1528" s="12">
        <v>32377</v>
      </c>
      <c r="S1528" s="13" t="s">
        <v>84</v>
      </c>
      <c r="T1528" s="11">
        <f t="shared" ca="1" si="207"/>
        <v>31</v>
      </c>
      <c r="U1528" s="12">
        <v>23456</v>
      </c>
      <c r="V1528" s="13">
        <f t="shared" ca="1" si="208"/>
        <v>55</v>
      </c>
      <c r="W1528" s="11" t="s">
        <v>7</v>
      </c>
      <c r="X1528" s="11">
        <v>30</v>
      </c>
      <c r="Y1528" s="14">
        <f t="shared" si="209"/>
        <v>2.5</v>
      </c>
      <c r="Z1528" s="11">
        <v>39</v>
      </c>
      <c r="AA1528" s="11" t="s">
        <v>876</v>
      </c>
      <c r="AB1528" s="10">
        <f t="shared" si="210"/>
        <v>1</v>
      </c>
      <c r="AC1528" s="15">
        <v>2524</v>
      </c>
      <c r="AD1528" s="15">
        <f t="shared" si="211"/>
        <v>553.38699999999994</v>
      </c>
      <c r="AE1528" s="15">
        <v>0</v>
      </c>
      <c r="AF1528" s="15">
        <v>0</v>
      </c>
      <c r="AG1528" s="15">
        <v>0</v>
      </c>
      <c r="AH1528" s="15">
        <v>0</v>
      </c>
      <c r="AI1528" s="15">
        <v>0</v>
      </c>
      <c r="AJ1528" s="15">
        <v>0</v>
      </c>
      <c r="AK1528" s="15">
        <v>0</v>
      </c>
      <c r="AL1528" s="15">
        <v>0</v>
      </c>
      <c r="AM1528" s="15">
        <v>0</v>
      </c>
      <c r="AN1528" s="15">
        <v>0</v>
      </c>
      <c r="AO1528" s="15">
        <f t="shared" si="212"/>
        <v>0</v>
      </c>
      <c r="AP1528" s="15">
        <f t="shared" si="213"/>
        <v>0</v>
      </c>
      <c r="AQ1528" s="15">
        <f t="shared" si="214"/>
        <v>26.5</v>
      </c>
      <c r="AR1528" s="15">
        <v>0</v>
      </c>
      <c r="AS1528" s="15">
        <v>0</v>
      </c>
      <c r="AT1528" s="15">
        <v>0</v>
      </c>
      <c r="AU1528" s="15">
        <v>0</v>
      </c>
      <c r="AV1528" s="15">
        <f t="shared" si="215"/>
        <v>5.9346750000000004</v>
      </c>
      <c r="AW1528" s="15">
        <v>0</v>
      </c>
      <c r="AX1528" s="15">
        <v>0</v>
      </c>
    </row>
    <row r="1529" spans="1:50" ht="20.100000000000001" customHeight="1" x14ac:dyDescent="0.25">
      <c r="A1529" s="8">
        <v>43983</v>
      </c>
      <c r="B1529" s="8">
        <v>44012</v>
      </c>
      <c r="C1529" s="8" t="s">
        <v>28</v>
      </c>
      <c r="D1529" s="11" t="s">
        <v>0</v>
      </c>
      <c r="E1529" s="11">
        <v>23</v>
      </c>
      <c r="F1529" s="11" t="s">
        <v>159</v>
      </c>
      <c r="G1529" s="11" t="s">
        <v>7</v>
      </c>
      <c r="H1529" s="11">
        <v>1039</v>
      </c>
      <c r="I1529" s="11">
        <v>1082</v>
      </c>
      <c r="J1529" s="11">
        <v>102</v>
      </c>
      <c r="K1529" s="11" t="s">
        <v>865</v>
      </c>
      <c r="L1529" s="11" t="s">
        <v>875</v>
      </c>
      <c r="M1529" s="11" t="s">
        <v>2</v>
      </c>
      <c r="N1529" s="11" t="s">
        <v>25</v>
      </c>
      <c r="O1529" s="11" t="s">
        <v>5</v>
      </c>
      <c r="P1529" s="11" t="s">
        <v>8</v>
      </c>
      <c r="Q1529" s="12">
        <v>32387</v>
      </c>
      <c r="S1529" s="13" t="s">
        <v>84</v>
      </c>
      <c r="T1529" s="11">
        <f t="shared" ca="1" si="207"/>
        <v>31</v>
      </c>
      <c r="U1529" s="12">
        <v>24713</v>
      </c>
      <c r="V1529" s="13">
        <f t="shared" ca="1" si="208"/>
        <v>52</v>
      </c>
      <c r="W1529" s="11" t="s">
        <v>7</v>
      </c>
      <c r="X1529" s="11">
        <v>35</v>
      </c>
      <c r="Y1529" s="14">
        <f t="shared" si="209"/>
        <v>2.9166666666666665</v>
      </c>
      <c r="Z1529" s="11">
        <v>39</v>
      </c>
      <c r="AA1529" s="11" t="s">
        <v>876</v>
      </c>
      <c r="AB1529" s="10">
        <f t="shared" si="210"/>
        <v>1</v>
      </c>
      <c r="AC1529" s="15">
        <v>2525</v>
      </c>
      <c r="AD1529" s="15">
        <f t="shared" si="211"/>
        <v>553.60625000000005</v>
      </c>
      <c r="AE1529" s="15">
        <v>0</v>
      </c>
      <c r="AF1529" s="15">
        <v>0</v>
      </c>
      <c r="AG1529" s="15">
        <v>0</v>
      </c>
      <c r="AH1529" s="15">
        <v>0</v>
      </c>
      <c r="AI1529" s="15">
        <v>0</v>
      </c>
      <c r="AJ1529" s="15">
        <v>0</v>
      </c>
      <c r="AK1529" s="15">
        <v>0</v>
      </c>
      <c r="AL1529" s="15">
        <v>0</v>
      </c>
      <c r="AM1529" s="15">
        <v>0</v>
      </c>
      <c r="AN1529" s="15">
        <v>0</v>
      </c>
      <c r="AO1529" s="15">
        <f t="shared" si="212"/>
        <v>0</v>
      </c>
      <c r="AP1529" s="15">
        <f t="shared" si="213"/>
        <v>0</v>
      </c>
      <c r="AQ1529" s="15">
        <f t="shared" si="214"/>
        <v>26.5</v>
      </c>
      <c r="AR1529" s="15">
        <v>0</v>
      </c>
      <c r="AS1529" s="15">
        <v>0</v>
      </c>
      <c r="AT1529" s="15">
        <v>0</v>
      </c>
      <c r="AU1529" s="15">
        <v>0</v>
      </c>
      <c r="AV1529" s="15">
        <f t="shared" si="215"/>
        <v>5.9346750000000004</v>
      </c>
      <c r="AW1529" s="15">
        <v>0</v>
      </c>
      <c r="AX1529" s="15">
        <v>0</v>
      </c>
    </row>
    <row r="1530" spans="1:50" ht="20.100000000000001" customHeight="1" x14ac:dyDescent="0.25">
      <c r="A1530" s="8">
        <v>43983</v>
      </c>
      <c r="B1530" s="8">
        <v>44012</v>
      </c>
      <c r="C1530" s="8" t="s">
        <v>28</v>
      </c>
      <c r="D1530" s="11" t="s">
        <v>0</v>
      </c>
      <c r="E1530" s="11">
        <v>24</v>
      </c>
      <c r="F1530" s="11" t="s">
        <v>160</v>
      </c>
      <c r="G1530" s="11" t="s">
        <v>7</v>
      </c>
      <c r="H1530" s="11">
        <v>1011</v>
      </c>
      <c r="I1530" s="11">
        <v>1011</v>
      </c>
      <c r="J1530" s="11">
        <v>100</v>
      </c>
      <c r="K1530" s="11" t="s">
        <v>863</v>
      </c>
      <c r="L1530" s="11" t="s">
        <v>875</v>
      </c>
      <c r="M1530" s="11" t="s">
        <v>2</v>
      </c>
      <c r="N1530" s="11" t="s">
        <v>23</v>
      </c>
      <c r="O1530" s="11" t="s">
        <v>5</v>
      </c>
      <c r="P1530" s="11" t="s">
        <v>8</v>
      </c>
      <c r="Q1530" s="12">
        <v>32429</v>
      </c>
      <c r="S1530" s="13" t="s">
        <v>84</v>
      </c>
      <c r="T1530" s="11">
        <f t="shared" ca="1" si="207"/>
        <v>31</v>
      </c>
      <c r="U1530" s="12">
        <v>23514</v>
      </c>
      <c r="V1530" s="13">
        <f t="shared" ca="1" si="208"/>
        <v>55</v>
      </c>
      <c r="W1530" s="11" t="s">
        <v>7</v>
      </c>
      <c r="X1530" s="11">
        <v>30</v>
      </c>
      <c r="Y1530" s="14">
        <f t="shared" si="209"/>
        <v>2.5</v>
      </c>
      <c r="Z1530" s="11">
        <v>39</v>
      </c>
      <c r="AA1530" s="11" t="s">
        <v>876</v>
      </c>
      <c r="AB1530" s="10">
        <f t="shared" si="210"/>
        <v>1</v>
      </c>
      <c r="AC1530" s="15">
        <v>2526</v>
      </c>
      <c r="AD1530" s="15">
        <f t="shared" si="211"/>
        <v>553.82550000000003</v>
      </c>
      <c r="AE1530" s="15">
        <v>0</v>
      </c>
      <c r="AF1530" s="15">
        <v>0</v>
      </c>
      <c r="AG1530" s="15">
        <v>0</v>
      </c>
      <c r="AH1530" s="15">
        <v>0</v>
      </c>
      <c r="AI1530" s="15">
        <v>0</v>
      </c>
      <c r="AJ1530" s="15">
        <v>0</v>
      </c>
      <c r="AK1530" s="15">
        <v>0</v>
      </c>
      <c r="AL1530" s="15">
        <v>0</v>
      </c>
      <c r="AM1530" s="15">
        <v>0</v>
      </c>
      <c r="AN1530" s="15">
        <v>0</v>
      </c>
      <c r="AO1530" s="15">
        <f t="shared" si="212"/>
        <v>0</v>
      </c>
      <c r="AP1530" s="15">
        <f t="shared" si="213"/>
        <v>0</v>
      </c>
      <c r="AQ1530" s="15">
        <f t="shared" si="214"/>
        <v>26.5</v>
      </c>
      <c r="AR1530" s="15">
        <v>0</v>
      </c>
      <c r="AS1530" s="15">
        <v>0</v>
      </c>
      <c r="AT1530" s="15">
        <v>0</v>
      </c>
      <c r="AU1530" s="15">
        <v>0</v>
      </c>
      <c r="AV1530" s="15">
        <f t="shared" si="215"/>
        <v>5.9346750000000004</v>
      </c>
      <c r="AW1530" s="15">
        <v>184.965</v>
      </c>
      <c r="AX1530" s="15">
        <v>0</v>
      </c>
    </row>
    <row r="1531" spans="1:50" ht="20.100000000000001" customHeight="1" x14ac:dyDescent="0.25">
      <c r="A1531" s="8">
        <v>43983</v>
      </c>
      <c r="B1531" s="8">
        <v>44012</v>
      </c>
      <c r="C1531" s="8" t="s">
        <v>28</v>
      </c>
      <c r="D1531" s="11" t="s">
        <v>0</v>
      </c>
      <c r="E1531" s="11">
        <v>25</v>
      </c>
      <c r="F1531" s="11" t="s">
        <v>161</v>
      </c>
      <c r="G1531" s="11" t="s">
        <v>7</v>
      </c>
      <c r="H1531" s="11">
        <v>1009</v>
      </c>
      <c r="I1531" s="11">
        <v>1009</v>
      </c>
      <c r="J1531" s="11">
        <v>100</v>
      </c>
      <c r="K1531" s="11" t="s">
        <v>863</v>
      </c>
      <c r="L1531" s="11" t="s">
        <v>875</v>
      </c>
      <c r="M1531" s="11" t="s">
        <v>2</v>
      </c>
      <c r="N1531" s="11" t="s">
        <v>2</v>
      </c>
      <c r="O1531" s="11" t="s">
        <v>5</v>
      </c>
      <c r="P1531" s="11" t="s">
        <v>8</v>
      </c>
      <c r="Q1531" s="12">
        <v>32783</v>
      </c>
      <c r="S1531" s="13" t="s">
        <v>84</v>
      </c>
      <c r="T1531" s="11">
        <f t="shared" ca="1" si="207"/>
        <v>30</v>
      </c>
      <c r="U1531" s="12">
        <v>20884</v>
      </c>
      <c r="V1531" s="13">
        <f t="shared" ca="1" si="208"/>
        <v>62</v>
      </c>
      <c r="W1531" s="11" t="s">
        <v>7</v>
      </c>
      <c r="X1531" s="11">
        <v>30</v>
      </c>
      <c r="Y1531" s="14">
        <f t="shared" si="209"/>
        <v>2.5</v>
      </c>
      <c r="Z1531" s="11">
        <v>39</v>
      </c>
      <c r="AA1531" s="11" t="s">
        <v>876</v>
      </c>
      <c r="AB1531" s="10">
        <f t="shared" si="210"/>
        <v>1</v>
      </c>
      <c r="AC1531" s="15">
        <v>2527</v>
      </c>
      <c r="AD1531" s="15">
        <f t="shared" si="211"/>
        <v>554.04475000000002</v>
      </c>
      <c r="AE1531" s="15">
        <v>0</v>
      </c>
      <c r="AF1531" s="15">
        <v>0</v>
      </c>
      <c r="AG1531" s="15">
        <v>0</v>
      </c>
      <c r="AH1531" s="15">
        <v>0</v>
      </c>
      <c r="AI1531" s="15">
        <v>0</v>
      </c>
      <c r="AJ1531" s="15">
        <v>0</v>
      </c>
      <c r="AK1531" s="15">
        <v>0</v>
      </c>
      <c r="AL1531" s="15">
        <v>0</v>
      </c>
      <c r="AM1531" s="15">
        <v>0</v>
      </c>
      <c r="AN1531" s="15">
        <v>0</v>
      </c>
      <c r="AO1531" s="15">
        <f t="shared" si="212"/>
        <v>0</v>
      </c>
      <c r="AP1531" s="15">
        <f t="shared" si="213"/>
        <v>0</v>
      </c>
      <c r="AQ1531" s="15">
        <f t="shared" si="214"/>
        <v>26.5</v>
      </c>
      <c r="AR1531" s="15">
        <v>0</v>
      </c>
      <c r="AS1531" s="15">
        <v>0</v>
      </c>
      <c r="AT1531" s="15">
        <v>0</v>
      </c>
      <c r="AU1531" s="15">
        <v>0</v>
      </c>
      <c r="AV1531" s="15">
        <f t="shared" si="215"/>
        <v>5.9346750000000004</v>
      </c>
      <c r="AW1531" s="15">
        <v>0</v>
      </c>
      <c r="AX1531" s="15">
        <v>0</v>
      </c>
    </row>
    <row r="1532" spans="1:50" ht="20.100000000000001" customHeight="1" x14ac:dyDescent="0.25">
      <c r="A1532" s="8">
        <v>43983</v>
      </c>
      <c r="B1532" s="8">
        <v>44012</v>
      </c>
      <c r="C1532" s="8" t="s">
        <v>28</v>
      </c>
      <c r="D1532" s="11" t="s">
        <v>0</v>
      </c>
      <c r="E1532" s="11">
        <v>26</v>
      </c>
      <c r="F1532" s="11" t="s">
        <v>162</v>
      </c>
      <c r="G1532" s="11" t="s">
        <v>7</v>
      </c>
      <c r="H1532" s="11">
        <v>1046</v>
      </c>
      <c r="I1532" s="11">
        <v>1089</v>
      </c>
      <c r="J1532" s="11">
        <v>102</v>
      </c>
      <c r="K1532" s="11" t="s">
        <v>865</v>
      </c>
      <c r="L1532" s="11" t="s">
        <v>875</v>
      </c>
      <c r="M1532" s="11" t="s">
        <v>2</v>
      </c>
      <c r="N1532" s="11" t="s">
        <v>2</v>
      </c>
      <c r="O1532" s="11" t="s">
        <v>5</v>
      </c>
      <c r="P1532" s="11" t="s">
        <v>6</v>
      </c>
      <c r="Q1532" s="12">
        <v>32843</v>
      </c>
      <c r="S1532" s="13" t="s">
        <v>84</v>
      </c>
      <c r="T1532" s="11">
        <f t="shared" ca="1" si="207"/>
        <v>30</v>
      </c>
      <c r="U1532" s="12">
        <v>22634</v>
      </c>
      <c r="V1532" s="13">
        <f t="shared" ca="1" si="208"/>
        <v>58</v>
      </c>
      <c r="W1532" s="11" t="s">
        <v>7</v>
      </c>
      <c r="X1532" s="11">
        <v>30</v>
      </c>
      <c r="Y1532" s="14">
        <f t="shared" si="209"/>
        <v>2.5</v>
      </c>
      <c r="Z1532" s="11">
        <v>39</v>
      </c>
      <c r="AA1532" s="11" t="s">
        <v>876</v>
      </c>
      <c r="AB1532" s="10">
        <f t="shared" si="210"/>
        <v>1</v>
      </c>
      <c r="AC1532" s="15">
        <v>2528</v>
      </c>
      <c r="AD1532" s="15">
        <f t="shared" si="211"/>
        <v>554.26400000000001</v>
      </c>
      <c r="AE1532" s="15">
        <v>0</v>
      </c>
      <c r="AF1532" s="15">
        <v>0</v>
      </c>
      <c r="AG1532" s="15">
        <v>0</v>
      </c>
      <c r="AH1532" s="15">
        <v>0</v>
      </c>
      <c r="AI1532" s="15">
        <v>0</v>
      </c>
      <c r="AJ1532" s="15">
        <v>0</v>
      </c>
      <c r="AK1532" s="15">
        <v>0</v>
      </c>
      <c r="AL1532" s="15">
        <v>0</v>
      </c>
      <c r="AM1532" s="15">
        <v>0</v>
      </c>
      <c r="AN1532" s="15">
        <v>0</v>
      </c>
      <c r="AO1532" s="15">
        <f t="shared" si="212"/>
        <v>0</v>
      </c>
      <c r="AP1532" s="15">
        <f t="shared" si="213"/>
        <v>0</v>
      </c>
      <c r="AQ1532" s="15">
        <f t="shared" si="214"/>
        <v>26.5</v>
      </c>
      <c r="AR1532" s="15">
        <v>0</v>
      </c>
      <c r="AS1532" s="15">
        <v>0</v>
      </c>
      <c r="AT1532" s="15">
        <v>0</v>
      </c>
      <c r="AU1532" s="15">
        <v>0</v>
      </c>
      <c r="AV1532" s="15">
        <f t="shared" si="215"/>
        <v>5.9346750000000004</v>
      </c>
      <c r="AW1532" s="15">
        <v>0</v>
      </c>
      <c r="AX1532" s="15">
        <v>0</v>
      </c>
    </row>
    <row r="1533" spans="1:50" ht="20.100000000000001" customHeight="1" x14ac:dyDescent="0.25">
      <c r="A1533" s="8">
        <v>43983</v>
      </c>
      <c r="B1533" s="8">
        <v>44012</v>
      </c>
      <c r="C1533" s="8" t="s">
        <v>28</v>
      </c>
      <c r="D1533" s="11" t="s">
        <v>0</v>
      </c>
      <c r="E1533" s="11">
        <v>27</v>
      </c>
      <c r="F1533" s="11" t="s">
        <v>163</v>
      </c>
      <c r="G1533" s="11" t="s">
        <v>7</v>
      </c>
      <c r="H1533" s="11">
        <v>1032</v>
      </c>
      <c r="I1533" s="11">
        <v>1075</v>
      </c>
      <c r="J1533" s="11">
        <v>102</v>
      </c>
      <c r="K1533" s="11" t="s">
        <v>865</v>
      </c>
      <c r="L1533" s="11" t="s">
        <v>875</v>
      </c>
      <c r="M1533" s="11" t="s">
        <v>2</v>
      </c>
      <c r="N1533" s="11" t="s">
        <v>25</v>
      </c>
      <c r="O1533" s="11" t="s">
        <v>5</v>
      </c>
      <c r="P1533" s="11" t="s">
        <v>6</v>
      </c>
      <c r="Q1533" s="12">
        <v>33025</v>
      </c>
      <c r="S1533" s="13" t="s">
        <v>84</v>
      </c>
      <c r="T1533" s="11">
        <f t="shared" ca="1" si="207"/>
        <v>29</v>
      </c>
      <c r="U1533" s="12">
        <v>24436</v>
      </c>
      <c r="V1533" s="13">
        <f t="shared" ca="1" si="208"/>
        <v>53</v>
      </c>
      <c r="W1533" s="11" t="s">
        <v>7</v>
      </c>
      <c r="X1533" s="11">
        <v>30</v>
      </c>
      <c r="Y1533" s="14">
        <f t="shared" si="209"/>
        <v>2.5</v>
      </c>
      <c r="Z1533" s="11">
        <v>39</v>
      </c>
      <c r="AA1533" s="11" t="s">
        <v>876</v>
      </c>
      <c r="AB1533" s="10">
        <f t="shared" si="210"/>
        <v>1</v>
      </c>
      <c r="AC1533" s="15">
        <v>2529</v>
      </c>
      <c r="AD1533" s="15">
        <f t="shared" si="211"/>
        <v>554.48325</v>
      </c>
      <c r="AE1533" s="15">
        <v>0</v>
      </c>
      <c r="AF1533" s="15">
        <v>0</v>
      </c>
      <c r="AG1533" s="15">
        <v>0</v>
      </c>
      <c r="AH1533" s="15">
        <v>0</v>
      </c>
      <c r="AI1533" s="15">
        <v>0</v>
      </c>
      <c r="AJ1533" s="15">
        <v>0</v>
      </c>
      <c r="AK1533" s="15">
        <v>0</v>
      </c>
      <c r="AL1533" s="15">
        <v>0</v>
      </c>
      <c r="AM1533" s="15">
        <v>0</v>
      </c>
      <c r="AN1533" s="15">
        <v>0</v>
      </c>
      <c r="AO1533" s="15">
        <f t="shared" si="212"/>
        <v>0</v>
      </c>
      <c r="AP1533" s="15">
        <f t="shared" si="213"/>
        <v>0</v>
      </c>
      <c r="AQ1533" s="15">
        <f t="shared" si="214"/>
        <v>26.5</v>
      </c>
      <c r="AR1533" s="15">
        <v>0</v>
      </c>
      <c r="AS1533" s="15">
        <v>0</v>
      </c>
      <c r="AT1533" s="15">
        <v>0</v>
      </c>
      <c r="AU1533" s="15">
        <v>0</v>
      </c>
      <c r="AV1533" s="15">
        <f t="shared" si="215"/>
        <v>5.9346750000000004</v>
      </c>
      <c r="AW1533" s="15">
        <v>0</v>
      </c>
      <c r="AX1533" s="15">
        <v>159.04083333333332</v>
      </c>
    </row>
    <row r="1534" spans="1:50" ht="20.100000000000001" customHeight="1" x14ac:dyDescent="0.25">
      <c r="A1534" s="8">
        <v>43983</v>
      </c>
      <c r="B1534" s="8">
        <v>44012</v>
      </c>
      <c r="C1534" s="8" t="s">
        <v>28</v>
      </c>
      <c r="D1534" s="11" t="s">
        <v>0</v>
      </c>
      <c r="E1534" s="11">
        <v>28</v>
      </c>
      <c r="F1534" s="11" t="s">
        <v>164</v>
      </c>
      <c r="G1534" s="11" t="s">
        <v>20</v>
      </c>
      <c r="H1534" s="11">
        <v>1018</v>
      </c>
      <c r="I1534" s="11">
        <v>1055</v>
      </c>
      <c r="J1534" s="11">
        <v>106</v>
      </c>
      <c r="K1534" s="11" t="s">
        <v>869</v>
      </c>
      <c r="L1534" s="11" t="s">
        <v>875</v>
      </c>
      <c r="M1534" s="11" t="s">
        <v>2</v>
      </c>
      <c r="N1534" s="11" t="s">
        <v>24</v>
      </c>
      <c r="O1534" s="11" t="s">
        <v>5</v>
      </c>
      <c r="P1534" s="11" t="s">
        <v>8</v>
      </c>
      <c r="Q1534" s="12">
        <v>33239</v>
      </c>
      <c r="S1534" s="13" t="s">
        <v>84</v>
      </c>
      <c r="T1534" s="11">
        <f t="shared" ca="1" si="207"/>
        <v>29</v>
      </c>
      <c r="U1534" s="12">
        <v>21701</v>
      </c>
      <c r="V1534" s="13">
        <f t="shared" ca="1" si="208"/>
        <v>60</v>
      </c>
      <c r="W1534" s="11" t="s">
        <v>7</v>
      </c>
      <c r="X1534" s="11">
        <v>30</v>
      </c>
      <c r="Y1534" s="14">
        <f t="shared" si="209"/>
        <v>2.5</v>
      </c>
      <c r="Z1534" s="11">
        <v>39</v>
      </c>
      <c r="AA1534" s="11" t="s">
        <v>876</v>
      </c>
      <c r="AB1534" s="10">
        <f t="shared" si="210"/>
        <v>0.5</v>
      </c>
      <c r="AC1534" s="15">
        <v>2530</v>
      </c>
      <c r="AD1534" s="15">
        <f t="shared" si="211"/>
        <v>554.7025000000001</v>
      </c>
      <c r="AE1534" s="15">
        <v>0</v>
      </c>
      <c r="AF1534" s="15">
        <v>0</v>
      </c>
      <c r="AG1534" s="15">
        <v>30</v>
      </c>
      <c r="AH1534" s="15">
        <v>0</v>
      </c>
      <c r="AI1534" s="15">
        <v>0</v>
      </c>
      <c r="AJ1534" s="15">
        <v>0</v>
      </c>
      <c r="AK1534" s="15">
        <v>0</v>
      </c>
      <c r="AL1534" s="15">
        <v>0</v>
      </c>
      <c r="AM1534" s="15">
        <v>0</v>
      </c>
      <c r="AN1534" s="15">
        <v>0</v>
      </c>
      <c r="AO1534" s="15">
        <f t="shared" si="212"/>
        <v>0</v>
      </c>
      <c r="AP1534" s="15">
        <f t="shared" si="213"/>
        <v>0</v>
      </c>
      <c r="AQ1534" s="15">
        <f t="shared" si="214"/>
        <v>13.25</v>
      </c>
      <c r="AR1534" s="15">
        <v>0</v>
      </c>
      <c r="AS1534" s="15">
        <v>0</v>
      </c>
      <c r="AT1534" s="15">
        <v>0</v>
      </c>
      <c r="AU1534" s="15">
        <v>0</v>
      </c>
      <c r="AV1534" s="15">
        <f t="shared" si="215"/>
        <v>9.6858374999999999</v>
      </c>
      <c r="AW1534" s="15">
        <v>141.78749999999999</v>
      </c>
      <c r="AX1534" s="15">
        <v>0</v>
      </c>
    </row>
    <row r="1535" spans="1:50" ht="20.100000000000001" customHeight="1" x14ac:dyDescent="0.25">
      <c r="A1535" s="8">
        <v>43983</v>
      </c>
      <c r="B1535" s="8">
        <v>44012</v>
      </c>
      <c r="C1535" s="8" t="s">
        <v>28</v>
      </c>
      <c r="D1535" s="11" t="s">
        <v>0</v>
      </c>
      <c r="E1535" s="11">
        <v>28</v>
      </c>
      <c r="F1535" s="11" t="s">
        <v>164</v>
      </c>
      <c r="G1535" s="11" t="s">
        <v>20</v>
      </c>
      <c r="H1535" s="11">
        <v>1018</v>
      </c>
      <c r="I1535" s="11">
        <v>1048</v>
      </c>
      <c r="J1535" s="11">
        <v>107</v>
      </c>
      <c r="K1535" s="11" t="s">
        <v>870</v>
      </c>
      <c r="L1535" s="11" t="s">
        <v>875</v>
      </c>
      <c r="M1535" s="11" t="s">
        <v>2</v>
      </c>
      <c r="N1535" s="11" t="s">
        <v>24</v>
      </c>
      <c r="O1535" s="11" t="s">
        <v>5</v>
      </c>
      <c r="P1535" s="11" t="s">
        <v>8</v>
      </c>
      <c r="Q1535" s="12">
        <v>33239</v>
      </c>
      <c r="S1535" s="13" t="s">
        <v>84</v>
      </c>
      <c r="T1535" s="11">
        <f t="shared" ca="1" si="207"/>
        <v>29</v>
      </c>
      <c r="U1535" s="12">
        <v>21701</v>
      </c>
      <c r="V1535" s="13">
        <f t="shared" ca="1" si="208"/>
        <v>60</v>
      </c>
      <c r="W1535" s="11" t="s">
        <v>7</v>
      </c>
      <c r="X1535" s="11">
        <v>30</v>
      </c>
      <c r="Y1535" s="14">
        <f t="shared" si="209"/>
        <v>2.5</v>
      </c>
      <c r="Z1535" s="11">
        <v>39</v>
      </c>
      <c r="AA1535" s="11" t="s">
        <v>876</v>
      </c>
      <c r="AB1535" s="10">
        <f t="shared" si="210"/>
        <v>0.5</v>
      </c>
      <c r="AC1535" s="15">
        <v>2531</v>
      </c>
      <c r="AD1535" s="15">
        <f t="shared" si="211"/>
        <v>554.92174999999997</v>
      </c>
      <c r="AE1535" s="15">
        <v>0</v>
      </c>
      <c r="AF1535" s="15">
        <v>0</v>
      </c>
      <c r="AG1535" s="15">
        <v>30</v>
      </c>
      <c r="AH1535" s="15">
        <v>0</v>
      </c>
      <c r="AI1535" s="15">
        <v>0</v>
      </c>
      <c r="AJ1535" s="15">
        <v>0</v>
      </c>
      <c r="AK1535" s="15">
        <v>0</v>
      </c>
      <c r="AL1535" s="15">
        <v>0</v>
      </c>
      <c r="AM1535" s="15">
        <v>0</v>
      </c>
      <c r="AN1535" s="15">
        <v>0</v>
      </c>
      <c r="AO1535" s="15">
        <f t="shared" si="212"/>
        <v>0</v>
      </c>
      <c r="AP1535" s="15">
        <f t="shared" si="213"/>
        <v>0</v>
      </c>
      <c r="AQ1535" s="15">
        <f t="shared" si="214"/>
        <v>13.25</v>
      </c>
      <c r="AR1535" s="15">
        <v>0</v>
      </c>
      <c r="AS1535" s="15">
        <v>0</v>
      </c>
      <c r="AT1535" s="15">
        <v>0</v>
      </c>
      <c r="AU1535" s="15">
        <v>0</v>
      </c>
      <c r="AV1535" s="15">
        <f t="shared" si="215"/>
        <v>9.6858374999999999</v>
      </c>
      <c r="AW1535" s="15">
        <v>141.78749999999999</v>
      </c>
      <c r="AX1535" s="15">
        <v>0</v>
      </c>
    </row>
    <row r="1536" spans="1:50" ht="20.100000000000001" customHeight="1" x14ac:dyDescent="0.25">
      <c r="A1536" s="8">
        <v>43983</v>
      </c>
      <c r="B1536" s="8">
        <v>44012</v>
      </c>
      <c r="C1536" s="8" t="s">
        <v>28</v>
      </c>
      <c r="D1536" s="11" t="s">
        <v>0</v>
      </c>
      <c r="E1536" s="11">
        <v>29</v>
      </c>
      <c r="F1536" s="11" t="s">
        <v>165</v>
      </c>
      <c r="G1536" s="11" t="s">
        <v>7</v>
      </c>
      <c r="H1536" s="11">
        <v>1003</v>
      </c>
      <c r="I1536" s="11">
        <v>1003</v>
      </c>
      <c r="J1536" s="11">
        <v>100</v>
      </c>
      <c r="K1536" s="11" t="s">
        <v>863</v>
      </c>
      <c r="L1536" s="11" t="s">
        <v>875</v>
      </c>
      <c r="M1536" s="11" t="s">
        <v>2</v>
      </c>
      <c r="N1536" s="11" t="s">
        <v>25</v>
      </c>
      <c r="O1536" s="11" t="s">
        <v>5</v>
      </c>
      <c r="P1536" s="11" t="s">
        <v>8</v>
      </c>
      <c r="Q1536" s="12">
        <v>32721</v>
      </c>
      <c r="S1536" s="13" t="s">
        <v>84</v>
      </c>
      <c r="T1536" s="11">
        <f t="shared" ca="1" si="207"/>
        <v>30</v>
      </c>
      <c r="U1536" s="12">
        <v>22655</v>
      </c>
      <c r="V1536" s="13">
        <f t="shared" ca="1" si="208"/>
        <v>58</v>
      </c>
      <c r="W1536" s="11" t="s">
        <v>7</v>
      </c>
      <c r="X1536" s="11">
        <v>30</v>
      </c>
      <c r="Y1536" s="14">
        <f t="shared" si="209"/>
        <v>2.5</v>
      </c>
      <c r="Z1536" s="11">
        <v>39</v>
      </c>
      <c r="AA1536" s="11" t="s">
        <v>876</v>
      </c>
      <c r="AB1536" s="10">
        <f t="shared" si="210"/>
        <v>1</v>
      </c>
      <c r="AC1536" s="15">
        <v>2532</v>
      </c>
      <c r="AD1536" s="15">
        <f t="shared" si="211"/>
        <v>555.14100000000008</v>
      </c>
      <c r="AE1536" s="15">
        <v>0</v>
      </c>
      <c r="AF1536" s="15">
        <v>0</v>
      </c>
      <c r="AG1536" s="15">
        <v>0</v>
      </c>
      <c r="AH1536" s="15">
        <v>0</v>
      </c>
      <c r="AI1536" s="15">
        <v>0</v>
      </c>
      <c r="AJ1536" s="15">
        <v>0</v>
      </c>
      <c r="AK1536" s="15">
        <v>0</v>
      </c>
      <c r="AL1536" s="15">
        <v>0</v>
      </c>
      <c r="AM1536" s="15">
        <v>0</v>
      </c>
      <c r="AN1536" s="15">
        <v>0</v>
      </c>
      <c r="AO1536" s="15">
        <f t="shared" si="212"/>
        <v>0</v>
      </c>
      <c r="AP1536" s="15">
        <f t="shared" si="213"/>
        <v>0</v>
      </c>
      <c r="AQ1536" s="15">
        <f t="shared" si="214"/>
        <v>26.5</v>
      </c>
      <c r="AR1536" s="15">
        <v>0</v>
      </c>
      <c r="AS1536" s="15">
        <v>0</v>
      </c>
      <c r="AT1536" s="15">
        <v>0</v>
      </c>
      <c r="AU1536" s="15">
        <v>0</v>
      </c>
      <c r="AV1536" s="15">
        <f t="shared" si="215"/>
        <v>5.9346750000000004</v>
      </c>
      <c r="AW1536" s="15">
        <v>0</v>
      </c>
      <c r="AX1536" s="15">
        <v>0</v>
      </c>
    </row>
    <row r="1537" spans="1:50" ht="20.100000000000001" customHeight="1" x14ac:dyDescent="0.25">
      <c r="A1537" s="8">
        <v>43983</v>
      </c>
      <c r="B1537" s="8">
        <v>44012</v>
      </c>
      <c r="C1537" s="8" t="s">
        <v>28</v>
      </c>
      <c r="D1537" s="11" t="s">
        <v>0</v>
      </c>
      <c r="E1537" s="11">
        <v>30</v>
      </c>
      <c r="F1537" s="11" t="s">
        <v>166</v>
      </c>
      <c r="G1537" s="11" t="s">
        <v>20</v>
      </c>
      <c r="H1537" s="11">
        <v>1023</v>
      </c>
      <c r="I1537" s="11">
        <v>1050</v>
      </c>
      <c r="J1537" s="11">
        <v>107</v>
      </c>
      <c r="K1537" s="11" t="s">
        <v>870</v>
      </c>
      <c r="L1537" s="11" t="s">
        <v>875</v>
      </c>
      <c r="M1537" s="11" t="s">
        <v>2</v>
      </c>
      <c r="N1537" s="11" t="s">
        <v>24</v>
      </c>
      <c r="O1537" s="11" t="s">
        <v>5</v>
      </c>
      <c r="P1537" s="11" t="s">
        <v>8</v>
      </c>
      <c r="Q1537" s="12">
        <v>33605</v>
      </c>
      <c r="S1537" s="13" t="s">
        <v>84</v>
      </c>
      <c r="T1537" s="11">
        <f t="shared" ca="1" si="207"/>
        <v>28</v>
      </c>
      <c r="U1537" s="12">
        <v>24132</v>
      </c>
      <c r="V1537" s="13">
        <f t="shared" ca="1" si="208"/>
        <v>53</v>
      </c>
      <c r="W1537" s="11" t="s">
        <v>9</v>
      </c>
      <c r="X1537" s="11">
        <v>30</v>
      </c>
      <c r="Y1537" s="14">
        <f t="shared" si="209"/>
        <v>2.5</v>
      </c>
      <c r="Z1537" s="11">
        <v>39</v>
      </c>
      <c r="AA1537" s="11" t="s">
        <v>876</v>
      </c>
      <c r="AB1537" s="10">
        <f t="shared" si="210"/>
        <v>0.5</v>
      </c>
      <c r="AC1537" s="15">
        <v>2533</v>
      </c>
      <c r="AD1537" s="15">
        <f t="shared" si="211"/>
        <v>555.36024999999995</v>
      </c>
      <c r="AE1537" s="15">
        <v>0</v>
      </c>
      <c r="AF1537" s="15">
        <v>0</v>
      </c>
      <c r="AG1537" s="15">
        <v>0</v>
      </c>
      <c r="AH1537" s="15">
        <v>0</v>
      </c>
      <c r="AI1537" s="15">
        <v>175</v>
      </c>
      <c r="AJ1537" s="15">
        <v>0</v>
      </c>
      <c r="AK1537" s="15">
        <v>0</v>
      </c>
      <c r="AL1537" s="15">
        <v>0</v>
      </c>
      <c r="AM1537" s="15">
        <v>0</v>
      </c>
      <c r="AN1537" s="15">
        <v>0</v>
      </c>
      <c r="AO1537" s="15">
        <f t="shared" si="212"/>
        <v>146.13461538461539</v>
      </c>
      <c r="AP1537" s="15">
        <f t="shared" si="213"/>
        <v>116.09583333333335</v>
      </c>
      <c r="AQ1537" s="15">
        <f t="shared" si="214"/>
        <v>13.25</v>
      </c>
      <c r="AR1537" s="15">
        <v>0</v>
      </c>
      <c r="AS1537" s="15">
        <v>0</v>
      </c>
      <c r="AT1537" s="15">
        <v>0</v>
      </c>
      <c r="AU1537" s="15">
        <v>0</v>
      </c>
      <c r="AV1537" s="15">
        <f t="shared" si="215"/>
        <v>100.88509649038463</v>
      </c>
      <c r="AW1537" s="15">
        <v>73.97175</v>
      </c>
      <c r="AX1537" s="15">
        <v>0</v>
      </c>
    </row>
    <row r="1538" spans="1:50" ht="20.100000000000001" customHeight="1" x14ac:dyDescent="0.25">
      <c r="A1538" s="8">
        <v>43983</v>
      </c>
      <c r="B1538" s="8">
        <v>44012</v>
      </c>
      <c r="C1538" s="8" t="s">
        <v>28</v>
      </c>
      <c r="D1538" s="11" t="s">
        <v>0</v>
      </c>
      <c r="E1538" s="11">
        <v>30</v>
      </c>
      <c r="F1538" s="11" t="s">
        <v>166</v>
      </c>
      <c r="G1538" s="11" t="s">
        <v>20</v>
      </c>
      <c r="H1538" s="11">
        <v>1023</v>
      </c>
      <c r="I1538" s="11">
        <v>1057</v>
      </c>
      <c r="J1538" s="11">
        <v>106</v>
      </c>
      <c r="K1538" s="11" t="s">
        <v>869</v>
      </c>
      <c r="L1538" s="11" t="s">
        <v>875</v>
      </c>
      <c r="M1538" s="11" t="s">
        <v>2</v>
      </c>
      <c r="N1538" s="11" t="s">
        <v>24</v>
      </c>
      <c r="O1538" s="11" t="s">
        <v>5</v>
      </c>
      <c r="P1538" s="11" t="s">
        <v>8</v>
      </c>
      <c r="Q1538" s="12">
        <v>33605</v>
      </c>
      <c r="S1538" s="13" t="s">
        <v>84</v>
      </c>
      <c r="T1538" s="11">
        <f t="shared" ca="1" si="207"/>
        <v>28</v>
      </c>
      <c r="U1538" s="12">
        <v>24132</v>
      </c>
      <c r="V1538" s="13">
        <f t="shared" ca="1" si="208"/>
        <v>53</v>
      </c>
      <c r="W1538" s="11" t="s">
        <v>9</v>
      </c>
      <c r="X1538" s="11">
        <v>30</v>
      </c>
      <c r="Y1538" s="14">
        <f t="shared" si="209"/>
        <v>2.5</v>
      </c>
      <c r="Z1538" s="11">
        <v>39</v>
      </c>
      <c r="AA1538" s="11" t="s">
        <v>876</v>
      </c>
      <c r="AB1538" s="10">
        <f t="shared" si="210"/>
        <v>0.5</v>
      </c>
      <c r="AC1538" s="15">
        <v>2534</v>
      </c>
      <c r="AD1538" s="15">
        <f t="shared" si="211"/>
        <v>555.57950000000005</v>
      </c>
      <c r="AE1538" s="15">
        <v>0</v>
      </c>
      <c r="AF1538" s="15">
        <v>0</v>
      </c>
      <c r="AG1538" s="15">
        <v>0</v>
      </c>
      <c r="AH1538" s="15">
        <v>0</v>
      </c>
      <c r="AI1538" s="15">
        <v>175</v>
      </c>
      <c r="AJ1538" s="15">
        <v>0</v>
      </c>
      <c r="AK1538" s="15">
        <v>0</v>
      </c>
      <c r="AL1538" s="15">
        <v>0</v>
      </c>
      <c r="AM1538" s="15">
        <v>0</v>
      </c>
      <c r="AN1538" s="15">
        <v>0</v>
      </c>
      <c r="AO1538" s="15">
        <f t="shared" si="212"/>
        <v>146.19230769230768</v>
      </c>
      <c r="AP1538" s="15">
        <f t="shared" si="213"/>
        <v>116.14166666666667</v>
      </c>
      <c r="AQ1538" s="15">
        <f t="shared" si="214"/>
        <v>13.25</v>
      </c>
      <c r="AR1538" s="15">
        <v>0</v>
      </c>
      <c r="AS1538" s="15">
        <v>0</v>
      </c>
      <c r="AT1538" s="15">
        <v>0</v>
      </c>
      <c r="AU1538" s="15">
        <v>0</v>
      </c>
      <c r="AV1538" s="15">
        <f t="shared" si="215"/>
        <v>100.90828105769231</v>
      </c>
      <c r="AW1538" s="15">
        <v>73.97175</v>
      </c>
      <c r="AX1538" s="15">
        <v>0</v>
      </c>
    </row>
    <row r="1539" spans="1:50" ht="20.100000000000001" customHeight="1" x14ac:dyDescent="0.25">
      <c r="A1539" s="8">
        <v>43983</v>
      </c>
      <c r="B1539" s="8">
        <v>44012</v>
      </c>
      <c r="C1539" s="8" t="s">
        <v>28</v>
      </c>
      <c r="D1539" s="11" t="s">
        <v>0</v>
      </c>
      <c r="E1539" s="11">
        <v>31</v>
      </c>
      <c r="F1539" s="11" t="s">
        <v>167</v>
      </c>
      <c r="G1539" s="11" t="s">
        <v>7</v>
      </c>
      <c r="H1539" s="11">
        <v>1019</v>
      </c>
      <c r="I1539" s="11">
        <v>1056</v>
      </c>
      <c r="J1539" s="11">
        <v>106</v>
      </c>
      <c r="K1539" s="11" t="s">
        <v>869</v>
      </c>
      <c r="L1539" s="11" t="s">
        <v>875</v>
      </c>
      <c r="M1539" s="11" t="s">
        <v>2</v>
      </c>
      <c r="N1539" s="11" t="s">
        <v>25</v>
      </c>
      <c r="O1539" s="11" t="s">
        <v>5</v>
      </c>
      <c r="P1539" s="11" t="s">
        <v>8</v>
      </c>
      <c r="Q1539" s="12">
        <v>33695</v>
      </c>
      <c r="S1539" s="13" t="s">
        <v>84</v>
      </c>
      <c r="T1539" s="11">
        <f t="shared" ca="1" si="207"/>
        <v>27</v>
      </c>
      <c r="U1539" s="12">
        <v>22022</v>
      </c>
      <c r="V1539" s="13">
        <f t="shared" ca="1" si="208"/>
        <v>59</v>
      </c>
      <c r="W1539" s="11" t="s">
        <v>7</v>
      </c>
      <c r="X1539" s="11">
        <v>30</v>
      </c>
      <c r="Y1539" s="14">
        <f t="shared" si="209"/>
        <v>2.5</v>
      </c>
      <c r="Z1539" s="11">
        <v>39</v>
      </c>
      <c r="AA1539" s="11" t="s">
        <v>876</v>
      </c>
      <c r="AB1539" s="10">
        <f t="shared" si="210"/>
        <v>1</v>
      </c>
      <c r="AC1539" s="15">
        <v>2535</v>
      </c>
      <c r="AD1539" s="15">
        <f t="shared" si="211"/>
        <v>555.79875000000004</v>
      </c>
      <c r="AE1539" s="15">
        <v>0</v>
      </c>
      <c r="AF1539" s="15">
        <v>0</v>
      </c>
      <c r="AG1539" s="15">
        <v>30</v>
      </c>
      <c r="AH1539" s="15">
        <v>0</v>
      </c>
      <c r="AI1539" s="15">
        <v>0</v>
      </c>
      <c r="AJ1539" s="15">
        <v>0</v>
      </c>
      <c r="AK1539" s="15">
        <v>0</v>
      </c>
      <c r="AL1539" s="15">
        <v>0</v>
      </c>
      <c r="AM1539" s="15">
        <v>0</v>
      </c>
      <c r="AN1539" s="15">
        <v>0</v>
      </c>
      <c r="AO1539" s="15">
        <f t="shared" si="212"/>
        <v>0</v>
      </c>
      <c r="AP1539" s="15">
        <f t="shared" si="213"/>
        <v>0</v>
      </c>
      <c r="AQ1539" s="15">
        <f t="shared" si="214"/>
        <v>26.5</v>
      </c>
      <c r="AR1539" s="15">
        <v>0</v>
      </c>
      <c r="AS1539" s="15">
        <v>0</v>
      </c>
      <c r="AT1539" s="15">
        <v>0</v>
      </c>
      <c r="AU1539" s="15">
        <v>0</v>
      </c>
      <c r="AV1539" s="15">
        <f t="shared" si="215"/>
        <v>12.653175000000001</v>
      </c>
      <c r="AW1539" s="15">
        <v>78.849999999999994</v>
      </c>
      <c r="AX1539" s="15">
        <v>0</v>
      </c>
    </row>
    <row r="1540" spans="1:50" ht="20.100000000000001" customHeight="1" x14ac:dyDescent="0.25">
      <c r="A1540" s="8">
        <v>43983</v>
      </c>
      <c r="B1540" s="8">
        <v>44012</v>
      </c>
      <c r="C1540" s="8" t="s">
        <v>28</v>
      </c>
      <c r="D1540" s="11" t="s">
        <v>0</v>
      </c>
      <c r="E1540" s="11">
        <v>32</v>
      </c>
      <c r="F1540" s="11" t="s">
        <v>168</v>
      </c>
      <c r="G1540" s="11" t="s">
        <v>7</v>
      </c>
      <c r="H1540" s="11">
        <v>1045</v>
      </c>
      <c r="I1540" s="11">
        <v>1088</v>
      </c>
      <c r="J1540" s="11">
        <v>102</v>
      </c>
      <c r="K1540" s="11" t="s">
        <v>865</v>
      </c>
      <c r="L1540" s="11" t="s">
        <v>875</v>
      </c>
      <c r="M1540" s="11" t="s">
        <v>2</v>
      </c>
      <c r="N1540" s="11" t="s">
        <v>24</v>
      </c>
      <c r="O1540" s="11" t="s">
        <v>5</v>
      </c>
      <c r="P1540" s="11" t="s">
        <v>8</v>
      </c>
      <c r="Q1540" s="12">
        <v>33786</v>
      </c>
      <c r="S1540" s="13" t="s">
        <v>84</v>
      </c>
      <c r="T1540" s="11">
        <f t="shared" ref="T1540:T1603" ca="1" si="216">DATEDIF(Q1540,IF(R1540="",TODAY(),R1540),"y")</f>
        <v>27</v>
      </c>
      <c r="U1540" s="12">
        <v>22770</v>
      </c>
      <c r="V1540" s="13">
        <f t="shared" ref="V1540:V1603" ca="1" si="217">DATEDIF(U1540,TODAY(),"Y")</f>
        <v>57</v>
      </c>
      <c r="W1540" s="11" t="s">
        <v>7</v>
      </c>
      <c r="X1540" s="11">
        <v>30</v>
      </c>
      <c r="Y1540" s="14">
        <f t="shared" ref="Y1540:Y1603" si="218">X1540/12</f>
        <v>2.5</v>
      </c>
      <c r="Z1540" s="11">
        <v>39</v>
      </c>
      <c r="AA1540" s="11" t="s">
        <v>876</v>
      </c>
      <c r="AB1540" s="10">
        <f t="shared" ref="AB1540:AB1603" si="219">IF(G1540="Y",(Z1540/39)/2,(Z1540/39))</f>
        <v>1</v>
      </c>
      <c r="AC1540" s="15">
        <v>2536</v>
      </c>
      <c r="AD1540" s="15">
        <f t="shared" ref="AD1540:AD1603" si="220">IF(AC1540&lt;6500,AC1540*0.1135,65*11.35)+(IF(AC1540&gt;4425,4425*0.08575,AC1540*0.08575)+(IF(AC1540&gt;7100,7100*0.02,AC1540*0.02)))</f>
        <v>556.01800000000003</v>
      </c>
      <c r="AE1540" s="15">
        <v>0</v>
      </c>
      <c r="AF1540" s="15">
        <v>0</v>
      </c>
      <c r="AG1540" s="15">
        <v>0</v>
      </c>
      <c r="AH1540" s="15">
        <v>0</v>
      </c>
      <c r="AI1540" s="15">
        <v>0</v>
      </c>
      <c r="AJ1540" s="15">
        <v>0</v>
      </c>
      <c r="AK1540" s="15">
        <v>0</v>
      </c>
      <c r="AL1540" s="15">
        <v>0</v>
      </c>
      <c r="AM1540" s="15">
        <v>0</v>
      </c>
      <c r="AN1540" s="15">
        <v>0</v>
      </c>
      <c r="AO1540" s="15">
        <f t="shared" ref="AO1540:AO1603" si="221">IF(W1540="J",(AC1540/((Z1540*52)/12))*(Y1540*7.8)*0.5,0)</f>
        <v>0</v>
      </c>
      <c r="AP1540" s="15">
        <f t="shared" ref="AP1540:AP1603" si="222">IF(W1540="J",(AC1540/12)*0.55,0)</f>
        <v>0</v>
      </c>
      <c r="AQ1540" s="15">
        <f t="shared" ref="AQ1540:AQ1603" si="223">IF(G1540="N",26.5,13.25)</f>
        <v>26.5</v>
      </c>
      <c r="AR1540" s="15">
        <v>0</v>
      </c>
      <c r="AS1540" s="15">
        <v>0</v>
      </c>
      <c r="AT1540" s="15">
        <v>0</v>
      </c>
      <c r="AU1540" s="15">
        <v>0</v>
      </c>
      <c r="AV1540" s="15">
        <f t="shared" ref="AV1540:AV1603" si="224">(SUM(AE1540:AU1540)*0.22395)</f>
        <v>5.9346750000000004</v>
      </c>
      <c r="AW1540" s="15">
        <v>181.43859999999998</v>
      </c>
      <c r="AX1540" s="15">
        <v>0</v>
      </c>
    </row>
    <row r="1541" spans="1:50" ht="20.100000000000001" customHeight="1" x14ac:dyDescent="0.25">
      <c r="A1541" s="8">
        <v>43983</v>
      </c>
      <c r="B1541" s="8">
        <v>44012</v>
      </c>
      <c r="C1541" s="8" t="s">
        <v>28</v>
      </c>
      <c r="D1541" s="11" t="s">
        <v>0</v>
      </c>
      <c r="E1541" s="11">
        <v>33</v>
      </c>
      <c r="F1541" s="11" t="s">
        <v>169</v>
      </c>
      <c r="G1541" s="11" t="s">
        <v>7</v>
      </c>
      <c r="H1541" s="11">
        <v>1037</v>
      </c>
      <c r="I1541" s="11">
        <v>1080</v>
      </c>
      <c r="J1541" s="11">
        <v>102</v>
      </c>
      <c r="K1541" s="11" t="s">
        <v>865</v>
      </c>
      <c r="L1541" s="11" t="s">
        <v>875</v>
      </c>
      <c r="M1541" s="11" t="s">
        <v>2</v>
      </c>
      <c r="N1541" s="11" t="s">
        <v>23</v>
      </c>
      <c r="O1541" s="11" t="s">
        <v>5</v>
      </c>
      <c r="P1541" s="11" t="s">
        <v>8</v>
      </c>
      <c r="Q1541" s="12">
        <v>33861</v>
      </c>
      <c r="S1541" s="13" t="s">
        <v>84</v>
      </c>
      <c r="T1541" s="11">
        <f t="shared" ca="1" si="216"/>
        <v>27</v>
      </c>
      <c r="U1541" s="12">
        <v>24297</v>
      </c>
      <c r="V1541" s="13">
        <f t="shared" ca="1" si="217"/>
        <v>53</v>
      </c>
      <c r="W1541" s="11" t="s">
        <v>7</v>
      </c>
      <c r="X1541" s="11">
        <v>30</v>
      </c>
      <c r="Y1541" s="14">
        <f t="shared" si="218"/>
        <v>2.5</v>
      </c>
      <c r="Z1541" s="11">
        <v>39</v>
      </c>
      <c r="AA1541" s="11" t="s">
        <v>876</v>
      </c>
      <c r="AB1541" s="10">
        <f t="shared" si="219"/>
        <v>1</v>
      </c>
      <c r="AC1541" s="15">
        <v>2537</v>
      </c>
      <c r="AD1541" s="15">
        <f t="shared" si="220"/>
        <v>556.23725000000002</v>
      </c>
      <c r="AE1541" s="15">
        <v>0</v>
      </c>
      <c r="AF1541" s="15">
        <v>0</v>
      </c>
      <c r="AG1541" s="15">
        <v>39.950000000000003</v>
      </c>
      <c r="AH1541" s="15">
        <v>0</v>
      </c>
      <c r="AI1541" s="15">
        <v>0</v>
      </c>
      <c r="AJ1541" s="15">
        <v>0</v>
      </c>
      <c r="AK1541" s="15">
        <v>0</v>
      </c>
      <c r="AL1541" s="15">
        <v>0</v>
      </c>
      <c r="AM1541" s="15">
        <v>0</v>
      </c>
      <c r="AN1541" s="15">
        <v>0</v>
      </c>
      <c r="AO1541" s="15">
        <f t="shared" si="221"/>
        <v>0</v>
      </c>
      <c r="AP1541" s="15">
        <f t="shared" si="222"/>
        <v>0</v>
      </c>
      <c r="AQ1541" s="15">
        <f t="shared" si="223"/>
        <v>26.5</v>
      </c>
      <c r="AR1541" s="15">
        <v>0</v>
      </c>
      <c r="AS1541" s="15">
        <v>0</v>
      </c>
      <c r="AT1541" s="15">
        <v>0</v>
      </c>
      <c r="AU1541" s="15">
        <v>0</v>
      </c>
      <c r="AV1541" s="15">
        <f t="shared" si="224"/>
        <v>14.881477500000001</v>
      </c>
      <c r="AW1541" s="15">
        <v>347.38459999999998</v>
      </c>
      <c r="AX1541" s="15">
        <v>0</v>
      </c>
    </row>
    <row r="1542" spans="1:50" ht="20.100000000000001" customHeight="1" x14ac:dyDescent="0.25">
      <c r="A1542" s="8">
        <v>43983</v>
      </c>
      <c r="B1542" s="8">
        <v>44012</v>
      </c>
      <c r="C1542" s="8" t="s">
        <v>28</v>
      </c>
      <c r="D1542" s="11" t="s">
        <v>0</v>
      </c>
      <c r="E1542" s="11">
        <v>34</v>
      </c>
      <c r="F1542" s="11" t="s">
        <v>170</v>
      </c>
      <c r="G1542" s="11" t="s">
        <v>7</v>
      </c>
      <c r="H1542" s="11">
        <v>1040</v>
      </c>
      <c r="I1542" s="11">
        <v>1083</v>
      </c>
      <c r="J1542" s="11">
        <v>102</v>
      </c>
      <c r="K1542" s="11" t="s">
        <v>865</v>
      </c>
      <c r="L1542" s="11" t="s">
        <v>875</v>
      </c>
      <c r="M1542" s="11" t="s">
        <v>2</v>
      </c>
      <c r="N1542" s="11" t="s">
        <v>25</v>
      </c>
      <c r="O1542" s="11" t="s">
        <v>5</v>
      </c>
      <c r="P1542" s="11" t="s">
        <v>8</v>
      </c>
      <c r="Q1542" s="12">
        <v>33909</v>
      </c>
      <c r="S1542" s="13" t="s">
        <v>84</v>
      </c>
      <c r="T1542" s="11">
        <f t="shared" ca="1" si="216"/>
        <v>27</v>
      </c>
      <c r="U1542" s="12">
        <v>21112</v>
      </c>
      <c r="V1542" s="13">
        <f t="shared" ca="1" si="217"/>
        <v>62</v>
      </c>
      <c r="W1542" s="11" t="s">
        <v>7</v>
      </c>
      <c r="X1542" s="11">
        <v>30</v>
      </c>
      <c r="Y1542" s="14">
        <f t="shared" si="218"/>
        <v>2.5</v>
      </c>
      <c r="Z1542" s="11">
        <v>39</v>
      </c>
      <c r="AA1542" s="11" t="s">
        <v>876</v>
      </c>
      <c r="AB1542" s="10">
        <f t="shared" si="219"/>
        <v>1</v>
      </c>
      <c r="AC1542" s="15">
        <v>2538</v>
      </c>
      <c r="AD1542" s="15">
        <f t="shared" si="220"/>
        <v>556.45650000000001</v>
      </c>
      <c r="AE1542" s="15">
        <v>0</v>
      </c>
      <c r="AF1542" s="15">
        <v>0</v>
      </c>
      <c r="AG1542" s="15">
        <v>0</v>
      </c>
      <c r="AH1542" s="15">
        <v>0</v>
      </c>
      <c r="AI1542" s="15">
        <v>0</v>
      </c>
      <c r="AJ1542" s="15">
        <v>0</v>
      </c>
      <c r="AK1542" s="15">
        <v>0</v>
      </c>
      <c r="AL1542" s="15">
        <v>0</v>
      </c>
      <c r="AM1542" s="15">
        <v>0</v>
      </c>
      <c r="AN1542" s="15">
        <v>0</v>
      </c>
      <c r="AO1542" s="15">
        <f t="shared" si="221"/>
        <v>0</v>
      </c>
      <c r="AP1542" s="15">
        <f t="shared" si="222"/>
        <v>0</v>
      </c>
      <c r="AQ1542" s="15">
        <f t="shared" si="223"/>
        <v>26.5</v>
      </c>
      <c r="AR1542" s="15">
        <v>0</v>
      </c>
      <c r="AS1542" s="15">
        <v>0</v>
      </c>
      <c r="AT1542" s="15">
        <v>0</v>
      </c>
      <c r="AU1542" s="15">
        <v>0</v>
      </c>
      <c r="AV1542" s="15">
        <f t="shared" si="224"/>
        <v>5.9346750000000004</v>
      </c>
      <c r="AW1542" s="15">
        <v>0</v>
      </c>
      <c r="AX1542" s="15">
        <v>0</v>
      </c>
    </row>
    <row r="1543" spans="1:50" ht="20.100000000000001" customHeight="1" x14ac:dyDescent="0.25">
      <c r="A1543" s="8">
        <v>43983</v>
      </c>
      <c r="B1543" s="8">
        <v>44012</v>
      </c>
      <c r="C1543" s="8" t="s">
        <v>28</v>
      </c>
      <c r="D1543" s="11" t="s">
        <v>0</v>
      </c>
      <c r="E1543" s="11">
        <v>35</v>
      </c>
      <c r="F1543" s="11" t="s">
        <v>171</v>
      </c>
      <c r="G1543" s="11" t="s">
        <v>7</v>
      </c>
      <c r="H1543" s="11">
        <v>1020</v>
      </c>
      <c r="I1543" s="11">
        <v>1058</v>
      </c>
      <c r="J1543" s="11">
        <v>106</v>
      </c>
      <c r="K1543" s="11" t="s">
        <v>869</v>
      </c>
      <c r="L1543" s="11" t="s">
        <v>875</v>
      </c>
      <c r="M1543" s="11" t="s">
        <v>2</v>
      </c>
      <c r="N1543" s="11" t="s">
        <v>25</v>
      </c>
      <c r="O1543" s="11" t="s">
        <v>5</v>
      </c>
      <c r="P1543" s="11" t="s">
        <v>8</v>
      </c>
      <c r="Q1543" s="12">
        <v>33970</v>
      </c>
      <c r="S1543" s="13" t="s">
        <v>84</v>
      </c>
      <c r="T1543" s="11">
        <f t="shared" ca="1" si="216"/>
        <v>27</v>
      </c>
      <c r="U1543" s="12">
        <v>20493</v>
      </c>
      <c r="V1543" s="13">
        <f t="shared" ca="1" si="217"/>
        <v>63</v>
      </c>
      <c r="W1543" s="11" t="s">
        <v>9</v>
      </c>
      <c r="X1543" s="11">
        <v>35</v>
      </c>
      <c r="Y1543" s="14">
        <f t="shared" si="218"/>
        <v>2.9166666666666665</v>
      </c>
      <c r="Z1543" s="11">
        <v>39</v>
      </c>
      <c r="AA1543" s="11" t="s">
        <v>876</v>
      </c>
      <c r="AB1543" s="10">
        <f t="shared" si="219"/>
        <v>1</v>
      </c>
      <c r="AC1543" s="15">
        <v>2539</v>
      </c>
      <c r="AD1543" s="15">
        <f t="shared" si="220"/>
        <v>556.67575000000011</v>
      </c>
      <c r="AE1543" s="15">
        <v>0</v>
      </c>
      <c r="AF1543" s="15">
        <v>0</v>
      </c>
      <c r="AG1543" s="15">
        <v>0</v>
      </c>
      <c r="AH1543" s="15">
        <v>0</v>
      </c>
      <c r="AI1543" s="15">
        <v>0</v>
      </c>
      <c r="AJ1543" s="15">
        <v>0</v>
      </c>
      <c r="AK1543" s="15">
        <v>0</v>
      </c>
      <c r="AL1543" s="15">
        <v>0</v>
      </c>
      <c r="AM1543" s="15">
        <v>0</v>
      </c>
      <c r="AN1543" s="15">
        <v>0</v>
      </c>
      <c r="AO1543" s="15">
        <f t="shared" si="221"/>
        <v>170.89423076923077</v>
      </c>
      <c r="AP1543" s="15">
        <f t="shared" si="222"/>
        <v>116.37083333333335</v>
      </c>
      <c r="AQ1543" s="15">
        <f t="shared" si="223"/>
        <v>26.5</v>
      </c>
      <c r="AR1543" s="15">
        <v>0</v>
      </c>
      <c r="AS1543" s="15">
        <v>0</v>
      </c>
      <c r="AT1543" s="15">
        <v>0</v>
      </c>
      <c r="AU1543" s="15">
        <v>0</v>
      </c>
      <c r="AV1543" s="15">
        <f t="shared" si="224"/>
        <v>70.267686105769229</v>
      </c>
      <c r="AW1543" s="15">
        <v>0</v>
      </c>
      <c r="AX1543" s="15">
        <v>0</v>
      </c>
    </row>
    <row r="1544" spans="1:50" ht="20.100000000000001" customHeight="1" x14ac:dyDescent="0.25">
      <c r="A1544" s="8">
        <v>43983</v>
      </c>
      <c r="B1544" s="8">
        <v>44012</v>
      </c>
      <c r="C1544" s="8" t="s">
        <v>28</v>
      </c>
      <c r="D1544" s="11" t="s">
        <v>0</v>
      </c>
      <c r="E1544" s="11">
        <v>36</v>
      </c>
      <c r="F1544" s="11" t="s">
        <v>172</v>
      </c>
      <c r="G1544" s="11" t="s">
        <v>7</v>
      </c>
      <c r="H1544" s="11">
        <v>1043</v>
      </c>
      <c r="I1544" s="11">
        <v>1086</v>
      </c>
      <c r="J1544" s="11">
        <v>102</v>
      </c>
      <c r="K1544" s="11" t="s">
        <v>865</v>
      </c>
      <c r="L1544" s="11" t="s">
        <v>875</v>
      </c>
      <c r="M1544" s="11" t="s">
        <v>2</v>
      </c>
      <c r="N1544" s="11" t="s">
        <v>24</v>
      </c>
      <c r="O1544" s="11" t="s">
        <v>5</v>
      </c>
      <c r="P1544" s="11" t="s">
        <v>8</v>
      </c>
      <c r="Q1544" s="12">
        <v>34135</v>
      </c>
      <c r="S1544" s="13" t="s">
        <v>84</v>
      </c>
      <c r="T1544" s="11">
        <f t="shared" ca="1" si="216"/>
        <v>26</v>
      </c>
      <c r="U1544" s="12">
        <v>24501</v>
      </c>
      <c r="V1544" s="13">
        <f t="shared" ca="1" si="217"/>
        <v>52</v>
      </c>
      <c r="W1544" s="11" t="s">
        <v>7</v>
      </c>
      <c r="X1544" s="11">
        <v>30</v>
      </c>
      <c r="Y1544" s="14">
        <f t="shared" si="218"/>
        <v>2.5</v>
      </c>
      <c r="Z1544" s="11">
        <v>39</v>
      </c>
      <c r="AA1544" s="11" t="s">
        <v>876</v>
      </c>
      <c r="AB1544" s="10">
        <f t="shared" si="219"/>
        <v>1</v>
      </c>
      <c r="AC1544" s="15">
        <v>2540</v>
      </c>
      <c r="AD1544" s="15">
        <f t="shared" si="220"/>
        <v>556.89499999999998</v>
      </c>
      <c r="AE1544" s="15">
        <v>0</v>
      </c>
      <c r="AF1544" s="15">
        <v>0</v>
      </c>
      <c r="AG1544" s="15">
        <v>0</v>
      </c>
      <c r="AH1544" s="15">
        <v>0</v>
      </c>
      <c r="AI1544" s="15">
        <v>0</v>
      </c>
      <c r="AJ1544" s="15">
        <v>0</v>
      </c>
      <c r="AK1544" s="15">
        <v>0</v>
      </c>
      <c r="AL1544" s="15">
        <v>0</v>
      </c>
      <c r="AM1544" s="15">
        <v>0</v>
      </c>
      <c r="AN1544" s="15">
        <v>0</v>
      </c>
      <c r="AO1544" s="15">
        <f t="shared" si="221"/>
        <v>0</v>
      </c>
      <c r="AP1544" s="15">
        <f t="shared" si="222"/>
        <v>0</v>
      </c>
      <c r="AQ1544" s="15">
        <f t="shared" si="223"/>
        <v>26.5</v>
      </c>
      <c r="AR1544" s="15">
        <v>0</v>
      </c>
      <c r="AS1544" s="15">
        <v>0</v>
      </c>
      <c r="AT1544" s="15">
        <v>0</v>
      </c>
      <c r="AU1544" s="15">
        <v>0</v>
      </c>
      <c r="AV1544" s="15">
        <f t="shared" si="224"/>
        <v>5.9346750000000004</v>
      </c>
      <c r="AW1544" s="15">
        <v>0</v>
      </c>
      <c r="AX1544" s="15">
        <v>0</v>
      </c>
    </row>
    <row r="1545" spans="1:50" ht="20.100000000000001" customHeight="1" x14ac:dyDescent="0.25">
      <c r="A1545" s="8">
        <v>43983</v>
      </c>
      <c r="B1545" s="8">
        <v>44012</v>
      </c>
      <c r="C1545" s="8" t="s">
        <v>28</v>
      </c>
      <c r="D1545" s="11" t="s">
        <v>0</v>
      </c>
      <c r="E1545" s="11">
        <v>37</v>
      </c>
      <c r="F1545" s="11" t="s">
        <v>173</v>
      </c>
      <c r="G1545" s="11" t="s">
        <v>7</v>
      </c>
      <c r="H1545" s="11">
        <v>1022</v>
      </c>
      <c r="I1545" s="11">
        <v>1060</v>
      </c>
      <c r="J1545" s="11">
        <v>106</v>
      </c>
      <c r="K1545" s="11" t="s">
        <v>869</v>
      </c>
      <c r="L1545" s="11" t="s">
        <v>875</v>
      </c>
      <c r="M1545" s="11" t="s">
        <v>2</v>
      </c>
      <c r="N1545" s="11" t="s">
        <v>25</v>
      </c>
      <c r="O1545" s="11" t="s">
        <v>5</v>
      </c>
      <c r="P1545" s="11" t="s">
        <v>8</v>
      </c>
      <c r="Q1545" s="12">
        <v>34165</v>
      </c>
      <c r="S1545" s="13" t="s">
        <v>84</v>
      </c>
      <c r="T1545" s="11">
        <f t="shared" ca="1" si="216"/>
        <v>26</v>
      </c>
      <c r="U1545" s="12">
        <v>20329</v>
      </c>
      <c r="V1545" s="13">
        <f t="shared" ca="1" si="217"/>
        <v>64</v>
      </c>
      <c r="W1545" s="11" t="s">
        <v>9</v>
      </c>
      <c r="X1545" s="11">
        <v>35</v>
      </c>
      <c r="Y1545" s="14">
        <f t="shared" si="218"/>
        <v>2.9166666666666665</v>
      </c>
      <c r="Z1545" s="11">
        <v>39</v>
      </c>
      <c r="AA1545" s="11" t="s">
        <v>876</v>
      </c>
      <c r="AB1545" s="10">
        <f t="shared" si="219"/>
        <v>1</v>
      </c>
      <c r="AC1545" s="15">
        <v>2541</v>
      </c>
      <c r="AD1545" s="15">
        <f t="shared" si="220"/>
        <v>557.11425000000008</v>
      </c>
      <c r="AE1545" s="15">
        <v>0</v>
      </c>
      <c r="AF1545" s="15">
        <v>0</v>
      </c>
      <c r="AG1545" s="15">
        <v>0</v>
      </c>
      <c r="AH1545" s="15">
        <v>0</v>
      </c>
      <c r="AI1545" s="15">
        <v>0</v>
      </c>
      <c r="AJ1545" s="15">
        <v>0</v>
      </c>
      <c r="AK1545" s="15">
        <v>0</v>
      </c>
      <c r="AL1545" s="15">
        <v>0</v>
      </c>
      <c r="AM1545" s="15">
        <v>0</v>
      </c>
      <c r="AN1545" s="15">
        <v>0</v>
      </c>
      <c r="AO1545" s="15">
        <f t="shared" si="221"/>
        <v>171.02884615384616</v>
      </c>
      <c r="AP1545" s="15">
        <f t="shared" si="222"/>
        <v>116.46250000000001</v>
      </c>
      <c r="AQ1545" s="15">
        <f t="shared" si="223"/>
        <v>26.5</v>
      </c>
      <c r="AR1545" s="15">
        <v>0</v>
      </c>
      <c r="AS1545" s="15">
        <v>0</v>
      </c>
      <c r="AT1545" s="15">
        <v>0</v>
      </c>
      <c r="AU1545" s="15">
        <v>0</v>
      </c>
      <c r="AV1545" s="15">
        <f t="shared" si="224"/>
        <v>70.318361971153848</v>
      </c>
      <c r="AW1545" s="15">
        <v>0</v>
      </c>
      <c r="AX1545" s="15">
        <v>0</v>
      </c>
    </row>
    <row r="1546" spans="1:50" ht="20.100000000000001" customHeight="1" x14ac:dyDescent="0.25">
      <c r="A1546" s="8">
        <v>43983</v>
      </c>
      <c r="B1546" s="8">
        <v>44012</v>
      </c>
      <c r="C1546" s="8" t="s">
        <v>28</v>
      </c>
      <c r="D1546" s="11" t="s">
        <v>0</v>
      </c>
      <c r="E1546" s="11">
        <v>38</v>
      </c>
      <c r="F1546" s="11" t="s">
        <v>174</v>
      </c>
      <c r="G1546" s="11" t="s">
        <v>7</v>
      </c>
      <c r="H1546" s="11">
        <v>1050</v>
      </c>
      <c r="I1546" s="11">
        <v>1093</v>
      </c>
      <c r="J1546" s="11">
        <v>102</v>
      </c>
      <c r="K1546" s="11" t="s">
        <v>865</v>
      </c>
      <c r="L1546" s="11" t="s">
        <v>875</v>
      </c>
      <c r="M1546" s="11" t="s">
        <v>2</v>
      </c>
      <c r="N1546" s="11" t="s">
        <v>25</v>
      </c>
      <c r="O1546" s="11" t="s">
        <v>5</v>
      </c>
      <c r="P1546" s="11" t="s">
        <v>8</v>
      </c>
      <c r="Q1546" s="12">
        <v>34335</v>
      </c>
      <c r="S1546" s="13" t="s">
        <v>84</v>
      </c>
      <c r="T1546" s="11">
        <f t="shared" ca="1" si="216"/>
        <v>26</v>
      </c>
      <c r="U1546" s="12">
        <v>24806</v>
      </c>
      <c r="V1546" s="13">
        <f t="shared" ca="1" si="217"/>
        <v>52</v>
      </c>
      <c r="W1546" s="11" t="s">
        <v>7</v>
      </c>
      <c r="X1546" s="11">
        <v>35</v>
      </c>
      <c r="Y1546" s="14">
        <f t="shared" si="218"/>
        <v>2.9166666666666665</v>
      </c>
      <c r="Z1546" s="11">
        <v>39</v>
      </c>
      <c r="AA1546" s="11" t="s">
        <v>876</v>
      </c>
      <c r="AB1546" s="10">
        <f t="shared" si="219"/>
        <v>1</v>
      </c>
      <c r="AC1546" s="15">
        <v>2542</v>
      </c>
      <c r="AD1546" s="15">
        <f t="shared" si="220"/>
        <v>557.33349999999996</v>
      </c>
      <c r="AE1546" s="15">
        <v>0</v>
      </c>
      <c r="AF1546" s="15">
        <v>0</v>
      </c>
      <c r="AG1546" s="15">
        <v>0</v>
      </c>
      <c r="AH1546" s="15">
        <v>0</v>
      </c>
      <c r="AI1546" s="15">
        <v>0</v>
      </c>
      <c r="AJ1546" s="15">
        <v>0</v>
      </c>
      <c r="AK1546" s="15">
        <v>0</v>
      </c>
      <c r="AL1546" s="15">
        <v>0</v>
      </c>
      <c r="AM1546" s="15">
        <v>0</v>
      </c>
      <c r="AN1546" s="15">
        <v>0</v>
      </c>
      <c r="AO1546" s="15">
        <f t="shared" si="221"/>
        <v>0</v>
      </c>
      <c r="AP1546" s="15">
        <f t="shared" si="222"/>
        <v>0</v>
      </c>
      <c r="AQ1546" s="15">
        <f t="shared" si="223"/>
        <v>26.5</v>
      </c>
      <c r="AR1546" s="15">
        <v>0</v>
      </c>
      <c r="AS1546" s="15">
        <v>0</v>
      </c>
      <c r="AT1546" s="15">
        <v>0</v>
      </c>
      <c r="AU1546" s="15">
        <v>0</v>
      </c>
      <c r="AV1546" s="15">
        <f t="shared" si="224"/>
        <v>5.9346750000000004</v>
      </c>
      <c r="AW1546" s="15">
        <v>0</v>
      </c>
      <c r="AX1546" s="15">
        <v>0</v>
      </c>
    </row>
    <row r="1547" spans="1:50" ht="20.100000000000001" customHeight="1" x14ac:dyDescent="0.25">
      <c r="A1547" s="8">
        <v>43983</v>
      </c>
      <c r="B1547" s="8">
        <v>44012</v>
      </c>
      <c r="C1547" s="8" t="s">
        <v>28</v>
      </c>
      <c r="D1547" s="11" t="s">
        <v>0</v>
      </c>
      <c r="E1547" s="11">
        <v>39</v>
      </c>
      <c r="F1547" s="11" t="s">
        <v>175</v>
      </c>
      <c r="G1547" s="11" t="s">
        <v>7</v>
      </c>
      <c r="H1547" s="11">
        <v>1010</v>
      </c>
      <c r="I1547" s="11">
        <v>1010</v>
      </c>
      <c r="J1547" s="11">
        <v>100</v>
      </c>
      <c r="K1547" s="11" t="s">
        <v>863</v>
      </c>
      <c r="L1547" s="11" t="s">
        <v>875</v>
      </c>
      <c r="M1547" s="11" t="s">
        <v>2</v>
      </c>
      <c r="N1547" s="11" t="s">
        <v>24</v>
      </c>
      <c r="O1547" s="11" t="s">
        <v>5</v>
      </c>
      <c r="P1547" s="11" t="s">
        <v>8</v>
      </c>
      <c r="Q1547" s="12">
        <v>34379</v>
      </c>
      <c r="S1547" s="13" t="s">
        <v>84</v>
      </c>
      <c r="T1547" s="11">
        <f t="shared" ca="1" si="216"/>
        <v>25</v>
      </c>
      <c r="U1547" s="12">
        <v>23319</v>
      </c>
      <c r="V1547" s="13">
        <f t="shared" ca="1" si="217"/>
        <v>56</v>
      </c>
      <c r="W1547" s="11" t="s">
        <v>7</v>
      </c>
      <c r="X1547" s="11">
        <v>30</v>
      </c>
      <c r="Y1547" s="14">
        <f t="shared" si="218"/>
        <v>2.5</v>
      </c>
      <c r="Z1547" s="11">
        <v>39</v>
      </c>
      <c r="AA1547" s="11" t="s">
        <v>876</v>
      </c>
      <c r="AB1547" s="10">
        <f t="shared" si="219"/>
        <v>1</v>
      </c>
      <c r="AC1547" s="15">
        <v>2543</v>
      </c>
      <c r="AD1547" s="15">
        <f t="shared" si="220"/>
        <v>557.55275000000006</v>
      </c>
      <c r="AE1547" s="15">
        <v>0</v>
      </c>
      <c r="AF1547" s="15">
        <v>0</v>
      </c>
      <c r="AG1547" s="15">
        <v>0</v>
      </c>
      <c r="AH1547" s="15">
        <v>0</v>
      </c>
      <c r="AI1547" s="15">
        <v>0</v>
      </c>
      <c r="AJ1547" s="15">
        <v>0</v>
      </c>
      <c r="AK1547" s="15">
        <v>0</v>
      </c>
      <c r="AL1547" s="15">
        <v>0</v>
      </c>
      <c r="AM1547" s="15">
        <v>0</v>
      </c>
      <c r="AN1547" s="15">
        <v>0</v>
      </c>
      <c r="AO1547" s="15">
        <f t="shared" si="221"/>
        <v>0</v>
      </c>
      <c r="AP1547" s="15">
        <f t="shared" si="222"/>
        <v>0</v>
      </c>
      <c r="AQ1547" s="15">
        <f t="shared" si="223"/>
        <v>26.5</v>
      </c>
      <c r="AR1547" s="15">
        <v>0</v>
      </c>
      <c r="AS1547" s="15">
        <v>0</v>
      </c>
      <c r="AT1547" s="15">
        <v>0</v>
      </c>
      <c r="AU1547" s="15">
        <v>0</v>
      </c>
      <c r="AV1547" s="15">
        <f t="shared" si="224"/>
        <v>5.9346750000000004</v>
      </c>
      <c r="AW1547" s="15">
        <v>0</v>
      </c>
      <c r="AX1547" s="15">
        <v>0</v>
      </c>
    </row>
    <row r="1548" spans="1:50" ht="20.100000000000001" customHeight="1" x14ac:dyDescent="0.25">
      <c r="A1548" s="8">
        <v>43983</v>
      </c>
      <c r="B1548" s="8">
        <v>44012</v>
      </c>
      <c r="C1548" s="8" t="s">
        <v>28</v>
      </c>
      <c r="D1548" s="11" t="s">
        <v>0</v>
      </c>
      <c r="E1548" s="11">
        <v>40</v>
      </c>
      <c r="F1548" s="11" t="s">
        <v>176</v>
      </c>
      <c r="G1548" s="11" t="s">
        <v>7</v>
      </c>
      <c r="H1548" s="11">
        <v>1040</v>
      </c>
      <c r="I1548" s="11">
        <v>1083</v>
      </c>
      <c r="J1548" s="11">
        <v>102</v>
      </c>
      <c r="K1548" s="11" t="s">
        <v>865</v>
      </c>
      <c r="L1548" s="11" t="s">
        <v>875</v>
      </c>
      <c r="M1548" s="11" t="s">
        <v>2</v>
      </c>
      <c r="N1548" s="11" t="s">
        <v>24</v>
      </c>
      <c r="O1548" s="11" t="s">
        <v>5</v>
      </c>
      <c r="P1548" s="11" t="s">
        <v>8</v>
      </c>
      <c r="Q1548" s="12">
        <v>34554</v>
      </c>
      <c r="S1548" s="13" t="s">
        <v>84</v>
      </c>
      <c r="T1548" s="11">
        <f t="shared" ca="1" si="216"/>
        <v>25</v>
      </c>
      <c r="U1548" s="12">
        <v>24768</v>
      </c>
      <c r="V1548" s="13">
        <f t="shared" ca="1" si="217"/>
        <v>52</v>
      </c>
      <c r="W1548" s="11" t="s">
        <v>7</v>
      </c>
      <c r="X1548" s="11">
        <v>30</v>
      </c>
      <c r="Y1548" s="14">
        <f t="shared" si="218"/>
        <v>2.5</v>
      </c>
      <c r="Z1548" s="11">
        <v>39</v>
      </c>
      <c r="AA1548" s="11" t="s">
        <v>876</v>
      </c>
      <c r="AB1548" s="10">
        <f t="shared" si="219"/>
        <v>1</v>
      </c>
      <c r="AC1548" s="15">
        <v>2544</v>
      </c>
      <c r="AD1548" s="15">
        <f t="shared" si="220"/>
        <v>557.77200000000005</v>
      </c>
      <c r="AE1548" s="15">
        <v>0</v>
      </c>
      <c r="AF1548" s="15">
        <v>0</v>
      </c>
      <c r="AG1548" s="15">
        <v>0</v>
      </c>
      <c r="AH1548" s="15">
        <v>0</v>
      </c>
      <c r="AI1548" s="15">
        <v>0</v>
      </c>
      <c r="AJ1548" s="15">
        <v>0</v>
      </c>
      <c r="AK1548" s="15">
        <v>0</v>
      </c>
      <c r="AL1548" s="15">
        <v>0</v>
      </c>
      <c r="AM1548" s="15">
        <v>0</v>
      </c>
      <c r="AN1548" s="15">
        <v>0</v>
      </c>
      <c r="AO1548" s="15">
        <f t="shared" si="221"/>
        <v>0</v>
      </c>
      <c r="AP1548" s="15">
        <f t="shared" si="222"/>
        <v>0</v>
      </c>
      <c r="AQ1548" s="15">
        <f t="shared" si="223"/>
        <v>26.5</v>
      </c>
      <c r="AR1548" s="15">
        <v>0</v>
      </c>
      <c r="AS1548" s="15">
        <v>0</v>
      </c>
      <c r="AT1548" s="15">
        <v>0</v>
      </c>
      <c r="AU1548" s="15">
        <v>0</v>
      </c>
      <c r="AV1548" s="15">
        <f t="shared" si="224"/>
        <v>5.9346750000000004</v>
      </c>
      <c r="AW1548" s="15">
        <v>0</v>
      </c>
      <c r="AX1548" s="15">
        <v>0</v>
      </c>
    </row>
    <row r="1549" spans="1:50" ht="20.100000000000001" customHeight="1" x14ac:dyDescent="0.25">
      <c r="A1549" s="8">
        <v>43983</v>
      </c>
      <c r="B1549" s="8">
        <v>44012</v>
      </c>
      <c r="C1549" s="8" t="s">
        <v>28</v>
      </c>
      <c r="D1549" s="11" t="s">
        <v>0</v>
      </c>
      <c r="E1549" s="11">
        <v>41</v>
      </c>
      <c r="F1549" s="11" t="s">
        <v>177</v>
      </c>
      <c r="G1549" s="11" t="s">
        <v>7</v>
      </c>
      <c r="H1549" s="11">
        <v>1022</v>
      </c>
      <c r="I1549" s="11">
        <v>1060</v>
      </c>
      <c r="J1549" s="11">
        <v>106</v>
      </c>
      <c r="K1549" s="11" t="s">
        <v>869</v>
      </c>
      <c r="L1549" s="11" t="s">
        <v>875</v>
      </c>
      <c r="M1549" s="11" t="s">
        <v>2</v>
      </c>
      <c r="N1549" s="11" t="s">
        <v>25</v>
      </c>
      <c r="O1549" s="11" t="s">
        <v>5</v>
      </c>
      <c r="P1549" s="11" t="s">
        <v>8</v>
      </c>
      <c r="Q1549" s="12">
        <v>34608</v>
      </c>
      <c r="S1549" s="13" t="s">
        <v>84</v>
      </c>
      <c r="T1549" s="11">
        <f t="shared" ca="1" si="216"/>
        <v>25</v>
      </c>
      <c r="U1549" s="12">
        <v>23690</v>
      </c>
      <c r="V1549" s="13">
        <f t="shared" ca="1" si="217"/>
        <v>55</v>
      </c>
      <c r="W1549" s="11" t="s">
        <v>9</v>
      </c>
      <c r="X1549" s="11">
        <v>30</v>
      </c>
      <c r="Y1549" s="14">
        <f t="shared" si="218"/>
        <v>2.5</v>
      </c>
      <c r="Z1549" s="11">
        <v>39</v>
      </c>
      <c r="AA1549" s="11" t="s">
        <v>876</v>
      </c>
      <c r="AB1549" s="10">
        <f t="shared" si="219"/>
        <v>1</v>
      </c>
      <c r="AC1549" s="15">
        <v>2545</v>
      </c>
      <c r="AD1549" s="15">
        <f t="shared" si="220"/>
        <v>557.99125000000004</v>
      </c>
      <c r="AE1549" s="15">
        <v>0</v>
      </c>
      <c r="AF1549" s="15">
        <v>0</v>
      </c>
      <c r="AG1549" s="15">
        <v>0</v>
      </c>
      <c r="AH1549" s="15">
        <v>0</v>
      </c>
      <c r="AI1549" s="15">
        <v>0</v>
      </c>
      <c r="AJ1549" s="15">
        <v>0</v>
      </c>
      <c r="AK1549" s="15">
        <v>0</v>
      </c>
      <c r="AL1549" s="15">
        <v>0</v>
      </c>
      <c r="AM1549" s="15">
        <v>0</v>
      </c>
      <c r="AN1549" s="15">
        <v>0</v>
      </c>
      <c r="AO1549" s="15">
        <f t="shared" si="221"/>
        <v>146.82692307692309</v>
      </c>
      <c r="AP1549" s="15">
        <f t="shared" si="222"/>
        <v>116.64583333333334</v>
      </c>
      <c r="AQ1549" s="15">
        <f t="shared" si="223"/>
        <v>26.5</v>
      </c>
      <c r="AR1549" s="15">
        <v>0</v>
      </c>
      <c r="AS1549" s="15">
        <v>0</v>
      </c>
      <c r="AT1549" s="15">
        <v>0</v>
      </c>
      <c r="AU1549" s="15">
        <v>0</v>
      </c>
      <c r="AV1549" s="15">
        <f t="shared" si="224"/>
        <v>64.939398798076937</v>
      </c>
      <c r="AW1549" s="15">
        <v>0</v>
      </c>
      <c r="AX1549" s="15">
        <v>0</v>
      </c>
    </row>
    <row r="1550" spans="1:50" ht="20.100000000000001" customHeight="1" x14ac:dyDescent="0.25">
      <c r="A1550" s="8">
        <v>43983</v>
      </c>
      <c r="B1550" s="8">
        <v>44012</v>
      </c>
      <c r="C1550" s="8" t="s">
        <v>28</v>
      </c>
      <c r="D1550" s="11" t="s">
        <v>0</v>
      </c>
      <c r="E1550" s="11">
        <v>42</v>
      </c>
      <c r="F1550" s="11" t="s">
        <v>178</v>
      </c>
      <c r="G1550" s="11" t="s">
        <v>7</v>
      </c>
      <c r="H1550" s="11">
        <v>1025</v>
      </c>
      <c r="I1550" s="11">
        <v>1068</v>
      </c>
      <c r="J1550" s="11">
        <v>102</v>
      </c>
      <c r="K1550" s="11" t="s">
        <v>865</v>
      </c>
      <c r="L1550" s="11" t="s">
        <v>875</v>
      </c>
      <c r="M1550" s="11" t="s">
        <v>2</v>
      </c>
      <c r="N1550" s="11" t="s">
        <v>24</v>
      </c>
      <c r="O1550" s="11" t="s">
        <v>5</v>
      </c>
      <c r="P1550" s="11" t="s">
        <v>6</v>
      </c>
      <c r="Q1550" s="12">
        <v>34669</v>
      </c>
      <c r="S1550" s="13" t="s">
        <v>84</v>
      </c>
      <c r="T1550" s="11">
        <f t="shared" ca="1" si="216"/>
        <v>25</v>
      </c>
      <c r="U1550" s="12">
        <v>24297</v>
      </c>
      <c r="V1550" s="13">
        <f t="shared" ca="1" si="217"/>
        <v>53</v>
      </c>
      <c r="W1550" s="11" t="s">
        <v>7</v>
      </c>
      <c r="X1550" s="11">
        <v>30</v>
      </c>
      <c r="Y1550" s="14">
        <f t="shared" si="218"/>
        <v>2.5</v>
      </c>
      <c r="Z1550" s="11">
        <v>39</v>
      </c>
      <c r="AA1550" s="11" t="s">
        <v>876</v>
      </c>
      <c r="AB1550" s="10">
        <f t="shared" si="219"/>
        <v>1</v>
      </c>
      <c r="AC1550" s="15">
        <v>2546</v>
      </c>
      <c r="AD1550" s="15">
        <f t="shared" si="220"/>
        <v>558.21050000000002</v>
      </c>
      <c r="AE1550" s="15">
        <v>0</v>
      </c>
      <c r="AF1550" s="15">
        <v>0</v>
      </c>
      <c r="AG1550" s="15">
        <v>0</v>
      </c>
      <c r="AH1550" s="15">
        <v>0</v>
      </c>
      <c r="AI1550" s="15">
        <v>0</v>
      </c>
      <c r="AJ1550" s="15">
        <v>0</v>
      </c>
      <c r="AK1550" s="15">
        <v>0</v>
      </c>
      <c r="AL1550" s="15">
        <v>0</v>
      </c>
      <c r="AM1550" s="15">
        <v>0</v>
      </c>
      <c r="AN1550" s="15">
        <v>0</v>
      </c>
      <c r="AO1550" s="15">
        <f t="shared" si="221"/>
        <v>0</v>
      </c>
      <c r="AP1550" s="15">
        <f t="shared" si="222"/>
        <v>0</v>
      </c>
      <c r="AQ1550" s="15">
        <f t="shared" si="223"/>
        <v>26.5</v>
      </c>
      <c r="AR1550" s="15">
        <v>0</v>
      </c>
      <c r="AS1550" s="15">
        <v>0</v>
      </c>
      <c r="AT1550" s="15">
        <v>0</v>
      </c>
      <c r="AU1550" s="15">
        <v>0</v>
      </c>
      <c r="AV1550" s="15">
        <f t="shared" si="224"/>
        <v>5.9346750000000004</v>
      </c>
      <c r="AW1550" s="15">
        <v>130.3571</v>
      </c>
      <c r="AX1550" s="15">
        <v>0</v>
      </c>
    </row>
    <row r="1551" spans="1:50" ht="20.100000000000001" customHeight="1" x14ac:dyDescent="0.25">
      <c r="A1551" s="8">
        <v>43983</v>
      </c>
      <c r="B1551" s="8">
        <v>44012</v>
      </c>
      <c r="C1551" s="8" t="s">
        <v>28</v>
      </c>
      <c r="D1551" s="11" t="s">
        <v>0</v>
      </c>
      <c r="E1551" s="11">
        <v>43</v>
      </c>
      <c r="F1551" s="11" t="s">
        <v>179</v>
      </c>
      <c r="G1551" s="11" t="s">
        <v>7</v>
      </c>
      <c r="H1551" s="11">
        <v>1038</v>
      </c>
      <c r="I1551" s="11">
        <v>1081</v>
      </c>
      <c r="J1551" s="11">
        <v>102</v>
      </c>
      <c r="K1551" s="11" t="s">
        <v>865</v>
      </c>
      <c r="L1551" s="11" t="s">
        <v>875</v>
      </c>
      <c r="M1551" s="11" t="s">
        <v>2</v>
      </c>
      <c r="N1551" s="11" t="s">
        <v>23</v>
      </c>
      <c r="O1551" s="11" t="s">
        <v>5</v>
      </c>
      <c r="P1551" s="11" t="s">
        <v>8</v>
      </c>
      <c r="Q1551" s="12">
        <v>34731</v>
      </c>
      <c r="R1551" s="12"/>
      <c r="S1551" s="13" t="s">
        <v>84</v>
      </c>
      <c r="T1551" s="11">
        <f t="shared" ca="1" si="216"/>
        <v>24</v>
      </c>
      <c r="U1551" s="12">
        <v>23335</v>
      </c>
      <c r="V1551" s="13">
        <f t="shared" ca="1" si="217"/>
        <v>56</v>
      </c>
      <c r="W1551" s="11" t="s">
        <v>7</v>
      </c>
      <c r="X1551" s="11">
        <v>30</v>
      </c>
      <c r="Y1551" s="14">
        <f t="shared" si="218"/>
        <v>2.5</v>
      </c>
      <c r="Z1551" s="11">
        <v>39</v>
      </c>
      <c r="AA1551" s="11" t="s">
        <v>876</v>
      </c>
      <c r="AB1551" s="10">
        <f t="shared" si="219"/>
        <v>1</v>
      </c>
      <c r="AC1551" s="15">
        <v>2547</v>
      </c>
      <c r="AD1551" s="15">
        <f t="shared" si="220"/>
        <v>558.42975000000001</v>
      </c>
      <c r="AE1551" s="15">
        <v>0</v>
      </c>
      <c r="AF1551" s="15">
        <v>0</v>
      </c>
      <c r="AG1551" s="15">
        <v>0</v>
      </c>
      <c r="AH1551" s="15">
        <v>0</v>
      </c>
      <c r="AI1551" s="15">
        <v>0</v>
      </c>
      <c r="AJ1551" s="15">
        <v>0</v>
      </c>
      <c r="AK1551" s="15">
        <v>0</v>
      </c>
      <c r="AL1551" s="15">
        <v>0</v>
      </c>
      <c r="AM1551" s="15">
        <v>0</v>
      </c>
      <c r="AN1551" s="15">
        <v>0</v>
      </c>
      <c r="AO1551" s="15">
        <f t="shared" si="221"/>
        <v>0</v>
      </c>
      <c r="AP1551" s="15">
        <f t="shared" si="222"/>
        <v>0</v>
      </c>
      <c r="AQ1551" s="15">
        <f t="shared" si="223"/>
        <v>26.5</v>
      </c>
      <c r="AR1551" s="15">
        <v>0</v>
      </c>
      <c r="AS1551" s="15">
        <v>0</v>
      </c>
      <c r="AT1551" s="15">
        <v>0</v>
      </c>
      <c r="AU1551" s="15">
        <v>0</v>
      </c>
      <c r="AV1551" s="15">
        <f t="shared" si="224"/>
        <v>5.9346750000000004</v>
      </c>
      <c r="AW1551" s="15">
        <v>175.9932</v>
      </c>
      <c r="AX1551" s="15">
        <v>121.69583333333333</v>
      </c>
    </row>
    <row r="1552" spans="1:50" ht="20.100000000000001" customHeight="1" x14ac:dyDescent="0.25">
      <c r="A1552" s="8">
        <v>43983</v>
      </c>
      <c r="B1552" s="8">
        <v>44012</v>
      </c>
      <c r="C1552" s="8" t="s">
        <v>28</v>
      </c>
      <c r="D1552" s="11" t="s">
        <v>0</v>
      </c>
      <c r="E1552" s="11">
        <v>44</v>
      </c>
      <c r="F1552" s="11" t="s">
        <v>180</v>
      </c>
      <c r="G1552" s="11" t="s">
        <v>7</v>
      </c>
      <c r="H1552" s="11">
        <v>1002</v>
      </c>
      <c r="I1552" s="11">
        <v>1002</v>
      </c>
      <c r="J1552" s="11">
        <v>100</v>
      </c>
      <c r="K1552" s="11" t="s">
        <v>863</v>
      </c>
      <c r="L1552" s="11" t="s">
        <v>875</v>
      </c>
      <c r="M1552" s="11" t="s">
        <v>2</v>
      </c>
      <c r="N1552" s="11" t="s">
        <v>24</v>
      </c>
      <c r="O1552" s="11" t="s">
        <v>5</v>
      </c>
      <c r="P1552" s="11" t="s">
        <v>8</v>
      </c>
      <c r="Q1552" s="12">
        <v>34943</v>
      </c>
      <c r="S1552" s="13" t="s">
        <v>84</v>
      </c>
      <c r="T1552" s="11">
        <f t="shared" ca="1" si="216"/>
        <v>24</v>
      </c>
      <c r="U1552" s="12">
        <v>24804</v>
      </c>
      <c r="V1552" s="13">
        <f t="shared" ca="1" si="217"/>
        <v>52</v>
      </c>
      <c r="W1552" s="11" t="s">
        <v>7</v>
      </c>
      <c r="X1552" s="11">
        <v>30</v>
      </c>
      <c r="Y1552" s="14">
        <f t="shared" si="218"/>
        <v>2.5</v>
      </c>
      <c r="Z1552" s="11">
        <v>39</v>
      </c>
      <c r="AA1552" s="11" t="s">
        <v>876</v>
      </c>
      <c r="AB1552" s="10">
        <f t="shared" si="219"/>
        <v>1</v>
      </c>
      <c r="AC1552" s="15">
        <v>2548</v>
      </c>
      <c r="AD1552" s="15">
        <f t="shared" si="220"/>
        <v>558.64900000000011</v>
      </c>
      <c r="AE1552" s="15">
        <v>0</v>
      </c>
      <c r="AF1552" s="15">
        <v>0</v>
      </c>
      <c r="AG1552" s="15">
        <v>0</v>
      </c>
      <c r="AH1552" s="15">
        <v>0</v>
      </c>
      <c r="AI1552" s="15">
        <v>0</v>
      </c>
      <c r="AJ1552" s="15">
        <v>0</v>
      </c>
      <c r="AK1552" s="15">
        <v>0</v>
      </c>
      <c r="AL1552" s="15">
        <v>0</v>
      </c>
      <c r="AM1552" s="15">
        <v>0</v>
      </c>
      <c r="AN1552" s="15">
        <v>0</v>
      </c>
      <c r="AO1552" s="15">
        <f t="shared" si="221"/>
        <v>0</v>
      </c>
      <c r="AP1552" s="15">
        <f t="shared" si="222"/>
        <v>0</v>
      </c>
      <c r="AQ1552" s="15">
        <f t="shared" si="223"/>
        <v>26.5</v>
      </c>
      <c r="AR1552" s="15">
        <v>0</v>
      </c>
      <c r="AS1552" s="15">
        <v>0</v>
      </c>
      <c r="AT1552" s="15">
        <v>0</v>
      </c>
      <c r="AU1552" s="15">
        <v>0</v>
      </c>
      <c r="AV1552" s="15">
        <f t="shared" si="224"/>
        <v>5.9346750000000004</v>
      </c>
      <c r="AW1552" s="15">
        <v>0</v>
      </c>
      <c r="AX1552" s="15">
        <v>121.69583333333333</v>
      </c>
    </row>
    <row r="1553" spans="1:50" ht="20.100000000000001" customHeight="1" x14ac:dyDescent="0.25">
      <c r="A1553" s="8">
        <v>43983</v>
      </c>
      <c r="B1553" s="8">
        <v>44012</v>
      </c>
      <c r="C1553" s="8" t="s">
        <v>28</v>
      </c>
      <c r="D1553" s="11" t="s">
        <v>0</v>
      </c>
      <c r="E1553" s="11">
        <v>45</v>
      </c>
      <c r="F1553" s="11" t="s">
        <v>181</v>
      </c>
      <c r="G1553" s="11" t="s">
        <v>7</v>
      </c>
      <c r="H1553" s="11">
        <v>1022</v>
      </c>
      <c r="I1553" s="11">
        <v>1060</v>
      </c>
      <c r="J1553" s="11">
        <v>106</v>
      </c>
      <c r="K1553" s="11" t="s">
        <v>869</v>
      </c>
      <c r="L1553" s="11" t="s">
        <v>875</v>
      </c>
      <c r="M1553" s="11" t="s">
        <v>2</v>
      </c>
      <c r="N1553" s="11" t="s">
        <v>25</v>
      </c>
      <c r="O1553" s="11" t="s">
        <v>5</v>
      </c>
      <c r="P1553" s="11" t="s">
        <v>8</v>
      </c>
      <c r="Q1553" s="12">
        <v>34820</v>
      </c>
      <c r="S1553" s="13" t="s">
        <v>84</v>
      </c>
      <c r="T1553" s="11">
        <f t="shared" ca="1" si="216"/>
        <v>24</v>
      </c>
      <c r="U1553" s="12">
        <v>20288</v>
      </c>
      <c r="V1553" s="13">
        <f t="shared" ca="1" si="217"/>
        <v>64</v>
      </c>
      <c r="W1553" s="11" t="s">
        <v>9</v>
      </c>
      <c r="X1553" s="11">
        <v>30</v>
      </c>
      <c r="Y1553" s="14">
        <f t="shared" si="218"/>
        <v>2.5</v>
      </c>
      <c r="Z1553" s="11">
        <v>39</v>
      </c>
      <c r="AA1553" s="11" t="s">
        <v>876</v>
      </c>
      <c r="AB1553" s="10">
        <f t="shared" si="219"/>
        <v>1</v>
      </c>
      <c r="AC1553" s="15">
        <v>2549</v>
      </c>
      <c r="AD1553" s="15">
        <f t="shared" si="220"/>
        <v>558.86824999999999</v>
      </c>
      <c r="AE1553" s="15">
        <v>0</v>
      </c>
      <c r="AF1553" s="15">
        <v>0</v>
      </c>
      <c r="AG1553" s="15">
        <v>0</v>
      </c>
      <c r="AH1553" s="15">
        <v>0</v>
      </c>
      <c r="AI1553" s="15">
        <v>0</v>
      </c>
      <c r="AJ1553" s="15">
        <v>0</v>
      </c>
      <c r="AK1553" s="15">
        <v>0</v>
      </c>
      <c r="AL1553" s="15">
        <v>0</v>
      </c>
      <c r="AM1553" s="15">
        <v>0</v>
      </c>
      <c r="AN1553" s="15">
        <v>0</v>
      </c>
      <c r="AO1553" s="15">
        <f t="shared" si="221"/>
        <v>147.05769230769232</v>
      </c>
      <c r="AP1553" s="15">
        <f t="shared" si="222"/>
        <v>116.82916666666667</v>
      </c>
      <c r="AQ1553" s="15">
        <f t="shared" si="223"/>
        <v>26.5</v>
      </c>
      <c r="AR1553" s="15">
        <v>0</v>
      </c>
      <c r="AS1553" s="15">
        <v>0</v>
      </c>
      <c r="AT1553" s="15">
        <v>0</v>
      </c>
      <c r="AU1553" s="15">
        <v>0</v>
      </c>
      <c r="AV1553" s="15">
        <f t="shared" si="224"/>
        <v>65.032137067307701</v>
      </c>
      <c r="AW1553" s="15">
        <v>0</v>
      </c>
      <c r="AX1553" s="15">
        <v>121.69583333333333</v>
      </c>
    </row>
    <row r="1554" spans="1:50" ht="20.100000000000001" customHeight="1" x14ac:dyDescent="0.25">
      <c r="A1554" s="8">
        <v>43983</v>
      </c>
      <c r="B1554" s="8">
        <v>44012</v>
      </c>
      <c r="C1554" s="8" t="s">
        <v>28</v>
      </c>
      <c r="D1554" s="11" t="s">
        <v>0</v>
      </c>
      <c r="E1554" s="11">
        <v>46</v>
      </c>
      <c r="F1554" s="11" t="s">
        <v>182</v>
      </c>
      <c r="G1554" s="11" t="s">
        <v>7</v>
      </c>
      <c r="H1554" s="11">
        <v>1048</v>
      </c>
      <c r="I1554" s="11">
        <v>1091</v>
      </c>
      <c r="J1554" s="11">
        <v>102</v>
      </c>
      <c r="K1554" s="11" t="s">
        <v>865</v>
      </c>
      <c r="L1554" s="11" t="s">
        <v>875</v>
      </c>
      <c r="M1554" s="11" t="s">
        <v>2</v>
      </c>
      <c r="N1554" s="11" t="s">
        <v>24</v>
      </c>
      <c r="O1554" s="11" t="s">
        <v>5</v>
      </c>
      <c r="P1554" s="11" t="s">
        <v>8</v>
      </c>
      <c r="Q1554" s="12">
        <v>34851</v>
      </c>
      <c r="S1554" s="13" t="s">
        <v>84</v>
      </c>
      <c r="T1554" s="11">
        <f t="shared" ca="1" si="216"/>
        <v>24</v>
      </c>
      <c r="U1554" s="12">
        <v>24269</v>
      </c>
      <c r="V1554" s="13">
        <f t="shared" ca="1" si="217"/>
        <v>53</v>
      </c>
      <c r="W1554" s="11" t="s">
        <v>7</v>
      </c>
      <c r="X1554" s="11">
        <v>30</v>
      </c>
      <c r="Y1554" s="14">
        <f t="shared" si="218"/>
        <v>2.5</v>
      </c>
      <c r="Z1554" s="11">
        <v>39</v>
      </c>
      <c r="AA1554" s="11" t="s">
        <v>876</v>
      </c>
      <c r="AB1554" s="10">
        <f t="shared" si="219"/>
        <v>1</v>
      </c>
      <c r="AC1554" s="15">
        <v>2550</v>
      </c>
      <c r="AD1554" s="15">
        <f t="shared" si="220"/>
        <v>559.08750000000009</v>
      </c>
      <c r="AE1554" s="15">
        <v>0</v>
      </c>
      <c r="AF1554" s="15">
        <v>0</v>
      </c>
      <c r="AG1554" s="15">
        <v>0</v>
      </c>
      <c r="AH1554" s="15">
        <v>0</v>
      </c>
      <c r="AI1554" s="15">
        <v>0</v>
      </c>
      <c r="AJ1554" s="15">
        <v>0</v>
      </c>
      <c r="AK1554" s="15">
        <v>0</v>
      </c>
      <c r="AL1554" s="15">
        <v>0</v>
      </c>
      <c r="AM1554" s="15">
        <v>0</v>
      </c>
      <c r="AN1554" s="15">
        <v>0</v>
      </c>
      <c r="AO1554" s="15">
        <f t="shared" si="221"/>
        <v>0</v>
      </c>
      <c r="AP1554" s="15">
        <f t="shared" si="222"/>
        <v>0</v>
      </c>
      <c r="AQ1554" s="15">
        <f t="shared" si="223"/>
        <v>26.5</v>
      </c>
      <c r="AR1554" s="15">
        <v>0</v>
      </c>
      <c r="AS1554" s="15">
        <v>0</v>
      </c>
      <c r="AT1554" s="15">
        <v>0</v>
      </c>
      <c r="AU1554" s="15">
        <v>0</v>
      </c>
      <c r="AV1554" s="15">
        <f t="shared" si="224"/>
        <v>5.9346750000000004</v>
      </c>
      <c r="AW1554" s="15">
        <v>113.8974</v>
      </c>
      <c r="AX1554" s="15">
        <v>121.69583333333333</v>
      </c>
    </row>
    <row r="1555" spans="1:50" ht="20.100000000000001" customHeight="1" x14ac:dyDescent="0.25">
      <c r="A1555" s="8">
        <v>43983</v>
      </c>
      <c r="B1555" s="8">
        <v>44012</v>
      </c>
      <c r="C1555" s="8" t="s">
        <v>28</v>
      </c>
      <c r="D1555" s="11" t="s">
        <v>0</v>
      </c>
      <c r="E1555" s="11">
        <v>47</v>
      </c>
      <c r="F1555" s="11" t="s">
        <v>183</v>
      </c>
      <c r="G1555" s="11" t="s">
        <v>7</v>
      </c>
      <c r="H1555" s="11">
        <v>1027</v>
      </c>
      <c r="I1555" s="11">
        <v>1070</v>
      </c>
      <c r="J1555" s="11">
        <v>102</v>
      </c>
      <c r="K1555" s="11" t="s">
        <v>865</v>
      </c>
      <c r="L1555" s="11" t="s">
        <v>875</v>
      </c>
      <c r="M1555" s="11" t="s">
        <v>2</v>
      </c>
      <c r="N1555" s="11" t="s">
        <v>25</v>
      </c>
      <c r="O1555" s="11" t="s">
        <v>5</v>
      </c>
      <c r="P1555" s="11" t="s">
        <v>6</v>
      </c>
      <c r="Q1555" s="12">
        <v>34862</v>
      </c>
      <c r="S1555" s="13" t="s">
        <v>84</v>
      </c>
      <c r="T1555" s="11">
        <f t="shared" ca="1" si="216"/>
        <v>24</v>
      </c>
      <c r="U1555" s="12">
        <v>22437</v>
      </c>
      <c r="V1555" s="13">
        <f t="shared" ca="1" si="217"/>
        <v>58</v>
      </c>
      <c r="W1555" s="11" t="s">
        <v>7</v>
      </c>
      <c r="X1555" s="11">
        <v>30</v>
      </c>
      <c r="Y1555" s="14">
        <f t="shared" si="218"/>
        <v>2.5</v>
      </c>
      <c r="Z1555" s="11">
        <v>39</v>
      </c>
      <c r="AA1555" s="11" t="s">
        <v>876</v>
      </c>
      <c r="AB1555" s="10">
        <f t="shared" si="219"/>
        <v>1</v>
      </c>
      <c r="AC1555" s="15">
        <v>2551</v>
      </c>
      <c r="AD1555" s="15">
        <f t="shared" si="220"/>
        <v>559.30674999999997</v>
      </c>
      <c r="AE1555" s="15">
        <v>0</v>
      </c>
      <c r="AF1555" s="15">
        <v>0</v>
      </c>
      <c r="AG1555" s="15">
        <v>0</v>
      </c>
      <c r="AH1555" s="15">
        <v>0</v>
      </c>
      <c r="AI1555" s="15">
        <v>0</v>
      </c>
      <c r="AJ1555" s="15">
        <v>0</v>
      </c>
      <c r="AK1555" s="15">
        <v>0</v>
      </c>
      <c r="AL1555" s="15">
        <v>0</v>
      </c>
      <c r="AM1555" s="15">
        <v>0</v>
      </c>
      <c r="AN1555" s="15">
        <v>0</v>
      </c>
      <c r="AO1555" s="15">
        <f t="shared" si="221"/>
        <v>0</v>
      </c>
      <c r="AP1555" s="15">
        <f t="shared" si="222"/>
        <v>0</v>
      </c>
      <c r="AQ1555" s="15">
        <f t="shared" si="223"/>
        <v>26.5</v>
      </c>
      <c r="AR1555" s="15">
        <v>0</v>
      </c>
      <c r="AS1555" s="15">
        <v>0</v>
      </c>
      <c r="AT1555" s="15">
        <v>0</v>
      </c>
      <c r="AU1555" s="15">
        <v>0</v>
      </c>
      <c r="AV1555" s="15">
        <f t="shared" si="224"/>
        <v>5.9346750000000004</v>
      </c>
      <c r="AW1555" s="15">
        <v>0</v>
      </c>
      <c r="AX1555" s="15">
        <v>121.69583333333333</v>
      </c>
    </row>
    <row r="1556" spans="1:50" ht="20.100000000000001" customHeight="1" x14ac:dyDescent="0.25">
      <c r="A1556" s="8">
        <v>43983</v>
      </c>
      <c r="B1556" s="8">
        <v>44012</v>
      </c>
      <c r="C1556" s="8" t="s">
        <v>28</v>
      </c>
      <c r="D1556" s="11" t="s">
        <v>0</v>
      </c>
      <c r="E1556" s="11">
        <v>48</v>
      </c>
      <c r="F1556" s="11" t="s">
        <v>184</v>
      </c>
      <c r="G1556" s="11" t="s">
        <v>7</v>
      </c>
      <c r="H1556" s="11">
        <v>1022</v>
      </c>
      <c r="I1556" s="11">
        <v>1053</v>
      </c>
      <c r="J1556" s="11">
        <v>107</v>
      </c>
      <c r="K1556" s="11" t="s">
        <v>870</v>
      </c>
      <c r="L1556" s="11" t="s">
        <v>875</v>
      </c>
      <c r="M1556" s="11" t="s">
        <v>2</v>
      </c>
      <c r="N1556" s="11" t="s">
        <v>25</v>
      </c>
      <c r="O1556" s="11" t="s">
        <v>5</v>
      </c>
      <c r="P1556" s="11" t="s">
        <v>8</v>
      </c>
      <c r="Q1556" s="12">
        <v>34943</v>
      </c>
      <c r="S1556" s="13" t="s">
        <v>84</v>
      </c>
      <c r="T1556" s="11">
        <f t="shared" ca="1" si="216"/>
        <v>24</v>
      </c>
      <c r="U1556" s="12">
        <v>25802</v>
      </c>
      <c r="V1556" s="13">
        <f t="shared" ca="1" si="217"/>
        <v>49</v>
      </c>
      <c r="W1556" s="11" t="s">
        <v>9</v>
      </c>
      <c r="X1556" s="11">
        <v>30</v>
      </c>
      <c r="Y1556" s="14">
        <f t="shared" si="218"/>
        <v>2.5</v>
      </c>
      <c r="Z1556" s="11">
        <v>39</v>
      </c>
      <c r="AA1556" s="11" t="s">
        <v>876</v>
      </c>
      <c r="AB1556" s="10">
        <f t="shared" si="219"/>
        <v>1</v>
      </c>
      <c r="AC1556" s="15">
        <v>2552</v>
      </c>
      <c r="AD1556" s="15">
        <f t="shared" si="220"/>
        <v>559.52600000000007</v>
      </c>
      <c r="AE1556" s="15">
        <v>0</v>
      </c>
      <c r="AF1556" s="15">
        <v>0</v>
      </c>
      <c r="AG1556" s="15">
        <v>0</v>
      </c>
      <c r="AH1556" s="15">
        <v>0</v>
      </c>
      <c r="AI1556" s="15">
        <v>0</v>
      </c>
      <c r="AJ1556" s="15">
        <v>0</v>
      </c>
      <c r="AK1556" s="15">
        <v>0</v>
      </c>
      <c r="AL1556" s="15">
        <v>0</v>
      </c>
      <c r="AM1556" s="15">
        <v>0</v>
      </c>
      <c r="AN1556" s="15">
        <v>0</v>
      </c>
      <c r="AO1556" s="15">
        <f t="shared" si="221"/>
        <v>147.23076923076923</v>
      </c>
      <c r="AP1556" s="15">
        <f t="shared" si="222"/>
        <v>116.96666666666667</v>
      </c>
      <c r="AQ1556" s="15">
        <f t="shared" si="223"/>
        <v>26.5</v>
      </c>
      <c r="AR1556" s="15">
        <v>0</v>
      </c>
      <c r="AS1556" s="15">
        <v>0</v>
      </c>
      <c r="AT1556" s="15">
        <v>0</v>
      </c>
      <c r="AU1556" s="15">
        <v>0</v>
      </c>
      <c r="AV1556" s="15">
        <f t="shared" si="224"/>
        <v>65.101690769230771</v>
      </c>
      <c r="AW1556" s="15">
        <v>0</v>
      </c>
      <c r="AX1556" s="15">
        <v>121.69583333333333</v>
      </c>
    </row>
    <row r="1557" spans="1:50" ht="20.100000000000001" customHeight="1" x14ac:dyDescent="0.25">
      <c r="A1557" s="8">
        <v>43983</v>
      </c>
      <c r="B1557" s="8">
        <v>44012</v>
      </c>
      <c r="C1557" s="8" t="s">
        <v>28</v>
      </c>
      <c r="D1557" s="11" t="s">
        <v>0</v>
      </c>
      <c r="E1557" s="11">
        <v>49</v>
      </c>
      <c r="F1557" s="11" t="s">
        <v>185</v>
      </c>
      <c r="G1557" s="11" t="s">
        <v>7</v>
      </c>
      <c r="H1557" s="11">
        <v>1004</v>
      </c>
      <c r="I1557" s="11">
        <v>1004</v>
      </c>
      <c r="J1557" s="11">
        <v>100</v>
      </c>
      <c r="K1557" s="11" t="s">
        <v>863</v>
      </c>
      <c r="L1557" s="11" t="s">
        <v>875</v>
      </c>
      <c r="M1557" s="11" t="s">
        <v>2</v>
      </c>
      <c r="N1557" s="11" t="s">
        <v>24</v>
      </c>
      <c r="O1557" s="11" t="s">
        <v>5</v>
      </c>
      <c r="P1557" s="11" t="s">
        <v>8</v>
      </c>
      <c r="Q1557" s="12">
        <v>34960</v>
      </c>
      <c r="S1557" s="13" t="s">
        <v>84</v>
      </c>
      <c r="T1557" s="11">
        <f t="shared" ca="1" si="216"/>
        <v>24</v>
      </c>
      <c r="U1557" s="12">
        <v>24796</v>
      </c>
      <c r="V1557" s="13">
        <f t="shared" ca="1" si="217"/>
        <v>52</v>
      </c>
      <c r="W1557" s="11" t="s">
        <v>7</v>
      </c>
      <c r="X1557" s="11">
        <v>30</v>
      </c>
      <c r="Y1557" s="14">
        <f t="shared" si="218"/>
        <v>2.5</v>
      </c>
      <c r="Z1557" s="11">
        <v>39</v>
      </c>
      <c r="AA1557" s="11" t="s">
        <v>876</v>
      </c>
      <c r="AB1557" s="10">
        <f t="shared" si="219"/>
        <v>1</v>
      </c>
      <c r="AC1557" s="15">
        <v>2553</v>
      </c>
      <c r="AD1557" s="15">
        <f t="shared" si="220"/>
        <v>559.74525000000006</v>
      </c>
      <c r="AE1557" s="15">
        <v>0</v>
      </c>
      <c r="AF1557" s="15">
        <v>0</v>
      </c>
      <c r="AG1557" s="15">
        <v>0</v>
      </c>
      <c r="AH1557" s="15">
        <v>0</v>
      </c>
      <c r="AI1557" s="15">
        <v>0</v>
      </c>
      <c r="AJ1557" s="15">
        <v>0</v>
      </c>
      <c r="AK1557" s="15">
        <v>0</v>
      </c>
      <c r="AL1557" s="15">
        <v>0</v>
      </c>
      <c r="AM1557" s="15">
        <v>0</v>
      </c>
      <c r="AN1557" s="15">
        <v>0</v>
      </c>
      <c r="AO1557" s="15">
        <f t="shared" si="221"/>
        <v>0</v>
      </c>
      <c r="AP1557" s="15">
        <f t="shared" si="222"/>
        <v>0</v>
      </c>
      <c r="AQ1557" s="15">
        <f t="shared" si="223"/>
        <v>26.5</v>
      </c>
      <c r="AR1557" s="15">
        <v>0</v>
      </c>
      <c r="AS1557" s="15">
        <v>0</v>
      </c>
      <c r="AT1557" s="15">
        <v>0</v>
      </c>
      <c r="AU1557" s="15">
        <v>0</v>
      </c>
      <c r="AV1557" s="15">
        <f t="shared" si="224"/>
        <v>5.9346750000000004</v>
      </c>
      <c r="AW1557" s="15">
        <v>0</v>
      </c>
      <c r="AX1557" s="15">
        <v>121.69583333333333</v>
      </c>
    </row>
    <row r="1558" spans="1:50" ht="20.100000000000001" customHeight="1" x14ac:dyDescent="0.25">
      <c r="A1558" s="8">
        <v>43983</v>
      </c>
      <c r="B1558" s="8">
        <v>44012</v>
      </c>
      <c r="C1558" s="8" t="s">
        <v>28</v>
      </c>
      <c r="D1558" s="11" t="s">
        <v>0</v>
      </c>
      <c r="E1558" s="11">
        <v>50</v>
      </c>
      <c r="F1558" s="11" t="s">
        <v>186</v>
      </c>
      <c r="G1558" s="11" t="s">
        <v>7</v>
      </c>
      <c r="H1558" s="11">
        <v>1022</v>
      </c>
      <c r="I1558" s="11">
        <v>1053</v>
      </c>
      <c r="J1558" s="11">
        <v>107</v>
      </c>
      <c r="K1558" s="11" t="s">
        <v>870</v>
      </c>
      <c r="L1558" s="11" t="s">
        <v>875</v>
      </c>
      <c r="M1558" s="11" t="s">
        <v>2</v>
      </c>
      <c r="N1558" s="11" t="s">
        <v>25</v>
      </c>
      <c r="O1558" s="11" t="s">
        <v>5</v>
      </c>
      <c r="P1558" s="11" t="s">
        <v>8</v>
      </c>
      <c r="Q1558" s="12">
        <v>35009</v>
      </c>
      <c r="S1558" s="13" t="s">
        <v>84</v>
      </c>
      <c r="T1558" s="11">
        <f t="shared" ca="1" si="216"/>
        <v>24</v>
      </c>
      <c r="U1558" s="12">
        <v>22605</v>
      </c>
      <c r="V1558" s="13">
        <f t="shared" ca="1" si="217"/>
        <v>58</v>
      </c>
      <c r="W1558" s="11" t="s">
        <v>9</v>
      </c>
      <c r="X1558" s="11">
        <v>30</v>
      </c>
      <c r="Y1558" s="14">
        <f t="shared" si="218"/>
        <v>2.5</v>
      </c>
      <c r="Z1558" s="11">
        <v>39</v>
      </c>
      <c r="AA1558" s="11" t="s">
        <v>876</v>
      </c>
      <c r="AB1558" s="10">
        <f t="shared" si="219"/>
        <v>1</v>
      </c>
      <c r="AC1558" s="15">
        <v>2554</v>
      </c>
      <c r="AD1558" s="15">
        <f t="shared" si="220"/>
        <v>559.96450000000004</v>
      </c>
      <c r="AE1558" s="15">
        <v>0</v>
      </c>
      <c r="AF1558" s="15">
        <v>0</v>
      </c>
      <c r="AG1558" s="15">
        <v>0</v>
      </c>
      <c r="AH1558" s="15">
        <v>0</v>
      </c>
      <c r="AI1558" s="15">
        <v>0</v>
      </c>
      <c r="AJ1558" s="15">
        <v>0</v>
      </c>
      <c r="AK1558" s="15">
        <v>0</v>
      </c>
      <c r="AL1558" s="15">
        <v>0</v>
      </c>
      <c r="AM1558" s="15">
        <v>0</v>
      </c>
      <c r="AN1558" s="15">
        <v>0</v>
      </c>
      <c r="AO1558" s="15">
        <f t="shared" si="221"/>
        <v>147.34615384615384</v>
      </c>
      <c r="AP1558" s="15">
        <f t="shared" si="222"/>
        <v>117.05833333333335</v>
      </c>
      <c r="AQ1558" s="15">
        <f t="shared" si="223"/>
        <v>26.5</v>
      </c>
      <c r="AR1558" s="15">
        <v>0</v>
      </c>
      <c r="AS1558" s="15">
        <v>0</v>
      </c>
      <c r="AT1558" s="15">
        <v>0</v>
      </c>
      <c r="AU1558" s="15">
        <v>0</v>
      </c>
      <c r="AV1558" s="15">
        <f t="shared" si="224"/>
        <v>65.148059903846161</v>
      </c>
      <c r="AW1558" s="15">
        <v>0</v>
      </c>
      <c r="AX1558" s="15">
        <v>121.69583333333333</v>
      </c>
    </row>
    <row r="1559" spans="1:50" ht="20.100000000000001" customHeight="1" x14ac:dyDescent="0.25">
      <c r="A1559" s="8">
        <v>43983</v>
      </c>
      <c r="B1559" s="8">
        <v>44012</v>
      </c>
      <c r="C1559" s="8" t="s">
        <v>28</v>
      </c>
      <c r="D1559" s="11" t="s">
        <v>0</v>
      </c>
      <c r="E1559" s="11">
        <v>51</v>
      </c>
      <c r="F1559" s="11" t="s">
        <v>187</v>
      </c>
      <c r="G1559" s="11" t="s">
        <v>7</v>
      </c>
      <c r="H1559" s="11">
        <v>1036</v>
      </c>
      <c r="I1559" s="11">
        <v>1079</v>
      </c>
      <c r="J1559" s="11">
        <v>102</v>
      </c>
      <c r="K1559" s="11" t="s">
        <v>865</v>
      </c>
      <c r="L1559" s="11" t="s">
        <v>875</v>
      </c>
      <c r="M1559" s="11" t="s">
        <v>2</v>
      </c>
      <c r="N1559" s="11" t="s">
        <v>25</v>
      </c>
      <c r="O1559" s="11" t="s">
        <v>5</v>
      </c>
      <c r="P1559" s="11" t="s">
        <v>8</v>
      </c>
      <c r="Q1559" s="12">
        <v>35125</v>
      </c>
      <c r="S1559" s="13" t="s">
        <v>84</v>
      </c>
      <c r="T1559" s="11">
        <f t="shared" ca="1" si="216"/>
        <v>23</v>
      </c>
      <c r="U1559" s="12">
        <v>24354</v>
      </c>
      <c r="V1559" s="13">
        <f t="shared" ca="1" si="217"/>
        <v>53</v>
      </c>
      <c r="W1559" s="11" t="s">
        <v>7</v>
      </c>
      <c r="X1559" s="11">
        <v>24</v>
      </c>
      <c r="Y1559" s="14">
        <f t="shared" si="218"/>
        <v>2</v>
      </c>
      <c r="Z1559" s="11">
        <v>32</v>
      </c>
      <c r="AA1559" s="11" t="s">
        <v>876</v>
      </c>
      <c r="AB1559" s="10">
        <f t="shared" si="219"/>
        <v>0.82051282051282048</v>
      </c>
      <c r="AC1559" s="15">
        <v>2555</v>
      </c>
      <c r="AD1559" s="15">
        <f t="shared" si="220"/>
        <v>560.18375000000003</v>
      </c>
      <c r="AE1559" s="15">
        <v>0</v>
      </c>
      <c r="AF1559" s="15">
        <v>0</v>
      </c>
      <c r="AG1559" s="15">
        <v>0</v>
      </c>
      <c r="AH1559" s="15">
        <v>0</v>
      </c>
      <c r="AI1559" s="15">
        <v>0</v>
      </c>
      <c r="AJ1559" s="15">
        <v>0</v>
      </c>
      <c r="AK1559" s="15">
        <v>0</v>
      </c>
      <c r="AL1559" s="15">
        <v>0</v>
      </c>
      <c r="AM1559" s="15">
        <v>0</v>
      </c>
      <c r="AN1559" s="15">
        <v>0</v>
      </c>
      <c r="AO1559" s="15">
        <f t="shared" si="221"/>
        <v>0</v>
      </c>
      <c r="AP1559" s="15">
        <f t="shared" si="222"/>
        <v>0</v>
      </c>
      <c r="AQ1559" s="15">
        <f t="shared" si="223"/>
        <v>26.5</v>
      </c>
      <c r="AR1559" s="15">
        <v>0</v>
      </c>
      <c r="AS1559" s="15">
        <v>0</v>
      </c>
      <c r="AT1559" s="15">
        <v>0</v>
      </c>
      <c r="AU1559" s="15">
        <v>0</v>
      </c>
      <c r="AV1559" s="15">
        <f t="shared" si="224"/>
        <v>5.9346750000000004</v>
      </c>
      <c r="AW1559" s="15">
        <v>0</v>
      </c>
      <c r="AX1559" s="15">
        <v>0</v>
      </c>
    </row>
    <row r="1560" spans="1:50" ht="20.100000000000001" customHeight="1" x14ac:dyDescent="0.25">
      <c r="A1560" s="8">
        <v>43983</v>
      </c>
      <c r="B1560" s="8">
        <v>44012</v>
      </c>
      <c r="C1560" s="8" t="s">
        <v>28</v>
      </c>
      <c r="D1560" s="11" t="s">
        <v>0</v>
      </c>
      <c r="E1560" s="11">
        <v>52</v>
      </c>
      <c r="F1560" s="11" t="s">
        <v>188</v>
      </c>
      <c r="G1560" s="11" t="s">
        <v>7</v>
      </c>
      <c r="H1560" s="11">
        <v>1040</v>
      </c>
      <c r="I1560" s="11">
        <v>1083</v>
      </c>
      <c r="J1560" s="11">
        <v>102</v>
      </c>
      <c r="K1560" s="11" t="s">
        <v>865</v>
      </c>
      <c r="L1560" s="11" t="s">
        <v>875</v>
      </c>
      <c r="M1560" s="11" t="s">
        <v>2</v>
      </c>
      <c r="N1560" s="11" t="s">
        <v>25</v>
      </c>
      <c r="O1560" s="11" t="s">
        <v>5</v>
      </c>
      <c r="P1560" s="11" t="s">
        <v>8</v>
      </c>
      <c r="Q1560" s="12">
        <v>35186</v>
      </c>
      <c r="S1560" s="13" t="s">
        <v>84</v>
      </c>
      <c r="T1560" s="11">
        <f t="shared" ca="1" si="216"/>
        <v>23</v>
      </c>
      <c r="U1560" s="12">
        <v>24632</v>
      </c>
      <c r="V1560" s="13">
        <f t="shared" ca="1" si="217"/>
        <v>52</v>
      </c>
      <c r="W1560" s="11" t="s">
        <v>7</v>
      </c>
      <c r="X1560" s="11">
        <v>30</v>
      </c>
      <c r="Y1560" s="14">
        <f t="shared" si="218"/>
        <v>2.5</v>
      </c>
      <c r="Z1560" s="11">
        <v>39</v>
      </c>
      <c r="AA1560" s="11" t="s">
        <v>876</v>
      </c>
      <c r="AB1560" s="10">
        <f t="shared" si="219"/>
        <v>1</v>
      </c>
      <c r="AC1560" s="15">
        <v>2556</v>
      </c>
      <c r="AD1560" s="15">
        <f t="shared" si="220"/>
        <v>560.40300000000002</v>
      </c>
      <c r="AE1560" s="15">
        <v>0</v>
      </c>
      <c r="AF1560" s="15">
        <v>0</v>
      </c>
      <c r="AG1560" s="15">
        <v>0</v>
      </c>
      <c r="AH1560" s="15">
        <v>0</v>
      </c>
      <c r="AI1560" s="15">
        <v>0</v>
      </c>
      <c r="AJ1560" s="15">
        <v>0</v>
      </c>
      <c r="AK1560" s="15">
        <v>0</v>
      </c>
      <c r="AL1560" s="15">
        <v>0</v>
      </c>
      <c r="AM1560" s="15">
        <v>0</v>
      </c>
      <c r="AN1560" s="15">
        <v>0</v>
      </c>
      <c r="AO1560" s="15">
        <f t="shared" si="221"/>
        <v>0</v>
      </c>
      <c r="AP1560" s="15">
        <f t="shared" si="222"/>
        <v>0</v>
      </c>
      <c r="AQ1560" s="15">
        <f t="shared" si="223"/>
        <v>26.5</v>
      </c>
      <c r="AR1560" s="15">
        <v>0</v>
      </c>
      <c r="AS1560" s="15">
        <v>0</v>
      </c>
      <c r="AT1560" s="15">
        <v>0</v>
      </c>
      <c r="AU1560" s="15">
        <v>0</v>
      </c>
      <c r="AV1560" s="15">
        <f t="shared" si="224"/>
        <v>5.9346750000000004</v>
      </c>
      <c r="AW1560" s="15">
        <v>0</v>
      </c>
      <c r="AX1560" s="15">
        <v>0</v>
      </c>
    </row>
    <row r="1561" spans="1:50" ht="20.100000000000001" customHeight="1" x14ac:dyDescent="0.25">
      <c r="A1561" s="8">
        <v>43983</v>
      </c>
      <c r="B1561" s="8">
        <v>44012</v>
      </c>
      <c r="C1561" s="8" t="s">
        <v>28</v>
      </c>
      <c r="D1561" s="11" t="s">
        <v>0</v>
      </c>
      <c r="E1561" s="11">
        <v>53</v>
      </c>
      <c r="F1561" s="11" t="s">
        <v>189</v>
      </c>
      <c r="G1561" s="11" t="s">
        <v>7</v>
      </c>
      <c r="H1561" s="11">
        <v>1027</v>
      </c>
      <c r="I1561" s="11">
        <v>1070</v>
      </c>
      <c r="J1561" s="11">
        <v>102</v>
      </c>
      <c r="K1561" s="11" t="s">
        <v>865</v>
      </c>
      <c r="L1561" s="11" t="s">
        <v>875</v>
      </c>
      <c r="M1561" s="11" t="s">
        <v>2</v>
      </c>
      <c r="N1561" s="11" t="s">
        <v>25</v>
      </c>
      <c r="O1561" s="11" t="s">
        <v>5</v>
      </c>
      <c r="P1561" s="11" t="s">
        <v>6</v>
      </c>
      <c r="Q1561" s="12">
        <v>35247</v>
      </c>
      <c r="S1561" s="13" t="s">
        <v>84</v>
      </c>
      <c r="T1561" s="11">
        <f t="shared" ca="1" si="216"/>
        <v>23</v>
      </c>
      <c r="U1561" s="12">
        <v>24800</v>
      </c>
      <c r="V1561" s="13">
        <f t="shared" ca="1" si="217"/>
        <v>52</v>
      </c>
      <c r="W1561" s="11" t="s">
        <v>7</v>
      </c>
      <c r="X1561" s="11">
        <v>30</v>
      </c>
      <c r="Y1561" s="14">
        <f t="shared" si="218"/>
        <v>2.5</v>
      </c>
      <c r="Z1561" s="11">
        <v>39</v>
      </c>
      <c r="AA1561" s="11" t="s">
        <v>876</v>
      </c>
      <c r="AB1561" s="10">
        <f t="shared" si="219"/>
        <v>1</v>
      </c>
      <c r="AC1561" s="15">
        <v>2557</v>
      </c>
      <c r="AD1561" s="15">
        <f t="shared" si="220"/>
        <v>560.62225000000001</v>
      </c>
      <c r="AE1561" s="15">
        <v>0</v>
      </c>
      <c r="AF1561" s="15">
        <v>0</v>
      </c>
      <c r="AG1561" s="15">
        <v>0</v>
      </c>
      <c r="AH1561" s="15">
        <v>0</v>
      </c>
      <c r="AI1561" s="15">
        <v>0</v>
      </c>
      <c r="AJ1561" s="15">
        <v>0</v>
      </c>
      <c r="AK1561" s="15">
        <v>0</v>
      </c>
      <c r="AL1561" s="15">
        <v>0</v>
      </c>
      <c r="AM1561" s="15">
        <v>0</v>
      </c>
      <c r="AN1561" s="15">
        <v>0</v>
      </c>
      <c r="AO1561" s="15">
        <f t="shared" si="221"/>
        <v>0</v>
      </c>
      <c r="AP1561" s="15">
        <f t="shared" si="222"/>
        <v>0</v>
      </c>
      <c r="AQ1561" s="15">
        <f t="shared" si="223"/>
        <v>26.5</v>
      </c>
      <c r="AR1561" s="15">
        <v>0</v>
      </c>
      <c r="AS1561" s="15">
        <v>0</v>
      </c>
      <c r="AT1561" s="15">
        <v>0</v>
      </c>
      <c r="AU1561" s="15">
        <v>0</v>
      </c>
      <c r="AV1561" s="15">
        <f t="shared" si="224"/>
        <v>5.9346750000000004</v>
      </c>
      <c r="AW1561" s="15">
        <v>0</v>
      </c>
      <c r="AX1561" s="15">
        <v>0</v>
      </c>
    </row>
    <row r="1562" spans="1:50" ht="20.100000000000001" customHeight="1" x14ac:dyDescent="0.25">
      <c r="A1562" s="8">
        <v>43983</v>
      </c>
      <c r="B1562" s="8">
        <v>44012</v>
      </c>
      <c r="C1562" s="8" t="s">
        <v>28</v>
      </c>
      <c r="D1562" s="11" t="s">
        <v>0</v>
      </c>
      <c r="E1562" s="11">
        <v>54</v>
      </c>
      <c r="F1562" s="11" t="s">
        <v>190</v>
      </c>
      <c r="G1562" s="11" t="s">
        <v>7</v>
      </c>
      <c r="H1562" s="11">
        <v>1045</v>
      </c>
      <c r="I1562" s="11">
        <v>1088</v>
      </c>
      <c r="J1562" s="11">
        <v>102</v>
      </c>
      <c r="K1562" s="11" t="s">
        <v>865</v>
      </c>
      <c r="L1562" s="11" t="s">
        <v>875</v>
      </c>
      <c r="M1562" s="11" t="s">
        <v>2</v>
      </c>
      <c r="N1562" s="11" t="s">
        <v>2</v>
      </c>
      <c r="O1562" s="11" t="s">
        <v>5</v>
      </c>
      <c r="P1562" s="11" t="s">
        <v>8</v>
      </c>
      <c r="Q1562" s="12">
        <v>35324</v>
      </c>
      <c r="S1562" s="13" t="s">
        <v>84</v>
      </c>
      <c r="T1562" s="11">
        <f t="shared" ca="1" si="216"/>
        <v>23</v>
      </c>
      <c r="U1562" s="12">
        <v>23880</v>
      </c>
      <c r="V1562" s="13">
        <f t="shared" ca="1" si="217"/>
        <v>54</v>
      </c>
      <c r="W1562" s="11" t="s">
        <v>9</v>
      </c>
      <c r="X1562" s="11">
        <v>30</v>
      </c>
      <c r="Y1562" s="14">
        <f t="shared" si="218"/>
        <v>2.5</v>
      </c>
      <c r="Z1562" s="11">
        <v>39</v>
      </c>
      <c r="AA1562" s="11" t="s">
        <v>876</v>
      </c>
      <c r="AB1562" s="10">
        <f t="shared" si="219"/>
        <v>1</v>
      </c>
      <c r="AC1562" s="15">
        <v>2558</v>
      </c>
      <c r="AD1562" s="15">
        <f t="shared" si="220"/>
        <v>560.8415</v>
      </c>
      <c r="AE1562" s="15">
        <v>0</v>
      </c>
      <c r="AF1562" s="15">
        <v>0</v>
      </c>
      <c r="AG1562" s="15">
        <v>0</v>
      </c>
      <c r="AH1562" s="15">
        <v>0</v>
      </c>
      <c r="AI1562" s="15">
        <v>0</v>
      </c>
      <c r="AJ1562" s="15">
        <v>0</v>
      </c>
      <c r="AK1562" s="15">
        <v>0</v>
      </c>
      <c r="AL1562" s="15">
        <v>0</v>
      </c>
      <c r="AM1562" s="15">
        <v>0</v>
      </c>
      <c r="AN1562" s="15">
        <v>0</v>
      </c>
      <c r="AO1562" s="15">
        <f t="shared" si="221"/>
        <v>147.57692307692309</v>
      </c>
      <c r="AP1562" s="15">
        <f t="shared" si="222"/>
        <v>117.24166666666667</v>
      </c>
      <c r="AQ1562" s="15">
        <f t="shared" si="223"/>
        <v>26.5</v>
      </c>
      <c r="AR1562" s="15">
        <v>0</v>
      </c>
      <c r="AS1562" s="15">
        <v>0</v>
      </c>
      <c r="AT1562" s="15">
        <v>0</v>
      </c>
      <c r="AU1562" s="15">
        <v>0</v>
      </c>
      <c r="AV1562" s="15">
        <f t="shared" si="224"/>
        <v>65.240798173076925</v>
      </c>
      <c r="AW1562" s="15">
        <v>0</v>
      </c>
      <c r="AX1562" s="15">
        <v>0</v>
      </c>
    </row>
    <row r="1563" spans="1:50" ht="20.100000000000001" customHeight="1" x14ac:dyDescent="0.25">
      <c r="A1563" s="8">
        <v>43983</v>
      </c>
      <c r="B1563" s="8">
        <v>44012</v>
      </c>
      <c r="C1563" s="8" t="s">
        <v>28</v>
      </c>
      <c r="D1563" s="11" t="s">
        <v>0</v>
      </c>
      <c r="E1563" s="11">
        <v>55</v>
      </c>
      <c r="F1563" s="11" t="s">
        <v>191</v>
      </c>
      <c r="G1563" s="11" t="s">
        <v>7</v>
      </c>
      <c r="H1563" s="11">
        <v>1013</v>
      </c>
      <c r="I1563" s="11">
        <v>1013</v>
      </c>
      <c r="J1563" s="11">
        <v>100</v>
      </c>
      <c r="K1563" s="11" t="s">
        <v>863</v>
      </c>
      <c r="L1563" s="11" t="s">
        <v>875</v>
      </c>
      <c r="M1563" s="11" t="s">
        <v>2</v>
      </c>
      <c r="N1563" s="11" t="s">
        <v>25</v>
      </c>
      <c r="O1563" s="11" t="s">
        <v>5</v>
      </c>
      <c r="P1563" s="11" t="s">
        <v>6</v>
      </c>
      <c r="Q1563" s="12">
        <v>35366</v>
      </c>
      <c r="S1563" s="13" t="s">
        <v>84</v>
      </c>
      <c r="T1563" s="11">
        <f t="shared" ca="1" si="216"/>
        <v>23</v>
      </c>
      <c r="U1563" s="12">
        <v>28400</v>
      </c>
      <c r="V1563" s="13">
        <f t="shared" ca="1" si="217"/>
        <v>42</v>
      </c>
      <c r="W1563" s="11" t="s">
        <v>7</v>
      </c>
      <c r="X1563" s="11">
        <v>30</v>
      </c>
      <c r="Y1563" s="14">
        <f t="shared" si="218"/>
        <v>2.5</v>
      </c>
      <c r="Z1563" s="11">
        <v>39</v>
      </c>
      <c r="AA1563" s="11" t="s">
        <v>876</v>
      </c>
      <c r="AB1563" s="10">
        <f t="shared" si="219"/>
        <v>1</v>
      </c>
      <c r="AC1563" s="15">
        <v>2559</v>
      </c>
      <c r="AD1563" s="15">
        <f t="shared" si="220"/>
        <v>561.0607500000001</v>
      </c>
      <c r="AE1563" s="15">
        <v>0</v>
      </c>
      <c r="AF1563" s="15">
        <v>0</v>
      </c>
      <c r="AG1563" s="15">
        <v>0</v>
      </c>
      <c r="AH1563" s="15">
        <v>0</v>
      </c>
      <c r="AI1563" s="15">
        <v>0</v>
      </c>
      <c r="AJ1563" s="15">
        <v>0</v>
      </c>
      <c r="AK1563" s="15">
        <v>0</v>
      </c>
      <c r="AL1563" s="15">
        <v>0</v>
      </c>
      <c r="AM1563" s="15">
        <v>0</v>
      </c>
      <c r="AN1563" s="15">
        <v>0</v>
      </c>
      <c r="AO1563" s="15">
        <f t="shared" si="221"/>
        <v>0</v>
      </c>
      <c r="AP1563" s="15">
        <f t="shared" si="222"/>
        <v>0</v>
      </c>
      <c r="AQ1563" s="15">
        <f t="shared" si="223"/>
        <v>26.5</v>
      </c>
      <c r="AR1563" s="15">
        <v>0</v>
      </c>
      <c r="AS1563" s="15">
        <v>0</v>
      </c>
      <c r="AT1563" s="15">
        <v>0</v>
      </c>
      <c r="AU1563" s="15">
        <v>0</v>
      </c>
      <c r="AV1563" s="15">
        <f t="shared" si="224"/>
        <v>5.9346750000000004</v>
      </c>
      <c r="AW1563" s="15">
        <v>0</v>
      </c>
      <c r="AX1563" s="15">
        <v>0</v>
      </c>
    </row>
    <row r="1564" spans="1:50" ht="20.100000000000001" customHeight="1" x14ac:dyDescent="0.25">
      <c r="A1564" s="8">
        <v>43983</v>
      </c>
      <c r="B1564" s="8">
        <v>44012</v>
      </c>
      <c r="C1564" s="8" t="s">
        <v>28</v>
      </c>
      <c r="D1564" s="11" t="s">
        <v>0</v>
      </c>
      <c r="E1564" s="11">
        <v>56</v>
      </c>
      <c r="F1564" s="11" t="s">
        <v>192</v>
      </c>
      <c r="G1564" s="11" t="s">
        <v>7</v>
      </c>
      <c r="H1564" s="11">
        <v>1019</v>
      </c>
      <c r="I1564" s="11">
        <v>1037</v>
      </c>
      <c r="J1564" s="11">
        <v>105</v>
      </c>
      <c r="K1564" s="11" t="s">
        <v>868</v>
      </c>
      <c r="L1564" s="11" t="s">
        <v>875</v>
      </c>
      <c r="M1564" s="11" t="s">
        <v>2</v>
      </c>
      <c r="N1564" s="11" t="s">
        <v>25</v>
      </c>
      <c r="O1564" s="11" t="s">
        <v>5</v>
      </c>
      <c r="P1564" s="11" t="s">
        <v>8</v>
      </c>
      <c r="Q1564" s="12">
        <v>35596</v>
      </c>
      <c r="S1564" s="13" t="s">
        <v>84</v>
      </c>
      <c r="T1564" s="11">
        <f t="shared" ca="1" si="216"/>
        <v>22</v>
      </c>
      <c r="U1564" s="12">
        <v>21000</v>
      </c>
      <c r="V1564" s="13">
        <f t="shared" ca="1" si="217"/>
        <v>62</v>
      </c>
      <c r="W1564" s="11" t="s">
        <v>7</v>
      </c>
      <c r="X1564" s="11">
        <v>30</v>
      </c>
      <c r="Y1564" s="14">
        <f t="shared" si="218"/>
        <v>2.5</v>
      </c>
      <c r="Z1564" s="11">
        <v>39</v>
      </c>
      <c r="AA1564" s="11" t="s">
        <v>876</v>
      </c>
      <c r="AB1564" s="10">
        <f t="shared" si="219"/>
        <v>1</v>
      </c>
      <c r="AC1564" s="15">
        <v>2560</v>
      </c>
      <c r="AD1564" s="15">
        <f t="shared" si="220"/>
        <v>561.28</v>
      </c>
      <c r="AE1564" s="15">
        <v>0</v>
      </c>
      <c r="AF1564" s="15">
        <v>0</v>
      </c>
      <c r="AG1564" s="15">
        <v>30</v>
      </c>
      <c r="AH1564" s="15">
        <v>0</v>
      </c>
      <c r="AI1564" s="15">
        <v>0</v>
      </c>
      <c r="AJ1564" s="15">
        <v>0</v>
      </c>
      <c r="AK1564" s="15">
        <v>0</v>
      </c>
      <c r="AL1564" s="15">
        <v>0</v>
      </c>
      <c r="AM1564" s="15">
        <v>0</v>
      </c>
      <c r="AN1564" s="15">
        <v>0</v>
      </c>
      <c r="AO1564" s="15">
        <f t="shared" si="221"/>
        <v>0</v>
      </c>
      <c r="AP1564" s="15">
        <f t="shared" si="222"/>
        <v>0</v>
      </c>
      <c r="AQ1564" s="15">
        <f t="shared" si="223"/>
        <v>26.5</v>
      </c>
      <c r="AR1564" s="15">
        <v>0</v>
      </c>
      <c r="AS1564" s="15">
        <v>0</v>
      </c>
      <c r="AT1564" s="15">
        <v>0</v>
      </c>
      <c r="AU1564" s="15">
        <v>0</v>
      </c>
      <c r="AV1564" s="15">
        <f t="shared" si="224"/>
        <v>12.653175000000001</v>
      </c>
      <c r="AW1564" s="15">
        <v>101.27</v>
      </c>
      <c r="AX1564" s="15">
        <v>0</v>
      </c>
    </row>
    <row r="1565" spans="1:50" ht="20.100000000000001" customHeight="1" x14ac:dyDescent="0.25">
      <c r="A1565" s="8">
        <v>43983</v>
      </c>
      <c r="B1565" s="8">
        <v>44012</v>
      </c>
      <c r="C1565" s="8" t="s">
        <v>28</v>
      </c>
      <c r="D1565" s="11" t="s">
        <v>0</v>
      </c>
      <c r="E1565" s="11">
        <v>57</v>
      </c>
      <c r="F1565" s="11" t="s">
        <v>193</v>
      </c>
      <c r="G1565" s="11" t="s">
        <v>7</v>
      </c>
      <c r="H1565" s="11">
        <v>1040</v>
      </c>
      <c r="I1565" s="11">
        <v>1083</v>
      </c>
      <c r="J1565" s="11">
        <v>102</v>
      </c>
      <c r="K1565" s="11" t="s">
        <v>865</v>
      </c>
      <c r="L1565" s="11" t="s">
        <v>875</v>
      </c>
      <c r="M1565" s="11" t="s">
        <v>2</v>
      </c>
      <c r="N1565" s="11" t="s">
        <v>25</v>
      </c>
      <c r="O1565" s="11" t="s">
        <v>5</v>
      </c>
      <c r="P1565" s="11" t="s">
        <v>8</v>
      </c>
      <c r="Q1565" s="12">
        <v>35735</v>
      </c>
      <c r="S1565" s="13" t="s">
        <v>84</v>
      </c>
      <c r="T1565" s="11">
        <f t="shared" ca="1" si="216"/>
        <v>22</v>
      </c>
      <c r="U1565" s="12">
        <v>25633</v>
      </c>
      <c r="V1565" s="13">
        <f t="shared" ca="1" si="217"/>
        <v>49</v>
      </c>
      <c r="W1565" s="11" t="s">
        <v>7</v>
      </c>
      <c r="X1565" s="11">
        <v>30</v>
      </c>
      <c r="Y1565" s="14">
        <f t="shared" si="218"/>
        <v>2.5</v>
      </c>
      <c r="Z1565" s="11">
        <v>32</v>
      </c>
      <c r="AA1565" s="11" t="s">
        <v>876</v>
      </c>
      <c r="AB1565" s="10">
        <f t="shared" si="219"/>
        <v>0.82051282051282048</v>
      </c>
      <c r="AC1565" s="15">
        <v>2561</v>
      </c>
      <c r="AD1565" s="15">
        <f t="shared" si="220"/>
        <v>561.49925000000007</v>
      </c>
      <c r="AE1565" s="15">
        <v>0</v>
      </c>
      <c r="AF1565" s="15">
        <v>0</v>
      </c>
      <c r="AG1565" s="15">
        <v>0</v>
      </c>
      <c r="AH1565" s="15">
        <v>0</v>
      </c>
      <c r="AI1565" s="15">
        <v>0</v>
      </c>
      <c r="AJ1565" s="15">
        <v>0</v>
      </c>
      <c r="AK1565" s="15">
        <v>0</v>
      </c>
      <c r="AL1565" s="15">
        <v>0</v>
      </c>
      <c r="AM1565" s="15">
        <v>0</v>
      </c>
      <c r="AN1565" s="15">
        <v>0</v>
      </c>
      <c r="AO1565" s="15">
        <f t="shared" si="221"/>
        <v>0</v>
      </c>
      <c r="AP1565" s="15">
        <f t="shared" si="222"/>
        <v>0</v>
      </c>
      <c r="AQ1565" s="15">
        <f t="shared" si="223"/>
        <v>26.5</v>
      </c>
      <c r="AR1565" s="15">
        <v>0</v>
      </c>
      <c r="AS1565" s="15">
        <v>0</v>
      </c>
      <c r="AT1565" s="15">
        <v>0</v>
      </c>
      <c r="AU1565" s="15">
        <v>0</v>
      </c>
      <c r="AV1565" s="15">
        <f t="shared" si="224"/>
        <v>5.9346750000000004</v>
      </c>
      <c r="AW1565" s="15">
        <v>0</v>
      </c>
      <c r="AX1565" s="15">
        <v>0</v>
      </c>
    </row>
    <row r="1566" spans="1:50" ht="20.100000000000001" customHeight="1" x14ac:dyDescent="0.25">
      <c r="A1566" s="8">
        <v>43983</v>
      </c>
      <c r="B1566" s="8">
        <v>44012</v>
      </c>
      <c r="C1566" s="8" t="s">
        <v>28</v>
      </c>
      <c r="D1566" s="11" t="s">
        <v>0</v>
      </c>
      <c r="E1566" s="11">
        <v>58</v>
      </c>
      <c r="F1566" s="11" t="s">
        <v>194</v>
      </c>
      <c r="G1566" s="11" t="s">
        <v>7</v>
      </c>
      <c r="H1566" s="11">
        <v>1010</v>
      </c>
      <c r="I1566" s="11">
        <v>1010</v>
      </c>
      <c r="J1566" s="11">
        <v>100</v>
      </c>
      <c r="K1566" s="11" t="s">
        <v>863</v>
      </c>
      <c r="L1566" s="11" t="s">
        <v>875</v>
      </c>
      <c r="M1566" s="11" t="s">
        <v>2</v>
      </c>
      <c r="N1566" s="11" t="s">
        <v>25</v>
      </c>
      <c r="O1566" s="11" t="s">
        <v>5</v>
      </c>
      <c r="P1566" s="11" t="s">
        <v>8</v>
      </c>
      <c r="Q1566" s="12">
        <v>34883</v>
      </c>
      <c r="S1566" s="13" t="s">
        <v>84</v>
      </c>
      <c r="T1566" s="11">
        <f t="shared" ca="1" si="216"/>
        <v>24</v>
      </c>
      <c r="U1566" s="12">
        <v>22837</v>
      </c>
      <c r="V1566" s="13">
        <f t="shared" ca="1" si="217"/>
        <v>57</v>
      </c>
      <c r="W1566" s="11" t="s">
        <v>7</v>
      </c>
      <c r="X1566" s="11">
        <v>30</v>
      </c>
      <c r="Y1566" s="14">
        <f t="shared" si="218"/>
        <v>2.5</v>
      </c>
      <c r="Z1566" s="11">
        <v>39</v>
      </c>
      <c r="AA1566" s="11" t="s">
        <v>876</v>
      </c>
      <c r="AB1566" s="10">
        <f t="shared" si="219"/>
        <v>1</v>
      </c>
      <c r="AC1566" s="15">
        <v>2562</v>
      </c>
      <c r="AD1566" s="15">
        <f t="shared" si="220"/>
        <v>561.71850000000006</v>
      </c>
      <c r="AE1566" s="15">
        <v>0</v>
      </c>
      <c r="AF1566" s="15">
        <v>0</v>
      </c>
      <c r="AG1566" s="15">
        <v>0</v>
      </c>
      <c r="AH1566" s="15">
        <v>0</v>
      </c>
      <c r="AI1566" s="15">
        <v>0</v>
      </c>
      <c r="AJ1566" s="15">
        <v>0</v>
      </c>
      <c r="AK1566" s="15">
        <v>0</v>
      </c>
      <c r="AL1566" s="15">
        <v>0</v>
      </c>
      <c r="AM1566" s="15">
        <v>0</v>
      </c>
      <c r="AN1566" s="15">
        <v>0</v>
      </c>
      <c r="AO1566" s="15">
        <f t="shared" si="221"/>
        <v>0</v>
      </c>
      <c r="AP1566" s="15">
        <f t="shared" si="222"/>
        <v>0</v>
      </c>
      <c r="AQ1566" s="15">
        <f t="shared" si="223"/>
        <v>26.5</v>
      </c>
      <c r="AR1566" s="15">
        <v>0</v>
      </c>
      <c r="AS1566" s="15">
        <v>0</v>
      </c>
      <c r="AT1566" s="15">
        <v>0</v>
      </c>
      <c r="AU1566" s="15">
        <v>0</v>
      </c>
      <c r="AV1566" s="15">
        <f t="shared" si="224"/>
        <v>5.9346750000000004</v>
      </c>
      <c r="AW1566" s="15">
        <v>0</v>
      </c>
      <c r="AX1566" s="15">
        <v>121.69583333333333</v>
      </c>
    </row>
    <row r="1567" spans="1:50" ht="20.100000000000001" customHeight="1" x14ac:dyDescent="0.25">
      <c r="A1567" s="8">
        <v>43983</v>
      </c>
      <c r="B1567" s="8">
        <v>44012</v>
      </c>
      <c r="C1567" s="8" t="s">
        <v>28</v>
      </c>
      <c r="D1567" s="11" t="s">
        <v>0</v>
      </c>
      <c r="E1567" s="11">
        <v>59</v>
      </c>
      <c r="F1567" s="11" t="s">
        <v>195</v>
      </c>
      <c r="G1567" s="11" t="s">
        <v>7</v>
      </c>
      <c r="H1567" s="11">
        <v>1028</v>
      </c>
      <c r="I1567" s="11">
        <v>1071</v>
      </c>
      <c r="J1567" s="11">
        <v>102</v>
      </c>
      <c r="K1567" s="11" t="s">
        <v>865</v>
      </c>
      <c r="L1567" s="11" t="s">
        <v>875</v>
      </c>
      <c r="M1567" s="11" t="s">
        <v>2</v>
      </c>
      <c r="N1567" s="11" t="s">
        <v>25</v>
      </c>
      <c r="O1567" s="11" t="s">
        <v>5</v>
      </c>
      <c r="P1567" s="11" t="s">
        <v>8</v>
      </c>
      <c r="Q1567" s="12">
        <v>35977</v>
      </c>
      <c r="S1567" s="13" t="s">
        <v>84</v>
      </c>
      <c r="T1567" s="11">
        <f t="shared" ca="1" si="216"/>
        <v>21</v>
      </c>
      <c r="U1567" s="12">
        <v>22887</v>
      </c>
      <c r="V1567" s="13">
        <f t="shared" ca="1" si="217"/>
        <v>57</v>
      </c>
      <c r="W1567" s="11" t="s">
        <v>7</v>
      </c>
      <c r="X1567" s="11">
        <v>30</v>
      </c>
      <c r="Y1567" s="14">
        <f t="shared" si="218"/>
        <v>2.5</v>
      </c>
      <c r="Z1567" s="11">
        <v>39</v>
      </c>
      <c r="AA1567" s="11" t="s">
        <v>876</v>
      </c>
      <c r="AB1567" s="10">
        <f t="shared" si="219"/>
        <v>1</v>
      </c>
      <c r="AC1567" s="15">
        <v>2563</v>
      </c>
      <c r="AD1567" s="15">
        <f t="shared" si="220"/>
        <v>561.93775000000005</v>
      </c>
      <c r="AE1567" s="15">
        <v>0</v>
      </c>
      <c r="AF1567" s="15">
        <v>0</v>
      </c>
      <c r="AG1567" s="15">
        <v>0</v>
      </c>
      <c r="AH1567" s="15">
        <v>0</v>
      </c>
      <c r="AI1567" s="15">
        <v>0</v>
      </c>
      <c r="AJ1567" s="15">
        <v>0</v>
      </c>
      <c r="AK1567" s="15">
        <v>0</v>
      </c>
      <c r="AL1567" s="15">
        <v>0</v>
      </c>
      <c r="AM1567" s="15">
        <v>0</v>
      </c>
      <c r="AN1567" s="15">
        <v>0</v>
      </c>
      <c r="AO1567" s="15">
        <f t="shared" si="221"/>
        <v>0</v>
      </c>
      <c r="AP1567" s="15">
        <f t="shared" si="222"/>
        <v>0</v>
      </c>
      <c r="AQ1567" s="15">
        <f t="shared" si="223"/>
        <v>26.5</v>
      </c>
      <c r="AR1567" s="15">
        <v>0</v>
      </c>
      <c r="AS1567" s="15">
        <v>0</v>
      </c>
      <c r="AT1567" s="15">
        <v>0</v>
      </c>
      <c r="AU1567" s="15">
        <v>0</v>
      </c>
      <c r="AV1567" s="15">
        <f t="shared" si="224"/>
        <v>5.9346750000000004</v>
      </c>
      <c r="AW1567" s="15">
        <v>0</v>
      </c>
      <c r="AX1567" s="15">
        <v>0</v>
      </c>
    </row>
    <row r="1568" spans="1:50" ht="20.100000000000001" customHeight="1" x14ac:dyDescent="0.25">
      <c r="A1568" s="8">
        <v>43983</v>
      </c>
      <c r="B1568" s="8">
        <v>44012</v>
      </c>
      <c r="C1568" s="8" t="s">
        <v>28</v>
      </c>
      <c r="D1568" s="11" t="s">
        <v>0</v>
      </c>
      <c r="E1568" s="11">
        <v>60</v>
      </c>
      <c r="F1568" s="11" t="s">
        <v>196</v>
      </c>
      <c r="G1568" s="11" t="s">
        <v>7</v>
      </c>
      <c r="H1568" s="11">
        <v>1019</v>
      </c>
      <c r="I1568" s="11">
        <v>1067</v>
      </c>
      <c r="J1568" s="11">
        <v>107</v>
      </c>
      <c r="K1568" s="11" t="s">
        <v>870</v>
      </c>
      <c r="L1568" s="11" t="s">
        <v>875</v>
      </c>
      <c r="M1568" s="11" t="s">
        <v>2</v>
      </c>
      <c r="N1568" s="11" t="s">
        <v>25</v>
      </c>
      <c r="O1568" s="11" t="s">
        <v>5</v>
      </c>
      <c r="P1568" s="11" t="s">
        <v>8</v>
      </c>
      <c r="Q1568" s="12">
        <v>36069</v>
      </c>
      <c r="S1568" s="13" t="s">
        <v>84</v>
      </c>
      <c r="T1568" s="11">
        <f t="shared" ca="1" si="216"/>
        <v>21</v>
      </c>
      <c r="U1568" s="12">
        <v>23453</v>
      </c>
      <c r="V1568" s="13">
        <f t="shared" ca="1" si="217"/>
        <v>55</v>
      </c>
      <c r="W1568" s="11" t="s">
        <v>7</v>
      </c>
      <c r="X1568" s="11">
        <v>30</v>
      </c>
      <c r="Y1568" s="14">
        <f t="shared" si="218"/>
        <v>2.5</v>
      </c>
      <c r="Z1568" s="11">
        <v>39</v>
      </c>
      <c r="AA1568" s="11" t="s">
        <v>876</v>
      </c>
      <c r="AB1568" s="10">
        <f t="shared" si="219"/>
        <v>1</v>
      </c>
      <c r="AC1568" s="15">
        <v>2564</v>
      </c>
      <c r="AD1568" s="15">
        <f t="shared" si="220"/>
        <v>562.15700000000004</v>
      </c>
      <c r="AE1568" s="15">
        <v>0</v>
      </c>
      <c r="AF1568" s="15">
        <v>0</v>
      </c>
      <c r="AG1568" s="15">
        <v>0</v>
      </c>
      <c r="AH1568" s="15">
        <v>0</v>
      </c>
      <c r="AI1568" s="15">
        <v>0</v>
      </c>
      <c r="AJ1568" s="15">
        <v>0</v>
      </c>
      <c r="AK1568" s="15">
        <v>0</v>
      </c>
      <c r="AL1568" s="15">
        <v>0</v>
      </c>
      <c r="AM1568" s="15">
        <v>0</v>
      </c>
      <c r="AN1568" s="15">
        <v>0</v>
      </c>
      <c r="AO1568" s="15">
        <f t="shared" si="221"/>
        <v>0</v>
      </c>
      <c r="AP1568" s="15">
        <f t="shared" si="222"/>
        <v>0</v>
      </c>
      <c r="AQ1568" s="15">
        <f t="shared" si="223"/>
        <v>26.5</v>
      </c>
      <c r="AR1568" s="15">
        <v>0</v>
      </c>
      <c r="AS1568" s="15">
        <v>0</v>
      </c>
      <c r="AT1568" s="15">
        <v>0</v>
      </c>
      <c r="AU1568" s="15">
        <v>0</v>
      </c>
      <c r="AV1568" s="15">
        <f t="shared" si="224"/>
        <v>5.9346750000000004</v>
      </c>
      <c r="AW1568" s="15">
        <v>0</v>
      </c>
      <c r="AX1568" s="15">
        <v>0</v>
      </c>
    </row>
    <row r="1569" spans="1:50" ht="20.100000000000001" customHeight="1" x14ac:dyDescent="0.25">
      <c r="A1569" s="8">
        <v>43983</v>
      </c>
      <c r="B1569" s="8">
        <v>44012</v>
      </c>
      <c r="C1569" s="8" t="s">
        <v>28</v>
      </c>
      <c r="D1569" s="11" t="s">
        <v>0</v>
      </c>
      <c r="E1569" s="11">
        <v>61</v>
      </c>
      <c r="F1569" s="11" t="s">
        <v>197</v>
      </c>
      <c r="G1569" s="11" t="s">
        <v>7</v>
      </c>
      <c r="H1569" s="11">
        <v>1036</v>
      </c>
      <c r="I1569" s="11">
        <v>1079</v>
      </c>
      <c r="J1569" s="11">
        <v>102</v>
      </c>
      <c r="K1569" s="11" t="s">
        <v>865</v>
      </c>
      <c r="L1569" s="11" t="s">
        <v>875</v>
      </c>
      <c r="M1569" s="11" t="s">
        <v>2</v>
      </c>
      <c r="N1569" s="11" t="s">
        <v>25</v>
      </c>
      <c r="O1569" s="11" t="s">
        <v>5</v>
      </c>
      <c r="P1569" s="11" t="s">
        <v>8</v>
      </c>
      <c r="Q1569" s="12">
        <v>36178</v>
      </c>
      <c r="S1569" s="13" t="s">
        <v>84</v>
      </c>
      <c r="T1569" s="11">
        <f t="shared" ca="1" si="216"/>
        <v>20</v>
      </c>
      <c r="U1569" s="12">
        <v>23215</v>
      </c>
      <c r="V1569" s="13">
        <f t="shared" ca="1" si="217"/>
        <v>56</v>
      </c>
      <c r="W1569" s="11" t="s">
        <v>7</v>
      </c>
      <c r="X1569" s="11">
        <v>30</v>
      </c>
      <c r="Y1569" s="14">
        <f t="shared" si="218"/>
        <v>2.5</v>
      </c>
      <c r="Z1569" s="11">
        <v>39</v>
      </c>
      <c r="AA1569" s="11" t="s">
        <v>876</v>
      </c>
      <c r="AB1569" s="10">
        <f t="shared" si="219"/>
        <v>1</v>
      </c>
      <c r="AC1569" s="15">
        <v>2565</v>
      </c>
      <c r="AD1569" s="15">
        <f t="shared" si="220"/>
        <v>562.37625000000003</v>
      </c>
      <c r="AE1569" s="15">
        <v>0</v>
      </c>
      <c r="AF1569" s="15">
        <v>0</v>
      </c>
      <c r="AG1569" s="15">
        <v>0</v>
      </c>
      <c r="AH1569" s="15">
        <v>0</v>
      </c>
      <c r="AI1569" s="15">
        <v>0</v>
      </c>
      <c r="AJ1569" s="15">
        <v>0</v>
      </c>
      <c r="AK1569" s="15">
        <v>0</v>
      </c>
      <c r="AL1569" s="15">
        <v>0</v>
      </c>
      <c r="AM1569" s="15">
        <v>0</v>
      </c>
      <c r="AN1569" s="15">
        <v>0</v>
      </c>
      <c r="AO1569" s="15">
        <f t="shared" si="221"/>
        <v>0</v>
      </c>
      <c r="AP1569" s="15">
        <f t="shared" si="222"/>
        <v>0</v>
      </c>
      <c r="AQ1569" s="15">
        <f t="shared" si="223"/>
        <v>26.5</v>
      </c>
      <c r="AR1569" s="15">
        <v>0</v>
      </c>
      <c r="AS1569" s="15">
        <v>0</v>
      </c>
      <c r="AT1569" s="15">
        <v>0</v>
      </c>
      <c r="AU1569" s="15">
        <v>0</v>
      </c>
      <c r="AV1569" s="15">
        <f t="shared" si="224"/>
        <v>5.9346750000000004</v>
      </c>
      <c r="AW1569" s="15">
        <v>0</v>
      </c>
      <c r="AX1569" s="15">
        <v>0</v>
      </c>
    </row>
    <row r="1570" spans="1:50" ht="20.100000000000001" customHeight="1" x14ac:dyDescent="0.25">
      <c r="A1570" s="8">
        <v>43983</v>
      </c>
      <c r="B1570" s="8">
        <v>44012</v>
      </c>
      <c r="C1570" s="8" t="s">
        <v>28</v>
      </c>
      <c r="D1570" s="11" t="s">
        <v>0</v>
      </c>
      <c r="E1570" s="11">
        <v>62</v>
      </c>
      <c r="F1570" s="11" t="s">
        <v>198</v>
      </c>
      <c r="G1570" s="11" t="s">
        <v>7</v>
      </c>
      <c r="H1570" s="11">
        <v>1045</v>
      </c>
      <c r="I1570" s="11">
        <v>1088</v>
      </c>
      <c r="J1570" s="11">
        <v>102</v>
      </c>
      <c r="K1570" s="11" t="s">
        <v>865</v>
      </c>
      <c r="L1570" s="11" t="s">
        <v>875</v>
      </c>
      <c r="M1570" s="11" t="s">
        <v>2</v>
      </c>
      <c r="N1570" s="11" t="s">
        <v>2</v>
      </c>
      <c r="O1570" s="11" t="s">
        <v>5</v>
      </c>
      <c r="P1570" s="11" t="s">
        <v>8</v>
      </c>
      <c r="Q1570" s="12">
        <v>36251</v>
      </c>
      <c r="S1570" s="13" t="s">
        <v>84</v>
      </c>
      <c r="T1570" s="11">
        <f t="shared" ca="1" si="216"/>
        <v>20</v>
      </c>
      <c r="U1570" s="12">
        <v>26646</v>
      </c>
      <c r="V1570" s="13">
        <f t="shared" ca="1" si="217"/>
        <v>47</v>
      </c>
      <c r="W1570" s="11" t="s">
        <v>7</v>
      </c>
      <c r="X1570" s="11">
        <v>30</v>
      </c>
      <c r="Y1570" s="14">
        <f t="shared" si="218"/>
        <v>2.5</v>
      </c>
      <c r="Z1570" s="11">
        <v>39</v>
      </c>
      <c r="AA1570" s="11" t="s">
        <v>876</v>
      </c>
      <c r="AB1570" s="10">
        <f t="shared" si="219"/>
        <v>1</v>
      </c>
      <c r="AC1570" s="15">
        <v>2566</v>
      </c>
      <c r="AD1570" s="15">
        <f t="shared" si="220"/>
        <v>562.59550000000002</v>
      </c>
      <c r="AE1570" s="15">
        <v>0</v>
      </c>
      <c r="AF1570" s="15">
        <v>0</v>
      </c>
      <c r="AG1570" s="15">
        <v>0</v>
      </c>
      <c r="AH1570" s="15">
        <v>0</v>
      </c>
      <c r="AI1570" s="15">
        <v>0</v>
      </c>
      <c r="AJ1570" s="15">
        <v>0</v>
      </c>
      <c r="AK1570" s="15">
        <v>0</v>
      </c>
      <c r="AL1570" s="15">
        <v>0</v>
      </c>
      <c r="AM1570" s="15">
        <v>0</v>
      </c>
      <c r="AN1570" s="15">
        <v>0</v>
      </c>
      <c r="AO1570" s="15">
        <f t="shared" si="221"/>
        <v>0</v>
      </c>
      <c r="AP1570" s="15">
        <f t="shared" si="222"/>
        <v>0</v>
      </c>
      <c r="AQ1570" s="15">
        <f t="shared" si="223"/>
        <v>26.5</v>
      </c>
      <c r="AR1570" s="15">
        <v>0</v>
      </c>
      <c r="AS1570" s="15">
        <v>0</v>
      </c>
      <c r="AT1570" s="15">
        <v>0</v>
      </c>
      <c r="AU1570" s="15">
        <v>0</v>
      </c>
      <c r="AV1570" s="15">
        <f t="shared" si="224"/>
        <v>5.9346750000000004</v>
      </c>
      <c r="AW1570" s="15">
        <v>0</v>
      </c>
      <c r="AX1570" s="15">
        <v>0</v>
      </c>
    </row>
    <row r="1571" spans="1:50" ht="20.100000000000001" customHeight="1" x14ac:dyDescent="0.25">
      <c r="A1571" s="8">
        <v>43983</v>
      </c>
      <c r="B1571" s="8">
        <v>44012</v>
      </c>
      <c r="C1571" s="8" t="s">
        <v>28</v>
      </c>
      <c r="D1571" s="11" t="s">
        <v>0</v>
      </c>
      <c r="E1571" s="11">
        <v>63</v>
      </c>
      <c r="F1571" s="11" t="s">
        <v>199</v>
      </c>
      <c r="G1571" s="11" t="s">
        <v>7</v>
      </c>
      <c r="H1571" s="11">
        <v>1045</v>
      </c>
      <c r="I1571" s="11">
        <v>1088</v>
      </c>
      <c r="J1571" s="11">
        <v>102</v>
      </c>
      <c r="K1571" s="11" t="s">
        <v>865</v>
      </c>
      <c r="L1571" s="11" t="s">
        <v>875</v>
      </c>
      <c r="M1571" s="11" t="s">
        <v>2</v>
      </c>
      <c r="N1571" s="11" t="s">
        <v>25</v>
      </c>
      <c r="O1571" s="11" t="s">
        <v>5</v>
      </c>
      <c r="P1571" s="11" t="s">
        <v>6</v>
      </c>
      <c r="Q1571" s="12">
        <v>36281</v>
      </c>
      <c r="S1571" s="13" t="s">
        <v>84</v>
      </c>
      <c r="T1571" s="11">
        <f t="shared" ca="1" si="216"/>
        <v>20</v>
      </c>
      <c r="U1571" s="12">
        <v>22823</v>
      </c>
      <c r="V1571" s="13">
        <f t="shared" ca="1" si="217"/>
        <v>57</v>
      </c>
      <c r="W1571" s="11" t="s">
        <v>7</v>
      </c>
      <c r="X1571" s="11">
        <v>30</v>
      </c>
      <c r="Y1571" s="14">
        <f t="shared" si="218"/>
        <v>2.5</v>
      </c>
      <c r="Z1571" s="11">
        <v>39</v>
      </c>
      <c r="AA1571" s="11" t="s">
        <v>876</v>
      </c>
      <c r="AB1571" s="10">
        <f t="shared" si="219"/>
        <v>1</v>
      </c>
      <c r="AC1571" s="15">
        <v>2567</v>
      </c>
      <c r="AD1571" s="15">
        <f t="shared" si="220"/>
        <v>562.81475</v>
      </c>
      <c r="AE1571" s="15">
        <v>0</v>
      </c>
      <c r="AF1571" s="15">
        <v>0</v>
      </c>
      <c r="AG1571" s="15">
        <v>0</v>
      </c>
      <c r="AH1571" s="15">
        <v>0</v>
      </c>
      <c r="AI1571" s="15">
        <v>0</v>
      </c>
      <c r="AJ1571" s="15">
        <v>0</v>
      </c>
      <c r="AK1571" s="15">
        <v>0</v>
      </c>
      <c r="AL1571" s="15">
        <v>0</v>
      </c>
      <c r="AM1571" s="15">
        <v>0</v>
      </c>
      <c r="AN1571" s="15">
        <v>0</v>
      </c>
      <c r="AO1571" s="15">
        <f t="shared" si="221"/>
        <v>0</v>
      </c>
      <c r="AP1571" s="15">
        <f t="shared" si="222"/>
        <v>0</v>
      </c>
      <c r="AQ1571" s="15">
        <f t="shared" si="223"/>
        <v>26.5</v>
      </c>
      <c r="AR1571" s="15">
        <v>0</v>
      </c>
      <c r="AS1571" s="15">
        <v>0</v>
      </c>
      <c r="AT1571" s="15">
        <v>0</v>
      </c>
      <c r="AU1571" s="15">
        <v>0</v>
      </c>
      <c r="AV1571" s="15">
        <f t="shared" si="224"/>
        <v>5.9346750000000004</v>
      </c>
      <c r="AW1571" s="15">
        <v>0</v>
      </c>
      <c r="AX1571" s="15">
        <v>0</v>
      </c>
    </row>
    <row r="1572" spans="1:50" ht="20.100000000000001" customHeight="1" x14ac:dyDescent="0.25">
      <c r="A1572" s="8">
        <v>43983</v>
      </c>
      <c r="B1572" s="8">
        <v>44012</v>
      </c>
      <c r="C1572" s="8" t="s">
        <v>28</v>
      </c>
      <c r="D1572" s="11" t="s">
        <v>0</v>
      </c>
      <c r="E1572" s="11">
        <v>64</v>
      </c>
      <c r="F1572" s="11" t="s">
        <v>200</v>
      </c>
      <c r="G1572" s="11" t="s">
        <v>7</v>
      </c>
      <c r="H1572" s="11">
        <v>1021</v>
      </c>
      <c r="I1572" s="11">
        <v>1059</v>
      </c>
      <c r="J1572" s="11">
        <v>106</v>
      </c>
      <c r="K1572" s="11" t="s">
        <v>869</v>
      </c>
      <c r="L1572" s="11" t="s">
        <v>875</v>
      </c>
      <c r="M1572" s="11" t="s">
        <v>2</v>
      </c>
      <c r="N1572" s="11" t="s">
        <v>25</v>
      </c>
      <c r="O1572" s="11" t="s">
        <v>5</v>
      </c>
      <c r="P1572" s="11" t="s">
        <v>8</v>
      </c>
      <c r="Q1572" s="12">
        <v>36312</v>
      </c>
      <c r="S1572" s="13" t="s">
        <v>84</v>
      </c>
      <c r="T1572" s="11">
        <f t="shared" ca="1" si="216"/>
        <v>20</v>
      </c>
      <c r="U1572" s="12">
        <v>27216</v>
      </c>
      <c r="V1572" s="13">
        <f t="shared" ca="1" si="217"/>
        <v>45</v>
      </c>
      <c r="W1572" s="11" t="s">
        <v>9</v>
      </c>
      <c r="X1572" s="11">
        <v>30</v>
      </c>
      <c r="Y1572" s="14">
        <f t="shared" si="218"/>
        <v>2.5</v>
      </c>
      <c r="Z1572" s="11">
        <v>39</v>
      </c>
      <c r="AA1572" s="11" t="s">
        <v>876</v>
      </c>
      <c r="AB1572" s="10">
        <f t="shared" si="219"/>
        <v>1</v>
      </c>
      <c r="AC1572" s="15">
        <v>2568</v>
      </c>
      <c r="AD1572" s="15">
        <f t="shared" si="220"/>
        <v>563.03400000000011</v>
      </c>
      <c r="AE1572" s="15">
        <v>0</v>
      </c>
      <c r="AF1572" s="15">
        <v>875</v>
      </c>
      <c r="AG1572" s="15">
        <v>60</v>
      </c>
      <c r="AH1572" s="15">
        <v>0</v>
      </c>
      <c r="AI1572" s="15">
        <v>0</v>
      </c>
      <c r="AJ1572" s="15">
        <v>0</v>
      </c>
      <c r="AK1572" s="15">
        <v>0</v>
      </c>
      <c r="AL1572" s="15">
        <v>0</v>
      </c>
      <c r="AM1572" s="15">
        <v>0</v>
      </c>
      <c r="AN1572" s="15">
        <v>0</v>
      </c>
      <c r="AO1572" s="15">
        <f t="shared" si="221"/>
        <v>148.15384615384616</v>
      </c>
      <c r="AP1572" s="15">
        <f t="shared" si="222"/>
        <v>117.7</v>
      </c>
      <c r="AQ1572" s="15">
        <f t="shared" si="223"/>
        <v>26.5</v>
      </c>
      <c r="AR1572" s="15">
        <v>0</v>
      </c>
      <c r="AS1572" s="15">
        <v>0</v>
      </c>
      <c r="AT1572" s="15">
        <v>0</v>
      </c>
      <c r="AU1572" s="15">
        <v>0</v>
      </c>
      <c r="AV1572" s="15">
        <f t="shared" si="224"/>
        <v>274.86589384615388</v>
      </c>
      <c r="AW1572" s="15">
        <v>104.5</v>
      </c>
      <c r="AX1572" s="15">
        <v>0</v>
      </c>
    </row>
    <row r="1573" spans="1:50" ht="20.100000000000001" customHeight="1" x14ac:dyDescent="0.25">
      <c r="A1573" s="8">
        <v>43983</v>
      </c>
      <c r="B1573" s="8">
        <v>44012</v>
      </c>
      <c r="C1573" s="8" t="s">
        <v>28</v>
      </c>
      <c r="D1573" s="11" t="s">
        <v>0</v>
      </c>
      <c r="E1573" s="11">
        <v>65</v>
      </c>
      <c r="F1573" s="11" t="s">
        <v>201</v>
      </c>
      <c r="G1573" s="11" t="s">
        <v>7</v>
      </c>
      <c r="H1573" s="11">
        <v>1022</v>
      </c>
      <c r="I1573" s="11">
        <v>1041</v>
      </c>
      <c r="J1573" s="11">
        <v>105</v>
      </c>
      <c r="K1573" s="11" t="s">
        <v>868</v>
      </c>
      <c r="L1573" s="11" t="s">
        <v>875</v>
      </c>
      <c r="M1573" s="11" t="s">
        <v>2</v>
      </c>
      <c r="N1573" s="11" t="s">
        <v>25</v>
      </c>
      <c r="O1573" s="11" t="s">
        <v>5</v>
      </c>
      <c r="P1573" s="11" t="s">
        <v>8</v>
      </c>
      <c r="Q1573" s="12">
        <v>36312</v>
      </c>
      <c r="S1573" s="13" t="s">
        <v>84</v>
      </c>
      <c r="T1573" s="11">
        <f t="shared" ca="1" si="216"/>
        <v>20</v>
      </c>
      <c r="U1573" s="12">
        <v>22823</v>
      </c>
      <c r="V1573" s="13">
        <f t="shared" ca="1" si="217"/>
        <v>57</v>
      </c>
      <c r="W1573" s="11" t="s">
        <v>9</v>
      </c>
      <c r="X1573" s="11">
        <v>30</v>
      </c>
      <c r="Y1573" s="14">
        <f t="shared" si="218"/>
        <v>2.5</v>
      </c>
      <c r="Z1573" s="11">
        <v>39</v>
      </c>
      <c r="AA1573" s="11" t="s">
        <v>876</v>
      </c>
      <c r="AB1573" s="10">
        <f t="shared" si="219"/>
        <v>1</v>
      </c>
      <c r="AC1573" s="15">
        <v>2569</v>
      </c>
      <c r="AD1573" s="15">
        <f t="shared" si="220"/>
        <v>563.25324999999998</v>
      </c>
      <c r="AE1573" s="15">
        <v>0</v>
      </c>
      <c r="AF1573" s="15">
        <v>0</v>
      </c>
      <c r="AG1573" s="15">
        <v>0</v>
      </c>
      <c r="AH1573" s="15">
        <v>0</v>
      </c>
      <c r="AI1573" s="15">
        <v>0</v>
      </c>
      <c r="AJ1573" s="15">
        <v>0</v>
      </c>
      <c r="AK1573" s="15">
        <v>0</v>
      </c>
      <c r="AL1573" s="15">
        <v>0</v>
      </c>
      <c r="AM1573" s="15">
        <v>0</v>
      </c>
      <c r="AN1573" s="15">
        <v>0</v>
      </c>
      <c r="AO1573" s="15">
        <f t="shared" si="221"/>
        <v>148.21153846153845</v>
      </c>
      <c r="AP1573" s="15">
        <f t="shared" si="222"/>
        <v>117.74583333333335</v>
      </c>
      <c r="AQ1573" s="15">
        <f t="shared" si="223"/>
        <v>26.5</v>
      </c>
      <c r="AR1573" s="15">
        <v>0</v>
      </c>
      <c r="AS1573" s="15">
        <v>0</v>
      </c>
      <c r="AT1573" s="15">
        <v>0</v>
      </c>
      <c r="AU1573" s="15">
        <v>0</v>
      </c>
      <c r="AV1573" s="15">
        <f t="shared" si="224"/>
        <v>65.495828413461538</v>
      </c>
      <c r="AW1573" s="15">
        <v>0</v>
      </c>
      <c r="AX1573" s="15">
        <v>0</v>
      </c>
    </row>
    <row r="1574" spans="1:50" ht="20.100000000000001" customHeight="1" x14ac:dyDescent="0.25">
      <c r="A1574" s="8">
        <v>43983</v>
      </c>
      <c r="B1574" s="8">
        <v>44012</v>
      </c>
      <c r="C1574" s="8" t="s">
        <v>28</v>
      </c>
      <c r="D1574" s="11" t="s">
        <v>0</v>
      </c>
      <c r="E1574" s="11">
        <v>66</v>
      </c>
      <c r="F1574" s="11" t="s">
        <v>202</v>
      </c>
      <c r="G1574" s="11" t="s">
        <v>7</v>
      </c>
      <c r="H1574" s="11">
        <v>1021</v>
      </c>
      <c r="I1574" s="11">
        <v>1034</v>
      </c>
      <c r="J1574" s="11">
        <v>104</v>
      </c>
      <c r="K1574" s="11" t="s">
        <v>867</v>
      </c>
      <c r="L1574" s="11" t="s">
        <v>875</v>
      </c>
      <c r="M1574" s="11" t="s">
        <v>2</v>
      </c>
      <c r="N1574" s="11" t="s">
        <v>25</v>
      </c>
      <c r="O1574" s="11" t="s">
        <v>5</v>
      </c>
      <c r="P1574" s="11" t="s">
        <v>8</v>
      </c>
      <c r="Q1574" s="12">
        <v>36342</v>
      </c>
      <c r="S1574" s="13" t="s">
        <v>84</v>
      </c>
      <c r="T1574" s="11">
        <f t="shared" ca="1" si="216"/>
        <v>20</v>
      </c>
      <c r="U1574" s="12">
        <v>25524</v>
      </c>
      <c r="V1574" s="13">
        <f t="shared" ca="1" si="217"/>
        <v>50</v>
      </c>
      <c r="W1574" s="11" t="s">
        <v>9</v>
      </c>
      <c r="X1574" s="11">
        <v>30</v>
      </c>
      <c r="Y1574" s="14">
        <f t="shared" si="218"/>
        <v>2.5</v>
      </c>
      <c r="Z1574" s="11">
        <v>39</v>
      </c>
      <c r="AA1574" s="11" t="s">
        <v>876</v>
      </c>
      <c r="AB1574" s="10">
        <f t="shared" si="219"/>
        <v>1</v>
      </c>
      <c r="AC1574" s="15">
        <v>2570</v>
      </c>
      <c r="AD1574" s="15">
        <f t="shared" si="220"/>
        <v>563.47250000000008</v>
      </c>
      <c r="AE1574" s="15">
        <v>0</v>
      </c>
      <c r="AF1574" s="15">
        <v>0</v>
      </c>
      <c r="AG1574" s="15">
        <v>60</v>
      </c>
      <c r="AH1574" s="15">
        <v>0</v>
      </c>
      <c r="AI1574" s="15">
        <v>238.38</v>
      </c>
      <c r="AJ1574" s="15">
        <v>0</v>
      </c>
      <c r="AK1574" s="15">
        <v>0</v>
      </c>
      <c r="AL1574" s="15">
        <v>0</v>
      </c>
      <c r="AM1574" s="15">
        <v>0</v>
      </c>
      <c r="AN1574" s="15">
        <v>0</v>
      </c>
      <c r="AO1574" s="15">
        <f t="shared" si="221"/>
        <v>148.26923076923077</v>
      </c>
      <c r="AP1574" s="15">
        <f t="shared" si="222"/>
        <v>117.79166666666667</v>
      </c>
      <c r="AQ1574" s="15">
        <f t="shared" si="223"/>
        <v>26.5</v>
      </c>
      <c r="AR1574" s="15">
        <v>0</v>
      </c>
      <c r="AS1574" s="15">
        <v>0</v>
      </c>
      <c r="AT1574" s="15">
        <v>0</v>
      </c>
      <c r="AU1574" s="15">
        <v>0</v>
      </c>
      <c r="AV1574" s="15">
        <f t="shared" si="224"/>
        <v>132.34121398076925</v>
      </c>
      <c r="AW1574" s="15">
        <v>84.55</v>
      </c>
      <c r="AX1574" s="15">
        <v>0</v>
      </c>
    </row>
    <row r="1575" spans="1:50" ht="20.100000000000001" customHeight="1" x14ac:dyDescent="0.25">
      <c r="A1575" s="8">
        <v>43983</v>
      </c>
      <c r="B1575" s="8">
        <v>44012</v>
      </c>
      <c r="C1575" s="8" t="s">
        <v>28</v>
      </c>
      <c r="D1575" s="11" t="s">
        <v>0</v>
      </c>
      <c r="E1575" s="11">
        <v>67</v>
      </c>
      <c r="F1575" s="11" t="s">
        <v>203</v>
      </c>
      <c r="G1575" s="11" t="s">
        <v>7</v>
      </c>
      <c r="H1575" s="11">
        <v>1034</v>
      </c>
      <c r="I1575" s="11">
        <v>1077</v>
      </c>
      <c r="J1575" s="11">
        <v>102</v>
      </c>
      <c r="K1575" s="11" t="s">
        <v>865</v>
      </c>
      <c r="L1575" s="11" t="s">
        <v>875</v>
      </c>
      <c r="M1575" s="11" t="s">
        <v>2</v>
      </c>
      <c r="N1575" s="11" t="s">
        <v>25</v>
      </c>
      <c r="O1575" s="11" t="s">
        <v>5</v>
      </c>
      <c r="P1575" s="11" t="s">
        <v>6</v>
      </c>
      <c r="Q1575" s="12">
        <v>36342</v>
      </c>
      <c r="S1575" s="13" t="s">
        <v>84</v>
      </c>
      <c r="T1575" s="11">
        <f t="shared" ca="1" si="216"/>
        <v>20</v>
      </c>
      <c r="U1575" s="12">
        <v>23170</v>
      </c>
      <c r="V1575" s="13">
        <f t="shared" ca="1" si="217"/>
        <v>56</v>
      </c>
      <c r="W1575" s="11" t="s">
        <v>7</v>
      </c>
      <c r="X1575" s="11">
        <v>30</v>
      </c>
      <c r="Y1575" s="14">
        <f t="shared" si="218"/>
        <v>2.5</v>
      </c>
      <c r="Z1575" s="11">
        <v>39</v>
      </c>
      <c r="AA1575" s="11" t="s">
        <v>876</v>
      </c>
      <c r="AB1575" s="10">
        <f t="shared" si="219"/>
        <v>1</v>
      </c>
      <c r="AC1575" s="15">
        <v>2571</v>
      </c>
      <c r="AD1575" s="15">
        <f t="shared" si="220"/>
        <v>563.69175000000007</v>
      </c>
      <c r="AE1575" s="15">
        <v>0</v>
      </c>
      <c r="AF1575" s="15">
        <v>0</v>
      </c>
      <c r="AG1575" s="15">
        <v>0</v>
      </c>
      <c r="AH1575" s="15">
        <v>0</v>
      </c>
      <c r="AI1575" s="15">
        <v>0</v>
      </c>
      <c r="AJ1575" s="15">
        <v>0</v>
      </c>
      <c r="AK1575" s="15">
        <v>0</v>
      </c>
      <c r="AL1575" s="15">
        <v>0</v>
      </c>
      <c r="AM1575" s="15">
        <v>0</v>
      </c>
      <c r="AN1575" s="15">
        <v>0</v>
      </c>
      <c r="AO1575" s="15">
        <f t="shared" si="221"/>
        <v>0</v>
      </c>
      <c r="AP1575" s="15">
        <f t="shared" si="222"/>
        <v>0</v>
      </c>
      <c r="AQ1575" s="15">
        <f t="shared" si="223"/>
        <v>26.5</v>
      </c>
      <c r="AR1575" s="15">
        <v>0</v>
      </c>
      <c r="AS1575" s="15">
        <v>0</v>
      </c>
      <c r="AT1575" s="15">
        <v>0</v>
      </c>
      <c r="AU1575" s="15">
        <v>0</v>
      </c>
      <c r="AV1575" s="15">
        <f t="shared" si="224"/>
        <v>5.9346750000000004</v>
      </c>
      <c r="AW1575" s="15">
        <v>0</v>
      </c>
      <c r="AX1575" s="15">
        <v>0</v>
      </c>
    </row>
    <row r="1576" spans="1:50" ht="20.100000000000001" customHeight="1" x14ac:dyDescent="0.25">
      <c r="A1576" s="8">
        <v>43983</v>
      </c>
      <c r="B1576" s="8">
        <v>44012</v>
      </c>
      <c r="C1576" s="8" t="s">
        <v>28</v>
      </c>
      <c r="D1576" s="11" t="s">
        <v>0</v>
      </c>
      <c r="E1576" s="11">
        <v>68</v>
      </c>
      <c r="F1576" s="11" t="s">
        <v>204</v>
      </c>
      <c r="G1576" s="11" t="s">
        <v>7</v>
      </c>
      <c r="H1576" s="11">
        <v>1046</v>
      </c>
      <c r="I1576" s="11">
        <v>1089</v>
      </c>
      <c r="J1576" s="11">
        <v>102</v>
      </c>
      <c r="K1576" s="11" t="s">
        <v>865</v>
      </c>
      <c r="L1576" s="11" t="s">
        <v>875</v>
      </c>
      <c r="M1576" s="11" t="s">
        <v>2</v>
      </c>
      <c r="N1576" s="11" t="s">
        <v>25</v>
      </c>
      <c r="O1576" s="11" t="s">
        <v>5</v>
      </c>
      <c r="P1576" s="11" t="s">
        <v>6</v>
      </c>
      <c r="Q1576" s="12">
        <v>36373</v>
      </c>
      <c r="S1576" s="13" t="s">
        <v>84</v>
      </c>
      <c r="T1576" s="11">
        <f t="shared" ca="1" si="216"/>
        <v>20</v>
      </c>
      <c r="U1576" s="12">
        <v>25675</v>
      </c>
      <c r="V1576" s="13">
        <f t="shared" ca="1" si="217"/>
        <v>49</v>
      </c>
      <c r="W1576" s="11" t="s">
        <v>7</v>
      </c>
      <c r="X1576" s="11">
        <v>12</v>
      </c>
      <c r="Y1576" s="14">
        <f t="shared" si="218"/>
        <v>1</v>
      </c>
      <c r="Z1576" s="11">
        <v>15</v>
      </c>
      <c r="AA1576" s="11" t="s">
        <v>876</v>
      </c>
      <c r="AB1576" s="10">
        <f t="shared" si="219"/>
        <v>0.38461538461538464</v>
      </c>
      <c r="AC1576" s="15">
        <v>2572</v>
      </c>
      <c r="AD1576" s="15">
        <f t="shared" si="220"/>
        <v>563.91100000000006</v>
      </c>
      <c r="AE1576" s="15">
        <v>0</v>
      </c>
      <c r="AF1576" s="15">
        <v>0</v>
      </c>
      <c r="AG1576" s="15">
        <v>0</v>
      </c>
      <c r="AH1576" s="15">
        <v>0</v>
      </c>
      <c r="AI1576" s="15">
        <v>0</v>
      </c>
      <c r="AJ1576" s="15">
        <v>0</v>
      </c>
      <c r="AK1576" s="15">
        <v>0</v>
      </c>
      <c r="AL1576" s="15">
        <v>0</v>
      </c>
      <c r="AM1576" s="15">
        <v>0</v>
      </c>
      <c r="AN1576" s="15">
        <v>0</v>
      </c>
      <c r="AO1576" s="15">
        <f t="shared" si="221"/>
        <v>0</v>
      </c>
      <c r="AP1576" s="15">
        <f t="shared" si="222"/>
        <v>0</v>
      </c>
      <c r="AQ1576" s="15">
        <f t="shared" si="223"/>
        <v>26.5</v>
      </c>
      <c r="AR1576" s="15">
        <v>0</v>
      </c>
      <c r="AS1576" s="15">
        <v>0</v>
      </c>
      <c r="AT1576" s="15">
        <v>0</v>
      </c>
      <c r="AU1576" s="15">
        <v>0</v>
      </c>
      <c r="AV1576" s="15">
        <f t="shared" si="224"/>
        <v>5.9346750000000004</v>
      </c>
      <c r="AW1576" s="15">
        <v>0</v>
      </c>
      <c r="AX1576" s="15">
        <v>0</v>
      </c>
    </row>
    <row r="1577" spans="1:50" ht="20.100000000000001" customHeight="1" x14ac:dyDescent="0.25">
      <c r="A1577" s="8">
        <v>43983</v>
      </c>
      <c r="B1577" s="8">
        <v>44012</v>
      </c>
      <c r="C1577" s="8" t="s">
        <v>28</v>
      </c>
      <c r="D1577" s="11" t="s">
        <v>0</v>
      </c>
      <c r="E1577" s="11">
        <v>69</v>
      </c>
      <c r="F1577" s="11" t="s">
        <v>205</v>
      </c>
      <c r="G1577" s="11" t="s">
        <v>7</v>
      </c>
      <c r="H1577" s="11">
        <v>1050</v>
      </c>
      <c r="I1577" s="11">
        <v>1093</v>
      </c>
      <c r="J1577" s="11">
        <v>102</v>
      </c>
      <c r="K1577" s="11" t="s">
        <v>865</v>
      </c>
      <c r="L1577" s="11" t="s">
        <v>875</v>
      </c>
      <c r="M1577" s="11" t="s">
        <v>2</v>
      </c>
      <c r="N1577" s="11" t="s">
        <v>25</v>
      </c>
      <c r="O1577" s="11" t="s">
        <v>5</v>
      </c>
      <c r="P1577" s="11" t="s">
        <v>8</v>
      </c>
      <c r="Q1577" s="12">
        <v>36404</v>
      </c>
      <c r="S1577" s="13" t="s">
        <v>84</v>
      </c>
      <c r="T1577" s="11">
        <f t="shared" ca="1" si="216"/>
        <v>20</v>
      </c>
      <c r="U1577" s="12">
        <v>29660</v>
      </c>
      <c r="V1577" s="13">
        <f t="shared" ca="1" si="217"/>
        <v>38</v>
      </c>
      <c r="W1577" s="11" t="s">
        <v>7</v>
      </c>
      <c r="X1577" s="11">
        <v>30</v>
      </c>
      <c r="Y1577" s="14">
        <f t="shared" si="218"/>
        <v>2.5</v>
      </c>
      <c r="Z1577" s="11">
        <v>39</v>
      </c>
      <c r="AA1577" s="11" t="s">
        <v>876</v>
      </c>
      <c r="AB1577" s="10">
        <f t="shared" si="219"/>
        <v>1</v>
      </c>
      <c r="AC1577" s="15">
        <v>2573</v>
      </c>
      <c r="AD1577" s="15">
        <f t="shared" si="220"/>
        <v>564.13025000000005</v>
      </c>
      <c r="AE1577" s="15">
        <v>0</v>
      </c>
      <c r="AF1577" s="15">
        <v>0</v>
      </c>
      <c r="AG1577" s="15">
        <v>0</v>
      </c>
      <c r="AH1577" s="15">
        <v>0</v>
      </c>
      <c r="AI1577" s="15">
        <v>0</v>
      </c>
      <c r="AJ1577" s="15">
        <v>0</v>
      </c>
      <c r="AK1577" s="15">
        <v>0</v>
      </c>
      <c r="AL1577" s="15">
        <v>0</v>
      </c>
      <c r="AM1577" s="15">
        <v>0</v>
      </c>
      <c r="AN1577" s="15">
        <v>0</v>
      </c>
      <c r="AO1577" s="15">
        <f t="shared" si="221"/>
        <v>0</v>
      </c>
      <c r="AP1577" s="15">
        <f t="shared" si="222"/>
        <v>0</v>
      </c>
      <c r="AQ1577" s="15">
        <f t="shared" si="223"/>
        <v>26.5</v>
      </c>
      <c r="AR1577" s="15">
        <v>0</v>
      </c>
      <c r="AS1577" s="15">
        <v>0</v>
      </c>
      <c r="AT1577" s="15">
        <v>0</v>
      </c>
      <c r="AU1577" s="15">
        <v>0</v>
      </c>
      <c r="AV1577" s="15">
        <f t="shared" si="224"/>
        <v>5.9346750000000004</v>
      </c>
      <c r="AW1577" s="15">
        <v>0</v>
      </c>
      <c r="AX1577" s="15">
        <v>0</v>
      </c>
    </row>
    <row r="1578" spans="1:50" ht="20.100000000000001" customHeight="1" x14ac:dyDescent="0.25">
      <c r="A1578" s="8">
        <v>43983</v>
      </c>
      <c r="B1578" s="8">
        <v>44012</v>
      </c>
      <c r="C1578" s="8" t="s">
        <v>28</v>
      </c>
      <c r="D1578" s="11" t="s">
        <v>0</v>
      </c>
      <c r="E1578" s="11">
        <v>70</v>
      </c>
      <c r="F1578" s="11" t="s">
        <v>206</v>
      </c>
      <c r="G1578" s="11" t="s">
        <v>7</v>
      </c>
      <c r="H1578" s="11">
        <v>1032</v>
      </c>
      <c r="I1578" s="11">
        <v>1075</v>
      </c>
      <c r="J1578" s="11">
        <v>102</v>
      </c>
      <c r="K1578" s="11" t="s">
        <v>865</v>
      </c>
      <c r="L1578" s="11" t="s">
        <v>875</v>
      </c>
      <c r="M1578" s="11" t="s">
        <v>2</v>
      </c>
      <c r="N1578" s="11" t="s">
        <v>25</v>
      </c>
      <c r="O1578" s="11" t="s">
        <v>5</v>
      </c>
      <c r="P1578" s="11" t="s">
        <v>8</v>
      </c>
      <c r="Q1578" s="12">
        <v>36404</v>
      </c>
      <c r="S1578" s="13" t="s">
        <v>84</v>
      </c>
      <c r="T1578" s="11">
        <f t="shared" ca="1" si="216"/>
        <v>20</v>
      </c>
      <c r="U1578" s="12">
        <v>26265</v>
      </c>
      <c r="V1578" s="13">
        <f t="shared" ca="1" si="217"/>
        <v>48</v>
      </c>
      <c r="W1578" s="11" t="s">
        <v>7</v>
      </c>
      <c r="X1578" s="11">
        <v>30</v>
      </c>
      <c r="Y1578" s="14">
        <f t="shared" si="218"/>
        <v>2.5</v>
      </c>
      <c r="Z1578" s="11">
        <v>39</v>
      </c>
      <c r="AA1578" s="11" t="s">
        <v>876</v>
      </c>
      <c r="AB1578" s="10">
        <f t="shared" si="219"/>
        <v>1</v>
      </c>
      <c r="AC1578" s="15">
        <v>2574</v>
      </c>
      <c r="AD1578" s="15">
        <f t="shared" si="220"/>
        <v>564.34950000000003</v>
      </c>
      <c r="AE1578" s="15">
        <v>0</v>
      </c>
      <c r="AF1578" s="15">
        <v>0</v>
      </c>
      <c r="AG1578" s="15">
        <v>0</v>
      </c>
      <c r="AH1578" s="15">
        <v>0</v>
      </c>
      <c r="AI1578" s="15">
        <v>0</v>
      </c>
      <c r="AJ1578" s="15">
        <v>0</v>
      </c>
      <c r="AK1578" s="15">
        <v>0</v>
      </c>
      <c r="AL1578" s="15">
        <v>0</v>
      </c>
      <c r="AM1578" s="15">
        <v>0</v>
      </c>
      <c r="AN1578" s="15">
        <v>0</v>
      </c>
      <c r="AO1578" s="15">
        <f t="shared" si="221"/>
        <v>0</v>
      </c>
      <c r="AP1578" s="15">
        <f t="shared" si="222"/>
        <v>0</v>
      </c>
      <c r="AQ1578" s="15">
        <f t="shared" si="223"/>
        <v>26.5</v>
      </c>
      <c r="AR1578" s="15">
        <v>0</v>
      </c>
      <c r="AS1578" s="15">
        <v>0</v>
      </c>
      <c r="AT1578" s="15">
        <v>0</v>
      </c>
      <c r="AU1578" s="15">
        <v>0</v>
      </c>
      <c r="AV1578" s="15">
        <f t="shared" si="224"/>
        <v>5.9346750000000004</v>
      </c>
      <c r="AW1578" s="15">
        <v>0</v>
      </c>
      <c r="AX1578" s="15">
        <v>0</v>
      </c>
    </row>
    <row r="1579" spans="1:50" ht="20.100000000000001" customHeight="1" x14ac:dyDescent="0.25">
      <c r="A1579" s="8">
        <v>43983</v>
      </c>
      <c r="B1579" s="8">
        <v>44012</v>
      </c>
      <c r="C1579" s="8" t="s">
        <v>28</v>
      </c>
      <c r="D1579" s="11" t="s">
        <v>0</v>
      </c>
      <c r="E1579" s="11">
        <v>71</v>
      </c>
      <c r="F1579" s="11" t="s">
        <v>207</v>
      </c>
      <c r="G1579" s="11" t="s">
        <v>7</v>
      </c>
      <c r="H1579" s="11">
        <v>1022</v>
      </c>
      <c r="I1579" s="11">
        <v>1053</v>
      </c>
      <c r="J1579" s="11">
        <v>107</v>
      </c>
      <c r="K1579" s="11" t="s">
        <v>870</v>
      </c>
      <c r="L1579" s="11" t="s">
        <v>875</v>
      </c>
      <c r="M1579" s="11" t="s">
        <v>2</v>
      </c>
      <c r="N1579" s="11" t="s">
        <v>25</v>
      </c>
      <c r="O1579" s="11" t="s">
        <v>5</v>
      </c>
      <c r="P1579" s="11" t="s">
        <v>8</v>
      </c>
      <c r="Q1579" s="12">
        <v>36570</v>
      </c>
      <c r="S1579" s="13" t="s">
        <v>84</v>
      </c>
      <c r="T1579" s="11">
        <f t="shared" ca="1" si="216"/>
        <v>19</v>
      </c>
      <c r="U1579" s="12">
        <v>24327</v>
      </c>
      <c r="V1579" s="13">
        <f t="shared" ca="1" si="217"/>
        <v>53</v>
      </c>
      <c r="W1579" s="11" t="s">
        <v>9</v>
      </c>
      <c r="X1579" s="11">
        <v>30</v>
      </c>
      <c r="Y1579" s="14">
        <f t="shared" si="218"/>
        <v>2.5</v>
      </c>
      <c r="Z1579" s="11">
        <v>39</v>
      </c>
      <c r="AA1579" s="11" t="s">
        <v>876</v>
      </c>
      <c r="AB1579" s="10">
        <f t="shared" si="219"/>
        <v>1</v>
      </c>
      <c r="AC1579" s="15">
        <v>2575</v>
      </c>
      <c r="AD1579" s="15">
        <f t="shared" si="220"/>
        <v>564.56874999999991</v>
      </c>
      <c r="AE1579" s="15">
        <v>0</v>
      </c>
      <c r="AF1579" s="15">
        <v>0</v>
      </c>
      <c r="AG1579" s="15">
        <v>0</v>
      </c>
      <c r="AH1579" s="15">
        <v>0</v>
      </c>
      <c r="AI1579" s="15">
        <v>0</v>
      </c>
      <c r="AJ1579" s="15">
        <v>0</v>
      </c>
      <c r="AK1579" s="15">
        <v>0</v>
      </c>
      <c r="AL1579" s="15">
        <v>0</v>
      </c>
      <c r="AM1579" s="15">
        <v>0</v>
      </c>
      <c r="AN1579" s="15">
        <v>0</v>
      </c>
      <c r="AO1579" s="15">
        <f t="shared" si="221"/>
        <v>148.55769230769229</v>
      </c>
      <c r="AP1579" s="15">
        <f t="shared" si="222"/>
        <v>118.02083333333334</v>
      </c>
      <c r="AQ1579" s="15">
        <f t="shared" si="223"/>
        <v>26.5</v>
      </c>
      <c r="AR1579" s="15">
        <v>0</v>
      </c>
      <c r="AS1579" s="15">
        <v>0</v>
      </c>
      <c r="AT1579" s="15">
        <v>0</v>
      </c>
      <c r="AU1579" s="15">
        <v>0</v>
      </c>
      <c r="AV1579" s="15">
        <f t="shared" si="224"/>
        <v>65.634935817307692</v>
      </c>
      <c r="AW1579" s="15">
        <v>0</v>
      </c>
      <c r="AX1579" s="15">
        <v>28.601666666666667</v>
      </c>
    </row>
    <row r="1580" spans="1:50" ht="20.100000000000001" customHeight="1" x14ac:dyDescent="0.25">
      <c r="A1580" s="8">
        <v>43983</v>
      </c>
      <c r="B1580" s="8">
        <v>44012</v>
      </c>
      <c r="C1580" s="8" t="s">
        <v>28</v>
      </c>
      <c r="D1580" s="11" t="s">
        <v>0</v>
      </c>
      <c r="E1580" s="11">
        <v>72</v>
      </c>
      <c r="F1580" s="11" t="s">
        <v>208</v>
      </c>
      <c r="G1580" s="11" t="s">
        <v>7</v>
      </c>
      <c r="H1580" s="11">
        <v>1044</v>
      </c>
      <c r="I1580" s="11">
        <v>1087</v>
      </c>
      <c r="J1580" s="11">
        <v>102</v>
      </c>
      <c r="K1580" s="11" t="s">
        <v>865</v>
      </c>
      <c r="L1580" s="11" t="s">
        <v>875</v>
      </c>
      <c r="M1580" s="11" t="s">
        <v>2</v>
      </c>
      <c r="N1580" s="11" t="s">
        <v>25</v>
      </c>
      <c r="O1580" s="11" t="s">
        <v>5</v>
      </c>
      <c r="P1580" s="11" t="s">
        <v>8</v>
      </c>
      <c r="Q1580" s="12">
        <v>36678</v>
      </c>
      <c r="S1580" s="13" t="s">
        <v>84</v>
      </c>
      <c r="T1580" s="11">
        <f t="shared" ca="1" si="216"/>
        <v>19</v>
      </c>
      <c r="U1580" s="12">
        <v>26170</v>
      </c>
      <c r="V1580" s="13">
        <f t="shared" ca="1" si="217"/>
        <v>48</v>
      </c>
      <c r="W1580" s="11" t="s">
        <v>7</v>
      </c>
      <c r="X1580" s="11">
        <v>30</v>
      </c>
      <c r="Y1580" s="14">
        <f t="shared" si="218"/>
        <v>2.5</v>
      </c>
      <c r="Z1580" s="11">
        <v>39</v>
      </c>
      <c r="AA1580" s="11" t="s">
        <v>876</v>
      </c>
      <c r="AB1580" s="10">
        <f t="shared" si="219"/>
        <v>1</v>
      </c>
      <c r="AC1580" s="15">
        <v>2576</v>
      </c>
      <c r="AD1580" s="15">
        <f t="shared" si="220"/>
        <v>564.78800000000001</v>
      </c>
      <c r="AE1580" s="15">
        <v>0</v>
      </c>
      <c r="AF1580" s="15">
        <v>0</v>
      </c>
      <c r="AG1580" s="15">
        <v>0</v>
      </c>
      <c r="AH1580" s="15">
        <v>0</v>
      </c>
      <c r="AI1580" s="15">
        <v>0</v>
      </c>
      <c r="AJ1580" s="15">
        <v>0</v>
      </c>
      <c r="AK1580" s="15">
        <v>0</v>
      </c>
      <c r="AL1580" s="15">
        <v>0</v>
      </c>
      <c r="AM1580" s="15">
        <v>0</v>
      </c>
      <c r="AN1580" s="15">
        <v>0</v>
      </c>
      <c r="AO1580" s="15">
        <f t="shared" si="221"/>
        <v>0</v>
      </c>
      <c r="AP1580" s="15">
        <f t="shared" si="222"/>
        <v>0</v>
      </c>
      <c r="AQ1580" s="15">
        <f t="shared" si="223"/>
        <v>26.5</v>
      </c>
      <c r="AR1580" s="15">
        <v>0</v>
      </c>
      <c r="AS1580" s="15">
        <v>0</v>
      </c>
      <c r="AT1580" s="15">
        <v>0</v>
      </c>
      <c r="AU1580" s="15">
        <v>0</v>
      </c>
      <c r="AV1580" s="15">
        <f t="shared" si="224"/>
        <v>5.9346750000000004</v>
      </c>
      <c r="AW1580" s="15">
        <v>0</v>
      </c>
      <c r="AX1580" s="15">
        <v>28.601666666666667</v>
      </c>
    </row>
    <row r="1581" spans="1:50" ht="20.100000000000001" customHeight="1" x14ac:dyDescent="0.25">
      <c r="A1581" s="8">
        <v>43983</v>
      </c>
      <c r="B1581" s="8">
        <v>44012</v>
      </c>
      <c r="C1581" s="8" t="s">
        <v>28</v>
      </c>
      <c r="D1581" s="11" t="s">
        <v>0</v>
      </c>
      <c r="E1581" s="11">
        <v>73</v>
      </c>
      <c r="F1581" s="11" t="s">
        <v>209</v>
      </c>
      <c r="G1581" s="11" t="s">
        <v>7</v>
      </c>
      <c r="H1581" s="11">
        <v>1010</v>
      </c>
      <c r="I1581" s="11">
        <v>1010</v>
      </c>
      <c r="J1581" s="11">
        <v>100</v>
      </c>
      <c r="K1581" s="11" t="s">
        <v>863</v>
      </c>
      <c r="L1581" s="11" t="s">
        <v>875</v>
      </c>
      <c r="M1581" s="11" t="s">
        <v>2</v>
      </c>
      <c r="N1581" s="11" t="s">
        <v>24</v>
      </c>
      <c r="O1581" s="11" t="s">
        <v>5</v>
      </c>
      <c r="P1581" s="11" t="s">
        <v>8</v>
      </c>
      <c r="Q1581" s="12">
        <v>36739</v>
      </c>
      <c r="S1581" s="13" t="s">
        <v>84</v>
      </c>
      <c r="T1581" s="11">
        <f t="shared" ca="1" si="216"/>
        <v>19</v>
      </c>
      <c r="U1581" s="12">
        <v>26108</v>
      </c>
      <c r="V1581" s="13">
        <f t="shared" ca="1" si="217"/>
        <v>48</v>
      </c>
      <c r="W1581" s="11" t="s">
        <v>7</v>
      </c>
      <c r="X1581" s="11">
        <v>30</v>
      </c>
      <c r="Y1581" s="14">
        <f t="shared" si="218"/>
        <v>2.5</v>
      </c>
      <c r="Z1581" s="11">
        <v>39</v>
      </c>
      <c r="AA1581" s="11" t="s">
        <v>876</v>
      </c>
      <c r="AB1581" s="10">
        <f t="shared" si="219"/>
        <v>1</v>
      </c>
      <c r="AC1581" s="15">
        <v>2577</v>
      </c>
      <c r="AD1581" s="15">
        <f t="shared" si="220"/>
        <v>565.00725000000011</v>
      </c>
      <c r="AE1581" s="15">
        <v>0</v>
      </c>
      <c r="AF1581" s="15">
        <v>0</v>
      </c>
      <c r="AG1581" s="15">
        <v>0</v>
      </c>
      <c r="AH1581" s="15">
        <v>0</v>
      </c>
      <c r="AI1581" s="15">
        <v>0</v>
      </c>
      <c r="AJ1581" s="15">
        <v>0</v>
      </c>
      <c r="AK1581" s="15">
        <v>0</v>
      </c>
      <c r="AL1581" s="15">
        <v>0</v>
      </c>
      <c r="AM1581" s="15">
        <v>0</v>
      </c>
      <c r="AN1581" s="15">
        <v>0</v>
      </c>
      <c r="AO1581" s="15">
        <f t="shared" si="221"/>
        <v>0</v>
      </c>
      <c r="AP1581" s="15">
        <f t="shared" si="222"/>
        <v>0</v>
      </c>
      <c r="AQ1581" s="15">
        <f t="shared" si="223"/>
        <v>26.5</v>
      </c>
      <c r="AR1581" s="15">
        <v>0</v>
      </c>
      <c r="AS1581" s="15">
        <v>0</v>
      </c>
      <c r="AT1581" s="15">
        <v>0</v>
      </c>
      <c r="AU1581" s="15">
        <v>0</v>
      </c>
      <c r="AV1581" s="15">
        <f t="shared" si="224"/>
        <v>5.9346750000000004</v>
      </c>
      <c r="AW1581" s="15">
        <v>0</v>
      </c>
      <c r="AX1581" s="15">
        <v>28.601666666666667</v>
      </c>
    </row>
    <row r="1582" spans="1:50" ht="20.100000000000001" customHeight="1" x14ac:dyDescent="0.25">
      <c r="A1582" s="8">
        <v>43983</v>
      </c>
      <c r="B1582" s="8">
        <v>44012</v>
      </c>
      <c r="C1582" s="8" t="s">
        <v>28</v>
      </c>
      <c r="D1582" s="11" t="s">
        <v>0</v>
      </c>
      <c r="E1582" s="11">
        <v>74</v>
      </c>
      <c r="F1582" s="11" t="s">
        <v>210</v>
      </c>
      <c r="G1582" s="11" t="s">
        <v>7</v>
      </c>
      <c r="H1582" s="11">
        <v>1022</v>
      </c>
      <c r="I1582" s="11">
        <v>1029</v>
      </c>
      <c r="J1582" s="11">
        <v>109</v>
      </c>
      <c r="K1582" s="11" t="s">
        <v>872</v>
      </c>
      <c r="L1582" s="11" t="s">
        <v>875</v>
      </c>
      <c r="M1582" s="11" t="s">
        <v>2</v>
      </c>
      <c r="N1582" s="11" t="s">
        <v>25</v>
      </c>
      <c r="O1582" s="11" t="s">
        <v>5</v>
      </c>
      <c r="P1582" s="11" t="s">
        <v>8</v>
      </c>
      <c r="Q1582" s="12">
        <v>36770</v>
      </c>
      <c r="S1582" s="13" t="s">
        <v>84</v>
      </c>
      <c r="T1582" s="11">
        <f t="shared" ca="1" si="216"/>
        <v>19</v>
      </c>
      <c r="U1582" s="12">
        <v>20188</v>
      </c>
      <c r="V1582" s="13">
        <f t="shared" ca="1" si="217"/>
        <v>64</v>
      </c>
      <c r="W1582" s="11" t="s">
        <v>9</v>
      </c>
      <c r="X1582" s="11">
        <v>30</v>
      </c>
      <c r="Y1582" s="14">
        <f t="shared" si="218"/>
        <v>2.5</v>
      </c>
      <c r="Z1582" s="11">
        <v>39</v>
      </c>
      <c r="AA1582" s="11" t="s">
        <v>876</v>
      </c>
      <c r="AB1582" s="10">
        <f t="shared" si="219"/>
        <v>1</v>
      </c>
      <c r="AC1582" s="15">
        <v>2578</v>
      </c>
      <c r="AD1582" s="15">
        <f t="shared" si="220"/>
        <v>565.22649999999999</v>
      </c>
      <c r="AE1582" s="15">
        <v>0</v>
      </c>
      <c r="AF1582" s="15">
        <v>0</v>
      </c>
      <c r="AG1582" s="15">
        <v>0</v>
      </c>
      <c r="AH1582" s="15">
        <v>0</v>
      </c>
      <c r="AI1582" s="15">
        <v>0</v>
      </c>
      <c r="AJ1582" s="15">
        <v>0</v>
      </c>
      <c r="AK1582" s="15">
        <v>0</v>
      </c>
      <c r="AL1582" s="15">
        <v>0</v>
      </c>
      <c r="AM1582" s="15">
        <v>0</v>
      </c>
      <c r="AN1582" s="15">
        <v>0</v>
      </c>
      <c r="AO1582" s="15">
        <f t="shared" si="221"/>
        <v>148.73076923076923</v>
      </c>
      <c r="AP1582" s="15">
        <f t="shared" si="222"/>
        <v>118.15833333333335</v>
      </c>
      <c r="AQ1582" s="15">
        <f t="shared" si="223"/>
        <v>26.5</v>
      </c>
      <c r="AR1582" s="15">
        <v>0</v>
      </c>
      <c r="AS1582" s="15">
        <v>0</v>
      </c>
      <c r="AT1582" s="15">
        <v>0</v>
      </c>
      <c r="AU1582" s="15">
        <v>0</v>
      </c>
      <c r="AV1582" s="15">
        <f t="shared" si="224"/>
        <v>65.704489519230776</v>
      </c>
      <c r="AW1582" s="15">
        <v>0</v>
      </c>
      <c r="AX1582" s="15">
        <v>28.601666666666667</v>
      </c>
    </row>
    <row r="1583" spans="1:50" ht="20.100000000000001" customHeight="1" x14ac:dyDescent="0.25">
      <c r="A1583" s="8">
        <v>43983</v>
      </c>
      <c r="B1583" s="8">
        <v>44012</v>
      </c>
      <c r="C1583" s="8" t="s">
        <v>28</v>
      </c>
      <c r="D1583" s="11" t="s">
        <v>0</v>
      </c>
      <c r="E1583" s="11">
        <v>75</v>
      </c>
      <c r="F1583" s="11" t="s">
        <v>211</v>
      </c>
      <c r="G1583" s="11" t="s">
        <v>7</v>
      </c>
      <c r="H1583" s="11">
        <v>1044</v>
      </c>
      <c r="I1583" s="11">
        <v>1087</v>
      </c>
      <c r="J1583" s="11">
        <v>102</v>
      </c>
      <c r="K1583" s="11" t="s">
        <v>865</v>
      </c>
      <c r="L1583" s="11" t="s">
        <v>875</v>
      </c>
      <c r="M1583" s="11" t="s">
        <v>2</v>
      </c>
      <c r="N1583" s="11" t="s">
        <v>25</v>
      </c>
      <c r="O1583" s="11" t="s">
        <v>5</v>
      </c>
      <c r="P1583" s="11" t="s">
        <v>8</v>
      </c>
      <c r="Q1583" s="12">
        <v>36773</v>
      </c>
      <c r="S1583" s="13" t="s">
        <v>84</v>
      </c>
      <c r="T1583" s="11">
        <f t="shared" ca="1" si="216"/>
        <v>19</v>
      </c>
      <c r="U1583" s="12">
        <v>26829</v>
      </c>
      <c r="V1583" s="13">
        <f t="shared" ca="1" si="217"/>
        <v>46</v>
      </c>
      <c r="W1583" s="11" t="s">
        <v>7</v>
      </c>
      <c r="X1583" s="11">
        <v>30</v>
      </c>
      <c r="Y1583" s="14">
        <f t="shared" si="218"/>
        <v>2.5</v>
      </c>
      <c r="Z1583" s="11">
        <v>39</v>
      </c>
      <c r="AA1583" s="11" t="s">
        <v>876</v>
      </c>
      <c r="AB1583" s="10">
        <f t="shared" si="219"/>
        <v>1</v>
      </c>
      <c r="AC1583" s="15">
        <v>2579</v>
      </c>
      <c r="AD1583" s="15">
        <f t="shared" si="220"/>
        <v>565.44575000000009</v>
      </c>
      <c r="AE1583" s="15">
        <v>0</v>
      </c>
      <c r="AF1583" s="15">
        <v>0</v>
      </c>
      <c r="AG1583" s="15">
        <v>0</v>
      </c>
      <c r="AH1583" s="15">
        <v>0</v>
      </c>
      <c r="AI1583" s="15">
        <v>0</v>
      </c>
      <c r="AJ1583" s="15">
        <v>0</v>
      </c>
      <c r="AK1583" s="15">
        <v>0</v>
      </c>
      <c r="AL1583" s="15">
        <v>0</v>
      </c>
      <c r="AM1583" s="15">
        <v>0</v>
      </c>
      <c r="AN1583" s="15">
        <v>0</v>
      </c>
      <c r="AO1583" s="15">
        <f t="shared" si="221"/>
        <v>0</v>
      </c>
      <c r="AP1583" s="15">
        <f t="shared" si="222"/>
        <v>0</v>
      </c>
      <c r="AQ1583" s="15">
        <f t="shared" si="223"/>
        <v>26.5</v>
      </c>
      <c r="AR1583" s="15">
        <v>0</v>
      </c>
      <c r="AS1583" s="15">
        <v>0</v>
      </c>
      <c r="AT1583" s="15">
        <v>0</v>
      </c>
      <c r="AU1583" s="15">
        <v>0</v>
      </c>
      <c r="AV1583" s="15">
        <f t="shared" si="224"/>
        <v>5.9346750000000004</v>
      </c>
      <c r="AW1583" s="15">
        <v>0</v>
      </c>
      <c r="AX1583" s="15">
        <v>28.601666666666667</v>
      </c>
    </row>
    <row r="1584" spans="1:50" ht="20.100000000000001" customHeight="1" x14ac:dyDescent="0.25">
      <c r="A1584" s="8">
        <v>43983</v>
      </c>
      <c r="B1584" s="8">
        <v>44012</v>
      </c>
      <c r="C1584" s="8" t="s">
        <v>28</v>
      </c>
      <c r="D1584" s="11" t="s">
        <v>0</v>
      </c>
      <c r="E1584" s="11">
        <v>76</v>
      </c>
      <c r="F1584" s="11" t="s">
        <v>212</v>
      </c>
      <c r="G1584" s="11" t="s">
        <v>7</v>
      </c>
      <c r="H1584" s="11">
        <v>1025</v>
      </c>
      <c r="I1584" s="11">
        <v>1068</v>
      </c>
      <c r="J1584" s="11">
        <v>102</v>
      </c>
      <c r="K1584" s="11" t="s">
        <v>865</v>
      </c>
      <c r="L1584" s="11" t="s">
        <v>875</v>
      </c>
      <c r="M1584" s="11" t="s">
        <v>2</v>
      </c>
      <c r="N1584" s="11" t="s">
        <v>25</v>
      </c>
      <c r="O1584" s="11" t="s">
        <v>5</v>
      </c>
      <c r="P1584" s="11" t="s">
        <v>6</v>
      </c>
      <c r="Q1584" s="12">
        <v>36800</v>
      </c>
      <c r="S1584" s="13" t="s">
        <v>84</v>
      </c>
      <c r="T1584" s="11">
        <f t="shared" ca="1" si="216"/>
        <v>19</v>
      </c>
      <c r="U1584" s="12">
        <v>22255</v>
      </c>
      <c r="V1584" s="13">
        <f t="shared" ca="1" si="217"/>
        <v>59</v>
      </c>
      <c r="W1584" s="11" t="s">
        <v>7</v>
      </c>
      <c r="X1584" s="11">
        <v>30</v>
      </c>
      <c r="Y1584" s="14">
        <f t="shared" si="218"/>
        <v>2.5</v>
      </c>
      <c r="Z1584" s="11">
        <v>39</v>
      </c>
      <c r="AA1584" s="11" t="s">
        <v>876</v>
      </c>
      <c r="AB1584" s="10">
        <f t="shared" si="219"/>
        <v>1</v>
      </c>
      <c r="AC1584" s="15">
        <v>2580</v>
      </c>
      <c r="AD1584" s="15">
        <f t="shared" si="220"/>
        <v>565.66499999999996</v>
      </c>
      <c r="AE1584" s="15">
        <v>0</v>
      </c>
      <c r="AF1584" s="15">
        <v>0</v>
      </c>
      <c r="AG1584" s="15">
        <v>0</v>
      </c>
      <c r="AH1584" s="15">
        <v>0</v>
      </c>
      <c r="AI1584" s="15">
        <v>0</v>
      </c>
      <c r="AJ1584" s="15">
        <v>0</v>
      </c>
      <c r="AK1584" s="15">
        <v>0</v>
      </c>
      <c r="AL1584" s="15">
        <v>0</v>
      </c>
      <c r="AM1584" s="15">
        <v>0</v>
      </c>
      <c r="AN1584" s="15">
        <v>0</v>
      </c>
      <c r="AO1584" s="15">
        <f t="shared" si="221"/>
        <v>0</v>
      </c>
      <c r="AP1584" s="15">
        <f t="shared" si="222"/>
        <v>0</v>
      </c>
      <c r="AQ1584" s="15">
        <f t="shared" si="223"/>
        <v>26.5</v>
      </c>
      <c r="AR1584" s="15">
        <v>0</v>
      </c>
      <c r="AS1584" s="15">
        <v>0</v>
      </c>
      <c r="AT1584" s="15">
        <v>0</v>
      </c>
      <c r="AU1584" s="15">
        <v>0</v>
      </c>
      <c r="AV1584" s="15">
        <f t="shared" si="224"/>
        <v>5.9346750000000004</v>
      </c>
      <c r="AW1584" s="15">
        <v>0</v>
      </c>
      <c r="AX1584" s="15">
        <v>28.601666666666667</v>
      </c>
    </row>
    <row r="1585" spans="1:50" ht="20.100000000000001" customHeight="1" x14ac:dyDescent="0.25">
      <c r="A1585" s="8">
        <v>43983</v>
      </c>
      <c r="B1585" s="8">
        <v>44012</v>
      </c>
      <c r="C1585" s="8" t="s">
        <v>28</v>
      </c>
      <c r="D1585" s="11" t="s">
        <v>0</v>
      </c>
      <c r="E1585" s="11">
        <v>77</v>
      </c>
      <c r="F1585" s="11" t="s">
        <v>213</v>
      </c>
      <c r="G1585" s="11" t="s">
        <v>7</v>
      </c>
      <c r="H1585" s="11">
        <v>1028</v>
      </c>
      <c r="I1585" s="11">
        <v>1071</v>
      </c>
      <c r="J1585" s="11">
        <v>102</v>
      </c>
      <c r="K1585" s="11" t="s">
        <v>865</v>
      </c>
      <c r="L1585" s="11" t="s">
        <v>875</v>
      </c>
      <c r="M1585" s="11" t="s">
        <v>2</v>
      </c>
      <c r="N1585" s="11" t="s">
        <v>25</v>
      </c>
      <c r="O1585" s="11" t="s">
        <v>5</v>
      </c>
      <c r="P1585" s="11" t="s">
        <v>8</v>
      </c>
      <c r="Q1585" s="12">
        <v>36831</v>
      </c>
      <c r="S1585" s="13" t="s">
        <v>84</v>
      </c>
      <c r="T1585" s="11">
        <f t="shared" ca="1" si="216"/>
        <v>19</v>
      </c>
      <c r="U1585" s="12">
        <v>25639</v>
      </c>
      <c r="V1585" s="13">
        <f t="shared" ca="1" si="217"/>
        <v>49</v>
      </c>
      <c r="W1585" s="11" t="s">
        <v>7</v>
      </c>
      <c r="X1585" s="11">
        <v>30</v>
      </c>
      <c r="Y1585" s="14">
        <f t="shared" si="218"/>
        <v>2.5</v>
      </c>
      <c r="Z1585" s="11">
        <v>39</v>
      </c>
      <c r="AA1585" s="11" t="s">
        <v>876</v>
      </c>
      <c r="AB1585" s="10">
        <f t="shared" si="219"/>
        <v>1</v>
      </c>
      <c r="AC1585" s="15">
        <v>2581</v>
      </c>
      <c r="AD1585" s="15">
        <f t="shared" si="220"/>
        <v>565.88425000000007</v>
      </c>
      <c r="AE1585" s="15">
        <v>0</v>
      </c>
      <c r="AF1585" s="15">
        <v>0</v>
      </c>
      <c r="AG1585" s="15">
        <v>0</v>
      </c>
      <c r="AH1585" s="15">
        <v>0</v>
      </c>
      <c r="AI1585" s="15">
        <v>0</v>
      </c>
      <c r="AJ1585" s="15">
        <v>0</v>
      </c>
      <c r="AK1585" s="15">
        <v>0</v>
      </c>
      <c r="AL1585" s="15">
        <v>0</v>
      </c>
      <c r="AM1585" s="15">
        <v>0</v>
      </c>
      <c r="AN1585" s="15">
        <v>0</v>
      </c>
      <c r="AO1585" s="15">
        <f t="shared" si="221"/>
        <v>0</v>
      </c>
      <c r="AP1585" s="15">
        <f t="shared" si="222"/>
        <v>0</v>
      </c>
      <c r="AQ1585" s="15">
        <f t="shared" si="223"/>
        <v>26.5</v>
      </c>
      <c r="AR1585" s="15">
        <v>0</v>
      </c>
      <c r="AS1585" s="15">
        <v>0</v>
      </c>
      <c r="AT1585" s="15">
        <v>0</v>
      </c>
      <c r="AU1585" s="15">
        <v>0</v>
      </c>
      <c r="AV1585" s="15">
        <f t="shared" si="224"/>
        <v>5.9346750000000004</v>
      </c>
      <c r="AW1585" s="15">
        <v>0</v>
      </c>
      <c r="AX1585" s="15">
        <v>28.601666666666667</v>
      </c>
    </row>
    <row r="1586" spans="1:50" ht="20.100000000000001" customHeight="1" x14ac:dyDescent="0.25">
      <c r="A1586" s="8">
        <v>43983</v>
      </c>
      <c r="B1586" s="8">
        <v>44012</v>
      </c>
      <c r="C1586" s="8" t="s">
        <v>28</v>
      </c>
      <c r="D1586" s="11" t="s">
        <v>0</v>
      </c>
      <c r="E1586" s="11">
        <v>78</v>
      </c>
      <c r="F1586" s="11" t="s">
        <v>214</v>
      </c>
      <c r="G1586" s="11" t="s">
        <v>7</v>
      </c>
      <c r="H1586" s="11">
        <v>1044</v>
      </c>
      <c r="I1586" s="11">
        <v>1087</v>
      </c>
      <c r="J1586" s="11">
        <v>102</v>
      </c>
      <c r="K1586" s="11" t="s">
        <v>865</v>
      </c>
      <c r="L1586" s="11" t="s">
        <v>875</v>
      </c>
      <c r="M1586" s="11" t="s">
        <v>2</v>
      </c>
      <c r="N1586" s="11" t="s">
        <v>25</v>
      </c>
      <c r="O1586" s="11" t="s">
        <v>5</v>
      </c>
      <c r="P1586" s="11" t="s">
        <v>8</v>
      </c>
      <c r="Q1586" s="12">
        <v>36861</v>
      </c>
      <c r="S1586" s="13" t="s">
        <v>84</v>
      </c>
      <c r="T1586" s="11">
        <f t="shared" ca="1" si="216"/>
        <v>19</v>
      </c>
      <c r="U1586" s="12">
        <v>20863</v>
      </c>
      <c r="V1586" s="13">
        <f t="shared" ca="1" si="217"/>
        <v>62</v>
      </c>
      <c r="W1586" s="11" t="s">
        <v>7</v>
      </c>
      <c r="X1586" s="11">
        <v>30</v>
      </c>
      <c r="Y1586" s="14">
        <f t="shared" si="218"/>
        <v>2.5</v>
      </c>
      <c r="Z1586" s="11">
        <v>39</v>
      </c>
      <c r="AA1586" s="11" t="s">
        <v>876</v>
      </c>
      <c r="AB1586" s="10">
        <f t="shared" si="219"/>
        <v>1</v>
      </c>
      <c r="AC1586" s="15">
        <v>2582</v>
      </c>
      <c r="AD1586" s="15">
        <f t="shared" si="220"/>
        <v>566.10350000000005</v>
      </c>
      <c r="AE1586" s="15">
        <v>0</v>
      </c>
      <c r="AF1586" s="15">
        <v>0</v>
      </c>
      <c r="AG1586" s="15">
        <v>0</v>
      </c>
      <c r="AH1586" s="15">
        <v>0</v>
      </c>
      <c r="AI1586" s="15">
        <v>0</v>
      </c>
      <c r="AJ1586" s="15">
        <v>0</v>
      </c>
      <c r="AK1586" s="15">
        <v>0</v>
      </c>
      <c r="AL1586" s="15">
        <v>0</v>
      </c>
      <c r="AM1586" s="15">
        <v>0</v>
      </c>
      <c r="AN1586" s="15">
        <v>0</v>
      </c>
      <c r="AO1586" s="15">
        <f t="shared" si="221"/>
        <v>0</v>
      </c>
      <c r="AP1586" s="15">
        <f t="shared" si="222"/>
        <v>0</v>
      </c>
      <c r="AQ1586" s="15">
        <f t="shared" si="223"/>
        <v>26.5</v>
      </c>
      <c r="AR1586" s="15">
        <v>0</v>
      </c>
      <c r="AS1586" s="15">
        <v>0</v>
      </c>
      <c r="AT1586" s="15">
        <v>0</v>
      </c>
      <c r="AU1586" s="15">
        <v>0</v>
      </c>
      <c r="AV1586" s="15">
        <f t="shared" si="224"/>
        <v>5.9346750000000004</v>
      </c>
      <c r="AW1586" s="15">
        <v>0</v>
      </c>
      <c r="AX1586" s="15">
        <v>28.601666666666667</v>
      </c>
    </row>
    <row r="1587" spans="1:50" ht="20.100000000000001" customHeight="1" x14ac:dyDescent="0.25">
      <c r="A1587" s="8">
        <v>43983</v>
      </c>
      <c r="B1587" s="8">
        <v>44012</v>
      </c>
      <c r="C1587" s="8" t="s">
        <v>28</v>
      </c>
      <c r="D1587" s="11" t="s">
        <v>0</v>
      </c>
      <c r="E1587" s="11">
        <v>79</v>
      </c>
      <c r="F1587" s="11" t="s">
        <v>215</v>
      </c>
      <c r="G1587" s="11" t="s">
        <v>7</v>
      </c>
      <c r="H1587" s="11">
        <v>1022</v>
      </c>
      <c r="I1587" s="11">
        <v>1023</v>
      </c>
      <c r="J1587" s="11">
        <v>108</v>
      </c>
      <c r="K1587" s="11" t="s">
        <v>871</v>
      </c>
      <c r="L1587" s="11" t="s">
        <v>875</v>
      </c>
      <c r="M1587" s="11" t="s">
        <v>2</v>
      </c>
      <c r="N1587" s="11" t="s">
        <v>25</v>
      </c>
      <c r="O1587" s="11" t="s">
        <v>5</v>
      </c>
      <c r="P1587" s="11" t="s">
        <v>8</v>
      </c>
      <c r="Q1587" s="12">
        <v>36892</v>
      </c>
      <c r="S1587" s="13" t="s">
        <v>84</v>
      </c>
      <c r="T1587" s="11">
        <f t="shared" ca="1" si="216"/>
        <v>19</v>
      </c>
      <c r="U1587" s="12">
        <v>26167</v>
      </c>
      <c r="V1587" s="13">
        <f t="shared" ca="1" si="217"/>
        <v>48</v>
      </c>
      <c r="W1587" s="11" t="s">
        <v>9</v>
      </c>
      <c r="X1587" s="11">
        <v>30</v>
      </c>
      <c r="Y1587" s="14">
        <f t="shared" si="218"/>
        <v>2.5</v>
      </c>
      <c r="Z1587" s="11">
        <v>39</v>
      </c>
      <c r="AA1587" s="11" t="s">
        <v>876</v>
      </c>
      <c r="AB1587" s="10">
        <f t="shared" si="219"/>
        <v>1</v>
      </c>
      <c r="AC1587" s="15">
        <v>2583</v>
      </c>
      <c r="AD1587" s="15">
        <f t="shared" si="220"/>
        <v>566.32275000000004</v>
      </c>
      <c r="AE1587" s="15">
        <v>0</v>
      </c>
      <c r="AF1587" s="15">
        <v>0</v>
      </c>
      <c r="AG1587" s="15">
        <v>0</v>
      </c>
      <c r="AH1587" s="15">
        <v>0</v>
      </c>
      <c r="AI1587" s="15">
        <v>0</v>
      </c>
      <c r="AJ1587" s="15">
        <v>0</v>
      </c>
      <c r="AK1587" s="15">
        <v>0</v>
      </c>
      <c r="AL1587" s="15">
        <v>0</v>
      </c>
      <c r="AM1587" s="15">
        <v>0</v>
      </c>
      <c r="AN1587" s="15">
        <v>0</v>
      </c>
      <c r="AO1587" s="15">
        <f t="shared" si="221"/>
        <v>149.01923076923077</v>
      </c>
      <c r="AP1587" s="15">
        <f t="shared" si="222"/>
        <v>118.3875</v>
      </c>
      <c r="AQ1587" s="15">
        <f t="shared" si="223"/>
        <v>26.5</v>
      </c>
      <c r="AR1587" s="15">
        <v>0</v>
      </c>
      <c r="AS1587" s="15">
        <v>0</v>
      </c>
      <c r="AT1587" s="15">
        <v>0</v>
      </c>
      <c r="AU1587" s="15">
        <v>0</v>
      </c>
      <c r="AV1587" s="15">
        <f t="shared" si="224"/>
        <v>65.820412355769236</v>
      </c>
      <c r="AW1587" s="15">
        <v>0</v>
      </c>
      <c r="AX1587" s="15">
        <v>0</v>
      </c>
    </row>
    <row r="1588" spans="1:50" ht="20.100000000000001" customHeight="1" x14ac:dyDescent="0.25">
      <c r="A1588" s="8">
        <v>43983</v>
      </c>
      <c r="B1588" s="8">
        <v>44012</v>
      </c>
      <c r="C1588" s="8" t="s">
        <v>28</v>
      </c>
      <c r="D1588" s="11" t="s">
        <v>0</v>
      </c>
      <c r="E1588" s="11">
        <v>80</v>
      </c>
      <c r="F1588" s="11" t="s">
        <v>216</v>
      </c>
      <c r="G1588" s="11" t="s">
        <v>7</v>
      </c>
      <c r="H1588" s="11">
        <v>1032</v>
      </c>
      <c r="I1588" s="11">
        <v>1075</v>
      </c>
      <c r="J1588" s="11">
        <v>102</v>
      </c>
      <c r="K1588" s="11" t="s">
        <v>865</v>
      </c>
      <c r="L1588" s="11" t="s">
        <v>875</v>
      </c>
      <c r="M1588" s="11" t="s">
        <v>2</v>
      </c>
      <c r="N1588" s="11" t="s">
        <v>24</v>
      </c>
      <c r="O1588" s="11" t="s">
        <v>5</v>
      </c>
      <c r="P1588" s="11" t="s">
        <v>8</v>
      </c>
      <c r="Q1588" s="12">
        <v>36892</v>
      </c>
      <c r="S1588" s="13" t="s">
        <v>84</v>
      </c>
      <c r="T1588" s="11">
        <f t="shared" ca="1" si="216"/>
        <v>19</v>
      </c>
      <c r="U1588" s="12">
        <v>24837</v>
      </c>
      <c r="V1588" s="13">
        <f t="shared" ca="1" si="217"/>
        <v>52</v>
      </c>
      <c r="W1588" s="11" t="s">
        <v>7</v>
      </c>
      <c r="X1588" s="11">
        <v>30</v>
      </c>
      <c r="Y1588" s="14">
        <f t="shared" si="218"/>
        <v>2.5</v>
      </c>
      <c r="Z1588" s="11">
        <v>39</v>
      </c>
      <c r="AA1588" s="11" t="s">
        <v>876</v>
      </c>
      <c r="AB1588" s="10">
        <f t="shared" si="219"/>
        <v>1</v>
      </c>
      <c r="AC1588" s="15">
        <v>2584</v>
      </c>
      <c r="AD1588" s="15">
        <f t="shared" si="220"/>
        <v>566.54200000000003</v>
      </c>
      <c r="AE1588" s="15">
        <v>0</v>
      </c>
      <c r="AF1588" s="15">
        <v>0</v>
      </c>
      <c r="AG1588" s="15">
        <v>0</v>
      </c>
      <c r="AH1588" s="15">
        <v>0</v>
      </c>
      <c r="AI1588" s="15">
        <v>0</v>
      </c>
      <c r="AJ1588" s="15">
        <v>0</v>
      </c>
      <c r="AK1588" s="15">
        <v>0</v>
      </c>
      <c r="AL1588" s="15">
        <v>0</v>
      </c>
      <c r="AM1588" s="15">
        <v>0</v>
      </c>
      <c r="AN1588" s="15">
        <v>0</v>
      </c>
      <c r="AO1588" s="15">
        <f t="shared" si="221"/>
        <v>0</v>
      </c>
      <c r="AP1588" s="15">
        <f t="shared" si="222"/>
        <v>0</v>
      </c>
      <c r="AQ1588" s="15">
        <f t="shared" si="223"/>
        <v>26.5</v>
      </c>
      <c r="AR1588" s="15">
        <v>0</v>
      </c>
      <c r="AS1588" s="15">
        <v>0</v>
      </c>
      <c r="AT1588" s="15">
        <v>0</v>
      </c>
      <c r="AU1588" s="15">
        <v>0</v>
      </c>
      <c r="AV1588" s="15">
        <f t="shared" si="224"/>
        <v>5.9346750000000004</v>
      </c>
      <c r="AW1588" s="15">
        <v>0</v>
      </c>
      <c r="AX1588" s="15">
        <v>0</v>
      </c>
    </row>
    <row r="1589" spans="1:50" ht="20.100000000000001" customHeight="1" x14ac:dyDescent="0.25">
      <c r="A1589" s="8">
        <v>43983</v>
      </c>
      <c r="B1589" s="8">
        <v>44012</v>
      </c>
      <c r="C1589" s="8" t="s">
        <v>28</v>
      </c>
      <c r="D1589" s="11" t="s">
        <v>0</v>
      </c>
      <c r="E1589" s="11">
        <v>81</v>
      </c>
      <c r="F1589" s="11" t="s">
        <v>217</v>
      </c>
      <c r="G1589" s="11" t="s">
        <v>7</v>
      </c>
      <c r="H1589" s="11">
        <v>1014</v>
      </c>
      <c r="I1589" s="11">
        <v>1014</v>
      </c>
      <c r="J1589" s="11">
        <v>100</v>
      </c>
      <c r="K1589" s="11" t="s">
        <v>863</v>
      </c>
      <c r="L1589" s="11" t="s">
        <v>875</v>
      </c>
      <c r="M1589" s="11" t="s">
        <v>2</v>
      </c>
      <c r="N1589" s="11" t="s">
        <v>24</v>
      </c>
      <c r="O1589" s="11" t="s">
        <v>5</v>
      </c>
      <c r="P1589" s="11" t="s">
        <v>6</v>
      </c>
      <c r="Q1589" s="12">
        <v>36892</v>
      </c>
      <c r="S1589" s="13" t="s">
        <v>84</v>
      </c>
      <c r="T1589" s="11">
        <f t="shared" ca="1" si="216"/>
        <v>19</v>
      </c>
      <c r="U1589" s="12">
        <v>26969</v>
      </c>
      <c r="V1589" s="13">
        <f t="shared" ca="1" si="217"/>
        <v>46</v>
      </c>
      <c r="W1589" s="11" t="s">
        <v>7</v>
      </c>
      <c r="X1589" s="11">
        <v>30</v>
      </c>
      <c r="Y1589" s="14">
        <f t="shared" si="218"/>
        <v>2.5</v>
      </c>
      <c r="Z1589" s="11">
        <v>39</v>
      </c>
      <c r="AA1589" s="11" t="s">
        <v>876</v>
      </c>
      <c r="AB1589" s="10">
        <f t="shared" si="219"/>
        <v>1</v>
      </c>
      <c r="AC1589" s="15">
        <v>2585</v>
      </c>
      <c r="AD1589" s="15">
        <f t="shared" si="220"/>
        <v>566.76125000000002</v>
      </c>
      <c r="AE1589" s="15">
        <v>0</v>
      </c>
      <c r="AF1589" s="15">
        <v>0</v>
      </c>
      <c r="AG1589" s="15">
        <v>0</v>
      </c>
      <c r="AH1589" s="15">
        <v>0</v>
      </c>
      <c r="AI1589" s="15">
        <v>0</v>
      </c>
      <c r="AJ1589" s="15">
        <v>0</v>
      </c>
      <c r="AK1589" s="15">
        <v>0</v>
      </c>
      <c r="AL1589" s="15">
        <v>0</v>
      </c>
      <c r="AM1589" s="15">
        <v>0</v>
      </c>
      <c r="AN1589" s="15">
        <v>0</v>
      </c>
      <c r="AO1589" s="15">
        <f t="shared" si="221"/>
        <v>0</v>
      </c>
      <c r="AP1589" s="15">
        <f t="shared" si="222"/>
        <v>0</v>
      </c>
      <c r="AQ1589" s="15">
        <f t="shared" si="223"/>
        <v>26.5</v>
      </c>
      <c r="AR1589" s="15">
        <v>0</v>
      </c>
      <c r="AS1589" s="15">
        <v>0</v>
      </c>
      <c r="AT1589" s="15">
        <v>0</v>
      </c>
      <c r="AU1589" s="15">
        <v>0</v>
      </c>
      <c r="AV1589" s="15">
        <f t="shared" si="224"/>
        <v>5.9346750000000004</v>
      </c>
      <c r="AW1589" s="15">
        <v>0</v>
      </c>
      <c r="AX1589" s="15">
        <v>0</v>
      </c>
    </row>
    <row r="1590" spans="1:50" ht="20.100000000000001" customHeight="1" x14ac:dyDescent="0.25">
      <c r="A1590" s="8">
        <v>43983</v>
      </c>
      <c r="B1590" s="8">
        <v>44012</v>
      </c>
      <c r="C1590" s="8" t="s">
        <v>28</v>
      </c>
      <c r="D1590" s="11" t="s">
        <v>0</v>
      </c>
      <c r="E1590" s="11">
        <v>82</v>
      </c>
      <c r="F1590" s="11" t="s">
        <v>218</v>
      </c>
      <c r="G1590" s="11" t="s">
        <v>7</v>
      </c>
      <c r="H1590" s="11">
        <v>1000</v>
      </c>
      <c r="I1590" s="11">
        <v>1000</v>
      </c>
      <c r="J1590" s="11">
        <v>100</v>
      </c>
      <c r="K1590" s="11" t="s">
        <v>863</v>
      </c>
      <c r="L1590" s="11" t="s">
        <v>875</v>
      </c>
      <c r="M1590" s="11" t="s">
        <v>2</v>
      </c>
      <c r="N1590" s="11" t="s">
        <v>25</v>
      </c>
      <c r="O1590" s="11" t="s">
        <v>5</v>
      </c>
      <c r="P1590" s="11" t="s">
        <v>8</v>
      </c>
      <c r="Q1590" s="12">
        <v>36892</v>
      </c>
      <c r="S1590" s="13" t="s">
        <v>84</v>
      </c>
      <c r="T1590" s="11">
        <f t="shared" ca="1" si="216"/>
        <v>19</v>
      </c>
      <c r="U1590" s="12">
        <v>25951</v>
      </c>
      <c r="V1590" s="13">
        <f t="shared" ca="1" si="217"/>
        <v>48</v>
      </c>
      <c r="W1590" s="11" t="s">
        <v>7</v>
      </c>
      <c r="X1590" s="11">
        <v>30</v>
      </c>
      <c r="Y1590" s="14">
        <f t="shared" si="218"/>
        <v>2.5</v>
      </c>
      <c r="Z1590" s="11">
        <v>39</v>
      </c>
      <c r="AA1590" s="11" t="s">
        <v>876</v>
      </c>
      <c r="AB1590" s="10">
        <f t="shared" si="219"/>
        <v>1</v>
      </c>
      <c r="AC1590" s="15">
        <v>2586</v>
      </c>
      <c r="AD1590" s="15">
        <f t="shared" si="220"/>
        <v>566.98050000000012</v>
      </c>
      <c r="AE1590" s="15">
        <v>0</v>
      </c>
      <c r="AF1590" s="15">
        <v>0</v>
      </c>
      <c r="AG1590" s="15">
        <v>0</v>
      </c>
      <c r="AH1590" s="15">
        <v>0</v>
      </c>
      <c r="AI1590" s="15">
        <v>0</v>
      </c>
      <c r="AJ1590" s="15">
        <v>0</v>
      </c>
      <c r="AK1590" s="15">
        <v>0</v>
      </c>
      <c r="AL1590" s="15">
        <v>0</v>
      </c>
      <c r="AM1590" s="15">
        <v>0</v>
      </c>
      <c r="AN1590" s="15">
        <v>0</v>
      </c>
      <c r="AO1590" s="15">
        <f t="shared" si="221"/>
        <v>0</v>
      </c>
      <c r="AP1590" s="15">
        <f t="shared" si="222"/>
        <v>0</v>
      </c>
      <c r="AQ1590" s="15">
        <f t="shared" si="223"/>
        <v>26.5</v>
      </c>
      <c r="AR1590" s="15">
        <v>0</v>
      </c>
      <c r="AS1590" s="15">
        <v>0</v>
      </c>
      <c r="AT1590" s="15">
        <v>0</v>
      </c>
      <c r="AU1590" s="15">
        <v>0</v>
      </c>
      <c r="AV1590" s="15">
        <f t="shared" si="224"/>
        <v>5.9346750000000004</v>
      </c>
      <c r="AW1590" s="15">
        <v>0</v>
      </c>
      <c r="AX1590" s="15">
        <v>0</v>
      </c>
    </row>
    <row r="1591" spans="1:50" ht="20.100000000000001" customHeight="1" x14ac:dyDescent="0.25">
      <c r="A1591" s="8">
        <v>43983</v>
      </c>
      <c r="B1591" s="8">
        <v>44012</v>
      </c>
      <c r="C1591" s="8" t="s">
        <v>28</v>
      </c>
      <c r="D1591" s="11" t="s">
        <v>0</v>
      </c>
      <c r="E1591" s="11">
        <v>83</v>
      </c>
      <c r="F1591" s="11" t="s">
        <v>219</v>
      </c>
      <c r="G1591" s="11" t="s">
        <v>7</v>
      </c>
      <c r="H1591" s="11">
        <v>1052</v>
      </c>
      <c r="I1591" s="11">
        <v>1095</v>
      </c>
      <c r="J1591" s="11">
        <v>102</v>
      </c>
      <c r="K1591" s="11" t="s">
        <v>865</v>
      </c>
      <c r="L1591" s="11" t="s">
        <v>875</v>
      </c>
      <c r="M1591" s="11" t="s">
        <v>2</v>
      </c>
      <c r="N1591" s="11" t="s">
        <v>25</v>
      </c>
      <c r="O1591" s="11" t="s">
        <v>5</v>
      </c>
      <c r="P1591" s="11" t="s">
        <v>6</v>
      </c>
      <c r="Q1591" s="12">
        <v>36906</v>
      </c>
      <c r="S1591" s="13" t="s">
        <v>84</v>
      </c>
      <c r="T1591" s="11">
        <f t="shared" ca="1" si="216"/>
        <v>19</v>
      </c>
      <c r="U1591" s="12">
        <v>26672</v>
      </c>
      <c r="V1591" s="13">
        <f t="shared" ca="1" si="217"/>
        <v>47</v>
      </c>
      <c r="W1591" s="11" t="s">
        <v>7</v>
      </c>
      <c r="X1591" s="11">
        <v>30</v>
      </c>
      <c r="Y1591" s="14">
        <f t="shared" si="218"/>
        <v>2.5</v>
      </c>
      <c r="Z1591" s="11">
        <v>39</v>
      </c>
      <c r="AA1591" s="11" t="s">
        <v>876</v>
      </c>
      <c r="AB1591" s="10">
        <f t="shared" si="219"/>
        <v>1</v>
      </c>
      <c r="AC1591" s="15">
        <v>2587</v>
      </c>
      <c r="AD1591" s="15">
        <f t="shared" si="220"/>
        <v>567.19974999999999</v>
      </c>
      <c r="AE1591" s="15">
        <v>0</v>
      </c>
      <c r="AF1591" s="15">
        <v>0</v>
      </c>
      <c r="AG1591" s="15">
        <v>0</v>
      </c>
      <c r="AH1591" s="15">
        <v>0</v>
      </c>
      <c r="AI1591" s="15">
        <v>0</v>
      </c>
      <c r="AJ1591" s="15">
        <v>0</v>
      </c>
      <c r="AK1591" s="15">
        <v>0</v>
      </c>
      <c r="AL1591" s="15">
        <v>0</v>
      </c>
      <c r="AM1591" s="15">
        <v>0</v>
      </c>
      <c r="AN1591" s="15">
        <v>0</v>
      </c>
      <c r="AO1591" s="15">
        <f t="shared" si="221"/>
        <v>0</v>
      </c>
      <c r="AP1591" s="15">
        <f t="shared" si="222"/>
        <v>0</v>
      </c>
      <c r="AQ1591" s="15">
        <f t="shared" si="223"/>
        <v>26.5</v>
      </c>
      <c r="AR1591" s="15">
        <v>0</v>
      </c>
      <c r="AS1591" s="15">
        <v>0</v>
      </c>
      <c r="AT1591" s="15">
        <v>0</v>
      </c>
      <c r="AU1591" s="15">
        <v>0</v>
      </c>
      <c r="AV1591" s="15">
        <f t="shared" si="224"/>
        <v>5.9346750000000004</v>
      </c>
      <c r="AW1591" s="15">
        <v>0</v>
      </c>
      <c r="AX1591" s="15">
        <v>0</v>
      </c>
    </row>
    <row r="1592" spans="1:50" ht="20.100000000000001" customHeight="1" x14ac:dyDescent="0.25">
      <c r="A1592" s="8">
        <v>43983</v>
      </c>
      <c r="B1592" s="8">
        <v>44012</v>
      </c>
      <c r="C1592" s="8" t="s">
        <v>28</v>
      </c>
      <c r="D1592" s="11" t="s">
        <v>0</v>
      </c>
      <c r="E1592" s="11">
        <v>84</v>
      </c>
      <c r="F1592" s="11" t="s">
        <v>220</v>
      </c>
      <c r="G1592" s="11" t="s">
        <v>7</v>
      </c>
      <c r="H1592" s="11">
        <v>1035</v>
      </c>
      <c r="I1592" s="11">
        <v>1078</v>
      </c>
      <c r="J1592" s="11">
        <v>102</v>
      </c>
      <c r="K1592" s="11" t="s">
        <v>865</v>
      </c>
      <c r="L1592" s="11" t="s">
        <v>875</v>
      </c>
      <c r="M1592" s="11" t="s">
        <v>2</v>
      </c>
      <c r="N1592" s="11" t="s">
        <v>25</v>
      </c>
      <c r="O1592" s="11" t="s">
        <v>5</v>
      </c>
      <c r="P1592" s="11" t="s">
        <v>6</v>
      </c>
      <c r="Q1592" s="12">
        <v>35247</v>
      </c>
      <c r="S1592" s="13" t="s">
        <v>84</v>
      </c>
      <c r="T1592" s="11">
        <f t="shared" ca="1" si="216"/>
        <v>23</v>
      </c>
      <c r="U1592" s="12">
        <v>23981</v>
      </c>
      <c r="V1592" s="13">
        <f t="shared" ca="1" si="217"/>
        <v>54</v>
      </c>
      <c r="W1592" s="11" t="s">
        <v>7</v>
      </c>
      <c r="X1592" s="11">
        <v>30</v>
      </c>
      <c r="Y1592" s="14">
        <f t="shared" si="218"/>
        <v>2.5</v>
      </c>
      <c r="Z1592" s="11">
        <v>39</v>
      </c>
      <c r="AA1592" s="11" t="s">
        <v>876</v>
      </c>
      <c r="AB1592" s="10">
        <f t="shared" si="219"/>
        <v>1</v>
      </c>
      <c r="AC1592" s="15">
        <v>2588</v>
      </c>
      <c r="AD1592" s="15">
        <f t="shared" si="220"/>
        <v>567.4190000000001</v>
      </c>
      <c r="AE1592" s="15">
        <v>0</v>
      </c>
      <c r="AF1592" s="15">
        <v>0</v>
      </c>
      <c r="AG1592" s="15">
        <v>0</v>
      </c>
      <c r="AH1592" s="15">
        <v>0</v>
      </c>
      <c r="AI1592" s="15">
        <v>0</v>
      </c>
      <c r="AJ1592" s="15">
        <v>0</v>
      </c>
      <c r="AK1592" s="15">
        <v>0</v>
      </c>
      <c r="AL1592" s="15">
        <v>0</v>
      </c>
      <c r="AM1592" s="15">
        <v>0</v>
      </c>
      <c r="AN1592" s="15">
        <v>0</v>
      </c>
      <c r="AO1592" s="15">
        <f t="shared" si="221"/>
        <v>0</v>
      </c>
      <c r="AP1592" s="15">
        <f t="shared" si="222"/>
        <v>0</v>
      </c>
      <c r="AQ1592" s="15">
        <f t="shared" si="223"/>
        <v>26.5</v>
      </c>
      <c r="AR1592" s="15">
        <v>0</v>
      </c>
      <c r="AS1592" s="15">
        <v>0</v>
      </c>
      <c r="AT1592" s="15">
        <v>0</v>
      </c>
      <c r="AU1592" s="15">
        <v>0</v>
      </c>
      <c r="AV1592" s="15">
        <f t="shared" si="224"/>
        <v>5.9346750000000004</v>
      </c>
      <c r="AW1592" s="15">
        <v>0</v>
      </c>
      <c r="AX1592" s="15">
        <v>0</v>
      </c>
    </row>
    <row r="1593" spans="1:50" ht="20.100000000000001" customHeight="1" x14ac:dyDescent="0.25">
      <c r="A1593" s="8">
        <v>43983</v>
      </c>
      <c r="B1593" s="8">
        <v>44012</v>
      </c>
      <c r="C1593" s="8" t="s">
        <v>28</v>
      </c>
      <c r="D1593" s="11" t="s">
        <v>0</v>
      </c>
      <c r="E1593" s="11">
        <v>85</v>
      </c>
      <c r="F1593" s="11" t="s">
        <v>221</v>
      </c>
      <c r="G1593" s="11" t="s">
        <v>7</v>
      </c>
      <c r="H1593" s="11">
        <v>1024</v>
      </c>
      <c r="I1593" s="11">
        <v>1054</v>
      </c>
      <c r="J1593" s="11">
        <v>101</v>
      </c>
      <c r="K1593" s="11" t="s">
        <v>864</v>
      </c>
      <c r="L1593" s="11" t="s">
        <v>875</v>
      </c>
      <c r="M1593" s="11" t="s">
        <v>2</v>
      </c>
      <c r="N1593" s="11" t="s">
        <v>25</v>
      </c>
      <c r="O1593" s="11" t="s">
        <v>5</v>
      </c>
      <c r="P1593" s="11" t="s">
        <v>8</v>
      </c>
      <c r="Q1593" s="12">
        <v>36951</v>
      </c>
      <c r="S1593" s="13" t="s">
        <v>84</v>
      </c>
      <c r="T1593" s="11">
        <f t="shared" ca="1" si="216"/>
        <v>18</v>
      </c>
      <c r="U1593" s="12">
        <v>21948</v>
      </c>
      <c r="V1593" s="13">
        <f t="shared" ca="1" si="217"/>
        <v>59</v>
      </c>
      <c r="W1593" s="11" t="s">
        <v>7</v>
      </c>
      <c r="X1593" s="11">
        <v>30</v>
      </c>
      <c r="Y1593" s="14">
        <f t="shared" si="218"/>
        <v>2.5</v>
      </c>
      <c r="Z1593" s="11">
        <v>39</v>
      </c>
      <c r="AA1593" s="11" t="s">
        <v>876</v>
      </c>
      <c r="AB1593" s="10">
        <f t="shared" si="219"/>
        <v>1</v>
      </c>
      <c r="AC1593" s="15">
        <v>2589</v>
      </c>
      <c r="AD1593" s="15">
        <f t="shared" si="220"/>
        <v>567.63824999999997</v>
      </c>
      <c r="AE1593" s="15">
        <v>0</v>
      </c>
      <c r="AF1593" s="15">
        <v>0</v>
      </c>
      <c r="AG1593" s="15">
        <v>0</v>
      </c>
      <c r="AH1593" s="15">
        <v>0</v>
      </c>
      <c r="AI1593" s="15">
        <v>0</v>
      </c>
      <c r="AJ1593" s="15">
        <v>0</v>
      </c>
      <c r="AK1593" s="15">
        <v>0</v>
      </c>
      <c r="AL1593" s="15">
        <v>0</v>
      </c>
      <c r="AM1593" s="15">
        <v>0</v>
      </c>
      <c r="AN1593" s="15">
        <v>0</v>
      </c>
      <c r="AO1593" s="15">
        <f t="shared" si="221"/>
        <v>0</v>
      </c>
      <c r="AP1593" s="15">
        <f t="shared" si="222"/>
        <v>0</v>
      </c>
      <c r="AQ1593" s="15">
        <f t="shared" si="223"/>
        <v>26.5</v>
      </c>
      <c r="AR1593" s="15">
        <v>0</v>
      </c>
      <c r="AS1593" s="15">
        <v>0</v>
      </c>
      <c r="AT1593" s="15">
        <v>0</v>
      </c>
      <c r="AU1593" s="15">
        <v>0</v>
      </c>
      <c r="AV1593" s="15">
        <f t="shared" si="224"/>
        <v>5.9346750000000004</v>
      </c>
      <c r="AW1593" s="15">
        <v>0</v>
      </c>
      <c r="AX1593" s="15">
        <v>0</v>
      </c>
    </row>
    <row r="1594" spans="1:50" ht="20.100000000000001" customHeight="1" x14ac:dyDescent="0.25">
      <c r="A1594" s="8">
        <v>43983</v>
      </c>
      <c r="B1594" s="8">
        <v>44012</v>
      </c>
      <c r="C1594" s="8" t="s">
        <v>28</v>
      </c>
      <c r="D1594" s="11" t="s">
        <v>0</v>
      </c>
      <c r="E1594" s="11">
        <v>86</v>
      </c>
      <c r="F1594" s="11" t="s">
        <v>222</v>
      </c>
      <c r="G1594" s="11" t="s">
        <v>7</v>
      </c>
      <c r="H1594" s="11">
        <v>1010</v>
      </c>
      <c r="I1594" s="11">
        <v>1010</v>
      </c>
      <c r="J1594" s="11">
        <v>100</v>
      </c>
      <c r="K1594" s="11" t="s">
        <v>863</v>
      </c>
      <c r="L1594" s="11" t="s">
        <v>875</v>
      </c>
      <c r="M1594" s="11" t="s">
        <v>2</v>
      </c>
      <c r="N1594" s="11" t="s">
        <v>25</v>
      </c>
      <c r="O1594" s="11" t="s">
        <v>5</v>
      </c>
      <c r="P1594" s="11" t="s">
        <v>8</v>
      </c>
      <c r="Q1594" s="12">
        <v>36951</v>
      </c>
      <c r="S1594" s="13" t="s">
        <v>84</v>
      </c>
      <c r="T1594" s="11">
        <f t="shared" ca="1" si="216"/>
        <v>18</v>
      </c>
      <c r="U1594" s="12">
        <v>27851</v>
      </c>
      <c r="V1594" s="13">
        <f t="shared" ca="1" si="217"/>
        <v>43</v>
      </c>
      <c r="W1594" s="11" t="s">
        <v>7</v>
      </c>
      <c r="X1594" s="11">
        <v>30</v>
      </c>
      <c r="Y1594" s="14">
        <f t="shared" si="218"/>
        <v>2.5</v>
      </c>
      <c r="Z1594" s="11">
        <v>39</v>
      </c>
      <c r="AA1594" s="11" t="s">
        <v>876</v>
      </c>
      <c r="AB1594" s="10">
        <f t="shared" si="219"/>
        <v>1</v>
      </c>
      <c r="AC1594" s="15">
        <v>2590</v>
      </c>
      <c r="AD1594" s="15">
        <f t="shared" si="220"/>
        <v>567.85750000000007</v>
      </c>
      <c r="AE1594" s="15">
        <v>0</v>
      </c>
      <c r="AF1594" s="15">
        <v>0</v>
      </c>
      <c r="AG1594" s="15">
        <v>0</v>
      </c>
      <c r="AH1594" s="15">
        <v>0</v>
      </c>
      <c r="AI1594" s="15">
        <v>0</v>
      </c>
      <c r="AJ1594" s="15">
        <v>0</v>
      </c>
      <c r="AK1594" s="15">
        <v>0</v>
      </c>
      <c r="AL1594" s="15">
        <v>0</v>
      </c>
      <c r="AM1594" s="15">
        <v>0</v>
      </c>
      <c r="AN1594" s="15">
        <v>0</v>
      </c>
      <c r="AO1594" s="15">
        <f t="shared" si="221"/>
        <v>0</v>
      </c>
      <c r="AP1594" s="15">
        <f t="shared" si="222"/>
        <v>0</v>
      </c>
      <c r="AQ1594" s="15">
        <f t="shared" si="223"/>
        <v>26.5</v>
      </c>
      <c r="AR1594" s="15">
        <v>0</v>
      </c>
      <c r="AS1594" s="15">
        <v>0</v>
      </c>
      <c r="AT1594" s="15">
        <v>0</v>
      </c>
      <c r="AU1594" s="15">
        <v>0</v>
      </c>
      <c r="AV1594" s="15">
        <f t="shared" si="224"/>
        <v>5.9346750000000004</v>
      </c>
      <c r="AW1594" s="15">
        <v>0</v>
      </c>
      <c r="AX1594" s="15">
        <v>0</v>
      </c>
    </row>
    <row r="1595" spans="1:50" ht="20.100000000000001" customHeight="1" x14ac:dyDescent="0.25">
      <c r="A1595" s="8">
        <v>43983</v>
      </c>
      <c r="B1595" s="8">
        <v>44012</v>
      </c>
      <c r="C1595" s="8" t="s">
        <v>28</v>
      </c>
      <c r="D1595" s="11" t="s">
        <v>0</v>
      </c>
      <c r="E1595" s="11">
        <v>87</v>
      </c>
      <c r="F1595" s="11" t="s">
        <v>223</v>
      </c>
      <c r="G1595" s="11" t="s">
        <v>7</v>
      </c>
      <c r="H1595" s="11">
        <v>1024</v>
      </c>
      <c r="I1595" s="11">
        <v>1054</v>
      </c>
      <c r="J1595" s="11">
        <v>101</v>
      </c>
      <c r="K1595" s="11" t="s">
        <v>864</v>
      </c>
      <c r="L1595" s="11" t="s">
        <v>875</v>
      </c>
      <c r="M1595" s="11" t="s">
        <v>2</v>
      </c>
      <c r="N1595" s="11" t="s">
        <v>25</v>
      </c>
      <c r="O1595" s="11" t="s">
        <v>5</v>
      </c>
      <c r="P1595" s="11" t="s">
        <v>8</v>
      </c>
      <c r="Q1595" s="12">
        <v>36971</v>
      </c>
      <c r="S1595" s="13" t="s">
        <v>84</v>
      </c>
      <c r="T1595" s="11">
        <f t="shared" ca="1" si="216"/>
        <v>18</v>
      </c>
      <c r="U1595" s="12">
        <v>22321</v>
      </c>
      <c r="V1595" s="13">
        <f t="shared" ca="1" si="217"/>
        <v>58</v>
      </c>
      <c r="W1595" s="11" t="s">
        <v>7</v>
      </c>
      <c r="X1595" s="11">
        <v>29</v>
      </c>
      <c r="Y1595" s="14">
        <f t="shared" si="218"/>
        <v>2.4166666666666665</v>
      </c>
      <c r="Z1595" s="11">
        <v>24</v>
      </c>
      <c r="AA1595" s="11" t="s">
        <v>876</v>
      </c>
      <c r="AB1595" s="10">
        <f t="shared" si="219"/>
        <v>0.61538461538461542</v>
      </c>
      <c r="AC1595" s="15">
        <v>2591</v>
      </c>
      <c r="AD1595" s="15">
        <f t="shared" si="220"/>
        <v>568.07675000000006</v>
      </c>
      <c r="AE1595" s="15">
        <v>0</v>
      </c>
      <c r="AF1595" s="15">
        <v>0</v>
      </c>
      <c r="AG1595" s="15">
        <v>0</v>
      </c>
      <c r="AH1595" s="15">
        <v>0</v>
      </c>
      <c r="AI1595" s="15">
        <v>0</v>
      </c>
      <c r="AJ1595" s="15">
        <v>0</v>
      </c>
      <c r="AK1595" s="15">
        <v>0</v>
      </c>
      <c r="AL1595" s="15">
        <v>0</v>
      </c>
      <c r="AM1595" s="15">
        <v>0</v>
      </c>
      <c r="AN1595" s="15">
        <v>0</v>
      </c>
      <c r="AO1595" s="15">
        <f t="shared" si="221"/>
        <v>0</v>
      </c>
      <c r="AP1595" s="15">
        <f t="shared" si="222"/>
        <v>0</v>
      </c>
      <c r="AQ1595" s="15">
        <f t="shared" si="223"/>
        <v>26.5</v>
      </c>
      <c r="AR1595" s="15">
        <v>0</v>
      </c>
      <c r="AS1595" s="15">
        <v>0</v>
      </c>
      <c r="AT1595" s="15">
        <v>0</v>
      </c>
      <c r="AU1595" s="15">
        <v>0</v>
      </c>
      <c r="AV1595" s="15">
        <f t="shared" si="224"/>
        <v>5.9346750000000004</v>
      </c>
      <c r="AW1595" s="15">
        <v>0</v>
      </c>
      <c r="AX1595" s="15">
        <v>0</v>
      </c>
    </row>
    <row r="1596" spans="1:50" ht="20.100000000000001" customHeight="1" x14ac:dyDescent="0.25">
      <c r="A1596" s="8">
        <v>43983</v>
      </c>
      <c r="B1596" s="8">
        <v>44012</v>
      </c>
      <c r="C1596" s="8" t="s">
        <v>28</v>
      </c>
      <c r="D1596" s="11" t="s">
        <v>0</v>
      </c>
      <c r="E1596" s="11">
        <v>88</v>
      </c>
      <c r="F1596" s="11" t="s">
        <v>224</v>
      </c>
      <c r="G1596" s="11" t="s">
        <v>7</v>
      </c>
      <c r="H1596" s="11">
        <v>1024</v>
      </c>
      <c r="I1596" s="11">
        <v>1054</v>
      </c>
      <c r="J1596" s="11">
        <v>101</v>
      </c>
      <c r="K1596" s="11" t="s">
        <v>864</v>
      </c>
      <c r="L1596" s="11" t="s">
        <v>875</v>
      </c>
      <c r="M1596" s="11" t="s">
        <v>2</v>
      </c>
      <c r="N1596" s="11" t="s">
        <v>25</v>
      </c>
      <c r="O1596" s="11" t="s">
        <v>5</v>
      </c>
      <c r="P1596" s="11" t="s">
        <v>8</v>
      </c>
      <c r="Q1596" s="12">
        <v>36982</v>
      </c>
      <c r="S1596" s="13" t="s">
        <v>84</v>
      </c>
      <c r="T1596" s="11">
        <f t="shared" ca="1" si="216"/>
        <v>18</v>
      </c>
      <c r="U1596" s="12">
        <v>20969</v>
      </c>
      <c r="V1596" s="13">
        <f t="shared" ca="1" si="217"/>
        <v>62</v>
      </c>
      <c r="W1596" s="11" t="s">
        <v>9</v>
      </c>
      <c r="X1596" s="11">
        <v>30</v>
      </c>
      <c r="Y1596" s="14">
        <f t="shared" si="218"/>
        <v>2.5</v>
      </c>
      <c r="Z1596" s="11">
        <v>39</v>
      </c>
      <c r="AA1596" s="11" t="s">
        <v>876</v>
      </c>
      <c r="AB1596" s="10">
        <f t="shared" si="219"/>
        <v>1</v>
      </c>
      <c r="AC1596" s="15">
        <v>2592</v>
      </c>
      <c r="AD1596" s="15">
        <f t="shared" si="220"/>
        <v>568.29600000000005</v>
      </c>
      <c r="AE1596" s="15">
        <v>0</v>
      </c>
      <c r="AF1596" s="15">
        <v>0</v>
      </c>
      <c r="AG1596" s="15">
        <v>0</v>
      </c>
      <c r="AH1596" s="15">
        <v>0</v>
      </c>
      <c r="AI1596" s="15">
        <v>0</v>
      </c>
      <c r="AJ1596" s="15">
        <v>0</v>
      </c>
      <c r="AK1596" s="15">
        <v>0</v>
      </c>
      <c r="AL1596" s="15">
        <v>0</v>
      </c>
      <c r="AM1596" s="15">
        <v>0</v>
      </c>
      <c r="AN1596" s="15">
        <v>0</v>
      </c>
      <c r="AO1596" s="15">
        <f t="shared" si="221"/>
        <v>149.53846153846155</v>
      </c>
      <c r="AP1596" s="15">
        <f t="shared" si="222"/>
        <v>118.80000000000001</v>
      </c>
      <c r="AQ1596" s="15">
        <f t="shared" si="223"/>
        <v>26.5</v>
      </c>
      <c r="AR1596" s="15">
        <v>0</v>
      </c>
      <c r="AS1596" s="15">
        <v>0</v>
      </c>
      <c r="AT1596" s="15">
        <v>0</v>
      </c>
      <c r="AU1596" s="15">
        <v>0</v>
      </c>
      <c r="AV1596" s="15">
        <f t="shared" si="224"/>
        <v>66.029073461538474</v>
      </c>
      <c r="AW1596" s="15">
        <v>0</v>
      </c>
      <c r="AX1596" s="15">
        <v>0</v>
      </c>
    </row>
    <row r="1597" spans="1:50" ht="20.100000000000001" customHeight="1" x14ac:dyDescent="0.25">
      <c r="A1597" s="8">
        <v>43983</v>
      </c>
      <c r="B1597" s="8">
        <v>44012</v>
      </c>
      <c r="C1597" s="8" t="s">
        <v>28</v>
      </c>
      <c r="D1597" s="11" t="s">
        <v>0</v>
      </c>
      <c r="E1597" s="11">
        <v>89</v>
      </c>
      <c r="F1597" s="11" t="s">
        <v>225</v>
      </c>
      <c r="G1597" s="11" t="s">
        <v>7</v>
      </c>
      <c r="H1597" s="11">
        <v>1022</v>
      </c>
      <c r="I1597" s="11">
        <v>1035</v>
      </c>
      <c r="J1597" s="11">
        <v>104</v>
      </c>
      <c r="K1597" s="11" t="s">
        <v>867</v>
      </c>
      <c r="L1597" s="11" t="s">
        <v>875</v>
      </c>
      <c r="M1597" s="11" t="s">
        <v>2</v>
      </c>
      <c r="N1597" s="11" t="s">
        <v>25</v>
      </c>
      <c r="O1597" s="11" t="s">
        <v>5</v>
      </c>
      <c r="P1597" s="11" t="s">
        <v>8</v>
      </c>
      <c r="Q1597" s="12">
        <v>36983</v>
      </c>
      <c r="S1597" s="13" t="s">
        <v>84</v>
      </c>
      <c r="T1597" s="11">
        <f t="shared" ca="1" si="216"/>
        <v>18</v>
      </c>
      <c r="U1597" s="12">
        <v>22939</v>
      </c>
      <c r="V1597" s="13">
        <f t="shared" ca="1" si="217"/>
        <v>57</v>
      </c>
      <c r="W1597" s="11" t="s">
        <v>9</v>
      </c>
      <c r="X1597" s="11">
        <v>35</v>
      </c>
      <c r="Y1597" s="14">
        <f t="shared" si="218"/>
        <v>2.9166666666666665</v>
      </c>
      <c r="Z1597" s="11">
        <v>39</v>
      </c>
      <c r="AA1597" s="11" t="s">
        <v>876</v>
      </c>
      <c r="AB1597" s="10">
        <f t="shared" si="219"/>
        <v>1</v>
      </c>
      <c r="AC1597" s="15">
        <v>2593</v>
      </c>
      <c r="AD1597" s="15">
        <f t="shared" si="220"/>
        <v>568.51525000000004</v>
      </c>
      <c r="AE1597" s="15">
        <v>0</v>
      </c>
      <c r="AF1597" s="15">
        <v>0</v>
      </c>
      <c r="AG1597" s="15">
        <v>0</v>
      </c>
      <c r="AH1597" s="15">
        <v>0</v>
      </c>
      <c r="AI1597" s="15">
        <v>0</v>
      </c>
      <c r="AJ1597" s="15">
        <v>0</v>
      </c>
      <c r="AK1597" s="15">
        <v>0</v>
      </c>
      <c r="AL1597" s="15">
        <v>0</v>
      </c>
      <c r="AM1597" s="15">
        <v>0</v>
      </c>
      <c r="AN1597" s="15">
        <v>0</v>
      </c>
      <c r="AO1597" s="15">
        <f t="shared" si="221"/>
        <v>174.52884615384616</v>
      </c>
      <c r="AP1597" s="15">
        <f t="shared" si="222"/>
        <v>118.84583333333335</v>
      </c>
      <c r="AQ1597" s="15">
        <f t="shared" si="223"/>
        <v>26.5</v>
      </c>
      <c r="AR1597" s="15">
        <v>0</v>
      </c>
      <c r="AS1597" s="15">
        <v>0</v>
      </c>
      <c r="AT1597" s="15">
        <v>0</v>
      </c>
      <c r="AU1597" s="15">
        <v>0</v>
      </c>
      <c r="AV1597" s="15">
        <f t="shared" si="224"/>
        <v>71.635934471153845</v>
      </c>
      <c r="AW1597" s="15">
        <v>0</v>
      </c>
      <c r="AX1597" s="15">
        <v>0</v>
      </c>
    </row>
    <row r="1598" spans="1:50" ht="20.100000000000001" customHeight="1" x14ac:dyDescent="0.25">
      <c r="A1598" s="8">
        <v>43983</v>
      </c>
      <c r="B1598" s="8">
        <v>44012</v>
      </c>
      <c r="C1598" s="8" t="s">
        <v>28</v>
      </c>
      <c r="D1598" s="11" t="s">
        <v>0</v>
      </c>
      <c r="E1598" s="11">
        <v>90</v>
      </c>
      <c r="F1598" s="11" t="s">
        <v>226</v>
      </c>
      <c r="G1598" s="11" t="s">
        <v>7</v>
      </c>
      <c r="H1598" s="11">
        <v>1024</v>
      </c>
      <c r="I1598" s="11">
        <v>1054</v>
      </c>
      <c r="J1598" s="11">
        <v>101</v>
      </c>
      <c r="K1598" s="11" t="s">
        <v>864</v>
      </c>
      <c r="L1598" s="11" t="s">
        <v>875</v>
      </c>
      <c r="M1598" s="11" t="s">
        <v>2</v>
      </c>
      <c r="N1598" s="11" t="s">
        <v>25</v>
      </c>
      <c r="O1598" s="11" t="s">
        <v>5</v>
      </c>
      <c r="P1598" s="11" t="s">
        <v>8</v>
      </c>
      <c r="Q1598" s="12">
        <v>37018</v>
      </c>
      <c r="S1598" s="13" t="s">
        <v>84</v>
      </c>
      <c r="T1598" s="11">
        <f t="shared" ca="1" si="216"/>
        <v>18</v>
      </c>
      <c r="U1598" s="12">
        <v>25171</v>
      </c>
      <c r="V1598" s="13">
        <f t="shared" ca="1" si="217"/>
        <v>51</v>
      </c>
      <c r="W1598" s="11" t="s">
        <v>7</v>
      </c>
      <c r="X1598" s="11">
        <v>30</v>
      </c>
      <c r="Y1598" s="14">
        <f t="shared" si="218"/>
        <v>2.5</v>
      </c>
      <c r="Z1598" s="11">
        <v>39</v>
      </c>
      <c r="AA1598" s="11" t="s">
        <v>876</v>
      </c>
      <c r="AB1598" s="10">
        <f t="shared" si="219"/>
        <v>1</v>
      </c>
      <c r="AC1598" s="15">
        <v>2594</v>
      </c>
      <c r="AD1598" s="15">
        <f t="shared" si="220"/>
        <v>568.73450000000003</v>
      </c>
      <c r="AE1598" s="15">
        <v>0</v>
      </c>
      <c r="AF1598" s="15">
        <v>0</v>
      </c>
      <c r="AG1598" s="15">
        <v>0</v>
      </c>
      <c r="AH1598" s="15">
        <v>0</v>
      </c>
      <c r="AI1598" s="15">
        <v>0</v>
      </c>
      <c r="AJ1598" s="15">
        <v>0</v>
      </c>
      <c r="AK1598" s="15">
        <v>0</v>
      </c>
      <c r="AL1598" s="15">
        <v>0</v>
      </c>
      <c r="AM1598" s="15">
        <v>0</v>
      </c>
      <c r="AN1598" s="15">
        <v>0</v>
      </c>
      <c r="AO1598" s="15">
        <f t="shared" si="221"/>
        <v>0</v>
      </c>
      <c r="AP1598" s="15">
        <f t="shared" si="222"/>
        <v>0</v>
      </c>
      <c r="AQ1598" s="15">
        <f t="shared" si="223"/>
        <v>26.5</v>
      </c>
      <c r="AR1598" s="15">
        <v>0</v>
      </c>
      <c r="AS1598" s="15">
        <v>0</v>
      </c>
      <c r="AT1598" s="15">
        <v>0</v>
      </c>
      <c r="AU1598" s="15">
        <v>0</v>
      </c>
      <c r="AV1598" s="15">
        <f t="shared" si="224"/>
        <v>5.9346750000000004</v>
      </c>
      <c r="AW1598" s="15">
        <v>0</v>
      </c>
      <c r="AX1598" s="15">
        <v>0</v>
      </c>
    </row>
    <row r="1599" spans="1:50" ht="20.100000000000001" customHeight="1" x14ac:dyDescent="0.25">
      <c r="A1599" s="8">
        <v>43983</v>
      </c>
      <c r="B1599" s="8">
        <v>44012</v>
      </c>
      <c r="C1599" s="8" t="s">
        <v>28</v>
      </c>
      <c r="D1599" s="11" t="s">
        <v>0</v>
      </c>
      <c r="E1599" s="11">
        <v>91</v>
      </c>
      <c r="F1599" s="11" t="s">
        <v>227</v>
      </c>
      <c r="G1599" s="11" t="s">
        <v>7</v>
      </c>
      <c r="H1599" s="11">
        <v>1022</v>
      </c>
      <c r="I1599" s="11">
        <v>1060</v>
      </c>
      <c r="J1599" s="11">
        <v>106</v>
      </c>
      <c r="K1599" s="11" t="s">
        <v>869</v>
      </c>
      <c r="L1599" s="11" t="s">
        <v>875</v>
      </c>
      <c r="M1599" s="11" t="s">
        <v>2</v>
      </c>
      <c r="N1599" s="11" t="s">
        <v>25</v>
      </c>
      <c r="O1599" s="11" t="s">
        <v>5</v>
      </c>
      <c r="P1599" s="11" t="s">
        <v>8</v>
      </c>
      <c r="Q1599" s="12">
        <v>37073</v>
      </c>
      <c r="S1599" s="13" t="s">
        <v>84</v>
      </c>
      <c r="T1599" s="11">
        <f t="shared" ca="1" si="216"/>
        <v>18</v>
      </c>
      <c r="U1599" s="12">
        <v>29339</v>
      </c>
      <c r="V1599" s="13">
        <f t="shared" ca="1" si="217"/>
        <v>39</v>
      </c>
      <c r="W1599" s="11" t="s">
        <v>9</v>
      </c>
      <c r="X1599" s="11">
        <v>30</v>
      </c>
      <c r="Y1599" s="14">
        <f t="shared" si="218"/>
        <v>2.5</v>
      </c>
      <c r="Z1599" s="11">
        <v>39</v>
      </c>
      <c r="AA1599" s="11" t="s">
        <v>876</v>
      </c>
      <c r="AB1599" s="10">
        <f t="shared" si="219"/>
        <v>1</v>
      </c>
      <c r="AC1599" s="15">
        <v>2595</v>
      </c>
      <c r="AD1599" s="15">
        <f t="shared" si="220"/>
        <v>568.95375000000001</v>
      </c>
      <c r="AE1599" s="15">
        <v>0</v>
      </c>
      <c r="AF1599" s="15">
        <v>0</v>
      </c>
      <c r="AG1599" s="15">
        <v>0</v>
      </c>
      <c r="AH1599" s="15">
        <v>0</v>
      </c>
      <c r="AI1599" s="15">
        <v>0</v>
      </c>
      <c r="AJ1599" s="15">
        <v>0</v>
      </c>
      <c r="AK1599" s="15">
        <v>0</v>
      </c>
      <c r="AL1599" s="15">
        <v>0</v>
      </c>
      <c r="AM1599" s="15">
        <v>0</v>
      </c>
      <c r="AN1599" s="15">
        <v>0</v>
      </c>
      <c r="AO1599" s="15">
        <f t="shared" si="221"/>
        <v>149.71153846153845</v>
      </c>
      <c r="AP1599" s="15">
        <f t="shared" si="222"/>
        <v>118.93750000000001</v>
      </c>
      <c r="AQ1599" s="15">
        <f t="shared" si="223"/>
        <v>26.5</v>
      </c>
      <c r="AR1599" s="15">
        <v>0</v>
      </c>
      <c r="AS1599" s="15">
        <v>0</v>
      </c>
      <c r="AT1599" s="15">
        <v>0</v>
      </c>
      <c r="AU1599" s="15">
        <v>0</v>
      </c>
      <c r="AV1599" s="15">
        <f t="shared" si="224"/>
        <v>66.098627163461543</v>
      </c>
      <c r="AW1599" s="15">
        <v>0</v>
      </c>
      <c r="AX1599" s="15">
        <v>0</v>
      </c>
    </row>
    <row r="1600" spans="1:50" ht="20.100000000000001" customHeight="1" x14ac:dyDescent="0.25">
      <c r="A1600" s="8">
        <v>43983</v>
      </c>
      <c r="B1600" s="8">
        <v>44012</v>
      </c>
      <c r="C1600" s="8" t="s">
        <v>28</v>
      </c>
      <c r="D1600" s="11" t="s">
        <v>0</v>
      </c>
      <c r="E1600" s="11">
        <v>92</v>
      </c>
      <c r="F1600" s="11" t="s">
        <v>228</v>
      </c>
      <c r="G1600" s="11" t="s">
        <v>7</v>
      </c>
      <c r="H1600" s="11">
        <v>1022</v>
      </c>
      <c r="I1600" s="11">
        <v>1047</v>
      </c>
      <c r="J1600" s="11">
        <v>103</v>
      </c>
      <c r="K1600" s="11" t="s">
        <v>866</v>
      </c>
      <c r="L1600" s="11" t="s">
        <v>875</v>
      </c>
      <c r="M1600" s="11" t="s">
        <v>2</v>
      </c>
      <c r="N1600" s="11" t="s">
        <v>25</v>
      </c>
      <c r="O1600" s="11" t="s">
        <v>5</v>
      </c>
      <c r="P1600" s="11" t="s">
        <v>8</v>
      </c>
      <c r="Q1600" s="12">
        <v>37073</v>
      </c>
      <c r="S1600" s="13" t="s">
        <v>84</v>
      </c>
      <c r="T1600" s="11">
        <f t="shared" ca="1" si="216"/>
        <v>18</v>
      </c>
      <c r="U1600" s="12">
        <v>26934</v>
      </c>
      <c r="V1600" s="13">
        <f t="shared" ca="1" si="217"/>
        <v>46</v>
      </c>
      <c r="W1600" s="11" t="s">
        <v>9</v>
      </c>
      <c r="X1600" s="11">
        <v>30</v>
      </c>
      <c r="Y1600" s="14">
        <f t="shared" si="218"/>
        <v>2.5</v>
      </c>
      <c r="Z1600" s="11">
        <v>39</v>
      </c>
      <c r="AA1600" s="11" t="s">
        <v>876</v>
      </c>
      <c r="AB1600" s="10">
        <f t="shared" si="219"/>
        <v>1</v>
      </c>
      <c r="AC1600" s="15">
        <v>2596</v>
      </c>
      <c r="AD1600" s="15">
        <f t="shared" si="220"/>
        <v>569.173</v>
      </c>
      <c r="AE1600" s="15">
        <v>0</v>
      </c>
      <c r="AF1600" s="15">
        <v>0</v>
      </c>
      <c r="AG1600" s="15">
        <v>0</v>
      </c>
      <c r="AH1600" s="15">
        <v>0</v>
      </c>
      <c r="AI1600" s="15">
        <v>0</v>
      </c>
      <c r="AJ1600" s="15">
        <v>0</v>
      </c>
      <c r="AK1600" s="15">
        <v>0</v>
      </c>
      <c r="AL1600" s="15">
        <v>0</v>
      </c>
      <c r="AM1600" s="15">
        <v>0</v>
      </c>
      <c r="AN1600" s="15">
        <v>0</v>
      </c>
      <c r="AO1600" s="15">
        <f t="shared" si="221"/>
        <v>149.76923076923077</v>
      </c>
      <c r="AP1600" s="15">
        <f t="shared" si="222"/>
        <v>118.98333333333335</v>
      </c>
      <c r="AQ1600" s="15">
        <f t="shared" si="223"/>
        <v>26.5</v>
      </c>
      <c r="AR1600" s="15">
        <v>0</v>
      </c>
      <c r="AS1600" s="15">
        <v>0</v>
      </c>
      <c r="AT1600" s="15">
        <v>0</v>
      </c>
      <c r="AU1600" s="15">
        <v>0</v>
      </c>
      <c r="AV1600" s="15">
        <f t="shared" si="224"/>
        <v>66.121811730769238</v>
      </c>
      <c r="AW1600" s="15">
        <v>0</v>
      </c>
      <c r="AX1600" s="15">
        <v>0</v>
      </c>
    </row>
    <row r="1601" spans="1:50" ht="20.100000000000001" customHeight="1" x14ac:dyDescent="0.25">
      <c r="A1601" s="8">
        <v>43983</v>
      </c>
      <c r="B1601" s="8">
        <v>44012</v>
      </c>
      <c r="C1601" s="8" t="s">
        <v>28</v>
      </c>
      <c r="D1601" s="11" t="s">
        <v>0</v>
      </c>
      <c r="E1601" s="11">
        <v>93</v>
      </c>
      <c r="F1601" s="11" t="s">
        <v>229</v>
      </c>
      <c r="G1601" s="11" t="s">
        <v>20</v>
      </c>
      <c r="H1601" s="11">
        <v>1020</v>
      </c>
      <c r="I1601" s="11">
        <v>1058</v>
      </c>
      <c r="J1601" s="11">
        <v>106</v>
      </c>
      <c r="K1601" s="11" t="s">
        <v>869</v>
      </c>
      <c r="L1601" s="11" t="s">
        <v>875</v>
      </c>
      <c r="M1601" s="11" t="s">
        <v>2</v>
      </c>
      <c r="N1601" s="11" t="s">
        <v>25</v>
      </c>
      <c r="O1601" s="11" t="s">
        <v>5</v>
      </c>
      <c r="P1601" s="11" t="s">
        <v>8</v>
      </c>
      <c r="Q1601" s="12">
        <v>37073</v>
      </c>
      <c r="S1601" s="13" t="s">
        <v>84</v>
      </c>
      <c r="T1601" s="11">
        <f t="shared" ca="1" si="216"/>
        <v>18</v>
      </c>
      <c r="U1601" s="12">
        <v>22368</v>
      </c>
      <c r="V1601" s="13">
        <f t="shared" ca="1" si="217"/>
        <v>58</v>
      </c>
      <c r="W1601" s="11" t="s">
        <v>9</v>
      </c>
      <c r="X1601" s="11">
        <v>30</v>
      </c>
      <c r="Y1601" s="14">
        <f t="shared" si="218"/>
        <v>2.5</v>
      </c>
      <c r="Z1601" s="11">
        <v>39</v>
      </c>
      <c r="AA1601" s="11" t="s">
        <v>876</v>
      </c>
      <c r="AB1601" s="10">
        <f t="shared" si="219"/>
        <v>0.5</v>
      </c>
      <c r="AC1601" s="15">
        <v>2597</v>
      </c>
      <c r="AD1601" s="15">
        <f t="shared" si="220"/>
        <v>569.39224999999999</v>
      </c>
      <c r="AE1601" s="15">
        <v>0</v>
      </c>
      <c r="AF1601" s="15">
        <v>0</v>
      </c>
      <c r="AG1601" s="15">
        <v>0</v>
      </c>
      <c r="AH1601" s="15">
        <v>0</v>
      </c>
      <c r="AI1601" s="15">
        <v>0</v>
      </c>
      <c r="AJ1601" s="15">
        <v>0</v>
      </c>
      <c r="AK1601" s="15">
        <v>0</v>
      </c>
      <c r="AL1601" s="15">
        <v>0</v>
      </c>
      <c r="AM1601" s="15">
        <v>0</v>
      </c>
      <c r="AN1601" s="15">
        <v>0</v>
      </c>
      <c r="AO1601" s="15">
        <f t="shared" si="221"/>
        <v>149.82692307692307</v>
      </c>
      <c r="AP1601" s="15">
        <f t="shared" si="222"/>
        <v>119.02916666666667</v>
      </c>
      <c r="AQ1601" s="15">
        <f t="shared" si="223"/>
        <v>13.25</v>
      </c>
      <c r="AR1601" s="15">
        <v>0</v>
      </c>
      <c r="AS1601" s="15">
        <v>0</v>
      </c>
      <c r="AT1601" s="15">
        <v>0</v>
      </c>
      <c r="AU1601" s="15">
        <v>0</v>
      </c>
      <c r="AV1601" s="15">
        <f t="shared" si="224"/>
        <v>63.177658798076926</v>
      </c>
      <c r="AW1601" s="15">
        <v>0</v>
      </c>
      <c r="AX1601" s="15">
        <v>0</v>
      </c>
    </row>
    <row r="1602" spans="1:50" ht="20.100000000000001" customHeight="1" x14ac:dyDescent="0.25">
      <c r="A1602" s="8">
        <v>43983</v>
      </c>
      <c r="B1602" s="8">
        <v>44012</v>
      </c>
      <c r="C1602" s="8" t="s">
        <v>28</v>
      </c>
      <c r="D1602" s="11" t="s">
        <v>0</v>
      </c>
      <c r="E1602" s="11">
        <v>93</v>
      </c>
      <c r="F1602" s="11" t="s">
        <v>229</v>
      </c>
      <c r="G1602" s="11" t="s">
        <v>20</v>
      </c>
      <c r="H1602" s="11">
        <v>1020</v>
      </c>
      <c r="I1602" s="11">
        <v>1051</v>
      </c>
      <c r="J1602" s="11">
        <v>107</v>
      </c>
      <c r="K1602" s="11" t="s">
        <v>870</v>
      </c>
      <c r="L1602" s="11" t="s">
        <v>875</v>
      </c>
      <c r="M1602" s="11" t="s">
        <v>2</v>
      </c>
      <c r="N1602" s="11" t="s">
        <v>25</v>
      </c>
      <c r="O1602" s="11" t="s">
        <v>5</v>
      </c>
      <c r="P1602" s="11" t="s">
        <v>8</v>
      </c>
      <c r="Q1602" s="12">
        <v>37073</v>
      </c>
      <c r="S1602" s="13" t="s">
        <v>84</v>
      </c>
      <c r="T1602" s="11">
        <f t="shared" ca="1" si="216"/>
        <v>18</v>
      </c>
      <c r="U1602" s="12">
        <v>22368</v>
      </c>
      <c r="V1602" s="13">
        <f t="shared" ca="1" si="217"/>
        <v>58</v>
      </c>
      <c r="W1602" s="11" t="s">
        <v>9</v>
      </c>
      <c r="X1602" s="11">
        <v>30</v>
      </c>
      <c r="Y1602" s="14">
        <f t="shared" si="218"/>
        <v>2.5</v>
      </c>
      <c r="Z1602" s="11">
        <v>39</v>
      </c>
      <c r="AA1602" s="11" t="s">
        <v>876</v>
      </c>
      <c r="AB1602" s="10">
        <f t="shared" si="219"/>
        <v>0.5</v>
      </c>
      <c r="AC1602" s="15">
        <v>2598</v>
      </c>
      <c r="AD1602" s="15">
        <f t="shared" si="220"/>
        <v>569.61149999999998</v>
      </c>
      <c r="AE1602" s="15">
        <v>0</v>
      </c>
      <c r="AF1602" s="15">
        <v>0</v>
      </c>
      <c r="AG1602" s="15">
        <v>0</v>
      </c>
      <c r="AH1602" s="15">
        <v>0</v>
      </c>
      <c r="AI1602" s="15">
        <v>0</v>
      </c>
      <c r="AJ1602" s="15">
        <v>0</v>
      </c>
      <c r="AK1602" s="15">
        <v>0</v>
      </c>
      <c r="AL1602" s="15">
        <v>0</v>
      </c>
      <c r="AM1602" s="15">
        <v>0</v>
      </c>
      <c r="AN1602" s="15">
        <v>0</v>
      </c>
      <c r="AO1602" s="15">
        <f t="shared" si="221"/>
        <v>149.88461538461539</v>
      </c>
      <c r="AP1602" s="15">
        <f t="shared" si="222"/>
        <v>119.075</v>
      </c>
      <c r="AQ1602" s="15">
        <f t="shared" si="223"/>
        <v>13.25</v>
      </c>
      <c r="AR1602" s="15">
        <v>0</v>
      </c>
      <c r="AS1602" s="15">
        <v>0</v>
      </c>
      <c r="AT1602" s="15">
        <v>0</v>
      </c>
      <c r="AU1602" s="15">
        <v>0</v>
      </c>
      <c r="AV1602" s="15">
        <f t="shared" si="224"/>
        <v>63.200843365384621</v>
      </c>
      <c r="AW1602" s="15">
        <v>0</v>
      </c>
      <c r="AX1602" s="15">
        <v>0</v>
      </c>
    </row>
    <row r="1603" spans="1:50" ht="20.100000000000001" customHeight="1" x14ac:dyDescent="0.25">
      <c r="A1603" s="8">
        <v>43983</v>
      </c>
      <c r="B1603" s="8">
        <v>44012</v>
      </c>
      <c r="C1603" s="8" t="s">
        <v>28</v>
      </c>
      <c r="D1603" s="11" t="s">
        <v>0</v>
      </c>
      <c r="E1603" s="11">
        <v>94</v>
      </c>
      <c r="F1603" s="11" t="s">
        <v>230</v>
      </c>
      <c r="G1603" s="11" t="s">
        <v>7</v>
      </c>
      <c r="H1603" s="11">
        <v>1032</v>
      </c>
      <c r="I1603" s="11">
        <v>1075</v>
      </c>
      <c r="J1603" s="11">
        <v>102</v>
      </c>
      <c r="K1603" s="11" t="s">
        <v>865</v>
      </c>
      <c r="L1603" s="11" t="s">
        <v>875</v>
      </c>
      <c r="M1603" s="11" t="s">
        <v>2</v>
      </c>
      <c r="N1603" s="11" t="s">
        <v>25</v>
      </c>
      <c r="O1603" s="11" t="s">
        <v>5</v>
      </c>
      <c r="P1603" s="11" t="s">
        <v>8</v>
      </c>
      <c r="Q1603" s="12">
        <v>37135</v>
      </c>
      <c r="S1603" s="13" t="s">
        <v>84</v>
      </c>
      <c r="T1603" s="11">
        <f t="shared" ca="1" si="216"/>
        <v>18</v>
      </c>
      <c r="U1603" s="12">
        <v>22920</v>
      </c>
      <c r="V1603" s="13">
        <f t="shared" ca="1" si="217"/>
        <v>57</v>
      </c>
      <c r="W1603" s="11" t="s">
        <v>7</v>
      </c>
      <c r="X1603" s="11">
        <v>30</v>
      </c>
      <c r="Y1603" s="14">
        <f t="shared" si="218"/>
        <v>2.5</v>
      </c>
      <c r="Z1603" s="11">
        <v>39</v>
      </c>
      <c r="AA1603" s="11" t="s">
        <v>876</v>
      </c>
      <c r="AB1603" s="10">
        <f t="shared" si="219"/>
        <v>1</v>
      </c>
      <c r="AC1603" s="15">
        <v>2599</v>
      </c>
      <c r="AD1603" s="15">
        <f t="shared" si="220"/>
        <v>569.83075000000008</v>
      </c>
      <c r="AE1603" s="15">
        <v>0</v>
      </c>
      <c r="AF1603" s="15">
        <v>0</v>
      </c>
      <c r="AG1603" s="15">
        <v>0</v>
      </c>
      <c r="AH1603" s="15">
        <v>0</v>
      </c>
      <c r="AI1603" s="15">
        <v>0</v>
      </c>
      <c r="AJ1603" s="15">
        <v>0</v>
      </c>
      <c r="AK1603" s="15">
        <v>0</v>
      </c>
      <c r="AL1603" s="15">
        <v>0</v>
      </c>
      <c r="AM1603" s="15">
        <v>0</v>
      </c>
      <c r="AN1603" s="15">
        <v>0</v>
      </c>
      <c r="AO1603" s="15">
        <f t="shared" si="221"/>
        <v>0</v>
      </c>
      <c r="AP1603" s="15">
        <f t="shared" si="222"/>
        <v>0</v>
      </c>
      <c r="AQ1603" s="15">
        <f t="shared" si="223"/>
        <v>26.5</v>
      </c>
      <c r="AR1603" s="15">
        <v>0</v>
      </c>
      <c r="AS1603" s="15">
        <v>0</v>
      </c>
      <c r="AT1603" s="15">
        <v>0</v>
      </c>
      <c r="AU1603" s="15">
        <v>0</v>
      </c>
      <c r="AV1603" s="15">
        <f t="shared" si="224"/>
        <v>5.9346750000000004</v>
      </c>
      <c r="AW1603" s="15">
        <v>0</v>
      </c>
      <c r="AX1603" s="15">
        <v>0</v>
      </c>
    </row>
    <row r="1604" spans="1:50" ht="20.100000000000001" customHeight="1" x14ac:dyDescent="0.25">
      <c r="A1604" s="8">
        <v>43983</v>
      </c>
      <c r="B1604" s="8">
        <v>44012</v>
      </c>
      <c r="C1604" s="8" t="s">
        <v>28</v>
      </c>
      <c r="D1604" s="11" t="s">
        <v>0</v>
      </c>
      <c r="E1604" s="11">
        <v>95</v>
      </c>
      <c r="F1604" s="11" t="s">
        <v>231</v>
      </c>
      <c r="G1604" s="11" t="s">
        <v>7</v>
      </c>
      <c r="H1604" s="11">
        <v>1002</v>
      </c>
      <c r="I1604" s="11">
        <v>1002</v>
      </c>
      <c r="J1604" s="11">
        <v>100</v>
      </c>
      <c r="K1604" s="11" t="s">
        <v>863</v>
      </c>
      <c r="L1604" s="11" t="s">
        <v>875</v>
      </c>
      <c r="M1604" s="11" t="s">
        <v>2</v>
      </c>
      <c r="N1604" s="11" t="s">
        <v>24</v>
      </c>
      <c r="O1604" s="11" t="s">
        <v>5</v>
      </c>
      <c r="P1604" s="11" t="s">
        <v>8</v>
      </c>
      <c r="Q1604" s="12">
        <v>36570</v>
      </c>
      <c r="S1604" s="13" t="s">
        <v>84</v>
      </c>
      <c r="T1604" s="11">
        <f t="shared" ref="T1604:T1667" ca="1" si="225">DATEDIF(Q1604,IF(R1604="",TODAY(),R1604),"y")</f>
        <v>19</v>
      </c>
      <c r="U1604" s="12">
        <v>28164</v>
      </c>
      <c r="V1604" s="13">
        <f t="shared" ref="V1604:V1667" ca="1" si="226">DATEDIF(U1604,TODAY(),"Y")</f>
        <v>42</v>
      </c>
      <c r="W1604" s="11" t="s">
        <v>7</v>
      </c>
      <c r="X1604" s="11">
        <v>30</v>
      </c>
      <c r="Y1604" s="14">
        <f t="shared" ref="Y1604:Y1667" si="227">X1604/12</f>
        <v>2.5</v>
      </c>
      <c r="Z1604" s="11">
        <v>39</v>
      </c>
      <c r="AA1604" s="11" t="s">
        <v>876</v>
      </c>
      <c r="AB1604" s="10">
        <f t="shared" ref="AB1604:AB1667" si="228">IF(G1604="Y",(Z1604/39)/2,(Z1604/39))</f>
        <v>1</v>
      </c>
      <c r="AC1604" s="15">
        <v>2600</v>
      </c>
      <c r="AD1604" s="15">
        <f t="shared" ref="AD1604:AD1667" si="229">IF(AC1604&lt;6500,AC1604*0.1135,65*11.35)+(IF(AC1604&gt;4425,4425*0.08575,AC1604*0.08575)+(IF(AC1604&gt;7100,7100*0.02,AC1604*0.02)))</f>
        <v>570.05000000000007</v>
      </c>
      <c r="AE1604" s="15">
        <v>0</v>
      </c>
      <c r="AF1604" s="15">
        <v>0</v>
      </c>
      <c r="AG1604" s="15">
        <v>0</v>
      </c>
      <c r="AH1604" s="15">
        <v>0</v>
      </c>
      <c r="AI1604" s="15">
        <v>0</v>
      </c>
      <c r="AJ1604" s="15">
        <v>0</v>
      </c>
      <c r="AK1604" s="15">
        <v>0</v>
      </c>
      <c r="AL1604" s="15">
        <v>0</v>
      </c>
      <c r="AM1604" s="15">
        <v>0</v>
      </c>
      <c r="AN1604" s="15">
        <v>0</v>
      </c>
      <c r="AO1604" s="15">
        <f t="shared" ref="AO1604:AO1667" si="230">IF(W1604="J",(AC1604/((Z1604*52)/12))*(Y1604*7.8)*0.5,0)</f>
        <v>0</v>
      </c>
      <c r="AP1604" s="15">
        <f t="shared" ref="AP1604:AP1667" si="231">IF(W1604="J",(AC1604/12)*0.55,0)</f>
        <v>0</v>
      </c>
      <c r="AQ1604" s="15">
        <f t="shared" ref="AQ1604:AQ1667" si="232">IF(G1604="N",26.5,13.25)</f>
        <v>26.5</v>
      </c>
      <c r="AR1604" s="15">
        <v>0</v>
      </c>
      <c r="AS1604" s="15">
        <v>0</v>
      </c>
      <c r="AT1604" s="15">
        <v>0</v>
      </c>
      <c r="AU1604" s="15">
        <v>0</v>
      </c>
      <c r="AV1604" s="15">
        <f t="shared" ref="AV1604:AV1667" si="233">(SUM(AE1604:AU1604)*0.22395)</f>
        <v>5.9346750000000004</v>
      </c>
      <c r="AW1604" s="15">
        <v>0</v>
      </c>
      <c r="AX1604" s="15">
        <v>28.601666666666667</v>
      </c>
    </row>
    <row r="1605" spans="1:50" ht="20.100000000000001" customHeight="1" x14ac:dyDescent="0.25">
      <c r="A1605" s="8">
        <v>43983</v>
      </c>
      <c r="B1605" s="8">
        <v>44012</v>
      </c>
      <c r="C1605" s="8" t="s">
        <v>28</v>
      </c>
      <c r="D1605" s="11" t="s">
        <v>0</v>
      </c>
      <c r="E1605" s="11">
        <v>96</v>
      </c>
      <c r="F1605" s="11" t="s">
        <v>232</v>
      </c>
      <c r="G1605" s="11" t="s">
        <v>7</v>
      </c>
      <c r="H1605" s="11">
        <v>1022</v>
      </c>
      <c r="I1605" s="11">
        <v>1060</v>
      </c>
      <c r="J1605" s="11">
        <v>106</v>
      </c>
      <c r="K1605" s="11" t="s">
        <v>869</v>
      </c>
      <c r="L1605" s="11" t="s">
        <v>875</v>
      </c>
      <c r="M1605" s="11" t="s">
        <v>2</v>
      </c>
      <c r="N1605" s="11" t="s">
        <v>25</v>
      </c>
      <c r="O1605" s="11" t="s">
        <v>5</v>
      </c>
      <c r="P1605" s="11" t="s">
        <v>8</v>
      </c>
      <c r="Q1605" s="12">
        <v>37150</v>
      </c>
      <c r="S1605" s="13" t="s">
        <v>84</v>
      </c>
      <c r="T1605" s="11">
        <f t="shared" ca="1" si="225"/>
        <v>18</v>
      </c>
      <c r="U1605" s="12">
        <v>24093</v>
      </c>
      <c r="V1605" s="13">
        <f t="shared" ca="1" si="226"/>
        <v>54</v>
      </c>
      <c r="W1605" s="11" t="s">
        <v>9</v>
      </c>
      <c r="X1605" s="11">
        <v>30</v>
      </c>
      <c r="Y1605" s="14">
        <f t="shared" si="227"/>
        <v>2.5</v>
      </c>
      <c r="Z1605" s="11">
        <v>39</v>
      </c>
      <c r="AA1605" s="11" t="s">
        <v>876</v>
      </c>
      <c r="AB1605" s="10">
        <f t="shared" si="228"/>
        <v>1</v>
      </c>
      <c r="AC1605" s="15">
        <v>2601</v>
      </c>
      <c r="AD1605" s="15">
        <f t="shared" si="229"/>
        <v>570.26925000000006</v>
      </c>
      <c r="AE1605" s="15">
        <v>0</v>
      </c>
      <c r="AF1605" s="15">
        <v>0</v>
      </c>
      <c r="AG1605" s="15">
        <v>0</v>
      </c>
      <c r="AH1605" s="15">
        <v>0</v>
      </c>
      <c r="AI1605" s="15">
        <v>0</v>
      </c>
      <c r="AJ1605" s="15">
        <v>0</v>
      </c>
      <c r="AK1605" s="15">
        <v>0</v>
      </c>
      <c r="AL1605" s="15">
        <v>0</v>
      </c>
      <c r="AM1605" s="15">
        <v>0</v>
      </c>
      <c r="AN1605" s="15">
        <v>0</v>
      </c>
      <c r="AO1605" s="15">
        <f t="shared" si="230"/>
        <v>150.05769230769232</v>
      </c>
      <c r="AP1605" s="15">
        <f t="shared" si="231"/>
        <v>119.21250000000001</v>
      </c>
      <c r="AQ1605" s="15">
        <f t="shared" si="232"/>
        <v>26.5</v>
      </c>
      <c r="AR1605" s="15">
        <v>0</v>
      </c>
      <c r="AS1605" s="15">
        <v>0</v>
      </c>
      <c r="AT1605" s="15">
        <v>0</v>
      </c>
      <c r="AU1605" s="15">
        <v>0</v>
      </c>
      <c r="AV1605" s="15">
        <f t="shared" si="233"/>
        <v>66.237734567307712</v>
      </c>
      <c r="AW1605" s="15">
        <v>0</v>
      </c>
      <c r="AX1605" s="15">
        <v>0</v>
      </c>
    </row>
    <row r="1606" spans="1:50" ht="20.100000000000001" customHeight="1" x14ac:dyDescent="0.25">
      <c r="A1606" s="8">
        <v>43983</v>
      </c>
      <c r="B1606" s="8">
        <v>44012</v>
      </c>
      <c r="C1606" s="8" t="s">
        <v>28</v>
      </c>
      <c r="D1606" s="11" t="s">
        <v>0</v>
      </c>
      <c r="E1606" s="11">
        <v>97</v>
      </c>
      <c r="F1606" s="11" t="s">
        <v>233</v>
      </c>
      <c r="G1606" s="11" t="s">
        <v>7</v>
      </c>
      <c r="H1606" s="11">
        <v>1039</v>
      </c>
      <c r="I1606" s="11">
        <v>1082</v>
      </c>
      <c r="J1606" s="11">
        <v>102</v>
      </c>
      <c r="K1606" s="11" t="s">
        <v>865</v>
      </c>
      <c r="L1606" s="11" t="s">
        <v>875</v>
      </c>
      <c r="M1606" s="11" t="s">
        <v>2</v>
      </c>
      <c r="N1606" s="11" t="s">
        <v>25</v>
      </c>
      <c r="O1606" s="11" t="s">
        <v>5</v>
      </c>
      <c r="P1606" s="11" t="s">
        <v>8</v>
      </c>
      <c r="Q1606" s="12">
        <v>37257</v>
      </c>
      <c r="S1606" s="13" t="s">
        <v>84</v>
      </c>
      <c r="T1606" s="11">
        <f t="shared" ca="1" si="225"/>
        <v>18</v>
      </c>
      <c r="U1606" s="12">
        <v>21067</v>
      </c>
      <c r="V1606" s="13">
        <f t="shared" ca="1" si="226"/>
        <v>62</v>
      </c>
      <c r="W1606" s="11" t="s">
        <v>7</v>
      </c>
      <c r="X1606" s="11">
        <v>24</v>
      </c>
      <c r="Y1606" s="14">
        <f t="shared" si="227"/>
        <v>2</v>
      </c>
      <c r="Z1606" s="11">
        <v>32</v>
      </c>
      <c r="AA1606" s="11" t="s">
        <v>876</v>
      </c>
      <c r="AB1606" s="10">
        <f t="shared" si="228"/>
        <v>0.82051282051282048</v>
      </c>
      <c r="AC1606" s="15">
        <v>2602</v>
      </c>
      <c r="AD1606" s="15">
        <f t="shared" si="229"/>
        <v>570.48850000000004</v>
      </c>
      <c r="AE1606" s="15">
        <v>0</v>
      </c>
      <c r="AF1606" s="15">
        <v>0</v>
      </c>
      <c r="AG1606" s="15">
        <v>0</v>
      </c>
      <c r="AH1606" s="15">
        <v>0</v>
      </c>
      <c r="AI1606" s="15">
        <v>0</v>
      </c>
      <c r="AJ1606" s="15">
        <v>0</v>
      </c>
      <c r="AK1606" s="15">
        <v>0</v>
      </c>
      <c r="AL1606" s="15">
        <v>0</v>
      </c>
      <c r="AM1606" s="15">
        <v>0</v>
      </c>
      <c r="AN1606" s="15">
        <v>0</v>
      </c>
      <c r="AO1606" s="15">
        <f t="shared" si="230"/>
        <v>0</v>
      </c>
      <c r="AP1606" s="15">
        <f t="shared" si="231"/>
        <v>0</v>
      </c>
      <c r="AQ1606" s="15">
        <f t="shared" si="232"/>
        <v>26.5</v>
      </c>
      <c r="AR1606" s="15">
        <v>0</v>
      </c>
      <c r="AS1606" s="15">
        <v>0</v>
      </c>
      <c r="AT1606" s="15">
        <v>0</v>
      </c>
      <c r="AU1606" s="15">
        <v>0</v>
      </c>
      <c r="AV1606" s="15">
        <f t="shared" si="233"/>
        <v>5.9346750000000004</v>
      </c>
      <c r="AW1606" s="15">
        <v>0</v>
      </c>
      <c r="AX1606" s="15">
        <v>0</v>
      </c>
    </row>
    <row r="1607" spans="1:50" ht="20.100000000000001" customHeight="1" x14ac:dyDescent="0.25">
      <c r="A1607" s="8">
        <v>43983</v>
      </c>
      <c r="B1607" s="8">
        <v>44012</v>
      </c>
      <c r="C1607" s="8" t="s">
        <v>28</v>
      </c>
      <c r="D1607" s="11" t="s">
        <v>0</v>
      </c>
      <c r="E1607" s="11">
        <v>98</v>
      </c>
      <c r="F1607" s="11" t="s">
        <v>234</v>
      </c>
      <c r="G1607" s="11" t="s">
        <v>7</v>
      </c>
      <c r="H1607" s="11">
        <v>1022</v>
      </c>
      <c r="I1607" s="11">
        <v>1035</v>
      </c>
      <c r="J1607" s="11">
        <v>104</v>
      </c>
      <c r="K1607" s="11" t="s">
        <v>867</v>
      </c>
      <c r="L1607" s="11" t="s">
        <v>875</v>
      </c>
      <c r="M1607" s="11" t="s">
        <v>2</v>
      </c>
      <c r="N1607" s="11" t="s">
        <v>25</v>
      </c>
      <c r="O1607" s="11" t="s">
        <v>5</v>
      </c>
      <c r="P1607" s="11" t="s">
        <v>8</v>
      </c>
      <c r="Q1607" s="12">
        <v>37347</v>
      </c>
      <c r="S1607" s="13" t="s">
        <v>84</v>
      </c>
      <c r="T1607" s="11">
        <f t="shared" ca="1" si="225"/>
        <v>17</v>
      </c>
      <c r="U1607" s="12">
        <v>21038</v>
      </c>
      <c r="V1607" s="13">
        <f t="shared" ca="1" si="226"/>
        <v>62</v>
      </c>
      <c r="W1607" s="11" t="s">
        <v>9</v>
      </c>
      <c r="X1607" s="11">
        <v>30</v>
      </c>
      <c r="Y1607" s="14">
        <f t="shared" si="227"/>
        <v>2.5</v>
      </c>
      <c r="Z1607" s="11">
        <v>39</v>
      </c>
      <c r="AA1607" s="11" t="s">
        <v>876</v>
      </c>
      <c r="AB1607" s="10">
        <f t="shared" si="228"/>
        <v>1</v>
      </c>
      <c r="AC1607" s="15">
        <v>2603</v>
      </c>
      <c r="AD1607" s="15">
        <f t="shared" si="229"/>
        <v>570.70775000000003</v>
      </c>
      <c r="AE1607" s="15">
        <v>0</v>
      </c>
      <c r="AF1607" s="15">
        <v>0</v>
      </c>
      <c r="AG1607" s="15">
        <v>0</v>
      </c>
      <c r="AH1607" s="15">
        <v>0</v>
      </c>
      <c r="AI1607" s="15">
        <v>0</v>
      </c>
      <c r="AJ1607" s="15">
        <v>0</v>
      </c>
      <c r="AK1607" s="15">
        <v>0</v>
      </c>
      <c r="AL1607" s="15">
        <v>0</v>
      </c>
      <c r="AM1607" s="15">
        <v>0</v>
      </c>
      <c r="AN1607" s="15">
        <v>0</v>
      </c>
      <c r="AO1607" s="15">
        <f t="shared" si="230"/>
        <v>150.17307692307691</v>
      </c>
      <c r="AP1607" s="15">
        <f t="shared" si="231"/>
        <v>119.30416666666667</v>
      </c>
      <c r="AQ1607" s="15">
        <f t="shared" si="232"/>
        <v>26.5</v>
      </c>
      <c r="AR1607" s="15">
        <v>0</v>
      </c>
      <c r="AS1607" s="15">
        <v>0</v>
      </c>
      <c r="AT1607" s="15">
        <v>0</v>
      </c>
      <c r="AU1607" s="15">
        <v>0</v>
      </c>
      <c r="AV1607" s="15">
        <f t="shared" si="233"/>
        <v>66.284103701923073</v>
      </c>
      <c r="AW1607" s="15">
        <v>0</v>
      </c>
      <c r="AX1607" s="15">
        <v>0</v>
      </c>
    </row>
    <row r="1608" spans="1:50" ht="20.100000000000001" customHeight="1" x14ac:dyDescent="0.25">
      <c r="A1608" s="8">
        <v>43983</v>
      </c>
      <c r="B1608" s="8">
        <v>44012</v>
      </c>
      <c r="C1608" s="8" t="s">
        <v>28</v>
      </c>
      <c r="D1608" s="11" t="s">
        <v>0</v>
      </c>
      <c r="E1608" s="11">
        <v>99</v>
      </c>
      <c r="F1608" s="11" t="s">
        <v>235</v>
      </c>
      <c r="G1608" s="11" t="s">
        <v>7</v>
      </c>
      <c r="H1608" s="11">
        <v>1043</v>
      </c>
      <c r="I1608" s="11">
        <v>1086</v>
      </c>
      <c r="J1608" s="11">
        <v>102</v>
      </c>
      <c r="K1608" s="11" t="s">
        <v>865</v>
      </c>
      <c r="L1608" s="11" t="s">
        <v>875</v>
      </c>
      <c r="M1608" s="11" t="s">
        <v>2</v>
      </c>
      <c r="N1608" s="11" t="s">
        <v>25</v>
      </c>
      <c r="O1608" s="11" t="s">
        <v>5</v>
      </c>
      <c r="P1608" s="11" t="s">
        <v>8</v>
      </c>
      <c r="Q1608" s="12">
        <v>37377</v>
      </c>
      <c r="S1608" s="13" t="s">
        <v>84</v>
      </c>
      <c r="T1608" s="11">
        <f t="shared" ca="1" si="225"/>
        <v>17</v>
      </c>
      <c r="U1608" s="12">
        <v>21691</v>
      </c>
      <c r="V1608" s="13">
        <f t="shared" ca="1" si="226"/>
        <v>60</v>
      </c>
      <c r="W1608" s="11" t="s">
        <v>7</v>
      </c>
      <c r="X1608" s="11">
        <v>30</v>
      </c>
      <c r="Y1608" s="14">
        <f t="shared" si="227"/>
        <v>2.5</v>
      </c>
      <c r="Z1608" s="11">
        <v>39</v>
      </c>
      <c r="AA1608" s="11" t="s">
        <v>876</v>
      </c>
      <c r="AB1608" s="10">
        <f t="shared" si="228"/>
        <v>1</v>
      </c>
      <c r="AC1608" s="15">
        <v>2604</v>
      </c>
      <c r="AD1608" s="15">
        <f t="shared" si="229"/>
        <v>570.92700000000002</v>
      </c>
      <c r="AE1608" s="15">
        <v>0</v>
      </c>
      <c r="AF1608" s="15">
        <v>0</v>
      </c>
      <c r="AG1608" s="15">
        <v>0</v>
      </c>
      <c r="AH1608" s="15">
        <v>0</v>
      </c>
      <c r="AI1608" s="15">
        <v>0</v>
      </c>
      <c r="AJ1608" s="15">
        <v>0</v>
      </c>
      <c r="AK1608" s="15">
        <v>0</v>
      </c>
      <c r="AL1608" s="15">
        <v>0</v>
      </c>
      <c r="AM1608" s="15">
        <v>0</v>
      </c>
      <c r="AN1608" s="15">
        <v>0</v>
      </c>
      <c r="AO1608" s="15">
        <f t="shared" si="230"/>
        <v>0</v>
      </c>
      <c r="AP1608" s="15">
        <f t="shared" si="231"/>
        <v>0</v>
      </c>
      <c r="AQ1608" s="15">
        <f t="shared" si="232"/>
        <v>26.5</v>
      </c>
      <c r="AR1608" s="15">
        <v>0</v>
      </c>
      <c r="AS1608" s="15">
        <v>0</v>
      </c>
      <c r="AT1608" s="15">
        <v>0</v>
      </c>
      <c r="AU1608" s="15">
        <v>0</v>
      </c>
      <c r="AV1608" s="15">
        <f t="shared" si="233"/>
        <v>5.9346750000000004</v>
      </c>
      <c r="AW1608" s="15">
        <v>0</v>
      </c>
      <c r="AX1608" s="15">
        <v>0</v>
      </c>
    </row>
    <row r="1609" spans="1:50" ht="20.100000000000001" customHeight="1" x14ac:dyDescent="0.25">
      <c r="A1609" s="8">
        <v>43983</v>
      </c>
      <c r="B1609" s="8">
        <v>44012</v>
      </c>
      <c r="C1609" s="8" t="s">
        <v>28</v>
      </c>
      <c r="D1609" s="11" t="s">
        <v>0</v>
      </c>
      <c r="E1609" s="11">
        <v>100</v>
      </c>
      <c r="F1609" s="11" t="s">
        <v>236</v>
      </c>
      <c r="G1609" s="11" t="s">
        <v>7</v>
      </c>
      <c r="H1609" s="11">
        <v>1022</v>
      </c>
      <c r="I1609" s="11">
        <v>1035</v>
      </c>
      <c r="J1609" s="11">
        <v>104</v>
      </c>
      <c r="K1609" s="11" t="s">
        <v>867</v>
      </c>
      <c r="L1609" s="11" t="s">
        <v>875</v>
      </c>
      <c r="M1609" s="11" t="s">
        <v>2</v>
      </c>
      <c r="N1609" s="11" t="s">
        <v>25</v>
      </c>
      <c r="O1609" s="11" t="s">
        <v>5</v>
      </c>
      <c r="P1609" s="11" t="s">
        <v>8</v>
      </c>
      <c r="Q1609" s="12">
        <v>37377</v>
      </c>
      <c r="S1609" s="13" t="s">
        <v>84</v>
      </c>
      <c r="T1609" s="11">
        <f t="shared" ca="1" si="225"/>
        <v>17</v>
      </c>
      <c r="U1609" s="12">
        <v>21894</v>
      </c>
      <c r="V1609" s="13">
        <f t="shared" ca="1" si="226"/>
        <v>60</v>
      </c>
      <c r="W1609" s="11" t="s">
        <v>9</v>
      </c>
      <c r="X1609" s="11">
        <v>30</v>
      </c>
      <c r="Y1609" s="14">
        <f t="shared" si="227"/>
        <v>2.5</v>
      </c>
      <c r="Z1609" s="11">
        <v>39</v>
      </c>
      <c r="AA1609" s="11" t="s">
        <v>876</v>
      </c>
      <c r="AB1609" s="10">
        <f t="shared" si="228"/>
        <v>1</v>
      </c>
      <c r="AC1609" s="15">
        <v>2605</v>
      </c>
      <c r="AD1609" s="15">
        <f t="shared" si="229"/>
        <v>571.14625000000001</v>
      </c>
      <c r="AE1609" s="15">
        <v>0</v>
      </c>
      <c r="AF1609" s="15">
        <v>0</v>
      </c>
      <c r="AG1609" s="15">
        <v>0</v>
      </c>
      <c r="AH1609" s="15">
        <v>0</v>
      </c>
      <c r="AI1609" s="15">
        <v>0</v>
      </c>
      <c r="AJ1609" s="15">
        <v>0</v>
      </c>
      <c r="AK1609" s="15">
        <v>0</v>
      </c>
      <c r="AL1609" s="15">
        <v>0</v>
      </c>
      <c r="AM1609" s="15">
        <v>0</v>
      </c>
      <c r="AN1609" s="15">
        <v>0</v>
      </c>
      <c r="AO1609" s="15">
        <f t="shared" si="230"/>
        <v>150.28846153846155</v>
      </c>
      <c r="AP1609" s="15">
        <f t="shared" si="231"/>
        <v>119.39583333333334</v>
      </c>
      <c r="AQ1609" s="15">
        <f t="shared" si="232"/>
        <v>26.5</v>
      </c>
      <c r="AR1609" s="15">
        <v>0</v>
      </c>
      <c r="AS1609" s="15">
        <v>0</v>
      </c>
      <c r="AT1609" s="15">
        <v>0</v>
      </c>
      <c r="AU1609" s="15">
        <v>0</v>
      </c>
      <c r="AV1609" s="15">
        <f t="shared" si="233"/>
        <v>66.330472836538476</v>
      </c>
      <c r="AW1609" s="15">
        <v>0</v>
      </c>
      <c r="AX1609" s="15">
        <v>0</v>
      </c>
    </row>
    <row r="1610" spans="1:50" ht="20.100000000000001" customHeight="1" x14ac:dyDescent="0.25">
      <c r="A1610" s="8">
        <v>43983</v>
      </c>
      <c r="B1610" s="8">
        <v>44012</v>
      </c>
      <c r="C1610" s="8" t="s">
        <v>28</v>
      </c>
      <c r="D1610" s="11" t="s">
        <v>0</v>
      </c>
      <c r="E1610" s="11">
        <v>101</v>
      </c>
      <c r="F1610" s="11" t="s">
        <v>237</v>
      </c>
      <c r="G1610" s="11" t="s">
        <v>7</v>
      </c>
      <c r="H1610" s="11">
        <v>1039</v>
      </c>
      <c r="I1610" s="11">
        <v>1082</v>
      </c>
      <c r="J1610" s="11">
        <v>102</v>
      </c>
      <c r="K1610" s="11" t="s">
        <v>865</v>
      </c>
      <c r="L1610" s="11" t="s">
        <v>875</v>
      </c>
      <c r="M1610" s="11" t="s">
        <v>2</v>
      </c>
      <c r="N1610" s="11" t="s">
        <v>25</v>
      </c>
      <c r="O1610" s="11" t="s">
        <v>5</v>
      </c>
      <c r="P1610" s="11" t="s">
        <v>8</v>
      </c>
      <c r="Q1610" s="12">
        <v>37438</v>
      </c>
      <c r="S1610" s="13" t="s">
        <v>84</v>
      </c>
      <c r="T1610" s="11">
        <f t="shared" ca="1" si="225"/>
        <v>17</v>
      </c>
      <c r="U1610" s="12">
        <v>25097</v>
      </c>
      <c r="V1610" s="13">
        <f t="shared" ca="1" si="226"/>
        <v>51</v>
      </c>
      <c r="W1610" s="11" t="s">
        <v>7</v>
      </c>
      <c r="X1610" s="11">
        <v>30</v>
      </c>
      <c r="Y1610" s="14">
        <f t="shared" si="227"/>
        <v>2.5</v>
      </c>
      <c r="Z1610" s="11">
        <v>39</v>
      </c>
      <c r="AA1610" s="11" t="s">
        <v>876</v>
      </c>
      <c r="AB1610" s="10">
        <f t="shared" si="228"/>
        <v>1</v>
      </c>
      <c r="AC1610" s="15">
        <v>2606</v>
      </c>
      <c r="AD1610" s="15">
        <f t="shared" si="229"/>
        <v>571.36550000000011</v>
      </c>
      <c r="AE1610" s="15">
        <v>0</v>
      </c>
      <c r="AF1610" s="15">
        <v>0</v>
      </c>
      <c r="AG1610" s="15">
        <v>0</v>
      </c>
      <c r="AH1610" s="15">
        <v>0</v>
      </c>
      <c r="AI1610" s="15">
        <v>0</v>
      </c>
      <c r="AJ1610" s="15">
        <v>0</v>
      </c>
      <c r="AK1610" s="15">
        <v>0</v>
      </c>
      <c r="AL1610" s="15">
        <v>0</v>
      </c>
      <c r="AM1610" s="15">
        <v>0</v>
      </c>
      <c r="AN1610" s="15">
        <v>0</v>
      </c>
      <c r="AO1610" s="15">
        <f t="shared" si="230"/>
        <v>0</v>
      </c>
      <c r="AP1610" s="15">
        <f t="shared" si="231"/>
        <v>0</v>
      </c>
      <c r="AQ1610" s="15">
        <f t="shared" si="232"/>
        <v>26.5</v>
      </c>
      <c r="AR1610" s="15">
        <v>0</v>
      </c>
      <c r="AS1610" s="15">
        <v>0</v>
      </c>
      <c r="AT1610" s="15">
        <v>0</v>
      </c>
      <c r="AU1610" s="15">
        <v>0</v>
      </c>
      <c r="AV1610" s="15">
        <f t="shared" si="233"/>
        <v>5.9346750000000004</v>
      </c>
      <c r="AW1610" s="15">
        <v>0</v>
      </c>
      <c r="AX1610" s="15">
        <v>0</v>
      </c>
    </row>
    <row r="1611" spans="1:50" ht="20.100000000000001" customHeight="1" x14ac:dyDescent="0.25">
      <c r="A1611" s="8">
        <v>43983</v>
      </c>
      <c r="B1611" s="8">
        <v>44012</v>
      </c>
      <c r="C1611" s="8" t="s">
        <v>28</v>
      </c>
      <c r="D1611" s="11" t="s">
        <v>0</v>
      </c>
      <c r="E1611" s="11">
        <v>102</v>
      </c>
      <c r="F1611" s="11" t="s">
        <v>238</v>
      </c>
      <c r="G1611" s="11" t="s">
        <v>7</v>
      </c>
      <c r="H1611" s="11">
        <v>1019</v>
      </c>
      <c r="I1611" s="11">
        <v>1066</v>
      </c>
      <c r="J1611" s="11">
        <v>110</v>
      </c>
      <c r="K1611" s="11" t="s">
        <v>873</v>
      </c>
      <c r="L1611" s="11" t="s">
        <v>875</v>
      </c>
      <c r="M1611" s="11" t="s">
        <v>2</v>
      </c>
      <c r="N1611" s="11" t="s">
        <v>24</v>
      </c>
      <c r="O1611" s="11" t="s">
        <v>5</v>
      </c>
      <c r="P1611" s="11" t="s">
        <v>8</v>
      </c>
      <c r="Q1611" s="12">
        <v>34568</v>
      </c>
      <c r="S1611" s="13" t="s">
        <v>84</v>
      </c>
      <c r="T1611" s="11">
        <f t="shared" ca="1" si="225"/>
        <v>25</v>
      </c>
      <c r="U1611" s="12">
        <v>27452</v>
      </c>
      <c r="V1611" s="13">
        <f t="shared" ca="1" si="226"/>
        <v>44</v>
      </c>
      <c r="W1611" s="11" t="s">
        <v>7</v>
      </c>
      <c r="X1611" s="11">
        <v>30</v>
      </c>
      <c r="Y1611" s="14">
        <f t="shared" si="227"/>
        <v>2.5</v>
      </c>
      <c r="Z1611" s="11">
        <v>39</v>
      </c>
      <c r="AA1611" s="11" t="s">
        <v>876</v>
      </c>
      <c r="AB1611" s="10">
        <f t="shared" si="228"/>
        <v>1</v>
      </c>
      <c r="AC1611" s="15">
        <v>2607</v>
      </c>
      <c r="AD1611" s="15">
        <f t="shared" si="229"/>
        <v>571.58474999999999</v>
      </c>
      <c r="AE1611" s="15">
        <v>0</v>
      </c>
      <c r="AF1611" s="15">
        <v>0</v>
      </c>
      <c r="AG1611" s="15">
        <v>30</v>
      </c>
      <c r="AH1611" s="15">
        <v>0</v>
      </c>
      <c r="AI1611" s="15">
        <v>0</v>
      </c>
      <c r="AJ1611" s="15">
        <v>0</v>
      </c>
      <c r="AK1611" s="15">
        <v>0</v>
      </c>
      <c r="AL1611" s="15">
        <v>0</v>
      </c>
      <c r="AM1611" s="15">
        <v>0</v>
      </c>
      <c r="AN1611" s="15">
        <v>0</v>
      </c>
      <c r="AO1611" s="15">
        <f t="shared" si="230"/>
        <v>0</v>
      </c>
      <c r="AP1611" s="15">
        <f t="shared" si="231"/>
        <v>0</v>
      </c>
      <c r="AQ1611" s="15">
        <f t="shared" si="232"/>
        <v>26.5</v>
      </c>
      <c r="AR1611" s="15">
        <v>0</v>
      </c>
      <c r="AS1611" s="15">
        <v>0</v>
      </c>
      <c r="AT1611" s="15">
        <v>0</v>
      </c>
      <c r="AU1611" s="15">
        <v>0</v>
      </c>
      <c r="AV1611" s="15">
        <f t="shared" si="233"/>
        <v>12.653175000000001</v>
      </c>
      <c r="AW1611" s="15">
        <v>81.510000000000005</v>
      </c>
      <c r="AX1611" s="15">
        <v>0</v>
      </c>
    </row>
    <row r="1612" spans="1:50" ht="20.100000000000001" customHeight="1" x14ac:dyDescent="0.25">
      <c r="A1612" s="8">
        <v>43983</v>
      </c>
      <c r="B1612" s="8">
        <v>44012</v>
      </c>
      <c r="C1612" s="8" t="s">
        <v>28</v>
      </c>
      <c r="D1612" s="11" t="s">
        <v>0</v>
      </c>
      <c r="E1612" s="11">
        <v>103</v>
      </c>
      <c r="F1612" s="11" t="s">
        <v>239</v>
      </c>
      <c r="G1612" s="11" t="s">
        <v>7</v>
      </c>
      <c r="H1612" s="11">
        <v>1022</v>
      </c>
      <c r="I1612" s="11">
        <v>1060</v>
      </c>
      <c r="J1612" s="11">
        <v>106</v>
      </c>
      <c r="K1612" s="11" t="s">
        <v>869</v>
      </c>
      <c r="L1612" s="11" t="s">
        <v>875</v>
      </c>
      <c r="M1612" s="11" t="s">
        <v>2</v>
      </c>
      <c r="N1612" s="11" t="s">
        <v>25</v>
      </c>
      <c r="O1612" s="11" t="s">
        <v>5</v>
      </c>
      <c r="P1612" s="11" t="s">
        <v>8</v>
      </c>
      <c r="Q1612" s="12">
        <v>37530</v>
      </c>
      <c r="S1612" s="13" t="s">
        <v>84</v>
      </c>
      <c r="T1612" s="11">
        <f t="shared" ca="1" si="225"/>
        <v>17</v>
      </c>
      <c r="U1612" s="12">
        <v>23417</v>
      </c>
      <c r="V1612" s="13">
        <f t="shared" ca="1" si="226"/>
        <v>55</v>
      </c>
      <c r="W1612" s="11" t="s">
        <v>9</v>
      </c>
      <c r="X1612" s="11">
        <v>30</v>
      </c>
      <c r="Y1612" s="14">
        <f t="shared" si="227"/>
        <v>2.5</v>
      </c>
      <c r="Z1612" s="11">
        <v>39</v>
      </c>
      <c r="AA1612" s="11" t="s">
        <v>876</v>
      </c>
      <c r="AB1612" s="10">
        <f t="shared" si="228"/>
        <v>1</v>
      </c>
      <c r="AC1612" s="15">
        <v>2608</v>
      </c>
      <c r="AD1612" s="15">
        <f t="shared" si="229"/>
        <v>571.80400000000009</v>
      </c>
      <c r="AE1612" s="15">
        <v>0</v>
      </c>
      <c r="AF1612" s="15">
        <v>0</v>
      </c>
      <c r="AG1612" s="15">
        <v>0</v>
      </c>
      <c r="AH1612" s="15">
        <v>0</v>
      </c>
      <c r="AI1612" s="15">
        <v>0</v>
      </c>
      <c r="AJ1612" s="15">
        <v>0</v>
      </c>
      <c r="AK1612" s="15">
        <v>0</v>
      </c>
      <c r="AL1612" s="15">
        <v>0</v>
      </c>
      <c r="AM1612" s="15">
        <v>0</v>
      </c>
      <c r="AN1612" s="15">
        <v>0</v>
      </c>
      <c r="AO1612" s="15">
        <f t="shared" si="230"/>
        <v>150.46153846153848</v>
      </c>
      <c r="AP1612" s="15">
        <f t="shared" si="231"/>
        <v>119.53333333333335</v>
      </c>
      <c r="AQ1612" s="15">
        <f t="shared" si="232"/>
        <v>26.5</v>
      </c>
      <c r="AR1612" s="15">
        <v>0</v>
      </c>
      <c r="AS1612" s="15">
        <v>0</v>
      </c>
      <c r="AT1612" s="15">
        <v>0</v>
      </c>
      <c r="AU1612" s="15">
        <v>0</v>
      </c>
      <c r="AV1612" s="15">
        <f t="shared" si="233"/>
        <v>66.400026538461546</v>
      </c>
      <c r="AW1612" s="15">
        <v>0</v>
      </c>
      <c r="AX1612" s="15">
        <v>0</v>
      </c>
    </row>
    <row r="1613" spans="1:50" ht="20.100000000000001" customHeight="1" x14ac:dyDescent="0.25">
      <c r="A1613" s="8">
        <v>43983</v>
      </c>
      <c r="B1613" s="8">
        <v>44012</v>
      </c>
      <c r="C1613" s="8" t="s">
        <v>28</v>
      </c>
      <c r="D1613" s="11" t="s">
        <v>0</v>
      </c>
      <c r="E1613" s="11">
        <v>104</v>
      </c>
      <c r="F1613" s="11" t="s">
        <v>240</v>
      </c>
      <c r="G1613" s="11" t="s">
        <v>7</v>
      </c>
      <c r="H1613" s="11">
        <v>1050</v>
      </c>
      <c r="I1613" s="11">
        <v>1093</v>
      </c>
      <c r="J1613" s="11">
        <v>100</v>
      </c>
      <c r="K1613" s="11" t="s">
        <v>863</v>
      </c>
      <c r="L1613" s="11" t="s">
        <v>875</v>
      </c>
      <c r="M1613" s="11" t="s">
        <v>2</v>
      </c>
      <c r="N1613" s="11" t="s">
        <v>25</v>
      </c>
      <c r="O1613" s="11" t="s">
        <v>5</v>
      </c>
      <c r="P1613" s="11" t="s">
        <v>8</v>
      </c>
      <c r="Q1613" s="12">
        <v>37561</v>
      </c>
      <c r="S1613" s="13" t="s">
        <v>84</v>
      </c>
      <c r="T1613" s="11">
        <f t="shared" ca="1" si="225"/>
        <v>17</v>
      </c>
      <c r="U1613" s="12">
        <v>27032</v>
      </c>
      <c r="V1613" s="13">
        <f t="shared" ca="1" si="226"/>
        <v>46</v>
      </c>
      <c r="W1613" s="11" t="s">
        <v>7</v>
      </c>
      <c r="X1613" s="11">
        <v>30</v>
      </c>
      <c r="Y1613" s="14">
        <f t="shared" si="227"/>
        <v>2.5</v>
      </c>
      <c r="Z1613" s="11">
        <v>39</v>
      </c>
      <c r="AA1613" s="11" t="s">
        <v>876</v>
      </c>
      <c r="AB1613" s="10">
        <f t="shared" si="228"/>
        <v>1</v>
      </c>
      <c r="AC1613" s="15">
        <v>2609</v>
      </c>
      <c r="AD1613" s="15">
        <f t="shared" si="229"/>
        <v>572.02324999999996</v>
      </c>
      <c r="AE1613" s="15">
        <v>0</v>
      </c>
      <c r="AF1613" s="15">
        <v>0</v>
      </c>
      <c r="AG1613" s="15">
        <v>0</v>
      </c>
      <c r="AH1613" s="15">
        <v>0</v>
      </c>
      <c r="AI1613" s="15">
        <v>0</v>
      </c>
      <c r="AJ1613" s="15">
        <v>0</v>
      </c>
      <c r="AK1613" s="15">
        <v>0</v>
      </c>
      <c r="AL1613" s="15">
        <v>0</v>
      </c>
      <c r="AM1613" s="15">
        <v>0</v>
      </c>
      <c r="AN1613" s="15">
        <v>0</v>
      </c>
      <c r="AO1613" s="15">
        <f t="shared" si="230"/>
        <v>0</v>
      </c>
      <c r="AP1613" s="15">
        <f t="shared" si="231"/>
        <v>0</v>
      </c>
      <c r="AQ1613" s="15">
        <f t="shared" si="232"/>
        <v>26.5</v>
      </c>
      <c r="AR1613" s="15">
        <v>0</v>
      </c>
      <c r="AS1613" s="15">
        <v>0</v>
      </c>
      <c r="AT1613" s="15">
        <v>0</v>
      </c>
      <c r="AU1613" s="15">
        <v>0</v>
      </c>
      <c r="AV1613" s="15">
        <f t="shared" si="233"/>
        <v>5.9346750000000004</v>
      </c>
      <c r="AW1613" s="15">
        <v>0</v>
      </c>
      <c r="AX1613" s="15">
        <v>0</v>
      </c>
    </row>
    <row r="1614" spans="1:50" ht="20.100000000000001" customHeight="1" x14ac:dyDescent="0.25">
      <c r="A1614" s="8">
        <v>43983</v>
      </c>
      <c r="B1614" s="8">
        <v>44012</v>
      </c>
      <c r="C1614" s="8" t="s">
        <v>28</v>
      </c>
      <c r="D1614" s="11" t="s">
        <v>0</v>
      </c>
      <c r="E1614" s="11">
        <v>105</v>
      </c>
      <c r="F1614" s="11" t="s">
        <v>241</v>
      </c>
      <c r="G1614" s="11" t="s">
        <v>7</v>
      </c>
      <c r="H1614" s="11">
        <v>1040</v>
      </c>
      <c r="I1614" s="11">
        <v>1083</v>
      </c>
      <c r="J1614" s="11">
        <v>102</v>
      </c>
      <c r="K1614" s="11" t="s">
        <v>865</v>
      </c>
      <c r="L1614" s="11" t="s">
        <v>875</v>
      </c>
      <c r="M1614" s="11" t="s">
        <v>2</v>
      </c>
      <c r="N1614" s="11" t="s">
        <v>25</v>
      </c>
      <c r="O1614" s="11" t="s">
        <v>5</v>
      </c>
      <c r="P1614" s="11" t="s">
        <v>8</v>
      </c>
      <c r="Q1614" s="12">
        <v>37578</v>
      </c>
      <c r="S1614" s="13" t="s">
        <v>84</v>
      </c>
      <c r="T1614" s="11">
        <f t="shared" ca="1" si="225"/>
        <v>17</v>
      </c>
      <c r="U1614" s="12">
        <v>27783</v>
      </c>
      <c r="V1614" s="13">
        <f t="shared" ca="1" si="226"/>
        <v>43</v>
      </c>
      <c r="W1614" s="11" t="s">
        <v>7</v>
      </c>
      <c r="X1614" s="11">
        <v>30</v>
      </c>
      <c r="Y1614" s="14">
        <f t="shared" si="227"/>
        <v>2.5</v>
      </c>
      <c r="Z1614" s="11">
        <v>39</v>
      </c>
      <c r="AA1614" s="11" t="s">
        <v>876</v>
      </c>
      <c r="AB1614" s="10">
        <f t="shared" si="228"/>
        <v>1</v>
      </c>
      <c r="AC1614" s="15">
        <v>2610</v>
      </c>
      <c r="AD1614" s="15">
        <f t="shared" si="229"/>
        <v>572.24250000000006</v>
      </c>
      <c r="AE1614" s="15">
        <v>0</v>
      </c>
      <c r="AF1614" s="15">
        <v>0</v>
      </c>
      <c r="AG1614" s="15">
        <v>0</v>
      </c>
      <c r="AH1614" s="15">
        <v>0</v>
      </c>
      <c r="AI1614" s="15">
        <v>0</v>
      </c>
      <c r="AJ1614" s="15">
        <v>0</v>
      </c>
      <c r="AK1614" s="15">
        <v>0</v>
      </c>
      <c r="AL1614" s="15">
        <v>0</v>
      </c>
      <c r="AM1614" s="15">
        <v>0</v>
      </c>
      <c r="AN1614" s="15">
        <v>0</v>
      </c>
      <c r="AO1614" s="15">
        <f t="shared" si="230"/>
        <v>0</v>
      </c>
      <c r="AP1614" s="15">
        <f t="shared" si="231"/>
        <v>0</v>
      </c>
      <c r="AQ1614" s="15">
        <f t="shared" si="232"/>
        <v>26.5</v>
      </c>
      <c r="AR1614" s="15">
        <v>0</v>
      </c>
      <c r="AS1614" s="15">
        <v>0</v>
      </c>
      <c r="AT1614" s="15">
        <v>0</v>
      </c>
      <c r="AU1614" s="15">
        <v>0</v>
      </c>
      <c r="AV1614" s="15">
        <f t="shared" si="233"/>
        <v>5.9346750000000004</v>
      </c>
      <c r="AW1614" s="15">
        <v>0</v>
      </c>
      <c r="AX1614" s="15">
        <v>0</v>
      </c>
    </row>
    <row r="1615" spans="1:50" ht="20.100000000000001" customHeight="1" x14ac:dyDescent="0.25">
      <c r="A1615" s="8">
        <v>43983</v>
      </c>
      <c r="B1615" s="8">
        <v>44012</v>
      </c>
      <c r="C1615" s="8" t="s">
        <v>28</v>
      </c>
      <c r="D1615" s="11" t="s">
        <v>0</v>
      </c>
      <c r="E1615" s="11">
        <v>106</v>
      </c>
      <c r="F1615" s="11" t="s">
        <v>242</v>
      </c>
      <c r="G1615" s="11" t="s">
        <v>7</v>
      </c>
      <c r="H1615" s="11">
        <v>1005</v>
      </c>
      <c r="I1615" s="11">
        <v>1005</v>
      </c>
      <c r="J1615" s="11">
        <v>100</v>
      </c>
      <c r="K1615" s="11" t="s">
        <v>863</v>
      </c>
      <c r="L1615" s="11" t="s">
        <v>875</v>
      </c>
      <c r="M1615" s="11" t="s">
        <v>2</v>
      </c>
      <c r="N1615" s="11" t="s">
        <v>24</v>
      </c>
      <c r="O1615" s="11" t="s">
        <v>5</v>
      </c>
      <c r="P1615" s="11" t="s">
        <v>8</v>
      </c>
      <c r="Q1615" s="12">
        <v>37591</v>
      </c>
      <c r="S1615" s="13" t="s">
        <v>84</v>
      </c>
      <c r="T1615" s="11">
        <f t="shared" ca="1" si="225"/>
        <v>17</v>
      </c>
      <c r="U1615" s="12">
        <v>25888</v>
      </c>
      <c r="V1615" s="13">
        <f t="shared" ca="1" si="226"/>
        <v>49</v>
      </c>
      <c r="W1615" s="11" t="s">
        <v>7</v>
      </c>
      <c r="X1615" s="11">
        <v>30</v>
      </c>
      <c r="Y1615" s="14">
        <f t="shared" si="227"/>
        <v>2.5</v>
      </c>
      <c r="Z1615" s="11">
        <v>39</v>
      </c>
      <c r="AA1615" s="11" t="s">
        <v>876</v>
      </c>
      <c r="AB1615" s="10">
        <f t="shared" si="228"/>
        <v>1</v>
      </c>
      <c r="AC1615" s="15">
        <v>2611</v>
      </c>
      <c r="AD1615" s="15">
        <f t="shared" si="229"/>
        <v>572.46174999999994</v>
      </c>
      <c r="AE1615" s="15">
        <v>0</v>
      </c>
      <c r="AF1615" s="15">
        <v>0</v>
      </c>
      <c r="AG1615" s="15">
        <v>0</v>
      </c>
      <c r="AH1615" s="15">
        <v>0</v>
      </c>
      <c r="AI1615" s="15">
        <v>0</v>
      </c>
      <c r="AJ1615" s="15">
        <v>0</v>
      </c>
      <c r="AK1615" s="15">
        <v>0</v>
      </c>
      <c r="AL1615" s="15">
        <v>0</v>
      </c>
      <c r="AM1615" s="15">
        <v>0</v>
      </c>
      <c r="AN1615" s="15">
        <v>0</v>
      </c>
      <c r="AO1615" s="15">
        <f t="shared" si="230"/>
        <v>0</v>
      </c>
      <c r="AP1615" s="15">
        <f t="shared" si="231"/>
        <v>0</v>
      </c>
      <c r="AQ1615" s="15">
        <f t="shared" si="232"/>
        <v>26.5</v>
      </c>
      <c r="AR1615" s="15">
        <v>0</v>
      </c>
      <c r="AS1615" s="15">
        <v>0</v>
      </c>
      <c r="AT1615" s="15">
        <v>0</v>
      </c>
      <c r="AU1615" s="15">
        <v>0</v>
      </c>
      <c r="AV1615" s="15">
        <f t="shared" si="233"/>
        <v>5.9346750000000004</v>
      </c>
      <c r="AW1615" s="15">
        <v>0</v>
      </c>
      <c r="AX1615" s="15">
        <v>0</v>
      </c>
    </row>
    <row r="1616" spans="1:50" ht="20.100000000000001" customHeight="1" x14ac:dyDescent="0.25">
      <c r="A1616" s="8">
        <v>43983</v>
      </c>
      <c r="B1616" s="8">
        <v>44012</v>
      </c>
      <c r="C1616" s="8" t="s">
        <v>28</v>
      </c>
      <c r="D1616" s="11" t="s">
        <v>0</v>
      </c>
      <c r="E1616" s="11">
        <v>107</v>
      </c>
      <c r="F1616" s="11" t="s">
        <v>243</v>
      </c>
      <c r="G1616" s="11" t="s">
        <v>7</v>
      </c>
      <c r="H1616" s="11">
        <v>1038</v>
      </c>
      <c r="I1616" s="11">
        <v>1081</v>
      </c>
      <c r="J1616" s="11">
        <v>102</v>
      </c>
      <c r="K1616" s="11" t="s">
        <v>865</v>
      </c>
      <c r="L1616" s="11" t="s">
        <v>875</v>
      </c>
      <c r="M1616" s="11" t="s">
        <v>2</v>
      </c>
      <c r="N1616" s="11" t="s">
        <v>23</v>
      </c>
      <c r="O1616" s="11" t="s">
        <v>5</v>
      </c>
      <c r="P1616" s="11" t="s">
        <v>8</v>
      </c>
      <c r="Q1616" s="12">
        <v>37742</v>
      </c>
      <c r="S1616" s="13" t="s">
        <v>84</v>
      </c>
      <c r="T1616" s="11">
        <f t="shared" ca="1" si="225"/>
        <v>16</v>
      </c>
      <c r="U1616" s="12">
        <v>24856</v>
      </c>
      <c r="V1616" s="13">
        <f t="shared" ca="1" si="226"/>
        <v>51</v>
      </c>
      <c r="W1616" s="11" t="s">
        <v>7</v>
      </c>
      <c r="X1616" s="11">
        <v>30</v>
      </c>
      <c r="Y1616" s="14">
        <f t="shared" si="227"/>
        <v>2.5</v>
      </c>
      <c r="Z1616" s="11">
        <v>39</v>
      </c>
      <c r="AA1616" s="11" t="s">
        <v>876</v>
      </c>
      <c r="AB1616" s="10">
        <f t="shared" si="228"/>
        <v>1</v>
      </c>
      <c r="AC1616" s="15">
        <v>2612</v>
      </c>
      <c r="AD1616" s="15">
        <f t="shared" si="229"/>
        <v>572.68100000000004</v>
      </c>
      <c r="AE1616" s="15">
        <v>0</v>
      </c>
      <c r="AF1616" s="15">
        <v>0</v>
      </c>
      <c r="AG1616" s="15">
        <v>0</v>
      </c>
      <c r="AH1616" s="15">
        <v>0</v>
      </c>
      <c r="AI1616" s="15">
        <v>0</v>
      </c>
      <c r="AJ1616" s="15">
        <v>0</v>
      </c>
      <c r="AK1616" s="15">
        <v>0</v>
      </c>
      <c r="AL1616" s="15">
        <v>0</v>
      </c>
      <c r="AM1616" s="15">
        <v>0</v>
      </c>
      <c r="AN1616" s="15">
        <v>0</v>
      </c>
      <c r="AO1616" s="15">
        <f t="shared" si="230"/>
        <v>0</v>
      </c>
      <c r="AP1616" s="15">
        <f t="shared" si="231"/>
        <v>0</v>
      </c>
      <c r="AQ1616" s="15">
        <f t="shared" si="232"/>
        <v>26.5</v>
      </c>
      <c r="AR1616" s="15">
        <v>0</v>
      </c>
      <c r="AS1616" s="15">
        <v>0</v>
      </c>
      <c r="AT1616" s="15">
        <v>0</v>
      </c>
      <c r="AU1616" s="15">
        <v>0</v>
      </c>
      <c r="AV1616" s="15">
        <f t="shared" si="233"/>
        <v>5.9346750000000004</v>
      </c>
      <c r="AW1616" s="15">
        <v>179.56899999999999</v>
      </c>
      <c r="AX1616" s="15">
        <v>0</v>
      </c>
    </row>
    <row r="1617" spans="1:50" ht="20.100000000000001" customHeight="1" x14ac:dyDescent="0.25">
      <c r="A1617" s="8">
        <v>43983</v>
      </c>
      <c r="B1617" s="8">
        <v>44012</v>
      </c>
      <c r="C1617" s="8" t="s">
        <v>28</v>
      </c>
      <c r="D1617" s="11" t="s">
        <v>0</v>
      </c>
      <c r="E1617" s="11">
        <v>108</v>
      </c>
      <c r="F1617" s="11" t="s">
        <v>244</v>
      </c>
      <c r="G1617" s="11" t="s">
        <v>7</v>
      </c>
      <c r="H1617" s="11">
        <v>1043</v>
      </c>
      <c r="I1617" s="11">
        <v>1086</v>
      </c>
      <c r="J1617" s="11">
        <v>102</v>
      </c>
      <c r="K1617" s="11" t="s">
        <v>865</v>
      </c>
      <c r="L1617" s="11" t="s">
        <v>875</v>
      </c>
      <c r="M1617" s="11" t="s">
        <v>2</v>
      </c>
      <c r="N1617" s="11" t="s">
        <v>25</v>
      </c>
      <c r="O1617" s="11" t="s">
        <v>5</v>
      </c>
      <c r="P1617" s="11" t="s">
        <v>8</v>
      </c>
      <c r="Q1617" s="12">
        <v>37742</v>
      </c>
      <c r="S1617" s="13" t="s">
        <v>84</v>
      </c>
      <c r="T1617" s="11">
        <f t="shared" ca="1" si="225"/>
        <v>16</v>
      </c>
      <c r="U1617" s="12">
        <v>25654</v>
      </c>
      <c r="V1617" s="13">
        <f t="shared" ca="1" si="226"/>
        <v>49</v>
      </c>
      <c r="W1617" s="11" t="s">
        <v>7</v>
      </c>
      <c r="X1617" s="11">
        <v>30</v>
      </c>
      <c r="Y1617" s="14">
        <f t="shared" si="227"/>
        <v>2.5</v>
      </c>
      <c r="Z1617" s="11">
        <v>39</v>
      </c>
      <c r="AA1617" s="11" t="s">
        <v>876</v>
      </c>
      <c r="AB1617" s="10">
        <f t="shared" si="228"/>
        <v>1</v>
      </c>
      <c r="AC1617" s="15">
        <v>2613</v>
      </c>
      <c r="AD1617" s="15">
        <f t="shared" si="229"/>
        <v>572.90025000000003</v>
      </c>
      <c r="AE1617" s="15">
        <v>0</v>
      </c>
      <c r="AF1617" s="15">
        <v>0</v>
      </c>
      <c r="AG1617" s="15">
        <v>0</v>
      </c>
      <c r="AH1617" s="15">
        <v>0</v>
      </c>
      <c r="AI1617" s="15">
        <v>0</v>
      </c>
      <c r="AJ1617" s="15">
        <v>0</v>
      </c>
      <c r="AK1617" s="15">
        <v>0</v>
      </c>
      <c r="AL1617" s="15">
        <v>0</v>
      </c>
      <c r="AM1617" s="15">
        <v>0</v>
      </c>
      <c r="AN1617" s="15">
        <v>0</v>
      </c>
      <c r="AO1617" s="15">
        <f t="shared" si="230"/>
        <v>0</v>
      </c>
      <c r="AP1617" s="15">
        <f t="shared" si="231"/>
        <v>0</v>
      </c>
      <c r="AQ1617" s="15">
        <f t="shared" si="232"/>
        <v>26.5</v>
      </c>
      <c r="AR1617" s="15">
        <v>0</v>
      </c>
      <c r="AS1617" s="15">
        <v>0</v>
      </c>
      <c r="AT1617" s="15">
        <v>0</v>
      </c>
      <c r="AU1617" s="15">
        <v>0</v>
      </c>
      <c r="AV1617" s="15">
        <f t="shared" si="233"/>
        <v>5.9346750000000004</v>
      </c>
      <c r="AW1617" s="15">
        <v>0</v>
      </c>
      <c r="AX1617" s="15">
        <v>0</v>
      </c>
    </row>
    <row r="1618" spans="1:50" ht="20.100000000000001" customHeight="1" x14ac:dyDescent="0.25">
      <c r="A1618" s="8">
        <v>43983</v>
      </c>
      <c r="B1618" s="8">
        <v>44012</v>
      </c>
      <c r="C1618" s="8" t="s">
        <v>28</v>
      </c>
      <c r="D1618" s="11" t="s">
        <v>0</v>
      </c>
      <c r="E1618" s="11">
        <v>109</v>
      </c>
      <c r="F1618" s="11" t="s">
        <v>245</v>
      </c>
      <c r="G1618" s="11" t="s">
        <v>7</v>
      </c>
      <c r="H1618" s="11">
        <v>1010</v>
      </c>
      <c r="I1618" s="11">
        <v>1010</v>
      </c>
      <c r="J1618" s="11">
        <v>100</v>
      </c>
      <c r="K1618" s="11" t="s">
        <v>863</v>
      </c>
      <c r="L1618" s="11" t="s">
        <v>875</v>
      </c>
      <c r="M1618" s="11" t="s">
        <v>2</v>
      </c>
      <c r="N1618" s="11" t="s">
        <v>25</v>
      </c>
      <c r="O1618" s="11" t="s">
        <v>5</v>
      </c>
      <c r="P1618" s="11" t="s">
        <v>8</v>
      </c>
      <c r="Q1618" s="12">
        <v>37746</v>
      </c>
      <c r="S1618" s="13" t="s">
        <v>84</v>
      </c>
      <c r="T1618" s="11">
        <f t="shared" ca="1" si="225"/>
        <v>16</v>
      </c>
      <c r="U1618" s="12">
        <v>21952</v>
      </c>
      <c r="V1618" s="13">
        <f t="shared" ca="1" si="226"/>
        <v>59</v>
      </c>
      <c r="W1618" s="11" t="s">
        <v>7</v>
      </c>
      <c r="X1618" s="11">
        <v>30</v>
      </c>
      <c r="Y1618" s="14">
        <f t="shared" si="227"/>
        <v>2.5</v>
      </c>
      <c r="Z1618" s="11">
        <v>39</v>
      </c>
      <c r="AA1618" s="11" t="s">
        <v>876</v>
      </c>
      <c r="AB1618" s="10">
        <f t="shared" si="228"/>
        <v>1</v>
      </c>
      <c r="AC1618" s="15">
        <v>2614</v>
      </c>
      <c r="AD1618" s="15">
        <f t="shared" si="229"/>
        <v>573.11950000000002</v>
      </c>
      <c r="AE1618" s="15">
        <v>0</v>
      </c>
      <c r="AF1618" s="15">
        <v>0</v>
      </c>
      <c r="AG1618" s="15">
        <v>0</v>
      </c>
      <c r="AH1618" s="15">
        <v>0</v>
      </c>
      <c r="AI1618" s="15">
        <v>0</v>
      </c>
      <c r="AJ1618" s="15">
        <v>0</v>
      </c>
      <c r="AK1618" s="15">
        <v>0</v>
      </c>
      <c r="AL1618" s="15">
        <v>0</v>
      </c>
      <c r="AM1618" s="15">
        <v>0</v>
      </c>
      <c r="AN1618" s="15">
        <v>0</v>
      </c>
      <c r="AO1618" s="15">
        <f t="shared" si="230"/>
        <v>0</v>
      </c>
      <c r="AP1618" s="15">
        <f t="shared" si="231"/>
        <v>0</v>
      </c>
      <c r="AQ1618" s="15">
        <f t="shared" si="232"/>
        <v>26.5</v>
      </c>
      <c r="AR1618" s="15">
        <v>0</v>
      </c>
      <c r="AS1618" s="15">
        <v>0</v>
      </c>
      <c r="AT1618" s="15">
        <v>0</v>
      </c>
      <c r="AU1618" s="15">
        <v>0</v>
      </c>
      <c r="AV1618" s="15">
        <f t="shared" si="233"/>
        <v>5.9346750000000004</v>
      </c>
      <c r="AW1618" s="15">
        <v>0</v>
      </c>
      <c r="AX1618" s="15">
        <v>0</v>
      </c>
    </row>
    <row r="1619" spans="1:50" ht="20.100000000000001" customHeight="1" x14ac:dyDescent="0.25">
      <c r="A1619" s="8">
        <v>43983</v>
      </c>
      <c r="B1619" s="8">
        <v>44012</v>
      </c>
      <c r="C1619" s="8" t="s">
        <v>28</v>
      </c>
      <c r="D1619" s="11" t="s">
        <v>0</v>
      </c>
      <c r="E1619" s="11">
        <v>110</v>
      </c>
      <c r="F1619" s="11" t="s">
        <v>246</v>
      </c>
      <c r="G1619" s="11" t="s">
        <v>7</v>
      </c>
      <c r="H1619" s="11">
        <v>1046</v>
      </c>
      <c r="I1619" s="11">
        <v>1089</v>
      </c>
      <c r="J1619" s="11">
        <v>102</v>
      </c>
      <c r="K1619" s="11" t="s">
        <v>865</v>
      </c>
      <c r="L1619" s="11" t="s">
        <v>875</v>
      </c>
      <c r="M1619" s="11" t="s">
        <v>2</v>
      </c>
      <c r="N1619" s="11" t="s">
        <v>23</v>
      </c>
      <c r="O1619" s="11" t="s">
        <v>5</v>
      </c>
      <c r="P1619" s="11" t="s">
        <v>8</v>
      </c>
      <c r="Q1619" s="12">
        <v>37782</v>
      </c>
      <c r="S1619" s="13" t="s">
        <v>84</v>
      </c>
      <c r="T1619" s="11">
        <f t="shared" ca="1" si="225"/>
        <v>16</v>
      </c>
      <c r="U1619" s="12">
        <v>24006</v>
      </c>
      <c r="V1619" s="13">
        <f t="shared" ca="1" si="226"/>
        <v>54</v>
      </c>
      <c r="W1619" s="11" t="s">
        <v>7</v>
      </c>
      <c r="X1619" s="11">
        <v>30</v>
      </c>
      <c r="Y1619" s="14">
        <f t="shared" si="227"/>
        <v>2.5</v>
      </c>
      <c r="Z1619" s="11">
        <v>39</v>
      </c>
      <c r="AA1619" s="11" t="s">
        <v>876</v>
      </c>
      <c r="AB1619" s="10">
        <f t="shared" si="228"/>
        <v>1</v>
      </c>
      <c r="AC1619" s="15">
        <v>2615</v>
      </c>
      <c r="AD1619" s="15">
        <f t="shared" si="229"/>
        <v>573.33875</v>
      </c>
      <c r="AE1619" s="15">
        <v>0</v>
      </c>
      <c r="AF1619" s="15">
        <v>0</v>
      </c>
      <c r="AG1619" s="15">
        <v>0</v>
      </c>
      <c r="AH1619" s="15">
        <v>0</v>
      </c>
      <c r="AI1619" s="15">
        <v>0</v>
      </c>
      <c r="AJ1619" s="15">
        <v>0</v>
      </c>
      <c r="AK1619" s="15">
        <v>3131.67</v>
      </c>
      <c r="AL1619" s="15">
        <v>0</v>
      </c>
      <c r="AM1619" s="15">
        <v>0</v>
      </c>
      <c r="AN1619" s="15">
        <v>0</v>
      </c>
      <c r="AO1619" s="15">
        <f t="shared" si="230"/>
        <v>0</v>
      </c>
      <c r="AP1619" s="15">
        <f t="shared" si="231"/>
        <v>0</v>
      </c>
      <c r="AQ1619" s="15">
        <f t="shared" si="232"/>
        <v>26.5</v>
      </c>
      <c r="AR1619" s="15">
        <v>0</v>
      </c>
      <c r="AS1619" s="15">
        <v>0</v>
      </c>
      <c r="AT1619" s="15">
        <v>0</v>
      </c>
      <c r="AU1619" s="15">
        <v>0</v>
      </c>
      <c r="AV1619" s="15">
        <f t="shared" si="233"/>
        <v>707.27217150000001</v>
      </c>
      <c r="AW1619" s="15">
        <v>197.5335</v>
      </c>
      <c r="AX1619" s="15">
        <v>0</v>
      </c>
    </row>
    <row r="1620" spans="1:50" ht="20.100000000000001" customHeight="1" x14ac:dyDescent="0.25">
      <c r="A1620" s="8">
        <v>43983</v>
      </c>
      <c r="B1620" s="8">
        <v>44012</v>
      </c>
      <c r="C1620" s="8" t="s">
        <v>28</v>
      </c>
      <c r="D1620" s="11" t="s">
        <v>0</v>
      </c>
      <c r="E1620" s="11">
        <v>111</v>
      </c>
      <c r="F1620" s="11" t="s">
        <v>247</v>
      </c>
      <c r="G1620" s="11" t="s">
        <v>7</v>
      </c>
      <c r="H1620" s="11">
        <v>1031</v>
      </c>
      <c r="I1620" s="11">
        <v>1074</v>
      </c>
      <c r="J1620" s="11">
        <v>102</v>
      </c>
      <c r="K1620" s="11" t="s">
        <v>865</v>
      </c>
      <c r="L1620" s="11" t="s">
        <v>875</v>
      </c>
      <c r="M1620" s="11" t="s">
        <v>2</v>
      </c>
      <c r="N1620" s="11" t="s">
        <v>24</v>
      </c>
      <c r="O1620" s="11" t="s">
        <v>5</v>
      </c>
      <c r="P1620" s="11" t="s">
        <v>8</v>
      </c>
      <c r="Q1620" s="12">
        <v>37895</v>
      </c>
      <c r="S1620" s="13" t="s">
        <v>84</v>
      </c>
      <c r="T1620" s="11">
        <f t="shared" ca="1" si="225"/>
        <v>16</v>
      </c>
      <c r="U1620" s="12">
        <v>26838</v>
      </c>
      <c r="V1620" s="13">
        <f t="shared" ca="1" si="226"/>
        <v>46</v>
      </c>
      <c r="W1620" s="11" t="s">
        <v>7</v>
      </c>
      <c r="X1620" s="11">
        <v>30</v>
      </c>
      <c r="Y1620" s="14">
        <f t="shared" si="227"/>
        <v>2.5</v>
      </c>
      <c r="Z1620" s="11">
        <v>39</v>
      </c>
      <c r="AA1620" s="11" t="s">
        <v>876</v>
      </c>
      <c r="AB1620" s="10">
        <f t="shared" si="228"/>
        <v>1</v>
      </c>
      <c r="AC1620" s="15">
        <v>2616</v>
      </c>
      <c r="AD1620" s="15">
        <f t="shared" si="229"/>
        <v>573.55799999999999</v>
      </c>
      <c r="AE1620" s="15">
        <v>0</v>
      </c>
      <c r="AF1620" s="15">
        <v>0</v>
      </c>
      <c r="AG1620" s="15">
        <v>0</v>
      </c>
      <c r="AH1620" s="15">
        <v>0</v>
      </c>
      <c r="AI1620" s="15">
        <v>0</v>
      </c>
      <c r="AJ1620" s="15">
        <v>0</v>
      </c>
      <c r="AK1620" s="15">
        <v>0</v>
      </c>
      <c r="AL1620" s="15">
        <v>0</v>
      </c>
      <c r="AM1620" s="15">
        <v>0</v>
      </c>
      <c r="AN1620" s="15">
        <v>0</v>
      </c>
      <c r="AO1620" s="15">
        <f t="shared" si="230"/>
        <v>0</v>
      </c>
      <c r="AP1620" s="15">
        <f t="shared" si="231"/>
        <v>0</v>
      </c>
      <c r="AQ1620" s="15">
        <f t="shared" si="232"/>
        <v>26.5</v>
      </c>
      <c r="AR1620" s="15">
        <v>0</v>
      </c>
      <c r="AS1620" s="15">
        <v>0</v>
      </c>
      <c r="AT1620" s="15">
        <v>0</v>
      </c>
      <c r="AU1620" s="15">
        <v>0</v>
      </c>
      <c r="AV1620" s="15">
        <f t="shared" si="233"/>
        <v>5.9346750000000004</v>
      </c>
      <c r="AW1620" s="15">
        <v>273.524</v>
      </c>
      <c r="AX1620" s="15">
        <v>0</v>
      </c>
    </row>
    <row r="1621" spans="1:50" ht="20.100000000000001" customHeight="1" x14ac:dyDescent="0.25">
      <c r="A1621" s="8">
        <v>43983</v>
      </c>
      <c r="B1621" s="8">
        <v>44012</v>
      </c>
      <c r="C1621" s="8" t="s">
        <v>28</v>
      </c>
      <c r="D1621" s="11" t="s">
        <v>0</v>
      </c>
      <c r="E1621" s="11">
        <v>112</v>
      </c>
      <c r="F1621" s="11" t="s">
        <v>248</v>
      </c>
      <c r="G1621" s="11" t="s">
        <v>7</v>
      </c>
      <c r="H1621" s="11">
        <v>1019</v>
      </c>
      <c r="I1621" s="11">
        <v>1067</v>
      </c>
      <c r="J1621" s="11">
        <v>111</v>
      </c>
      <c r="K1621" s="11" t="s">
        <v>874</v>
      </c>
      <c r="L1621" s="11" t="s">
        <v>875</v>
      </c>
      <c r="M1621" s="11" t="s">
        <v>2</v>
      </c>
      <c r="N1621" s="11" t="s">
        <v>25</v>
      </c>
      <c r="O1621" s="11" t="s">
        <v>5</v>
      </c>
      <c r="P1621" s="11" t="s">
        <v>8</v>
      </c>
      <c r="Q1621" s="12">
        <v>37926</v>
      </c>
      <c r="S1621" s="13" t="s">
        <v>84</v>
      </c>
      <c r="T1621" s="11">
        <f t="shared" ca="1" si="225"/>
        <v>16</v>
      </c>
      <c r="U1621" s="12">
        <v>24172</v>
      </c>
      <c r="V1621" s="13">
        <f t="shared" ca="1" si="226"/>
        <v>53</v>
      </c>
      <c r="W1621" s="11" t="s">
        <v>7</v>
      </c>
      <c r="X1621" s="11">
        <v>30</v>
      </c>
      <c r="Y1621" s="14">
        <f t="shared" si="227"/>
        <v>2.5</v>
      </c>
      <c r="Z1621" s="11">
        <v>39</v>
      </c>
      <c r="AA1621" s="11" t="s">
        <v>876</v>
      </c>
      <c r="AB1621" s="10">
        <f t="shared" si="228"/>
        <v>1</v>
      </c>
      <c r="AC1621" s="15">
        <v>2617</v>
      </c>
      <c r="AD1621" s="15">
        <f t="shared" si="229"/>
        <v>573.77724999999998</v>
      </c>
      <c r="AE1621" s="15">
        <v>0</v>
      </c>
      <c r="AF1621" s="15">
        <v>0</v>
      </c>
      <c r="AG1621" s="15">
        <v>0</v>
      </c>
      <c r="AH1621" s="15">
        <v>0</v>
      </c>
      <c r="AI1621" s="15">
        <v>0</v>
      </c>
      <c r="AJ1621" s="15">
        <v>0</v>
      </c>
      <c r="AK1621" s="15">
        <v>0</v>
      </c>
      <c r="AL1621" s="15">
        <v>0</v>
      </c>
      <c r="AM1621" s="15">
        <v>0</v>
      </c>
      <c r="AN1621" s="15">
        <v>0</v>
      </c>
      <c r="AO1621" s="15">
        <f t="shared" si="230"/>
        <v>0</v>
      </c>
      <c r="AP1621" s="15">
        <f t="shared" si="231"/>
        <v>0</v>
      </c>
      <c r="AQ1621" s="15">
        <f t="shared" si="232"/>
        <v>26.5</v>
      </c>
      <c r="AR1621" s="15">
        <v>0</v>
      </c>
      <c r="AS1621" s="15">
        <v>0</v>
      </c>
      <c r="AT1621" s="15">
        <v>0</v>
      </c>
      <c r="AU1621" s="15">
        <v>0</v>
      </c>
      <c r="AV1621" s="15">
        <f t="shared" si="233"/>
        <v>5.9346750000000004</v>
      </c>
      <c r="AW1621" s="15">
        <v>0</v>
      </c>
      <c r="AX1621" s="15">
        <v>0</v>
      </c>
    </row>
    <row r="1622" spans="1:50" ht="20.100000000000001" customHeight="1" x14ac:dyDescent="0.25">
      <c r="A1622" s="8">
        <v>43983</v>
      </c>
      <c r="B1622" s="8">
        <v>44012</v>
      </c>
      <c r="C1622" s="8" t="s">
        <v>28</v>
      </c>
      <c r="D1622" s="11" t="s">
        <v>0</v>
      </c>
      <c r="E1622" s="11">
        <v>113</v>
      </c>
      <c r="F1622" s="11" t="s">
        <v>249</v>
      </c>
      <c r="G1622" s="11" t="s">
        <v>7</v>
      </c>
      <c r="H1622" s="11">
        <v>1022</v>
      </c>
      <c r="I1622" s="11">
        <v>1035</v>
      </c>
      <c r="J1622" s="11">
        <v>104</v>
      </c>
      <c r="K1622" s="11" t="s">
        <v>867</v>
      </c>
      <c r="L1622" s="11" t="s">
        <v>875</v>
      </c>
      <c r="M1622" s="11" t="s">
        <v>2</v>
      </c>
      <c r="N1622" s="11" t="s">
        <v>25</v>
      </c>
      <c r="O1622" s="11" t="s">
        <v>5</v>
      </c>
      <c r="P1622" s="11" t="s">
        <v>8</v>
      </c>
      <c r="Q1622" s="12">
        <v>37987</v>
      </c>
      <c r="S1622" s="13" t="s">
        <v>84</v>
      </c>
      <c r="T1622" s="11">
        <f t="shared" ca="1" si="225"/>
        <v>16</v>
      </c>
      <c r="U1622" s="12">
        <v>24029</v>
      </c>
      <c r="V1622" s="13">
        <f t="shared" ca="1" si="226"/>
        <v>54</v>
      </c>
      <c r="W1622" s="11" t="s">
        <v>9</v>
      </c>
      <c r="X1622" s="11">
        <v>30</v>
      </c>
      <c r="Y1622" s="14">
        <f t="shared" si="227"/>
        <v>2.5</v>
      </c>
      <c r="Z1622" s="11">
        <v>39</v>
      </c>
      <c r="AA1622" s="11" t="s">
        <v>876</v>
      </c>
      <c r="AB1622" s="10">
        <f t="shared" si="228"/>
        <v>1</v>
      </c>
      <c r="AC1622" s="15">
        <v>2618</v>
      </c>
      <c r="AD1622" s="15">
        <f t="shared" si="229"/>
        <v>573.99649999999997</v>
      </c>
      <c r="AE1622" s="15">
        <v>0</v>
      </c>
      <c r="AF1622" s="15">
        <v>0</v>
      </c>
      <c r="AG1622" s="15">
        <v>0</v>
      </c>
      <c r="AH1622" s="15">
        <v>0</v>
      </c>
      <c r="AI1622" s="15">
        <v>0</v>
      </c>
      <c r="AJ1622" s="15">
        <v>0</v>
      </c>
      <c r="AK1622" s="15">
        <v>0</v>
      </c>
      <c r="AL1622" s="15">
        <v>0</v>
      </c>
      <c r="AM1622" s="15">
        <v>0</v>
      </c>
      <c r="AN1622" s="15">
        <v>0</v>
      </c>
      <c r="AO1622" s="15">
        <f t="shared" si="230"/>
        <v>151.03846153846155</v>
      </c>
      <c r="AP1622" s="15">
        <f t="shared" si="231"/>
        <v>119.99166666666667</v>
      </c>
      <c r="AQ1622" s="15">
        <f t="shared" si="232"/>
        <v>26.5</v>
      </c>
      <c r="AR1622" s="15">
        <v>0</v>
      </c>
      <c r="AS1622" s="15">
        <v>0</v>
      </c>
      <c r="AT1622" s="15">
        <v>0</v>
      </c>
      <c r="AU1622" s="15">
        <v>0</v>
      </c>
      <c r="AV1622" s="15">
        <f t="shared" si="233"/>
        <v>66.631872211538465</v>
      </c>
      <c r="AW1622" s="15">
        <v>0</v>
      </c>
      <c r="AX1622" s="15">
        <v>0</v>
      </c>
    </row>
    <row r="1623" spans="1:50" ht="20.100000000000001" customHeight="1" x14ac:dyDescent="0.25">
      <c r="A1623" s="8">
        <v>43983</v>
      </c>
      <c r="B1623" s="8">
        <v>44012</v>
      </c>
      <c r="C1623" s="8" t="s">
        <v>28</v>
      </c>
      <c r="D1623" s="11" t="s">
        <v>0</v>
      </c>
      <c r="E1623" s="11">
        <v>114</v>
      </c>
      <c r="F1623" s="11" t="s">
        <v>250</v>
      </c>
      <c r="G1623" s="11" t="s">
        <v>7</v>
      </c>
      <c r="H1623" s="11">
        <v>1022</v>
      </c>
      <c r="I1623" s="11">
        <v>1047</v>
      </c>
      <c r="J1623" s="11">
        <v>103</v>
      </c>
      <c r="K1623" s="11" t="s">
        <v>866</v>
      </c>
      <c r="L1623" s="11" t="s">
        <v>875</v>
      </c>
      <c r="M1623" s="11" t="s">
        <v>2</v>
      </c>
      <c r="N1623" s="11" t="s">
        <v>25</v>
      </c>
      <c r="O1623" s="11" t="s">
        <v>5</v>
      </c>
      <c r="P1623" s="11" t="s">
        <v>8</v>
      </c>
      <c r="Q1623" s="12">
        <v>37987</v>
      </c>
      <c r="S1623" s="13" t="s">
        <v>84</v>
      </c>
      <c r="T1623" s="11">
        <f t="shared" ca="1" si="225"/>
        <v>16</v>
      </c>
      <c r="U1623" s="12">
        <v>23751</v>
      </c>
      <c r="V1623" s="13">
        <f t="shared" ca="1" si="226"/>
        <v>55</v>
      </c>
      <c r="W1623" s="11" t="s">
        <v>9</v>
      </c>
      <c r="X1623" s="11">
        <v>30</v>
      </c>
      <c r="Y1623" s="14">
        <f t="shared" si="227"/>
        <v>2.5</v>
      </c>
      <c r="Z1623" s="11">
        <v>39</v>
      </c>
      <c r="AA1623" s="11" t="s">
        <v>876</v>
      </c>
      <c r="AB1623" s="10">
        <f t="shared" si="228"/>
        <v>1</v>
      </c>
      <c r="AC1623" s="15">
        <v>2619</v>
      </c>
      <c r="AD1623" s="15">
        <f t="shared" si="229"/>
        <v>574.21575000000007</v>
      </c>
      <c r="AE1623" s="15">
        <v>0</v>
      </c>
      <c r="AF1623" s="15">
        <v>0</v>
      </c>
      <c r="AG1623" s="15">
        <v>0</v>
      </c>
      <c r="AH1623" s="15">
        <v>0</v>
      </c>
      <c r="AI1623" s="15">
        <v>0</v>
      </c>
      <c r="AJ1623" s="15">
        <v>0</v>
      </c>
      <c r="AK1623" s="15">
        <v>0</v>
      </c>
      <c r="AL1623" s="15">
        <v>0</v>
      </c>
      <c r="AM1623" s="15">
        <v>0</v>
      </c>
      <c r="AN1623" s="15">
        <v>0</v>
      </c>
      <c r="AO1623" s="15">
        <f t="shared" si="230"/>
        <v>151.09615384615384</v>
      </c>
      <c r="AP1623" s="15">
        <f t="shared" si="231"/>
        <v>120.03750000000001</v>
      </c>
      <c r="AQ1623" s="15">
        <f t="shared" si="232"/>
        <v>26.5</v>
      </c>
      <c r="AR1623" s="15">
        <v>0</v>
      </c>
      <c r="AS1623" s="15">
        <v>0</v>
      </c>
      <c r="AT1623" s="15">
        <v>0</v>
      </c>
      <c r="AU1623" s="15">
        <v>0</v>
      </c>
      <c r="AV1623" s="15">
        <f t="shared" si="233"/>
        <v>66.655056778846159</v>
      </c>
      <c r="AW1623" s="15">
        <v>0</v>
      </c>
      <c r="AX1623" s="15">
        <v>0</v>
      </c>
    </row>
    <row r="1624" spans="1:50" ht="20.100000000000001" customHeight="1" x14ac:dyDescent="0.25">
      <c r="A1624" s="8">
        <v>43983</v>
      </c>
      <c r="B1624" s="8">
        <v>44012</v>
      </c>
      <c r="C1624" s="8" t="s">
        <v>28</v>
      </c>
      <c r="D1624" s="11" t="s">
        <v>0</v>
      </c>
      <c r="E1624" s="11">
        <v>115</v>
      </c>
      <c r="F1624" s="11" t="s">
        <v>251</v>
      </c>
      <c r="G1624" s="11" t="s">
        <v>7</v>
      </c>
      <c r="H1624" s="11">
        <v>1022</v>
      </c>
      <c r="I1624" s="11">
        <v>1041</v>
      </c>
      <c r="J1624" s="11">
        <v>105</v>
      </c>
      <c r="K1624" s="11" t="s">
        <v>868</v>
      </c>
      <c r="L1624" s="11" t="s">
        <v>875</v>
      </c>
      <c r="M1624" s="11" t="s">
        <v>2</v>
      </c>
      <c r="N1624" s="11" t="s">
        <v>25</v>
      </c>
      <c r="O1624" s="11" t="s">
        <v>5</v>
      </c>
      <c r="P1624" s="11" t="s">
        <v>8</v>
      </c>
      <c r="Q1624" s="12">
        <v>37987</v>
      </c>
      <c r="S1624" s="13" t="s">
        <v>84</v>
      </c>
      <c r="T1624" s="11">
        <f t="shared" ca="1" si="225"/>
        <v>16</v>
      </c>
      <c r="U1624" s="12">
        <v>20908</v>
      </c>
      <c r="V1624" s="13">
        <f t="shared" ca="1" si="226"/>
        <v>62</v>
      </c>
      <c r="W1624" s="11" t="s">
        <v>9</v>
      </c>
      <c r="X1624" s="11">
        <v>35</v>
      </c>
      <c r="Y1624" s="14">
        <f t="shared" si="227"/>
        <v>2.9166666666666665</v>
      </c>
      <c r="Z1624" s="11">
        <v>39</v>
      </c>
      <c r="AA1624" s="11" t="s">
        <v>876</v>
      </c>
      <c r="AB1624" s="10">
        <f t="shared" si="228"/>
        <v>1</v>
      </c>
      <c r="AC1624" s="15">
        <v>2620</v>
      </c>
      <c r="AD1624" s="15">
        <f t="shared" si="229"/>
        <v>574.43499999999995</v>
      </c>
      <c r="AE1624" s="15">
        <v>0</v>
      </c>
      <c r="AF1624" s="15">
        <v>0</v>
      </c>
      <c r="AG1624" s="15">
        <v>0</v>
      </c>
      <c r="AH1624" s="15">
        <v>0</v>
      </c>
      <c r="AI1624" s="15">
        <v>0</v>
      </c>
      <c r="AJ1624" s="15">
        <v>0</v>
      </c>
      <c r="AK1624" s="15">
        <v>0</v>
      </c>
      <c r="AL1624" s="15">
        <v>0</v>
      </c>
      <c r="AM1624" s="15">
        <v>0</v>
      </c>
      <c r="AN1624" s="15">
        <v>0</v>
      </c>
      <c r="AO1624" s="15">
        <f t="shared" si="230"/>
        <v>176.34615384615384</v>
      </c>
      <c r="AP1624" s="15">
        <f t="shared" si="231"/>
        <v>120.08333333333334</v>
      </c>
      <c r="AQ1624" s="15">
        <f t="shared" si="232"/>
        <v>26.5</v>
      </c>
      <c r="AR1624" s="15">
        <v>0</v>
      </c>
      <c r="AS1624" s="15">
        <v>0</v>
      </c>
      <c r="AT1624" s="15">
        <v>0</v>
      </c>
      <c r="AU1624" s="15">
        <v>0</v>
      </c>
      <c r="AV1624" s="15">
        <f t="shared" si="233"/>
        <v>72.320058653846161</v>
      </c>
      <c r="AW1624" s="15">
        <v>0</v>
      </c>
      <c r="AX1624" s="15">
        <v>0</v>
      </c>
    </row>
    <row r="1625" spans="1:50" ht="20.100000000000001" customHeight="1" x14ac:dyDescent="0.25">
      <c r="A1625" s="8">
        <v>43983</v>
      </c>
      <c r="B1625" s="8">
        <v>44012</v>
      </c>
      <c r="C1625" s="8" t="s">
        <v>28</v>
      </c>
      <c r="D1625" s="11" t="s">
        <v>0</v>
      </c>
      <c r="E1625" s="11">
        <v>116</v>
      </c>
      <c r="F1625" s="11" t="s">
        <v>252</v>
      </c>
      <c r="G1625" s="11" t="s">
        <v>7</v>
      </c>
      <c r="H1625" s="11">
        <v>1004</v>
      </c>
      <c r="I1625" s="11">
        <v>1004</v>
      </c>
      <c r="J1625" s="11">
        <v>100</v>
      </c>
      <c r="K1625" s="11" t="s">
        <v>863</v>
      </c>
      <c r="L1625" s="11" t="s">
        <v>875</v>
      </c>
      <c r="M1625" s="11" t="s">
        <v>2</v>
      </c>
      <c r="N1625" s="11" t="s">
        <v>25</v>
      </c>
      <c r="O1625" s="11" t="s">
        <v>5</v>
      </c>
      <c r="P1625" s="11" t="s">
        <v>8</v>
      </c>
      <c r="Q1625" s="12">
        <v>38033</v>
      </c>
      <c r="S1625" s="13" t="s">
        <v>84</v>
      </c>
      <c r="T1625" s="11">
        <f t="shared" ca="1" si="225"/>
        <v>15</v>
      </c>
      <c r="U1625" s="12">
        <v>28290</v>
      </c>
      <c r="V1625" s="13">
        <f t="shared" ca="1" si="226"/>
        <v>42</v>
      </c>
      <c r="W1625" s="11" t="s">
        <v>7</v>
      </c>
      <c r="X1625" s="11">
        <v>30</v>
      </c>
      <c r="Y1625" s="14">
        <f t="shared" si="227"/>
        <v>2.5</v>
      </c>
      <c r="Z1625" s="11">
        <v>39</v>
      </c>
      <c r="AA1625" s="11" t="s">
        <v>876</v>
      </c>
      <c r="AB1625" s="10">
        <f t="shared" si="228"/>
        <v>1</v>
      </c>
      <c r="AC1625" s="15">
        <v>2621</v>
      </c>
      <c r="AD1625" s="15">
        <f t="shared" si="229"/>
        <v>574.65425000000005</v>
      </c>
      <c r="AE1625" s="15">
        <v>0</v>
      </c>
      <c r="AF1625" s="15">
        <v>0</v>
      </c>
      <c r="AG1625" s="15">
        <v>0</v>
      </c>
      <c r="AH1625" s="15">
        <v>0</v>
      </c>
      <c r="AI1625" s="15">
        <v>0</v>
      </c>
      <c r="AJ1625" s="15">
        <v>0</v>
      </c>
      <c r="AK1625" s="15">
        <v>0</v>
      </c>
      <c r="AL1625" s="15">
        <v>0</v>
      </c>
      <c r="AM1625" s="15">
        <v>0</v>
      </c>
      <c r="AN1625" s="15">
        <v>0</v>
      </c>
      <c r="AO1625" s="15">
        <f t="shared" si="230"/>
        <v>0</v>
      </c>
      <c r="AP1625" s="15">
        <f t="shared" si="231"/>
        <v>0</v>
      </c>
      <c r="AQ1625" s="15">
        <f t="shared" si="232"/>
        <v>26.5</v>
      </c>
      <c r="AR1625" s="15">
        <v>0</v>
      </c>
      <c r="AS1625" s="15">
        <v>0</v>
      </c>
      <c r="AT1625" s="15">
        <v>0</v>
      </c>
      <c r="AU1625" s="15">
        <v>0</v>
      </c>
      <c r="AV1625" s="15">
        <f t="shared" si="233"/>
        <v>5.9346750000000004</v>
      </c>
      <c r="AW1625" s="15">
        <v>0</v>
      </c>
      <c r="AX1625" s="15">
        <v>0</v>
      </c>
    </row>
    <row r="1626" spans="1:50" ht="20.100000000000001" customHeight="1" x14ac:dyDescent="0.25">
      <c r="A1626" s="8">
        <v>43983</v>
      </c>
      <c r="B1626" s="8">
        <v>44012</v>
      </c>
      <c r="C1626" s="8" t="s">
        <v>28</v>
      </c>
      <c r="D1626" s="11" t="s">
        <v>0</v>
      </c>
      <c r="E1626" s="11">
        <v>117</v>
      </c>
      <c r="F1626" s="11" t="s">
        <v>253</v>
      </c>
      <c r="G1626" s="11" t="s">
        <v>7</v>
      </c>
      <c r="H1626" s="11">
        <v>1005</v>
      </c>
      <c r="I1626" s="11">
        <v>1005</v>
      </c>
      <c r="J1626" s="11">
        <v>100</v>
      </c>
      <c r="K1626" s="11" t="s">
        <v>863</v>
      </c>
      <c r="L1626" s="11" t="s">
        <v>875</v>
      </c>
      <c r="M1626" s="11" t="s">
        <v>2</v>
      </c>
      <c r="N1626" s="11" t="s">
        <v>25</v>
      </c>
      <c r="O1626" s="11" t="s">
        <v>5</v>
      </c>
      <c r="P1626" s="11" t="s">
        <v>8</v>
      </c>
      <c r="Q1626" s="12">
        <v>38078</v>
      </c>
      <c r="S1626" s="13" t="s">
        <v>84</v>
      </c>
      <c r="T1626" s="11">
        <f t="shared" ca="1" si="225"/>
        <v>15</v>
      </c>
      <c r="U1626" s="12">
        <v>25472</v>
      </c>
      <c r="V1626" s="13">
        <f t="shared" ca="1" si="226"/>
        <v>50</v>
      </c>
      <c r="W1626" s="11" t="s">
        <v>7</v>
      </c>
      <c r="X1626" s="11">
        <v>30</v>
      </c>
      <c r="Y1626" s="14">
        <f t="shared" si="227"/>
        <v>2.5</v>
      </c>
      <c r="Z1626" s="11">
        <v>39</v>
      </c>
      <c r="AA1626" s="11" t="s">
        <v>876</v>
      </c>
      <c r="AB1626" s="10">
        <f t="shared" si="228"/>
        <v>1</v>
      </c>
      <c r="AC1626" s="15">
        <v>2622</v>
      </c>
      <c r="AD1626" s="15">
        <f t="shared" si="229"/>
        <v>574.87350000000015</v>
      </c>
      <c r="AE1626" s="15">
        <v>0</v>
      </c>
      <c r="AF1626" s="15">
        <v>0</v>
      </c>
      <c r="AG1626" s="15">
        <v>0</v>
      </c>
      <c r="AH1626" s="15">
        <v>0</v>
      </c>
      <c r="AI1626" s="15">
        <v>0</v>
      </c>
      <c r="AJ1626" s="15">
        <v>0</v>
      </c>
      <c r="AK1626" s="15">
        <v>0</v>
      </c>
      <c r="AL1626" s="15">
        <v>0</v>
      </c>
      <c r="AM1626" s="15">
        <v>0</v>
      </c>
      <c r="AN1626" s="15">
        <v>0</v>
      </c>
      <c r="AO1626" s="15">
        <f t="shared" si="230"/>
        <v>0</v>
      </c>
      <c r="AP1626" s="15">
        <f t="shared" si="231"/>
        <v>0</v>
      </c>
      <c r="AQ1626" s="15">
        <f t="shared" si="232"/>
        <v>26.5</v>
      </c>
      <c r="AR1626" s="15">
        <v>0</v>
      </c>
      <c r="AS1626" s="15">
        <v>0</v>
      </c>
      <c r="AT1626" s="15">
        <v>0</v>
      </c>
      <c r="AU1626" s="15">
        <v>0</v>
      </c>
      <c r="AV1626" s="15">
        <f t="shared" si="233"/>
        <v>5.9346750000000004</v>
      </c>
      <c r="AW1626" s="15">
        <v>0</v>
      </c>
      <c r="AX1626" s="15">
        <v>0</v>
      </c>
    </row>
    <row r="1627" spans="1:50" ht="20.100000000000001" customHeight="1" x14ac:dyDescent="0.25">
      <c r="A1627" s="8">
        <v>43983</v>
      </c>
      <c r="B1627" s="8">
        <v>44012</v>
      </c>
      <c r="C1627" s="8" t="s">
        <v>28</v>
      </c>
      <c r="D1627" s="11" t="s">
        <v>0</v>
      </c>
      <c r="E1627" s="11">
        <v>118</v>
      </c>
      <c r="F1627" s="11" t="s">
        <v>254</v>
      </c>
      <c r="G1627" s="11" t="s">
        <v>7</v>
      </c>
      <c r="H1627" s="11">
        <v>1042</v>
      </c>
      <c r="I1627" s="11">
        <v>1085</v>
      </c>
      <c r="J1627" s="11">
        <v>102</v>
      </c>
      <c r="K1627" s="11" t="s">
        <v>865</v>
      </c>
      <c r="L1627" s="11" t="s">
        <v>875</v>
      </c>
      <c r="M1627" s="11" t="s">
        <v>2</v>
      </c>
      <c r="N1627" s="11" t="s">
        <v>25</v>
      </c>
      <c r="O1627" s="11" t="s">
        <v>5</v>
      </c>
      <c r="P1627" s="11" t="s">
        <v>8</v>
      </c>
      <c r="Q1627" s="12">
        <v>38131</v>
      </c>
      <c r="S1627" s="13" t="s">
        <v>84</v>
      </c>
      <c r="T1627" s="11">
        <f t="shared" ca="1" si="225"/>
        <v>15</v>
      </c>
      <c r="U1627" s="12">
        <v>23412</v>
      </c>
      <c r="V1627" s="13">
        <f t="shared" ca="1" si="226"/>
        <v>55</v>
      </c>
      <c r="W1627" s="11" t="s">
        <v>7</v>
      </c>
      <c r="X1627" s="11">
        <v>30</v>
      </c>
      <c r="Y1627" s="14">
        <f t="shared" si="227"/>
        <v>2.5</v>
      </c>
      <c r="Z1627" s="11">
        <v>39</v>
      </c>
      <c r="AA1627" s="11" t="s">
        <v>876</v>
      </c>
      <c r="AB1627" s="10">
        <f t="shared" si="228"/>
        <v>1</v>
      </c>
      <c r="AC1627" s="15">
        <v>2623</v>
      </c>
      <c r="AD1627" s="15">
        <f t="shared" si="229"/>
        <v>575.09275000000002</v>
      </c>
      <c r="AE1627" s="15">
        <v>0</v>
      </c>
      <c r="AF1627" s="15">
        <v>0</v>
      </c>
      <c r="AG1627" s="15">
        <v>0</v>
      </c>
      <c r="AH1627" s="15">
        <v>0</v>
      </c>
      <c r="AI1627" s="15">
        <v>0</v>
      </c>
      <c r="AJ1627" s="15">
        <v>0</v>
      </c>
      <c r="AK1627" s="15">
        <v>0</v>
      </c>
      <c r="AL1627" s="15">
        <v>0</v>
      </c>
      <c r="AM1627" s="15">
        <v>0</v>
      </c>
      <c r="AN1627" s="15">
        <v>0</v>
      </c>
      <c r="AO1627" s="15">
        <f t="shared" si="230"/>
        <v>0</v>
      </c>
      <c r="AP1627" s="15">
        <f t="shared" si="231"/>
        <v>0</v>
      </c>
      <c r="AQ1627" s="15">
        <f t="shared" si="232"/>
        <v>26.5</v>
      </c>
      <c r="AR1627" s="15">
        <v>0</v>
      </c>
      <c r="AS1627" s="15">
        <v>0</v>
      </c>
      <c r="AT1627" s="15">
        <v>0</v>
      </c>
      <c r="AU1627" s="15">
        <v>0</v>
      </c>
      <c r="AV1627" s="15">
        <f t="shared" si="233"/>
        <v>5.9346750000000004</v>
      </c>
      <c r="AW1627" s="15">
        <v>0</v>
      </c>
      <c r="AX1627" s="15">
        <v>0</v>
      </c>
    </row>
    <row r="1628" spans="1:50" ht="20.100000000000001" customHeight="1" x14ac:dyDescent="0.25">
      <c r="A1628" s="8">
        <v>43983</v>
      </c>
      <c r="B1628" s="8">
        <v>44012</v>
      </c>
      <c r="C1628" s="8" t="s">
        <v>28</v>
      </c>
      <c r="D1628" s="11" t="s">
        <v>0</v>
      </c>
      <c r="E1628" s="11">
        <v>119</v>
      </c>
      <c r="F1628" s="11" t="s">
        <v>255</v>
      </c>
      <c r="G1628" s="11" t="s">
        <v>7</v>
      </c>
      <c r="H1628" s="11">
        <v>1017</v>
      </c>
      <c r="I1628" s="11">
        <v>1017</v>
      </c>
      <c r="J1628" s="11">
        <v>100</v>
      </c>
      <c r="K1628" s="11" t="s">
        <v>863</v>
      </c>
      <c r="L1628" s="11" t="s">
        <v>875</v>
      </c>
      <c r="M1628" s="11" t="s">
        <v>2</v>
      </c>
      <c r="N1628" s="11" t="s">
        <v>25</v>
      </c>
      <c r="O1628" s="11" t="s">
        <v>5</v>
      </c>
      <c r="P1628" s="11" t="s">
        <v>8</v>
      </c>
      <c r="Q1628" s="12">
        <v>38187</v>
      </c>
      <c r="S1628" s="13" t="s">
        <v>84</v>
      </c>
      <c r="T1628" s="11">
        <f t="shared" ca="1" si="225"/>
        <v>15</v>
      </c>
      <c r="U1628" s="12">
        <v>26998</v>
      </c>
      <c r="V1628" s="13">
        <f t="shared" ca="1" si="226"/>
        <v>46</v>
      </c>
      <c r="W1628" s="11" t="s">
        <v>7</v>
      </c>
      <c r="X1628" s="11">
        <v>30</v>
      </c>
      <c r="Y1628" s="14">
        <f t="shared" si="227"/>
        <v>2.5</v>
      </c>
      <c r="Z1628" s="11">
        <v>39</v>
      </c>
      <c r="AA1628" s="11" t="s">
        <v>876</v>
      </c>
      <c r="AB1628" s="10">
        <f t="shared" si="228"/>
        <v>1</v>
      </c>
      <c r="AC1628" s="15">
        <v>2624</v>
      </c>
      <c r="AD1628" s="15">
        <f t="shared" si="229"/>
        <v>575.31200000000001</v>
      </c>
      <c r="AE1628" s="15">
        <v>0</v>
      </c>
      <c r="AF1628" s="15">
        <v>0</v>
      </c>
      <c r="AG1628" s="15">
        <v>0</v>
      </c>
      <c r="AH1628" s="15">
        <v>0</v>
      </c>
      <c r="AI1628" s="15">
        <v>0</v>
      </c>
      <c r="AJ1628" s="15">
        <v>0</v>
      </c>
      <c r="AK1628" s="15">
        <v>0</v>
      </c>
      <c r="AL1628" s="15">
        <v>0</v>
      </c>
      <c r="AM1628" s="15">
        <v>0</v>
      </c>
      <c r="AN1628" s="15">
        <v>0</v>
      </c>
      <c r="AO1628" s="15">
        <f t="shared" si="230"/>
        <v>0</v>
      </c>
      <c r="AP1628" s="15">
        <f t="shared" si="231"/>
        <v>0</v>
      </c>
      <c r="AQ1628" s="15">
        <f t="shared" si="232"/>
        <v>26.5</v>
      </c>
      <c r="AR1628" s="15">
        <v>0</v>
      </c>
      <c r="AS1628" s="15">
        <v>0</v>
      </c>
      <c r="AT1628" s="15">
        <v>0</v>
      </c>
      <c r="AU1628" s="15">
        <v>0</v>
      </c>
      <c r="AV1628" s="15">
        <f t="shared" si="233"/>
        <v>5.9346750000000004</v>
      </c>
      <c r="AW1628" s="15">
        <v>0</v>
      </c>
      <c r="AX1628" s="15">
        <v>0</v>
      </c>
    </row>
    <row r="1629" spans="1:50" ht="20.100000000000001" customHeight="1" x14ac:dyDescent="0.25">
      <c r="A1629" s="8">
        <v>43983</v>
      </c>
      <c r="B1629" s="8">
        <v>44012</v>
      </c>
      <c r="C1629" s="8" t="s">
        <v>28</v>
      </c>
      <c r="D1629" s="11" t="s">
        <v>0</v>
      </c>
      <c r="E1629" s="11">
        <v>120</v>
      </c>
      <c r="F1629" s="11" t="s">
        <v>256</v>
      </c>
      <c r="G1629" s="11" t="s">
        <v>7</v>
      </c>
      <c r="H1629" s="11">
        <v>1017</v>
      </c>
      <c r="I1629" s="11">
        <v>1017</v>
      </c>
      <c r="J1629" s="11">
        <v>100</v>
      </c>
      <c r="K1629" s="11" t="s">
        <v>863</v>
      </c>
      <c r="L1629" s="11" t="s">
        <v>875</v>
      </c>
      <c r="M1629" s="11" t="s">
        <v>2</v>
      </c>
      <c r="N1629" s="11" t="s">
        <v>25</v>
      </c>
      <c r="O1629" s="11" t="s">
        <v>5</v>
      </c>
      <c r="P1629" s="11" t="s">
        <v>6</v>
      </c>
      <c r="Q1629" s="12">
        <v>38033</v>
      </c>
      <c r="S1629" s="13" t="s">
        <v>84</v>
      </c>
      <c r="T1629" s="11">
        <f t="shared" ca="1" si="225"/>
        <v>15</v>
      </c>
      <c r="U1629" s="12">
        <v>29165</v>
      </c>
      <c r="V1629" s="13">
        <f t="shared" ca="1" si="226"/>
        <v>40</v>
      </c>
      <c r="W1629" s="11" t="s">
        <v>7</v>
      </c>
      <c r="X1629" s="11">
        <v>18</v>
      </c>
      <c r="Y1629" s="14">
        <f t="shared" si="227"/>
        <v>1.5</v>
      </c>
      <c r="Z1629" s="11">
        <v>12</v>
      </c>
      <c r="AA1629" s="11" t="s">
        <v>876</v>
      </c>
      <c r="AB1629" s="10">
        <f t="shared" si="228"/>
        <v>0.30769230769230771</v>
      </c>
      <c r="AC1629" s="15">
        <v>2625</v>
      </c>
      <c r="AD1629" s="15">
        <f t="shared" si="229"/>
        <v>575.53125</v>
      </c>
      <c r="AE1629" s="15">
        <v>0</v>
      </c>
      <c r="AF1629" s="15">
        <v>0</v>
      </c>
      <c r="AG1629" s="15">
        <v>0</v>
      </c>
      <c r="AH1629" s="15">
        <v>0</v>
      </c>
      <c r="AI1629" s="15">
        <v>0</v>
      </c>
      <c r="AJ1629" s="15">
        <v>0</v>
      </c>
      <c r="AK1629" s="15">
        <v>0</v>
      </c>
      <c r="AL1629" s="15">
        <v>0</v>
      </c>
      <c r="AM1629" s="15">
        <v>0</v>
      </c>
      <c r="AN1629" s="15">
        <v>0</v>
      </c>
      <c r="AO1629" s="15">
        <f t="shared" si="230"/>
        <v>0</v>
      </c>
      <c r="AP1629" s="15">
        <f t="shared" si="231"/>
        <v>0</v>
      </c>
      <c r="AQ1629" s="15">
        <f t="shared" si="232"/>
        <v>26.5</v>
      </c>
      <c r="AR1629" s="15">
        <v>0</v>
      </c>
      <c r="AS1629" s="15">
        <v>0</v>
      </c>
      <c r="AT1629" s="15">
        <v>0</v>
      </c>
      <c r="AU1629" s="15">
        <v>0</v>
      </c>
      <c r="AV1629" s="15">
        <f t="shared" si="233"/>
        <v>5.9346750000000004</v>
      </c>
      <c r="AW1629" s="15">
        <v>0</v>
      </c>
      <c r="AX1629" s="15">
        <v>0</v>
      </c>
    </row>
    <row r="1630" spans="1:50" ht="20.100000000000001" customHeight="1" x14ac:dyDescent="0.25">
      <c r="A1630" s="8">
        <v>43983</v>
      </c>
      <c r="B1630" s="8">
        <v>44012</v>
      </c>
      <c r="C1630" s="8" t="s">
        <v>28</v>
      </c>
      <c r="D1630" s="11" t="s">
        <v>0</v>
      </c>
      <c r="E1630" s="11">
        <v>121</v>
      </c>
      <c r="F1630" s="11" t="s">
        <v>257</v>
      </c>
      <c r="G1630" s="11" t="s">
        <v>20</v>
      </c>
      <c r="H1630" s="11">
        <v>1019</v>
      </c>
      <c r="I1630" s="11">
        <v>1049</v>
      </c>
      <c r="J1630" s="11">
        <v>107</v>
      </c>
      <c r="K1630" s="11" t="s">
        <v>870</v>
      </c>
      <c r="L1630" s="11" t="s">
        <v>875</v>
      </c>
      <c r="M1630" s="11" t="s">
        <v>2</v>
      </c>
      <c r="N1630" s="11" t="s">
        <v>25</v>
      </c>
      <c r="O1630" s="11" t="s">
        <v>5</v>
      </c>
      <c r="P1630" s="11" t="s">
        <v>6</v>
      </c>
      <c r="Q1630" s="12">
        <v>38231</v>
      </c>
      <c r="S1630" s="13" t="s">
        <v>84</v>
      </c>
      <c r="T1630" s="11">
        <f t="shared" ca="1" si="225"/>
        <v>15</v>
      </c>
      <c r="U1630" s="12">
        <v>32016</v>
      </c>
      <c r="V1630" s="13">
        <f t="shared" ca="1" si="226"/>
        <v>32</v>
      </c>
      <c r="W1630" s="11" t="s">
        <v>9</v>
      </c>
      <c r="X1630" s="11">
        <v>30</v>
      </c>
      <c r="Y1630" s="14">
        <f t="shared" si="227"/>
        <v>2.5</v>
      </c>
      <c r="Z1630" s="11">
        <v>20</v>
      </c>
      <c r="AA1630" s="11" t="s">
        <v>876</v>
      </c>
      <c r="AB1630" s="10">
        <f t="shared" si="228"/>
        <v>0.25641025641025639</v>
      </c>
      <c r="AC1630" s="15">
        <v>2626</v>
      </c>
      <c r="AD1630" s="15">
        <f t="shared" si="229"/>
        <v>575.75049999999999</v>
      </c>
      <c r="AE1630" s="15">
        <v>0</v>
      </c>
      <c r="AF1630" s="15">
        <v>0</v>
      </c>
      <c r="AG1630" s="15">
        <v>0</v>
      </c>
      <c r="AH1630" s="15">
        <v>0</v>
      </c>
      <c r="AI1630" s="15">
        <v>0</v>
      </c>
      <c r="AJ1630" s="15">
        <v>0</v>
      </c>
      <c r="AK1630" s="15">
        <v>0</v>
      </c>
      <c r="AL1630" s="15">
        <v>0</v>
      </c>
      <c r="AM1630" s="15">
        <v>0</v>
      </c>
      <c r="AN1630" s="15">
        <v>0</v>
      </c>
      <c r="AO1630" s="15">
        <f t="shared" si="230"/>
        <v>295.42499999999995</v>
      </c>
      <c r="AP1630" s="15">
        <f t="shared" si="231"/>
        <v>120.35833333333335</v>
      </c>
      <c r="AQ1630" s="15">
        <f t="shared" si="232"/>
        <v>13.25</v>
      </c>
      <c r="AR1630" s="15">
        <v>0</v>
      </c>
      <c r="AS1630" s="15">
        <v>0</v>
      </c>
      <c r="AT1630" s="15">
        <v>0</v>
      </c>
      <c r="AU1630" s="15">
        <v>0</v>
      </c>
      <c r="AV1630" s="15">
        <f t="shared" si="233"/>
        <v>96.082014999999998</v>
      </c>
      <c r="AW1630" s="15">
        <v>0</v>
      </c>
      <c r="AX1630" s="15">
        <v>0</v>
      </c>
    </row>
    <row r="1631" spans="1:50" ht="20.100000000000001" customHeight="1" x14ac:dyDescent="0.25">
      <c r="A1631" s="8">
        <v>43983</v>
      </c>
      <c r="B1631" s="8">
        <v>44012</v>
      </c>
      <c r="C1631" s="8" t="s">
        <v>28</v>
      </c>
      <c r="D1631" s="11" t="s">
        <v>0</v>
      </c>
      <c r="E1631" s="11">
        <v>121</v>
      </c>
      <c r="F1631" s="11" t="s">
        <v>257</v>
      </c>
      <c r="G1631" s="11" t="s">
        <v>20</v>
      </c>
      <c r="H1631" s="11">
        <v>1019</v>
      </c>
      <c r="I1631" s="11">
        <v>1056</v>
      </c>
      <c r="J1631" s="11">
        <v>106</v>
      </c>
      <c r="K1631" s="11" t="s">
        <v>869</v>
      </c>
      <c r="L1631" s="11" t="s">
        <v>875</v>
      </c>
      <c r="M1631" s="11" t="s">
        <v>2</v>
      </c>
      <c r="N1631" s="11" t="s">
        <v>25</v>
      </c>
      <c r="O1631" s="11" t="s">
        <v>5</v>
      </c>
      <c r="P1631" s="11" t="s">
        <v>6</v>
      </c>
      <c r="Q1631" s="12">
        <v>38231</v>
      </c>
      <c r="S1631" s="13" t="s">
        <v>84</v>
      </c>
      <c r="T1631" s="11">
        <f t="shared" ca="1" si="225"/>
        <v>15</v>
      </c>
      <c r="U1631" s="12">
        <v>32016</v>
      </c>
      <c r="V1631" s="13">
        <f t="shared" ca="1" si="226"/>
        <v>32</v>
      </c>
      <c r="W1631" s="11" t="s">
        <v>9</v>
      </c>
      <c r="X1631" s="11">
        <v>30</v>
      </c>
      <c r="Y1631" s="14">
        <f t="shared" si="227"/>
        <v>2.5</v>
      </c>
      <c r="Z1631" s="11">
        <v>20</v>
      </c>
      <c r="AA1631" s="11" t="s">
        <v>876</v>
      </c>
      <c r="AB1631" s="10">
        <f t="shared" si="228"/>
        <v>0.25641025641025639</v>
      </c>
      <c r="AC1631" s="15">
        <v>2627</v>
      </c>
      <c r="AD1631" s="15">
        <f t="shared" si="229"/>
        <v>575.96974999999998</v>
      </c>
      <c r="AE1631" s="15">
        <v>0</v>
      </c>
      <c r="AF1631" s="15">
        <v>0</v>
      </c>
      <c r="AG1631" s="15">
        <v>0</v>
      </c>
      <c r="AH1631" s="15">
        <v>0</v>
      </c>
      <c r="AI1631" s="15">
        <v>0</v>
      </c>
      <c r="AJ1631" s="15">
        <v>0</v>
      </c>
      <c r="AK1631" s="15">
        <v>0</v>
      </c>
      <c r="AL1631" s="15">
        <v>0</v>
      </c>
      <c r="AM1631" s="15">
        <v>0</v>
      </c>
      <c r="AN1631" s="15">
        <v>0</v>
      </c>
      <c r="AO1631" s="15">
        <f t="shared" si="230"/>
        <v>295.53750000000002</v>
      </c>
      <c r="AP1631" s="15">
        <f t="shared" si="231"/>
        <v>120.40416666666667</v>
      </c>
      <c r="AQ1631" s="15">
        <f t="shared" si="232"/>
        <v>13.25</v>
      </c>
      <c r="AR1631" s="15">
        <v>0</v>
      </c>
      <c r="AS1631" s="15">
        <v>0</v>
      </c>
      <c r="AT1631" s="15">
        <v>0</v>
      </c>
      <c r="AU1631" s="15">
        <v>0</v>
      </c>
      <c r="AV1631" s="15">
        <f t="shared" si="233"/>
        <v>96.117473750000016</v>
      </c>
      <c r="AW1631" s="15">
        <v>0</v>
      </c>
      <c r="AX1631" s="15">
        <v>0</v>
      </c>
    </row>
    <row r="1632" spans="1:50" ht="20.100000000000001" customHeight="1" x14ac:dyDescent="0.25">
      <c r="A1632" s="8">
        <v>43983</v>
      </c>
      <c r="B1632" s="8">
        <v>44012</v>
      </c>
      <c r="C1632" s="8" t="s">
        <v>28</v>
      </c>
      <c r="D1632" s="11" t="s">
        <v>0</v>
      </c>
      <c r="E1632" s="11">
        <v>122</v>
      </c>
      <c r="F1632" s="11" t="s">
        <v>258</v>
      </c>
      <c r="G1632" s="11" t="s">
        <v>7</v>
      </c>
      <c r="H1632" s="11">
        <v>1043</v>
      </c>
      <c r="I1632" s="11">
        <v>1086</v>
      </c>
      <c r="J1632" s="11">
        <v>102</v>
      </c>
      <c r="K1632" s="11" t="s">
        <v>865</v>
      </c>
      <c r="L1632" s="11" t="s">
        <v>875</v>
      </c>
      <c r="M1632" s="11" t="s">
        <v>2</v>
      </c>
      <c r="N1632" s="11" t="s">
        <v>25</v>
      </c>
      <c r="O1632" s="11" t="s">
        <v>5</v>
      </c>
      <c r="P1632" s="11" t="s">
        <v>8</v>
      </c>
      <c r="Q1632" s="12">
        <v>38261</v>
      </c>
      <c r="S1632" s="13" t="s">
        <v>84</v>
      </c>
      <c r="T1632" s="11">
        <f t="shared" ca="1" si="225"/>
        <v>15</v>
      </c>
      <c r="U1632" s="12">
        <v>26094</v>
      </c>
      <c r="V1632" s="13">
        <f t="shared" ca="1" si="226"/>
        <v>48</v>
      </c>
      <c r="W1632" s="11" t="s">
        <v>7</v>
      </c>
      <c r="X1632" s="11">
        <v>30</v>
      </c>
      <c r="Y1632" s="14">
        <f t="shared" si="227"/>
        <v>2.5</v>
      </c>
      <c r="Z1632" s="11">
        <v>39</v>
      </c>
      <c r="AA1632" s="11" t="s">
        <v>876</v>
      </c>
      <c r="AB1632" s="10">
        <f t="shared" si="228"/>
        <v>1</v>
      </c>
      <c r="AC1632" s="15">
        <v>2628</v>
      </c>
      <c r="AD1632" s="15">
        <f t="shared" si="229"/>
        <v>576.18900000000008</v>
      </c>
      <c r="AE1632" s="15">
        <v>0</v>
      </c>
      <c r="AF1632" s="15">
        <v>0</v>
      </c>
      <c r="AG1632" s="15">
        <v>0</v>
      </c>
      <c r="AH1632" s="15">
        <v>0</v>
      </c>
      <c r="AI1632" s="15">
        <v>0</v>
      </c>
      <c r="AJ1632" s="15">
        <v>0</v>
      </c>
      <c r="AK1632" s="15">
        <v>0</v>
      </c>
      <c r="AL1632" s="15">
        <v>0</v>
      </c>
      <c r="AM1632" s="15">
        <v>0</v>
      </c>
      <c r="AN1632" s="15">
        <v>0</v>
      </c>
      <c r="AO1632" s="15">
        <f t="shared" si="230"/>
        <v>0</v>
      </c>
      <c r="AP1632" s="15">
        <f t="shared" si="231"/>
        <v>0</v>
      </c>
      <c r="AQ1632" s="15">
        <f t="shared" si="232"/>
        <v>26.5</v>
      </c>
      <c r="AR1632" s="15">
        <v>0</v>
      </c>
      <c r="AS1632" s="15">
        <v>0</v>
      </c>
      <c r="AT1632" s="15">
        <v>0</v>
      </c>
      <c r="AU1632" s="15">
        <v>0</v>
      </c>
      <c r="AV1632" s="15">
        <f t="shared" si="233"/>
        <v>5.9346750000000004</v>
      </c>
      <c r="AW1632" s="15">
        <v>0</v>
      </c>
      <c r="AX1632" s="15">
        <v>0</v>
      </c>
    </row>
    <row r="1633" spans="1:50" ht="20.100000000000001" customHeight="1" x14ac:dyDescent="0.25">
      <c r="A1633" s="8">
        <v>43983</v>
      </c>
      <c r="B1633" s="8">
        <v>44012</v>
      </c>
      <c r="C1633" s="8" t="s">
        <v>28</v>
      </c>
      <c r="D1633" s="11" t="s">
        <v>0</v>
      </c>
      <c r="E1633" s="11">
        <v>123</v>
      </c>
      <c r="F1633" s="11" t="s">
        <v>259</v>
      </c>
      <c r="G1633" s="11" t="s">
        <v>7</v>
      </c>
      <c r="H1633" s="11">
        <v>1001</v>
      </c>
      <c r="I1633" s="11">
        <v>1001</v>
      </c>
      <c r="J1633" s="11">
        <v>100</v>
      </c>
      <c r="K1633" s="11" t="s">
        <v>863</v>
      </c>
      <c r="L1633" s="11" t="s">
        <v>875</v>
      </c>
      <c r="M1633" s="11" t="s">
        <v>2</v>
      </c>
      <c r="N1633" s="11" t="s">
        <v>24</v>
      </c>
      <c r="O1633" s="11" t="s">
        <v>5</v>
      </c>
      <c r="P1633" s="11" t="s">
        <v>8</v>
      </c>
      <c r="Q1633" s="12">
        <v>38362</v>
      </c>
      <c r="S1633" s="13" t="s">
        <v>84</v>
      </c>
      <c r="T1633" s="11">
        <f t="shared" ca="1" si="225"/>
        <v>15</v>
      </c>
      <c r="U1633" s="12">
        <v>22453</v>
      </c>
      <c r="V1633" s="13">
        <f t="shared" ca="1" si="226"/>
        <v>58</v>
      </c>
      <c r="W1633" s="11" t="s">
        <v>7</v>
      </c>
      <c r="X1633" s="11">
        <v>30</v>
      </c>
      <c r="Y1633" s="14">
        <f t="shared" si="227"/>
        <v>2.5</v>
      </c>
      <c r="Z1633" s="11">
        <v>39</v>
      </c>
      <c r="AA1633" s="11" t="s">
        <v>876</v>
      </c>
      <c r="AB1633" s="10">
        <f t="shared" si="228"/>
        <v>1</v>
      </c>
      <c r="AC1633" s="15">
        <v>2629</v>
      </c>
      <c r="AD1633" s="15">
        <f t="shared" si="229"/>
        <v>576.40824999999995</v>
      </c>
      <c r="AE1633" s="15">
        <v>0</v>
      </c>
      <c r="AF1633" s="15">
        <v>0</v>
      </c>
      <c r="AG1633" s="15">
        <v>0</v>
      </c>
      <c r="AH1633" s="15">
        <v>0</v>
      </c>
      <c r="AI1633" s="15">
        <v>0</v>
      </c>
      <c r="AJ1633" s="15">
        <v>0</v>
      </c>
      <c r="AK1633" s="15">
        <v>0</v>
      </c>
      <c r="AL1633" s="15">
        <v>0</v>
      </c>
      <c r="AM1633" s="15">
        <v>0</v>
      </c>
      <c r="AN1633" s="15">
        <v>0</v>
      </c>
      <c r="AO1633" s="15">
        <f t="shared" si="230"/>
        <v>0</v>
      </c>
      <c r="AP1633" s="15">
        <f t="shared" si="231"/>
        <v>0</v>
      </c>
      <c r="AQ1633" s="15">
        <f t="shared" si="232"/>
        <v>26.5</v>
      </c>
      <c r="AR1633" s="15">
        <v>0</v>
      </c>
      <c r="AS1633" s="15">
        <v>0</v>
      </c>
      <c r="AT1633" s="15">
        <v>0</v>
      </c>
      <c r="AU1633" s="15">
        <v>0</v>
      </c>
      <c r="AV1633" s="15">
        <f t="shared" si="233"/>
        <v>5.9346750000000004</v>
      </c>
      <c r="AW1633" s="15">
        <v>0</v>
      </c>
      <c r="AX1633" s="15">
        <v>23.726666666666667</v>
      </c>
    </row>
    <row r="1634" spans="1:50" ht="20.100000000000001" customHeight="1" x14ac:dyDescent="0.25">
      <c r="A1634" s="8">
        <v>43983</v>
      </c>
      <c r="B1634" s="8">
        <v>44012</v>
      </c>
      <c r="C1634" s="8" t="s">
        <v>28</v>
      </c>
      <c r="D1634" s="11" t="s">
        <v>0</v>
      </c>
      <c r="E1634" s="11">
        <v>124</v>
      </c>
      <c r="F1634" s="11" t="s">
        <v>260</v>
      </c>
      <c r="G1634" s="11" t="s">
        <v>7</v>
      </c>
      <c r="H1634" s="11">
        <v>1022</v>
      </c>
      <c r="I1634" s="11">
        <v>1053</v>
      </c>
      <c r="J1634" s="11">
        <v>107</v>
      </c>
      <c r="K1634" s="11" t="s">
        <v>870</v>
      </c>
      <c r="L1634" s="11" t="s">
        <v>875</v>
      </c>
      <c r="M1634" s="11" t="s">
        <v>2</v>
      </c>
      <c r="N1634" s="11" t="s">
        <v>25</v>
      </c>
      <c r="O1634" s="11" t="s">
        <v>5</v>
      </c>
      <c r="P1634" s="11" t="s">
        <v>8</v>
      </c>
      <c r="Q1634" s="12">
        <v>38384</v>
      </c>
      <c r="S1634" s="13" t="s">
        <v>84</v>
      </c>
      <c r="T1634" s="11">
        <f t="shared" ca="1" si="225"/>
        <v>14</v>
      </c>
      <c r="U1634" s="12">
        <v>21494</v>
      </c>
      <c r="V1634" s="13">
        <f t="shared" ca="1" si="226"/>
        <v>61</v>
      </c>
      <c r="W1634" s="11" t="s">
        <v>9</v>
      </c>
      <c r="X1634" s="11">
        <v>30</v>
      </c>
      <c r="Y1634" s="14">
        <f t="shared" si="227"/>
        <v>2.5</v>
      </c>
      <c r="Z1634" s="11">
        <v>39</v>
      </c>
      <c r="AA1634" s="11" t="s">
        <v>876</v>
      </c>
      <c r="AB1634" s="10">
        <f t="shared" si="228"/>
        <v>1</v>
      </c>
      <c r="AC1634" s="15">
        <v>2630</v>
      </c>
      <c r="AD1634" s="15">
        <f t="shared" si="229"/>
        <v>576.62750000000005</v>
      </c>
      <c r="AE1634" s="15">
        <v>0</v>
      </c>
      <c r="AF1634" s="15">
        <v>0</v>
      </c>
      <c r="AG1634" s="15">
        <v>0</v>
      </c>
      <c r="AH1634" s="15">
        <v>0</v>
      </c>
      <c r="AI1634" s="15">
        <v>0</v>
      </c>
      <c r="AJ1634" s="15">
        <v>0</v>
      </c>
      <c r="AK1634" s="15">
        <v>0</v>
      </c>
      <c r="AL1634" s="15">
        <v>0</v>
      </c>
      <c r="AM1634" s="15">
        <v>0</v>
      </c>
      <c r="AN1634" s="15">
        <v>0</v>
      </c>
      <c r="AO1634" s="15">
        <f t="shared" si="230"/>
        <v>151.73076923076923</v>
      </c>
      <c r="AP1634" s="15">
        <f t="shared" si="231"/>
        <v>120.54166666666667</v>
      </c>
      <c r="AQ1634" s="15">
        <f t="shared" si="232"/>
        <v>26.5</v>
      </c>
      <c r="AR1634" s="15">
        <v>0</v>
      </c>
      <c r="AS1634" s="15">
        <v>0</v>
      </c>
      <c r="AT1634" s="15">
        <v>0</v>
      </c>
      <c r="AU1634" s="15">
        <v>0</v>
      </c>
      <c r="AV1634" s="15">
        <f t="shared" si="233"/>
        <v>66.910087019230772</v>
      </c>
      <c r="AW1634" s="15">
        <v>0</v>
      </c>
      <c r="AX1634" s="15">
        <v>23.726666666666667</v>
      </c>
    </row>
    <row r="1635" spans="1:50" ht="20.100000000000001" customHeight="1" x14ac:dyDescent="0.25">
      <c r="A1635" s="8">
        <v>43983</v>
      </c>
      <c r="B1635" s="8">
        <v>44012</v>
      </c>
      <c r="C1635" s="8" t="s">
        <v>28</v>
      </c>
      <c r="D1635" s="11" t="s">
        <v>0</v>
      </c>
      <c r="E1635" s="11">
        <v>125</v>
      </c>
      <c r="F1635" s="11" t="s">
        <v>261</v>
      </c>
      <c r="G1635" s="11" t="s">
        <v>7</v>
      </c>
      <c r="H1635" s="11">
        <v>1006</v>
      </c>
      <c r="I1635" s="11">
        <v>1006</v>
      </c>
      <c r="J1635" s="11">
        <v>100</v>
      </c>
      <c r="K1635" s="11" t="s">
        <v>863</v>
      </c>
      <c r="L1635" s="11" t="s">
        <v>875</v>
      </c>
      <c r="M1635" s="11" t="s">
        <v>2</v>
      </c>
      <c r="N1635" s="11" t="s">
        <v>24</v>
      </c>
      <c r="O1635" s="11" t="s">
        <v>5</v>
      </c>
      <c r="P1635" s="11" t="s">
        <v>8</v>
      </c>
      <c r="Q1635" s="12">
        <v>32783</v>
      </c>
      <c r="S1635" s="13" t="s">
        <v>84</v>
      </c>
      <c r="T1635" s="11">
        <f t="shared" ca="1" si="225"/>
        <v>30</v>
      </c>
      <c r="U1635" s="12">
        <v>25102</v>
      </c>
      <c r="V1635" s="13">
        <f t="shared" ca="1" si="226"/>
        <v>51</v>
      </c>
      <c r="W1635" s="11" t="s">
        <v>7</v>
      </c>
      <c r="X1635" s="11">
        <v>30</v>
      </c>
      <c r="Y1635" s="14">
        <f t="shared" si="227"/>
        <v>2.5</v>
      </c>
      <c r="Z1635" s="11">
        <v>39</v>
      </c>
      <c r="AA1635" s="11" t="s">
        <v>876</v>
      </c>
      <c r="AB1635" s="10">
        <f t="shared" si="228"/>
        <v>1</v>
      </c>
      <c r="AC1635" s="15">
        <v>2631</v>
      </c>
      <c r="AD1635" s="15">
        <f t="shared" si="229"/>
        <v>576.84674999999993</v>
      </c>
      <c r="AE1635" s="15">
        <v>0</v>
      </c>
      <c r="AF1635" s="15">
        <v>0</v>
      </c>
      <c r="AG1635" s="15">
        <v>0</v>
      </c>
      <c r="AH1635" s="15">
        <v>0</v>
      </c>
      <c r="AI1635" s="15">
        <v>0</v>
      </c>
      <c r="AJ1635" s="15">
        <v>0</v>
      </c>
      <c r="AK1635" s="15">
        <v>0</v>
      </c>
      <c r="AL1635" s="15">
        <v>0</v>
      </c>
      <c r="AM1635" s="15">
        <v>0</v>
      </c>
      <c r="AN1635" s="15">
        <v>0</v>
      </c>
      <c r="AO1635" s="15">
        <f t="shared" si="230"/>
        <v>0</v>
      </c>
      <c r="AP1635" s="15">
        <f t="shared" si="231"/>
        <v>0</v>
      </c>
      <c r="AQ1635" s="15">
        <f t="shared" si="232"/>
        <v>26.5</v>
      </c>
      <c r="AR1635" s="15">
        <v>0</v>
      </c>
      <c r="AS1635" s="15">
        <v>0</v>
      </c>
      <c r="AT1635" s="15">
        <v>0</v>
      </c>
      <c r="AU1635" s="15">
        <v>0</v>
      </c>
      <c r="AV1635" s="15">
        <f t="shared" si="233"/>
        <v>5.9346750000000004</v>
      </c>
      <c r="AW1635" s="15">
        <v>0</v>
      </c>
      <c r="AX1635" s="15">
        <v>0</v>
      </c>
    </row>
    <row r="1636" spans="1:50" ht="20.100000000000001" customHeight="1" x14ac:dyDescent="0.25">
      <c r="A1636" s="8">
        <v>43983</v>
      </c>
      <c r="B1636" s="8">
        <v>44012</v>
      </c>
      <c r="C1636" s="8" t="s">
        <v>28</v>
      </c>
      <c r="D1636" s="11" t="s">
        <v>0</v>
      </c>
      <c r="E1636" s="11">
        <v>126</v>
      </c>
      <c r="F1636" s="11" t="s">
        <v>262</v>
      </c>
      <c r="G1636" s="11" t="s">
        <v>7</v>
      </c>
      <c r="H1636" s="11">
        <v>1022</v>
      </c>
      <c r="I1636" s="11">
        <v>1023</v>
      </c>
      <c r="J1636" s="11">
        <v>108</v>
      </c>
      <c r="K1636" s="11" t="s">
        <v>871</v>
      </c>
      <c r="L1636" s="11" t="s">
        <v>875</v>
      </c>
      <c r="M1636" s="11" t="s">
        <v>2</v>
      </c>
      <c r="N1636" s="11" t="s">
        <v>25</v>
      </c>
      <c r="O1636" s="11" t="s">
        <v>5</v>
      </c>
      <c r="P1636" s="11" t="s">
        <v>8</v>
      </c>
      <c r="Q1636" s="12">
        <v>38534</v>
      </c>
      <c r="S1636" s="13" t="s">
        <v>84</v>
      </c>
      <c r="T1636" s="11">
        <f t="shared" ca="1" si="225"/>
        <v>14</v>
      </c>
      <c r="U1636" s="12">
        <v>28506</v>
      </c>
      <c r="V1636" s="13">
        <f t="shared" ca="1" si="226"/>
        <v>42</v>
      </c>
      <c r="W1636" s="11" t="s">
        <v>9</v>
      </c>
      <c r="X1636" s="11">
        <v>30</v>
      </c>
      <c r="Y1636" s="14">
        <f t="shared" si="227"/>
        <v>2.5</v>
      </c>
      <c r="Z1636" s="11">
        <v>39</v>
      </c>
      <c r="AA1636" s="11" t="s">
        <v>876</v>
      </c>
      <c r="AB1636" s="10">
        <f t="shared" si="228"/>
        <v>1</v>
      </c>
      <c r="AC1636" s="15">
        <v>2632</v>
      </c>
      <c r="AD1636" s="15">
        <f t="shared" si="229"/>
        <v>577.06600000000003</v>
      </c>
      <c r="AE1636" s="15">
        <v>0</v>
      </c>
      <c r="AF1636" s="15">
        <v>0</v>
      </c>
      <c r="AG1636" s="15">
        <v>0</v>
      </c>
      <c r="AH1636" s="15">
        <v>0</v>
      </c>
      <c r="AI1636" s="15">
        <v>0</v>
      </c>
      <c r="AJ1636" s="15">
        <v>0</v>
      </c>
      <c r="AK1636" s="15">
        <v>0</v>
      </c>
      <c r="AL1636" s="15">
        <v>0</v>
      </c>
      <c r="AM1636" s="15">
        <v>0</v>
      </c>
      <c r="AN1636" s="15">
        <v>0</v>
      </c>
      <c r="AO1636" s="15">
        <f t="shared" si="230"/>
        <v>151.84615384615384</v>
      </c>
      <c r="AP1636" s="15">
        <f t="shared" si="231"/>
        <v>120.63333333333335</v>
      </c>
      <c r="AQ1636" s="15">
        <f t="shared" si="232"/>
        <v>26.5</v>
      </c>
      <c r="AR1636" s="15">
        <v>0</v>
      </c>
      <c r="AS1636" s="15">
        <v>0</v>
      </c>
      <c r="AT1636" s="15">
        <v>0</v>
      </c>
      <c r="AU1636" s="15">
        <v>0</v>
      </c>
      <c r="AV1636" s="15">
        <f t="shared" si="233"/>
        <v>66.956456153846162</v>
      </c>
      <c r="AW1636" s="15">
        <v>0</v>
      </c>
      <c r="AX1636" s="15">
        <v>23.726666666666667</v>
      </c>
    </row>
    <row r="1637" spans="1:50" ht="20.100000000000001" customHeight="1" x14ac:dyDescent="0.25">
      <c r="A1637" s="8">
        <v>43983</v>
      </c>
      <c r="B1637" s="8">
        <v>44012</v>
      </c>
      <c r="C1637" s="8" t="s">
        <v>28</v>
      </c>
      <c r="D1637" s="11" t="s">
        <v>0</v>
      </c>
      <c r="E1637" s="11">
        <v>127</v>
      </c>
      <c r="F1637" s="11" t="s">
        <v>263</v>
      </c>
      <c r="G1637" s="11" t="s">
        <v>7</v>
      </c>
      <c r="H1637" s="11">
        <v>1021</v>
      </c>
      <c r="I1637" s="11">
        <v>1034</v>
      </c>
      <c r="J1637" s="11">
        <v>104</v>
      </c>
      <c r="K1637" s="11" t="s">
        <v>867</v>
      </c>
      <c r="L1637" s="11" t="s">
        <v>875</v>
      </c>
      <c r="M1637" s="11" t="s">
        <v>2</v>
      </c>
      <c r="N1637" s="11" t="s">
        <v>24</v>
      </c>
      <c r="O1637" s="11" t="s">
        <v>5</v>
      </c>
      <c r="P1637" s="11" t="s">
        <v>8</v>
      </c>
      <c r="Q1637" s="12">
        <v>38534</v>
      </c>
      <c r="S1637" s="13" t="s">
        <v>84</v>
      </c>
      <c r="T1637" s="11">
        <f t="shared" ca="1" si="225"/>
        <v>14</v>
      </c>
      <c r="U1637" s="12">
        <v>26667</v>
      </c>
      <c r="V1637" s="13">
        <f t="shared" ca="1" si="226"/>
        <v>47</v>
      </c>
      <c r="W1637" s="11" t="s">
        <v>7</v>
      </c>
      <c r="X1637" s="11">
        <v>30</v>
      </c>
      <c r="Y1637" s="14">
        <f t="shared" si="227"/>
        <v>2.5</v>
      </c>
      <c r="Z1637" s="11">
        <v>39</v>
      </c>
      <c r="AA1637" s="11" t="s">
        <v>876</v>
      </c>
      <c r="AB1637" s="10">
        <f t="shared" si="228"/>
        <v>1</v>
      </c>
      <c r="AC1637" s="15">
        <v>2633</v>
      </c>
      <c r="AD1637" s="15">
        <f t="shared" si="229"/>
        <v>577.28525000000002</v>
      </c>
      <c r="AE1637" s="15">
        <v>0</v>
      </c>
      <c r="AF1637" s="15">
        <v>0</v>
      </c>
      <c r="AG1637" s="15">
        <v>60</v>
      </c>
      <c r="AH1637" s="15">
        <v>0</v>
      </c>
      <c r="AI1637" s="15">
        <v>0</v>
      </c>
      <c r="AJ1637" s="15">
        <v>0</v>
      </c>
      <c r="AK1637" s="15">
        <v>0</v>
      </c>
      <c r="AL1637" s="15">
        <v>0</v>
      </c>
      <c r="AM1637" s="15">
        <v>0</v>
      </c>
      <c r="AN1637" s="15">
        <v>0</v>
      </c>
      <c r="AO1637" s="15">
        <f t="shared" si="230"/>
        <v>0</v>
      </c>
      <c r="AP1637" s="15">
        <f t="shared" si="231"/>
        <v>0</v>
      </c>
      <c r="AQ1637" s="15">
        <f t="shared" si="232"/>
        <v>26.5</v>
      </c>
      <c r="AR1637" s="15">
        <v>0</v>
      </c>
      <c r="AS1637" s="15">
        <v>0</v>
      </c>
      <c r="AT1637" s="15">
        <v>0</v>
      </c>
      <c r="AU1637" s="15">
        <v>0</v>
      </c>
      <c r="AV1637" s="15">
        <f t="shared" si="233"/>
        <v>19.371675</v>
      </c>
      <c r="AW1637" s="15">
        <v>117.04</v>
      </c>
      <c r="AX1637" s="15">
        <v>23.726666666666667</v>
      </c>
    </row>
    <row r="1638" spans="1:50" ht="20.100000000000001" customHeight="1" x14ac:dyDescent="0.25">
      <c r="A1638" s="8">
        <v>43983</v>
      </c>
      <c r="B1638" s="8">
        <v>44012</v>
      </c>
      <c r="C1638" s="8" t="s">
        <v>28</v>
      </c>
      <c r="D1638" s="11" t="s">
        <v>0</v>
      </c>
      <c r="E1638" s="11">
        <v>128</v>
      </c>
      <c r="F1638" s="11" t="s">
        <v>264</v>
      </c>
      <c r="G1638" s="11" t="s">
        <v>7</v>
      </c>
      <c r="H1638" s="11">
        <v>1045</v>
      </c>
      <c r="I1638" s="11">
        <v>1088</v>
      </c>
      <c r="J1638" s="11">
        <v>102</v>
      </c>
      <c r="K1638" s="11" t="s">
        <v>865</v>
      </c>
      <c r="L1638" s="11" t="s">
        <v>875</v>
      </c>
      <c r="M1638" s="11" t="s">
        <v>2</v>
      </c>
      <c r="N1638" s="11" t="s">
        <v>25</v>
      </c>
      <c r="O1638" s="11" t="s">
        <v>5</v>
      </c>
      <c r="P1638" s="11" t="s">
        <v>8</v>
      </c>
      <c r="Q1638" s="12">
        <v>38565</v>
      </c>
      <c r="S1638" s="13" t="s">
        <v>84</v>
      </c>
      <c r="T1638" s="11">
        <f t="shared" ca="1" si="225"/>
        <v>14</v>
      </c>
      <c r="U1638" s="12">
        <v>26063</v>
      </c>
      <c r="V1638" s="13">
        <f t="shared" ca="1" si="226"/>
        <v>48</v>
      </c>
      <c r="W1638" s="11" t="s">
        <v>7</v>
      </c>
      <c r="X1638" s="11">
        <v>30</v>
      </c>
      <c r="Y1638" s="14">
        <f t="shared" si="227"/>
        <v>2.5</v>
      </c>
      <c r="Z1638" s="11">
        <v>39</v>
      </c>
      <c r="AA1638" s="11" t="s">
        <v>876</v>
      </c>
      <c r="AB1638" s="10">
        <f t="shared" si="228"/>
        <v>1</v>
      </c>
      <c r="AC1638" s="15">
        <v>2634</v>
      </c>
      <c r="AD1638" s="15">
        <f t="shared" si="229"/>
        <v>577.50450000000001</v>
      </c>
      <c r="AE1638" s="15">
        <v>0</v>
      </c>
      <c r="AF1638" s="15">
        <v>0</v>
      </c>
      <c r="AG1638" s="15">
        <v>0</v>
      </c>
      <c r="AH1638" s="15">
        <v>0</v>
      </c>
      <c r="AI1638" s="15">
        <v>0</v>
      </c>
      <c r="AJ1638" s="15">
        <v>0</v>
      </c>
      <c r="AK1638" s="15">
        <v>0</v>
      </c>
      <c r="AL1638" s="15">
        <v>0</v>
      </c>
      <c r="AM1638" s="15">
        <v>0</v>
      </c>
      <c r="AN1638" s="15">
        <v>0</v>
      </c>
      <c r="AO1638" s="15">
        <f t="shared" si="230"/>
        <v>0</v>
      </c>
      <c r="AP1638" s="15">
        <f t="shared" si="231"/>
        <v>0</v>
      </c>
      <c r="AQ1638" s="15">
        <f t="shared" si="232"/>
        <v>26.5</v>
      </c>
      <c r="AR1638" s="15">
        <v>0</v>
      </c>
      <c r="AS1638" s="15">
        <v>0</v>
      </c>
      <c r="AT1638" s="15">
        <v>0</v>
      </c>
      <c r="AU1638" s="15">
        <v>0</v>
      </c>
      <c r="AV1638" s="15">
        <f t="shared" si="233"/>
        <v>5.9346750000000004</v>
      </c>
      <c r="AW1638" s="15">
        <v>0</v>
      </c>
      <c r="AX1638" s="15">
        <v>23.726666666666667</v>
      </c>
    </row>
    <row r="1639" spans="1:50" ht="20.100000000000001" customHeight="1" x14ac:dyDescent="0.25">
      <c r="A1639" s="8">
        <v>43983</v>
      </c>
      <c r="B1639" s="8">
        <v>44012</v>
      </c>
      <c r="C1639" s="8" t="s">
        <v>28</v>
      </c>
      <c r="D1639" s="11" t="s">
        <v>0</v>
      </c>
      <c r="E1639" s="11">
        <v>129</v>
      </c>
      <c r="F1639" s="11" t="s">
        <v>265</v>
      </c>
      <c r="G1639" s="11" t="s">
        <v>7</v>
      </c>
      <c r="H1639" s="11">
        <v>1024</v>
      </c>
      <c r="I1639" s="11">
        <v>1054</v>
      </c>
      <c r="J1639" s="11">
        <v>101</v>
      </c>
      <c r="K1639" s="11" t="s">
        <v>864</v>
      </c>
      <c r="L1639" s="11" t="s">
        <v>875</v>
      </c>
      <c r="M1639" s="11" t="s">
        <v>2</v>
      </c>
      <c r="N1639" s="11" t="s">
        <v>2</v>
      </c>
      <c r="O1639" s="11" t="s">
        <v>5</v>
      </c>
      <c r="P1639" s="11" t="s">
        <v>8</v>
      </c>
      <c r="Q1639" s="12">
        <v>38596</v>
      </c>
      <c r="S1639" s="13" t="s">
        <v>84</v>
      </c>
      <c r="T1639" s="11">
        <f t="shared" ca="1" si="225"/>
        <v>14</v>
      </c>
      <c r="U1639" s="12">
        <v>32441</v>
      </c>
      <c r="V1639" s="13">
        <f t="shared" ca="1" si="226"/>
        <v>31</v>
      </c>
      <c r="W1639" s="11" t="s">
        <v>7</v>
      </c>
      <c r="X1639" s="11">
        <v>30</v>
      </c>
      <c r="Y1639" s="14">
        <f t="shared" si="227"/>
        <v>2.5</v>
      </c>
      <c r="Z1639" s="11">
        <v>39</v>
      </c>
      <c r="AA1639" s="11" t="s">
        <v>876</v>
      </c>
      <c r="AB1639" s="10">
        <f t="shared" si="228"/>
        <v>1</v>
      </c>
      <c r="AC1639" s="15">
        <v>2635</v>
      </c>
      <c r="AD1639" s="15">
        <f t="shared" si="229"/>
        <v>577.72375</v>
      </c>
      <c r="AE1639" s="15">
        <v>0</v>
      </c>
      <c r="AF1639" s="15">
        <v>0</v>
      </c>
      <c r="AG1639" s="15">
        <v>0</v>
      </c>
      <c r="AH1639" s="15">
        <v>0</v>
      </c>
      <c r="AI1639" s="15">
        <v>0</v>
      </c>
      <c r="AJ1639" s="15">
        <v>0</v>
      </c>
      <c r="AK1639" s="15">
        <v>0</v>
      </c>
      <c r="AL1639" s="15">
        <v>0</v>
      </c>
      <c r="AM1639" s="15">
        <v>0</v>
      </c>
      <c r="AN1639" s="15">
        <v>0</v>
      </c>
      <c r="AO1639" s="15">
        <f t="shared" si="230"/>
        <v>0</v>
      </c>
      <c r="AP1639" s="15">
        <f t="shared" si="231"/>
        <v>0</v>
      </c>
      <c r="AQ1639" s="15">
        <f t="shared" si="232"/>
        <v>26.5</v>
      </c>
      <c r="AR1639" s="15">
        <v>0</v>
      </c>
      <c r="AS1639" s="15">
        <v>0</v>
      </c>
      <c r="AT1639" s="15">
        <v>0</v>
      </c>
      <c r="AU1639" s="15">
        <v>0</v>
      </c>
      <c r="AV1639" s="15">
        <f t="shared" si="233"/>
        <v>5.9346750000000004</v>
      </c>
      <c r="AW1639" s="15">
        <v>0</v>
      </c>
      <c r="AX1639" s="15">
        <v>23.726666666666667</v>
      </c>
    </row>
    <row r="1640" spans="1:50" ht="20.100000000000001" customHeight="1" x14ac:dyDescent="0.25">
      <c r="A1640" s="8">
        <v>43983</v>
      </c>
      <c r="B1640" s="8">
        <v>44012</v>
      </c>
      <c r="C1640" s="8" t="s">
        <v>28</v>
      </c>
      <c r="D1640" s="11" t="s">
        <v>0</v>
      </c>
      <c r="E1640" s="11">
        <v>130</v>
      </c>
      <c r="F1640" s="11" t="s">
        <v>266</v>
      </c>
      <c r="G1640" s="11" t="s">
        <v>7</v>
      </c>
      <c r="H1640" s="11">
        <v>1005</v>
      </c>
      <c r="I1640" s="11">
        <v>1005</v>
      </c>
      <c r="J1640" s="11">
        <v>100</v>
      </c>
      <c r="K1640" s="11" t="s">
        <v>863</v>
      </c>
      <c r="L1640" s="11" t="s">
        <v>875</v>
      </c>
      <c r="M1640" s="11" t="s">
        <v>2</v>
      </c>
      <c r="N1640" s="11" t="s">
        <v>25</v>
      </c>
      <c r="O1640" s="11" t="s">
        <v>5</v>
      </c>
      <c r="P1640" s="11" t="s">
        <v>8</v>
      </c>
      <c r="Q1640" s="12">
        <v>37774</v>
      </c>
      <c r="S1640" s="13" t="s">
        <v>84</v>
      </c>
      <c r="T1640" s="11">
        <f t="shared" ca="1" si="225"/>
        <v>16</v>
      </c>
      <c r="U1640" s="12">
        <v>29469</v>
      </c>
      <c r="V1640" s="13">
        <f t="shared" ca="1" si="226"/>
        <v>39</v>
      </c>
      <c r="W1640" s="11" t="s">
        <v>7</v>
      </c>
      <c r="X1640" s="11">
        <v>30</v>
      </c>
      <c r="Y1640" s="14">
        <f t="shared" si="227"/>
        <v>2.5</v>
      </c>
      <c r="Z1640" s="11">
        <v>39</v>
      </c>
      <c r="AA1640" s="11" t="s">
        <v>876</v>
      </c>
      <c r="AB1640" s="10">
        <f t="shared" si="228"/>
        <v>1</v>
      </c>
      <c r="AC1640" s="15">
        <v>2636</v>
      </c>
      <c r="AD1640" s="15">
        <f t="shared" si="229"/>
        <v>577.94299999999998</v>
      </c>
      <c r="AE1640" s="15">
        <v>0</v>
      </c>
      <c r="AF1640" s="15">
        <v>0</v>
      </c>
      <c r="AG1640" s="15">
        <v>0</v>
      </c>
      <c r="AH1640" s="15">
        <v>0</v>
      </c>
      <c r="AI1640" s="15">
        <v>0</v>
      </c>
      <c r="AJ1640" s="15">
        <v>0</v>
      </c>
      <c r="AK1640" s="15">
        <v>0</v>
      </c>
      <c r="AL1640" s="15">
        <v>0</v>
      </c>
      <c r="AM1640" s="15">
        <v>0</v>
      </c>
      <c r="AN1640" s="15">
        <v>0</v>
      </c>
      <c r="AO1640" s="15">
        <f t="shared" si="230"/>
        <v>0</v>
      </c>
      <c r="AP1640" s="15">
        <f t="shared" si="231"/>
        <v>0</v>
      </c>
      <c r="AQ1640" s="15">
        <f t="shared" si="232"/>
        <v>26.5</v>
      </c>
      <c r="AR1640" s="15">
        <v>0</v>
      </c>
      <c r="AS1640" s="15">
        <v>0</v>
      </c>
      <c r="AT1640" s="15">
        <v>0</v>
      </c>
      <c r="AU1640" s="15">
        <v>0</v>
      </c>
      <c r="AV1640" s="15">
        <f t="shared" si="233"/>
        <v>5.9346750000000004</v>
      </c>
      <c r="AW1640" s="15">
        <v>0</v>
      </c>
      <c r="AX1640" s="15">
        <v>0</v>
      </c>
    </row>
    <row r="1641" spans="1:50" ht="20.100000000000001" customHeight="1" x14ac:dyDescent="0.25">
      <c r="A1641" s="8">
        <v>43983</v>
      </c>
      <c r="B1641" s="8">
        <v>44012</v>
      </c>
      <c r="C1641" s="8" t="s">
        <v>28</v>
      </c>
      <c r="D1641" s="11" t="s">
        <v>0</v>
      </c>
      <c r="E1641" s="11">
        <v>131</v>
      </c>
      <c r="F1641" s="11" t="s">
        <v>267</v>
      </c>
      <c r="G1641" s="11" t="s">
        <v>7</v>
      </c>
      <c r="H1641" s="11">
        <v>1021</v>
      </c>
      <c r="I1641" s="11">
        <v>1052</v>
      </c>
      <c r="J1641" s="11">
        <v>107</v>
      </c>
      <c r="K1641" s="11" t="s">
        <v>870</v>
      </c>
      <c r="L1641" s="11" t="s">
        <v>875</v>
      </c>
      <c r="M1641" s="11" t="s">
        <v>2</v>
      </c>
      <c r="N1641" s="11" t="s">
        <v>25</v>
      </c>
      <c r="O1641" s="11" t="s">
        <v>5</v>
      </c>
      <c r="P1641" s="11" t="s">
        <v>8</v>
      </c>
      <c r="Q1641" s="12">
        <v>38626</v>
      </c>
      <c r="S1641" s="13" t="s">
        <v>84</v>
      </c>
      <c r="T1641" s="11">
        <f t="shared" ca="1" si="225"/>
        <v>14</v>
      </c>
      <c r="U1641" s="12">
        <v>23011</v>
      </c>
      <c r="V1641" s="13">
        <f t="shared" ca="1" si="226"/>
        <v>57</v>
      </c>
      <c r="W1641" s="11" t="s">
        <v>7</v>
      </c>
      <c r="X1641" s="11">
        <v>30</v>
      </c>
      <c r="Y1641" s="14">
        <f t="shared" si="227"/>
        <v>2.5</v>
      </c>
      <c r="Z1641" s="11">
        <v>39</v>
      </c>
      <c r="AA1641" s="11" t="s">
        <v>876</v>
      </c>
      <c r="AB1641" s="10">
        <f t="shared" si="228"/>
        <v>1</v>
      </c>
      <c r="AC1641" s="15">
        <v>2637</v>
      </c>
      <c r="AD1641" s="15">
        <f t="shared" si="229"/>
        <v>578.16225000000009</v>
      </c>
      <c r="AE1641" s="15">
        <v>0</v>
      </c>
      <c r="AF1641" s="15">
        <v>684.6</v>
      </c>
      <c r="AG1641" s="15">
        <v>60</v>
      </c>
      <c r="AH1641" s="15">
        <v>0</v>
      </c>
      <c r="AI1641" s="15">
        <v>0</v>
      </c>
      <c r="AJ1641" s="15">
        <v>0</v>
      </c>
      <c r="AK1641" s="15">
        <v>0</v>
      </c>
      <c r="AL1641" s="15">
        <v>0</v>
      </c>
      <c r="AM1641" s="15">
        <v>0</v>
      </c>
      <c r="AN1641" s="15">
        <v>0</v>
      </c>
      <c r="AO1641" s="15">
        <f t="shared" si="230"/>
        <v>0</v>
      </c>
      <c r="AP1641" s="15">
        <f t="shared" si="231"/>
        <v>0</v>
      </c>
      <c r="AQ1641" s="15">
        <f t="shared" si="232"/>
        <v>26.5</v>
      </c>
      <c r="AR1641" s="15">
        <v>0</v>
      </c>
      <c r="AS1641" s="15">
        <v>0</v>
      </c>
      <c r="AT1641" s="15">
        <v>0</v>
      </c>
      <c r="AU1641" s="15">
        <v>0</v>
      </c>
      <c r="AV1641" s="15">
        <f t="shared" si="233"/>
        <v>172.68784500000001</v>
      </c>
      <c r="AW1641" s="15">
        <v>119.51</v>
      </c>
      <c r="AX1641" s="15">
        <v>23.726666666666667</v>
      </c>
    </row>
    <row r="1642" spans="1:50" ht="20.100000000000001" customHeight="1" x14ac:dyDescent="0.25">
      <c r="A1642" s="8">
        <v>43983</v>
      </c>
      <c r="B1642" s="8">
        <v>44012</v>
      </c>
      <c r="C1642" s="8" t="s">
        <v>28</v>
      </c>
      <c r="D1642" s="11" t="s">
        <v>0</v>
      </c>
      <c r="E1642" s="11">
        <v>132</v>
      </c>
      <c r="F1642" s="11" t="s">
        <v>268</v>
      </c>
      <c r="G1642" s="11" t="s">
        <v>7</v>
      </c>
      <c r="H1642" s="11">
        <v>1022</v>
      </c>
      <c r="I1642" s="11">
        <v>1041</v>
      </c>
      <c r="J1642" s="11">
        <v>105</v>
      </c>
      <c r="K1642" s="11" t="s">
        <v>868</v>
      </c>
      <c r="L1642" s="11" t="s">
        <v>875</v>
      </c>
      <c r="M1642" s="11" t="s">
        <v>2</v>
      </c>
      <c r="N1642" s="11" t="s">
        <v>25</v>
      </c>
      <c r="O1642" s="11" t="s">
        <v>5</v>
      </c>
      <c r="P1642" s="11" t="s">
        <v>8</v>
      </c>
      <c r="Q1642" s="12">
        <v>38718</v>
      </c>
      <c r="S1642" s="13" t="s">
        <v>84</v>
      </c>
      <c r="T1642" s="11">
        <f t="shared" ca="1" si="225"/>
        <v>14</v>
      </c>
      <c r="U1642" s="12">
        <v>24305</v>
      </c>
      <c r="V1642" s="13">
        <f t="shared" ca="1" si="226"/>
        <v>53</v>
      </c>
      <c r="W1642" s="11" t="s">
        <v>9</v>
      </c>
      <c r="X1642" s="11">
        <v>35</v>
      </c>
      <c r="Y1642" s="14">
        <f t="shared" si="227"/>
        <v>2.9166666666666665</v>
      </c>
      <c r="Z1642" s="11">
        <v>39</v>
      </c>
      <c r="AA1642" s="11" t="s">
        <v>876</v>
      </c>
      <c r="AB1642" s="10">
        <f t="shared" si="228"/>
        <v>1</v>
      </c>
      <c r="AC1642" s="15">
        <v>2638</v>
      </c>
      <c r="AD1642" s="15">
        <f t="shared" si="229"/>
        <v>578.38149999999996</v>
      </c>
      <c r="AE1642" s="15">
        <v>0</v>
      </c>
      <c r="AF1642" s="15">
        <v>0</v>
      </c>
      <c r="AG1642" s="15">
        <v>0</v>
      </c>
      <c r="AH1642" s="15">
        <v>0</v>
      </c>
      <c r="AI1642" s="15">
        <v>0</v>
      </c>
      <c r="AJ1642" s="15">
        <v>0</v>
      </c>
      <c r="AK1642" s="15">
        <v>0</v>
      </c>
      <c r="AL1642" s="15">
        <v>0</v>
      </c>
      <c r="AM1642" s="15">
        <v>0</v>
      </c>
      <c r="AN1642" s="15">
        <v>0</v>
      </c>
      <c r="AO1642" s="15">
        <f t="shared" si="230"/>
        <v>177.55769230769229</v>
      </c>
      <c r="AP1642" s="15">
        <f t="shared" si="231"/>
        <v>120.90833333333335</v>
      </c>
      <c r="AQ1642" s="15">
        <f t="shared" si="232"/>
        <v>26.5</v>
      </c>
      <c r="AR1642" s="15">
        <v>0</v>
      </c>
      <c r="AS1642" s="15">
        <v>0</v>
      </c>
      <c r="AT1642" s="15">
        <v>0</v>
      </c>
      <c r="AU1642" s="15">
        <v>0</v>
      </c>
      <c r="AV1642" s="15">
        <f t="shared" si="233"/>
        <v>72.77614144230769</v>
      </c>
      <c r="AW1642" s="15">
        <v>0</v>
      </c>
      <c r="AX1642" s="15">
        <v>0</v>
      </c>
    </row>
    <row r="1643" spans="1:50" ht="20.100000000000001" customHeight="1" x14ac:dyDescent="0.25">
      <c r="A1643" s="8">
        <v>43983</v>
      </c>
      <c r="B1643" s="8">
        <v>44012</v>
      </c>
      <c r="C1643" s="8" t="s">
        <v>28</v>
      </c>
      <c r="D1643" s="11" t="s">
        <v>0</v>
      </c>
      <c r="E1643" s="11">
        <v>133</v>
      </c>
      <c r="F1643" s="11" t="s">
        <v>269</v>
      </c>
      <c r="G1643" s="11" t="s">
        <v>7</v>
      </c>
      <c r="H1643" s="11">
        <v>1044</v>
      </c>
      <c r="I1643" s="11">
        <v>1087</v>
      </c>
      <c r="J1643" s="11">
        <v>102</v>
      </c>
      <c r="K1643" s="11" t="s">
        <v>865</v>
      </c>
      <c r="L1643" s="11" t="s">
        <v>875</v>
      </c>
      <c r="M1643" s="11" t="s">
        <v>2</v>
      </c>
      <c r="N1643" s="11" t="s">
        <v>25</v>
      </c>
      <c r="O1643" s="11" t="s">
        <v>5</v>
      </c>
      <c r="P1643" s="11" t="s">
        <v>8</v>
      </c>
      <c r="Q1643" s="12">
        <v>38838</v>
      </c>
      <c r="S1643" s="13" t="s">
        <v>84</v>
      </c>
      <c r="T1643" s="11">
        <f t="shared" ca="1" si="225"/>
        <v>13</v>
      </c>
      <c r="U1643" s="12">
        <v>27297</v>
      </c>
      <c r="V1643" s="13">
        <f t="shared" ca="1" si="226"/>
        <v>45</v>
      </c>
      <c r="W1643" s="11" t="s">
        <v>7</v>
      </c>
      <c r="X1643" s="11">
        <v>30</v>
      </c>
      <c r="Y1643" s="14">
        <f t="shared" si="227"/>
        <v>2.5</v>
      </c>
      <c r="Z1643" s="11">
        <v>39</v>
      </c>
      <c r="AA1643" s="11" t="s">
        <v>876</v>
      </c>
      <c r="AB1643" s="10">
        <f t="shared" si="228"/>
        <v>1</v>
      </c>
      <c r="AC1643" s="15">
        <v>2639</v>
      </c>
      <c r="AD1643" s="15">
        <f t="shared" si="229"/>
        <v>578.60075000000006</v>
      </c>
      <c r="AE1643" s="15">
        <v>0</v>
      </c>
      <c r="AF1643" s="15">
        <v>0</v>
      </c>
      <c r="AG1643" s="15">
        <v>0</v>
      </c>
      <c r="AH1643" s="15">
        <v>0</v>
      </c>
      <c r="AI1643" s="15">
        <v>0</v>
      </c>
      <c r="AJ1643" s="15">
        <v>0</v>
      </c>
      <c r="AK1643" s="15">
        <v>0</v>
      </c>
      <c r="AL1643" s="15">
        <v>0</v>
      </c>
      <c r="AM1643" s="15">
        <v>0</v>
      </c>
      <c r="AN1643" s="15">
        <v>0</v>
      </c>
      <c r="AO1643" s="15">
        <f t="shared" si="230"/>
        <v>0</v>
      </c>
      <c r="AP1643" s="15">
        <f t="shared" si="231"/>
        <v>0</v>
      </c>
      <c r="AQ1643" s="15">
        <f t="shared" si="232"/>
        <v>26.5</v>
      </c>
      <c r="AR1643" s="15">
        <v>0</v>
      </c>
      <c r="AS1643" s="15">
        <v>0</v>
      </c>
      <c r="AT1643" s="15">
        <v>0</v>
      </c>
      <c r="AU1643" s="15">
        <v>0</v>
      </c>
      <c r="AV1643" s="15">
        <f t="shared" si="233"/>
        <v>5.9346750000000004</v>
      </c>
      <c r="AW1643" s="15">
        <v>0</v>
      </c>
      <c r="AX1643" s="15">
        <v>0</v>
      </c>
    </row>
    <row r="1644" spans="1:50" ht="20.100000000000001" customHeight="1" x14ac:dyDescent="0.25">
      <c r="A1644" s="8">
        <v>43983</v>
      </c>
      <c r="B1644" s="8">
        <v>44012</v>
      </c>
      <c r="C1644" s="8" t="s">
        <v>28</v>
      </c>
      <c r="D1644" s="11" t="s">
        <v>0</v>
      </c>
      <c r="E1644" s="11">
        <v>134</v>
      </c>
      <c r="F1644" s="11" t="s">
        <v>270</v>
      </c>
      <c r="G1644" s="11" t="s">
        <v>7</v>
      </c>
      <c r="H1644" s="11">
        <v>1033</v>
      </c>
      <c r="I1644" s="11">
        <v>1076</v>
      </c>
      <c r="J1644" s="11">
        <v>102</v>
      </c>
      <c r="K1644" s="11" t="s">
        <v>865</v>
      </c>
      <c r="L1644" s="11" t="s">
        <v>875</v>
      </c>
      <c r="M1644" s="11" t="s">
        <v>2</v>
      </c>
      <c r="N1644" s="11" t="s">
        <v>24</v>
      </c>
      <c r="O1644" s="11" t="s">
        <v>5</v>
      </c>
      <c r="P1644" s="11" t="s">
        <v>8</v>
      </c>
      <c r="Q1644" s="12">
        <v>38869</v>
      </c>
      <c r="S1644" s="13" t="s">
        <v>84</v>
      </c>
      <c r="T1644" s="11">
        <f t="shared" ca="1" si="225"/>
        <v>13</v>
      </c>
      <c r="U1644" s="12">
        <v>29189</v>
      </c>
      <c r="V1644" s="13">
        <f t="shared" ca="1" si="226"/>
        <v>40</v>
      </c>
      <c r="W1644" s="11" t="s">
        <v>7</v>
      </c>
      <c r="X1644" s="11">
        <v>30</v>
      </c>
      <c r="Y1644" s="14">
        <f t="shared" si="227"/>
        <v>2.5</v>
      </c>
      <c r="Z1644" s="11">
        <v>39</v>
      </c>
      <c r="AA1644" s="11" t="s">
        <v>876</v>
      </c>
      <c r="AB1644" s="10">
        <f t="shared" si="228"/>
        <v>1</v>
      </c>
      <c r="AC1644" s="15">
        <v>2640</v>
      </c>
      <c r="AD1644" s="15">
        <f t="shared" si="229"/>
        <v>578.81999999999994</v>
      </c>
      <c r="AE1644" s="15">
        <v>0</v>
      </c>
      <c r="AF1644" s="15">
        <v>0</v>
      </c>
      <c r="AG1644" s="15">
        <v>0</v>
      </c>
      <c r="AH1644" s="15">
        <v>0</v>
      </c>
      <c r="AI1644" s="15">
        <v>0</v>
      </c>
      <c r="AJ1644" s="15">
        <v>0</v>
      </c>
      <c r="AK1644" s="15">
        <v>0</v>
      </c>
      <c r="AL1644" s="15">
        <v>0</v>
      </c>
      <c r="AM1644" s="15">
        <v>0</v>
      </c>
      <c r="AN1644" s="15">
        <v>0</v>
      </c>
      <c r="AO1644" s="15">
        <f t="shared" si="230"/>
        <v>0</v>
      </c>
      <c r="AP1644" s="15">
        <f t="shared" si="231"/>
        <v>0</v>
      </c>
      <c r="AQ1644" s="15">
        <f t="shared" si="232"/>
        <v>26.5</v>
      </c>
      <c r="AR1644" s="15">
        <v>0</v>
      </c>
      <c r="AS1644" s="15">
        <v>0</v>
      </c>
      <c r="AT1644" s="15">
        <v>0</v>
      </c>
      <c r="AU1644" s="15">
        <v>0</v>
      </c>
      <c r="AV1644" s="15">
        <f t="shared" si="233"/>
        <v>5.9346750000000004</v>
      </c>
      <c r="AW1644" s="15">
        <v>168.83019999999999</v>
      </c>
      <c r="AX1644" s="15">
        <v>0</v>
      </c>
    </row>
    <row r="1645" spans="1:50" ht="20.100000000000001" customHeight="1" x14ac:dyDescent="0.25">
      <c r="A1645" s="8">
        <v>43983</v>
      </c>
      <c r="B1645" s="8">
        <v>44012</v>
      </c>
      <c r="C1645" s="8" t="s">
        <v>28</v>
      </c>
      <c r="D1645" s="11" t="s">
        <v>0</v>
      </c>
      <c r="E1645" s="11">
        <v>135</v>
      </c>
      <c r="F1645" s="11" t="s">
        <v>271</v>
      </c>
      <c r="G1645" s="11" t="s">
        <v>7</v>
      </c>
      <c r="H1645" s="11">
        <v>1021</v>
      </c>
      <c r="I1645" s="11">
        <v>1052</v>
      </c>
      <c r="J1645" s="11">
        <v>107</v>
      </c>
      <c r="K1645" s="11" t="s">
        <v>870</v>
      </c>
      <c r="L1645" s="11" t="s">
        <v>875</v>
      </c>
      <c r="M1645" s="11" t="s">
        <v>2</v>
      </c>
      <c r="N1645" s="11" t="s">
        <v>25</v>
      </c>
      <c r="O1645" s="11" t="s">
        <v>5</v>
      </c>
      <c r="P1645" s="11" t="s">
        <v>8</v>
      </c>
      <c r="Q1645" s="12">
        <v>38899</v>
      </c>
      <c r="S1645" s="13" t="s">
        <v>84</v>
      </c>
      <c r="T1645" s="11">
        <f t="shared" ca="1" si="225"/>
        <v>13</v>
      </c>
      <c r="U1645" s="12">
        <v>24423</v>
      </c>
      <c r="V1645" s="13">
        <f t="shared" ca="1" si="226"/>
        <v>53</v>
      </c>
      <c r="W1645" s="11" t="s">
        <v>9</v>
      </c>
      <c r="X1645" s="11">
        <v>30</v>
      </c>
      <c r="Y1645" s="14">
        <f t="shared" si="227"/>
        <v>2.5</v>
      </c>
      <c r="Z1645" s="11">
        <v>39</v>
      </c>
      <c r="AA1645" s="11" t="s">
        <v>876</v>
      </c>
      <c r="AB1645" s="10">
        <f t="shared" si="228"/>
        <v>1</v>
      </c>
      <c r="AC1645" s="15">
        <v>2641</v>
      </c>
      <c r="AD1645" s="15">
        <f t="shared" si="229"/>
        <v>579.03925000000004</v>
      </c>
      <c r="AE1645" s="15">
        <v>0</v>
      </c>
      <c r="AF1645" s="15">
        <v>0</v>
      </c>
      <c r="AG1645" s="15">
        <v>60</v>
      </c>
      <c r="AH1645" s="15">
        <v>0</v>
      </c>
      <c r="AI1645" s="15">
        <v>1666.67</v>
      </c>
      <c r="AJ1645" s="15">
        <v>0</v>
      </c>
      <c r="AK1645" s="15">
        <v>0</v>
      </c>
      <c r="AL1645" s="15">
        <v>0</v>
      </c>
      <c r="AM1645" s="15">
        <v>0</v>
      </c>
      <c r="AN1645" s="15">
        <v>0</v>
      </c>
      <c r="AO1645" s="15">
        <f t="shared" si="230"/>
        <v>152.36538461538461</v>
      </c>
      <c r="AP1645" s="15">
        <f t="shared" si="231"/>
        <v>121.04583333333335</v>
      </c>
      <c r="AQ1645" s="15">
        <f t="shared" si="232"/>
        <v>26.5</v>
      </c>
      <c r="AR1645" s="15">
        <v>0</v>
      </c>
      <c r="AS1645" s="15">
        <v>0</v>
      </c>
      <c r="AT1645" s="15">
        <v>0</v>
      </c>
      <c r="AU1645" s="15">
        <v>0</v>
      </c>
      <c r="AV1645" s="15">
        <f t="shared" si="233"/>
        <v>453.85286375961539</v>
      </c>
      <c r="AW1645" s="15">
        <v>102.98</v>
      </c>
      <c r="AX1645" s="15">
        <v>0</v>
      </c>
    </row>
    <row r="1646" spans="1:50" ht="20.100000000000001" customHeight="1" x14ac:dyDescent="0.25">
      <c r="A1646" s="8">
        <v>43983</v>
      </c>
      <c r="B1646" s="8">
        <v>44012</v>
      </c>
      <c r="C1646" s="8" t="s">
        <v>28</v>
      </c>
      <c r="D1646" s="11" t="s">
        <v>0</v>
      </c>
      <c r="E1646" s="11">
        <v>136</v>
      </c>
      <c r="F1646" s="11" t="s">
        <v>272</v>
      </c>
      <c r="G1646" s="11" t="s">
        <v>7</v>
      </c>
      <c r="H1646" s="11">
        <v>1022</v>
      </c>
      <c r="I1646" s="11">
        <v>1047</v>
      </c>
      <c r="J1646" s="11">
        <v>103</v>
      </c>
      <c r="K1646" s="11" t="s">
        <v>866</v>
      </c>
      <c r="L1646" s="11" t="s">
        <v>875</v>
      </c>
      <c r="M1646" s="11" t="s">
        <v>2</v>
      </c>
      <c r="N1646" s="11" t="s">
        <v>25</v>
      </c>
      <c r="O1646" s="11" t="s">
        <v>5</v>
      </c>
      <c r="P1646" s="11" t="s">
        <v>8</v>
      </c>
      <c r="Q1646" s="12">
        <v>38899</v>
      </c>
      <c r="S1646" s="13" t="s">
        <v>84</v>
      </c>
      <c r="T1646" s="11">
        <f t="shared" ca="1" si="225"/>
        <v>13</v>
      </c>
      <c r="U1646" s="12">
        <v>23405</v>
      </c>
      <c r="V1646" s="13">
        <f t="shared" ca="1" si="226"/>
        <v>55</v>
      </c>
      <c r="W1646" s="11" t="s">
        <v>9</v>
      </c>
      <c r="X1646" s="11">
        <v>30</v>
      </c>
      <c r="Y1646" s="14">
        <f t="shared" si="227"/>
        <v>2.5</v>
      </c>
      <c r="Z1646" s="11">
        <v>39</v>
      </c>
      <c r="AA1646" s="11" t="s">
        <v>876</v>
      </c>
      <c r="AB1646" s="10">
        <f t="shared" si="228"/>
        <v>1</v>
      </c>
      <c r="AC1646" s="15">
        <v>2642</v>
      </c>
      <c r="AD1646" s="15">
        <f t="shared" si="229"/>
        <v>579.25850000000003</v>
      </c>
      <c r="AE1646" s="15">
        <v>0</v>
      </c>
      <c r="AF1646" s="15">
        <v>0</v>
      </c>
      <c r="AG1646" s="15">
        <v>0</v>
      </c>
      <c r="AH1646" s="15">
        <v>0</v>
      </c>
      <c r="AI1646" s="15">
        <v>0</v>
      </c>
      <c r="AJ1646" s="15">
        <v>0</v>
      </c>
      <c r="AK1646" s="15">
        <v>0</v>
      </c>
      <c r="AL1646" s="15">
        <v>0</v>
      </c>
      <c r="AM1646" s="15">
        <v>0</v>
      </c>
      <c r="AN1646" s="15">
        <v>0</v>
      </c>
      <c r="AO1646" s="15">
        <f t="shared" si="230"/>
        <v>152.42307692307693</v>
      </c>
      <c r="AP1646" s="15">
        <f t="shared" si="231"/>
        <v>121.09166666666667</v>
      </c>
      <c r="AQ1646" s="15">
        <f t="shared" si="232"/>
        <v>26.5</v>
      </c>
      <c r="AR1646" s="15">
        <v>0</v>
      </c>
      <c r="AS1646" s="15">
        <v>0</v>
      </c>
      <c r="AT1646" s="15">
        <v>0</v>
      </c>
      <c r="AU1646" s="15">
        <v>0</v>
      </c>
      <c r="AV1646" s="15">
        <f t="shared" si="233"/>
        <v>67.18830182692308</v>
      </c>
      <c r="AW1646" s="15">
        <v>0</v>
      </c>
      <c r="AX1646" s="15">
        <v>0</v>
      </c>
    </row>
    <row r="1647" spans="1:50" ht="20.100000000000001" customHeight="1" x14ac:dyDescent="0.25">
      <c r="A1647" s="8">
        <v>43983</v>
      </c>
      <c r="B1647" s="8">
        <v>44012</v>
      </c>
      <c r="C1647" s="8" t="s">
        <v>28</v>
      </c>
      <c r="D1647" s="11" t="s">
        <v>0</v>
      </c>
      <c r="E1647" s="11">
        <v>137</v>
      </c>
      <c r="F1647" s="11" t="s">
        <v>273</v>
      </c>
      <c r="G1647" s="11" t="s">
        <v>7</v>
      </c>
      <c r="H1647" s="11">
        <v>1022</v>
      </c>
      <c r="I1647" s="11">
        <v>1060</v>
      </c>
      <c r="J1647" s="11">
        <v>106</v>
      </c>
      <c r="K1647" s="11" t="s">
        <v>869</v>
      </c>
      <c r="L1647" s="11" t="s">
        <v>875</v>
      </c>
      <c r="M1647" s="11" t="s">
        <v>2</v>
      </c>
      <c r="N1647" s="11" t="s">
        <v>25</v>
      </c>
      <c r="O1647" s="11" t="s">
        <v>5</v>
      </c>
      <c r="P1647" s="11" t="s">
        <v>8</v>
      </c>
      <c r="Q1647" s="12">
        <v>38950</v>
      </c>
      <c r="S1647" s="13" t="s">
        <v>84</v>
      </c>
      <c r="T1647" s="11">
        <f t="shared" ca="1" si="225"/>
        <v>13</v>
      </c>
      <c r="U1647" s="12">
        <v>32280</v>
      </c>
      <c r="V1647" s="13">
        <f t="shared" ca="1" si="226"/>
        <v>31</v>
      </c>
      <c r="W1647" s="11" t="s">
        <v>9</v>
      </c>
      <c r="X1647" s="11">
        <v>30</v>
      </c>
      <c r="Y1647" s="14">
        <f t="shared" si="227"/>
        <v>2.5</v>
      </c>
      <c r="Z1647" s="11">
        <v>39</v>
      </c>
      <c r="AA1647" s="11" t="s">
        <v>876</v>
      </c>
      <c r="AB1647" s="10">
        <f t="shared" si="228"/>
        <v>1</v>
      </c>
      <c r="AC1647" s="15">
        <v>2643</v>
      </c>
      <c r="AD1647" s="15">
        <f t="shared" si="229"/>
        <v>579.47775000000001</v>
      </c>
      <c r="AE1647" s="15">
        <v>0</v>
      </c>
      <c r="AF1647" s="15">
        <v>0</v>
      </c>
      <c r="AG1647" s="15">
        <v>0</v>
      </c>
      <c r="AH1647" s="15">
        <v>0</v>
      </c>
      <c r="AI1647" s="15">
        <v>0</v>
      </c>
      <c r="AJ1647" s="15">
        <v>0</v>
      </c>
      <c r="AK1647" s="15">
        <v>0</v>
      </c>
      <c r="AL1647" s="15">
        <v>0</v>
      </c>
      <c r="AM1647" s="15">
        <v>0</v>
      </c>
      <c r="AN1647" s="15">
        <v>0</v>
      </c>
      <c r="AO1647" s="15">
        <f t="shared" si="230"/>
        <v>152.48076923076923</v>
      </c>
      <c r="AP1647" s="15">
        <f t="shared" si="231"/>
        <v>121.1375</v>
      </c>
      <c r="AQ1647" s="15">
        <f t="shared" si="232"/>
        <v>26.5</v>
      </c>
      <c r="AR1647" s="15">
        <v>0</v>
      </c>
      <c r="AS1647" s="15">
        <v>0</v>
      </c>
      <c r="AT1647" s="15">
        <v>0</v>
      </c>
      <c r="AU1647" s="15">
        <v>0</v>
      </c>
      <c r="AV1647" s="15">
        <f t="shared" si="233"/>
        <v>67.211486394230775</v>
      </c>
      <c r="AW1647" s="15">
        <v>0</v>
      </c>
      <c r="AX1647" s="15">
        <v>0</v>
      </c>
    </row>
    <row r="1648" spans="1:50" ht="20.100000000000001" customHeight="1" x14ac:dyDescent="0.25">
      <c r="A1648" s="8">
        <v>43983</v>
      </c>
      <c r="B1648" s="8">
        <v>44012</v>
      </c>
      <c r="C1648" s="8" t="s">
        <v>28</v>
      </c>
      <c r="D1648" s="11" t="s">
        <v>0</v>
      </c>
      <c r="E1648" s="11">
        <v>138</v>
      </c>
      <c r="F1648" s="11" t="s">
        <v>274</v>
      </c>
      <c r="G1648" s="11" t="s">
        <v>20</v>
      </c>
      <c r="H1648" s="11">
        <v>1023</v>
      </c>
      <c r="I1648" s="11">
        <v>1026</v>
      </c>
      <c r="J1648" s="11">
        <v>109</v>
      </c>
      <c r="K1648" s="11" t="s">
        <v>872</v>
      </c>
      <c r="L1648" s="11" t="s">
        <v>875</v>
      </c>
      <c r="M1648" s="11" t="s">
        <v>2</v>
      </c>
      <c r="N1648" s="11" t="s">
        <v>24</v>
      </c>
      <c r="O1648" s="11" t="s">
        <v>5</v>
      </c>
      <c r="P1648" s="11" t="s">
        <v>6</v>
      </c>
      <c r="Q1648" s="12">
        <v>38961</v>
      </c>
      <c r="S1648" s="13" t="s">
        <v>84</v>
      </c>
      <c r="T1648" s="11">
        <f t="shared" ca="1" si="225"/>
        <v>13</v>
      </c>
      <c r="U1648" s="12">
        <v>32685</v>
      </c>
      <c r="V1648" s="13">
        <f t="shared" ca="1" si="226"/>
        <v>30</v>
      </c>
      <c r="W1648" s="11" t="s">
        <v>7</v>
      </c>
      <c r="X1648" s="11">
        <v>30</v>
      </c>
      <c r="Y1648" s="14">
        <f t="shared" si="227"/>
        <v>2.5</v>
      </c>
      <c r="Z1648" s="11">
        <v>39</v>
      </c>
      <c r="AA1648" s="11" t="s">
        <v>876</v>
      </c>
      <c r="AB1648" s="10">
        <f t="shared" si="228"/>
        <v>0.5</v>
      </c>
      <c r="AC1648" s="15">
        <v>2644</v>
      </c>
      <c r="AD1648" s="15">
        <f t="shared" si="229"/>
        <v>579.697</v>
      </c>
      <c r="AE1648" s="15">
        <v>0</v>
      </c>
      <c r="AF1648" s="15">
        <v>0</v>
      </c>
      <c r="AG1648" s="15">
        <v>0</v>
      </c>
      <c r="AH1648" s="15">
        <v>0</v>
      </c>
      <c r="AI1648" s="15">
        <v>175</v>
      </c>
      <c r="AJ1648" s="15">
        <v>0</v>
      </c>
      <c r="AK1648" s="15">
        <v>0</v>
      </c>
      <c r="AL1648" s="15">
        <v>0</v>
      </c>
      <c r="AM1648" s="15">
        <v>0</v>
      </c>
      <c r="AN1648" s="15">
        <v>0</v>
      </c>
      <c r="AO1648" s="15">
        <f t="shared" si="230"/>
        <v>0</v>
      </c>
      <c r="AP1648" s="15">
        <f t="shared" si="231"/>
        <v>0</v>
      </c>
      <c r="AQ1648" s="15">
        <f t="shared" si="232"/>
        <v>13.25</v>
      </c>
      <c r="AR1648" s="15">
        <v>0</v>
      </c>
      <c r="AS1648" s="15">
        <v>0</v>
      </c>
      <c r="AT1648" s="15">
        <v>0</v>
      </c>
      <c r="AU1648" s="15">
        <v>0</v>
      </c>
      <c r="AV1648" s="15">
        <f t="shared" si="233"/>
        <v>42.158587500000003</v>
      </c>
      <c r="AW1648" s="15">
        <v>45.994249999999994</v>
      </c>
      <c r="AX1648" s="15">
        <v>0</v>
      </c>
    </row>
    <row r="1649" spans="1:50" ht="20.100000000000001" customHeight="1" x14ac:dyDescent="0.25">
      <c r="A1649" s="8">
        <v>43983</v>
      </c>
      <c r="B1649" s="8">
        <v>44012</v>
      </c>
      <c r="C1649" s="8" t="s">
        <v>28</v>
      </c>
      <c r="D1649" s="11" t="s">
        <v>0</v>
      </c>
      <c r="E1649" s="11">
        <v>138</v>
      </c>
      <c r="F1649" s="11" t="s">
        <v>274</v>
      </c>
      <c r="G1649" s="11" t="s">
        <v>20</v>
      </c>
      <c r="H1649" s="11">
        <v>1023</v>
      </c>
      <c r="I1649" s="11">
        <v>1020</v>
      </c>
      <c r="J1649" s="11">
        <v>108</v>
      </c>
      <c r="K1649" s="11" t="s">
        <v>871</v>
      </c>
      <c r="L1649" s="11" t="s">
        <v>875</v>
      </c>
      <c r="M1649" s="11" t="s">
        <v>2</v>
      </c>
      <c r="N1649" s="11" t="s">
        <v>24</v>
      </c>
      <c r="O1649" s="11" t="s">
        <v>5</v>
      </c>
      <c r="P1649" s="11" t="s">
        <v>6</v>
      </c>
      <c r="Q1649" s="12">
        <v>38961</v>
      </c>
      <c r="S1649" s="13" t="s">
        <v>84</v>
      </c>
      <c r="T1649" s="11">
        <f t="shared" ca="1" si="225"/>
        <v>13</v>
      </c>
      <c r="U1649" s="12">
        <v>32685</v>
      </c>
      <c r="V1649" s="13">
        <f t="shared" ca="1" si="226"/>
        <v>30</v>
      </c>
      <c r="W1649" s="11" t="s">
        <v>7</v>
      </c>
      <c r="X1649" s="11">
        <v>30</v>
      </c>
      <c r="Y1649" s="14">
        <f t="shared" si="227"/>
        <v>2.5</v>
      </c>
      <c r="Z1649" s="11">
        <v>39</v>
      </c>
      <c r="AA1649" s="11" t="s">
        <v>876</v>
      </c>
      <c r="AB1649" s="10">
        <f t="shared" si="228"/>
        <v>0.5</v>
      </c>
      <c r="AC1649" s="15">
        <v>2645</v>
      </c>
      <c r="AD1649" s="15">
        <f t="shared" si="229"/>
        <v>579.91624999999999</v>
      </c>
      <c r="AE1649" s="15">
        <v>0</v>
      </c>
      <c r="AF1649" s="15">
        <v>0</v>
      </c>
      <c r="AG1649" s="15">
        <v>0</v>
      </c>
      <c r="AH1649" s="15">
        <v>0</v>
      </c>
      <c r="AI1649" s="15">
        <v>175</v>
      </c>
      <c r="AJ1649" s="15">
        <v>0</v>
      </c>
      <c r="AK1649" s="15">
        <v>0</v>
      </c>
      <c r="AL1649" s="15">
        <v>0</v>
      </c>
      <c r="AM1649" s="15">
        <v>0</v>
      </c>
      <c r="AN1649" s="15">
        <v>0</v>
      </c>
      <c r="AO1649" s="15">
        <f t="shared" si="230"/>
        <v>0</v>
      </c>
      <c r="AP1649" s="15">
        <f t="shared" si="231"/>
        <v>0</v>
      </c>
      <c r="AQ1649" s="15">
        <f t="shared" si="232"/>
        <v>13.25</v>
      </c>
      <c r="AR1649" s="15">
        <v>0</v>
      </c>
      <c r="AS1649" s="15">
        <v>0</v>
      </c>
      <c r="AT1649" s="15">
        <v>0</v>
      </c>
      <c r="AU1649" s="15">
        <v>0</v>
      </c>
      <c r="AV1649" s="15">
        <f t="shared" si="233"/>
        <v>42.158587500000003</v>
      </c>
      <c r="AW1649" s="15">
        <v>45.994249999999994</v>
      </c>
      <c r="AX1649" s="15">
        <v>0</v>
      </c>
    </row>
    <row r="1650" spans="1:50" ht="20.100000000000001" customHeight="1" x14ac:dyDescent="0.25">
      <c r="A1650" s="8">
        <v>43983</v>
      </c>
      <c r="B1650" s="8">
        <v>44012</v>
      </c>
      <c r="C1650" s="8" t="s">
        <v>28</v>
      </c>
      <c r="D1650" s="11" t="s">
        <v>0</v>
      </c>
      <c r="E1650" s="11">
        <v>139</v>
      </c>
      <c r="F1650" s="11" t="s">
        <v>275</v>
      </c>
      <c r="G1650" s="11" t="s">
        <v>20</v>
      </c>
      <c r="H1650" s="11">
        <v>1020</v>
      </c>
      <c r="I1650" s="11">
        <v>1058</v>
      </c>
      <c r="J1650" s="11">
        <v>106</v>
      </c>
      <c r="K1650" s="11" t="s">
        <v>869</v>
      </c>
      <c r="L1650" s="11" t="s">
        <v>875</v>
      </c>
      <c r="M1650" s="11" t="s">
        <v>2</v>
      </c>
      <c r="N1650" s="11" t="s">
        <v>25</v>
      </c>
      <c r="O1650" s="11" t="s">
        <v>5</v>
      </c>
      <c r="P1650" s="11" t="s">
        <v>6</v>
      </c>
      <c r="Q1650" s="12">
        <v>38961</v>
      </c>
      <c r="S1650" s="13" t="s">
        <v>84</v>
      </c>
      <c r="T1650" s="11">
        <f t="shared" ca="1" si="225"/>
        <v>13</v>
      </c>
      <c r="U1650" s="12">
        <v>32618</v>
      </c>
      <c r="V1650" s="13">
        <f t="shared" ca="1" si="226"/>
        <v>30</v>
      </c>
      <c r="W1650" s="11" t="s">
        <v>9</v>
      </c>
      <c r="X1650" s="11">
        <v>30</v>
      </c>
      <c r="Y1650" s="14">
        <f t="shared" si="227"/>
        <v>2.5</v>
      </c>
      <c r="Z1650" s="11">
        <v>39</v>
      </c>
      <c r="AA1650" s="11" t="s">
        <v>876</v>
      </c>
      <c r="AB1650" s="10">
        <f t="shared" si="228"/>
        <v>0.5</v>
      </c>
      <c r="AC1650" s="15">
        <v>2646</v>
      </c>
      <c r="AD1650" s="15">
        <f t="shared" si="229"/>
        <v>580.13550000000009</v>
      </c>
      <c r="AE1650" s="15">
        <v>0</v>
      </c>
      <c r="AF1650" s="15">
        <v>0</v>
      </c>
      <c r="AG1650" s="15">
        <v>0</v>
      </c>
      <c r="AH1650" s="15">
        <v>0</v>
      </c>
      <c r="AI1650" s="15">
        <v>0</v>
      </c>
      <c r="AJ1650" s="15">
        <v>0</v>
      </c>
      <c r="AK1650" s="15">
        <v>0</v>
      </c>
      <c r="AL1650" s="15">
        <v>0</v>
      </c>
      <c r="AM1650" s="15">
        <v>0</v>
      </c>
      <c r="AN1650" s="15">
        <v>0</v>
      </c>
      <c r="AO1650" s="15">
        <f t="shared" si="230"/>
        <v>152.65384615384616</v>
      </c>
      <c r="AP1650" s="15">
        <f t="shared" si="231"/>
        <v>121.27500000000001</v>
      </c>
      <c r="AQ1650" s="15">
        <f t="shared" si="232"/>
        <v>13.25</v>
      </c>
      <c r="AR1650" s="15">
        <v>0</v>
      </c>
      <c r="AS1650" s="15">
        <v>0</v>
      </c>
      <c r="AT1650" s="15">
        <v>0</v>
      </c>
      <c r="AU1650" s="15">
        <v>0</v>
      </c>
      <c r="AV1650" s="15">
        <f t="shared" si="233"/>
        <v>64.313702596153846</v>
      </c>
      <c r="AW1650" s="15">
        <v>0</v>
      </c>
      <c r="AX1650" s="15">
        <v>0</v>
      </c>
    </row>
    <row r="1651" spans="1:50" ht="20.100000000000001" customHeight="1" x14ac:dyDescent="0.25">
      <c r="A1651" s="8">
        <v>43983</v>
      </c>
      <c r="B1651" s="8">
        <v>44012</v>
      </c>
      <c r="C1651" s="8" t="s">
        <v>28</v>
      </c>
      <c r="D1651" s="11" t="s">
        <v>0</v>
      </c>
      <c r="E1651" s="11">
        <v>139</v>
      </c>
      <c r="F1651" s="11" t="s">
        <v>275</v>
      </c>
      <c r="G1651" s="11" t="s">
        <v>20</v>
      </c>
      <c r="H1651" s="11">
        <v>1020</v>
      </c>
      <c r="I1651" s="11">
        <v>1051</v>
      </c>
      <c r="J1651" s="11">
        <v>107</v>
      </c>
      <c r="K1651" s="11" t="s">
        <v>870</v>
      </c>
      <c r="L1651" s="11" t="s">
        <v>875</v>
      </c>
      <c r="M1651" s="11" t="s">
        <v>2</v>
      </c>
      <c r="N1651" s="11" t="s">
        <v>25</v>
      </c>
      <c r="O1651" s="11" t="s">
        <v>5</v>
      </c>
      <c r="P1651" s="11" t="s">
        <v>6</v>
      </c>
      <c r="Q1651" s="12">
        <v>38961</v>
      </c>
      <c r="S1651" s="13" t="s">
        <v>84</v>
      </c>
      <c r="T1651" s="11">
        <f t="shared" ca="1" si="225"/>
        <v>13</v>
      </c>
      <c r="U1651" s="12">
        <v>32618</v>
      </c>
      <c r="V1651" s="13">
        <f t="shared" ca="1" si="226"/>
        <v>30</v>
      </c>
      <c r="W1651" s="11" t="s">
        <v>9</v>
      </c>
      <c r="X1651" s="11">
        <v>30</v>
      </c>
      <c r="Y1651" s="14">
        <f t="shared" si="227"/>
        <v>2.5</v>
      </c>
      <c r="Z1651" s="11">
        <v>39</v>
      </c>
      <c r="AA1651" s="11" t="s">
        <v>876</v>
      </c>
      <c r="AB1651" s="10">
        <f t="shared" si="228"/>
        <v>0.5</v>
      </c>
      <c r="AC1651" s="15">
        <v>2647</v>
      </c>
      <c r="AD1651" s="15">
        <f t="shared" si="229"/>
        <v>580.35474999999997</v>
      </c>
      <c r="AE1651" s="15">
        <v>0</v>
      </c>
      <c r="AF1651" s="15">
        <v>0</v>
      </c>
      <c r="AG1651" s="15">
        <v>0</v>
      </c>
      <c r="AH1651" s="15">
        <v>0</v>
      </c>
      <c r="AI1651" s="15">
        <v>0</v>
      </c>
      <c r="AJ1651" s="15">
        <v>0</v>
      </c>
      <c r="AK1651" s="15">
        <v>0</v>
      </c>
      <c r="AL1651" s="15">
        <v>0</v>
      </c>
      <c r="AM1651" s="15">
        <v>0</v>
      </c>
      <c r="AN1651" s="15">
        <v>0</v>
      </c>
      <c r="AO1651" s="15">
        <f t="shared" si="230"/>
        <v>152.71153846153845</v>
      </c>
      <c r="AP1651" s="15">
        <f t="shared" si="231"/>
        <v>121.32083333333335</v>
      </c>
      <c r="AQ1651" s="15">
        <f t="shared" si="232"/>
        <v>13.25</v>
      </c>
      <c r="AR1651" s="15">
        <v>0</v>
      </c>
      <c r="AS1651" s="15">
        <v>0</v>
      </c>
      <c r="AT1651" s="15">
        <v>0</v>
      </c>
      <c r="AU1651" s="15">
        <v>0</v>
      </c>
      <c r="AV1651" s="15">
        <f t="shared" si="233"/>
        <v>64.33688716346154</v>
      </c>
      <c r="AW1651" s="15">
        <v>0</v>
      </c>
      <c r="AX1651" s="15">
        <v>0</v>
      </c>
    </row>
    <row r="1652" spans="1:50" ht="20.100000000000001" customHeight="1" x14ac:dyDescent="0.25">
      <c r="A1652" s="8">
        <v>43983</v>
      </c>
      <c r="B1652" s="8">
        <v>44012</v>
      </c>
      <c r="C1652" s="8" t="s">
        <v>28</v>
      </c>
      <c r="D1652" s="11" t="s">
        <v>0</v>
      </c>
      <c r="E1652" s="11">
        <v>140</v>
      </c>
      <c r="F1652" s="11" t="s">
        <v>276</v>
      </c>
      <c r="G1652" s="11" t="s">
        <v>7</v>
      </c>
      <c r="H1652" s="11">
        <v>1001</v>
      </c>
      <c r="I1652" s="11">
        <v>1001</v>
      </c>
      <c r="J1652" s="11">
        <v>100</v>
      </c>
      <c r="K1652" s="11" t="s">
        <v>863</v>
      </c>
      <c r="L1652" s="11" t="s">
        <v>875</v>
      </c>
      <c r="M1652" s="11" t="s">
        <v>2</v>
      </c>
      <c r="N1652" s="11" t="s">
        <v>25</v>
      </c>
      <c r="O1652" s="11" t="s">
        <v>5</v>
      </c>
      <c r="P1652" s="11" t="s">
        <v>8</v>
      </c>
      <c r="Q1652" s="12">
        <v>38975</v>
      </c>
      <c r="S1652" s="13" t="s">
        <v>84</v>
      </c>
      <c r="T1652" s="11">
        <f t="shared" ca="1" si="225"/>
        <v>13</v>
      </c>
      <c r="U1652" s="12">
        <v>25510</v>
      </c>
      <c r="V1652" s="13">
        <f t="shared" ca="1" si="226"/>
        <v>50</v>
      </c>
      <c r="W1652" s="11" t="s">
        <v>7</v>
      </c>
      <c r="X1652" s="11">
        <v>30</v>
      </c>
      <c r="Y1652" s="14">
        <f t="shared" si="227"/>
        <v>2.5</v>
      </c>
      <c r="Z1652" s="11">
        <v>39</v>
      </c>
      <c r="AA1652" s="11" t="s">
        <v>876</v>
      </c>
      <c r="AB1652" s="10">
        <f t="shared" si="228"/>
        <v>1</v>
      </c>
      <c r="AC1652" s="15">
        <v>2648</v>
      </c>
      <c r="AD1652" s="15">
        <f t="shared" si="229"/>
        <v>580.57400000000007</v>
      </c>
      <c r="AE1652" s="15">
        <v>0</v>
      </c>
      <c r="AF1652" s="15">
        <v>0</v>
      </c>
      <c r="AG1652" s="15">
        <v>0</v>
      </c>
      <c r="AH1652" s="15">
        <v>0</v>
      </c>
      <c r="AI1652" s="15">
        <v>0</v>
      </c>
      <c r="AJ1652" s="15">
        <v>0</v>
      </c>
      <c r="AK1652" s="15">
        <v>0</v>
      </c>
      <c r="AL1652" s="15">
        <v>0</v>
      </c>
      <c r="AM1652" s="15">
        <v>0</v>
      </c>
      <c r="AN1652" s="15">
        <v>0</v>
      </c>
      <c r="AO1652" s="15">
        <f t="shared" si="230"/>
        <v>0</v>
      </c>
      <c r="AP1652" s="15">
        <f t="shared" si="231"/>
        <v>0</v>
      </c>
      <c r="AQ1652" s="15">
        <f t="shared" si="232"/>
        <v>26.5</v>
      </c>
      <c r="AR1652" s="15">
        <v>0</v>
      </c>
      <c r="AS1652" s="15">
        <v>0</v>
      </c>
      <c r="AT1652" s="15">
        <v>0</v>
      </c>
      <c r="AU1652" s="15">
        <v>0</v>
      </c>
      <c r="AV1652" s="15">
        <f t="shared" si="233"/>
        <v>5.9346750000000004</v>
      </c>
      <c r="AW1652" s="15">
        <v>0</v>
      </c>
      <c r="AX1652" s="15">
        <v>0</v>
      </c>
    </row>
    <row r="1653" spans="1:50" ht="20.100000000000001" customHeight="1" x14ac:dyDescent="0.25">
      <c r="A1653" s="8">
        <v>43983</v>
      </c>
      <c r="B1653" s="8">
        <v>44012</v>
      </c>
      <c r="C1653" s="8" t="s">
        <v>28</v>
      </c>
      <c r="D1653" s="11" t="s">
        <v>0</v>
      </c>
      <c r="E1653" s="11">
        <v>141</v>
      </c>
      <c r="F1653" s="11" t="s">
        <v>277</v>
      </c>
      <c r="G1653" s="11" t="s">
        <v>7</v>
      </c>
      <c r="H1653" s="11">
        <v>1053</v>
      </c>
      <c r="I1653" s="11">
        <v>1096</v>
      </c>
      <c r="J1653" s="11">
        <v>102</v>
      </c>
      <c r="K1653" s="11" t="s">
        <v>865</v>
      </c>
      <c r="L1653" s="11" t="s">
        <v>875</v>
      </c>
      <c r="M1653" s="11" t="s">
        <v>2</v>
      </c>
      <c r="N1653" s="11" t="s">
        <v>25</v>
      </c>
      <c r="O1653" s="11" t="s">
        <v>5</v>
      </c>
      <c r="P1653" s="11" t="s">
        <v>8</v>
      </c>
      <c r="Q1653" s="12">
        <v>38991</v>
      </c>
      <c r="S1653" s="13" t="s">
        <v>84</v>
      </c>
      <c r="T1653" s="11">
        <f t="shared" ca="1" si="225"/>
        <v>13</v>
      </c>
      <c r="U1653" s="12">
        <v>25039</v>
      </c>
      <c r="V1653" s="13">
        <f t="shared" ca="1" si="226"/>
        <v>51</v>
      </c>
      <c r="W1653" s="11" t="s">
        <v>7</v>
      </c>
      <c r="X1653" s="11">
        <v>30</v>
      </c>
      <c r="Y1653" s="14">
        <f t="shared" si="227"/>
        <v>2.5</v>
      </c>
      <c r="Z1653" s="11">
        <v>39</v>
      </c>
      <c r="AA1653" s="11" t="s">
        <v>876</v>
      </c>
      <c r="AB1653" s="10">
        <f t="shared" si="228"/>
        <v>1</v>
      </c>
      <c r="AC1653" s="15">
        <v>2649</v>
      </c>
      <c r="AD1653" s="15">
        <f t="shared" si="229"/>
        <v>580.79324999999994</v>
      </c>
      <c r="AE1653" s="15">
        <v>0</v>
      </c>
      <c r="AF1653" s="15">
        <v>0</v>
      </c>
      <c r="AG1653" s="15">
        <v>0</v>
      </c>
      <c r="AH1653" s="15">
        <v>0</v>
      </c>
      <c r="AI1653" s="15">
        <v>0</v>
      </c>
      <c r="AJ1653" s="15">
        <v>0</v>
      </c>
      <c r="AK1653" s="15">
        <v>0</v>
      </c>
      <c r="AL1653" s="15">
        <v>0</v>
      </c>
      <c r="AM1653" s="15">
        <v>0</v>
      </c>
      <c r="AN1653" s="15">
        <v>0</v>
      </c>
      <c r="AO1653" s="15">
        <f t="shared" si="230"/>
        <v>0</v>
      </c>
      <c r="AP1653" s="15">
        <f t="shared" si="231"/>
        <v>0</v>
      </c>
      <c r="AQ1653" s="15">
        <f t="shared" si="232"/>
        <v>26.5</v>
      </c>
      <c r="AR1653" s="15">
        <v>0</v>
      </c>
      <c r="AS1653" s="15">
        <v>0</v>
      </c>
      <c r="AT1653" s="15">
        <v>0</v>
      </c>
      <c r="AU1653" s="15">
        <v>0</v>
      </c>
      <c r="AV1653" s="15">
        <f t="shared" si="233"/>
        <v>5.9346750000000004</v>
      </c>
      <c r="AW1653" s="15">
        <v>0</v>
      </c>
      <c r="AX1653" s="15">
        <v>0</v>
      </c>
    </row>
    <row r="1654" spans="1:50" ht="20.100000000000001" customHeight="1" x14ac:dyDescent="0.25">
      <c r="A1654" s="8">
        <v>43983</v>
      </c>
      <c r="B1654" s="8">
        <v>44012</v>
      </c>
      <c r="C1654" s="8" t="s">
        <v>28</v>
      </c>
      <c r="D1654" s="11" t="s">
        <v>0</v>
      </c>
      <c r="E1654" s="11">
        <v>142</v>
      </c>
      <c r="F1654" s="11" t="s">
        <v>278</v>
      </c>
      <c r="G1654" s="11" t="s">
        <v>7</v>
      </c>
      <c r="H1654" s="11">
        <v>1050</v>
      </c>
      <c r="I1654" s="11">
        <v>1093</v>
      </c>
      <c r="J1654" s="11">
        <v>102</v>
      </c>
      <c r="K1654" s="11" t="s">
        <v>865</v>
      </c>
      <c r="L1654" s="11" t="s">
        <v>875</v>
      </c>
      <c r="M1654" s="11" t="s">
        <v>2</v>
      </c>
      <c r="N1654" s="11" t="s">
        <v>25</v>
      </c>
      <c r="O1654" s="11" t="s">
        <v>5</v>
      </c>
      <c r="P1654" s="11" t="s">
        <v>8</v>
      </c>
      <c r="Q1654" s="12">
        <v>38845</v>
      </c>
      <c r="S1654" s="13" t="s">
        <v>84</v>
      </c>
      <c r="T1654" s="11">
        <f t="shared" ca="1" si="225"/>
        <v>13</v>
      </c>
      <c r="U1654" s="12">
        <v>23176</v>
      </c>
      <c r="V1654" s="13">
        <f t="shared" ca="1" si="226"/>
        <v>56</v>
      </c>
      <c r="W1654" s="11" t="s">
        <v>7</v>
      </c>
      <c r="X1654" s="11">
        <v>30</v>
      </c>
      <c r="Y1654" s="14">
        <f t="shared" si="227"/>
        <v>2.5</v>
      </c>
      <c r="Z1654" s="11">
        <v>39</v>
      </c>
      <c r="AA1654" s="11" t="s">
        <v>876</v>
      </c>
      <c r="AB1654" s="10">
        <f t="shared" si="228"/>
        <v>1</v>
      </c>
      <c r="AC1654" s="15">
        <v>2650</v>
      </c>
      <c r="AD1654" s="15">
        <f t="shared" si="229"/>
        <v>581.01250000000005</v>
      </c>
      <c r="AE1654" s="15">
        <v>0</v>
      </c>
      <c r="AF1654" s="15">
        <v>0</v>
      </c>
      <c r="AG1654" s="15">
        <v>0</v>
      </c>
      <c r="AH1654" s="15">
        <v>0</v>
      </c>
      <c r="AI1654" s="15">
        <v>0</v>
      </c>
      <c r="AJ1654" s="15">
        <v>0</v>
      </c>
      <c r="AK1654" s="15">
        <v>0</v>
      </c>
      <c r="AL1654" s="15">
        <v>0</v>
      </c>
      <c r="AM1654" s="15">
        <v>0</v>
      </c>
      <c r="AN1654" s="15">
        <v>0</v>
      </c>
      <c r="AO1654" s="15">
        <f t="shared" si="230"/>
        <v>0</v>
      </c>
      <c r="AP1654" s="15">
        <f t="shared" si="231"/>
        <v>0</v>
      </c>
      <c r="AQ1654" s="15">
        <f t="shared" si="232"/>
        <v>26.5</v>
      </c>
      <c r="AR1654" s="15">
        <v>0</v>
      </c>
      <c r="AS1654" s="15">
        <v>0</v>
      </c>
      <c r="AT1654" s="15">
        <v>0</v>
      </c>
      <c r="AU1654" s="15">
        <v>0</v>
      </c>
      <c r="AV1654" s="15">
        <f t="shared" si="233"/>
        <v>5.9346750000000004</v>
      </c>
      <c r="AW1654" s="15">
        <v>0</v>
      </c>
      <c r="AX1654" s="15">
        <v>0</v>
      </c>
    </row>
    <row r="1655" spans="1:50" ht="20.100000000000001" customHeight="1" x14ac:dyDescent="0.25">
      <c r="A1655" s="8">
        <v>43983</v>
      </c>
      <c r="B1655" s="8">
        <v>44012</v>
      </c>
      <c r="C1655" s="8" t="s">
        <v>28</v>
      </c>
      <c r="D1655" s="11" t="s">
        <v>0</v>
      </c>
      <c r="E1655" s="11">
        <v>143</v>
      </c>
      <c r="F1655" s="11" t="s">
        <v>279</v>
      </c>
      <c r="G1655" s="11" t="s">
        <v>7</v>
      </c>
      <c r="H1655" s="11">
        <v>1021</v>
      </c>
      <c r="I1655" s="11">
        <v>1040</v>
      </c>
      <c r="J1655" s="11">
        <v>105</v>
      </c>
      <c r="K1655" s="11" t="s">
        <v>868</v>
      </c>
      <c r="L1655" s="11" t="s">
        <v>875</v>
      </c>
      <c r="M1655" s="11" t="s">
        <v>2</v>
      </c>
      <c r="N1655" s="11" t="s">
        <v>25</v>
      </c>
      <c r="O1655" s="11" t="s">
        <v>5</v>
      </c>
      <c r="P1655" s="11" t="s">
        <v>8</v>
      </c>
      <c r="Q1655" s="12">
        <v>39022</v>
      </c>
      <c r="S1655" s="13" t="s">
        <v>84</v>
      </c>
      <c r="T1655" s="11">
        <f t="shared" ca="1" si="225"/>
        <v>13</v>
      </c>
      <c r="U1655" s="12">
        <v>30103</v>
      </c>
      <c r="V1655" s="13">
        <f t="shared" ca="1" si="226"/>
        <v>37</v>
      </c>
      <c r="W1655" s="11" t="s">
        <v>9</v>
      </c>
      <c r="X1655" s="11">
        <v>30</v>
      </c>
      <c r="Y1655" s="14">
        <f t="shared" si="227"/>
        <v>2.5</v>
      </c>
      <c r="Z1655" s="11">
        <v>39</v>
      </c>
      <c r="AA1655" s="11" t="s">
        <v>876</v>
      </c>
      <c r="AB1655" s="10">
        <f t="shared" si="228"/>
        <v>1</v>
      </c>
      <c r="AC1655" s="15">
        <v>2651</v>
      </c>
      <c r="AD1655" s="15">
        <f t="shared" si="229"/>
        <v>581.23175000000003</v>
      </c>
      <c r="AE1655" s="15">
        <v>0</v>
      </c>
      <c r="AF1655" s="15">
        <v>0</v>
      </c>
      <c r="AG1655" s="15">
        <v>60</v>
      </c>
      <c r="AH1655" s="15">
        <v>0</v>
      </c>
      <c r="AI1655" s="15">
        <v>807.91</v>
      </c>
      <c r="AJ1655" s="15">
        <v>0</v>
      </c>
      <c r="AK1655" s="15">
        <v>0</v>
      </c>
      <c r="AL1655" s="15">
        <v>0</v>
      </c>
      <c r="AM1655" s="15">
        <v>0</v>
      </c>
      <c r="AN1655" s="15">
        <v>0</v>
      </c>
      <c r="AO1655" s="15">
        <f t="shared" si="230"/>
        <v>152.94230769230771</v>
      </c>
      <c r="AP1655" s="15">
        <f t="shared" si="231"/>
        <v>121.50416666666668</v>
      </c>
      <c r="AQ1655" s="15">
        <f t="shared" si="232"/>
        <v>26.5</v>
      </c>
      <c r="AR1655" s="15">
        <v>0</v>
      </c>
      <c r="AS1655" s="15">
        <v>0</v>
      </c>
      <c r="AT1655" s="15">
        <v>0</v>
      </c>
      <c r="AU1655" s="15">
        <v>0</v>
      </c>
      <c r="AV1655" s="15">
        <f t="shared" si="233"/>
        <v>261.76540743269231</v>
      </c>
      <c r="AW1655" s="15">
        <v>101.08</v>
      </c>
      <c r="AX1655" s="15">
        <v>0</v>
      </c>
    </row>
    <row r="1656" spans="1:50" ht="20.100000000000001" customHeight="1" x14ac:dyDescent="0.25">
      <c r="A1656" s="8">
        <v>43983</v>
      </c>
      <c r="B1656" s="8">
        <v>44012</v>
      </c>
      <c r="C1656" s="8" t="s">
        <v>28</v>
      </c>
      <c r="D1656" s="11" t="s">
        <v>0</v>
      </c>
      <c r="E1656" s="11">
        <v>144</v>
      </c>
      <c r="F1656" s="11" t="s">
        <v>280</v>
      </c>
      <c r="G1656" s="11" t="s">
        <v>7</v>
      </c>
      <c r="H1656" s="11">
        <v>1021</v>
      </c>
      <c r="I1656" s="11">
        <v>1052</v>
      </c>
      <c r="J1656" s="11">
        <v>107</v>
      </c>
      <c r="K1656" s="11" t="s">
        <v>870</v>
      </c>
      <c r="L1656" s="11" t="s">
        <v>875</v>
      </c>
      <c r="M1656" s="11" t="s">
        <v>2</v>
      </c>
      <c r="N1656" s="11" t="s">
        <v>25</v>
      </c>
      <c r="O1656" s="11" t="s">
        <v>5</v>
      </c>
      <c r="P1656" s="11" t="s">
        <v>8</v>
      </c>
      <c r="Q1656" s="12">
        <v>39083</v>
      </c>
      <c r="S1656" s="13" t="s">
        <v>84</v>
      </c>
      <c r="T1656" s="11">
        <f t="shared" ca="1" si="225"/>
        <v>13</v>
      </c>
      <c r="U1656" s="12">
        <v>26982</v>
      </c>
      <c r="V1656" s="13">
        <f t="shared" ca="1" si="226"/>
        <v>46</v>
      </c>
      <c r="W1656" s="11" t="s">
        <v>9</v>
      </c>
      <c r="X1656" s="11">
        <v>30</v>
      </c>
      <c r="Y1656" s="14">
        <f t="shared" si="227"/>
        <v>2.5</v>
      </c>
      <c r="Z1656" s="11">
        <v>39</v>
      </c>
      <c r="AA1656" s="11" t="s">
        <v>876</v>
      </c>
      <c r="AB1656" s="10">
        <f t="shared" si="228"/>
        <v>1</v>
      </c>
      <c r="AC1656" s="15">
        <v>2652</v>
      </c>
      <c r="AD1656" s="15">
        <f t="shared" si="229"/>
        <v>581.45100000000002</v>
      </c>
      <c r="AE1656" s="15">
        <v>0</v>
      </c>
      <c r="AF1656" s="15">
        <v>0</v>
      </c>
      <c r="AG1656" s="15">
        <v>30</v>
      </c>
      <c r="AH1656" s="15">
        <v>0</v>
      </c>
      <c r="AI1656" s="15">
        <v>0</v>
      </c>
      <c r="AJ1656" s="15">
        <v>0</v>
      </c>
      <c r="AK1656" s="15">
        <v>0</v>
      </c>
      <c r="AL1656" s="15">
        <v>0</v>
      </c>
      <c r="AM1656" s="15">
        <v>0</v>
      </c>
      <c r="AN1656" s="15">
        <v>0</v>
      </c>
      <c r="AO1656" s="15">
        <f t="shared" si="230"/>
        <v>153</v>
      </c>
      <c r="AP1656" s="15">
        <f t="shared" si="231"/>
        <v>121.55000000000001</v>
      </c>
      <c r="AQ1656" s="15">
        <f t="shared" si="232"/>
        <v>26.5</v>
      </c>
      <c r="AR1656" s="15">
        <v>0</v>
      </c>
      <c r="AS1656" s="15">
        <v>0</v>
      </c>
      <c r="AT1656" s="15">
        <v>0</v>
      </c>
      <c r="AU1656" s="15">
        <v>0</v>
      </c>
      <c r="AV1656" s="15">
        <f t="shared" si="233"/>
        <v>74.138647500000005</v>
      </c>
      <c r="AW1656" s="15">
        <v>99.18</v>
      </c>
      <c r="AX1656" s="15">
        <v>0</v>
      </c>
    </row>
    <row r="1657" spans="1:50" ht="20.100000000000001" customHeight="1" x14ac:dyDescent="0.25">
      <c r="A1657" s="8">
        <v>43983</v>
      </c>
      <c r="B1657" s="8">
        <v>44012</v>
      </c>
      <c r="C1657" s="8" t="s">
        <v>28</v>
      </c>
      <c r="D1657" s="11" t="s">
        <v>0</v>
      </c>
      <c r="E1657" s="11">
        <v>145</v>
      </c>
      <c r="F1657" s="11" t="s">
        <v>281</v>
      </c>
      <c r="G1657" s="11" t="s">
        <v>7</v>
      </c>
      <c r="H1657" s="11">
        <v>1024</v>
      </c>
      <c r="I1657" s="11">
        <v>1054</v>
      </c>
      <c r="J1657" s="11">
        <v>101</v>
      </c>
      <c r="K1657" s="11" t="s">
        <v>864</v>
      </c>
      <c r="L1657" s="11" t="s">
        <v>875</v>
      </c>
      <c r="M1657" s="11" t="s">
        <v>2</v>
      </c>
      <c r="N1657" s="11" t="s">
        <v>25</v>
      </c>
      <c r="O1657" s="11" t="s">
        <v>5</v>
      </c>
      <c r="P1657" s="11" t="s">
        <v>8</v>
      </c>
      <c r="Q1657" s="12">
        <v>39114</v>
      </c>
      <c r="S1657" s="13" t="s">
        <v>84</v>
      </c>
      <c r="T1657" s="11">
        <f t="shared" ca="1" si="225"/>
        <v>12</v>
      </c>
      <c r="U1657" s="12">
        <v>22622</v>
      </c>
      <c r="V1657" s="13">
        <f t="shared" ca="1" si="226"/>
        <v>58</v>
      </c>
      <c r="W1657" s="11" t="s">
        <v>7</v>
      </c>
      <c r="X1657" s="11">
        <v>30</v>
      </c>
      <c r="Y1657" s="14">
        <f t="shared" si="227"/>
        <v>2.5</v>
      </c>
      <c r="Z1657" s="11">
        <v>39</v>
      </c>
      <c r="AA1657" s="11" t="s">
        <v>876</v>
      </c>
      <c r="AB1657" s="10">
        <f t="shared" si="228"/>
        <v>1</v>
      </c>
      <c r="AC1657" s="15">
        <v>2653</v>
      </c>
      <c r="AD1657" s="15">
        <f t="shared" si="229"/>
        <v>581.67025000000001</v>
      </c>
      <c r="AE1657" s="15">
        <v>0</v>
      </c>
      <c r="AF1657" s="15">
        <v>0</v>
      </c>
      <c r="AG1657" s="15">
        <v>0</v>
      </c>
      <c r="AH1657" s="15">
        <v>0</v>
      </c>
      <c r="AI1657" s="15">
        <v>0</v>
      </c>
      <c r="AJ1657" s="15">
        <v>0</v>
      </c>
      <c r="AK1657" s="15">
        <v>0</v>
      </c>
      <c r="AL1657" s="15">
        <v>0</v>
      </c>
      <c r="AM1657" s="15">
        <v>0</v>
      </c>
      <c r="AN1657" s="15">
        <v>0</v>
      </c>
      <c r="AO1657" s="15">
        <f t="shared" si="230"/>
        <v>0</v>
      </c>
      <c r="AP1657" s="15">
        <f t="shared" si="231"/>
        <v>0</v>
      </c>
      <c r="AQ1657" s="15">
        <f t="shared" si="232"/>
        <v>26.5</v>
      </c>
      <c r="AR1657" s="15">
        <v>0</v>
      </c>
      <c r="AS1657" s="15">
        <v>0</v>
      </c>
      <c r="AT1657" s="15">
        <v>0</v>
      </c>
      <c r="AU1657" s="15">
        <v>0</v>
      </c>
      <c r="AV1657" s="15">
        <f t="shared" si="233"/>
        <v>5.9346750000000004</v>
      </c>
      <c r="AW1657" s="15">
        <v>0</v>
      </c>
      <c r="AX1657" s="15">
        <v>0</v>
      </c>
    </row>
    <row r="1658" spans="1:50" ht="20.100000000000001" customHeight="1" x14ac:dyDescent="0.25">
      <c r="A1658" s="8">
        <v>43983</v>
      </c>
      <c r="B1658" s="8">
        <v>44012</v>
      </c>
      <c r="C1658" s="8" t="s">
        <v>28</v>
      </c>
      <c r="D1658" s="11" t="s">
        <v>0</v>
      </c>
      <c r="E1658" s="11">
        <v>146</v>
      </c>
      <c r="F1658" s="11" t="s">
        <v>282</v>
      </c>
      <c r="G1658" s="11" t="s">
        <v>7</v>
      </c>
      <c r="H1658" s="11">
        <v>1022</v>
      </c>
      <c r="I1658" s="11">
        <v>1047</v>
      </c>
      <c r="J1658" s="11">
        <v>103</v>
      </c>
      <c r="K1658" s="11" t="s">
        <v>866</v>
      </c>
      <c r="L1658" s="11" t="s">
        <v>875</v>
      </c>
      <c r="M1658" s="11" t="s">
        <v>2</v>
      </c>
      <c r="N1658" s="11" t="s">
        <v>25</v>
      </c>
      <c r="O1658" s="11" t="s">
        <v>5</v>
      </c>
      <c r="P1658" s="11" t="s">
        <v>8</v>
      </c>
      <c r="Q1658" s="12">
        <v>39114</v>
      </c>
      <c r="S1658" s="13" t="s">
        <v>84</v>
      </c>
      <c r="T1658" s="11">
        <f t="shared" ca="1" si="225"/>
        <v>12</v>
      </c>
      <c r="U1658" s="12">
        <v>25164</v>
      </c>
      <c r="V1658" s="13">
        <f t="shared" ca="1" si="226"/>
        <v>51</v>
      </c>
      <c r="W1658" s="11" t="s">
        <v>9</v>
      </c>
      <c r="X1658" s="11">
        <v>30</v>
      </c>
      <c r="Y1658" s="14">
        <f t="shared" si="227"/>
        <v>2.5</v>
      </c>
      <c r="Z1658" s="11">
        <v>39</v>
      </c>
      <c r="AA1658" s="11" t="s">
        <v>876</v>
      </c>
      <c r="AB1658" s="10">
        <f t="shared" si="228"/>
        <v>1</v>
      </c>
      <c r="AC1658" s="15">
        <v>2654</v>
      </c>
      <c r="AD1658" s="15">
        <f t="shared" si="229"/>
        <v>581.8895</v>
      </c>
      <c r="AE1658" s="15">
        <v>0</v>
      </c>
      <c r="AF1658" s="15">
        <v>0</v>
      </c>
      <c r="AG1658" s="15">
        <v>0</v>
      </c>
      <c r="AH1658" s="15">
        <v>0</v>
      </c>
      <c r="AI1658" s="15">
        <v>0</v>
      </c>
      <c r="AJ1658" s="15">
        <v>0</v>
      </c>
      <c r="AK1658" s="15">
        <v>0</v>
      </c>
      <c r="AL1658" s="15">
        <v>0</v>
      </c>
      <c r="AM1658" s="15">
        <v>0</v>
      </c>
      <c r="AN1658" s="15">
        <v>0</v>
      </c>
      <c r="AO1658" s="15">
        <f t="shared" si="230"/>
        <v>153.11538461538461</v>
      </c>
      <c r="AP1658" s="15">
        <f t="shared" si="231"/>
        <v>121.64166666666667</v>
      </c>
      <c r="AQ1658" s="15">
        <f t="shared" si="232"/>
        <v>26.5</v>
      </c>
      <c r="AR1658" s="15">
        <v>0</v>
      </c>
      <c r="AS1658" s="15">
        <v>0</v>
      </c>
      <c r="AT1658" s="15">
        <v>0</v>
      </c>
      <c r="AU1658" s="15">
        <v>0</v>
      </c>
      <c r="AV1658" s="15">
        <f t="shared" si="233"/>
        <v>67.466516634615388</v>
      </c>
      <c r="AW1658" s="15">
        <v>0</v>
      </c>
      <c r="AX1658" s="15">
        <v>0</v>
      </c>
    </row>
    <row r="1659" spans="1:50" ht="20.100000000000001" customHeight="1" x14ac:dyDescent="0.25">
      <c r="A1659" s="8">
        <v>43983</v>
      </c>
      <c r="B1659" s="8">
        <v>44012</v>
      </c>
      <c r="C1659" s="8" t="s">
        <v>28</v>
      </c>
      <c r="D1659" s="11" t="s">
        <v>0</v>
      </c>
      <c r="E1659" s="11">
        <v>147</v>
      </c>
      <c r="F1659" s="11" t="s">
        <v>283</v>
      </c>
      <c r="G1659" s="11" t="s">
        <v>7</v>
      </c>
      <c r="H1659" s="11">
        <v>1019</v>
      </c>
      <c r="I1659" s="11">
        <v>1049</v>
      </c>
      <c r="J1659" s="11">
        <v>107</v>
      </c>
      <c r="K1659" s="11" t="s">
        <v>870</v>
      </c>
      <c r="L1659" s="11" t="s">
        <v>875</v>
      </c>
      <c r="M1659" s="11" t="s">
        <v>2</v>
      </c>
      <c r="N1659" s="11" t="s">
        <v>24</v>
      </c>
      <c r="O1659" s="11" t="s">
        <v>5</v>
      </c>
      <c r="P1659" s="11" t="s">
        <v>8</v>
      </c>
      <c r="Q1659" s="12">
        <v>39173</v>
      </c>
      <c r="S1659" s="13" t="s">
        <v>84</v>
      </c>
      <c r="T1659" s="11">
        <f t="shared" ca="1" si="225"/>
        <v>12</v>
      </c>
      <c r="U1659" s="12">
        <v>27426</v>
      </c>
      <c r="V1659" s="13">
        <f t="shared" ca="1" si="226"/>
        <v>44</v>
      </c>
      <c r="W1659" s="11" t="s">
        <v>7</v>
      </c>
      <c r="X1659" s="11">
        <v>30</v>
      </c>
      <c r="Y1659" s="14">
        <f t="shared" si="227"/>
        <v>2.5</v>
      </c>
      <c r="Z1659" s="11">
        <v>39</v>
      </c>
      <c r="AA1659" s="11" t="s">
        <v>876</v>
      </c>
      <c r="AB1659" s="10">
        <f t="shared" si="228"/>
        <v>1</v>
      </c>
      <c r="AC1659" s="15">
        <v>2655</v>
      </c>
      <c r="AD1659" s="15">
        <f t="shared" si="229"/>
        <v>582.1087500000001</v>
      </c>
      <c r="AE1659" s="15">
        <v>0</v>
      </c>
      <c r="AF1659" s="15">
        <v>0</v>
      </c>
      <c r="AG1659" s="15">
        <v>30</v>
      </c>
      <c r="AH1659" s="15">
        <v>0</v>
      </c>
      <c r="AI1659" s="15">
        <v>0</v>
      </c>
      <c r="AJ1659" s="15">
        <v>0</v>
      </c>
      <c r="AK1659" s="15">
        <v>0</v>
      </c>
      <c r="AL1659" s="15">
        <v>0</v>
      </c>
      <c r="AM1659" s="15">
        <v>0</v>
      </c>
      <c r="AN1659" s="15">
        <v>0</v>
      </c>
      <c r="AO1659" s="15">
        <f t="shared" si="230"/>
        <v>0</v>
      </c>
      <c r="AP1659" s="15">
        <f t="shared" si="231"/>
        <v>0</v>
      </c>
      <c r="AQ1659" s="15">
        <f t="shared" si="232"/>
        <v>26.5</v>
      </c>
      <c r="AR1659" s="15">
        <v>0</v>
      </c>
      <c r="AS1659" s="15">
        <v>0</v>
      </c>
      <c r="AT1659" s="15">
        <v>0</v>
      </c>
      <c r="AU1659" s="15">
        <v>0</v>
      </c>
      <c r="AV1659" s="15">
        <f t="shared" si="233"/>
        <v>12.653175000000001</v>
      </c>
      <c r="AW1659" s="15">
        <v>77.900000000000006</v>
      </c>
      <c r="AX1659" s="15">
        <v>0</v>
      </c>
    </row>
    <row r="1660" spans="1:50" ht="20.100000000000001" customHeight="1" x14ac:dyDescent="0.25">
      <c r="A1660" s="8">
        <v>43983</v>
      </c>
      <c r="B1660" s="8">
        <v>44012</v>
      </c>
      <c r="C1660" s="8" t="s">
        <v>28</v>
      </c>
      <c r="D1660" s="11" t="s">
        <v>0</v>
      </c>
      <c r="E1660" s="11">
        <v>148</v>
      </c>
      <c r="F1660" s="11" t="s">
        <v>284</v>
      </c>
      <c r="G1660" s="11" t="s">
        <v>7</v>
      </c>
      <c r="H1660" s="11">
        <v>1028</v>
      </c>
      <c r="I1660" s="11">
        <v>1071</v>
      </c>
      <c r="J1660" s="11">
        <v>102</v>
      </c>
      <c r="K1660" s="11" t="s">
        <v>865</v>
      </c>
      <c r="L1660" s="11" t="s">
        <v>875</v>
      </c>
      <c r="M1660" s="11" t="s">
        <v>2</v>
      </c>
      <c r="N1660" s="11" t="s">
        <v>25</v>
      </c>
      <c r="O1660" s="11" t="s">
        <v>5</v>
      </c>
      <c r="P1660" s="11" t="s">
        <v>8</v>
      </c>
      <c r="Q1660" s="12">
        <v>39264</v>
      </c>
      <c r="S1660" s="13" t="s">
        <v>84</v>
      </c>
      <c r="T1660" s="11">
        <f t="shared" ca="1" si="225"/>
        <v>12</v>
      </c>
      <c r="U1660" s="12">
        <v>26519</v>
      </c>
      <c r="V1660" s="13">
        <f t="shared" ca="1" si="226"/>
        <v>47</v>
      </c>
      <c r="W1660" s="11" t="s">
        <v>7</v>
      </c>
      <c r="X1660" s="11">
        <v>30</v>
      </c>
      <c r="Y1660" s="14">
        <f t="shared" si="227"/>
        <v>2.5</v>
      </c>
      <c r="Z1660" s="11">
        <v>39</v>
      </c>
      <c r="AA1660" s="11" t="s">
        <v>876</v>
      </c>
      <c r="AB1660" s="10">
        <f t="shared" si="228"/>
        <v>1</v>
      </c>
      <c r="AC1660" s="15">
        <v>2656</v>
      </c>
      <c r="AD1660" s="15">
        <f t="shared" si="229"/>
        <v>582.32799999999997</v>
      </c>
      <c r="AE1660" s="15">
        <v>0</v>
      </c>
      <c r="AF1660" s="15">
        <v>0</v>
      </c>
      <c r="AG1660" s="15">
        <v>0</v>
      </c>
      <c r="AH1660" s="15">
        <v>0</v>
      </c>
      <c r="AI1660" s="15">
        <v>0</v>
      </c>
      <c r="AJ1660" s="15">
        <v>0</v>
      </c>
      <c r="AK1660" s="15">
        <v>0</v>
      </c>
      <c r="AL1660" s="15">
        <v>0</v>
      </c>
      <c r="AM1660" s="15">
        <v>0</v>
      </c>
      <c r="AN1660" s="15">
        <v>0</v>
      </c>
      <c r="AO1660" s="15">
        <f t="shared" si="230"/>
        <v>0</v>
      </c>
      <c r="AP1660" s="15">
        <f t="shared" si="231"/>
        <v>0</v>
      </c>
      <c r="AQ1660" s="15">
        <f t="shared" si="232"/>
        <v>26.5</v>
      </c>
      <c r="AR1660" s="15">
        <v>0</v>
      </c>
      <c r="AS1660" s="15">
        <v>0</v>
      </c>
      <c r="AT1660" s="15">
        <v>0</v>
      </c>
      <c r="AU1660" s="15">
        <v>0</v>
      </c>
      <c r="AV1660" s="15">
        <f t="shared" si="233"/>
        <v>5.9346750000000004</v>
      </c>
      <c r="AW1660" s="15">
        <v>0</v>
      </c>
      <c r="AX1660" s="15">
        <v>0</v>
      </c>
    </row>
    <row r="1661" spans="1:50" ht="20.100000000000001" customHeight="1" x14ac:dyDescent="0.25">
      <c r="A1661" s="8">
        <v>43983</v>
      </c>
      <c r="B1661" s="8">
        <v>44012</v>
      </c>
      <c r="C1661" s="8" t="s">
        <v>28</v>
      </c>
      <c r="D1661" s="11" t="s">
        <v>0</v>
      </c>
      <c r="E1661" s="11">
        <v>149</v>
      </c>
      <c r="F1661" s="11" t="s">
        <v>285</v>
      </c>
      <c r="G1661" s="11" t="s">
        <v>7</v>
      </c>
      <c r="H1661" s="11">
        <v>1045</v>
      </c>
      <c r="I1661" s="11">
        <v>1088</v>
      </c>
      <c r="J1661" s="11">
        <v>102</v>
      </c>
      <c r="K1661" s="11" t="s">
        <v>865</v>
      </c>
      <c r="L1661" s="11" t="s">
        <v>875</v>
      </c>
      <c r="M1661" s="11" t="s">
        <v>2</v>
      </c>
      <c r="N1661" s="11" t="s">
        <v>25</v>
      </c>
      <c r="O1661" s="11" t="s">
        <v>5</v>
      </c>
      <c r="P1661" s="11" t="s">
        <v>6</v>
      </c>
      <c r="Q1661" s="12">
        <v>39264</v>
      </c>
      <c r="S1661" s="13" t="s">
        <v>84</v>
      </c>
      <c r="T1661" s="11">
        <f t="shared" ca="1" si="225"/>
        <v>12</v>
      </c>
      <c r="U1661" s="12">
        <v>22023</v>
      </c>
      <c r="V1661" s="13">
        <f t="shared" ca="1" si="226"/>
        <v>59</v>
      </c>
      <c r="W1661" s="11" t="s">
        <v>7</v>
      </c>
      <c r="X1661" s="11">
        <v>30</v>
      </c>
      <c r="Y1661" s="14">
        <f t="shared" si="227"/>
        <v>2.5</v>
      </c>
      <c r="Z1661" s="11">
        <v>39</v>
      </c>
      <c r="AA1661" s="11" t="s">
        <v>876</v>
      </c>
      <c r="AB1661" s="10">
        <f t="shared" si="228"/>
        <v>1</v>
      </c>
      <c r="AC1661" s="15">
        <v>2657</v>
      </c>
      <c r="AD1661" s="15">
        <f t="shared" si="229"/>
        <v>582.54725000000008</v>
      </c>
      <c r="AE1661" s="15">
        <v>0</v>
      </c>
      <c r="AF1661" s="15">
        <v>0</v>
      </c>
      <c r="AG1661" s="15">
        <v>0</v>
      </c>
      <c r="AH1661" s="15">
        <v>0</v>
      </c>
      <c r="AI1661" s="15">
        <v>0</v>
      </c>
      <c r="AJ1661" s="15">
        <v>0</v>
      </c>
      <c r="AK1661" s="15">
        <v>0</v>
      </c>
      <c r="AL1661" s="15">
        <v>0</v>
      </c>
      <c r="AM1661" s="15">
        <v>0</v>
      </c>
      <c r="AN1661" s="15">
        <v>0</v>
      </c>
      <c r="AO1661" s="15">
        <f t="shared" si="230"/>
        <v>0</v>
      </c>
      <c r="AP1661" s="15">
        <f t="shared" si="231"/>
        <v>0</v>
      </c>
      <c r="AQ1661" s="15">
        <f t="shared" si="232"/>
        <v>26.5</v>
      </c>
      <c r="AR1661" s="15">
        <v>0</v>
      </c>
      <c r="AS1661" s="15">
        <v>0</v>
      </c>
      <c r="AT1661" s="15">
        <v>0</v>
      </c>
      <c r="AU1661" s="15">
        <v>0</v>
      </c>
      <c r="AV1661" s="15">
        <f t="shared" si="233"/>
        <v>5.9346750000000004</v>
      </c>
      <c r="AW1661" s="15">
        <v>0</v>
      </c>
      <c r="AX1661" s="15">
        <v>0</v>
      </c>
    </row>
    <row r="1662" spans="1:50" ht="20.100000000000001" customHeight="1" x14ac:dyDescent="0.25">
      <c r="A1662" s="8">
        <v>43983</v>
      </c>
      <c r="B1662" s="8">
        <v>44012</v>
      </c>
      <c r="C1662" s="8" t="s">
        <v>28</v>
      </c>
      <c r="D1662" s="11" t="s">
        <v>0</v>
      </c>
      <c r="E1662" s="11">
        <v>150</v>
      </c>
      <c r="F1662" s="11" t="s">
        <v>286</v>
      </c>
      <c r="G1662" s="11" t="s">
        <v>7</v>
      </c>
      <c r="H1662" s="11">
        <v>1024</v>
      </c>
      <c r="I1662" s="11">
        <v>1054</v>
      </c>
      <c r="J1662" s="11">
        <v>101</v>
      </c>
      <c r="K1662" s="11" t="s">
        <v>864</v>
      </c>
      <c r="L1662" s="11" t="s">
        <v>875</v>
      </c>
      <c r="M1662" s="11" t="s">
        <v>2</v>
      </c>
      <c r="N1662" s="11" t="s">
        <v>25</v>
      </c>
      <c r="O1662" s="11" t="s">
        <v>5</v>
      </c>
      <c r="P1662" s="11" t="s">
        <v>8</v>
      </c>
      <c r="Q1662" s="12">
        <v>39326</v>
      </c>
      <c r="S1662" s="13" t="s">
        <v>84</v>
      </c>
      <c r="T1662" s="11">
        <f t="shared" ca="1" si="225"/>
        <v>12</v>
      </c>
      <c r="U1662" s="12">
        <v>20816</v>
      </c>
      <c r="V1662" s="13">
        <f t="shared" ca="1" si="226"/>
        <v>63</v>
      </c>
      <c r="W1662" s="11" t="s">
        <v>7</v>
      </c>
      <c r="X1662" s="11">
        <v>30</v>
      </c>
      <c r="Y1662" s="14">
        <f t="shared" si="227"/>
        <v>2.5</v>
      </c>
      <c r="Z1662" s="11">
        <v>39</v>
      </c>
      <c r="AA1662" s="11" t="s">
        <v>876</v>
      </c>
      <c r="AB1662" s="10">
        <f t="shared" si="228"/>
        <v>1</v>
      </c>
      <c r="AC1662" s="15">
        <v>2658</v>
      </c>
      <c r="AD1662" s="15">
        <f t="shared" si="229"/>
        <v>582.76649999999995</v>
      </c>
      <c r="AE1662" s="15">
        <v>0</v>
      </c>
      <c r="AF1662" s="15">
        <v>0</v>
      </c>
      <c r="AG1662" s="15">
        <v>0</v>
      </c>
      <c r="AH1662" s="15">
        <v>0</v>
      </c>
      <c r="AI1662" s="15">
        <v>0</v>
      </c>
      <c r="AJ1662" s="15">
        <v>0</v>
      </c>
      <c r="AK1662" s="15">
        <v>0</v>
      </c>
      <c r="AL1662" s="15">
        <v>0</v>
      </c>
      <c r="AM1662" s="15">
        <v>0</v>
      </c>
      <c r="AN1662" s="15">
        <v>0</v>
      </c>
      <c r="AO1662" s="15">
        <f t="shared" si="230"/>
        <v>0</v>
      </c>
      <c r="AP1662" s="15">
        <f t="shared" si="231"/>
        <v>0</v>
      </c>
      <c r="AQ1662" s="15">
        <f t="shared" si="232"/>
        <v>26.5</v>
      </c>
      <c r="AR1662" s="15">
        <v>0</v>
      </c>
      <c r="AS1662" s="15">
        <v>0</v>
      </c>
      <c r="AT1662" s="15">
        <v>0</v>
      </c>
      <c r="AU1662" s="15">
        <v>0</v>
      </c>
      <c r="AV1662" s="15">
        <f t="shared" si="233"/>
        <v>5.9346750000000004</v>
      </c>
      <c r="AW1662" s="15">
        <v>0</v>
      </c>
      <c r="AX1662" s="15">
        <v>0</v>
      </c>
    </row>
    <row r="1663" spans="1:50" ht="20.100000000000001" customHeight="1" x14ac:dyDescent="0.25">
      <c r="A1663" s="8">
        <v>43983</v>
      </c>
      <c r="B1663" s="8">
        <v>44012</v>
      </c>
      <c r="C1663" s="8" t="s">
        <v>28</v>
      </c>
      <c r="D1663" s="11" t="s">
        <v>0</v>
      </c>
      <c r="E1663" s="11">
        <v>151</v>
      </c>
      <c r="F1663" s="11" t="s">
        <v>287</v>
      </c>
      <c r="G1663" s="11" t="s">
        <v>7</v>
      </c>
      <c r="H1663" s="11">
        <v>1052</v>
      </c>
      <c r="I1663" s="11">
        <v>1095</v>
      </c>
      <c r="J1663" s="11">
        <v>102</v>
      </c>
      <c r="K1663" s="11" t="s">
        <v>865</v>
      </c>
      <c r="L1663" s="11" t="s">
        <v>875</v>
      </c>
      <c r="M1663" s="11" t="s">
        <v>2</v>
      </c>
      <c r="N1663" s="11" t="s">
        <v>25</v>
      </c>
      <c r="O1663" s="11" t="s">
        <v>5</v>
      </c>
      <c r="P1663" s="11" t="s">
        <v>8</v>
      </c>
      <c r="Q1663" s="12">
        <v>39326</v>
      </c>
      <c r="S1663" s="13" t="s">
        <v>84</v>
      </c>
      <c r="T1663" s="11">
        <f t="shared" ca="1" si="225"/>
        <v>12</v>
      </c>
      <c r="U1663" s="12">
        <v>24374</v>
      </c>
      <c r="V1663" s="13">
        <f t="shared" ca="1" si="226"/>
        <v>53</v>
      </c>
      <c r="W1663" s="11" t="s">
        <v>7</v>
      </c>
      <c r="X1663" s="11">
        <v>30</v>
      </c>
      <c r="Y1663" s="14">
        <f t="shared" si="227"/>
        <v>2.5</v>
      </c>
      <c r="Z1663" s="11">
        <v>39</v>
      </c>
      <c r="AA1663" s="11" t="s">
        <v>876</v>
      </c>
      <c r="AB1663" s="10">
        <f t="shared" si="228"/>
        <v>1</v>
      </c>
      <c r="AC1663" s="15">
        <v>2659</v>
      </c>
      <c r="AD1663" s="15">
        <f t="shared" si="229"/>
        <v>582.98575000000005</v>
      </c>
      <c r="AE1663" s="15">
        <v>0</v>
      </c>
      <c r="AF1663" s="15">
        <v>0</v>
      </c>
      <c r="AG1663" s="15">
        <v>0</v>
      </c>
      <c r="AH1663" s="15">
        <v>0</v>
      </c>
      <c r="AI1663" s="15">
        <v>0</v>
      </c>
      <c r="AJ1663" s="15">
        <v>0</v>
      </c>
      <c r="AK1663" s="15">
        <v>0</v>
      </c>
      <c r="AL1663" s="15">
        <v>0</v>
      </c>
      <c r="AM1663" s="15">
        <v>0</v>
      </c>
      <c r="AN1663" s="15">
        <v>0</v>
      </c>
      <c r="AO1663" s="15">
        <f t="shared" si="230"/>
        <v>0</v>
      </c>
      <c r="AP1663" s="15">
        <f t="shared" si="231"/>
        <v>0</v>
      </c>
      <c r="AQ1663" s="15">
        <f t="shared" si="232"/>
        <v>26.5</v>
      </c>
      <c r="AR1663" s="15">
        <v>0</v>
      </c>
      <c r="AS1663" s="15">
        <v>0</v>
      </c>
      <c r="AT1663" s="15">
        <v>0</v>
      </c>
      <c r="AU1663" s="15">
        <v>0</v>
      </c>
      <c r="AV1663" s="15">
        <f t="shared" si="233"/>
        <v>5.9346750000000004</v>
      </c>
      <c r="AW1663" s="15">
        <v>0</v>
      </c>
      <c r="AX1663" s="15">
        <v>0</v>
      </c>
    </row>
    <row r="1664" spans="1:50" ht="20.100000000000001" customHeight="1" x14ac:dyDescent="0.25">
      <c r="A1664" s="8">
        <v>43983</v>
      </c>
      <c r="B1664" s="8">
        <v>44012</v>
      </c>
      <c r="C1664" s="8" t="s">
        <v>28</v>
      </c>
      <c r="D1664" s="11" t="s">
        <v>0</v>
      </c>
      <c r="E1664" s="11">
        <v>152</v>
      </c>
      <c r="F1664" s="11" t="s">
        <v>288</v>
      </c>
      <c r="G1664" s="11" t="s">
        <v>20</v>
      </c>
      <c r="H1664" s="11">
        <v>1023</v>
      </c>
      <c r="I1664" s="11">
        <v>1057</v>
      </c>
      <c r="J1664" s="11">
        <v>106</v>
      </c>
      <c r="K1664" s="11" t="s">
        <v>869</v>
      </c>
      <c r="L1664" s="11" t="s">
        <v>875</v>
      </c>
      <c r="M1664" s="11" t="s">
        <v>2</v>
      </c>
      <c r="N1664" s="11" t="s">
        <v>25</v>
      </c>
      <c r="O1664" s="11" t="s">
        <v>5</v>
      </c>
      <c r="P1664" s="11" t="s">
        <v>8</v>
      </c>
      <c r="Q1664" s="12">
        <v>39326</v>
      </c>
      <c r="S1664" s="13" t="s">
        <v>84</v>
      </c>
      <c r="T1664" s="11">
        <f t="shared" ca="1" si="225"/>
        <v>12</v>
      </c>
      <c r="U1664" s="12">
        <v>31675</v>
      </c>
      <c r="V1664" s="13">
        <f t="shared" ca="1" si="226"/>
        <v>33</v>
      </c>
      <c r="W1664" s="11" t="s">
        <v>9</v>
      </c>
      <c r="X1664" s="11">
        <v>30</v>
      </c>
      <c r="Y1664" s="14">
        <f t="shared" si="227"/>
        <v>2.5</v>
      </c>
      <c r="Z1664" s="11">
        <v>39</v>
      </c>
      <c r="AA1664" s="11" t="s">
        <v>876</v>
      </c>
      <c r="AB1664" s="10">
        <f t="shared" si="228"/>
        <v>0.5</v>
      </c>
      <c r="AC1664" s="15">
        <v>2660</v>
      </c>
      <c r="AD1664" s="15">
        <f t="shared" si="229"/>
        <v>583.20500000000004</v>
      </c>
      <c r="AE1664" s="15">
        <v>0</v>
      </c>
      <c r="AF1664" s="15">
        <v>0</v>
      </c>
      <c r="AG1664" s="15">
        <v>0</v>
      </c>
      <c r="AH1664" s="15">
        <v>0</v>
      </c>
      <c r="AI1664" s="15">
        <v>0</v>
      </c>
      <c r="AJ1664" s="15">
        <v>0</v>
      </c>
      <c r="AK1664" s="15">
        <v>0</v>
      </c>
      <c r="AL1664" s="15">
        <v>0</v>
      </c>
      <c r="AM1664" s="15">
        <v>0</v>
      </c>
      <c r="AN1664" s="15">
        <v>0</v>
      </c>
      <c r="AO1664" s="15">
        <f t="shared" si="230"/>
        <v>153.46153846153845</v>
      </c>
      <c r="AP1664" s="15">
        <f t="shared" si="231"/>
        <v>121.91666666666667</v>
      </c>
      <c r="AQ1664" s="15">
        <f t="shared" si="232"/>
        <v>13.25</v>
      </c>
      <c r="AR1664" s="15">
        <v>0</v>
      </c>
      <c r="AS1664" s="15">
        <v>0</v>
      </c>
      <c r="AT1664" s="15">
        <v>0</v>
      </c>
      <c r="AU1664" s="15">
        <v>0</v>
      </c>
      <c r="AV1664" s="15">
        <f t="shared" si="233"/>
        <v>64.638286538461543</v>
      </c>
      <c r="AW1664" s="15">
        <v>52.359249999999996</v>
      </c>
      <c r="AX1664" s="15">
        <v>0</v>
      </c>
    </row>
    <row r="1665" spans="1:50" ht="20.100000000000001" customHeight="1" x14ac:dyDescent="0.25">
      <c r="A1665" s="8">
        <v>43983</v>
      </c>
      <c r="B1665" s="8">
        <v>44012</v>
      </c>
      <c r="C1665" s="8" t="s">
        <v>28</v>
      </c>
      <c r="D1665" s="11" t="s">
        <v>0</v>
      </c>
      <c r="E1665" s="11">
        <v>152</v>
      </c>
      <c r="F1665" s="11" t="s">
        <v>288</v>
      </c>
      <c r="G1665" s="11" t="s">
        <v>20</v>
      </c>
      <c r="H1665" s="11">
        <v>1023</v>
      </c>
      <c r="I1665" s="11">
        <v>1050</v>
      </c>
      <c r="J1665" s="11">
        <v>107</v>
      </c>
      <c r="K1665" s="11" t="s">
        <v>870</v>
      </c>
      <c r="L1665" s="11" t="s">
        <v>875</v>
      </c>
      <c r="M1665" s="11" t="s">
        <v>2</v>
      </c>
      <c r="N1665" s="11" t="s">
        <v>25</v>
      </c>
      <c r="O1665" s="11" t="s">
        <v>5</v>
      </c>
      <c r="P1665" s="11" t="s">
        <v>8</v>
      </c>
      <c r="Q1665" s="12">
        <v>39326</v>
      </c>
      <c r="S1665" s="13" t="s">
        <v>84</v>
      </c>
      <c r="T1665" s="11">
        <f t="shared" ca="1" si="225"/>
        <v>12</v>
      </c>
      <c r="U1665" s="12">
        <v>31675</v>
      </c>
      <c r="V1665" s="13">
        <f t="shared" ca="1" si="226"/>
        <v>33</v>
      </c>
      <c r="W1665" s="11" t="s">
        <v>9</v>
      </c>
      <c r="X1665" s="11">
        <v>30</v>
      </c>
      <c r="Y1665" s="14">
        <f t="shared" si="227"/>
        <v>2.5</v>
      </c>
      <c r="Z1665" s="11">
        <v>39</v>
      </c>
      <c r="AA1665" s="11" t="s">
        <v>876</v>
      </c>
      <c r="AB1665" s="10">
        <f t="shared" si="228"/>
        <v>0.5</v>
      </c>
      <c r="AC1665" s="15">
        <v>2661</v>
      </c>
      <c r="AD1665" s="15">
        <f t="shared" si="229"/>
        <v>583.42425000000003</v>
      </c>
      <c r="AE1665" s="15">
        <v>0</v>
      </c>
      <c r="AF1665" s="15">
        <v>0</v>
      </c>
      <c r="AG1665" s="15">
        <v>0</v>
      </c>
      <c r="AH1665" s="15">
        <v>0</v>
      </c>
      <c r="AI1665" s="15">
        <v>0</v>
      </c>
      <c r="AJ1665" s="15">
        <v>0</v>
      </c>
      <c r="AK1665" s="15">
        <v>0</v>
      </c>
      <c r="AL1665" s="15">
        <v>0</v>
      </c>
      <c r="AM1665" s="15">
        <v>0</v>
      </c>
      <c r="AN1665" s="15">
        <v>0</v>
      </c>
      <c r="AO1665" s="15">
        <f t="shared" si="230"/>
        <v>153.51923076923077</v>
      </c>
      <c r="AP1665" s="15">
        <f t="shared" si="231"/>
        <v>121.96250000000001</v>
      </c>
      <c r="AQ1665" s="15">
        <f t="shared" si="232"/>
        <v>13.25</v>
      </c>
      <c r="AR1665" s="15">
        <v>0</v>
      </c>
      <c r="AS1665" s="15">
        <v>0</v>
      </c>
      <c r="AT1665" s="15">
        <v>0</v>
      </c>
      <c r="AU1665" s="15">
        <v>0</v>
      </c>
      <c r="AV1665" s="15">
        <f t="shared" si="233"/>
        <v>64.661471105769238</v>
      </c>
      <c r="AW1665" s="15">
        <v>52.359249999999996</v>
      </c>
      <c r="AX1665" s="15">
        <v>0</v>
      </c>
    </row>
    <row r="1666" spans="1:50" ht="20.100000000000001" customHeight="1" x14ac:dyDescent="0.25">
      <c r="A1666" s="8">
        <v>43983</v>
      </c>
      <c r="B1666" s="8">
        <v>44012</v>
      </c>
      <c r="C1666" s="8" t="s">
        <v>28</v>
      </c>
      <c r="D1666" s="11" t="s">
        <v>0</v>
      </c>
      <c r="E1666" s="11">
        <v>153</v>
      </c>
      <c r="F1666" s="11" t="s">
        <v>289</v>
      </c>
      <c r="G1666" s="11" t="s">
        <v>7</v>
      </c>
      <c r="H1666" s="11">
        <v>1050</v>
      </c>
      <c r="I1666" s="11">
        <v>1093</v>
      </c>
      <c r="J1666" s="11">
        <v>102</v>
      </c>
      <c r="K1666" s="11" t="s">
        <v>865</v>
      </c>
      <c r="L1666" s="11" t="s">
        <v>875</v>
      </c>
      <c r="M1666" s="11" t="s">
        <v>2</v>
      </c>
      <c r="N1666" s="11" t="s">
        <v>24</v>
      </c>
      <c r="O1666" s="11" t="s">
        <v>5</v>
      </c>
      <c r="P1666" s="11" t="s">
        <v>6</v>
      </c>
      <c r="Q1666" s="12">
        <v>39326</v>
      </c>
      <c r="S1666" s="13" t="s">
        <v>84</v>
      </c>
      <c r="T1666" s="11">
        <f t="shared" ca="1" si="225"/>
        <v>12</v>
      </c>
      <c r="U1666" s="12">
        <v>31994</v>
      </c>
      <c r="V1666" s="13">
        <f t="shared" ca="1" si="226"/>
        <v>32</v>
      </c>
      <c r="W1666" s="11" t="s">
        <v>7</v>
      </c>
      <c r="X1666" s="11">
        <v>30</v>
      </c>
      <c r="Y1666" s="14">
        <f t="shared" si="227"/>
        <v>2.5</v>
      </c>
      <c r="Z1666" s="11">
        <v>39</v>
      </c>
      <c r="AA1666" s="11" t="s">
        <v>876</v>
      </c>
      <c r="AB1666" s="10">
        <f t="shared" si="228"/>
        <v>1</v>
      </c>
      <c r="AC1666" s="15">
        <v>2662</v>
      </c>
      <c r="AD1666" s="15">
        <f t="shared" si="229"/>
        <v>583.64350000000002</v>
      </c>
      <c r="AE1666" s="15">
        <v>0</v>
      </c>
      <c r="AF1666" s="15">
        <v>0</v>
      </c>
      <c r="AG1666" s="15">
        <v>0</v>
      </c>
      <c r="AH1666" s="15">
        <v>0</v>
      </c>
      <c r="AI1666" s="15">
        <v>0</v>
      </c>
      <c r="AJ1666" s="15">
        <v>0</v>
      </c>
      <c r="AK1666" s="15">
        <v>0</v>
      </c>
      <c r="AL1666" s="15">
        <v>0</v>
      </c>
      <c r="AM1666" s="15">
        <v>0</v>
      </c>
      <c r="AN1666" s="15">
        <v>0</v>
      </c>
      <c r="AO1666" s="15">
        <f t="shared" si="230"/>
        <v>0</v>
      </c>
      <c r="AP1666" s="15">
        <f t="shared" si="231"/>
        <v>0</v>
      </c>
      <c r="AQ1666" s="15">
        <f t="shared" si="232"/>
        <v>26.5</v>
      </c>
      <c r="AR1666" s="15">
        <v>0</v>
      </c>
      <c r="AS1666" s="15">
        <v>0</v>
      </c>
      <c r="AT1666" s="15">
        <v>0</v>
      </c>
      <c r="AU1666" s="15">
        <v>0</v>
      </c>
      <c r="AV1666" s="15">
        <f t="shared" si="233"/>
        <v>5.9346750000000004</v>
      </c>
      <c r="AW1666" s="15">
        <v>0</v>
      </c>
      <c r="AX1666" s="15">
        <v>0</v>
      </c>
    </row>
    <row r="1667" spans="1:50" ht="20.100000000000001" customHeight="1" x14ac:dyDescent="0.25">
      <c r="A1667" s="8">
        <v>43983</v>
      </c>
      <c r="B1667" s="8">
        <v>44012</v>
      </c>
      <c r="C1667" s="8" t="s">
        <v>28</v>
      </c>
      <c r="D1667" s="11" t="s">
        <v>0</v>
      </c>
      <c r="E1667" s="11">
        <v>154</v>
      </c>
      <c r="F1667" s="11" t="s">
        <v>290</v>
      </c>
      <c r="G1667" s="11" t="s">
        <v>7</v>
      </c>
      <c r="H1667" s="11">
        <v>1018</v>
      </c>
      <c r="I1667" s="11">
        <v>1055</v>
      </c>
      <c r="J1667" s="11">
        <v>106</v>
      </c>
      <c r="K1667" s="11" t="s">
        <v>869</v>
      </c>
      <c r="L1667" s="11" t="s">
        <v>875</v>
      </c>
      <c r="M1667" s="11" t="s">
        <v>2</v>
      </c>
      <c r="N1667" s="11" t="s">
        <v>25</v>
      </c>
      <c r="O1667" s="11" t="s">
        <v>5</v>
      </c>
      <c r="P1667" s="11" t="s">
        <v>6</v>
      </c>
      <c r="Q1667" s="12">
        <v>39356</v>
      </c>
      <c r="S1667" s="13" t="s">
        <v>84</v>
      </c>
      <c r="T1667" s="11">
        <f t="shared" ca="1" si="225"/>
        <v>12</v>
      </c>
      <c r="U1667" s="12">
        <v>22871</v>
      </c>
      <c r="V1667" s="13">
        <f t="shared" ca="1" si="226"/>
        <v>57</v>
      </c>
      <c r="W1667" s="11" t="s">
        <v>9</v>
      </c>
      <c r="X1667" s="11">
        <v>24</v>
      </c>
      <c r="Y1667" s="14">
        <f t="shared" si="227"/>
        <v>2</v>
      </c>
      <c r="Z1667" s="11">
        <v>20</v>
      </c>
      <c r="AA1667" s="11" t="s">
        <v>876</v>
      </c>
      <c r="AB1667" s="10">
        <f t="shared" si="228"/>
        <v>0.51282051282051277</v>
      </c>
      <c r="AC1667" s="15">
        <v>2663</v>
      </c>
      <c r="AD1667" s="15">
        <f t="shared" si="229"/>
        <v>583.86275000000001</v>
      </c>
      <c r="AE1667" s="15">
        <v>0</v>
      </c>
      <c r="AF1667" s="15">
        <v>0</v>
      </c>
      <c r="AG1667" s="15">
        <v>0</v>
      </c>
      <c r="AH1667" s="15">
        <v>0</v>
      </c>
      <c r="AI1667" s="15">
        <v>0</v>
      </c>
      <c r="AJ1667" s="15">
        <v>0</v>
      </c>
      <c r="AK1667" s="15">
        <v>0</v>
      </c>
      <c r="AL1667" s="15">
        <v>0</v>
      </c>
      <c r="AM1667" s="15">
        <v>0</v>
      </c>
      <c r="AN1667" s="15">
        <v>0</v>
      </c>
      <c r="AO1667" s="15">
        <f t="shared" si="230"/>
        <v>239.67</v>
      </c>
      <c r="AP1667" s="15">
        <f t="shared" si="231"/>
        <v>122.05416666666667</v>
      </c>
      <c r="AQ1667" s="15">
        <f t="shared" si="232"/>
        <v>26.5</v>
      </c>
      <c r="AR1667" s="15">
        <v>0</v>
      </c>
      <c r="AS1667" s="15">
        <v>0</v>
      </c>
      <c r="AT1667" s="15">
        <v>0</v>
      </c>
      <c r="AU1667" s="15">
        <v>0</v>
      </c>
      <c r="AV1667" s="15">
        <f t="shared" si="233"/>
        <v>86.942802125</v>
      </c>
      <c r="AW1667" s="15">
        <v>0</v>
      </c>
      <c r="AX1667" s="15">
        <v>0</v>
      </c>
    </row>
    <row r="1668" spans="1:50" ht="20.100000000000001" customHeight="1" x14ac:dyDescent="0.25">
      <c r="A1668" s="8">
        <v>43983</v>
      </c>
      <c r="B1668" s="8">
        <v>44012</v>
      </c>
      <c r="C1668" s="8" t="s">
        <v>28</v>
      </c>
      <c r="D1668" s="11" t="s">
        <v>0</v>
      </c>
      <c r="E1668" s="11">
        <v>155</v>
      </c>
      <c r="F1668" s="11" t="s">
        <v>291</v>
      </c>
      <c r="G1668" s="11" t="s">
        <v>7</v>
      </c>
      <c r="H1668" s="11">
        <v>1038</v>
      </c>
      <c r="I1668" s="11">
        <v>1081</v>
      </c>
      <c r="J1668" s="11">
        <v>102</v>
      </c>
      <c r="K1668" s="11" t="s">
        <v>865</v>
      </c>
      <c r="L1668" s="11" t="s">
        <v>875</v>
      </c>
      <c r="M1668" s="11" t="s">
        <v>2</v>
      </c>
      <c r="N1668" s="11" t="s">
        <v>23</v>
      </c>
      <c r="O1668" s="11" t="s">
        <v>5</v>
      </c>
      <c r="P1668" s="11" t="s">
        <v>8</v>
      </c>
      <c r="Q1668" s="12">
        <v>39322</v>
      </c>
      <c r="S1668" s="13" t="s">
        <v>84</v>
      </c>
      <c r="T1668" s="11">
        <f t="shared" ref="T1668:T1731" ca="1" si="234">DATEDIF(Q1668,IF(R1668="",TODAY(),R1668),"y")</f>
        <v>12</v>
      </c>
      <c r="U1668" s="12">
        <v>24432</v>
      </c>
      <c r="V1668" s="13">
        <f t="shared" ref="V1668:V1731" ca="1" si="235">DATEDIF(U1668,TODAY(),"Y")</f>
        <v>53</v>
      </c>
      <c r="W1668" s="11" t="s">
        <v>7</v>
      </c>
      <c r="X1668" s="11">
        <v>30</v>
      </c>
      <c r="Y1668" s="14">
        <f t="shared" ref="Y1668:Y1731" si="236">X1668/12</f>
        <v>2.5</v>
      </c>
      <c r="Z1668" s="11">
        <v>39</v>
      </c>
      <c r="AA1668" s="11" t="s">
        <v>876</v>
      </c>
      <c r="AB1668" s="10">
        <f t="shared" ref="AB1668:AB1731" si="237">IF(G1668="Y",(Z1668/39)/2,(Z1668/39))</f>
        <v>1</v>
      </c>
      <c r="AC1668" s="15">
        <v>2664</v>
      </c>
      <c r="AD1668" s="15">
        <f t="shared" ref="AD1668:AD1731" si="238">IF(AC1668&lt;6500,AC1668*0.1135,65*11.35)+(IF(AC1668&gt;4425,4425*0.08575,AC1668*0.08575)+(IF(AC1668&gt;7100,7100*0.02,AC1668*0.02)))</f>
        <v>584.08200000000011</v>
      </c>
      <c r="AE1668" s="15">
        <v>0</v>
      </c>
      <c r="AF1668" s="15">
        <v>0</v>
      </c>
      <c r="AG1668" s="15">
        <v>0</v>
      </c>
      <c r="AH1668" s="15">
        <v>0</v>
      </c>
      <c r="AI1668" s="15">
        <v>0</v>
      </c>
      <c r="AJ1668" s="15">
        <v>0</v>
      </c>
      <c r="AK1668" s="15">
        <v>0</v>
      </c>
      <c r="AL1668" s="15">
        <v>0</v>
      </c>
      <c r="AM1668" s="15">
        <v>0</v>
      </c>
      <c r="AN1668" s="15">
        <v>0</v>
      </c>
      <c r="AO1668" s="15">
        <f t="shared" ref="AO1668:AO1731" si="239">IF(W1668="J",(AC1668/((Z1668*52)/12))*(Y1668*7.8)*0.5,0)</f>
        <v>0</v>
      </c>
      <c r="AP1668" s="15">
        <f t="shared" ref="AP1668:AP1731" si="240">IF(W1668="J",(AC1668/12)*0.55,0)</f>
        <v>0</v>
      </c>
      <c r="AQ1668" s="15">
        <f t="shared" ref="AQ1668:AQ1731" si="241">IF(G1668="N",26.5,13.25)</f>
        <v>26.5</v>
      </c>
      <c r="AR1668" s="15">
        <v>0</v>
      </c>
      <c r="AS1668" s="15">
        <v>0</v>
      </c>
      <c r="AT1668" s="15">
        <v>0</v>
      </c>
      <c r="AU1668" s="15">
        <v>0</v>
      </c>
      <c r="AV1668" s="15">
        <f t="shared" ref="AV1668:AV1731" si="242">(SUM(AE1668:AU1668)*0.22395)</f>
        <v>5.9346750000000004</v>
      </c>
      <c r="AW1668" s="15">
        <v>219.07760000000002</v>
      </c>
      <c r="AX1668" s="15">
        <v>0</v>
      </c>
    </row>
    <row r="1669" spans="1:50" ht="20.100000000000001" customHeight="1" x14ac:dyDescent="0.25">
      <c r="A1669" s="8">
        <v>43983</v>
      </c>
      <c r="B1669" s="8">
        <v>44012</v>
      </c>
      <c r="C1669" s="8" t="s">
        <v>28</v>
      </c>
      <c r="D1669" s="11" t="s">
        <v>0</v>
      </c>
      <c r="E1669" s="11">
        <v>156</v>
      </c>
      <c r="F1669" s="11" t="s">
        <v>292</v>
      </c>
      <c r="G1669" s="11" t="s">
        <v>7</v>
      </c>
      <c r="H1669" s="11">
        <v>1036</v>
      </c>
      <c r="I1669" s="11">
        <v>1079</v>
      </c>
      <c r="J1669" s="11">
        <v>102</v>
      </c>
      <c r="K1669" s="11" t="s">
        <v>865</v>
      </c>
      <c r="L1669" s="11" t="s">
        <v>875</v>
      </c>
      <c r="M1669" s="11" t="s">
        <v>2</v>
      </c>
      <c r="N1669" s="11" t="s">
        <v>24</v>
      </c>
      <c r="O1669" s="11" t="s">
        <v>5</v>
      </c>
      <c r="P1669" s="11" t="s">
        <v>8</v>
      </c>
      <c r="Q1669" s="12">
        <v>39448</v>
      </c>
      <c r="S1669" s="13" t="s">
        <v>84</v>
      </c>
      <c r="T1669" s="11">
        <f t="shared" ca="1" si="234"/>
        <v>12</v>
      </c>
      <c r="U1669" s="12">
        <v>25393</v>
      </c>
      <c r="V1669" s="13">
        <f t="shared" ca="1" si="235"/>
        <v>50</v>
      </c>
      <c r="W1669" s="11" t="s">
        <v>7</v>
      </c>
      <c r="X1669" s="11">
        <v>24</v>
      </c>
      <c r="Y1669" s="14">
        <f t="shared" si="236"/>
        <v>2</v>
      </c>
      <c r="Z1669" s="11">
        <v>34</v>
      </c>
      <c r="AA1669" s="11" t="s">
        <v>876</v>
      </c>
      <c r="AB1669" s="10">
        <f t="shared" si="237"/>
        <v>0.87179487179487181</v>
      </c>
      <c r="AC1669" s="15">
        <v>2665</v>
      </c>
      <c r="AD1669" s="15">
        <f t="shared" si="238"/>
        <v>584.30124999999998</v>
      </c>
      <c r="AE1669" s="15">
        <v>0</v>
      </c>
      <c r="AF1669" s="15">
        <v>0</v>
      </c>
      <c r="AG1669" s="15">
        <v>0</v>
      </c>
      <c r="AH1669" s="15">
        <v>0</v>
      </c>
      <c r="AI1669" s="15">
        <v>0</v>
      </c>
      <c r="AJ1669" s="15">
        <v>0</v>
      </c>
      <c r="AK1669" s="15">
        <v>0</v>
      </c>
      <c r="AL1669" s="15">
        <v>0</v>
      </c>
      <c r="AM1669" s="15">
        <v>0</v>
      </c>
      <c r="AN1669" s="15">
        <v>0</v>
      </c>
      <c r="AO1669" s="15">
        <f t="shared" si="239"/>
        <v>0</v>
      </c>
      <c r="AP1669" s="15">
        <f t="shared" si="240"/>
        <v>0</v>
      </c>
      <c r="AQ1669" s="15">
        <f t="shared" si="241"/>
        <v>26.5</v>
      </c>
      <c r="AR1669" s="15">
        <v>0</v>
      </c>
      <c r="AS1669" s="15">
        <v>0</v>
      </c>
      <c r="AT1669" s="15">
        <v>0</v>
      </c>
      <c r="AU1669" s="15">
        <v>0</v>
      </c>
      <c r="AV1669" s="15">
        <f t="shared" si="242"/>
        <v>5.9346750000000004</v>
      </c>
      <c r="AW1669" s="15">
        <v>0</v>
      </c>
      <c r="AX1669" s="15">
        <v>0</v>
      </c>
    </row>
    <row r="1670" spans="1:50" ht="20.100000000000001" customHeight="1" x14ac:dyDescent="0.25">
      <c r="A1670" s="8">
        <v>43983</v>
      </c>
      <c r="B1670" s="8">
        <v>44012</v>
      </c>
      <c r="C1670" s="8" t="s">
        <v>28</v>
      </c>
      <c r="D1670" s="11" t="s">
        <v>0</v>
      </c>
      <c r="E1670" s="11">
        <v>157</v>
      </c>
      <c r="F1670" s="11" t="s">
        <v>293</v>
      </c>
      <c r="G1670" s="11" t="s">
        <v>7</v>
      </c>
      <c r="H1670" s="11">
        <v>1021</v>
      </c>
      <c r="I1670" s="11">
        <v>1034</v>
      </c>
      <c r="J1670" s="11">
        <v>104</v>
      </c>
      <c r="K1670" s="11" t="s">
        <v>867</v>
      </c>
      <c r="L1670" s="11" t="s">
        <v>875</v>
      </c>
      <c r="M1670" s="11" t="s">
        <v>2</v>
      </c>
      <c r="N1670" s="11" t="s">
        <v>25</v>
      </c>
      <c r="O1670" s="11" t="s">
        <v>5</v>
      </c>
      <c r="P1670" s="11" t="s">
        <v>8</v>
      </c>
      <c r="Q1670" s="12">
        <v>39448</v>
      </c>
      <c r="S1670" s="13" t="s">
        <v>84</v>
      </c>
      <c r="T1670" s="11">
        <f t="shared" ca="1" si="234"/>
        <v>12</v>
      </c>
      <c r="U1670" s="12">
        <v>27560</v>
      </c>
      <c r="V1670" s="13">
        <f t="shared" ca="1" si="235"/>
        <v>44</v>
      </c>
      <c r="W1670" s="11" t="s">
        <v>7</v>
      </c>
      <c r="X1670" s="11">
        <v>30</v>
      </c>
      <c r="Y1670" s="14">
        <f t="shared" si="236"/>
        <v>2.5</v>
      </c>
      <c r="Z1670" s="11">
        <v>39</v>
      </c>
      <c r="AA1670" s="11" t="s">
        <v>876</v>
      </c>
      <c r="AB1670" s="10">
        <f t="shared" si="237"/>
        <v>1</v>
      </c>
      <c r="AC1670" s="15">
        <v>2666</v>
      </c>
      <c r="AD1670" s="15">
        <f t="shared" si="238"/>
        <v>584.52050000000008</v>
      </c>
      <c r="AE1670" s="15">
        <v>0</v>
      </c>
      <c r="AF1670" s="15">
        <v>0</v>
      </c>
      <c r="AG1670" s="15">
        <v>0</v>
      </c>
      <c r="AH1670" s="15">
        <v>0</v>
      </c>
      <c r="AI1670" s="15">
        <v>0</v>
      </c>
      <c r="AJ1670" s="15">
        <v>0</v>
      </c>
      <c r="AK1670" s="15">
        <v>0</v>
      </c>
      <c r="AL1670" s="15">
        <v>0</v>
      </c>
      <c r="AM1670" s="15">
        <v>0</v>
      </c>
      <c r="AN1670" s="15">
        <v>0</v>
      </c>
      <c r="AO1670" s="15">
        <f t="shared" si="239"/>
        <v>0</v>
      </c>
      <c r="AP1670" s="15">
        <f t="shared" si="240"/>
        <v>0</v>
      </c>
      <c r="AQ1670" s="15">
        <f t="shared" si="241"/>
        <v>26.5</v>
      </c>
      <c r="AR1670" s="15">
        <v>0</v>
      </c>
      <c r="AS1670" s="15">
        <v>0</v>
      </c>
      <c r="AT1670" s="15">
        <v>0</v>
      </c>
      <c r="AU1670" s="15">
        <v>0</v>
      </c>
      <c r="AV1670" s="15">
        <f t="shared" si="242"/>
        <v>5.9346750000000004</v>
      </c>
      <c r="AW1670" s="15">
        <v>108.51280000000001</v>
      </c>
      <c r="AX1670" s="15">
        <v>0</v>
      </c>
    </row>
    <row r="1671" spans="1:50" ht="20.100000000000001" customHeight="1" x14ac:dyDescent="0.25">
      <c r="A1671" s="8">
        <v>43983</v>
      </c>
      <c r="B1671" s="8">
        <v>44012</v>
      </c>
      <c r="C1671" s="8" t="s">
        <v>28</v>
      </c>
      <c r="D1671" s="11" t="s">
        <v>0</v>
      </c>
      <c r="E1671" s="11">
        <v>158</v>
      </c>
      <c r="F1671" s="11" t="s">
        <v>294</v>
      </c>
      <c r="G1671" s="11" t="s">
        <v>7</v>
      </c>
      <c r="H1671" s="11">
        <v>1041</v>
      </c>
      <c r="I1671" s="11">
        <v>1084</v>
      </c>
      <c r="J1671" s="11">
        <v>102</v>
      </c>
      <c r="K1671" s="11" t="s">
        <v>865</v>
      </c>
      <c r="L1671" s="11" t="s">
        <v>875</v>
      </c>
      <c r="M1671" s="11" t="s">
        <v>2</v>
      </c>
      <c r="N1671" s="11" t="s">
        <v>24</v>
      </c>
      <c r="O1671" s="11" t="s">
        <v>5</v>
      </c>
      <c r="P1671" s="11" t="s">
        <v>8</v>
      </c>
      <c r="Q1671" s="12">
        <v>39479</v>
      </c>
      <c r="S1671" s="13" t="s">
        <v>84</v>
      </c>
      <c r="T1671" s="11">
        <f t="shared" ca="1" si="234"/>
        <v>11</v>
      </c>
      <c r="U1671" s="12">
        <v>29865</v>
      </c>
      <c r="V1671" s="13">
        <f t="shared" ca="1" si="235"/>
        <v>38</v>
      </c>
      <c r="W1671" s="11" t="s">
        <v>7</v>
      </c>
      <c r="X1671" s="11">
        <v>30</v>
      </c>
      <c r="Y1671" s="14">
        <f t="shared" si="236"/>
        <v>2.5</v>
      </c>
      <c r="Z1671" s="11">
        <v>39</v>
      </c>
      <c r="AA1671" s="11" t="s">
        <v>876</v>
      </c>
      <c r="AB1671" s="10">
        <f t="shared" si="237"/>
        <v>1</v>
      </c>
      <c r="AC1671" s="15">
        <v>2667</v>
      </c>
      <c r="AD1671" s="15">
        <f t="shared" si="238"/>
        <v>584.73974999999996</v>
      </c>
      <c r="AE1671" s="15">
        <v>0</v>
      </c>
      <c r="AF1671" s="15">
        <v>0</v>
      </c>
      <c r="AG1671" s="15">
        <v>0</v>
      </c>
      <c r="AH1671" s="15">
        <v>0</v>
      </c>
      <c r="AI1671" s="15">
        <v>0</v>
      </c>
      <c r="AJ1671" s="15">
        <v>0</v>
      </c>
      <c r="AK1671" s="15">
        <v>0</v>
      </c>
      <c r="AL1671" s="15">
        <v>0</v>
      </c>
      <c r="AM1671" s="15">
        <v>0</v>
      </c>
      <c r="AN1671" s="15">
        <v>0</v>
      </c>
      <c r="AO1671" s="15">
        <f t="shared" si="239"/>
        <v>0</v>
      </c>
      <c r="AP1671" s="15">
        <f t="shared" si="240"/>
        <v>0</v>
      </c>
      <c r="AQ1671" s="15">
        <f t="shared" si="241"/>
        <v>26.5</v>
      </c>
      <c r="AR1671" s="15">
        <v>0</v>
      </c>
      <c r="AS1671" s="15">
        <v>0</v>
      </c>
      <c r="AT1671" s="15">
        <v>0</v>
      </c>
      <c r="AU1671" s="15">
        <v>0</v>
      </c>
      <c r="AV1671" s="15">
        <f t="shared" si="242"/>
        <v>5.9346750000000004</v>
      </c>
      <c r="AW1671" s="15">
        <v>0</v>
      </c>
      <c r="AX1671" s="15">
        <v>0</v>
      </c>
    </row>
    <row r="1672" spans="1:50" ht="20.100000000000001" customHeight="1" x14ac:dyDescent="0.25">
      <c r="A1672" s="8">
        <v>43983</v>
      </c>
      <c r="B1672" s="8">
        <v>44012</v>
      </c>
      <c r="C1672" s="8" t="s">
        <v>28</v>
      </c>
      <c r="D1672" s="11" t="s">
        <v>0</v>
      </c>
      <c r="E1672" s="11">
        <v>159</v>
      </c>
      <c r="F1672" s="11" t="s">
        <v>295</v>
      </c>
      <c r="G1672" s="11" t="s">
        <v>7</v>
      </c>
      <c r="H1672" s="11">
        <v>1024</v>
      </c>
      <c r="I1672" s="11">
        <v>1054</v>
      </c>
      <c r="J1672" s="11">
        <v>101</v>
      </c>
      <c r="K1672" s="11" t="s">
        <v>864</v>
      </c>
      <c r="L1672" s="11" t="s">
        <v>875</v>
      </c>
      <c r="M1672" s="11" t="s">
        <v>2</v>
      </c>
      <c r="N1672" s="11" t="s">
        <v>24</v>
      </c>
      <c r="O1672" s="11" t="s">
        <v>5</v>
      </c>
      <c r="P1672" s="11" t="s">
        <v>8</v>
      </c>
      <c r="Q1672" s="12">
        <v>39508</v>
      </c>
      <c r="S1672" s="13" t="s">
        <v>84</v>
      </c>
      <c r="T1672" s="11">
        <f t="shared" ca="1" si="234"/>
        <v>11</v>
      </c>
      <c r="U1672" s="12">
        <v>29960</v>
      </c>
      <c r="V1672" s="13">
        <f t="shared" ca="1" si="235"/>
        <v>38</v>
      </c>
      <c r="W1672" s="11" t="s">
        <v>7</v>
      </c>
      <c r="X1672" s="11">
        <v>30</v>
      </c>
      <c r="Y1672" s="14">
        <f t="shared" si="236"/>
        <v>2.5</v>
      </c>
      <c r="Z1672" s="11">
        <v>39</v>
      </c>
      <c r="AA1672" s="11" t="s">
        <v>876</v>
      </c>
      <c r="AB1672" s="10">
        <f t="shared" si="237"/>
        <v>1</v>
      </c>
      <c r="AC1672" s="15">
        <v>2668</v>
      </c>
      <c r="AD1672" s="15">
        <f t="shared" si="238"/>
        <v>584.95900000000006</v>
      </c>
      <c r="AE1672" s="15">
        <v>0</v>
      </c>
      <c r="AF1672" s="15">
        <v>0</v>
      </c>
      <c r="AG1672" s="15">
        <v>0</v>
      </c>
      <c r="AH1672" s="15">
        <v>0</v>
      </c>
      <c r="AI1672" s="15">
        <v>0</v>
      </c>
      <c r="AJ1672" s="15">
        <v>0</v>
      </c>
      <c r="AK1672" s="15">
        <v>0</v>
      </c>
      <c r="AL1672" s="15">
        <v>0</v>
      </c>
      <c r="AM1672" s="15">
        <v>0</v>
      </c>
      <c r="AN1672" s="15">
        <v>0</v>
      </c>
      <c r="AO1672" s="15">
        <f t="shared" si="239"/>
        <v>0</v>
      </c>
      <c r="AP1672" s="15">
        <f t="shared" si="240"/>
        <v>0</v>
      </c>
      <c r="AQ1672" s="15">
        <f t="shared" si="241"/>
        <v>26.5</v>
      </c>
      <c r="AR1672" s="15">
        <v>0</v>
      </c>
      <c r="AS1672" s="15">
        <v>0</v>
      </c>
      <c r="AT1672" s="15">
        <v>0</v>
      </c>
      <c r="AU1672" s="15">
        <v>0</v>
      </c>
      <c r="AV1672" s="15">
        <f t="shared" si="242"/>
        <v>5.9346750000000004</v>
      </c>
      <c r="AW1672" s="15">
        <v>0</v>
      </c>
      <c r="AX1672" s="15">
        <v>0</v>
      </c>
    </row>
    <row r="1673" spans="1:50" ht="20.100000000000001" customHeight="1" x14ac:dyDescent="0.25">
      <c r="A1673" s="8">
        <v>43983</v>
      </c>
      <c r="B1673" s="8">
        <v>44012</v>
      </c>
      <c r="C1673" s="8" t="s">
        <v>28</v>
      </c>
      <c r="D1673" s="11" t="s">
        <v>0</v>
      </c>
      <c r="E1673" s="11">
        <v>160</v>
      </c>
      <c r="F1673" s="11" t="s">
        <v>296</v>
      </c>
      <c r="G1673" s="11" t="s">
        <v>7</v>
      </c>
      <c r="H1673" s="11">
        <v>1033</v>
      </c>
      <c r="I1673" s="11">
        <v>1076</v>
      </c>
      <c r="J1673" s="11">
        <v>102</v>
      </c>
      <c r="K1673" s="11" t="s">
        <v>865</v>
      </c>
      <c r="L1673" s="11" t="s">
        <v>875</v>
      </c>
      <c r="M1673" s="11" t="s">
        <v>2</v>
      </c>
      <c r="N1673" s="11" t="s">
        <v>25</v>
      </c>
      <c r="O1673" s="11" t="s">
        <v>5</v>
      </c>
      <c r="P1673" s="11" t="s">
        <v>8</v>
      </c>
      <c r="Q1673" s="12">
        <v>39539</v>
      </c>
      <c r="S1673" s="13" t="s">
        <v>84</v>
      </c>
      <c r="T1673" s="11">
        <f t="shared" ca="1" si="234"/>
        <v>11</v>
      </c>
      <c r="U1673" s="12">
        <v>25143</v>
      </c>
      <c r="V1673" s="13">
        <f t="shared" ca="1" si="235"/>
        <v>51</v>
      </c>
      <c r="W1673" s="11" t="s">
        <v>7</v>
      </c>
      <c r="X1673" s="11">
        <v>30</v>
      </c>
      <c r="Y1673" s="14">
        <f t="shared" si="236"/>
        <v>2.5</v>
      </c>
      <c r="Z1673" s="11">
        <v>39</v>
      </c>
      <c r="AA1673" s="11" t="s">
        <v>876</v>
      </c>
      <c r="AB1673" s="10">
        <f t="shared" si="237"/>
        <v>1</v>
      </c>
      <c r="AC1673" s="15">
        <v>2669</v>
      </c>
      <c r="AD1673" s="15">
        <f t="shared" si="238"/>
        <v>585.17825000000005</v>
      </c>
      <c r="AE1673" s="15">
        <v>0</v>
      </c>
      <c r="AF1673" s="15">
        <v>0</v>
      </c>
      <c r="AG1673" s="15">
        <v>0</v>
      </c>
      <c r="AH1673" s="15">
        <v>0</v>
      </c>
      <c r="AI1673" s="15">
        <v>0</v>
      </c>
      <c r="AJ1673" s="15">
        <v>0</v>
      </c>
      <c r="AK1673" s="15">
        <v>0</v>
      </c>
      <c r="AL1673" s="15">
        <v>0</v>
      </c>
      <c r="AM1673" s="15">
        <v>0</v>
      </c>
      <c r="AN1673" s="15">
        <v>0</v>
      </c>
      <c r="AO1673" s="15">
        <f t="shared" si="239"/>
        <v>0</v>
      </c>
      <c r="AP1673" s="15">
        <f t="shared" si="240"/>
        <v>0</v>
      </c>
      <c r="AQ1673" s="15">
        <f t="shared" si="241"/>
        <v>26.5</v>
      </c>
      <c r="AR1673" s="15">
        <v>0</v>
      </c>
      <c r="AS1673" s="15">
        <v>0</v>
      </c>
      <c r="AT1673" s="15">
        <v>0</v>
      </c>
      <c r="AU1673" s="15">
        <v>0</v>
      </c>
      <c r="AV1673" s="15">
        <f t="shared" si="242"/>
        <v>5.9346750000000004</v>
      </c>
      <c r="AW1673" s="15">
        <v>0</v>
      </c>
      <c r="AX1673" s="15">
        <v>0</v>
      </c>
    </row>
    <row r="1674" spans="1:50" ht="20.100000000000001" customHeight="1" x14ac:dyDescent="0.25">
      <c r="A1674" s="8">
        <v>43983</v>
      </c>
      <c r="B1674" s="8">
        <v>44012</v>
      </c>
      <c r="C1674" s="8" t="s">
        <v>28</v>
      </c>
      <c r="D1674" s="11" t="s">
        <v>0</v>
      </c>
      <c r="E1674" s="11">
        <v>161</v>
      </c>
      <c r="F1674" s="11" t="s">
        <v>297</v>
      </c>
      <c r="G1674" s="11" t="s">
        <v>7</v>
      </c>
      <c r="H1674" s="11">
        <v>1051</v>
      </c>
      <c r="I1674" s="11">
        <v>1094</v>
      </c>
      <c r="J1674" s="11">
        <v>102</v>
      </c>
      <c r="K1674" s="11" t="s">
        <v>865</v>
      </c>
      <c r="L1674" s="11" t="s">
        <v>875</v>
      </c>
      <c r="M1674" s="11" t="s">
        <v>2</v>
      </c>
      <c r="N1674" s="11" t="s">
        <v>23</v>
      </c>
      <c r="O1674" s="11" t="s">
        <v>5</v>
      </c>
      <c r="P1674" s="11" t="s">
        <v>8</v>
      </c>
      <c r="Q1674" s="12">
        <v>39539</v>
      </c>
      <c r="S1674" s="13" t="s">
        <v>84</v>
      </c>
      <c r="T1674" s="11">
        <f t="shared" ca="1" si="234"/>
        <v>11</v>
      </c>
      <c r="U1674" s="12">
        <v>26901</v>
      </c>
      <c r="V1674" s="13">
        <f t="shared" ca="1" si="235"/>
        <v>46</v>
      </c>
      <c r="W1674" s="11" t="s">
        <v>7</v>
      </c>
      <c r="X1674" s="11">
        <v>30</v>
      </c>
      <c r="Y1674" s="14">
        <f t="shared" si="236"/>
        <v>2.5</v>
      </c>
      <c r="Z1674" s="11">
        <v>39</v>
      </c>
      <c r="AA1674" s="11" t="s">
        <v>876</v>
      </c>
      <c r="AB1674" s="10">
        <f t="shared" si="237"/>
        <v>1</v>
      </c>
      <c r="AC1674" s="15">
        <v>2670</v>
      </c>
      <c r="AD1674" s="15">
        <f t="shared" si="238"/>
        <v>585.39750000000004</v>
      </c>
      <c r="AE1674" s="15">
        <v>0</v>
      </c>
      <c r="AF1674" s="15">
        <v>0</v>
      </c>
      <c r="AG1674" s="15">
        <v>0</v>
      </c>
      <c r="AH1674" s="15">
        <v>0</v>
      </c>
      <c r="AI1674" s="15">
        <v>0</v>
      </c>
      <c r="AJ1674" s="15">
        <v>0</v>
      </c>
      <c r="AK1674" s="15">
        <v>0</v>
      </c>
      <c r="AL1674" s="15">
        <v>0</v>
      </c>
      <c r="AM1674" s="15">
        <v>0</v>
      </c>
      <c r="AN1674" s="15">
        <v>0</v>
      </c>
      <c r="AO1674" s="15">
        <f t="shared" si="239"/>
        <v>0</v>
      </c>
      <c r="AP1674" s="15">
        <f t="shared" si="240"/>
        <v>0</v>
      </c>
      <c r="AQ1674" s="15">
        <f t="shared" si="241"/>
        <v>26.5</v>
      </c>
      <c r="AR1674" s="15">
        <v>0</v>
      </c>
      <c r="AS1674" s="15">
        <v>0</v>
      </c>
      <c r="AT1674" s="15">
        <v>0</v>
      </c>
      <c r="AU1674" s="15">
        <v>0</v>
      </c>
      <c r="AV1674" s="15">
        <f t="shared" si="242"/>
        <v>5.9346750000000004</v>
      </c>
      <c r="AW1674" s="15">
        <v>293.4778</v>
      </c>
      <c r="AX1674" s="15">
        <v>0</v>
      </c>
    </row>
    <row r="1675" spans="1:50" ht="20.100000000000001" customHeight="1" x14ac:dyDescent="0.25">
      <c r="A1675" s="8">
        <v>43983</v>
      </c>
      <c r="B1675" s="8">
        <v>44012</v>
      </c>
      <c r="C1675" s="8" t="s">
        <v>28</v>
      </c>
      <c r="D1675" s="11" t="s">
        <v>0</v>
      </c>
      <c r="E1675" s="11">
        <v>162</v>
      </c>
      <c r="F1675" s="11" t="s">
        <v>298</v>
      </c>
      <c r="G1675" s="11" t="s">
        <v>7</v>
      </c>
      <c r="H1675" s="11">
        <v>1006</v>
      </c>
      <c r="I1675" s="11">
        <v>1006</v>
      </c>
      <c r="J1675" s="11">
        <v>100</v>
      </c>
      <c r="K1675" s="11" t="s">
        <v>863</v>
      </c>
      <c r="L1675" s="11" t="s">
        <v>875</v>
      </c>
      <c r="M1675" s="11" t="s">
        <v>2</v>
      </c>
      <c r="N1675" s="11" t="s">
        <v>25</v>
      </c>
      <c r="O1675" s="11" t="s">
        <v>5</v>
      </c>
      <c r="P1675" s="11" t="s">
        <v>8</v>
      </c>
      <c r="Q1675" s="12">
        <v>39539</v>
      </c>
      <c r="S1675" s="13" t="s">
        <v>84</v>
      </c>
      <c r="T1675" s="11">
        <f t="shared" ca="1" si="234"/>
        <v>11</v>
      </c>
      <c r="U1675" s="12">
        <v>23267</v>
      </c>
      <c r="V1675" s="13">
        <f t="shared" ca="1" si="235"/>
        <v>56</v>
      </c>
      <c r="W1675" s="11" t="s">
        <v>7</v>
      </c>
      <c r="X1675" s="11">
        <v>30</v>
      </c>
      <c r="Y1675" s="14">
        <f t="shared" si="236"/>
        <v>2.5</v>
      </c>
      <c r="Z1675" s="11">
        <v>39</v>
      </c>
      <c r="AA1675" s="11" t="s">
        <v>876</v>
      </c>
      <c r="AB1675" s="10">
        <f t="shared" si="237"/>
        <v>1</v>
      </c>
      <c r="AC1675" s="15">
        <v>2671</v>
      </c>
      <c r="AD1675" s="15">
        <f t="shared" si="238"/>
        <v>585.61675000000002</v>
      </c>
      <c r="AE1675" s="15">
        <v>0</v>
      </c>
      <c r="AF1675" s="15">
        <v>0</v>
      </c>
      <c r="AG1675" s="15">
        <v>0</v>
      </c>
      <c r="AH1675" s="15">
        <v>0</v>
      </c>
      <c r="AI1675" s="15">
        <v>0</v>
      </c>
      <c r="AJ1675" s="15">
        <v>0</v>
      </c>
      <c r="AK1675" s="15">
        <v>0</v>
      </c>
      <c r="AL1675" s="15">
        <v>0</v>
      </c>
      <c r="AM1675" s="15">
        <v>0</v>
      </c>
      <c r="AN1675" s="15">
        <v>0</v>
      </c>
      <c r="AO1675" s="15">
        <f t="shared" si="239"/>
        <v>0</v>
      </c>
      <c r="AP1675" s="15">
        <f t="shared" si="240"/>
        <v>0</v>
      </c>
      <c r="AQ1675" s="15">
        <f t="shared" si="241"/>
        <v>26.5</v>
      </c>
      <c r="AR1675" s="15">
        <v>0</v>
      </c>
      <c r="AS1675" s="15">
        <v>0</v>
      </c>
      <c r="AT1675" s="15">
        <v>0</v>
      </c>
      <c r="AU1675" s="15">
        <v>0</v>
      </c>
      <c r="AV1675" s="15">
        <f t="shared" si="242"/>
        <v>5.9346750000000004</v>
      </c>
      <c r="AW1675" s="15">
        <v>0</v>
      </c>
      <c r="AX1675" s="15">
        <v>0</v>
      </c>
    </row>
    <row r="1676" spans="1:50" ht="20.100000000000001" customHeight="1" x14ac:dyDescent="0.25">
      <c r="A1676" s="8">
        <v>43983</v>
      </c>
      <c r="B1676" s="8">
        <v>44012</v>
      </c>
      <c r="C1676" s="8" t="s">
        <v>28</v>
      </c>
      <c r="D1676" s="11" t="s">
        <v>0</v>
      </c>
      <c r="E1676" s="11">
        <v>163</v>
      </c>
      <c r="F1676" s="11" t="s">
        <v>299</v>
      </c>
      <c r="G1676" s="11" t="s">
        <v>7</v>
      </c>
      <c r="H1676" s="11">
        <v>1022</v>
      </c>
      <c r="I1676" s="11">
        <v>1053</v>
      </c>
      <c r="J1676" s="11">
        <v>107</v>
      </c>
      <c r="K1676" s="11" t="s">
        <v>870</v>
      </c>
      <c r="L1676" s="11" t="s">
        <v>875</v>
      </c>
      <c r="M1676" s="11" t="s">
        <v>2</v>
      </c>
      <c r="N1676" s="11" t="s">
        <v>25</v>
      </c>
      <c r="O1676" s="11" t="s">
        <v>5</v>
      </c>
      <c r="P1676" s="11" t="s">
        <v>8</v>
      </c>
      <c r="Q1676" s="12">
        <v>39569</v>
      </c>
      <c r="S1676" s="13" t="s">
        <v>84</v>
      </c>
      <c r="T1676" s="11">
        <f t="shared" ca="1" si="234"/>
        <v>11</v>
      </c>
      <c r="U1676" s="12">
        <v>26178</v>
      </c>
      <c r="V1676" s="13">
        <f t="shared" ca="1" si="235"/>
        <v>48</v>
      </c>
      <c r="W1676" s="11" t="s">
        <v>9</v>
      </c>
      <c r="X1676" s="11">
        <v>30</v>
      </c>
      <c r="Y1676" s="14">
        <f t="shared" si="236"/>
        <v>2.5</v>
      </c>
      <c r="Z1676" s="11">
        <v>39</v>
      </c>
      <c r="AA1676" s="11" t="s">
        <v>876</v>
      </c>
      <c r="AB1676" s="10">
        <f t="shared" si="237"/>
        <v>1</v>
      </c>
      <c r="AC1676" s="15">
        <v>2672</v>
      </c>
      <c r="AD1676" s="15">
        <f t="shared" si="238"/>
        <v>585.83600000000001</v>
      </c>
      <c r="AE1676" s="15">
        <v>0</v>
      </c>
      <c r="AF1676" s="15">
        <v>0</v>
      </c>
      <c r="AG1676" s="15">
        <v>0</v>
      </c>
      <c r="AH1676" s="15">
        <v>0</v>
      </c>
      <c r="AI1676" s="15">
        <v>0</v>
      </c>
      <c r="AJ1676" s="15">
        <v>0</v>
      </c>
      <c r="AK1676" s="15">
        <v>0</v>
      </c>
      <c r="AL1676" s="15">
        <v>0</v>
      </c>
      <c r="AM1676" s="15">
        <v>0</v>
      </c>
      <c r="AN1676" s="15">
        <v>0</v>
      </c>
      <c r="AO1676" s="15">
        <f t="shared" si="239"/>
        <v>154.15384615384616</v>
      </c>
      <c r="AP1676" s="15">
        <f t="shared" si="240"/>
        <v>122.46666666666667</v>
      </c>
      <c r="AQ1676" s="15">
        <f t="shared" si="241"/>
        <v>26.5</v>
      </c>
      <c r="AR1676" s="15">
        <v>0</v>
      </c>
      <c r="AS1676" s="15">
        <v>0</v>
      </c>
      <c r="AT1676" s="15">
        <v>0</v>
      </c>
      <c r="AU1676" s="15">
        <v>0</v>
      </c>
      <c r="AV1676" s="15">
        <f t="shared" si="242"/>
        <v>67.88383884615385</v>
      </c>
      <c r="AW1676" s="15">
        <v>0</v>
      </c>
      <c r="AX1676" s="15">
        <v>0</v>
      </c>
    </row>
    <row r="1677" spans="1:50" ht="20.100000000000001" customHeight="1" x14ac:dyDescent="0.25">
      <c r="A1677" s="8">
        <v>43983</v>
      </c>
      <c r="B1677" s="8">
        <v>44012</v>
      </c>
      <c r="C1677" s="8" t="s">
        <v>28</v>
      </c>
      <c r="D1677" s="11" t="s">
        <v>0</v>
      </c>
      <c r="E1677" s="11">
        <v>164</v>
      </c>
      <c r="F1677" s="11" t="s">
        <v>300</v>
      </c>
      <c r="G1677" s="11" t="s">
        <v>7</v>
      </c>
      <c r="H1677" s="11">
        <v>1005</v>
      </c>
      <c r="I1677" s="11">
        <v>1005</v>
      </c>
      <c r="J1677" s="11">
        <v>100</v>
      </c>
      <c r="K1677" s="11" t="s">
        <v>863</v>
      </c>
      <c r="L1677" s="11" t="s">
        <v>875</v>
      </c>
      <c r="M1677" s="11" t="s">
        <v>2</v>
      </c>
      <c r="N1677" s="11" t="s">
        <v>25</v>
      </c>
      <c r="O1677" s="11" t="s">
        <v>5</v>
      </c>
      <c r="P1677" s="11" t="s">
        <v>6</v>
      </c>
      <c r="Q1677" s="12">
        <v>39630</v>
      </c>
      <c r="S1677" s="13" t="s">
        <v>84</v>
      </c>
      <c r="T1677" s="11">
        <f t="shared" ca="1" si="234"/>
        <v>11</v>
      </c>
      <c r="U1677" s="12">
        <v>27488</v>
      </c>
      <c r="V1677" s="13">
        <f t="shared" ca="1" si="235"/>
        <v>44</v>
      </c>
      <c r="W1677" s="11" t="s">
        <v>7</v>
      </c>
      <c r="X1677" s="11">
        <v>24</v>
      </c>
      <c r="Y1677" s="14">
        <f t="shared" si="236"/>
        <v>2</v>
      </c>
      <c r="Z1677" s="11">
        <v>32</v>
      </c>
      <c r="AA1677" s="11" t="s">
        <v>876</v>
      </c>
      <c r="AB1677" s="10">
        <f t="shared" si="237"/>
        <v>0.82051282051282048</v>
      </c>
      <c r="AC1677" s="15">
        <v>2673</v>
      </c>
      <c r="AD1677" s="15">
        <f t="shared" si="238"/>
        <v>586.05525000000011</v>
      </c>
      <c r="AE1677" s="15">
        <v>0</v>
      </c>
      <c r="AF1677" s="15">
        <v>0</v>
      </c>
      <c r="AG1677" s="15">
        <v>0</v>
      </c>
      <c r="AH1677" s="15">
        <v>0</v>
      </c>
      <c r="AI1677" s="15">
        <v>0</v>
      </c>
      <c r="AJ1677" s="15">
        <v>0</v>
      </c>
      <c r="AK1677" s="15">
        <v>0</v>
      </c>
      <c r="AL1677" s="15">
        <v>0</v>
      </c>
      <c r="AM1677" s="15">
        <v>0</v>
      </c>
      <c r="AN1677" s="15">
        <v>0</v>
      </c>
      <c r="AO1677" s="15">
        <f t="shared" si="239"/>
        <v>0</v>
      </c>
      <c r="AP1677" s="15">
        <f t="shared" si="240"/>
        <v>0</v>
      </c>
      <c r="AQ1677" s="15">
        <f t="shared" si="241"/>
        <v>26.5</v>
      </c>
      <c r="AR1677" s="15">
        <v>0</v>
      </c>
      <c r="AS1677" s="15">
        <v>0</v>
      </c>
      <c r="AT1677" s="15">
        <v>0</v>
      </c>
      <c r="AU1677" s="15">
        <v>0</v>
      </c>
      <c r="AV1677" s="15">
        <f t="shared" si="242"/>
        <v>5.9346750000000004</v>
      </c>
      <c r="AW1677" s="15">
        <v>0</v>
      </c>
      <c r="AX1677" s="15">
        <v>0</v>
      </c>
    </row>
    <row r="1678" spans="1:50" ht="20.100000000000001" customHeight="1" x14ac:dyDescent="0.25">
      <c r="A1678" s="8">
        <v>43983</v>
      </c>
      <c r="B1678" s="8">
        <v>44012</v>
      </c>
      <c r="C1678" s="8" t="s">
        <v>28</v>
      </c>
      <c r="D1678" s="11" t="s">
        <v>0</v>
      </c>
      <c r="E1678" s="11">
        <v>165</v>
      </c>
      <c r="F1678" s="11" t="s">
        <v>301</v>
      </c>
      <c r="G1678" s="11" t="s">
        <v>7</v>
      </c>
      <c r="H1678" s="11">
        <v>1033</v>
      </c>
      <c r="I1678" s="11">
        <v>1076</v>
      </c>
      <c r="J1678" s="11">
        <v>102</v>
      </c>
      <c r="K1678" s="11" t="s">
        <v>865</v>
      </c>
      <c r="L1678" s="11" t="s">
        <v>875</v>
      </c>
      <c r="M1678" s="11" t="s">
        <v>2</v>
      </c>
      <c r="N1678" s="11" t="s">
        <v>25</v>
      </c>
      <c r="O1678" s="11" t="s">
        <v>5</v>
      </c>
      <c r="P1678" s="11" t="s">
        <v>8</v>
      </c>
      <c r="Q1678" s="12">
        <v>41275</v>
      </c>
      <c r="S1678" s="13" t="s">
        <v>84</v>
      </c>
      <c r="T1678" s="11">
        <f t="shared" ca="1" si="234"/>
        <v>7</v>
      </c>
      <c r="U1678" s="12">
        <v>28394</v>
      </c>
      <c r="V1678" s="13">
        <f t="shared" ca="1" si="235"/>
        <v>42</v>
      </c>
      <c r="W1678" s="11" t="s">
        <v>7</v>
      </c>
      <c r="X1678" s="11">
        <v>30</v>
      </c>
      <c r="Y1678" s="14">
        <f t="shared" si="236"/>
        <v>2.5</v>
      </c>
      <c r="Z1678" s="11">
        <v>39</v>
      </c>
      <c r="AA1678" s="11" t="s">
        <v>876</v>
      </c>
      <c r="AB1678" s="10">
        <f t="shared" si="237"/>
        <v>1</v>
      </c>
      <c r="AC1678" s="15">
        <v>2674</v>
      </c>
      <c r="AD1678" s="15">
        <f t="shared" si="238"/>
        <v>586.27449999999999</v>
      </c>
      <c r="AE1678" s="15">
        <v>0</v>
      </c>
      <c r="AF1678" s="15">
        <v>0</v>
      </c>
      <c r="AG1678" s="15">
        <v>60</v>
      </c>
      <c r="AH1678" s="15">
        <v>0</v>
      </c>
      <c r="AI1678" s="15">
        <v>0</v>
      </c>
      <c r="AJ1678" s="15">
        <v>0</v>
      </c>
      <c r="AK1678" s="15">
        <v>0</v>
      </c>
      <c r="AL1678" s="15">
        <v>0</v>
      </c>
      <c r="AM1678" s="15">
        <v>0</v>
      </c>
      <c r="AN1678" s="15">
        <v>0</v>
      </c>
      <c r="AO1678" s="15">
        <f t="shared" si="239"/>
        <v>0</v>
      </c>
      <c r="AP1678" s="15">
        <f t="shared" si="240"/>
        <v>0</v>
      </c>
      <c r="AQ1678" s="15">
        <f t="shared" si="241"/>
        <v>26.5</v>
      </c>
      <c r="AR1678" s="15">
        <v>0</v>
      </c>
      <c r="AS1678" s="15">
        <v>0</v>
      </c>
      <c r="AT1678" s="15">
        <v>0</v>
      </c>
      <c r="AU1678" s="15">
        <v>0</v>
      </c>
      <c r="AV1678" s="15">
        <f t="shared" si="242"/>
        <v>19.371675</v>
      </c>
      <c r="AW1678" s="15">
        <v>133</v>
      </c>
      <c r="AX1678" s="15">
        <v>0</v>
      </c>
    </row>
    <row r="1679" spans="1:50" ht="20.100000000000001" customHeight="1" x14ac:dyDescent="0.25">
      <c r="A1679" s="8">
        <v>43983</v>
      </c>
      <c r="B1679" s="8">
        <v>44012</v>
      </c>
      <c r="C1679" s="8" t="s">
        <v>28</v>
      </c>
      <c r="D1679" s="11" t="s">
        <v>0</v>
      </c>
      <c r="E1679" s="11">
        <v>166</v>
      </c>
      <c r="F1679" s="11" t="s">
        <v>302</v>
      </c>
      <c r="G1679" s="11" t="s">
        <v>7</v>
      </c>
      <c r="H1679" s="11">
        <v>1022</v>
      </c>
      <c r="I1679" s="11">
        <v>1060</v>
      </c>
      <c r="J1679" s="11">
        <v>106</v>
      </c>
      <c r="K1679" s="11" t="s">
        <v>869</v>
      </c>
      <c r="L1679" s="11" t="s">
        <v>875</v>
      </c>
      <c r="M1679" s="11" t="s">
        <v>2</v>
      </c>
      <c r="N1679" s="11" t="s">
        <v>25</v>
      </c>
      <c r="O1679" s="11" t="s">
        <v>5</v>
      </c>
      <c r="P1679" s="11" t="s">
        <v>8</v>
      </c>
      <c r="Q1679" s="12">
        <v>39630</v>
      </c>
      <c r="S1679" s="13" t="s">
        <v>84</v>
      </c>
      <c r="T1679" s="11">
        <f t="shared" ca="1" si="234"/>
        <v>11</v>
      </c>
      <c r="U1679" s="12">
        <v>30552</v>
      </c>
      <c r="V1679" s="13">
        <f t="shared" ca="1" si="235"/>
        <v>36</v>
      </c>
      <c r="W1679" s="11" t="s">
        <v>9</v>
      </c>
      <c r="X1679" s="11">
        <v>30</v>
      </c>
      <c r="Y1679" s="14">
        <f t="shared" si="236"/>
        <v>2.5</v>
      </c>
      <c r="Z1679" s="11">
        <v>39</v>
      </c>
      <c r="AA1679" s="11" t="s">
        <v>876</v>
      </c>
      <c r="AB1679" s="10">
        <f t="shared" si="237"/>
        <v>1</v>
      </c>
      <c r="AC1679" s="15">
        <v>2675</v>
      </c>
      <c r="AD1679" s="15">
        <f t="shared" si="238"/>
        <v>586.49375000000009</v>
      </c>
      <c r="AE1679" s="15">
        <v>0</v>
      </c>
      <c r="AF1679" s="15">
        <v>0</v>
      </c>
      <c r="AG1679" s="15">
        <v>0</v>
      </c>
      <c r="AH1679" s="15">
        <v>0</v>
      </c>
      <c r="AI1679" s="15">
        <v>0</v>
      </c>
      <c r="AJ1679" s="15">
        <v>0</v>
      </c>
      <c r="AK1679" s="15">
        <v>0</v>
      </c>
      <c r="AL1679" s="15">
        <v>0</v>
      </c>
      <c r="AM1679" s="15">
        <v>0</v>
      </c>
      <c r="AN1679" s="15">
        <v>0</v>
      </c>
      <c r="AO1679" s="15">
        <f t="shared" si="239"/>
        <v>154.32692307692307</v>
      </c>
      <c r="AP1679" s="15">
        <f t="shared" si="240"/>
        <v>122.60416666666667</v>
      </c>
      <c r="AQ1679" s="15">
        <f t="shared" si="241"/>
        <v>26.5</v>
      </c>
      <c r="AR1679" s="15">
        <v>0</v>
      </c>
      <c r="AS1679" s="15">
        <v>0</v>
      </c>
      <c r="AT1679" s="15">
        <v>0</v>
      </c>
      <c r="AU1679" s="15">
        <v>0</v>
      </c>
      <c r="AV1679" s="15">
        <f t="shared" si="242"/>
        <v>67.95339254807692</v>
      </c>
      <c r="AW1679" s="15">
        <v>0</v>
      </c>
      <c r="AX1679" s="15">
        <v>0</v>
      </c>
    </row>
    <row r="1680" spans="1:50" ht="20.100000000000001" customHeight="1" x14ac:dyDescent="0.25">
      <c r="A1680" s="8">
        <v>43983</v>
      </c>
      <c r="B1680" s="8">
        <v>44012</v>
      </c>
      <c r="C1680" s="8" t="s">
        <v>28</v>
      </c>
      <c r="D1680" s="11" t="s">
        <v>0</v>
      </c>
      <c r="E1680" s="11">
        <v>167</v>
      </c>
      <c r="F1680" s="11" t="s">
        <v>303</v>
      </c>
      <c r="G1680" s="11" t="s">
        <v>7</v>
      </c>
      <c r="H1680" s="11">
        <v>1019</v>
      </c>
      <c r="I1680" s="11">
        <v>1025</v>
      </c>
      <c r="J1680" s="11">
        <v>109</v>
      </c>
      <c r="K1680" s="11" t="s">
        <v>872</v>
      </c>
      <c r="L1680" s="11" t="s">
        <v>875</v>
      </c>
      <c r="M1680" s="11" t="s">
        <v>2</v>
      </c>
      <c r="N1680" s="11" t="s">
        <v>24</v>
      </c>
      <c r="O1680" s="11" t="s">
        <v>5</v>
      </c>
      <c r="P1680" s="11" t="s">
        <v>8</v>
      </c>
      <c r="Q1680" s="12">
        <v>39630</v>
      </c>
      <c r="S1680" s="13" t="s">
        <v>84</v>
      </c>
      <c r="T1680" s="11">
        <f t="shared" ca="1" si="234"/>
        <v>11</v>
      </c>
      <c r="U1680" s="12">
        <v>26672</v>
      </c>
      <c r="V1680" s="13">
        <f t="shared" ca="1" si="235"/>
        <v>47</v>
      </c>
      <c r="W1680" s="11" t="s">
        <v>7</v>
      </c>
      <c r="X1680" s="11">
        <v>30</v>
      </c>
      <c r="Y1680" s="14">
        <f t="shared" si="236"/>
        <v>2.5</v>
      </c>
      <c r="Z1680" s="11">
        <v>39</v>
      </c>
      <c r="AA1680" s="11" t="s">
        <v>876</v>
      </c>
      <c r="AB1680" s="10">
        <f t="shared" si="237"/>
        <v>1</v>
      </c>
      <c r="AC1680" s="15">
        <v>2676</v>
      </c>
      <c r="AD1680" s="15">
        <f t="shared" si="238"/>
        <v>586.71299999999997</v>
      </c>
      <c r="AE1680" s="15">
        <v>0</v>
      </c>
      <c r="AF1680" s="15">
        <v>0</v>
      </c>
      <c r="AG1680" s="15">
        <v>30</v>
      </c>
      <c r="AH1680" s="15">
        <v>0</v>
      </c>
      <c r="AI1680" s="15">
        <v>0</v>
      </c>
      <c r="AJ1680" s="15">
        <v>0</v>
      </c>
      <c r="AK1680" s="15">
        <v>0</v>
      </c>
      <c r="AL1680" s="15">
        <v>0</v>
      </c>
      <c r="AM1680" s="15">
        <v>0</v>
      </c>
      <c r="AN1680" s="15">
        <v>0</v>
      </c>
      <c r="AO1680" s="15">
        <f t="shared" si="239"/>
        <v>0</v>
      </c>
      <c r="AP1680" s="15">
        <f t="shared" si="240"/>
        <v>0</v>
      </c>
      <c r="AQ1680" s="15">
        <f t="shared" si="241"/>
        <v>26.5</v>
      </c>
      <c r="AR1680" s="15">
        <v>0</v>
      </c>
      <c r="AS1680" s="15">
        <v>0</v>
      </c>
      <c r="AT1680" s="15">
        <v>0</v>
      </c>
      <c r="AU1680" s="15">
        <v>0</v>
      </c>
      <c r="AV1680" s="15">
        <f t="shared" si="242"/>
        <v>12.653175000000001</v>
      </c>
      <c r="AW1680" s="15">
        <v>78.09</v>
      </c>
      <c r="AX1680" s="15">
        <v>0</v>
      </c>
    </row>
    <row r="1681" spans="1:50" ht="20.100000000000001" customHeight="1" x14ac:dyDescent="0.25">
      <c r="A1681" s="8">
        <v>43983</v>
      </c>
      <c r="B1681" s="8">
        <v>44012</v>
      </c>
      <c r="C1681" s="8" t="s">
        <v>28</v>
      </c>
      <c r="D1681" s="11" t="s">
        <v>0</v>
      </c>
      <c r="E1681" s="11">
        <v>168</v>
      </c>
      <c r="F1681" s="11" t="s">
        <v>304</v>
      </c>
      <c r="G1681" s="11" t="s">
        <v>7</v>
      </c>
      <c r="H1681" s="11">
        <v>1022</v>
      </c>
      <c r="I1681" s="11">
        <v>1060</v>
      </c>
      <c r="J1681" s="11">
        <v>106</v>
      </c>
      <c r="K1681" s="11" t="s">
        <v>869</v>
      </c>
      <c r="L1681" s="11" t="s">
        <v>875</v>
      </c>
      <c r="M1681" s="11" t="s">
        <v>2</v>
      </c>
      <c r="N1681" s="11" t="s">
        <v>25</v>
      </c>
      <c r="O1681" s="11" t="s">
        <v>5</v>
      </c>
      <c r="P1681" s="11" t="s">
        <v>8</v>
      </c>
      <c r="Q1681" s="12">
        <v>39661</v>
      </c>
      <c r="S1681" s="13" t="s">
        <v>84</v>
      </c>
      <c r="T1681" s="11">
        <f t="shared" ca="1" si="234"/>
        <v>11</v>
      </c>
      <c r="U1681" s="12">
        <v>33170</v>
      </c>
      <c r="V1681" s="13">
        <f t="shared" ca="1" si="235"/>
        <v>29</v>
      </c>
      <c r="W1681" s="11" t="s">
        <v>9</v>
      </c>
      <c r="X1681" s="11">
        <v>30</v>
      </c>
      <c r="Y1681" s="14">
        <f t="shared" si="236"/>
        <v>2.5</v>
      </c>
      <c r="Z1681" s="11">
        <v>39</v>
      </c>
      <c r="AA1681" s="11" t="s">
        <v>876</v>
      </c>
      <c r="AB1681" s="10">
        <f t="shared" si="237"/>
        <v>1</v>
      </c>
      <c r="AC1681" s="15">
        <v>2677</v>
      </c>
      <c r="AD1681" s="15">
        <f t="shared" si="238"/>
        <v>586.93225000000007</v>
      </c>
      <c r="AE1681" s="15">
        <v>0</v>
      </c>
      <c r="AF1681" s="15">
        <v>0</v>
      </c>
      <c r="AG1681" s="15">
        <v>0</v>
      </c>
      <c r="AH1681" s="15">
        <v>0</v>
      </c>
      <c r="AI1681" s="15">
        <v>0</v>
      </c>
      <c r="AJ1681" s="15">
        <v>0</v>
      </c>
      <c r="AK1681" s="15">
        <v>0</v>
      </c>
      <c r="AL1681" s="15">
        <v>0</v>
      </c>
      <c r="AM1681" s="15">
        <v>0</v>
      </c>
      <c r="AN1681" s="15">
        <v>0</v>
      </c>
      <c r="AO1681" s="15">
        <f t="shared" si="239"/>
        <v>154.44230769230771</v>
      </c>
      <c r="AP1681" s="15">
        <f t="shared" si="240"/>
        <v>122.69583333333335</v>
      </c>
      <c r="AQ1681" s="15">
        <f t="shared" si="241"/>
        <v>26.5</v>
      </c>
      <c r="AR1681" s="15">
        <v>0</v>
      </c>
      <c r="AS1681" s="15">
        <v>0</v>
      </c>
      <c r="AT1681" s="15">
        <v>0</v>
      </c>
      <c r="AU1681" s="15">
        <v>0</v>
      </c>
      <c r="AV1681" s="15">
        <f t="shared" si="242"/>
        <v>67.999761682692323</v>
      </c>
      <c r="AW1681" s="15">
        <v>0</v>
      </c>
      <c r="AX1681" s="15">
        <v>0</v>
      </c>
    </row>
    <row r="1682" spans="1:50" ht="20.100000000000001" customHeight="1" x14ac:dyDescent="0.25">
      <c r="A1682" s="8">
        <v>43983</v>
      </c>
      <c r="B1682" s="8">
        <v>44012</v>
      </c>
      <c r="C1682" s="8" t="s">
        <v>28</v>
      </c>
      <c r="D1682" s="11" t="s">
        <v>0</v>
      </c>
      <c r="E1682" s="11">
        <v>169</v>
      </c>
      <c r="F1682" s="11" t="s">
        <v>305</v>
      </c>
      <c r="G1682" s="11" t="s">
        <v>7</v>
      </c>
      <c r="H1682" s="11">
        <v>1008</v>
      </c>
      <c r="I1682" s="11">
        <v>1008</v>
      </c>
      <c r="J1682" s="11">
        <v>100</v>
      </c>
      <c r="K1682" s="11" t="s">
        <v>863</v>
      </c>
      <c r="L1682" s="11" t="s">
        <v>875</v>
      </c>
      <c r="M1682" s="11" t="s">
        <v>2</v>
      </c>
      <c r="N1682" s="11" t="s">
        <v>24</v>
      </c>
      <c r="O1682" s="11" t="s">
        <v>5</v>
      </c>
      <c r="P1682" s="11" t="s">
        <v>8</v>
      </c>
      <c r="Q1682" s="12">
        <v>31460</v>
      </c>
      <c r="S1682" s="13" t="s">
        <v>84</v>
      </c>
      <c r="T1682" s="11">
        <f t="shared" ca="1" si="234"/>
        <v>33</v>
      </c>
      <c r="U1682" s="12">
        <v>20307</v>
      </c>
      <c r="V1682" s="13">
        <f t="shared" ca="1" si="235"/>
        <v>64</v>
      </c>
      <c r="W1682" s="11" t="s">
        <v>7</v>
      </c>
      <c r="X1682" s="11">
        <v>18</v>
      </c>
      <c r="Y1682" s="14">
        <f t="shared" si="236"/>
        <v>1.5</v>
      </c>
      <c r="Z1682" s="11">
        <v>24</v>
      </c>
      <c r="AA1682" s="11" t="s">
        <v>876</v>
      </c>
      <c r="AB1682" s="10">
        <f t="shared" si="237"/>
        <v>0.61538461538461542</v>
      </c>
      <c r="AC1682" s="15">
        <v>2678</v>
      </c>
      <c r="AD1682" s="15">
        <f t="shared" si="238"/>
        <v>587.15150000000006</v>
      </c>
      <c r="AE1682" s="15">
        <v>0</v>
      </c>
      <c r="AF1682" s="15">
        <v>0</v>
      </c>
      <c r="AG1682" s="15">
        <v>0</v>
      </c>
      <c r="AH1682" s="15">
        <v>0</v>
      </c>
      <c r="AI1682" s="15">
        <v>0</v>
      </c>
      <c r="AJ1682" s="15">
        <v>0</v>
      </c>
      <c r="AK1682" s="15">
        <v>0</v>
      </c>
      <c r="AL1682" s="15">
        <v>0</v>
      </c>
      <c r="AM1682" s="15">
        <v>0</v>
      </c>
      <c r="AN1682" s="15">
        <v>0</v>
      </c>
      <c r="AO1682" s="15">
        <f t="shared" si="239"/>
        <v>0</v>
      </c>
      <c r="AP1682" s="15">
        <f t="shared" si="240"/>
        <v>0</v>
      </c>
      <c r="AQ1682" s="15">
        <f t="shared" si="241"/>
        <v>26.5</v>
      </c>
      <c r="AR1682" s="15">
        <v>0</v>
      </c>
      <c r="AS1682" s="15">
        <v>0</v>
      </c>
      <c r="AT1682" s="15">
        <v>0</v>
      </c>
      <c r="AU1682" s="15">
        <v>0</v>
      </c>
      <c r="AV1682" s="15">
        <f t="shared" si="242"/>
        <v>5.9346750000000004</v>
      </c>
      <c r="AW1682" s="15">
        <v>0</v>
      </c>
      <c r="AX1682" s="15">
        <v>0</v>
      </c>
    </row>
    <row r="1683" spans="1:50" ht="20.100000000000001" customHeight="1" x14ac:dyDescent="0.25">
      <c r="A1683" s="8">
        <v>43983</v>
      </c>
      <c r="B1683" s="8">
        <v>44012</v>
      </c>
      <c r="C1683" s="8" t="s">
        <v>28</v>
      </c>
      <c r="D1683" s="11" t="s">
        <v>0</v>
      </c>
      <c r="E1683" s="11">
        <v>170</v>
      </c>
      <c r="F1683" s="11" t="s">
        <v>306</v>
      </c>
      <c r="G1683" s="11" t="s">
        <v>7</v>
      </c>
      <c r="H1683" s="11">
        <v>1039</v>
      </c>
      <c r="I1683" s="11">
        <v>1082</v>
      </c>
      <c r="J1683" s="11">
        <v>102</v>
      </c>
      <c r="K1683" s="11" t="s">
        <v>865</v>
      </c>
      <c r="L1683" s="11" t="s">
        <v>875</v>
      </c>
      <c r="M1683" s="11" t="s">
        <v>2</v>
      </c>
      <c r="N1683" s="11" t="s">
        <v>25</v>
      </c>
      <c r="O1683" s="11" t="s">
        <v>5</v>
      </c>
      <c r="P1683" s="11" t="s">
        <v>8</v>
      </c>
      <c r="Q1683" s="12">
        <v>39692</v>
      </c>
      <c r="S1683" s="13" t="s">
        <v>84</v>
      </c>
      <c r="T1683" s="11">
        <f t="shared" ca="1" si="234"/>
        <v>11</v>
      </c>
      <c r="U1683" s="12">
        <v>25290</v>
      </c>
      <c r="V1683" s="13">
        <f t="shared" ca="1" si="235"/>
        <v>50</v>
      </c>
      <c r="W1683" s="11" t="s">
        <v>7</v>
      </c>
      <c r="X1683" s="11">
        <v>30</v>
      </c>
      <c r="Y1683" s="14">
        <f t="shared" si="236"/>
        <v>2.5</v>
      </c>
      <c r="Z1683" s="11">
        <v>39</v>
      </c>
      <c r="AA1683" s="11" t="s">
        <v>876</v>
      </c>
      <c r="AB1683" s="10">
        <f t="shared" si="237"/>
        <v>1</v>
      </c>
      <c r="AC1683" s="15">
        <v>2679</v>
      </c>
      <c r="AD1683" s="15">
        <f t="shared" si="238"/>
        <v>587.37075000000004</v>
      </c>
      <c r="AE1683" s="15">
        <v>0</v>
      </c>
      <c r="AF1683" s="15">
        <v>0</v>
      </c>
      <c r="AG1683" s="15">
        <v>0</v>
      </c>
      <c r="AH1683" s="15">
        <v>0</v>
      </c>
      <c r="AI1683" s="15">
        <v>0</v>
      </c>
      <c r="AJ1683" s="15">
        <v>0</v>
      </c>
      <c r="AK1683" s="15">
        <v>0</v>
      </c>
      <c r="AL1683" s="15">
        <v>0</v>
      </c>
      <c r="AM1683" s="15">
        <v>0</v>
      </c>
      <c r="AN1683" s="15">
        <v>0</v>
      </c>
      <c r="AO1683" s="15">
        <f t="shared" si="239"/>
        <v>0</v>
      </c>
      <c r="AP1683" s="15">
        <f t="shared" si="240"/>
        <v>0</v>
      </c>
      <c r="AQ1683" s="15">
        <f t="shared" si="241"/>
        <v>26.5</v>
      </c>
      <c r="AR1683" s="15">
        <v>0</v>
      </c>
      <c r="AS1683" s="15">
        <v>0</v>
      </c>
      <c r="AT1683" s="15">
        <v>0</v>
      </c>
      <c r="AU1683" s="15">
        <v>0</v>
      </c>
      <c r="AV1683" s="15">
        <f t="shared" si="242"/>
        <v>5.9346750000000004</v>
      </c>
      <c r="AW1683" s="15">
        <v>0</v>
      </c>
      <c r="AX1683" s="15">
        <v>0</v>
      </c>
    </row>
    <row r="1684" spans="1:50" ht="20.100000000000001" customHeight="1" x14ac:dyDescent="0.25">
      <c r="A1684" s="8">
        <v>43983</v>
      </c>
      <c r="B1684" s="8">
        <v>44012</v>
      </c>
      <c r="C1684" s="8" t="s">
        <v>28</v>
      </c>
      <c r="D1684" s="11" t="s">
        <v>0</v>
      </c>
      <c r="E1684" s="11">
        <v>171</v>
      </c>
      <c r="F1684" s="11" t="s">
        <v>307</v>
      </c>
      <c r="G1684" s="11" t="s">
        <v>7</v>
      </c>
      <c r="H1684" s="11">
        <v>1050</v>
      </c>
      <c r="I1684" s="11">
        <v>1093</v>
      </c>
      <c r="J1684" s="11">
        <v>102</v>
      </c>
      <c r="K1684" s="11" t="s">
        <v>865</v>
      </c>
      <c r="L1684" s="11" t="s">
        <v>875</v>
      </c>
      <c r="M1684" s="11" t="s">
        <v>2</v>
      </c>
      <c r="N1684" s="11" t="s">
        <v>25</v>
      </c>
      <c r="O1684" s="11" t="s">
        <v>5</v>
      </c>
      <c r="P1684" s="11" t="s">
        <v>6</v>
      </c>
      <c r="Q1684" s="12">
        <v>39706</v>
      </c>
      <c r="S1684" s="13" t="s">
        <v>84</v>
      </c>
      <c r="T1684" s="11">
        <f t="shared" ca="1" si="234"/>
        <v>11</v>
      </c>
      <c r="U1684" s="12">
        <v>23989</v>
      </c>
      <c r="V1684" s="13">
        <f t="shared" ca="1" si="235"/>
        <v>54</v>
      </c>
      <c r="W1684" s="11" t="s">
        <v>7</v>
      </c>
      <c r="X1684" s="11">
        <v>30</v>
      </c>
      <c r="Y1684" s="14">
        <f t="shared" si="236"/>
        <v>2.5</v>
      </c>
      <c r="Z1684" s="11">
        <v>35</v>
      </c>
      <c r="AA1684" s="11" t="s">
        <v>876</v>
      </c>
      <c r="AB1684" s="10">
        <f t="shared" si="237"/>
        <v>0.89743589743589747</v>
      </c>
      <c r="AC1684" s="15">
        <v>2680</v>
      </c>
      <c r="AD1684" s="15">
        <f t="shared" si="238"/>
        <v>587.59</v>
      </c>
      <c r="AE1684" s="15">
        <v>0</v>
      </c>
      <c r="AF1684" s="15">
        <v>0</v>
      </c>
      <c r="AG1684" s="15">
        <v>0</v>
      </c>
      <c r="AH1684" s="15">
        <v>0</v>
      </c>
      <c r="AI1684" s="15">
        <v>0</v>
      </c>
      <c r="AJ1684" s="15">
        <v>0</v>
      </c>
      <c r="AK1684" s="15">
        <v>0</v>
      </c>
      <c r="AL1684" s="15">
        <v>0</v>
      </c>
      <c r="AM1684" s="15">
        <v>0</v>
      </c>
      <c r="AN1684" s="15">
        <v>0</v>
      </c>
      <c r="AO1684" s="15">
        <f t="shared" si="239"/>
        <v>0</v>
      </c>
      <c r="AP1684" s="15">
        <f t="shared" si="240"/>
        <v>0</v>
      </c>
      <c r="AQ1684" s="15">
        <f t="shared" si="241"/>
        <v>26.5</v>
      </c>
      <c r="AR1684" s="15">
        <v>0</v>
      </c>
      <c r="AS1684" s="15">
        <v>0</v>
      </c>
      <c r="AT1684" s="15">
        <v>0</v>
      </c>
      <c r="AU1684" s="15">
        <v>0</v>
      </c>
      <c r="AV1684" s="15">
        <f t="shared" si="242"/>
        <v>5.9346750000000004</v>
      </c>
      <c r="AW1684" s="15">
        <v>0</v>
      </c>
      <c r="AX1684" s="15">
        <v>0</v>
      </c>
    </row>
    <row r="1685" spans="1:50" ht="20.100000000000001" customHeight="1" x14ac:dyDescent="0.25">
      <c r="A1685" s="8">
        <v>43983</v>
      </c>
      <c r="B1685" s="8">
        <v>44012</v>
      </c>
      <c r="C1685" s="8" t="s">
        <v>28</v>
      </c>
      <c r="D1685" s="11" t="s">
        <v>0</v>
      </c>
      <c r="E1685" s="11">
        <v>172</v>
      </c>
      <c r="F1685" s="11" t="s">
        <v>308</v>
      </c>
      <c r="G1685" s="11" t="s">
        <v>7</v>
      </c>
      <c r="H1685" s="11">
        <v>1009</v>
      </c>
      <c r="I1685" s="11">
        <v>1009</v>
      </c>
      <c r="J1685" s="11">
        <v>100</v>
      </c>
      <c r="K1685" s="11" t="s">
        <v>863</v>
      </c>
      <c r="L1685" s="11" t="s">
        <v>875</v>
      </c>
      <c r="M1685" s="11" t="s">
        <v>2</v>
      </c>
      <c r="N1685" s="11" t="s">
        <v>25</v>
      </c>
      <c r="O1685" s="11" t="s">
        <v>5</v>
      </c>
      <c r="P1685" s="11" t="s">
        <v>8</v>
      </c>
      <c r="Q1685" s="12">
        <v>39706</v>
      </c>
      <c r="S1685" s="13" t="s">
        <v>84</v>
      </c>
      <c r="T1685" s="11">
        <f t="shared" ca="1" si="234"/>
        <v>11</v>
      </c>
      <c r="U1685" s="12">
        <v>31438</v>
      </c>
      <c r="V1685" s="13">
        <f t="shared" ca="1" si="235"/>
        <v>33</v>
      </c>
      <c r="W1685" s="11" t="s">
        <v>7</v>
      </c>
      <c r="X1685" s="11">
        <v>30</v>
      </c>
      <c r="Y1685" s="14">
        <f t="shared" si="236"/>
        <v>2.5</v>
      </c>
      <c r="Z1685" s="11">
        <v>39</v>
      </c>
      <c r="AA1685" s="11" t="s">
        <v>876</v>
      </c>
      <c r="AB1685" s="10">
        <f t="shared" si="237"/>
        <v>1</v>
      </c>
      <c r="AC1685" s="15">
        <v>2681</v>
      </c>
      <c r="AD1685" s="15">
        <f t="shared" si="238"/>
        <v>587.80925000000002</v>
      </c>
      <c r="AE1685" s="15">
        <v>-7.44</v>
      </c>
      <c r="AF1685" s="15">
        <v>0</v>
      </c>
      <c r="AG1685" s="15">
        <v>0</v>
      </c>
      <c r="AH1685" s="15">
        <v>0</v>
      </c>
      <c r="AI1685" s="15">
        <v>0</v>
      </c>
      <c r="AJ1685" s="15">
        <v>0</v>
      </c>
      <c r="AK1685" s="15">
        <v>0</v>
      </c>
      <c r="AL1685" s="15">
        <v>0</v>
      </c>
      <c r="AM1685" s="15">
        <v>0</v>
      </c>
      <c r="AN1685" s="15">
        <v>0</v>
      </c>
      <c r="AO1685" s="15">
        <f t="shared" si="239"/>
        <v>0</v>
      </c>
      <c r="AP1685" s="15">
        <f t="shared" si="240"/>
        <v>0</v>
      </c>
      <c r="AQ1685" s="15">
        <f t="shared" si="241"/>
        <v>26.5</v>
      </c>
      <c r="AR1685" s="15">
        <v>0</v>
      </c>
      <c r="AS1685" s="15">
        <v>0</v>
      </c>
      <c r="AT1685" s="15">
        <v>0</v>
      </c>
      <c r="AU1685" s="15">
        <v>0</v>
      </c>
      <c r="AV1685" s="15">
        <f t="shared" si="242"/>
        <v>4.2684869999999995</v>
      </c>
      <c r="AW1685" s="15">
        <v>0</v>
      </c>
      <c r="AX1685" s="15">
        <v>0</v>
      </c>
    </row>
    <row r="1686" spans="1:50" ht="20.100000000000001" customHeight="1" x14ac:dyDescent="0.25">
      <c r="A1686" s="8">
        <v>43983</v>
      </c>
      <c r="B1686" s="8">
        <v>44012</v>
      </c>
      <c r="C1686" s="8" t="s">
        <v>28</v>
      </c>
      <c r="D1686" s="11" t="s">
        <v>0</v>
      </c>
      <c r="E1686" s="11">
        <v>173</v>
      </c>
      <c r="F1686" s="11" t="s">
        <v>309</v>
      </c>
      <c r="G1686" s="11" t="s">
        <v>7</v>
      </c>
      <c r="H1686" s="11">
        <v>1040</v>
      </c>
      <c r="I1686" s="11">
        <v>1083</v>
      </c>
      <c r="J1686" s="11">
        <v>102</v>
      </c>
      <c r="K1686" s="11" t="s">
        <v>865</v>
      </c>
      <c r="L1686" s="11" t="s">
        <v>875</v>
      </c>
      <c r="M1686" s="11" t="s">
        <v>2</v>
      </c>
      <c r="N1686" s="11" t="s">
        <v>25</v>
      </c>
      <c r="O1686" s="11" t="s">
        <v>5</v>
      </c>
      <c r="P1686" s="11" t="s">
        <v>8</v>
      </c>
      <c r="Q1686" s="12">
        <v>39722</v>
      </c>
      <c r="S1686" s="13" t="s">
        <v>84</v>
      </c>
      <c r="T1686" s="11">
        <f t="shared" ca="1" si="234"/>
        <v>11</v>
      </c>
      <c r="U1686" s="12">
        <v>26161</v>
      </c>
      <c r="V1686" s="13">
        <f t="shared" ca="1" si="235"/>
        <v>48</v>
      </c>
      <c r="W1686" s="11" t="s">
        <v>7</v>
      </c>
      <c r="X1686" s="11">
        <v>30</v>
      </c>
      <c r="Y1686" s="14">
        <f t="shared" si="236"/>
        <v>2.5</v>
      </c>
      <c r="Z1686" s="11">
        <v>39</v>
      </c>
      <c r="AA1686" s="11" t="s">
        <v>876</v>
      </c>
      <c r="AB1686" s="10">
        <f t="shared" si="237"/>
        <v>1</v>
      </c>
      <c r="AC1686" s="15">
        <v>2682</v>
      </c>
      <c r="AD1686" s="15">
        <f t="shared" si="238"/>
        <v>588.02850000000001</v>
      </c>
      <c r="AE1686" s="15">
        <v>0</v>
      </c>
      <c r="AF1686" s="15">
        <v>0</v>
      </c>
      <c r="AG1686" s="15">
        <v>0</v>
      </c>
      <c r="AH1686" s="15">
        <v>0</v>
      </c>
      <c r="AI1686" s="15">
        <v>0</v>
      </c>
      <c r="AJ1686" s="15">
        <v>0</v>
      </c>
      <c r="AK1686" s="15">
        <v>0</v>
      </c>
      <c r="AL1686" s="15">
        <v>0</v>
      </c>
      <c r="AM1686" s="15">
        <v>0</v>
      </c>
      <c r="AN1686" s="15">
        <v>0</v>
      </c>
      <c r="AO1686" s="15">
        <f t="shared" si="239"/>
        <v>0</v>
      </c>
      <c r="AP1686" s="15">
        <f t="shared" si="240"/>
        <v>0</v>
      </c>
      <c r="AQ1686" s="15">
        <f t="shared" si="241"/>
        <v>26.5</v>
      </c>
      <c r="AR1686" s="15">
        <v>0</v>
      </c>
      <c r="AS1686" s="15">
        <v>0</v>
      </c>
      <c r="AT1686" s="15">
        <v>0</v>
      </c>
      <c r="AU1686" s="15">
        <v>0</v>
      </c>
      <c r="AV1686" s="15">
        <f t="shared" si="242"/>
        <v>5.9346750000000004</v>
      </c>
      <c r="AW1686" s="15">
        <v>0</v>
      </c>
      <c r="AX1686" s="15">
        <v>0</v>
      </c>
    </row>
    <row r="1687" spans="1:50" ht="20.100000000000001" customHeight="1" x14ac:dyDescent="0.25">
      <c r="A1687" s="8">
        <v>43983</v>
      </c>
      <c r="B1687" s="8">
        <v>44012</v>
      </c>
      <c r="C1687" s="8" t="s">
        <v>28</v>
      </c>
      <c r="D1687" s="11" t="s">
        <v>0</v>
      </c>
      <c r="E1687" s="11">
        <v>174</v>
      </c>
      <c r="F1687" s="11" t="s">
        <v>310</v>
      </c>
      <c r="G1687" s="11" t="s">
        <v>7</v>
      </c>
      <c r="H1687" s="11">
        <v>1022</v>
      </c>
      <c r="I1687" s="11">
        <v>1029</v>
      </c>
      <c r="J1687" s="11">
        <v>109</v>
      </c>
      <c r="K1687" s="11" t="s">
        <v>872</v>
      </c>
      <c r="L1687" s="11" t="s">
        <v>875</v>
      </c>
      <c r="M1687" s="11" t="s">
        <v>2</v>
      </c>
      <c r="N1687" s="11" t="s">
        <v>25</v>
      </c>
      <c r="O1687" s="11" t="s">
        <v>5</v>
      </c>
      <c r="P1687" s="11" t="s">
        <v>8</v>
      </c>
      <c r="Q1687" s="12">
        <v>39753</v>
      </c>
      <c r="S1687" s="13" t="s">
        <v>84</v>
      </c>
      <c r="T1687" s="11">
        <f t="shared" ca="1" si="234"/>
        <v>11</v>
      </c>
      <c r="U1687" s="12">
        <v>23987</v>
      </c>
      <c r="V1687" s="13">
        <f t="shared" ca="1" si="235"/>
        <v>54</v>
      </c>
      <c r="W1687" s="11" t="s">
        <v>9</v>
      </c>
      <c r="X1687" s="11">
        <v>30</v>
      </c>
      <c r="Y1687" s="14">
        <f t="shared" si="236"/>
        <v>2.5</v>
      </c>
      <c r="Z1687" s="11">
        <v>39</v>
      </c>
      <c r="AA1687" s="11" t="s">
        <v>876</v>
      </c>
      <c r="AB1687" s="10">
        <f t="shared" si="237"/>
        <v>1</v>
      </c>
      <c r="AC1687" s="15">
        <v>2683</v>
      </c>
      <c r="AD1687" s="15">
        <f t="shared" si="238"/>
        <v>588.24775</v>
      </c>
      <c r="AE1687" s="15">
        <v>0</v>
      </c>
      <c r="AF1687" s="15">
        <v>0</v>
      </c>
      <c r="AG1687" s="15">
        <v>0</v>
      </c>
      <c r="AH1687" s="15">
        <v>0</v>
      </c>
      <c r="AI1687" s="15">
        <v>0</v>
      </c>
      <c r="AJ1687" s="15">
        <v>0</v>
      </c>
      <c r="AK1687" s="15">
        <v>0</v>
      </c>
      <c r="AL1687" s="15">
        <v>0</v>
      </c>
      <c r="AM1687" s="15">
        <v>0</v>
      </c>
      <c r="AN1687" s="15">
        <v>0</v>
      </c>
      <c r="AO1687" s="15">
        <f t="shared" si="239"/>
        <v>154.78846153846155</v>
      </c>
      <c r="AP1687" s="15">
        <f t="shared" si="240"/>
        <v>122.97083333333335</v>
      </c>
      <c r="AQ1687" s="15">
        <f t="shared" si="241"/>
        <v>26.5</v>
      </c>
      <c r="AR1687" s="15">
        <v>0</v>
      </c>
      <c r="AS1687" s="15">
        <v>0</v>
      </c>
      <c r="AT1687" s="15">
        <v>0</v>
      </c>
      <c r="AU1687" s="15">
        <v>0</v>
      </c>
      <c r="AV1687" s="15">
        <f t="shared" si="242"/>
        <v>68.138869086538477</v>
      </c>
      <c r="AW1687" s="15">
        <v>0</v>
      </c>
      <c r="AX1687" s="15">
        <v>0</v>
      </c>
    </row>
    <row r="1688" spans="1:50" ht="20.100000000000001" customHeight="1" x14ac:dyDescent="0.25">
      <c r="A1688" s="8">
        <v>43983</v>
      </c>
      <c r="B1688" s="8">
        <v>44012</v>
      </c>
      <c r="C1688" s="8" t="s">
        <v>28</v>
      </c>
      <c r="D1688" s="11" t="s">
        <v>0</v>
      </c>
      <c r="E1688" s="11">
        <v>175</v>
      </c>
      <c r="F1688" s="11" t="s">
        <v>311</v>
      </c>
      <c r="G1688" s="11" t="s">
        <v>7</v>
      </c>
      <c r="H1688" s="11">
        <v>1019</v>
      </c>
      <c r="I1688" s="11">
        <v>1043</v>
      </c>
      <c r="J1688" s="11">
        <v>103</v>
      </c>
      <c r="K1688" s="11" t="s">
        <v>866</v>
      </c>
      <c r="L1688" s="11" t="s">
        <v>875</v>
      </c>
      <c r="M1688" s="11" t="s">
        <v>2</v>
      </c>
      <c r="N1688" s="11" t="s">
        <v>24</v>
      </c>
      <c r="O1688" s="11" t="s">
        <v>5</v>
      </c>
      <c r="P1688" s="11" t="s">
        <v>8</v>
      </c>
      <c r="Q1688" s="12">
        <v>39783</v>
      </c>
      <c r="S1688" s="13" t="s">
        <v>84</v>
      </c>
      <c r="T1688" s="11">
        <f t="shared" ca="1" si="234"/>
        <v>11</v>
      </c>
      <c r="U1688" s="12">
        <v>28905</v>
      </c>
      <c r="V1688" s="13">
        <f t="shared" ca="1" si="235"/>
        <v>40</v>
      </c>
      <c r="W1688" s="11" t="s">
        <v>7</v>
      </c>
      <c r="X1688" s="11">
        <v>30</v>
      </c>
      <c r="Y1688" s="14">
        <f t="shared" si="236"/>
        <v>2.5</v>
      </c>
      <c r="Z1688" s="11">
        <v>39</v>
      </c>
      <c r="AA1688" s="11" t="s">
        <v>876</v>
      </c>
      <c r="AB1688" s="10">
        <f t="shared" si="237"/>
        <v>1</v>
      </c>
      <c r="AC1688" s="15">
        <v>2684</v>
      </c>
      <c r="AD1688" s="15">
        <f t="shared" si="238"/>
        <v>588.4670000000001</v>
      </c>
      <c r="AE1688" s="15">
        <v>0</v>
      </c>
      <c r="AF1688" s="15">
        <v>0</v>
      </c>
      <c r="AG1688" s="15">
        <v>0</v>
      </c>
      <c r="AH1688" s="15">
        <v>0</v>
      </c>
      <c r="AI1688" s="15">
        <v>0</v>
      </c>
      <c r="AJ1688" s="15">
        <v>0</v>
      </c>
      <c r="AK1688" s="15">
        <v>0</v>
      </c>
      <c r="AL1688" s="15">
        <v>0</v>
      </c>
      <c r="AM1688" s="15">
        <v>0</v>
      </c>
      <c r="AN1688" s="15">
        <v>0</v>
      </c>
      <c r="AO1688" s="15">
        <f t="shared" si="239"/>
        <v>0</v>
      </c>
      <c r="AP1688" s="15">
        <f t="shared" si="240"/>
        <v>0</v>
      </c>
      <c r="AQ1688" s="15">
        <f t="shared" si="241"/>
        <v>26.5</v>
      </c>
      <c r="AR1688" s="15">
        <v>0</v>
      </c>
      <c r="AS1688" s="15">
        <v>0</v>
      </c>
      <c r="AT1688" s="15">
        <v>0</v>
      </c>
      <c r="AU1688" s="15">
        <v>0</v>
      </c>
      <c r="AV1688" s="15">
        <f t="shared" si="242"/>
        <v>5.9346750000000004</v>
      </c>
      <c r="AW1688" s="15">
        <v>172.87720000000002</v>
      </c>
      <c r="AX1688" s="15">
        <v>0</v>
      </c>
    </row>
    <row r="1689" spans="1:50" ht="20.100000000000001" customHeight="1" x14ac:dyDescent="0.25">
      <c r="A1689" s="8">
        <v>43983</v>
      </c>
      <c r="B1689" s="8">
        <v>44012</v>
      </c>
      <c r="C1689" s="8" t="s">
        <v>28</v>
      </c>
      <c r="D1689" s="11" t="s">
        <v>0</v>
      </c>
      <c r="E1689" s="11">
        <v>176</v>
      </c>
      <c r="F1689" s="11" t="s">
        <v>312</v>
      </c>
      <c r="G1689" s="11" t="s">
        <v>7</v>
      </c>
      <c r="H1689" s="11">
        <v>1038</v>
      </c>
      <c r="I1689" s="11">
        <v>1081</v>
      </c>
      <c r="J1689" s="11">
        <v>102</v>
      </c>
      <c r="K1689" s="11" t="s">
        <v>865</v>
      </c>
      <c r="L1689" s="11" t="s">
        <v>875</v>
      </c>
      <c r="M1689" s="11" t="s">
        <v>2</v>
      </c>
      <c r="N1689" s="11" t="s">
        <v>24</v>
      </c>
      <c r="O1689" s="11" t="s">
        <v>5</v>
      </c>
      <c r="P1689" s="11" t="s">
        <v>8</v>
      </c>
      <c r="Q1689" s="12">
        <v>39814</v>
      </c>
      <c r="S1689" s="13" t="s">
        <v>84</v>
      </c>
      <c r="T1689" s="11">
        <f t="shared" ca="1" si="234"/>
        <v>11</v>
      </c>
      <c r="U1689" s="12">
        <v>26903</v>
      </c>
      <c r="V1689" s="13">
        <f t="shared" ca="1" si="235"/>
        <v>46</v>
      </c>
      <c r="W1689" s="11" t="s">
        <v>7</v>
      </c>
      <c r="X1689" s="11">
        <v>30</v>
      </c>
      <c r="Y1689" s="14">
        <f t="shared" si="236"/>
        <v>2.5</v>
      </c>
      <c r="Z1689" s="11">
        <v>39</v>
      </c>
      <c r="AA1689" s="11" t="s">
        <v>876</v>
      </c>
      <c r="AB1689" s="10">
        <f t="shared" si="237"/>
        <v>1</v>
      </c>
      <c r="AC1689" s="15">
        <v>2685</v>
      </c>
      <c r="AD1689" s="15">
        <f t="shared" si="238"/>
        <v>588.68624999999997</v>
      </c>
      <c r="AE1689" s="15">
        <v>0</v>
      </c>
      <c r="AF1689" s="15">
        <v>0</v>
      </c>
      <c r="AG1689" s="15">
        <v>0</v>
      </c>
      <c r="AH1689" s="15">
        <v>0</v>
      </c>
      <c r="AI1689" s="15">
        <v>0</v>
      </c>
      <c r="AJ1689" s="15">
        <v>0</v>
      </c>
      <c r="AK1689" s="15">
        <v>0</v>
      </c>
      <c r="AL1689" s="15">
        <v>0</v>
      </c>
      <c r="AM1689" s="15">
        <v>0</v>
      </c>
      <c r="AN1689" s="15">
        <v>0</v>
      </c>
      <c r="AO1689" s="15">
        <f t="shared" si="239"/>
        <v>0</v>
      </c>
      <c r="AP1689" s="15">
        <f t="shared" si="240"/>
        <v>0</v>
      </c>
      <c r="AQ1689" s="15">
        <f t="shared" si="241"/>
        <v>26.5</v>
      </c>
      <c r="AR1689" s="15">
        <v>0</v>
      </c>
      <c r="AS1689" s="15">
        <v>0</v>
      </c>
      <c r="AT1689" s="15">
        <v>0</v>
      </c>
      <c r="AU1689" s="15">
        <v>0</v>
      </c>
      <c r="AV1689" s="15">
        <f t="shared" si="242"/>
        <v>5.9346750000000004</v>
      </c>
      <c r="AW1689" s="15">
        <v>158.29660000000001</v>
      </c>
      <c r="AX1689" s="15">
        <v>0</v>
      </c>
    </row>
    <row r="1690" spans="1:50" ht="20.100000000000001" customHeight="1" x14ac:dyDescent="0.25">
      <c r="A1690" s="8">
        <v>43983</v>
      </c>
      <c r="B1690" s="8">
        <v>44012</v>
      </c>
      <c r="C1690" s="8" t="s">
        <v>28</v>
      </c>
      <c r="D1690" s="11" t="s">
        <v>0</v>
      </c>
      <c r="E1690" s="11">
        <v>177</v>
      </c>
      <c r="F1690" s="11" t="s">
        <v>313</v>
      </c>
      <c r="G1690" s="11" t="s">
        <v>7</v>
      </c>
      <c r="H1690" s="11">
        <v>1022</v>
      </c>
      <c r="I1690" s="11">
        <v>1060</v>
      </c>
      <c r="J1690" s="11">
        <v>106</v>
      </c>
      <c r="K1690" s="11" t="s">
        <v>869</v>
      </c>
      <c r="L1690" s="11" t="s">
        <v>875</v>
      </c>
      <c r="M1690" s="11" t="s">
        <v>2</v>
      </c>
      <c r="N1690" s="11" t="s">
        <v>25</v>
      </c>
      <c r="O1690" s="11" t="s">
        <v>5</v>
      </c>
      <c r="P1690" s="11" t="s">
        <v>8</v>
      </c>
      <c r="Q1690" s="12">
        <v>39873</v>
      </c>
      <c r="S1690" s="13" t="s">
        <v>84</v>
      </c>
      <c r="T1690" s="11">
        <f t="shared" ca="1" si="234"/>
        <v>10</v>
      </c>
      <c r="U1690" s="12">
        <v>22236</v>
      </c>
      <c r="V1690" s="13">
        <f t="shared" ca="1" si="235"/>
        <v>59</v>
      </c>
      <c r="W1690" s="11" t="s">
        <v>9</v>
      </c>
      <c r="X1690" s="11">
        <v>35</v>
      </c>
      <c r="Y1690" s="14">
        <f t="shared" si="236"/>
        <v>2.9166666666666665</v>
      </c>
      <c r="Z1690" s="11">
        <v>39</v>
      </c>
      <c r="AA1690" s="11" t="s">
        <v>876</v>
      </c>
      <c r="AB1690" s="10">
        <f t="shared" si="237"/>
        <v>1</v>
      </c>
      <c r="AC1690" s="15">
        <v>2686</v>
      </c>
      <c r="AD1690" s="15">
        <f t="shared" si="238"/>
        <v>588.90550000000007</v>
      </c>
      <c r="AE1690" s="15">
        <v>0</v>
      </c>
      <c r="AF1690" s="15">
        <v>0</v>
      </c>
      <c r="AG1690" s="15">
        <v>0</v>
      </c>
      <c r="AH1690" s="15">
        <v>0</v>
      </c>
      <c r="AI1690" s="15">
        <v>0</v>
      </c>
      <c r="AJ1690" s="15">
        <v>0</v>
      </c>
      <c r="AK1690" s="15">
        <v>0</v>
      </c>
      <c r="AL1690" s="15">
        <v>0</v>
      </c>
      <c r="AM1690" s="15">
        <v>0</v>
      </c>
      <c r="AN1690" s="15">
        <v>0</v>
      </c>
      <c r="AO1690" s="15">
        <f t="shared" si="239"/>
        <v>180.78846153846155</v>
      </c>
      <c r="AP1690" s="15">
        <f t="shared" si="240"/>
        <v>123.10833333333335</v>
      </c>
      <c r="AQ1690" s="15">
        <f t="shared" si="241"/>
        <v>26.5</v>
      </c>
      <c r="AR1690" s="15">
        <v>0</v>
      </c>
      <c r="AS1690" s="15">
        <v>0</v>
      </c>
      <c r="AT1690" s="15">
        <v>0</v>
      </c>
      <c r="AU1690" s="15">
        <v>0</v>
      </c>
      <c r="AV1690" s="15">
        <f t="shared" si="242"/>
        <v>73.992362211538463</v>
      </c>
      <c r="AW1690" s="15">
        <v>0</v>
      </c>
      <c r="AX1690" s="15">
        <v>0</v>
      </c>
    </row>
    <row r="1691" spans="1:50" ht="20.100000000000001" customHeight="1" x14ac:dyDescent="0.25">
      <c r="A1691" s="8">
        <v>43983</v>
      </c>
      <c r="B1691" s="8">
        <v>44012</v>
      </c>
      <c r="C1691" s="8" t="s">
        <v>28</v>
      </c>
      <c r="D1691" s="11" t="s">
        <v>0</v>
      </c>
      <c r="E1691" s="11">
        <v>178</v>
      </c>
      <c r="F1691" s="11" t="s">
        <v>314</v>
      </c>
      <c r="G1691" s="11" t="s">
        <v>7</v>
      </c>
      <c r="H1691" s="11">
        <v>1022</v>
      </c>
      <c r="I1691" s="11">
        <v>1053</v>
      </c>
      <c r="J1691" s="11">
        <v>107</v>
      </c>
      <c r="K1691" s="11" t="s">
        <v>870</v>
      </c>
      <c r="L1691" s="11" t="s">
        <v>875</v>
      </c>
      <c r="M1691" s="11" t="s">
        <v>2</v>
      </c>
      <c r="N1691" s="11" t="s">
        <v>25</v>
      </c>
      <c r="O1691" s="11" t="s">
        <v>5</v>
      </c>
      <c r="P1691" s="11" t="s">
        <v>8</v>
      </c>
      <c r="Q1691" s="12">
        <v>40026</v>
      </c>
      <c r="S1691" s="13" t="s">
        <v>84</v>
      </c>
      <c r="T1691" s="11">
        <f t="shared" ca="1" si="234"/>
        <v>10</v>
      </c>
      <c r="U1691" s="12">
        <v>22133</v>
      </c>
      <c r="V1691" s="13">
        <f t="shared" ca="1" si="235"/>
        <v>59</v>
      </c>
      <c r="W1691" s="11" t="s">
        <v>9</v>
      </c>
      <c r="X1691" s="11">
        <v>30</v>
      </c>
      <c r="Y1691" s="14">
        <f t="shared" si="236"/>
        <v>2.5</v>
      </c>
      <c r="Z1691" s="11">
        <v>39</v>
      </c>
      <c r="AA1691" s="11" t="s">
        <v>876</v>
      </c>
      <c r="AB1691" s="10">
        <f t="shared" si="237"/>
        <v>1</v>
      </c>
      <c r="AC1691" s="15">
        <v>2687</v>
      </c>
      <c r="AD1691" s="15">
        <f t="shared" si="238"/>
        <v>589.12475000000006</v>
      </c>
      <c r="AE1691" s="15">
        <v>0</v>
      </c>
      <c r="AF1691" s="15">
        <v>0</v>
      </c>
      <c r="AG1691" s="15">
        <v>0</v>
      </c>
      <c r="AH1691" s="15">
        <v>0</v>
      </c>
      <c r="AI1691" s="15">
        <v>0</v>
      </c>
      <c r="AJ1691" s="15">
        <v>0</v>
      </c>
      <c r="AK1691" s="15">
        <v>0</v>
      </c>
      <c r="AL1691" s="15">
        <v>0</v>
      </c>
      <c r="AM1691" s="15">
        <v>0</v>
      </c>
      <c r="AN1691" s="15">
        <v>0</v>
      </c>
      <c r="AO1691" s="15">
        <f t="shared" si="239"/>
        <v>155.01923076923077</v>
      </c>
      <c r="AP1691" s="15">
        <f t="shared" si="240"/>
        <v>123.15416666666667</v>
      </c>
      <c r="AQ1691" s="15">
        <f t="shared" si="241"/>
        <v>26.5</v>
      </c>
      <c r="AR1691" s="15">
        <v>0</v>
      </c>
      <c r="AS1691" s="15">
        <v>0</v>
      </c>
      <c r="AT1691" s="15">
        <v>0</v>
      </c>
      <c r="AU1691" s="15">
        <v>0</v>
      </c>
      <c r="AV1691" s="15">
        <f t="shared" si="242"/>
        <v>68.231607355769228</v>
      </c>
      <c r="AW1691" s="15">
        <v>0</v>
      </c>
      <c r="AX1691" s="15">
        <v>0</v>
      </c>
    </row>
    <row r="1692" spans="1:50" ht="20.100000000000001" customHeight="1" x14ac:dyDescent="0.25">
      <c r="A1692" s="8">
        <v>43983</v>
      </c>
      <c r="B1692" s="8">
        <v>44012</v>
      </c>
      <c r="C1692" s="8" t="s">
        <v>28</v>
      </c>
      <c r="D1692" s="11" t="s">
        <v>0</v>
      </c>
      <c r="E1692" s="11">
        <v>179</v>
      </c>
      <c r="F1692" s="11" t="s">
        <v>315</v>
      </c>
      <c r="G1692" s="11" t="s">
        <v>7</v>
      </c>
      <c r="H1692" s="11">
        <v>1021</v>
      </c>
      <c r="I1692" s="11">
        <v>1034</v>
      </c>
      <c r="J1692" s="11">
        <v>104</v>
      </c>
      <c r="K1692" s="11" t="s">
        <v>867</v>
      </c>
      <c r="L1692" s="11" t="s">
        <v>875</v>
      </c>
      <c r="M1692" s="11" t="s">
        <v>2</v>
      </c>
      <c r="N1692" s="11" t="s">
        <v>25</v>
      </c>
      <c r="O1692" s="11" t="s">
        <v>5</v>
      </c>
      <c r="P1692" s="11" t="s">
        <v>8</v>
      </c>
      <c r="Q1692" s="12">
        <v>40057</v>
      </c>
      <c r="S1692" s="13" t="s">
        <v>84</v>
      </c>
      <c r="T1692" s="11">
        <f t="shared" ca="1" si="234"/>
        <v>10</v>
      </c>
      <c r="U1692" s="12">
        <v>31074</v>
      </c>
      <c r="V1692" s="13">
        <f t="shared" ca="1" si="235"/>
        <v>34</v>
      </c>
      <c r="W1692" s="11" t="s">
        <v>9</v>
      </c>
      <c r="X1692" s="11">
        <v>30</v>
      </c>
      <c r="Y1692" s="14">
        <f t="shared" si="236"/>
        <v>2.5</v>
      </c>
      <c r="Z1692" s="11">
        <v>39</v>
      </c>
      <c r="AA1692" s="11" t="s">
        <v>876</v>
      </c>
      <c r="AB1692" s="10">
        <f t="shared" si="237"/>
        <v>1</v>
      </c>
      <c r="AC1692" s="15">
        <v>2688</v>
      </c>
      <c r="AD1692" s="15">
        <f t="shared" si="238"/>
        <v>589.34400000000005</v>
      </c>
      <c r="AE1692" s="15">
        <v>0</v>
      </c>
      <c r="AF1692" s="15">
        <v>0</v>
      </c>
      <c r="AG1692" s="15">
        <v>60</v>
      </c>
      <c r="AH1692" s="15">
        <v>0</v>
      </c>
      <c r="AI1692" s="15">
        <v>0</v>
      </c>
      <c r="AJ1692" s="15">
        <v>0</v>
      </c>
      <c r="AK1692" s="15">
        <v>0</v>
      </c>
      <c r="AL1692" s="15">
        <v>0</v>
      </c>
      <c r="AM1692" s="15">
        <v>0</v>
      </c>
      <c r="AN1692" s="15">
        <v>0</v>
      </c>
      <c r="AO1692" s="15">
        <f t="shared" si="239"/>
        <v>155.07692307692307</v>
      </c>
      <c r="AP1692" s="15">
        <f t="shared" si="240"/>
        <v>123.20000000000002</v>
      </c>
      <c r="AQ1692" s="15">
        <f t="shared" si="241"/>
        <v>26.5</v>
      </c>
      <c r="AR1692" s="15">
        <v>0</v>
      </c>
      <c r="AS1692" s="15">
        <v>0</v>
      </c>
      <c r="AT1692" s="15">
        <v>0</v>
      </c>
      <c r="AU1692" s="15">
        <v>0</v>
      </c>
      <c r="AV1692" s="15">
        <f t="shared" si="242"/>
        <v>81.691791923076934</v>
      </c>
      <c r="AW1692" s="15">
        <v>107.16</v>
      </c>
      <c r="AX1692" s="15">
        <v>0</v>
      </c>
    </row>
    <row r="1693" spans="1:50" ht="20.100000000000001" customHeight="1" x14ac:dyDescent="0.25">
      <c r="A1693" s="8">
        <v>43983</v>
      </c>
      <c r="B1693" s="8">
        <v>44012</v>
      </c>
      <c r="C1693" s="8" t="s">
        <v>28</v>
      </c>
      <c r="D1693" s="11" t="s">
        <v>0</v>
      </c>
      <c r="E1693" s="11">
        <v>180</v>
      </c>
      <c r="F1693" s="11" t="s">
        <v>316</v>
      </c>
      <c r="G1693" s="11" t="s">
        <v>7</v>
      </c>
      <c r="H1693" s="11">
        <v>1022</v>
      </c>
      <c r="I1693" s="11">
        <v>1053</v>
      </c>
      <c r="J1693" s="11">
        <v>107</v>
      </c>
      <c r="K1693" s="11" t="s">
        <v>870</v>
      </c>
      <c r="L1693" s="11" t="s">
        <v>875</v>
      </c>
      <c r="M1693" s="11" t="s">
        <v>2</v>
      </c>
      <c r="N1693" s="11" t="s">
        <v>25</v>
      </c>
      <c r="O1693" s="11" t="s">
        <v>5</v>
      </c>
      <c r="P1693" s="11" t="s">
        <v>8</v>
      </c>
      <c r="Q1693" s="12">
        <v>40179</v>
      </c>
      <c r="S1693" s="13" t="s">
        <v>84</v>
      </c>
      <c r="T1693" s="11">
        <f t="shared" ca="1" si="234"/>
        <v>10</v>
      </c>
      <c r="U1693" s="12">
        <v>28026</v>
      </c>
      <c r="V1693" s="13">
        <f t="shared" ca="1" si="235"/>
        <v>43</v>
      </c>
      <c r="W1693" s="11" t="s">
        <v>9</v>
      </c>
      <c r="X1693" s="11">
        <v>30</v>
      </c>
      <c r="Y1693" s="14">
        <f t="shared" si="236"/>
        <v>2.5</v>
      </c>
      <c r="Z1693" s="11">
        <v>39</v>
      </c>
      <c r="AA1693" s="11" t="s">
        <v>876</v>
      </c>
      <c r="AB1693" s="10">
        <f t="shared" si="237"/>
        <v>1</v>
      </c>
      <c r="AC1693" s="15">
        <v>2689</v>
      </c>
      <c r="AD1693" s="15">
        <f t="shared" si="238"/>
        <v>589.56325000000004</v>
      </c>
      <c r="AE1693" s="15">
        <v>0</v>
      </c>
      <c r="AF1693" s="15">
        <v>0</v>
      </c>
      <c r="AG1693" s="15">
        <v>0</v>
      </c>
      <c r="AH1693" s="15">
        <v>0</v>
      </c>
      <c r="AI1693" s="15">
        <v>0</v>
      </c>
      <c r="AJ1693" s="15">
        <v>0</v>
      </c>
      <c r="AK1693" s="15">
        <v>0</v>
      </c>
      <c r="AL1693" s="15">
        <v>0</v>
      </c>
      <c r="AM1693" s="15">
        <v>0</v>
      </c>
      <c r="AN1693" s="15">
        <v>0</v>
      </c>
      <c r="AO1693" s="15">
        <f t="shared" si="239"/>
        <v>155.13461538461539</v>
      </c>
      <c r="AP1693" s="15">
        <f t="shared" si="240"/>
        <v>123.24583333333335</v>
      </c>
      <c r="AQ1693" s="15">
        <f t="shared" si="241"/>
        <v>26.5</v>
      </c>
      <c r="AR1693" s="15">
        <v>0</v>
      </c>
      <c r="AS1693" s="15">
        <v>0</v>
      </c>
      <c r="AT1693" s="15">
        <v>0</v>
      </c>
      <c r="AU1693" s="15">
        <v>0</v>
      </c>
      <c r="AV1693" s="15">
        <f t="shared" si="242"/>
        <v>68.277976490384631</v>
      </c>
      <c r="AW1693" s="15">
        <v>0</v>
      </c>
      <c r="AX1693" s="15">
        <v>18.853333333333335</v>
      </c>
    </row>
    <row r="1694" spans="1:50" ht="20.100000000000001" customHeight="1" x14ac:dyDescent="0.25">
      <c r="A1694" s="8">
        <v>43983</v>
      </c>
      <c r="B1694" s="8">
        <v>44012</v>
      </c>
      <c r="C1694" s="8" t="s">
        <v>28</v>
      </c>
      <c r="D1694" s="11" t="s">
        <v>0</v>
      </c>
      <c r="E1694" s="11">
        <v>181</v>
      </c>
      <c r="F1694" s="11" t="s">
        <v>317</v>
      </c>
      <c r="G1694" s="11" t="s">
        <v>7</v>
      </c>
      <c r="H1694" s="11">
        <v>1022</v>
      </c>
      <c r="I1694" s="11">
        <v>1041</v>
      </c>
      <c r="J1694" s="11">
        <v>105</v>
      </c>
      <c r="K1694" s="11" t="s">
        <v>868</v>
      </c>
      <c r="L1694" s="11" t="s">
        <v>875</v>
      </c>
      <c r="M1694" s="11" t="s">
        <v>2</v>
      </c>
      <c r="N1694" s="11" t="s">
        <v>25</v>
      </c>
      <c r="O1694" s="11" t="s">
        <v>5</v>
      </c>
      <c r="P1694" s="11" t="s">
        <v>8</v>
      </c>
      <c r="Q1694" s="12">
        <v>40210</v>
      </c>
      <c r="S1694" s="13" t="s">
        <v>84</v>
      </c>
      <c r="T1694" s="11">
        <f t="shared" ca="1" si="234"/>
        <v>9</v>
      </c>
      <c r="U1694" s="12">
        <v>28925</v>
      </c>
      <c r="V1694" s="13">
        <f t="shared" ca="1" si="235"/>
        <v>40</v>
      </c>
      <c r="W1694" s="11" t="s">
        <v>9</v>
      </c>
      <c r="X1694" s="11">
        <v>30</v>
      </c>
      <c r="Y1694" s="14">
        <f t="shared" si="236"/>
        <v>2.5</v>
      </c>
      <c r="Z1694" s="11">
        <v>39</v>
      </c>
      <c r="AA1694" s="11" t="s">
        <v>876</v>
      </c>
      <c r="AB1694" s="10">
        <f t="shared" si="237"/>
        <v>1</v>
      </c>
      <c r="AC1694" s="15">
        <v>2690</v>
      </c>
      <c r="AD1694" s="15">
        <f t="shared" si="238"/>
        <v>589.78250000000003</v>
      </c>
      <c r="AE1694" s="15">
        <v>0</v>
      </c>
      <c r="AF1694" s="15">
        <v>0</v>
      </c>
      <c r="AG1694" s="15">
        <v>0</v>
      </c>
      <c r="AH1694" s="15">
        <v>0</v>
      </c>
      <c r="AI1694" s="15">
        <v>0</v>
      </c>
      <c r="AJ1694" s="15">
        <v>0</v>
      </c>
      <c r="AK1694" s="15">
        <v>0</v>
      </c>
      <c r="AL1694" s="15">
        <v>0</v>
      </c>
      <c r="AM1694" s="15">
        <v>0</v>
      </c>
      <c r="AN1694" s="15">
        <v>0</v>
      </c>
      <c r="AO1694" s="15">
        <f t="shared" si="239"/>
        <v>155.19230769230768</v>
      </c>
      <c r="AP1694" s="15">
        <f t="shared" si="240"/>
        <v>123.29166666666667</v>
      </c>
      <c r="AQ1694" s="15">
        <f t="shared" si="241"/>
        <v>26.5</v>
      </c>
      <c r="AR1694" s="15">
        <v>0</v>
      </c>
      <c r="AS1694" s="15">
        <v>0</v>
      </c>
      <c r="AT1694" s="15">
        <v>0</v>
      </c>
      <c r="AU1694" s="15">
        <v>0</v>
      </c>
      <c r="AV1694" s="15">
        <f t="shared" si="242"/>
        <v>68.301161057692312</v>
      </c>
      <c r="AW1694" s="15">
        <v>0</v>
      </c>
      <c r="AX1694" s="15">
        <v>18.853333333333335</v>
      </c>
    </row>
    <row r="1695" spans="1:50" ht="20.100000000000001" customHeight="1" x14ac:dyDescent="0.25">
      <c r="A1695" s="8">
        <v>43983</v>
      </c>
      <c r="B1695" s="8">
        <v>44012</v>
      </c>
      <c r="C1695" s="8" t="s">
        <v>28</v>
      </c>
      <c r="D1695" s="11" t="s">
        <v>0</v>
      </c>
      <c r="E1695" s="11">
        <v>182</v>
      </c>
      <c r="F1695" s="11" t="s">
        <v>318</v>
      </c>
      <c r="G1695" s="11" t="s">
        <v>7</v>
      </c>
      <c r="H1695" s="11">
        <v>1010</v>
      </c>
      <c r="I1695" s="11">
        <v>1010</v>
      </c>
      <c r="J1695" s="11">
        <v>100</v>
      </c>
      <c r="K1695" s="11" t="s">
        <v>863</v>
      </c>
      <c r="L1695" s="11" t="s">
        <v>875</v>
      </c>
      <c r="M1695" s="11" t="s">
        <v>2</v>
      </c>
      <c r="N1695" s="11" t="s">
        <v>25</v>
      </c>
      <c r="O1695" s="11" t="s">
        <v>5</v>
      </c>
      <c r="P1695" s="11" t="s">
        <v>8</v>
      </c>
      <c r="Q1695" s="12">
        <v>38596</v>
      </c>
      <c r="S1695" s="13" t="s">
        <v>84</v>
      </c>
      <c r="T1695" s="11">
        <f t="shared" ca="1" si="234"/>
        <v>14</v>
      </c>
      <c r="U1695" s="12">
        <v>32416</v>
      </c>
      <c r="V1695" s="13">
        <f t="shared" ca="1" si="235"/>
        <v>31</v>
      </c>
      <c r="W1695" s="11" t="s">
        <v>7</v>
      </c>
      <c r="X1695" s="11">
        <v>30</v>
      </c>
      <c r="Y1695" s="14">
        <f t="shared" si="236"/>
        <v>2.5</v>
      </c>
      <c r="Z1695" s="11">
        <v>39</v>
      </c>
      <c r="AA1695" s="11" t="s">
        <v>876</v>
      </c>
      <c r="AB1695" s="10">
        <f t="shared" si="237"/>
        <v>1</v>
      </c>
      <c r="AC1695" s="15">
        <v>2691</v>
      </c>
      <c r="AD1695" s="15">
        <f t="shared" si="238"/>
        <v>590.00175000000002</v>
      </c>
      <c r="AE1695" s="15">
        <v>0</v>
      </c>
      <c r="AF1695" s="15">
        <v>0</v>
      </c>
      <c r="AG1695" s="15">
        <v>0</v>
      </c>
      <c r="AH1695" s="15">
        <v>0</v>
      </c>
      <c r="AI1695" s="15">
        <v>0</v>
      </c>
      <c r="AJ1695" s="15">
        <v>0</v>
      </c>
      <c r="AK1695" s="15">
        <v>0</v>
      </c>
      <c r="AL1695" s="15">
        <v>0</v>
      </c>
      <c r="AM1695" s="15">
        <v>0</v>
      </c>
      <c r="AN1695" s="15">
        <v>0</v>
      </c>
      <c r="AO1695" s="15">
        <f t="shared" si="239"/>
        <v>0</v>
      </c>
      <c r="AP1695" s="15">
        <f t="shared" si="240"/>
        <v>0</v>
      </c>
      <c r="AQ1695" s="15">
        <f t="shared" si="241"/>
        <v>26.5</v>
      </c>
      <c r="AR1695" s="15">
        <v>0</v>
      </c>
      <c r="AS1695" s="15">
        <v>0</v>
      </c>
      <c r="AT1695" s="15">
        <v>0</v>
      </c>
      <c r="AU1695" s="15">
        <v>0</v>
      </c>
      <c r="AV1695" s="15">
        <f t="shared" si="242"/>
        <v>5.9346750000000004</v>
      </c>
      <c r="AW1695" s="15">
        <v>0</v>
      </c>
      <c r="AX1695" s="15">
        <v>23.726666666666667</v>
      </c>
    </row>
    <row r="1696" spans="1:50" ht="20.100000000000001" customHeight="1" x14ac:dyDescent="0.25">
      <c r="A1696" s="8">
        <v>43983</v>
      </c>
      <c r="B1696" s="8">
        <v>44012</v>
      </c>
      <c r="C1696" s="8" t="s">
        <v>28</v>
      </c>
      <c r="D1696" s="11" t="s">
        <v>0</v>
      </c>
      <c r="E1696" s="11">
        <v>183</v>
      </c>
      <c r="F1696" s="11" t="s">
        <v>319</v>
      </c>
      <c r="G1696" s="11" t="s">
        <v>7</v>
      </c>
      <c r="H1696" s="11">
        <v>1021</v>
      </c>
      <c r="I1696" s="11">
        <v>1022</v>
      </c>
      <c r="J1696" s="11">
        <v>108</v>
      </c>
      <c r="K1696" s="11" t="s">
        <v>871</v>
      </c>
      <c r="L1696" s="11" t="s">
        <v>875</v>
      </c>
      <c r="M1696" s="11" t="s">
        <v>2</v>
      </c>
      <c r="N1696" s="11" t="s">
        <v>24</v>
      </c>
      <c r="O1696" s="11" t="s">
        <v>5</v>
      </c>
      <c r="P1696" s="11" t="s">
        <v>8</v>
      </c>
      <c r="Q1696" s="12">
        <v>40374</v>
      </c>
      <c r="S1696" s="13" t="s">
        <v>84</v>
      </c>
      <c r="T1696" s="11">
        <f t="shared" ca="1" si="234"/>
        <v>9</v>
      </c>
      <c r="U1696" s="12">
        <v>25007</v>
      </c>
      <c r="V1696" s="13">
        <f t="shared" ca="1" si="235"/>
        <v>51</v>
      </c>
      <c r="W1696" s="11" t="s">
        <v>7</v>
      </c>
      <c r="X1696" s="11">
        <v>30</v>
      </c>
      <c r="Y1696" s="14">
        <f t="shared" si="236"/>
        <v>2.5</v>
      </c>
      <c r="Z1696" s="11">
        <v>39</v>
      </c>
      <c r="AA1696" s="11" t="s">
        <v>876</v>
      </c>
      <c r="AB1696" s="10">
        <f t="shared" si="237"/>
        <v>1</v>
      </c>
      <c r="AC1696" s="15">
        <v>2692</v>
      </c>
      <c r="AD1696" s="15">
        <f t="shared" si="238"/>
        <v>590.221</v>
      </c>
      <c r="AE1696" s="15">
        <v>0</v>
      </c>
      <c r="AF1696" s="15">
        <v>0</v>
      </c>
      <c r="AG1696" s="15">
        <v>30</v>
      </c>
      <c r="AH1696" s="15">
        <v>0</v>
      </c>
      <c r="AI1696" s="15">
        <v>0</v>
      </c>
      <c r="AJ1696" s="15">
        <v>0</v>
      </c>
      <c r="AK1696" s="15">
        <v>0</v>
      </c>
      <c r="AL1696" s="15">
        <v>0</v>
      </c>
      <c r="AM1696" s="15">
        <v>0</v>
      </c>
      <c r="AN1696" s="15">
        <v>0</v>
      </c>
      <c r="AO1696" s="15">
        <f t="shared" si="239"/>
        <v>0</v>
      </c>
      <c r="AP1696" s="15">
        <f t="shared" si="240"/>
        <v>0</v>
      </c>
      <c r="AQ1696" s="15">
        <f t="shared" si="241"/>
        <v>26.5</v>
      </c>
      <c r="AR1696" s="15">
        <v>0</v>
      </c>
      <c r="AS1696" s="15">
        <v>0</v>
      </c>
      <c r="AT1696" s="15">
        <v>0</v>
      </c>
      <c r="AU1696" s="15">
        <v>0</v>
      </c>
      <c r="AV1696" s="15">
        <f t="shared" si="242"/>
        <v>12.653175000000001</v>
      </c>
      <c r="AW1696" s="15">
        <v>121.03</v>
      </c>
      <c r="AX1696" s="15">
        <v>18.853333333333335</v>
      </c>
    </row>
    <row r="1697" spans="1:50" ht="20.100000000000001" customHeight="1" x14ac:dyDescent="0.25">
      <c r="A1697" s="8">
        <v>43983</v>
      </c>
      <c r="B1697" s="8">
        <v>44012</v>
      </c>
      <c r="C1697" s="8" t="s">
        <v>28</v>
      </c>
      <c r="D1697" s="11" t="s">
        <v>0</v>
      </c>
      <c r="E1697" s="11">
        <v>184</v>
      </c>
      <c r="F1697" s="11" t="s">
        <v>320</v>
      </c>
      <c r="G1697" s="11" t="s">
        <v>7</v>
      </c>
      <c r="H1697" s="11">
        <v>1050</v>
      </c>
      <c r="I1697" s="11">
        <v>1093</v>
      </c>
      <c r="J1697" s="11">
        <v>100</v>
      </c>
      <c r="K1697" s="11" t="s">
        <v>863</v>
      </c>
      <c r="L1697" s="11" t="s">
        <v>875</v>
      </c>
      <c r="M1697" s="11" t="s">
        <v>2</v>
      </c>
      <c r="N1697" s="11" t="s">
        <v>25</v>
      </c>
      <c r="O1697" s="11" t="s">
        <v>5</v>
      </c>
      <c r="P1697" s="11" t="s">
        <v>8</v>
      </c>
      <c r="Q1697" s="12">
        <v>40422</v>
      </c>
      <c r="S1697" s="13" t="s">
        <v>84</v>
      </c>
      <c r="T1697" s="11">
        <f t="shared" ca="1" si="234"/>
        <v>9</v>
      </c>
      <c r="U1697" s="12">
        <v>31536</v>
      </c>
      <c r="V1697" s="13">
        <f t="shared" ca="1" si="235"/>
        <v>33</v>
      </c>
      <c r="W1697" s="11" t="s">
        <v>7</v>
      </c>
      <c r="X1697" s="11">
        <v>30</v>
      </c>
      <c r="Y1697" s="14">
        <f t="shared" si="236"/>
        <v>2.5</v>
      </c>
      <c r="Z1697" s="11">
        <v>39</v>
      </c>
      <c r="AA1697" s="11" t="s">
        <v>876</v>
      </c>
      <c r="AB1697" s="10">
        <f t="shared" si="237"/>
        <v>1</v>
      </c>
      <c r="AC1697" s="15">
        <v>2693</v>
      </c>
      <c r="AD1697" s="15">
        <f t="shared" si="238"/>
        <v>590.44025000000011</v>
      </c>
      <c r="AE1697" s="15">
        <v>0</v>
      </c>
      <c r="AF1697" s="15">
        <v>0</v>
      </c>
      <c r="AG1697" s="15">
        <v>0</v>
      </c>
      <c r="AH1697" s="15">
        <v>0</v>
      </c>
      <c r="AI1697" s="15">
        <v>0</v>
      </c>
      <c r="AJ1697" s="15">
        <v>0</v>
      </c>
      <c r="AK1697" s="15">
        <v>0</v>
      </c>
      <c r="AL1697" s="15">
        <v>0</v>
      </c>
      <c r="AM1697" s="15">
        <v>0</v>
      </c>
      <c r="AN1697" s="15">
        <v>0</v>
      </c>
      <c r="AO1697" s="15">
        <f t="shared" si="239"/>
        <v>0</v>
      </c>
      <c r="AP1697" s="15">
        <f t="shared" si="240"/>
        <v>0</v>
      </c>
      <c r="AQ1697" s="15">
        <f t="shared" si="241"/>
        <v>26.5</v>
      </c>
      <c r="AR1697" s="15">
        <v>0</v>
      </c>
      <c r="AS1697" s="15">
        <v>0</v>
      </c>
      <c r="AT1697" s="15">
        <v>0</v>
      </c>
      <c r="AU1697" s="15">
        <v>0</v>
      </c>
      <c r="AV1697" s="15">
        <f t="shared" si="242"/>
        <v>5.9346750000000004</v>
      </c>
      <c r="AW1697" s="15">
        <v>0</v>
      </c>
      <c r="AX1697" s="15">
        <v>18.853333333333335</v>
      </c>
    </row>
    <row r="1698" spans="1:50" ht="20.100000000000001" customHeight="1" x14ac:dyDescent="0.25">
      <c r="A1698" s="8">
        <v>43983</v>
      </c>
      <c r="B1698" s="8">
        <v>44012</v>
      </c>
      <c r="C1698" s="8" t="s">
        <v>28</v>
      </c>
      <c r="D1698" s="11" t="s">
        <v>0</v>
      </c>
      <c r="E1698" s="11">
        <v>185</v>
      </c>
      <c r="F1698" s="11" t="s">
        <v>321</v>
      </c>
      <c r="G1698" s="11" t="s">
        <v>7</v>
      </c>
      <c r="H1698" s="11">
        <v>1014</v>
      </c>
      <c r="I1698" s="11">
        <v>1014</v>
      </c>
      <c r="J1698" s="11">
        <v>100</v>
      </c>
      <c r="K1698" s="11" t="s">
        <v>863</v>
      </c>
      <c r="L1698" s="11" t="s">
        <v>875</v>
      </c>
      <c r="M1698" s="11" t="s">
        <v>2</v>
      </c>
      <c r="N1698" s="11" t="s">
        <v>25</v>
      </c>
      <c r="O1698" s="11" t="s">
        <v>5</v>
      </c>
      <c r="P1698" s="11" t="s">
        <v>6</v>
      </c>
      <c r="Q1698" s="12">
        <v>40422</v>
      </c>
      <c r="S1698" s="13" t="s">
        <v>84</v>
      </c>
      <c r="T1698" s="11">
        <f t="shared" ca="1" si="234"/>
        <v>9</v>
      </c>
      <c r="U1698" s="12">
        <v>34496</v>
      </c>
      <c r="V1698" s="13">
        <f t="shared" ca="1" si="235"/>
        <v>25</v>
      </c>
      <c r="W1698" s="11" t="s">
        <v>7</v>
      </c>
      <c r="X1698" s="11">
        <v>30</v>
      </c>
      <c r="Y1698" s="14">
        <f t="shared" si="236"/>
        <v>2.5</v>
      </c>
      <c r="Z1698" s="11">
        <v>39</v>
      </c>
      <c r="AA1698" s="11" t="s">
        <v>876</v>
      </c>
      <c r="AB1698" s="10">
        <f t="shared" si="237"/>
        <v>1</v>
      </c>
      <c r="AC1698" s="15">
        <v>2694</v>
      </c>
      <c r="AD1698" s="15">
        <f t="shared" si="238"/>
        <v>590.65949999999998</v>
      </c>
      <c r="AE1698" s="15">
        <v>0</v>
      </c>
      <c r="AF1698" s="15">
        <v>0</v>
      </c>
      <c r="AG1698" s="15">
        <v>0</v>
      </c>
      <c r="AH1698" s="15">
        <v>0</v>
      </c>
      <c r="AI1698" s="15">
        <v>0</v>
      </c>
      <c r="AJ1698" s="15">
        <v>0</v>
      </c>
      <c r="AK1698" s="15">
        <v>0</v>
      </c>
      <c r="AL1698" s="15">
        <v>0</v>
      </c>
      <c r="AM1698" s="15">
        <v>0</v>
      </c>
      <c r="AN1698" s="15">
        <v>0</v>
      </c>
      <c r="AO1698" s="15">
        <f t="shared" si="239"/>
        <v>0</v>
      </c>
      <c r="AP1698" s="15">
        <f t="shared" si="240"/>
        <v>0</v>
      </c>
      <c r="AQ1698" s="15">
        <f t="shared" si="241"/>
        <v>26.5</v>
      </c>
      <c r="AR1698" s="15">
        <v>0</v>
      </c>
      <c r="AS1698" s="15">
        <v>0</v>
      </c>
      <c r="AT1698" s="15">
        <v>0</v>
      </c>
      <c r="AU1698" s="15">
        <v>0</v>
      </c>
      <c r="AV1698" s="15">
        <f t="shared" si="242"/>
        <v>5.9346750000000004</v>
      </c>
      <c r="AW1698" s="15">
        <v>0</v>
      </c>
      <c r="AX1698" s="15">
        <v>18.853333333333335</v>
      </c>
    </row>
    <row r="1699" spans="1:50" ht="20.100000000000001" customHeight="1" x14ac:dyDescent="0.25">
      <c r="A1699" s="8">
        <v>43983</v>
      </c>
      <c r="B1699" s="8">
        <v>44012</v>
      </c>
      <c r="C1699" s="8" t="s">
        <v>28</v>
      </c>
      <c r="D1699" s="11" t="s">
        <v>0</v>
      </c>
      <c r="E1699" s="11">
        <v>186</v>
      </c>
      <c r="F1699" s="11" t="s">
        <v>322</v>
      </c>
      <c r="G1699" s="11" t="s">
        <v>7</v>
      </c>
      <c r="H1699" s="11">
        <v>1022</v>
      </c>
      <c r="I1699" s="11">
        <v>1053</v>
      </c>
      <c r="J1699" s="11">
        <v>107</v>
      </c>
      <c r="K1699" s="11" t="s">
        <v>870</v>
      </c>
      <c r="L1699" s="11" t="s">
        <v>875</v>
      </c>
      <c r="M1699" s="11" t="s">
        <v>2</v>
      </c>
      <c r="N1699" s="11" t="s">
        <v>25</v>
      </c>
      <c r="O1699" s="11" t="s">
        <v>5</v>
      </c>
      <c r="P1699" s="11" t="s">
        <v>8</v>
      </c>
      <c r="Q1699" s="12">
        <v>40436</v>
      </c>
      <c r="S1699" s="13" t="s">
        <v>84</v>
      </c>
      <c r="T1699" s="11">
        <f t="shared" ca="1" si="234"/>
        <v>9</v>
      </c>
      <c r="U1699" s="12">
        <v>22195</v>
      </c>
      <c r="V1699" s="13">
        <f t="shared" ca="1" si="235"/>
        <v>59</v>
      </c>
      <c r="W1699" s="11" t="s">
        <v>9</v>
      </c>
      <c r="X1699" s="11">
        <v>30</v>
      </c>
      <c r="Y1699" s="14">
        <f t="shared" si="236"/>
        <v>2.5</v>
      </c>
      <c r="Z1699" s="11">
        <v>39</v>
      </c>
      <c r="AA1699" s="11" t="s">
        <v>876</v>
      </c>
      <c r="AB1699" s="10">
        <f t="shared" si="237"/>
        <v>1</v>
      </c>
      <c r="AC1699" s="15">
        <v>2695</v>
      </c>
      <c r="AD1699" s="15">
        <f t="shared" si="238"/>
        <v>590.87875000000008</v>
      </c>
      <c r="AE1699" s="15">
        <v>0</v>
      </c>
      <c r="AF1699" s="15">
        <v>0</v>
      </c>
      <c r="AG1699" s="15">
        <v>0</v>
      </c>
      <c r="AH1699" s="15">
        <v>0</v>
      </c>
      <c r="AI1699" s="15">
        <v>0</v>
      </c>
      <c r="AJ1699" s="15">
        <v>0</v>
      </c>
      <c r="AK1699" s="15">
        <v>0</v>
      </c>
      <c r="AL1699" s="15">
        <v>0</v>
      </c>
      <c r="AM1699" s="15">
        <v>0</v>
      </c>
      <c r="AN1699" s="15">
        <v>0</v>
      </c>
      <c r="AO1699" s="15">
        <f t="shared" si="239"/>
        <v>155.48076923076923</v>
      </c>
      <c r="AP1699" s="15">
        <f t="shared" si="240"/>
        <v>123.52083333333334</v>
      </c>
      <c r="AQ1699" s="15">
        <f t="shared" si="241"/>
        <v>26.5</v>
      </c>
      <c r="AR1699" s="15">
        <v>0</v>
      </c>
      <c r="AS1699" s="15">
        <v>0</v>
      </c>
      <c r="AT1699" s="15">
        <v>0</v>
      </c>
      <c r="AU1699" s="15">
        <v>0</v>
      </c>
      <c r="AV1699" s="15">
        <f t="shared" si="242"/>
        <v>68.417083894230771</v>
      </c>
      <c r="AW1699" s="15">
        <v>0</v>
      </c>
      <c r="AX1699" s="15">
        <v>18.853333333333335</v>
      </c>
    </row>
    <row r="1700" spans="1:50" ht="20.100000000000001" customHeight="1" x14ac:dyDescent="0.25">
      <c r="A1700" s="8">
        <v>43983</v>
      </c>
      <c r="B1700" s="8">
        <v>44012</v>
      </c>
      <c r="C1700" s="8" t="s">
        <v>28</v>
      </c>
      <c r="D1700" s="11" t="s">
        <v>0</v>
      </c>
      <c r="E1700" s="11">
        <v>187</v>
      </c>
      <c r="F1700" s="11" t="s">
        <v>323</v>
      </c>
      <c r="G1700" s="11" t="s">
        <v>7</v>
      </c>
      <c r="H1700" s="11">
        <v>1021</v>
      </c>
      <c r="I1700" s="11">
        <v>1046</v>
      </c>
      <c r="J1700" s="11">
        <v>103</v>
      </c>
      <c r="K1700" s="11" t="s">
        <v>866</v>
      </c>
      <c r="L1700" s="11" t="s">
        <v>875</v>
      </c>
      <c r="M1700" s="11" t="s">
        <v>2</v>
      </c>
      <c r="N1700" s="11" t="s">
        <v>25</v>
      </c>
      <c r="O1700" s="11" t="s">
        <v>5</v>
      </c>
      <c r="P1700" s="11" t="s">
        <v>8</v>
      </c>
      <c r="Q1700" s="12">
        <v>40422</v>
      </c>
      <c r="S1700" s="13" t="s">
        <v>84</v>
      </c>
      <c r="T1700" s="11">
        <f t="shared" ca="1" si="234"/>
        <v>9</v>
      </c>
      <c r="U1700" s="12">
        <v>27907</v>
      </c>
      <c r="V1700" s="13">
        <f t="shared" ca="1" si="235"/>
        <v>43</v>
      </c>
      <c r="W1700" s="11" t="s">
        <v>9</v>
      </c>
      <c r="X1700" s="11">
        <v>30</v>
      </c>
      <c r="Y1700" s="14">
        <f t="shared" si="236"/>
        <v>2.5</v>
      </c>
      <c r="Z1700" s="11">
        <v>39</v>
      </c>
      <c r="AA1700" s="11" t="s">
        <v>876</v>
      </c>
      <c r="AB1700" s="10">
        <f t="shared" si="237"/>
        <v>1</v>
      </c>
      <c r="AC1700" s="15">
        <v>2696</v>
      </c>
      <c r="AD1700" s="15">
        <f t="shared" si="238"/>
        <v>591.09800000000007</v>
      </c>
      <c r="AE1700" s="15">
        <v>0</v>
      </c>
      <c r="AF1700" s="15">
        <v>875</v>
      </c>
      <c r="AG1700" s="15">
        <v>60</v>
      </c>
      <c r="AH1700" s="15">
        <v>0</v>
      </c>
      <c r="AI1700" s="15">
        <v>0</v>
      </c>
      <c r="AJ1700" s="15">
        <v>0</v>
      </c>
      <c r="AK1700" s="15">
        <v>0</v>
      </c>
      <c r="AL1700" s="15">
        <v>0</v>
      </c>
      <c r="AM1700" s="15">
        <v>0</v>
      </c>
      <c r="AN1700" s="15">
        <v>0</v>
      </c>
      <c r="AO1700" s="15">
        <f t="shared" si="239"/>
        <v>155.53846153846155</v>
      </c>
      <c r="AP1700" s="15">
        <f t="shared" si="240"/>
        <v>123.56666666666668</v>
      </c>
      <c r="AQ1700" s="15">
        <f t="shared" si="241"/>
        <v>26.5</v>
      </c>
      <c r="AR1700" s="15">
        <v>0</v>
      </c>
      <c r="AS1700" s="15">
        <v>0</v>
      </c>
      <c r="AT1700" s="15">
        <v>0</v>
      </c>
      <c r="AU1700" s="15">
        <v>0</v>
      </c>
      <c r="AV1700" s="15">
        <f t="shared" si="242"/>
        <v>277.83351846153846</v>
      </c>
      <c r="AW1700" s="15">
        <v>116.47</v>
      </c>
      <c r="AX1700" s="15">
        <v>18.853333333333335</v>
      </c>
    </row>
    <row r="1701" spans="1:50" ht="20.100000000000001" customHeight="1" x14ac:dyDescent="0.25">
      <c r="A1701" s="8">
        <v>43983</v>
      </c>
      <c r="B1701" s="8">
        <v>44012</v>
      </c>
      <c r="C1701" s="8" t="s">
        <v>28</v>
      </c>
      <c r="D1701" s="11" t="s">
        <v>0</v>
      </c>
      <c r="E1701" s="11">
        <v>188</v>
      </c>
      <c r="F1701" s="11" t="s">
        <v>324</v>
      </c>
      <c r="G1701" s="11" t="s">
        <v>7</v>
      </c>
      <c r="H1701" s="11">
        <v>1021</v>
      </c>
      <c r="I1701" s="11">
        <v>1028</v>
      </c>
      <c r="J1701" s="11">
        <v>109</v>
      </c>
      <c r="K1701" s="11" t="s">
        <v>872</v>
      </c>
      <c r="L1701" s="11" t="s">
        <v>875</v>
      </c>
      <c r="M1701" s="11" t="s">
        <v>2</v>
      </c>
      <c r="N1701" s="11" t="s">
        <v>24</v>
      </c>
      <c r="O1701" s="11" t="s">
        <v>5</v>
      </c>
      <c r="P1701" s="11" t="s">
        <v>8</v>
      </c>
      <c r="Q1701" s="12">
        <v>40422</v>
      </c>
      <c r="S1701" s="13" t="s">
        <v>84</v>
      </c>
      <c r="T1701" s="11">
        <f t="shared" ca="1" si="234"/>
        <v>9</v>
      </c>
      <c r="U1701" s="12">
        <v>26567</v>
      </c>
      <c r="V1701" s="13">
        <f t="shared" ca="1" si="235"/>
        <v>47</v>
      </c>
      <c r="W1701" s="11" t="s">
        <v>7</v>
      </c>
      <c r="X1701" s="11">
        <v>30</v>
      </c>
      <c r="Y1701" s="14">
        <f t="shared" si="236"/>
        <v>2.5</v>
      </c>
      <c r="Z1701" s="11">
        <v>39</v>
      </c>
      <c r="AA1701" s="11" t="s">
        <v>876</v>
      </c>
      <c r="AB1701" s="10">
        <f t="shared" si="237"/>
        <v>1</v>
      </c>
      <c r="AC1701" s="15">
        <v>2697</v>
      </c>
      <c r="AD1701" s="15">
        <f t="shared" si="238"/>
        <v>591.31725000000006</v>
      </c>
      <c r="AE1701" s="15">
        <v>0</v>
      </c>
      <c r="AF1701" s="15">
        <v>0</v>
      </c>
      <c r="AG1701" s="15">
        <v>60</v>
      </c>
      <c r="AH1701" s="15">
        <v>0</v>
      </c>
      <c r="AI1701" s="15">
        <v>0</v>
      </c>
      <c r="AJ1701" s="15">
        <v>0</v>
      </c>
      <c r="AK1701" s="15">
        <v>0</v>
      </c>
      <c r="AL1701" s="15">
        <v>0</v>
      </c>
      <c r="AM1701" s="15">
        <v>0</v>
      </c>
      <c r="AN1701" s="15">
        <v>0</v>
      </c>
      <c r="AO1701" s="15">
        <f t="shared" si="239"/>
        <v>0</v>
      </c>
      <c r="AP1701" s="15">
        <f t="shared" si="240"/>
        <v>0</v>
      </c>
      <c r="AQ1701" s="15">
        <f t="shared" si="241"/>
        <v>26.5</v>
      </c>
      <c r="AR1701" s="15">
        <v>0</v>
      </c>
      <c r="AS1701" s="15">
        <v>0</v>
      </c>
      <c r="AT1701" s="15">
        <v>0</v>
      </c>
      <c r="AU1701" s="15">
        <v>0</v>
      </c>
      <c r="AV1701" s="15">
        <f t="shared" si="242"/>
        <v>19.371675</v>
      </c>
      <c r="AW1701" s="15">
        <v>125.78</v>
      </c>
      <c r="AX1701" s="15">
        <v>18.853333333333335</v>
      </c>
    </row>
    <row r="1702" spans="1:50" ht="20.100000000000001" customHeight="1" x14ac:dyDescent="0.25">
      <c r="A1702" s="8">
        <v>43983</v>
      </c>
      <c r="B1702" s="8">
        <v>44012</v>
      </c>
      <c r="C1702" s="8" t="s">
        <v>28</v>
      </c>
      <c r="D1702" s="11" t="s">
        <v>0</v>
      </c>
      <c r="E1702" s="11">
        <v>189</v>
      </c>
      <c r="F1702" s="11" t="s">
        <v>325</v>
      </c>
      <c r="G1702" s="11" t="s">
        <v>7</v>
      </c>
      <c r="H1702" s="11">
        <v>1022</v>
      </c>
      <c r="I1702" s="11">
        <v>1029</v>
      </c>
      <c r="J1702" s="11">
        <v>109</v>
      </c>
      <c r="K1702" s="11" t="s">
        <v>872</v>
      </c>
      <c r="L1702" s="11" t="s">
        <v>875</v>
      </c>
      <c r="M1702" s="11" t="s">
        <v>2</v>
      </c>
      <c r="N1702" s="11" t="s">
        <v>25</v>
      </c>
      <c r="O1702" s="11" t="s">
        <v>5</v>
      </c>
      <c r="P1702" s="11" t="s">
        <v>8</v>
      </c>
      <c r="Q1702" s="12">
        <v>40513</v>
      </c>
      <c r="S1702" s="13" t="s">
        <v>84</v>
      </c>
      <c r="T1702" s="11">
        <f t="shared" ca="1" si="234"/>
        <v>9</v>
      </c>
      <c r="U1702" s="12">
        <v>30848</v>
      </c>
      <c r="V1702" s="13">
        <f t="shared" ca="1" si="235"/>
        <v>35</v>
      </c>
      <c r="W1702" s="11" t="s">
        <v>9</v>
      </c>
      <c r="X1702" s="11">
        <v>30</v>
      </c>
      <c r="Y1702" s="14">
        <f t="shared" si="236"/>
        <v>2.5</v>
      </c>
      <c r="Z1702" s="11">
        <v>39</v>
      </c>
      <c r="AA1702" s="11" t="s">
        <v>876</v>
      </c>
      <c r="AB1702" s="10">
        <f t="shared" si="237"/>
        <v>1</v>
      </c>
      <c r="AC1702" s="15">
        <v>2698</v>
      </c>
      <c r="AD1702" s="15">
        <f t="shared" si="238"/>
        <v>591.53650000000005</v>
      </c>
      <c r="AE1702" s="15">
        <v>0</v>
      </c>
      <c r="AF1702" s="15">
        <v>0</v>
      </c>
      <c r="AG1702" s="15">
        <v>0</v>
      </c>
      <c r="AH1702" s="15">
        <v>0</v>
      </c>
      <c r="AI1702" s="15">
        <v>0</v>
      </c>
      <c r="AJ1702" s="15">
        <v>0</v>
      </c>
      <c r="AK1702" s="15">
        <v>0</v>
      </c>
      <c r="AL1702" s="15">
        <v>0</v>
      </c>
      <c r="AM1702" s="15">
        <v>0</v>
      </c>
      <c r="AN1702" s="15">
        <v>0</v>
      </c>
      <c r="AO1702" s="15">
        <f t="shared" si="239"/>
        <v>155.65384615384616</v>
      </c>
      <c r="AP1702" s="15">
        <f t="shared" si="240"/>
        <v>123.65833333333335</v>
      </c>
      <c r="AQ1702" s="15">
        <f t="shared" si="241"/>
        <v>26.5</v>
      </c>
      <c r="AR1702" s="15">
        <v>0</v>
      </c>
      <c r="AS1702" s="15">
        <v>0</v>
      </c>
      <c r="AT1702" s="15">
        <v>0</v>
      </c>
      <c r="AU1702" s="15">
        <v>0</v>
      </c>
      <c r="AV1702" s="15">
        <f t="shared" si="242"/>
        <v>68.486637596153855</v>
      </c>
      <c r="AW1702" s="15">
        <v>0</v>
      </c>
      <c r="AX1702" s="15">
        <v>18.853333333333335</v>
      </c>
    </row>
    <row r="1703" spans="1:50" ht="20.100000000000001" customHeight="1" x14ac:dyDescent="0.25">
      <c r="A1703" s="8">
        <v>43983</v>
      </c>
      <c r="B1703" s="8">
        <v>44012</v>
      </c>
      <c r="C1703" s="8" t="s">
        <v>28</v>
      </c>
      <c r="D1703" s="11" t="s">
        <v>0</v>
      </c>
      <c r="E1703" s="11">
        <v>190</v>
      </c>
      <c r="F1703" s="11" t="s">
        <v>326</v>
      </c>
      <c r="G1703" s="11" t="s">
        <v>7</v>
      </c>
      <c r="H1703" s="11">
        <v>1021</v>
      </c>
      <c r="I1703" s="11">
        <v>1046</v>
      </c>
      <c r="J1703" s="11">
        <v>103</v>
      </c>
      <c r="K1703" s="11" t="s">
        <v>866</v>
      </c>
      <c r="L1703" s="11" t="s">
        <v>875</v>
      </c>
      <c r="M1703" s="11" t="s">
        <v>2</v>
      </c>
      <c r="N1703" s="11" t="s">
        <v>25</v>
      </c>
      <c r="O1703" s="11" t="s">
        <v>5</v>
      </c>
      <c r="P1703" s="11" t="s">
        <v>8</v>
      </c>
      <c r="Q1703" s="12">
        <v>40513</v>
      </c>
      <c r="S1703" s="13" t="s">
        <v>84</v>
      </c>
      <c r="T1703" s="11">
        <f t="shared" ca="1" si="234"/>
        <v>9</v>
      </c>
      <c r="U1703" s="12">
        <v>21449</v>
      </c>
      <c r="V1703" s="13">
        <f t="shared" ca="1" si="235"/>
        <v>61</v>
      </c>
      <c r="W1703" s="11" t="s">
        <v>9</v>
      </c>
      <c r="X1703" s="11">
        <v>30</v>
      </c>
      <c r="Y1703" s="14">
        <f t="shared" si="236"/>
        <v>2.5</v>
      </c>
      <c r="Z1703" s="11">
        <v>39</v>
      </c>
      <c r="AA1703" s="11" t="s">
        <v>876</v>
      </c>
      <c r="AB1703" s="10">
        <f t="shared" si="237"/>
        <v>1</v>
      </c>
      <c r="AC1703" s="15">
        <v>2699</v>
      </c>
      <c r="AD1703" s="15">
        <f t="shared" si="238"/>
        <v>591.75575000000003</v>
      </c>
      <c r="AE1703" s="15">
        <v>0</v>
      </c>
      <c r="AF1703" s="15">
        <v>0</v>
      </c>
      <c r="AG1703" s="15">
        <v>60</v>
      </c>
      <c r="AH1703" s="15">
        <v>0</v>
      </c>
      <c r="AI1703" s="15">
        <v>0</v>
      </c>
      <c r="AJ1703" s="15">
        <v>0</v>
      </c>
      <c r="AK1703" s="15">
        <v>0</v>
      </c>
      <c r="AL1703" s="15">
        <v>0</v>
      </c>
      <c r="AM1703" s="15">
        <v>0</v>
      </c>
      <c r="AN1703" s="15">
        <v>0</v>
      </c>
      <c r="AO1703" s="15">
        <f t="shared" si="239"/>
        <v>155.71153846153845</v>
      </c>
      <c r="AP1703" s="15">
        <f t="shared" si="240"/>
        <v>123.70416666666667</v>
      </c>
      <c r="AQ1703" s="15">
        <f t="shared" si="241"/>
        <v>26.5</v>
      </c>
      <c r="AR1703" s="15">
        <v>0</v>
      </c>
      <c r="AS1703" s="15">
        <v>0</v>
      </c>
      <c r="AT1703" s="15">
        <v>0</v>
      </c>
      <c r="AU1703" s="15">
        <v>0</v>
      </c>
      <c r="AV1703" s="15">
        <f t="shared" si="242"/>
        <v>81.946822163461533</v>
      </c>
      <c r="AW1703" s="15">
        <v>78.09</v>
      </c>
      <c r="AX1703" s="15">
        <v>18.853333333333335</v>
      </c>
    </row>
    <row r="1704" spans="1:50" ht="20.100000000000001" customHeight="1" x14ac:dyDescent="0.25">
      <c r="A1704" s="8">
        <v>43983</v>
      </c>
      <c r="B1704" s="8">
        <v>44012</v>
      </c>
      <c r="C1704" s="8" t="s">
        <v>28</v>
      </c>
      <c r="D1704" s="11" t="s">
        <v>0</v>
      </c>
      <c r="E1704" s="11">
        <v>191</v>
      </c>
      <c r="F1704" s="11" t="s">
        <v>327</v>
      </c>
      <c r="G1704" s="11" t="s">
        <v>7</v>
      </c>
      <c r="H1704" s="11">
        <v>1040</v>
      </c>
      <c r="I1704" s="11">
        <v>1083</v>
      </c>
      <c r="J1704" s="11">
        <v>102</v>
      </c>
      <c r="K1704" s="11" t="s">
        <v>865</v>
      </c>
      <c r="L1704" s="11" t="s">
        <v>875</v>
      </c>
      <c r="M1704" s="11" t="s">
        <v>2</v>
      </c>
      <c r="N1704" s="11" t="s">
        <v>25</v>
      </c>
      <c r="O1704" s="11" t="s">
        <v>5</v>
      </c>
      <c r="P1704" s="11" t="s">
        <v>8</v>
      </c>
      <c r="Q1704" s="12">
        <v>40544</v>
      </c>
      <c r="S1704" s="13" t="s">
        <v>84</v>
      </c>
      <c r="T1704" s="11">
        <f t="shared" ca="1" si="234"/>
        <v>9</v>
      </c>
      <c r="U1704" s="12">
        <v>29262</v>
      </c>
      <c r="V1704" s="13">
        <f t="shared" ca="1" si="235"/>
        <v>39</v>
      </c>
      <c r="W1704" s="11" t="s">
        <v>7</v>
      </c>
      <c r="X1704" s="11">
        <v>30</v>
      </c>
      <c r="Y1704" s="14">
        <f t="shared" si="236"/>
        <v>2.5</v>
      </c>
      <c r="Z1704" s="11">
        <v>39</v>
      </c>
      <c r="AA1704" s="11" t="s">
        <v>876</v>
      </c>
      <c r="AB1704" s="10">
        <f t="shared" si="237"/>
        <v>1</v>
      </c>
      <c r="AC1704" s="15">
        <v>2700</v>
      </c>
      <c r="AD1704" s="15">
        <f t="shared" si="238"/>
        <v>591.97499999999991</v>
      </c>
      <c r="AE1704" s="15">
        <v>0</v>
      </c>
      <c r="AF1704" s="15">
        <v>0</v>
      </c>
      <c r="AG1704" s="15">
        <v>0</v>
      </c>
      <c r="AH1704" s="15">
        <v>0</v>
      </c>
      <c r="AI1704" s="15">
        <v>0</v>
      </c>
      <c r="AJ1704" s="15">
        <v>0</v>
      </c>
      <c r="AK1704" s="15">
        <v>0</v>
      </c>
      <c r="AL1704" s="15">
        <v>0</v>
      </c>
      <c r="AM1704" s="15">
        <v>0</v>
      </c>
      <c r="AN1704" s="15">
        <v>0</v>
      </c>
      <c r="AO1704" s="15">
        <f t="shared" si="239"/>
        <v>0</v>
      </c>
      <c r="AP1704" s="15">
        <f t="shared" si="240"/>
        <v>0</v>
      </c>
      <c r="AQ1704" s="15">
        <f t="shared" si="241"/>
        <v>26.5</v>
      </c>
      <c r="AR1704" s="15">
        <v>0</v>
      </c>
      <c r="AS1704" s="15">
        <v>0</v>
      </c>
      <c r="AT1704" s="15">
        <v>0</v>
      </c>
      <c r="AU1704" s="15">
        <v>0</v>
      </c>
      <c r="AV1704" s="15">
        <f t="shared" si="242"/>
        <v>5.9346750000000004</v>
      </c>
      <c r="AW1704" s="15">
        <v>0</v>
      </c>
      <c r="AX1704" s="15">
        <v>0</v>
      </c>
    </row>
    <row r="1705" spans="1:50" ht="20.100000000000001" customHeight="1" x14ac:dyDescent="0.25">
      <c r="A1705" s="8">
        <v>43983</v>
      </c>
      <c r="B1705" s="8">
        <v>44012</v>
      </c>
      <c r="C1705" s="8" t="s">
        <v>28</v>
      </c>
      <c r="D1705" s="11" t="s">
        <v>0</v>
      </c>
      <c r="E1705" s="11">
        <v>192</v>
      </c>
      <c r="F1705" s="11" t="s">
        <v>328</v>
      </c>
      <c r="G1705" s="11" t="s">
        <v>7</v>
      </c>
      <c r="H1705" s="11">
        <v>1022</v>
      </c>
      <c r="I1705" s="11">
        <v>1047</v>
      </c>
      <c r="J1705" s="11">
        <v>103</v>
      </c>
      <c r="K1705" s="11" t="s">
        <v>866</v>
      </c>
      <c r="L1705" s="11" t="s">
        <v>875</v>
      </c>
      <c r="M1705" s="11" t="s">
        <v>2</v>
      </c>
      <c r="N1705" s="11" t="s">
        <v>25</v>
      </c>
      <c r="O1705" s="11" t="s">
        <v>5</v>
      </c>
      <c r="P1705" s="11" t="s">
        <v>8</v>
      </c>
      <c r="Q1705" s="12">
        <v>40544</v>
      </c>
      <c r="S1705" s="13" t="s">
        <v>84</v>
      </c>
      <c r="T1705" s="11">
        <f t="shared" ca="1" si="234"/>
        <v>9</v>
      </c>
      <c r="U1705" s="12">
        <v>30276</v>
      </c>
      <c r="V1705" s="13">
        <f t="shared" ca="1" si="235"/>
        <v>37</v>
      </c>
      <c r="W1705" s="11" t="s">
        <v>9</v>
      </c>
      <c r="X1705" s="11">
        <v>30</v>
      </c>
      <c r="Y1705" s="14">
        <f t="shared" si="236"/>
        <v>2.5</v>
      </c>
      <c r="Z1705" s="11">
        <v>39</v>
      </c>
      <c r="AA1705" s="11" t="s">
        <v>876</v>
      </c>
      <c r="AB1705" s="10">
        <f t="shared" si="237"/>
        <v>1</v>
      </c>
      <c r="AC1705" s="15">
        <v>2701</v>
      </c>
      <c r="AD1705" s="15">
        <f t="shared" si="238"/>
        <v>592.19425000000001</v>
      </c>
      <c r="AE1705" s="15">
        <v>0</v>
      </c>
      <c r="AF1705" s="15">
        <v>0</v>
      </c>
      <c r="AG1705" s="15">
        <v>0</v>
      </c>
      <c r="AH1705" s="15">
        <v>0</v>
      </c>
      <c r="AI1705" s="15">
        <v>0</v>
      </c>
      <c r="AJ1705" s="15">
        <v>0</v>
      </c>
      <c r="AK1705" s="15">
        <v>0</v>
      </c>
      <c r="AL1705" s="15">
        <v>0</v>
      </c>
      <c r="AM1705" s="15">
        <v>0</v>
      </c>
      <c r="AN1705" s="15">
        <v>0</v>
      </c>
      <c r="AO1705" s="15">
        <f t="shared" si="239"/>
        <v>155.82692307692307</v>
      </c>
      <c r="AP1705" s="15">
        <f t="shared" si="240"/>
        <v>123.79583333333335</v>
      </c>
      <c r="AQ1705" s="15">
        <f t="shared" si="241"/>
        <v>26.5</v>
      </c>
      <c r="AR1705" s="15">
        <v>0</v>
      </c>
      <c r="AS1705" s="15">
        <v>0</v>
      </c>
      <c r="AT1705" s="15">
        <v>0</v>
      </c>
      <c r="AU1705" s="15">
        <v>0</v>
      </c>
      <c r="AV1705" s="15">
        <f t="shared" si="242"/>
        <v>68.556191298076939</v>
      </c>
      <c r="AW1705" s="15">
        <v>0</v>
      </c>
      <c r="AX1705" s="15">
        <v>0</v>
      </c>
    </row>
    <row r="1706" spans="1:50" ht="20.100000000000001" customHeight="1" x14ac:dyDescent="0.25">
      <c r="A1706" s="8">
        <v>43983</v>
      </c>
      <c r="B1706" s="8">
        <v>44012</v>
      </c>
      <c r="C1706" s="8" t="s">
        <v>28</v>
      </c>
      <c r="D1706" s="11" t="s">
        <v>0</v>
      </c>
      <c r="E1706" s="11">
        <v>193</v>
      </c>
      <c r="F1706" s="11" t="s">
        <v>329</v>
      </c>
      <c r="G1706" s="11" t="s">
        <v>7</v>
      </c>
      <c r="H1706" s="11">
        <v>1039</v>
      </c>
      <c r="I1706" s="11">
        <v>1082</v>
      </c>
      <c r="J1706" s="11">
        <v>102</v>
      </c>
      <c r="K1706" s="11" t="s">
        <v>865</v>
      </c>
      <c r="L1706" s="11" t="s">
        <v>875</v>
      </c>
      <c r="M1706" s="11" t="s">
        <v>2</v>
      </c>
      <c r="N1706" s="11" t="s">
        <v>24</v>
      </c>
      <c r="O1706" s="11" t="s">
        <v>5</v>
      </c>
      <c r="P1706" s="11" t="s">
        <v>8</v>
      </c>
      <c r="Q1706" s="12">
        <v>40575</v>
      </c>
      <c r="S1706" s="13" t="s">
        <v>84</v>
      </c>
      <c r="T1706" s="11">
        <f t="shared" ca="1" si="234"/>
        <v>8</v>
      </c>
      <c r="U1706" s="12">
        <v>31062</v>
      </c>
      <c r="V1706" s="13">
        <f t="shared" ca="1" si="235"/>
        <v>35</v>
      </c>
      <c r="W1706" s="11" t="s">
        <v>7</v>
      </c>
      <c r="X1706" s="11">
        <v>30</v>
      </c>
      <c r="Y1706" s="14">
        <f t="shared" si="236"/>
        <v>2.5</v>
      </c>
      <c r="Z1706" s="11">
        <v>39</v>
      </c>
      <c r="AA1706" s="11" t="s">
        <v>876</v>
      </c>
      <c r="AB1706" s="10">
        <f t="shared" si="237"/>
        <v>1</v>
      </c>
      <c r="AC1706" s="15">
        <v>2702</v>
      </c>
      <c r="AD1706" s="15">
        <f t="shared" si="238"/>
        <v>592.41350000000011</v>
      </c>
      <c r="AE1706" s="15">
        <v>0</v>
      </c>
      <c r="AF1706" s="15">
        <v>0</v>
      </c>
      <c r="AG1706" s="15">
        <v>0</v>
      </c>
      <c r="AH1706" s="15">
        <v>0</v>
      </c>
      <c r="AI1706" s="15">
        <v>0</v>
      </c>
      <c r="AJ1706" s="15">
        <v>0</v>
      </c>
      <c r="AK1706" s="15">
        <v>0</v>
      </c>
      <c r="AL1706" s="15">
        <v>0</v>
      </c>
      <c r="AM1706" s="15">
        <v>0</v>
      </c>
      <c r="AN1706" s="15">
        <v>0</v>
      </c>
      <c r="AO1706" s="15">
        <f t="shared" si="239"/>
        <v>0</v>
      </c>
      <c r="AP1706" s="15">
        <f t="shared" si="240"/>
        <v>0</v>
      </c>
      <c r="AQ1706" s="15">
        <f t="shared" si="241"/>
        <v>26.5</v>
      </c>
      <c r="AR1706" s="15">
        <v>0</v>
      </c>
      <c r="AS1706" s="15">
        <v>0</v>
      </c>
      <c r="AT1706" s="15">
        <v>0</v>
      </c>
      <c r="AU1706" s="15">
        <v>0</v>
      </c>
      <c r="AV1706" s="15">
        <f t="shared" si="242"/>
        <v>5.9346750000000004</v>
      </c>
      <c r="AW1706" s="15">
        <v>0</v>
      </c>
      <c r="AX1706" s="15">
        <v>0</v>
      </c>
    </row>
    <row r="1707" spans="1:50" ht="20.100000000000001" customHeight="1" x14ac:dyDescent="0.25">
      <c r="A1707" s="8">
        <v>43983</v>
      </c>
      <c r="B1707" s="8">
        <v>44012</v>
      </c>
      <c r="C1707" s="8" t="s">
        <v>28</v>
      </c>
      <c r="D1707" s="11" t="s">
        <v>0</v>
      </c>
      <c r="E1707" s="11">
        <v>194</v>
      </c>
      <c r="F1707" s="11" t="s">
        <v>330</v>
      </c>
      <c r="G1707" s="11" t="s">
        <v>7</v>
      </c>
      <c r="H1707" s="11">
        <v>1038</v>
      </c>
      <c r="I1707" s="11">
        <v>1081</v>
      </c>
      <c r="J1707" s="11">
        <v>102</v>
      </c>
      <c r="K1707" s="11" t="s">
        <v>865</v>
      </c>
      <c r="L1707" s="11" t="s">
        <v>875</v>
      </c>
      <c r="M1707" s="11" t="s">
        <v>2</v>
      </c>
      <c r="N1707" s="11" t="s">
        <v>24</v>
      </c>
      <c r="O1707" s="11" t="s">
        <v>5</v>
      </c>
      <c r="P1707" s="11" t="s">
        <v>8</v>
      </c>
      <c r="Q1707" s="12">
        <v>40575</v>
      </c>
      <c r="S1707" s="13" t="s">
        <v>84</v>
      </c>
      <c r="T1707" s="11">
        <f t="shared" ca="1" si="234"/>
        <v>8</v>
      </c>
      <c r="U1707" s="12">
        <v>30446</v>
      </c>
      <c r="V1707" s="13">
        <f t="shared" ca="1" si="235"/>
        <v>36</v>
      </c>
      <c r="W1707" s="11" t="s">
        <v>7</v>
      </c>
      <c r="X1707" s="11">
        <v>30</v>
      </c>
      <c r="Y1707" s="14">
        <f t="shared" si="236"/>
        <v>2.5</v>
      </c>
      <c r="Z1707" s="11">
        <v>39</v>
      </c>
      <c r="AA1707" s="11" t="s">
        <v>876</v>
      </c>
      <c r="AB1707" s="10">
        <f t="shared" si="237"/>
        <v>1</v>
      </c>
      <c r="AC1707" s="15">
        <v>2703</v>
      </c>
      <c r="AD1707" s="15">
        <f t="shared" si="238"/>
        <v>592.63274999999999</v>
      </c>
      <c r="AE1707" s="15">
        <v>0</v>
      </c>
      <c r="AF1707" s="15">
        <v>0</v>
      </c>
      <c r="AG1707" s="15">
        <v>0</v>
      </c>
      <c r="AH1707" s="15">
        <v>0</v>
      </c>
      <c r="AI1707" s="15">
        <v>0</v>
      </c>
      <c r="AJ1707" s="15">
        <v>0</v>
      </c>
      <c r="AK1707" s="15">
        <v>0</v>
      </c>
      <c r="AL1707" s="15">
        <v>0</v>
      </c>
      <c r="AM1707" s="15">
        <v>0</v>
      </c>
      <c r="AN1707" s="15">
        <v>0</v>
      </c>
      <c r="AO1707" s="15">
        <f t="shared" si="239"/>
        <v>0</v>
      </c>
      <c r="AP1707" s="15">
        <f t="shared" si="240"/>
        <v>0</v>
      </c>
      <c r="AQ1707" s="15">
        <f t="shared" si="241"/>
        <v>26.5</v>
      </c>
      <c r="AR1707" s="15">
        <v>0</v>
      </c>
      <c r="AS1707" s="15">
        <v>0</v>
      </c>
      <c r="AT1707" s="15">
        <v>0</v>
      </c>
      <c r="AU1707" s="15">
        <v>0</v>
      </c>
      <c r="AV1707" s="15">
        <f t="shared" si="242"/>
        <v>5.9346750000000004</v>
      </c>
      <c r="AW1707" s="15">
        <v>159.9914</v>
      </c>
      <c r="AX1707" s="15">
        <v>0</v>
      </c>
    </row>
    <row r="1708" spans="1:50" ht="20.100000000000001" customHeight="1" x14ac:dyDescent="0.25">
      <c r="A1708" s="8">
        <v>43983</v>
      </c>
      <c r="B1708" s="8">
        <v>44012</v>
      </c>
      <c r="C1708" s="8" t="s">
        <v>28</v>
      </c>
      <c r="D1708" s="11" t="s">
        <v>0</v>
      </c>
      <c r="E1708" s="11">
        <v>195</v>
      </c>
      <c r="F1708" s="11" t="s">
        <v>331</v>
      </c>
      <c r="G1708" s="11" t="s">
        <v>7</v>
      </c>
      <c r="H1708" s="11">
        <v>1040</v>
      </c>
      <c r="I1708" s="11">
        <v>1083</v>
      </c>
      <c r="J1708" s="11">
        <v>102</v>
      </c>
      <c r="K1708" s="11" t="s">
        <v>865</v>
      </c>
      <c r="L1708" s="11" t="s">
        <v>875</v>
      </c>
      <c r="M1708" s="11" t="s">
        <v>2</v>
      </c>
      <c r="N1708" s="11" t="s">
        <v>25</v>
      </c>
      <c r="O1708" s="11" t="s">
        <v>5</v>
      </c>
      <c r="P1708" s="11" t="s">
        <v>6</v>
      </c>
      <c r="Q1708" s="12">
        <v>40617</v>
      </c>
      <c r="S1708" s="13" t="s">
        <v>84</v>
      </c>
      <c r="T1708" s="11">
        <f t="shared" ca="1" si="234"/>
        <v>8</v>
      </c>
      <c r="U1708" s="12">
        <v>31838</v>
      </c>
      <c r="V1708" s="13">
        <f t="shared" ca="1" si="235"/>
        <v>32</v>
      </c>
      <c r="W1708" s="11" t="s">
        <v>7</v>
      </c>
      <c r="X1708" s="11">
        <v>30</v>
      </c>
      <c r="Y1708" s="14">
        <f t="shared" si="236"/>
        <v>2.5</v>
      </c>
      <c r="Z1708" s="11">
        <v>39</v>
      </c>
      <c r="AA1708" s="11" t="s">
        <v>876</v>
      </c>
      <c r="AB1708" s="10">
        <f t="shared" si="237"/>
        <v>1</v>
      </c>
      <c r="AC1708" s="15">
        <v>2704</v>
      </c>
      <c r="AD1708" s="15">
        <f t="shared" si="238"/>
        <v>592.85200000000009</v>
      </c>
      <c r="AE1708" s="15">
        <v>0</v>
      </c>
      <c r="AF1708" s="15">
        <v>0</v>
      </c>
      <c r="AG1708" s="15">
        <v>0</v>
      </c>
      <c r="AH1708" s="15">
        <v>0</v>
      </c>
      <c r="AI1708" s="15">
        <v>0</v>
      </c>
      <c r="AJ1708" s="15">
        <v>0</v>
      </c>
      <c r="AK1708" s="15">
        <v>0</v>
      </c>
      <c r="AL1708" s="15">
        <v>0</v>
      </c>
      <c r="AM1708" s="15">
        <v>0</v>
      </c>
      <c r="AN1708" s="15">
        <v>0</v>
      </c>
      <c r="AO1708" s="15">
        <f t="shared" si="239"/>
        <v>0</v>
      </c>
      <c r="AP1708" s="15">
        <f t="shared" si="240"/>
        <v>0</v>
      </c>
      <c r="AQ1708" s="15">
        <f t="shared" si="241"/>
        <v>26.5</v>
      </c>
      <c r="AR1708" s="15">
        <v>0</v>
      </c>
      <c r="AS1708" s="15">
        <v>0</v>
      </c>
      <c r="AT1708" s="15">
        <v>0</v>
      </c>
      <c r="AU1708" s="15">
        <v>0</v>
      </c>
      <c r="AV1708" s="15">
        <f t="shared" si="242"/>
        <v>5.9346750000000004</v>
      </c>
      <c r="AW1708" s="15">
        <v>0</v>
      </c>
      <c r="AX1708" s="15">
        <v>0</v>
      </c>
    </row>
    <row r="1709" spans="1:50" ht="20.100000000000001" customHeight="1" x14ac:dyDescent="0.25">
      <c r="A1709" s="8">
        <v>43983</v>
      </c>
      <c r="B1709" s="8">
        <v>44012</v>
      </c>
      <c r="C1709" s="8" t="s">
        <v>28</v>
      </c>
      <c r="D1709" s="11" t="s">
        <v>0</v>
      </c>
      <c r="E1709" s="11">
        <v>196</v>
      </c>
      <c r="F1709" s="11" t="s">
        <v>332</v>
      </c>
      <c r="G1709" s="11" t="s">
        <v>7</v>
      </c>
      <c r="H1709" s="11">
        <v>1040</v>
      </c>
      <c r="I1709" s="11">
        <v>1083</v>
      </c>
      <c r="J1709" s="11">
        <v>102</v>
      </c>
      <c r="K1709" s="11" t="s">
        <v>865</v>
      </c>
      <c r="L1709" s="11" t="s">
        <v>875</v>
      </c>
      <c r="M1709" s="11" t="s">
        <v>2</v>
      </c>
      <c r="N1709" s="11" t="s">
        <v>24</v>
      </c>
      <c r="O1709" s="11" t="s">
        <v>5</v>
      </c>
      <c r="P1709" s="11" t="s">
        <v>8</v>
      </c>
      <c r="Q1709" s="12">
        <v>40617</v>
      </c>
      <c r="S1709" s="13" t="s">
        <v>84</v>
      </c>
      <c r="T1709" s="11">
        <f t="shared" ca="1" si="234"/>
        <v>8</v>
      </c>
      <c r="U1709" s="12">
        <v>30342</v>
      </c>
      <c r="V1709" s="13">
        <f t="shared" ca="1" si="235"/>
        <v>36</v>
      </c>
      <c r="W1709" s="11" t="s">
        <v>7</v>
      </c>
      <c r="X1709" s="11">
        <v>30</v>
      </c>
      <c r="Y1709" s="14">
        <f t="shared" si="236"/>
        <v>2.5</v>
      </c>
      <c r="Z1709" s="11">
        <v>39</v>
      </c>
      <c r="AA1709" s="11" t="s">
        <v>876</v>
      </c>
      <c r="AB1709" s="10">
        <f t="shared" si="237"/>
        <v>1</v>
      </c>
      <c r="AC1709" s="15">
        <v>2705</v>
      </c>
      <c r="AD1709" s="15">
        <f t="shared" si="238"/>
        <v>593.07124999999996</v>
      </c>
      <c r="AE1709" s="15">
        <v>0</v>
      </c>
      <c r="AF1709" s="15">
        <v>0</v>
      </c>
      <c r="AG1709" s="15">
        <v>0</v>
      </c>
      <c r="AH1709" s="15">
        <v>0</v>
      </c>
      <c r="AI1709" s="15">
        <v>0</v>
      </c>
      <c r="AJ1709" s="15">
        <v>0</v>
      </c>
      <c r="AK1709" s="15">
        <v>0</v>
      </c>
      <c r="AL1709" s="15">
        <v>0</v>
      </c>
      <c r="AM1709" s="15">
        <v>0</v>
      </c>
      <c r="AN1709" s="15">
        <v>0</v>
      </c>
      <c r="AO1709" s="15">
        <f t="shared" si="239"/>
        <v>0</v>
      </c>
      <c r="AP1709" s="15">
        <f t="shared" si="240"/>
        <v>0</v>
      </c>
      <c r="AQ1709" s="15">
        <f t="shared" si="241"/>
        <v>26.5</v>
      </c>
      <c r="AR1709" s="15">
        <v>0</v>
      </c>
      <c r="AS1709" s="15">
        <v>0</v>
      </c>
      <c r="AT1709" s="15">
        <v>0</v>
      </c>
      <c r="AU1709" s="15">
        <v>0</v>
      </c>
      <c r="AV1709" s="15">
        <f t="shared" si="242"/>
        <v>5.9346750000000004</v>
      </c>
      <c r="AW1709" s="15">
        <v>0</v>
      </c>
      <c r="AX1709" s="15">
        <v>0</v>
      </c>
    </row>
    <row r="1710" spans="1:50" ht="20.100000000000001" customHeight="1" x14ac:dyDescent="0.25">
      <c r="A1710" s="8">
        <v>43983</v>
      </c>
      <c r="B1710" s="8">
        <v>44012</v>
      </c>
      <c r="C1710" s="8" t="s">
        <v>28</v>
      </c>
      <c r="D1710" s="11" t="s">
        <v>0</v>
      </c>
      <c r="E1710" s="11">
        <v>197</v>
      </c>
      <c r="F1710" s="11" t="s">
        <v>333</v>
      </c>
      <c r="G1710" s="11" t="s">
        <v>7</v>
      </c>
      <c r="H1710" s="11">
        <v>1022</v>
      </c>
      <c r="I1710" s="11">
        <v>1053</v>
      </c>
      <c r="J1710" s="11">
        <v>107</v>
      </c>
      <c r="K1710" s="11" t="s">
        <v>870</v>
      </c>
      <c r="L1710" s="11" t="s">
        <v>875</v>
      </c>
      <c r="M1710" s="11" t="s">
        <v>2</v>
      </c>
      <c r="N1710" s="11" t="s">
        <v>25</v>
      </c>
      <c r="O1710" s="11" t="s">
        <v>5</v>
      </c>
      <c r="P1710" s="11" t="s">
        <v>8</v>
      </c>
      <c r="Q1710" s="12">
        <v>40634</v>
      </c>
      <c r="S1710" s="13" t="s">
        <v>84</v>
      </c>
      <c r="T1710" s="11">
        <f t="shared" ca="1" si="234"/>
        <v>8</v>
      </c>
      <c r="U1710" s="12">
        <v>22175</v>
      </c>
      <c r="V1710" s="13">
        <f t="shared" ca="1" si="235"/>
        <v>59</v>
      </c>
      <c r="W1710" s="11" t="s">
        <v>9</v>
      </c>
      <c r="X1710" s="11">
        <v>30</v>
      </c>
      <c r="Y1710" s="14">
        <f t="shared" si="236"/>
        <v>2.5</v>
      </c>
      <c r="Z1710" s="11">
        <v>39</v>
      </c>
      <c r="AA1710" s="11" t="s">
        <v>876</v>
      </c>
      <c r="AB1710" s="10">
        <f t="shared" si="237"/>
        <v>1</v>
      </c>
      <c r="AC1710" s="15">
        <v>2706</v>
      </c>
      <c r="AD1710" s="15">
        <f t="shared" si="238"/>
        <v>593.29050000000007</v>
      </c>
      <c r="AE1710" s="15">
        <v>0</v>
      </c>
      <c r="AF1710" s="15">
        <v>0</v>
      </c>
      <c r="AG1710" s="15">
        <v>0</v>
      </c>
      <c r="AH1710" s="15">
        <v>0</v>
      </c>
      <c r="AI1710" s="15">
        <v>0</v>
      </c>
      <c r="AJ1710" s="15">
        <v>0</v>
      </c>
      <c r="AK1710" s="15">
        <v>0</v>
      </c>
      <c r="AL1710" s="15">
        <v>0</v>
      </c>
      <c r="AM1710" s="15">
        <v>0</v>
      </c>
      <c r="AN1710" s="15">
        <v>0</v>
      </c>
      <c r="AO1710" s="15">
        <f t="shared" si="239"/>
        <v>156.11538461538461</v>
      </c>
      <c r="AP1710" s="15">
        <f t="shared" si="240"/>
        <v>124.02500000000001</v>
      </c>
      <c r="AQ1710" s="15">
        <f t="shared" si="241"/>
        <v>26.5</v>
      </c>
      <c r="AR1710" s="15">
        <v>0</v>
      </c>
      <c r="AS1710" s="15">
        <v>0</v>
      </c>
      <c r="AT1710" s="15">
        <v>0</v>
      </c>
      <c r="AU1710" s="15">
        <v>0</v>
      </c>
      <c r="AV1710" s="15">
        <f t="shared" si="242"/>
        <v>68.672114134615384</v>
      </c>
      <c r="AW1710" s="15">
        <v>0</v>
      </c>
      <c r="AX1710" s="15">
        <v>0</v>
      </c>
    </row>
    <row r="1711" spans="1:50" ht="20.100000000000001" customHeight="1" x14ac:dyDescent="0.25">
      <c r="A1711" s="8">
        <v>43983</v>
      </c>
      <c r="B1711" s="8">
        <v>44012</v>
      </c>
      <c r="C1711" s="8" t="s">
        <v>28</v>
      </c>
      <c r="D1711" s="11" t="s">
        <v>0</v>
      </c>
      <c r="E1711" s="11">
        <v>198</v>
      </c>
      <c r="F1711" s="11" t="s">
        <v>334</v>
      </c>
      <c r="G1711" s="11" t="s">
        <v>7</v>
      </c>
      <c r="H1711" s="11">
        <v>1022</v>
      </c>
      <c r="I1711" s="11">
        <v>1060</v>
      </c>
      <c r="J1711" s="11">
        <v>106</v>
      </c>
      <c r="K1711" s="11" t="s">
        <v>869</v>
      </c>
      <c r="L1711" s="11" t="s">
        <v>875</v>
      </c>
      <c r="M1711" s="11" t="s">
        <v>2</v>
      </c>
      <c r="N1711" s="11" t="s">
        <v>25</v>
      </c>
      <c r="O1711" s="11" t="s">
        <v>5</v>
      </c>
      <c r="P1711" s="11" t="s">
        <v>8</v>
      </c>
      <c r="Q1711" s="12">
        <v>40664</v>
      </c>
      <c r="S1711" s="13" t="s">
        <v>84</v>
      </c>
      <c r="T1711" s="11">
        <f t="shared" ca="1" si="234"/>
        <v>8</v>
      </c>
      <c r="U1711" s="12">
        <v>23384</v>
      </c>
      <c r="V1711" s="13">
        <f t="shared" ca="1" si="235"/>
        <v>56</v>
      </c>
      <c r="W1711" s="11" t="s">
        <v>9</v>
      </c>
      <c r="X1711" s="11">
        <v>30</v>
      </c>
      <c r="Y1711" s="14">
        <f t="shared" si="236"/>
        <v>2.5</v>
      </c>
      <c r="Z1711" s="11">
        <v>39</v>
      </c>
      <c r="AA1711" s="11" t="s">
        <v>876</v>
      </c>
      <c r="AB1711" s="10">
        <f t="shared" si="237"/>
        <v>1</v>
      </c>
      <c r="AC1711" s="15">
        <v>2707</v>
      </c>
      <c r="AD1711" s="15">
        <f t="shared" si="238"/>
        <v>593.50975000000005</v>
      </c>
      <c r="AE1711" s="15">
        <v>0</v>
      </c>
      <c r="AF1711" s="15">
        <v>0</v>
      </c>
      <c r="AG1711" s="15">
        <v>0</v>
      </c>
      <c r="AH1711" s="15">
        <v>0</v>
      </c>
      <c r="AI1711" s="15">
        <v>0</v>
      </c>
      <c r="AJ1711" s="15">
        <v>0</v>
      </c>
      <c r="AK1711" s="15">
        <v>0</v>
      </c>
      <c r="AL1711" s="15">
        <v>0</v>
      </c>
      <c r="AM1711" s="15">
        <v>0</v>
      </c>
      <c r="AN1711" s="15">
        <v>0</v>
      </c>
      <c r="AO1711" s="15">
        <f t="shared" si="239"/>
        <v>156.17307692307693</v>
      </c>
      <c r="AP1711" s="15">
        <f t="shared" si="240"/>
        <v>124.07083333333335</v>
      </c>
      <c r="AQ1711" s="15">
        <f t="shared" si="241"/>
        <v>26.5</v>
      </c>
      <c r="AR1711" s="15">
        <v>0</v>
      </c>
      <c r="AS1711" s="15">
        <v>0</v>
      </c>
      <c r="AT1711" s="15">
        <v>0</v>
      </c>
      <c r="AU1711" s="15">
        <v>0</v>
      </c>
      <c r="AV1711" s="15">
        <f t="shared" si="242"/>
        <v>68.695298701923093</v>
      </c>
      <c r="AW1711" s="15">
        <v>0</v>
      </c>
      <c r="AX1711" s="15">
        <v>0</v>
      </c>
    </row>
    <row r="1712" spans="1:50" ht="20.100000000000001" customHeight="1" x14ac:dyDescent="0.25">
      <c r="A1712" s="8">
        <v>43983</v>
      </c>
      <c r="B1712" s="8">
        <v>44012</v>
      </c>
      <c r="C1712" s="8" t="s">
        <v>28</v>
      </c>
      <c r="D1712" s="11" t="s">
        <v>0</v>
      </c>
      <c r="E1712" s="11">
        <v>199</v>
      </c>
      <c r="F1712" s="11" t="s">
        <v>335</v>
      </c>
      <c r="G1712" s="11" t="s">
        <v>7</v>
      </c>
      <c r="H1712" s="11">
        <v>1022</v>
      </c>
      <c r="I1712" s="11">
        <v>1053</v>
      </c>
      <c r="J1712" s="11">
        <v>107</v>
      </c>
      <c r="K1712" s="11" t="s">
        <v>870</v>
      </c>
      <c r="L1712" s="11" t="s">
        <v>875</v>
      </c>
      <c r="M1712" s="11" t="s">
        <v>2</v>
      </c>
      <c r="N1712" s="11" t="s">
        <v>25</v>
      </c>
      <c r="O1712" s="11" t="s">
        <v>5</v>
      </c>
      <c r="P1712" s="11" t="s">
        <v>8</v>
      </c>
      <c r="Q1712" s="12">
        <v>40664</v>
      </c>
      <c r="S1712" s="13" t="s">
        <v>84</v>
      </c>
      <c r="T1712" s="11">
        <f t="shared" ca="1" si="234"/>
        <v>8</v>
      </c>
      <c r="U1712" s="12">
        <v>23544</v>
      </c>
      <c r="V1712" s="13">
        <f t="shared" ca="1" si="235"/>
        <v>55</v>
      </c>
      <c r="W1712" s="11" t="s">
        <v>9</v>
      </c>
      <c r="X1712" s="11">
        <v>30</v>
      </c>
      <c r="Y1712" s="14">
        <f t="shared" si="236"/>
        <v>2.5</v>
      </c>
      <c r="Z1712" s="11">
        <v>39</v>
      </c>
      <c r="AA1712" s="11" t="s">
        <v>876</v>
      </c>
      <c r="AB1712" s="10">
        <f t="shared" si="237"/>
        <v>1</v>
      </c>
      <c r="AC1712" s="15">
        <v>2708</v>
      </c>
      <c r="AD1712" s="15">
        <f t="shared" si="238"/>
        <v>593.72900000000004</v>
      </c>
      <c r="AE1712" s="15">
        <v>0</v>
      </c>
      <c r="AF1712" s="15">
        <v>0</v>
      </c>
      <c r="AG1712" s="15">
        <v>0</v>
      </c>
      <c r="AH1712" s="15">
        <v>0</v>
      </c>
      <c r="AI1712" s="15">
        <v>0</v>
      </c>
      <c r="AJ1712" s="15">
        <v>0</v>
      </c>
      <c r="AK1712" s="15">
        <v>0</v>
      </c>
      <c r="AL1712" s="15">
        <v>0</v>
      </c>
      <c r="AM1712" s="15">
        <v>0</v>
      </c>
      <c r="AN1712" s="15">
        <v>0</v>
      </c>
      <c r="AO1712" s="15">
        <f t="shared" si="239"/>
        <v>156.23076923076923</v>
      </c>
      <c r="AP1712" s="15">
        <f t="shared" si="240"/>
        <v>124.11666666666667</v>
      </c>
      <c r="AQ1712" s="15">
        <f t="shared" si="241"/>
        <v>26.5</v>
      </c>
      <c r="AR1712" s="15">
        <v>0</v>
      </c>
      <c r="AS1712" s="15">
        <v>0</v>
      </c>
      <c r="AT1712" s="15">
        <v>0</v>
      </c>
      <c r="AU1712" s="15">
        <v>0</v>
      </c>
      <c r="AV1712" s="15">
        <f t="shared" si="242"/>
        <v>68.718483269230774</v>
      </c>
      <c r="AW1712" s="15">
        <v>0</v>
      </c>
      <c r="AX1712" s="15">
        <v>0</v>
      </c>
    </row>
    <row r="1713" spans="1:50" ht="20.100000000000001" customHeight="1" x14ac:dyDescent="0.25">
      <c r="A1713" s="8">
        <v>43983</v>
      </c>
      <c r="B1713" s="8">
        <v>44012</v>
      </c>
      <c r="C1713" s="8" t="s">
        <v>28</v>
      </c>
      <c r="D1713" s="11" t="s">
        <v>0</v>
      </c>
      <c r="E1713" s="11">
        <v>200</v>
      </c>
      <c r="F1713" s="11" t="s">
        <v>336</v>
      </c>
      <c r="G1713" s="11" t="s">
        <v>7</v>
      </c>
      <c r="H1713" s="11">
        <v>1024</v>
      </c>
      <c r="I1713" s="11">
        <v>1054</v>
      </c>
      <c r="J1713" s="11">
        <v>101</v>
      </c>
      <c r="K1713" s="11" t="s">
        <v>864</v>
      </c>
      <c r="L1713" s="11" t="s">
        <v>875</v>
      </c>
      <c r="M1713" s="11" t="s">
        <v>2</v>
      </c>
      <c r="N1713" s="11" t="s">
        <v>25</v>
      </c>
      <c r="O1713" s="11" t="s">
        <v>5</v>
      </c>
      <c r="P1713" s="11" t="s">
        <v>8</v>
      </c>
      <c r="Q1713" s="12">
        <v>40664</v>
      </c>
      <c r="S1713" s="13" t="s">
        <v>84</v>
      </c>
      <c r="T1713" s="11">
        <f t="shared" ca="1" si="234"/>
        <v>8</v>
      </c>
      <c r="U1713" s="12">
        <v>27959</v>
      </c>
      <c r="V1713" s="13">
        <f t="shared" ca="1" si="235"/>
        <v>43</v>
      </c>
      <c r="W1713" s="11" t="s">
        <v>7</v>
      </c>
      <c r="X1713" s="11">
        <v>30</v>
      </c>
      <c r="Y1713" s="14">
        <f t="shared" si="236"/>
        <v>2.5</v>
      </c>
      <c r="Z1713" s="11">
        <v>39</v>
      </c>
      <c r="AA1713" s="11" t="s">
        <v>876</v>
      </c>
      <c r="AB1713" s="10">
        <f t="shared" si="237"/>
        <v>1</v>
      </c>
      <c r="AC1713" s="15">
        <v>2709</v>
      </c>
      <c r="AD1713" s="15">
        <f t="shared" si="238"/>
        <v>593.94825000000003</v>
      </c>
      <c r="AE1713" s="15">
        <v>0</v>
      </c>
      <c r="AF1713" s="15">
        <v>0</v>
      </c>
      <c r="AG1713" s="15">
        <v>0</v>
      </c>
      <c r="AH1713" s="15">
        <v>0</v>
      </c>
      <c r="AI1713" s="15">
        <v>0</v>
      </c>
      <c r="AJ1713" s="15">
        <v>0</v>
      </c>
      <c r="AK1713" s="15">
        <v>0</v>
      </c>
      <c r="AL1713" s="15">
        <v>0</v>
      </c>
      <c r="AM1713" s="15">
        <v>0</v>
      </c>
      <c r="AN1713" s="15">
        <v>0</v>
      </c>
      <c r="AO1713" s="15">
        <f t="shared" si="239"/>
        <v>0</v>
      </c>
      <c r="AP1713" s="15">
        <f t="shared" si="240"/>
        <v>0</v>
      </c>
      <c r="AQ1713" s="15">
        <f t="shared" si="241"/>
        <v>26.5</v>
      </c>
      <c r="AR1713" s="15">
        <v>0</v>
      </c>
      <c r="AS1713" s="15">
        <v>0</v>
      </c>
      <c r="AT1713" s="15">
        <v>0</v>
      </c>
      <c r="AU1713" s="15">
        <v>0</v>
      </c>
      <c r="AV1713" s="15">
        <f t="shared" si="242"/>
        <v>5.9346750000000004</v>
      </c>
      <c r="AW1713" s="15">
        <v>0</v>
      </c>
      <c r="AX1713" s="15">
        <v>0</v>
      </c>
    </row>
    <row r="1714" spans="1:50" ht="20.100000000000001" customHeight="1" x14ac:dyDescent="0.25">
      <c r="A1714" s="8">
        <v>43983</v>
      </c>
      <c r="B1714" s="8">
        <v>44012</v>
      </c>
      <c r="C1714" s="8" t="s">
        <v>28</v>
      </c>
      <c r="D1714" s="11" t="s">
        <v>0</v>
      </c>
      <c r="E1714" s="11">
        <v>201</v>
      </c>
      <c r="F1714" s="11" t="s">
        <v>337</v>
      </c>
      <c r="G1714" s="11" t="s">
        <v>7</v>
      </c>
      <c r="H1714" s="11">
        <v>1031</v>
      </c>
      <c r="I1714" s="11">
        <v>1074</v>
      </c>
      <c r="J1714" s="11">
        <v>102</v>
      </c>
      <c r="K1714" s="11" t="s">
        <v>865</v>
      </c>
      <c r="L1714" s="11" t="s">
        <v>875</v>
      </c>
      <c r="M1714" s="11" t="s">
        <v>2</v>
      </c>
      <c r="N1714" s="11" t="s">
        <v>25</v>
      </c>
      <c r="O1714" s="11" t="s">
        <v>5</v>
      </c>
      <c r="P1714" s="11" t="s">
        <v>8</v>
      </c>
      <c r="Q1714" s="12">
        <v>40679</v>
      </c>
      <c r="S1714" s="13" t="s">
        <v>84</v>
      </c>
      <c r="T1714" s="11">
        <f t="shared" ca="1" si="234"/>
        <v>8</v>
      </c>
      <c r="U1714" s="12">
        <v>29660</v>
      </c>
      <c r="V1714" s="13">
        <f t="shared" ca="1" si="235"/>
        <v>38</v>
      </c>
      <c r="W1714" s="11" t="s">
        <v>7</v>
      </c>
      <c r="X1714" s="11">
        <v>30</v>
      </c>
      <c r="Y1714" s="14">
        <f t="shared" si="236"/>
        <v>2.5</v>
      </c>
      <c r="Z1714" s="11">
        <v>39</v>
      </c>
      <c r="AA1714" s="11" t="s">
        <v>876</v>
      </c>
      <c r="AB1714" s="10">
        <f t="shared" si="237"/>
        <v>1</v>
      </c>
      <c r="AC1714" s="15">
        <v>2710</v>
      </c>
      <c r="AD1714" s="15">
        <f t="shared" si="238"/>
        <v>594.16750000000002</v>
      </c>
      <c r="AE1714" s="15">
        <v>0</v>
      </c>
      <c r="AF1714" s="15">
        <v>0</v>
      </c>
      <c r="AG1714" s="15">
        <v>0</v>
      </c>
      <c r="AH1714" s="15">
        <v>0</v>
      </c>
      <c r="AI1714" s="15">
        <v>0</v>
      </c>
      <c r="AJ1714" s="15">
        <v>0</v>
      </c>
      <c r="AK1714" s="15">
        <v>0</v>
      </c>
      <c r="AL1714" s="15">
        <v>0</v>
      </c>
      <c r="AM1714" s="15">
        <v>0</v>
      </c>
      <c r="AN1714" s="15">
        <v>0</v>
      </c>
      <c r="AO1714" s="15">
        <f t="shared" si="239"/>
        <v>0</v>
      </c>
      <c r="AP1714" s="15">
        <f t="shared" si="240"/>
        <v>0</v>
      </c>
      <c r="AQ1714" s="15">
        <f t="shared" si="241"/>
        <v>26.5</v>
      </c>
      <c r="AR1714" s="15">
        <v>0</v>
      </c>
      <c r="AS1714" s="15">
        <v>0</v>
      </c>
      <c r="AT1714" s="15">
        <v>0</v>
      </c>
      <c r="AU1714" s="15">
        <v>0</v>
      </c>
      <c r="AV1714" s="15">
        <f t="shared" si="242"/>
        <v>5.9346750000000004</v>
      </c>
      <c r="AW1714" s="15">
        <v>0</v>
      </c>
      <c r="AX1714" s="15">
        <v>0</v>
      </c>
    </row>
    <row r="1715" spans="1:50" ht="20.100000000000001" customHeight="1" x14ac:dyDescent="0.25">
      <c r="A1715" s="8">
        <v>43983</v>
      </c>
      <c r="B1715" s="8">
        <v>44012</v>
      </c>
      <c r="C1715" s="8" t="s">
        <v>28</v>
      </c>
      <c r="D1715" s="11" t="s">
        <v>0</v>
      </c>
      <c r="E1715" s="11">
        <v>202</v>
      </c>
      <c r="F1715" s="11" t="s">
        <v>338</v>
      </c>
      <c r="G1715" s="11" t="s">
        <v>7</v>
      </c>
      <c r="H1715" s="11">
        <v>1021</v>
      </c>
      <c r="I1715" s="11">
        <v>1040</v>
      </c>
      <c r="J1715" s="11">
        <v>105</v>
      </c>
      <c r="K1715" s="11" t="s">
        <v>868</v>
      </c>
      <c r="L1715" s="11" t="s">
        <v>875</v>
      </c>
      <c r="M1715" s="11" t="s">
        <v>2</v>
      </c>
      <c r="N1715" s="11" t="s">
        <v>24</v>
      </c>
      <c r="O1715" s="11" t="s">
        <v>5</v>
      </c>
      <c r="P1715" s="11" t="s">
        <v>8</v>
      </c>
      <c r="Q1715" s="12">
        <v>40725</v>
      </c>
      <c r="S1715" s="13" t="s">
        <v>84</v>
      </c>
      <c r="T1715" s="11">
        <f t="shared" ca="1" si="234"/>
        <v>8</v>
      </c>
      <c r="U1715" s="12">
        <v>29456</v>
      </c>
      <c r="V1715" s="13">
        <f t="shared" ca="1" si="235"/>
        <v>39</v>
      </c>
      <c r="W1715" s="11" t="s">
        <v>7</v>
      </c>
      <c r="X1715" s="11">
        <v>30</v>
      </c>
      <c r="Y1715" s="14">
        <f t="shared" si="236"/>
        <v>2.5</v>
      </c>
      <c r="Z1715" s="11">
        <v>39</v>
      </c>
      <c r="AA1715" s="11" t="s">
        <v>876</v>
      </c>
      <c r="AB1715" s="10">
        <f t="shared" si="237"/>
        <v>1</v>
      </c>
      <c r="AC1715" s="15">
        <v>2711</v>
      </c>
      <c r="AD1715" s="15">
        <f t="shared" si="238"/>
        <v>594.38675000000012</v>
      </c>
      <c r="AE1715" s="15">
        <v>0</v>
      </c>
      <c r="AF1715" s="15">
        <v>0</v>
      </c>
      <c r="AG1715" s="15">
        <v>60</v>
      </c>
      <c r="AH1715" s="15">
        <v>0</v>
      </c>
      <c r="AI1715" s="15">
        <v>0</v>
      </c>
      <c r="AJ1715" s="15">
        <v>0</v>
      </c>
      <c r="AK1715" s="15">
        <v>0</v>
      </c>
      <c r="AL1715" s="15">
        <v>0</v>
      </c>
      <c r="AM1715" s="15">
        <v>0</v>
      </c>
      <c r="AN1715" s="15">
        <v>0</v>
      </c>
      <c r="AO1715" s="15">
        <f t="shared" si="239"/>
        <v>0</v>
      </c>
      <c r="AP1715" s="15">
        <f t="shared" si="240"/>
        <v>0</v>
      </c>
      <c r="AQ1715" s="15">
        <f t="shared" si="241"/>
        <v>26.5</v>
      </c>
      <c r="AR1715" s="15">
        <v>0</v>
      </c>
      <c r="AS1715" s="15">
        <v>0</v>
      </c>
      <c r="AT1715" s="15">
        <v>0</v>
      </c>
      <c r="AU1715" s="15">
        <v>0</v>
      </c>
      <c r="AV1715" s="15">
        <f t="shared" si="242"/>
        <v>19.371675</v>
      </c>
      <c r="AW1715" s="15">
        <v>100.32000000000001</v>
      </c>
      <c r="AX1715" s="15">
        <v>0</v>
      </c>
    </row>
    <row r="1716" spans="1:50" ht="20.100000000000001" customHeight="1" x14ac:dyDescent="0.25">
      <c r="A1716" s="8">
        <v>43983</v>
      </c>
      <c r="B1716" s="8">
        <v>44012</v>
      </c>
      <c r="C1716" s="8" t="s">
        <v>28</v>
      </c>
      <c r="D1716" s="11" t="s">
        <v>0</v>
      </c>
      <c r="E1716" s="11">
        <v>203</v>
      </c>
      <c r="F1716" s="11" t="s">
        <v>339</v>
      </c>
      <c r="G1716" s="11" t="s">
        <v>7</v>
      </c>
      <c r="H1716" s="11">
        <v>1021</v>
      </c>
      <c r="I1716" s="11">
        <v>1022</v>
      </c>
      <c r="J1716" s="11">
        <v>108</v>
      </c>
      <c r="K1716" s="11" t="s">
        <v>871</v>
      </c>
      <c r="L1716" s="11" t="s">
        <v>875</v>
      </c>
      <c r="M1716" s="11" t="s">
        <v>2</v>
      </c>
      <c r="N1716" s="11" t="s">
        <v>25</v>
      </c>
      <c r="O1716" s="11" t="s">
        <v>5</v>
      </c>
      <c r="P1716" s="11" t="s">
        <v>8</v>
      </c>
      <c r="Q1716" s="12">
        <v>40725</v>
      </c>
      <c r="S1716" s="13" t="s">
        <v>84</v>
      </c>
      <c r="T1716" s="11">
        <f t="shared" ca="1" si="234"/>
        <v>8</v>
      </c>
      <c r="U1716" s="12">
        <v>21047</v>
      </c>
      <c r="V1716" s="13">
        <f t="shared" ca="1" si="235"/>
        <v>62</v>
      </c>
      <c r="W1716" s="11" t="s">
        <v>9</v>
      </c>
      <c r="X1716" s="11">
        <v>30</v>
      </c>
      <c r="Y1716" s="14">
        <f t="shared" si="236"/>
        <v>2.5</v>
      </c>
      <c r="Z1716" s="11">
        <v>39</v>
      </c>
      <c r="AA1716" s="11" t="s">
        <v>876</v>
      </c>
      <c r="AB1716" s="10">
        <f t="shared" si="237"/>
        <v>1</v>
      </c>
      <c r="AC1716" s="15">
        <v>2712</v>
      </c>
      <c r="AD1716" s="15">
        <f t="shared" si="238"/>
        <v>594.60599999999999</v>
      </c>
      <c r="AE1716" s="15">
        <v>0</v>
      </c>
      <c r="AF1716" s="15">
        <v>425</v>
      </c>
      <c r="AG1716" s="15">
        <v>60</v>
      </c>
      <c r="AH1716" s="15">
        <v>0</v>
      </c>
      <c r="AI1716" s="15">
        <v>0</v>
      </c>
      <c r="AJ1716" s="15">
        <v>0</v>
      </c>
      <c r="AK1716" s="15">
        <v>0</v>
      </c>
      <c r="AL1716" s="15">
        <v>0</v>
      </c>
      <c r="AM1716" s="15">
        <v>0</v>
      </c>
      <c r="AN1716" s="15">
        <v>0</v>
      </c>
      <c r="AO1716" s="15">
        <f t="shared" si="239"/>
        <v>156.46153846153845</v>
      </c>
      <c r="AP1716" s="15">
        <f t="shared" si="240"/>
        <v>124.30000000000001</v>
      </c>
      <c r="AQ1716" s="15">
        <f t="shared" si="241"/>
        <v>26.5</v>
      </c>
      <c r="AR1716" s="15">
        <v>0</v>
      </c>
      <c r="AS1716" s="15">
        <v>0</v>
      </c>
      <c r="AT1716" s="15">
        <v>0</v>
      </c>
      <c r="AU1716" s="15">
        <v>0</v>
      </c>
      <c r="AV1716" s="15">
        <f t="shared" si="242"/>
        <v>177.42697153846157</v>
      </c>
      <c r="AW1716" s="15">
        <v>79.040000000000006</v>
      </c>
      <c r="AX1716" s="15">
        <v>0</v>
      </c>
    </row>
    <row r="1717" spans="1:50" ht="20.100000000000001" customHeight="1" x14ac:dyDescent="0.25">
      <c r="A1717" s="8">
        <v>43983</v>
      </c>
      <c r="B1717" s="8">
        <v>44012</v>
      </c>
      <c r="C1717" s="8" t="s">
        <v>28</v>
      </c>
      <c r="D1717" s="11" t="s">
        <v>0</v>
      </c>
      <c r="E1717" s="11">
        <v>204</v>
      </c>
      <c r="F1717" s="11" t="s">
        <v>340</v>
      </c>
      <c r="G1717" s="11" t="s">
        <v>7</v>
      </c>
      <c r="H1717" s="11">
        <v>1018</v>
      </c>
      <c r="I1717" s="11">
        <v>1048</v>
      </c>
      <c r="J1717" s="11">
        <v>107</v>
      </c>
      <c r="K1717" s="11" t="s">
        <v>870</v>
      </c>
      <c r="L1717" s="11" t="s">
        <v>875</v>
      </c>
      <c r="M1717" s="11" t="s">
        <v>2</v>
      </c>
      <c r="N1717" s="11" t="s">
        <v>25</v>
      </c>
      <c r="O1717" s="11" t="s">
        <v>5</v>
      </c>
      <c r="P1717" s="11" t="s">
        <v>6</v>
      </c>
      <c r="Q1717" s="12">
        <v>40742</v>
      </c>
      <c r="S1717" s="13" t="s">
        <v>84</v>
      </c>
      <c r="T1717" s="11">
        <f t="shared" ca="1" si="234"/>
        <v>8</v>
      </c>
      <c r="U1717" s="12">
        <v>25457</v>
      </c>
      <c r="V1717" s="13">
        <f t="shared" ca="1" si="235"/>
        <v>50</v>
      </c>
      <c r="W1717" s="11" t="s">
        <v>9</v>
      </c>
      <c r="X1717" s="11">
        <v>30</v>
      </c>
      <c r="Y1717" s="14">
        <f t="shared" si="236"/>
        <v>2.5</v>
      </c>
      <c r="Z1717" s="11">
        <v>39</v>
      </c>
      <c r="AA1717" s="11" t="s">
        <v>876</v>
      </c>
      <c r="AB1717" s="10">
        <f t="shared" si="237"/>
        <v>1</v>
      </c>
      <c r="AC1717" s="15">
        <v>2713</v>
      </c>
      <c r="AD1717" s="15">
        <f t="shared" si="238"/>
        <v>594.8252500000001</v>
      </c>
      <c r="AE1717" s="15">
        <v>0</v>
      </c>
      <c r="AF1717" s="15">
        <v>0</v>
      </c>
      <c r="AG1717" s="15">
        <v>0</v>
      </c>
      <c r="AH1717" s="15">
        <v>0</v>
      </c>
      <c r="AI1717" s="15">
        <v>0</v>
      </c>
      <c r="AJ1717" s="15">
        <v>0</v>
      </c>
      <c r="AK1717" s="15">
        <v>0</v>
      </c>
      <c r="AL1717" s="15">
        <v>0</v>
      </c>
      <c r="AM1717" s="15">
        <v>0</v>
      </c>
      <c r="AN1717" s="15">
        <v>0</v>
      </c>
      <c r="AO1717" s="15">
        <f t="shared" si="239"/>
        <v>156.51923076923075</v>
      </c>
      <c r="AP1717" s="15">
        <f t="shared" si="240"/>
        <v>124.34583333333335</v>
      </c>
      <c r="AQ1717" s="15">
        <f t="shared" si="241"/>
        <v>26.5</v>
      </c>
      <c r="AR1717" s="15">
        <v>0</v>
      </c>
      <c r="AS1717" s="15">
        <v>0</v>
      </c>
      <c r="AT1717" s="15">
        <v>0</v>
      </c>
      <c r="AU1717" s="15">
        <v>0</v>
      </c>
      <c r="AV1717" s="15">
        <f t="shared" si="242"/>
        <v>68.834406105769233</v>
      </c>
      <c r="AW1717" s="15">
        <v>0</v>
      </c>
      <c r="AX1717" s="15">
        <v>0</v>
      </c>
    </row>
    <row r="1718" spans="1:50" ht="20.100000000000001" customHeight="1" x14ac:dyDescent="0.25">
      <c r="A1718" s="8">
        <v>43983</v>
      </c>
      <c r="B1718" s="8">
        <v>44012</v>
      </c>
      <c r="C1718" s="8" t="s">
        <v>28</v>
      </c>
      <c r="D1718" s="11" t="s">
        <v>0</v>
      </c>
      <c r="E1718" s="11">
        <v>205</v>
      </c>
      <c r="F1718" s="11" t="s">
        <v>341</v>
      </c>
      <c r="G1718" s="11" t="s">
        <v>7</v>
      </c>
      <c r="H1718" s="11">
        <v>1022</v>
      </c>
      <c r="I1718" s="11">
        <v>1060</v>
      </c>
      <c r="J1718" s="11">
        <v>106</v>
      </c>
      <c r="K1718" s="11" t="s">
        <v>869</v>
      </c>
      <c r="L1718" s="11" t="s">
        <v>875</v>
      </c>
      <c r="M1718" s="11" t="s">
        <v>2</v>
      </c>
      <c r="N1718" s="11" t="s">
        <v>25</v>
      </c>
      <c r="O1718" s="11" t="s">
        <v>5</v>
      </c>
      <c r="P1718" s="11" t="s">
        <v>8</v>
      </c>
      <c r="Q1718" s="12">
        <v>42020</v>
      </c>
      <c r="S1718" s="13" t="s">
        <v>84</v>
      </c>
      <c r="T1718" s="11">
        <f t="shared" ca="1" si="234"/>
        <v>5</v>
      </c>
      <c r="U1718" s="12">
        <v>34378</v>
      </c>
      <c r="V1718" s="13">
        <f t="shared" ca="1" si="235"/>
        <v>25</v>
      </c>
      <c r="W1718" s="11" t="s">
        <v>9</v>
      </c>
      <c r="X1718" s="11">
        <v>30</v>
      </c>
      <c r="Y1718" s="14">
        <f t="shared" si="236"/>
        <v>2.5</v>
      </c>
      <c r="Z1718" s="11">
        <v>39</v>
      </c>
      <c r="AA1718" s="11" t="s">
        <v>876</v>
      </c>
      <c r="AB1718" s="10">
        <f t="shared" si="237"/>
        <v>1</v>
      </c>
      <c r="AC1718" s="15">
        <v>2714</v>
      </c>
      <c r="AD1718" s="15">
        <f t="shared" si="238"/>
        <v>595.04449999999997</v>
      </c>
      <c r="AE1718" s="15">
        <v>0</v>
      </c>
      <c r="AF1718" s="15">
        <v>0</v>
      </c>
      <c r="AG1718" s="15">
        <v>0</v>
      </c>
      <c r="AH1718" s="15">
        <v>0</v>
      </c>
      <c r="AI1718" s="15">
        <v>0</v>
      </c>
      <c r="AJ1718" s="15">
        <v>0</v>
      </c>
      <c r="AK1718" s="15">
        <v>0</v>
      </c>
      <c r="AL1718" s="15">
        <v>0</v>
      </c>
      <c r="AM1718" s="15">
        <v>0</v>
      </c>
      <c r="AN1718" s="15">
        <v>0</v>
      </c>
      <c r="AO1718" s="15">
        <f t="shared" si="239"/>
        <v>156.57692307692307</v>
      </c>
      <c r="AP1718" s="15">
        <f t="shared" si="240"/>
        <v>124.39166666666667</v>
      </c>
      <c r="AQ1718" s="15">
        <f t="shared" si="241"/>
        <v>26.5</v>
      </c>
      <c r="AR1718" s="15">
        <v>0</v>
      </c>
      <c r="AS1718" s="15">
        <v>0</v>
      </c>
      <c r="AT1718" s="15">
        <v>0</v>
      </c>
      <c r="AU1718" s="15">
        <v>0</v>
      </c>
      <c r="AV1718" s="15">
        <f t="shared" si="242"/>
        <v>68.857590673076928</v>
      </c>
      <c r="AW1718" s="15">
        <v>0</v>
      </c>
      <c r="AX1718" s="15">
        <v>2.1733333333333333</v>
      </c>
    </row>
    <row r="1719" spans="1:50" ht="20.100000000000001" customHeight="1" x14ac:dyDescent="0.25">
      <c r="A1719" s="8">
        <v>43983</v>
      </c>
      <c r="B1719" s="8">
        <v>44012</v>
      </c>
      <c r="C1719" s="8" t="s">
        <v>28</v>
      </c>
      <c r="D1719" s="11" t="s">
        <v>0</v>
      </c>
      <c r="E1719" s="11">
        <v>206</v>
      </c>
      <c r="F1719" s="11" t="s">
        <v>342</v>
      </c>
      <c r="G1719" s="11" t="s">
        <v>7</v>
      </c>
      <c r="H1719" s="11">
        <v>1035</v>
      </c>
      <c r="I1719" s="11">
        <v>1078</v>
      </c>
      <c r="J1719" s="11">
        <v>102</v>
      </c>
      <c r="K1719" s="11" t="s">
        <v>865</v>
      </c>
      <c r="L1719" s="11" t="s">
        <v>875</v>
      </c>
      <c r="M1719" s="11" t="s">
        <v>2</v>
      </c>
      <c r="N1719" s="11" t="s">
        <v>25</v>
      </c>
      <c r="O1719" s="11" t="s">
        <v>5</v>
      </c>
      <c r="P1719" s="11" t="s">
        <v>8</v>
      </c>
      <c r="Q1719" s="12">
        <v>40763</v>
      </c>
      <c r="S1719" s="13" t="s">
        <v>84</v>
      </c>
      <c r="T1719" s="11">
        <f t="shared" ca="1" si="234"/>
        <v>8</v>
      </c>
      <c r="U1719" s="12">
        <v>30231</v>
      </c>
      <c r="V1719" s="13">
        <f t="shared" ca="1" si="235"/>
        <v>37</v>
      </c>
      <c r="W1719" s="11" t="s">
        <v>7</v>
      </c>
      <c r="X1719" s="11">
        <v>30</v>
      </c>
      <c r="Y1719" s="14">
        <f t="shared" si="236"/>
        <v>2.5</v>
      </c>
      <c r="Z1719" s="11">
        <v>39</v>
      </c>
      <c r="AA1719" s="11" t="s">
        <v>876</v>
      </c>
      <c r="AB1719" s="10">
        <f t="shared" si="237"/>
        <v>1</v>
      </c>
      <c r="AC1719" s="15">
        <v>2715</v>
      </c>
      <c r="AD1719" s="15">
        <f t="shared" si="238"/>
        <v>595.26375000000007</v>
      </c>
      <c r="AE1719" s="15">
        <v>0</v>
      </c>
      <c r="AF1719" s="15">
        <v>0</v>
      </c>
      <c r="AG1719" s="15">
        <v>0</v>
      </c>
      <c r="AH1719" s="15">
        <v>0</v>
      </c>
      <c r="AI1719" s="15">
        <v>0</v>
      </c>
      <c r="AJ1719" s="15">
        <v>0</v>
      </c>
      <c r="AK1719" s="15">
        <v>0</v>
      </c>
      <c r="AL1719" s="15">
        <v>0</v>
      </c>
      <c r="AM1719" s="15">
        <v>0</v>
      </c>
      <c r="AN1719" s="15">
        <v>0</v>
      </c>
      <c r="AO1719" s="15">
        <f t="shared" si="239"/>
        <v>0</v>
      </c>
      <c r="AP1719" s="15">
        <f t="shared" si="240"/>
        <v>0</v>
      </c>
      <c r="AQ1719" s="15">
        <f t="shared" si="241"/>
        <v>26.5</v>
      </c>
      <c r="AR1719" s="15">
        <v>0</v>
      </c>
      <c r="AS1719" s="15">
        <v>0</v>
      </c>
      <c r="AT1719" s="15">
        <v>0</v>
      </c>
      <c r="AU1719" s="15">
        <v>0</v>
      </c>
      <c r="AV1719" s="15">
        <f t="shared" si="242"/>
        <v>5.9346750000000004</v>
      </c>
      <c r="AW1719" s="15">
        <v>0</v>
      </c>
      <c r="AX1719" s="15">
        <v>0</v>
      </c>
    </row>
    <row r="1720" spans="1:50" ht="20.100000000000001" customHeight="1" x14ac:dyDescent="0.25">
      <c r="A1720" s="8">
        <v>43983</v>
      </c>
      <c r="B1720" s="8">
        <v>44012</v>
      </c>
      <c r="C1720" s="8" t="s">
        <v>28</v>
      </c>
      <c r="D1720" s="11" t="s">
        <v>0</v>
      </c>
      <c r="E1720" s="11">
        <v>207</v>
      </c>
      <c r="F1720" s="11" t="s">
        <v>343</v>
      </c>
      <c r="G1720" s="11" t="s">
        <v>7</v>
      </c>
      <c r="H1720" s="11">
        <v>1044</v>
      </c>
      <c r="I1720" s="11">
        <v>1087</v>
      </c>
      <c r="J1720" s="11">
        <v>102</v>
      </c>
      <c r="K1720" s="11" t="s">
        <v>865</v>
      </c>
      <c r="L1720" s="11" t="s">
        <v>875</v>
      </c>
      <c r="M1720" s="11" t="s">
        <v>2</v>
      </c>
      <c r="N1720" s="11" t="s">
        <v>25</v>
      </c>
      <c r="O1720" s="11" t="s">
        <v>5</v>
      </c>
      <c r="P1720" s="11" t="s">
        <v>8</v>
      </c>
      <c r="Q1720" s="12">
        <v>40801</v>
      </c>
      <c r="S1720" s="13" t="s">
        <v>84</v>
      </c>
      <c r="T1720" s="11">
        <f t="shared" ca="1" si="234"/>
        <v>8</v>
      </c>
      <c r="U1720" s="12">
        <v>27848</v>
      </c>
      <c r="V1720" s="13">
        <f t="shared" ca="1" si="235"/>
        <v>43</v>
      </c>
      <c r="W1720" s="11" t="s">
        <v>7</v>
      </c>
      <c r="X1720" s="11">
        <v>30</v>
      </c>
      <c r="Y1720" s="14">
        <f t="shared" si="236"/>
        <v>2.5</v>
      </c>
      <c r="Z1720" s="11">
        <v>39</v>
      </c>
      <c r="AA1720" s="11" t="s">
        <v>876</v>
      </c>
      <c r="AB1720" s="10">
        <f t="shared" si="237"/>
        <v>1</v>
      </c>
      <c r="AC1720" s="15">
        <v>2716</v>
      </c>
      <c r="AD1720" s="15">
        <f t="shared" si="238"/>
        <v>595.48300000000006</v>
      </c>
      <c r="AE1720" s="15">
        <v>0</v>
      </c>
      <c r="AF1720" s="15">
        <v>0</v>
      </c>
      <c r="AG1720" s="15">
        <v>0</v>
      </c>
      <c r="AH1720" s="15">
        <v>0</v>
      </c>
      <c r="AI1720" s="15">
        <v>0</v>
      </c>
      <c r="AJ1720" s="15">
        <v>0</v>
      </c>
      <c r="AK1720" s="15">
        <v>0</v>
      </c>
      <c r="AL1720" s="15">
        <v>0</v>
      </c>
      <c r="AM1720" s="15">
        <v>0</v>
      </c>
      <c r="AN1720" s="15">
        <v>0</v>
      </c>
      <c r="AO1720" s="15">
        <f t="shared" si="239"/>
        <v>0</v>
      </c>
      <c r="AP1720" s="15">
        <f t="shared" si="240"/>
        <v>0</v>
      </c>
      <c r="AQ1720" s="15">
        <f t="shared" si="241"/>
        <v>26.5</v>
      </c>
      <c r="AR1720" s="15">
        <v>0</v>
      </c>
      <c r="AS1720" s="15">
        <v>0</v>
      </c>
      <c r="AT1720" s="15">
        <v>0</v>
      </c>
      <c r="AU1720" s="15">
        <v>0</v>
      </c>
      <c r="AV1720" s="15">
        <f t="shared" si="242"/>
        <v>5.9346750000000004</v>
      </c>
      <c r="AW1720" s="15">
        <v>0</v>
      </c>
      <c r="AX1720" s="15">
        <v>0</v>
      </c>
    </row>
    <row r="1721" spans="1:50" ht="20.100000000000001" customHeight="1" x14ac:dyDescent="0.25">
      <c r="A1721" s="8">
        <v>43983</v>
      </c>
      <c r="B1721" s="8">
        <v>44012</v>
      </c>
      <c r="C1721" s="8" t="s">
        <v>28</v>
      </c>
      <c r="D1721" s="11" t="s">
        <v>0</v>
      </c>
      <c r="E1721" s="11">
        <v>208</v>
      </c>
      <c r="F1721" s="11" t="s">
        <v>344</v>
      </c>
      <c r="G1721" s="11" t="s">
        <v>7</v>
      </c>
      <c r="H1721" s="11">
        <v>1028</v>
      </c>
      <c r="I1721" s="11">
        <v>1071</v>
      </c>
      <c r="J1721" s="11">
        <v>102</v>
      </c>
      <c r="K1721" s="11" t="s">
        <v>865</v>
      </c>
      <c r="L1721" s="11" t="s">
        <v>875</v>
      </c>
      <c r="M1721" s="11" t="s">
        <v>2</v>
      </c>
      <c r="N1721" s="11" t="s">
        <v>25</v>
      </c>
      <c r="O1721" s="11" t="s">
        <v>5</v>
      </c>
      <c r="P1721" s="11" t="s">
        <v>8</v>
      </c>
      <c r="Q1721" s="12">
        <v>41661</v>
      </c>
      <c r="S1721" s="13" t="s">
        <v>84</v>
      </c>
      <c r="T1721" s="11">
        <f t="shared" ca="1" si="234"/>
        <v>5</v>
      </c>
      <c r="U1721" s="12">
        <v>32664</v>
      </c>
      <c r="V1721" s="13">
        <f t="shared" ca="1" si="235"/>
        <v>30</v>
      </c>
      <c r="W1721" s="11" t="s">
        <v>7</v>
      </c>
      <c r="X1721" s="11">
        <v>30</v>
      </c>
      <c r="Y1721" s="14">
        <f t="shared" si="236"/>
        <v>2.5</v>
      </c>
      <c r="Z1721" s="11">
        <v>39</v>
      </c>
      <c r="AA1721" s="11" t="s">
        <v>876</v>
      </c>
      <c r="AB1721" s="10">
        <f t="shared" si="237"/>
        <v>1</v>
      </c>
      <c r="AC1721" s="15">
        <v>2717</v>
      </c>
      <c r="AD1721" s="15">
        <f t="shared" si="238"/>
        <v>595.70225000000005</v>
      </c>
      <c r="AE1721" s="15">
        <v>0</v>
      </c>
      <c r="AF1721" s="15">
        <v>0</v>
      </c>
      <c r="AG1721" s="15">
        <v>0</v>
      </c>
      <c r="AH1721" s="15">
        <v>0</v>
      </c>
      <c r="AI1721" s="15">
        <v>0</v>
      </c>
      <c r="AJ1721" s="15">
        <v>0</v>
      </c>
      <c r="AK1721" s="15">
        <v>0</v>
      </c>
      <c r="AL1721" s="15">
        <v>0</v>
      </c>
      <c r="AM1721" s="15">
        <v>0</v>
      </c>
      <c r="AN1721" s="15">
        <v>0</v>
      </c>
      <c r="AO1721" s="15">
        <f t="shared" si="239"/>
        <v>0</v>
      </c>
      <c r="AP1721" s="15">
        <f t="shared" si="240"/>
        <v>0</v>
      </c>
      <c r="AQ1721" s="15">
        <f t="shared" si="241"/>
        <v>26.5</v>
      </c>
      <c r="AR1721" s="15">
        <v>0</v>
      </c>
      <c r="AS1721" s="15">
        <v>0</v>
      </c>
      <c r="AT1721" s="15">
        <v>0</v>
      </c>
      <c r="AU1721" s="15">
        <v>0</v>
      </c>
      <c r="AV1721" s="15">
        <f t="shared" si="242"/>
        <v>5.9346750000000004</v>
      </c>
      <c r="AW1721" s="15">
        <v>0</v>
      </c>
      <c r="AX1721" s="15">
        <v>0</v>
      </c>
    </row>
    <row r="1722" spans="1:50" ht="20.100000000000001" customHeight="1" x14ac:dyDescent="0.25">
      <c r="A1722" s="8">
        <v>43983</v>
      </c>
      <c r="B1722" s="8">
        <v>44012</v>
      </c>
      <c r="C1722" s="8" t="s">
        <v>28</v>
      </c>
      <c r="D1722" s="11" t="s">
        <v>0</v>
      </c>
      <c r="E1722" s="11">
        <v>209</v>
      </c>
      <c r="F1722" s="11" t="s">
        <v>345</v>
      </c>
      <c r="G1722" s="11" t="s">
        <v>7</v>
      </c>
      <c r="H1722" s="11">
        <v>1000</v>
      </c>
      <c r="I1722" s="11">
        <v>1000</v>
      </c>
      <c r="J1722" s="11">
        <v>100</v>
      </c>
      <c r="K1722" s="11" t="s">
        <v>863</v>
      </c>
      <c r="L1722" s="11" t="s">
        <v>875</v>
      </c>
      <c r="M1722" s="11" t="s">
        <v>2</v>
      </c>
      <c r="N1722" s="11" t="s">
        <v>25</v>
      </c>
      <c r="O1722" s="11" t="s">
        <v>5</v>
      </c>
      <c r="P1722" s="11" t="s">
        <v>6</v>
      </c>
      <c r="Q1722" s="12">
        <v>40787</v>
      </c>
      <c r="S1722" s="13" t="s">
        <v>84</v>
      </c>
      <c r="T1722" s="11">
        <f t="shared" ca="1" si="234"/>
        <v>8</v>
      </c>
      <c r="U1722" s="12">
        <v>34350</v>
      </c>
      <c r="V1722" s="13">
        <f t="shared" ca="1" si="235"/>
        <v>26</v>
      </c>
      <c r="W1722" s="11" t="s">
        <v>7</v>
      </c>
      <c r="X1722" s="11">
        <v>30</v>
      </c>
      <c r="Y1722" s="14">
        <f t="shared" si="236"/>
        <v>2.5</v>
      </c>
      <c r="Z1722" s="11">
        <v>39</v>
      </c>
      <c r="AA1722" s="11" t="s">
        <v>876</v>
      </c>
      <c r="AB1722" s="10">
        <f t="shared" si="237"/>
        <v>1</v>
      </c>
      <c r="AC1722" s="15">
        <v>2718</v>
      </c>
      <c r="AD1722" s="15">
        <f t="shared" si="238"/>
        <v>595.92150000000004</v>
      </c>
      <c r="AE1722" s="15">
        <v>0</v>
      </c>
      <c r="AF1722" s="15">
        <v>0</v>
      </c>
      <c r="AG1722" s="15">
        <v>0</v>
      </c>
      <c r="AH1722" s="15">
        <v>0</v>
      </c>
      <c r="AI1722" s="15">
        <v>0</v>
      </c>
      <c r="AJ1722" s="15">
        <v>0</v>
      </c>
      <c r="AK1722" s="15">
        <v>0</v>
      </c>
      <c r="AL1722" s="15">
        <v>0</v>
      </c>
      <c r="AM1722" s="15">
        <v>0</v>
      </c>
      <c r="AN1722" s="15">
        <v>0</v>
      </c>
      <c r="AO1722" s="15">
        <f t="shared" si="239"/>
        <v>0</v>
      </c>
      <c r="AP1722" s="15">
        <f t="shared" si="240"/>
        <v>0</v>
      </c>
      <c r="AQ1722" s="15">
        <f t="shared" si="241"/>
        <v>26.5</v>
      </c>
      <c r="AR1722" s="15">
        <v>0</v>
      </c>
      <c r="AS1722" s="15">
        <v>0</v>
      </c>
      <c r="AT1722" s="15">
        <v>0</v>
      </c>
      <c r="AU1722" s="15">
        <v>0</v>
      </c>
      <c r="AV1722" s="15">
        <f t="shared" si="242"/>
        <v>5.9346750000000004</v>
      </c>
      <c r="AW1722" s="15">
        <v>0</v>
      </c>
      <c r="AX1722" s="15">
        <v>0</v>
      </c>
    </row>
    <row r="1723" spans="1:50" ht="20.100000000000001" customHeight="1" x14ac:dyDescent="0.25">
      <c r="A1723" s="8">
        <v>43983</v>
      </c>
      <c r="B1723" s="8">
        <v>44012</v>
      </c>
      <c r="C1723" s="8" t="s">
        <v>28</v>
      </c>
      <c r="D1723" s="11" t="s">
        <v>0</v>
      </c>
      <c r="E1723" s="11">
        <v>210</v>
      </c>
      <c r="F1723" s="11" t="s">
        <v>346</v>
      </c>
      <c r="G1723" s="11" t="s">
        <v>7</v>
      </c>
      <c r="H1723" s="11">
        <v>1011</v>
      </c>
      <c r="I1723" s="11">
        <v>1011</v>
      </c>
      <c r="J1723" s="11">
        <v>100</v>
      </c>
      <c r="K1723" s="11" t="s">
        <v>863</v>
      </c>
      <c r="L1723" s="11" t="s">
        <v>875</v>
      </c>
      <c r="M1723" s="11" t="s">
        <v>2</v>
      </c>
      <c r="N1723" s="11" t="s">
        <v>25</v>
      </c>
      <c r="O1723" s="11" t="s">
        <v>5</v>
      </c>
      <c r="P1723" s="11" t="s">
        <v>6</v>
      </c>
      <c r="Q1723" s="12">
        <v>40787</v>
      </c>
      <c r="S1723" s="13" t="s">
        <v>84</v>
      </c>
      <c r="T1723" s="11">
        <f t="shared" ca="1" si="234"/>
        <v>8</v>
      </c>
      <c r="U1723" s="12">
        <v>34304</v>
      </c>
      <c r="V1723" s="13">
        <f t="shared" ca="1" si="235"/>
        <v>26</v>
      </c>
      <c r="W1723" s="11" t="s">
        <v>7</v>
      </c>
      <c r="X1723" s="11">
        <v>30</v>
      </c>
      <c r="Y1723" s="14">
        <f t="shared" si="236"/>
        <v>2.5</v>
      </c>
      <c r="Z1723" s="11">
        <v>39</v>
      </c>
      <c r="AA1723" s="11" t="s">
        <v>876</v>
      </c>
      <c r="AB1723" s="10">
        <f t="shared" si="237"/>
        <v>1</v>
      </c>
      <c r="AC1723" s="15">
        <v>2719</v>
      </c>
      <c r="AD1723" s="15">
        <f t="shared" si="238"/>
        <v>596.14075000000003</v>
      </c>
      <c r="AE1723" s="15">
        <v>0</v>
      </c>
      <c r="AF1723" s="15">
        <v>0</v>
      </c>
      <c r="AG1723" s="15">
        <v>0</v>
      </c>
      <c r="AH1723" s="15">
        <v>0</v>
      </c>
      <c r="AI1723" s="15">
        <v>0</v>
      </c>
      <c r="AJ1723" s="15">
        <v>0</v>
      </c>
      <c r="AK1723" s="15">
        <v>0</v>
      </c>
      <c r="AL1723" s="15">
        <v>0</v>
      </c>
      <c r="AM1723" s="15">
        <v>0</v>
      </c>
      <c r="AN1723" s="15">
        <v>0</v>
      </c>
      <c r="AO1723" s="15">
        <f t="shared" si="239"/>
        <v>0</v>
      </c>
      <c r="AP1723" s="15">
        <f t="shared" si="240"/>
        <v>0</v>
      </c>
      <c r="AQ1723" s="15">
        <f t="shared" si="241"/>
        <v>26.5</v>
      </c>
      <c r="AR1723" s="15">
        <v>0</v>
      </c>
      <c r="AS1723" s="15">
        <v>0</v>
      </c>
      <c r="AT1723" s="15">
        <v>0</v>
      </c>
      <c r="AU1723" s="15">
        <v>0</v>
      </c>
      <c r="AV1723" s="15">
        <f t="shared" si="242"/>
        <v>5.9346750000000004</v>
      </c>
      <c r="AW1723" s="15">
        <v>0</v>
      </c>
      <c r="AX1723" s="15">
        <v>0</v>
      </c>
    </row>
    <row r="1724" spans="1:50" ht="20.100000000000001" customHeight="1" x14ac:dyDescent="0.25">
      <c r="A1724" s="8">
        <v>43983</v>
      </c>
      <c r="B1724" s="8">
        <v>44012</v>
      </c>
      <c r="C1724" s="8" t="s">
        <v>28</v>
      </c>
      <c r="D1724" s="11" t="s">
        <v>0</v>
      </c>
      <c r="E1724" s="11">
        <v>211</v>
      </c>
      <c r="F1724" s="11" t="s">
        <v>347</v>
      </c>
      <c r="G1724" s="11" t="s">
        <v>20</v>
      </c>
      <c r="H1724" s="11">
        <v>1019</v>
      </c>
      <c r="I1724" s="11">
        <v>1019</v>
      </c>
      <c r="J1724" s="11">
        <v>108</v>
      </c>
      <c r="K1724" s="11" t="s">
        <v>871</v>
      </c>
      <c r="L1724" s="11" t="s">
        <v>875</v>
      </c>
      <c r="M1724" s="11" t="s">
        <v>2</v>
      </c>
      <c r="N1724" s="11" t="s">
        <v>25</v>
      </c>
      <c r="O1724" s="11" t="s">
        <v>5</v>
      </c>
      <c r="P1724" s="11" t="s">
        <v>8</v>
      </c>
      <c r="Q1724" s="12">
        <v>40802</v>
      </c>
      <c r="S1724" s="13" t="s">
        <v>84</v>
      </c>
      <c r="T1724" s="11">
        <f t="shared" ca="1" si="234"/>
        <v>8</v>
      </c>
      <c r="U1724" s="12">
        <v>23131</v>
      </c>
      <c r="V1724" s="13">
        <f t="shared" ca="1" si="235"/>
        <v>56</v>
      </c>
      <c r="W1724" s="11" t="s">
        <v>9</v>
      </c>
      <c r="X1724" s="11">
        <v>30</v>
      </c>
      <c r="Y1724" s="14">
        <f t="shared" si="236"/>
        <v>2.5</v>
      </c>
      <c r="Z1724" s="11">
        <v>39</v>
      </c>
      <c r="AA1724" s="11" t="s">
        <v>876</v>
      </c>
      <c r="AB1724" s="10">
        <f t="shared" si="237"/>
        <v>0.5</v>
      </c>
      <c r="AC1724" s="15">
        <v>2720</v>
      </c>
      <c r="AD1724" s="15">
        <f t="shared" si="238"/>
        <v>596.36</v>
      </c>
      <c r="AE1724" s="15">
        <v>0</v>
      </c>
      <c r="AF1724" s="15">
        <v>0</v>
      </c>
      <c r="AG1724" s="15">
        <v>15</v>
      </c>
      <c r="AH1724" s="15">
        <v>0</v>
      </c>
      <c r="AI1724" s="15">
        <v>0</v>
      </c>
      <c r="AJ1724" s="15">
        <v>0</v>
      </c>
      <c r="AK1724" s="15">
        <v>0</v>
      </c>
      <c r="AL1724" s="15">
        <v>0</v>
      </c>
      <c r="AM1724" s="15">
        <v>0</v>
      </c>
      <c r="AN1724" s="15">
        <v>0</v>
      </c>
      <c r="AO1724" s="15">
        <f t="shared" si="239"/>
        <v>156.92307692307693</v>
      </c>
      <c r="AP1724" s="15">
        <f t="shared" si="240"/>
        <v>124.66666666666667</v>
      </c>
      <c r="AQ1724" s="15">
        <f t="shared" si="241"/>
        <v>13.25</v>
      </c>
      <c r="AR1724" s="15">
        <v>0</v>
      </c>
      <c r="AS1724" s="15">
        <v>0</v>
      </c>
      <c r="AT1724" s="15">
        <v>0</v>
      </c>
      <c r="AU1724" s="15">
        <v>0</v>
      </c>
      <c r="AV1724" s="15">
        <f t="shared" si="242"/>
        <v>69.388610576923085</v>
      </c>
      <c r="AW1724" s="15">
        <v>40.564999999999998</v>
      </c>
      <c r="AX1724" s="15">
        <v>0</v>
      </c>
    </row>
    <row r="1725" spans="1:50" ht="20.100000000000001" customHeight="1" x14ac:dyDescent="0.25">
      <c r="A1725" s="8">
        <v>43983</v>
      </c>
      <c r="B1725" s="8">
        <v>44012</v>
      </c>
      <c r="C1725" s="8" t="s">
        <v>28</v>
      </c>
      <c r="D1725" s="11" t="s">
        <v>0</v>
      </c>
      <c r="E1725" s="11">
        <v>211</v>
      </c>
      <c r="F1725" s="11" t="s">
        <v>347</v>
      </c>
      <c r="G1725" s="11" t="s">
        <v>20</v>
      </c>
      <c r="H1725" s="11">
        <v>1019</v>
      </c>
      <c r="I1725" s="11">
        <v>1025</v>
      </c>
      <c r="J1725" s="11">
        <v>109</v>
      </c>
      <c r="K1725" s="11" t="s">
        <v>872</v>
      </c>
      <c r="L1725" s="11" t="s">
        <v>875</v>
      </c>
      <c r="M1725" s="11" t="s">
        <v>2</v>
      </c>
      <c r="N1725" s="11" t="s">
        <v>25</v>
      </c>
      <c r="O1725" s="11" t="s">
        <v>5</v>
      </c>
      <c r="P1725" s="11" t="s">
        <v>8</v>
      </c>
      <c r="Q1725" s="12">
        <v>40802</v>
      </c>
      <c r="S1725" s="13" t="s">
        <v>84</v>
      </c>
      <c r="T1725" s="11">
        <f t="shared" ca="1" si="234"/>
        <v>8</v>
      </c>
      <c r="U1725" s="12">
        <v>23131</v>
      </c>
      <c r="V1725" s="13">
        <f t="shared" ca="1" si="235"/>
        <v>56</v>
      </c>
      <c r="W1725" s="11" t="s">
        <v>9</v>
      </c>
      <c r="X1725" s="11">
        <v>30</v>
      </c>
      <c r="Y1725" s="14">
        <f t="shared" si="236"/>
        <v>2.5</v>
      </c>
      <c r="Z1725" s="11">
        <v>39</v>
      </c>
      <c r="AA1725" s="11" t="s">
        <v>876</v>
      </c>
      <c r="AB1725" s="10">
        <f t="shared" si="237"/>
        <v>0.5</v>
      </c>
      <c r="AC1725" s="15">
        <v>2721</v>
      </c>
      <c r="AD1725" s="15">
        <f t="shared" si="238"/>
        <v>596.57925</v>
      </c>
      <c r="AE1725" s="15">
        <v>0</v>
      </c>
      <c r="AF1725" s="15">
        <v>0</v>
      </c>
      <c r="AG1725" s="15">
        <v>15</v>
      </c>
      <c r="AH1725" s="15">
        <v>0</v>
      </c>
      <c r="AI1725" s="15">
        <v>0</v>
      </c>
      <c r="AJ1725" s="15">
        <v>0</v>
      </c>
      <c r="AK1725" s="15">
        <v>0</v>
      </c>
      <c r="AL1725" s="15">
        <v>0</v>
      </c>
      <c r="AM1725" s="15">
        <v>0</v>
      </c>
      <c r="AN1725" s="15">
        <v>0</v>
      </c>
      <c r="AO1725" s="15">
        <f t="shared" si="239"/>
        <v>156.98076923076923</v>
      </c>
      <c r="AP1725" s="15">
        <f t="shared" si="240"/>
        <v>124.71250000000001</v>
      </c>
      <c r="AQ1725" s="15">
        <f t="shared" si="241"/>
        <v>13.25</v>
      </c>
      <c r="AR1725" s="15">
        <v>0</v>
      </c>
      <c r="AS1725" s="15">
        <v>0</v>
      </c>
      <c r="AT1725" s="15">
        <v>0</v>
      </c>
      <c r="AU1725" s="15">
        <v>0</v>
      </c>
      <c r="AV1725" s="15">
        <f t="shared" si="242"/>
        <v>69.41179514423078</v>
      </c>
      <c r="AW1725" s="15">
        <v>40.564999999999998</v>
      </c>
      <c r="AX1725" s="15">
        <v>0</v>
      </c>
    </row>
    <row r="1726" spans="1:50" ht="20.100000000000001" customHeight="1" x14ac:dyDescent="0.25">
      <c r="A1726" s="8">
        <v>43983</v>
      </c>
      <c r="B1726" s="8">
        <v>44012</v>
      </c>
      <c r="C1726" s="8" t="s">
        <v>28</v>
      </c>
      <c r="D1726" s="11" t="s">
        <v>0</v>
      </c>
      <c r="E1726" s="11">
        <v>212</v>
      </c>
      <c r="F1726" s="11" t="s">
        <v>348</v>
      </c>
      <c r="G1726" s="11" t="s">
        <v>7</v>
      </c>
      <c r="H1726" s="11">
        <v>1044</v>
      </c>
      <c r="I1726" s="11">
        <v>1087</v>
      </c>
      <c r="J1726" s="11">
        <v>102</v>
      </c>
      <c r="K1726" s="11" t="s">
        <v>865</v>
      </c>
      <c r="L1726" s="11" t="s">
        <v>875</v>
      </c>
      <c r="M1726" s="11" t="s">
        <v>2</v>
      </c>
      <c r="N1726" s="11" t="s">
        <v>25</v>
      </c>
      <c r="O1726" s="11" t="s">
        <v>5</v>
      </c>
      <c r="P1726" s="11" t="s">
        <v>8</v>
      </c>
      <c r="Q1726" s="12">
        <v>40820</v>
      </c>
      <c r="S1726" s="13" t="s">
        <v>84</v>
      </c>
      <c r="T1726" s="11">
        <f t="shared" ca="1" si="234"/>
        <v>8</v>
      </c>
      <c r="U1726" s="12">
        <v>30385</v>
      </c>
      <c r="V1726" s="13">
        <f t="shared" ca="1" si="235"/>
        <v>36</v>
      </c>
      <c r="W1726" s="11" t="s">
        <v>7</v>
      </c>
      <c r="X1726" s="11">
        <v>30</v>
      </c>
      <c r="Y1726" s="14">
        <f t="shared" si="236"/>
        <v>2.5</v>
      </c>
      <c r="Z1726" s="11">
        <v>37</v>
      </c>
      <c r="AA1726" s="11" t="s">
        <v>876</v>
      </c>
      <c r="AB1726" s="10">
        <f t="shared" si="237"/>
        <v>0.94871794871794868</v>
      </c>
      <c r="AC1726" s="15">
        <v>2722</v>
      </c>
      <c r="AD1726" s="15">
        <f t="shared" si="238"/>
        <v>596.79849999999999</v>
      </c>
      <c r="AE1726" s="15">
        <v>0</v>
      </c>
      <c r="AF1726" s="15">
        <v>0</v>
      </c>
      <c r="AG1726" s="15">
        <v>0</v>
      </c>
      <c r="AH1726" s="15">
        <v>0</v>
      </c>
      <c r="AI1726" s="15">
        <v>0</v>
      </c>
      <c r="AJ1726" s="15">
        <v>0</v>
      </c>
      <c r="AK1726" s="15">
        <v>0</v>
      </c>
      <c r="AL1726" s="15">
        <v>0</v>
      </c>
      <c r="AM1726" s="15">
        <v>0</v>
      </c>
      <c r="AN1726" s="15">
        <v>0</v>
      </c>
      <c r="AO1726" s="15">
        <f t="shared" si="239"/>
        <v>0</v>
      </c>
      <c r="AP1726" s="15">
        <f t="shared" si="240"/>
        <v>0</v>
      </c>
      <c r="AQ1726" s="15">
        <f t="shared" si="241"/>
        <v>26.5</v>
      </c>
      <c r="AR1726" s="15">
        <v>0</v>
      </c>
      <c r="AS1726" s="15">
        <v>0</v>
      </c>
      <c r="AT1726" s="15">
        <v>0</v>
      </c>
      <c r="AU1726" s="15">
        <v>0</v>
      </c>
      <c r="AV1726" s="15">
        <f t="shared" si="242"/>
        <v>5.9346750000000004</v>
      </c>
      <c r="AW1726" s="15">
        <v>0</v>
      </c>
      <c r="AX1726" s="15">
        <v>0</v>
      </c>
    </row>
    <row r="1727" spans="1:50" ht="20.100000000000001" customHeight="1" x14ac:dyDescent="0.25">
      <c r="A1727" s="8">
        <v>43983</v>
      </c>
      <c r="B1727" s="8">
        <v>44012</v>
      </c>
      <c r="C1727" s="8" t="s">
        <v>28</v>
      </c>
      <c r="D1727" s="11" t="s">
        <v>0</v>
      </c>
      <c r="E1727" s="11">
        <v>213</v>
      </c>
      <c r="F1727" s="11" t="s">
        <v>349</v>
      </c>
      <c r="G1727" s="11" t="s">
        <v>7</v>
      </c>
      <c r="H1727" s="11">
        <v>1001</v>
      </c>
      <c r="I1727" s="11">
        <v>1001</v>
      </c>
      <c r="J1727" s="11">
        <v>100</v>
      </c>
      <c r="K1727" s="11" t="s">
        <v>863</v>
      </c>
      <c r="L1727" s="11" t="s">
        <v>875</v>
      </c>
      <c r="M1727" s="11" t="s">
        <v>2</v>
      </c>
      <c r="N1727" s="11" t="s">
        <v>25</v>
      </c>
      <c r="O1727" s="11" t="s">
        <v>5</v>
      </c>
      <c r="P1727" s="11" t="s">
        <v>8</v>
      </c>
      <c r="Q1727" s="12">
        <v>40817</v>
      </c>
      <c r="S1727" s="13" t="s">
        <v>84</v>
      </c>
      <c r="T1727" s="11">
        <f t="shared" ca="1" si="234"/>
        <v>8</v>
      </c>
      <c r="U1727" s="12">
        <v>22762</v>
      </c>
      <c r="V1727" s="13">
        <f t="shared" ca="1" si="235"/>
        <v>57</v>
      </c>
      <c r="W1727" s="11" t="s">
        <v>7</v>
      </c>
      <c r="X1727" s="11">
        <v>30</v>
      </c>
      <c r="Y1727" s="14">
        <f t="shared" si="236"/>
        <v>2.5</v>
      </c>
      <c r="Z1727" s="11">
        <v>39</v>
      </c>
      <c r="AA1727" s="11" t="s">
        <v>876</v>
      </c>
      <c r="AB1727" s="10">
        <f t="shared" si="237"/>
        <v>1</v>
      </c>
      <c r="AC1727" s="15">
        <v>2723</v>
      </c>
      <c r="AD1727" s="15">
        <f t="shared" si="238"/>
        <v>597.01774999999998</v>
      </c>
      <c r="AE1727" s="15">
        <v>0</v>
      </c>
      <c r="AF1727" s="15">
        <v>0</v>
      </c>
      <c r="AG1727" s="15">
        <v>0</v>
      </c>
      <c r="AH1727" s="15">
        <v>0</v>
      </c>
      <c r="AI1727" s="15">
        <v>0</v>
      </c>
      <c r="AJ1727" s="15">
        <v>0</v>
      </c>
      <c r="AK1727" s="15">
        <v>0</v>
      </c>
      <c r="AL1727" s="15">
        <v>0</v>
      </c>
      <c r="AM1727" s="15">
        <v>0</v>
      </c>
      <c r="AN1727" s="15">
        <v>0</v>
      </c>
      <c r="AO1727" s="15">
        <f t="shared" si="239"/>
        <v>0</v>
      </c>
      <c r="AP1727" s="15">
        <f t="shared" si="240"/>
        <v>0</v>
      </c>
      <c r="AQ1727" s="15">
        <f t="shared" si="241"/>
        <v>26.5</v>
      </c>
      <c r="AR1727" s="15">
        <v>0</v>
      </c>
      <c r="AS1727" s="15">
        <v>0</v>
      </c>
      <c r="AT1727" s="15">
        <v>0</v>
      </c>
      <c r="AU1727" s="15">
        <v>0</v>
      </c>
      <c r="AV1727" s="15">
        <f t="shared" si="242"/>
        <v>5.9346750000000004</v>
      </c>
      <c r="AW1727" s="15">
        <v>0</v>
      </c>
      <c r="AX1727" s="15">
        <v>0</v>
      </c>
    </row>
    <row r="1728" spans="1:50" ht="20.100000000000001" customHeight="1" x14ac:dyDescent="0.25">
      <c r="A1728" s="8">
        <v>43983</v>
      </c>
      <c r="B1728" s="8">
        <v>44012</v>
      </c>
      <c r="C1728" s="8" t="s">
        <v>28</v>
      </c>
      <c r="D1728" s="11" t="s">
        <v>0</v>
      </c>
      <c r="E1728" s="11">
        <v>214</v>
      </c>
      <c r="F1728" s="11" t="s">
        <v>350</v>
      </c>
      <c r="G1728" s="11" t="s">
        <v>7</v>
      </c>
      <c r="H1728" s="11">
        <v>1016</v>
      </c>
      <c r="I1728" s="11">
        <v>1016</v>
      </c>
      <c r="J1728" s="11">
        <v>100</v>
      </c>
      <c r="K1728" s="11" t="s">
        <v>863</v>
      </c>
      <c r="L1728" s="11" t="s">
        <v>875</v>
      </c>
      <c r="M1728" s="11" t="s">
        <v>2</v>
      </c>
      <c r="N1728" s="11" t="s">
        <v>25</v>
      </c>
      <c r="O1728" s="11" t="s">
        <v>5</v>
      </c>
      <c r="P1728" s="11" t="s">
        <v>8</v>
      </c>
      <c r="Q1728" s="12">
        <v>40817</v>
      </c>
      <c r="S1728" s="13" t="s">
        <v>84</v>
      </c>
      <c r="T1728" s="11">
        <f t="shared" ca="1" si="234"/>
        <v>8</v>
      </c>
      <c r="U1728" s="12">
        <v>33313</v>
      </c>
      <c r="V1728" s="13">
        <f t="shared" ca="1" si="235"/>
        <v>28</v>
      </c>
      <c r="W1728" s="11" t="s">
        <v>7</v>
      </c>
      <c r="X1728" s="11">
        <v>30</v>
      </c>
      <c r="Y1728" s="14">
        <f t="shared" si="236"/>
        <v>2.5</v>
      </c>
      <c r="Z1728" s="11">
        <v>39</v>
      </c>
      <c r="AA1728" s="11" t="s">
        <v>876</v>
      </c>
      <c r="AB1728" s="10">
        <f t="shared" si="237"/>
        <v>1</v>
      </c>
      <c r="AC1728" s="15">
        <v>2724</v>
      </c>
      <c r="AD1728" s="15">
        <f t="shared" si="238"/>
        <v>597.23700000000008</v>
      </c>
      <c r="AE1728" s="15">
        <v>0</v>
      </c>
      <c r="AF1728" s="15">
        <v>0</v>
      </c>
      <c r="AG1728" s="15">
        <v>0</v>
      </c>
      <c r="AH1728" s="15">
        <v>0</v>
      </c>
      <c r="AI1728" s="15">
        <v>0</v>
      </c>
      <c r="AJ1728" s="15">
        <v>0</v>
      </c>
      <c r="AK1728" s="15">
        <v>0</v>
      </c>
      <c r="AL1728" s="15">
        <v>0</v>
      </c>
      <c r="AM1728" s="15">
        <v>0</v>
      </c>
      <c r="AN1728" s="15">
        <v>0</v>
      </c>
      <c r="AO1728" s="15">
        <f t="shared" si="239"/>
        <v>0</v>
      </c>
      <c r="AP1728" s="15">
        <f t="shared" si="240"/>
        <v>0</v>
      </c>
      <c r="AQ1728" s="15">
        <f t="shared" si="241"/>
        <v>26.5</v>
      </c>
      <c r="AR1728" s="15">
        <v>0</v>
      </c>
      <c r="AS1728" s="15">
        <v>0</v>
      </c>
      <c r="AT1728" s="15">
        <v>0</v>
      </c>
      <c r="AU1728" s="15">
        <v>0</v>
      </c>
      <c r="AV1728" s="15">
        <f t="shared" si="242"/>
        <v>5.9346750000000004</v>
      </c>
      <c r="AW1728" s="15">
        <v>0</v>
      </c>
      <c r="AX1728" s="15">
        <v>0</v>
      </c>
    </row>
    <row r="1729" spans="1:50" ht="20.100000000000001" customHeight="1" x14ac:dyDescent="0.25">
      <c r="A1729" s="8">
        <v>43983</v>
      </c>
      <c r="B1729" s="8">
        <v>44012</v>
      </c>
      <c r="C1729" s="8" t="s">
        <v>28</v>
      </c>
      <c r="D1729" s="11" t="s">
        <v>0</v>
      </c>
      <c r="E1729" s="11">
        <v>215</v>
      </c>
      <c r="F1729" s="11" t="s">
        <v>351</v>
      </c>
      <c r="G1729" s="11" t="s">
        <v>20</v>
      </c>
      <c r="H1729" s="11">
        <v>1021</v>
      </c>
      <c r="I1729" s="11">
        <v>1034</v>
      </c>
      <c r="J1729" s="11">
        <v>104</v>
      </c>
      <c r="K1729" s="11" t="s">
        <v>867</v>
      </c>
      <c r="L1729" s="11" t="s">
        <v>875</v>
      </c>
      <c r="M1729" s="11" t="s">
        <v>2</v>
      </c>
      <c r="N1729" s="11" t="s">
        <v>25</v>
      </c>
      <c r="O1729" s="11" t="s">
        <v>5</v>
      </c>
      <c r="P1729" s="11" t="s">
        <v>8</v>
      </c>
      <c r="Q1729" s="12">
        <v>40848</v>
      </c>
      <c r="S1729" s="13" t="s">
        <v>84</v>
      </c>
      <c r="T1729" s="11">
        <f t="shared" ca="1" si="234"/>
        <v>8</v>
      </c>
      <c r="U1729" s="12">
        <v>30257</v>
      </c>
      <c r="V1729" s="13">
        <f t="shared" ca="1" si="235"/>
        <v>37</v>
      </c>
      <c r="W1729" s="11" t="s">
        <v>7</v>
      </c>
      <c r="X1729" s="11">
        <v>30</v>
      </c>
      <c r="Y1729" s="14">
        <f t="shared" si="236"/>
        <v>2.5</v>
      </c>
      <c r="Z1729" s="11">
        <v>39</v>
      </c>
      <c r="AA1729" s="11" t="s">
        <v>876</v>
      </c>
      <c r="AB1729" s="10">
        <f t="shared" si="237"/>
        <v>0.5</v>
      </c>
      <c r="AC1729" s="15">
        <v>2725</v>
      </c>
      <c r="AD1729" s="15">
        <f t="shared" si="238"/>
        <v>597.45625000000007</v>
      </c>
      <c r="AE1729" s="15">
        <v>0</v>
      </c>
      <c r="AF1729" s="15">
        <v>0</v>
      </c>
      <c r="AG1729" s="15">
        <v>15</v>
      </c>
      <c r="AH1729" s="15">
        <v>0</v>
      </c>
      <c r="AI1729" s="15">
        <v>0</v>
      </c>
      <c r="AJ1729" s="15">
        <v>0</v>
      </c>
      <c r="AK1729" s="15">
        <v>0</v>
      </c>
      <c r="AL1729" s="15">
        <v>0</v>
      </c>
      <c r="AM1729" s="15">
        <v>0</v>
      </c>
      <c r="AN1729" s="15">
        <v>0</v>
      </c>
      <c r="AO1729" s="15">
        <f t="shared" si="239"/>
        <v>0</v>
      </c>
      <c r="AP1729" s="15">
        <f t="shared" si="240"/>
        <v>0</v>
      </c>
      <c r="AQ1729" s="15">
        <f t="shared" si="241"/>
        <v>13.25</v>
      </c>
      <c r="AR1729" s="15">
        <v>0</v>
      </c>
      <c r="AS1729" s="15">
        <v>0</v>
      </c>
      <c r="AT1729" s="15">
        <v>0</v>
      </c>
      <c r="AU1729" s="15">
        <v>0</v>
      </c>
      <c r="AV1729" s="15">
        <f t="shared" si="242"/>
        <v>6.3265875000000005</v>
      </c>
      <c r="AW1729" s="15">
        <v>56.335000000000001</v>
      </c>
      <c r="AX1729" s="15">
        <v>0</v>
      </c>
    </row>
    <row r="1730" spans="1:50" ht="20.100000000000001" customHeight="1" x14ac:dyDescent="0.25">
      <c r="A1730" s="8">
        <v>43983</v>
      </c>
      <c r="B1730" s="8">
        <v>44012</v>
      </c>
      <c r="C1730" s="8" t="s">
        <v>28</v>
      </c>
      <c r="D1730" s="11" t="s">
        <v>0</v>
      </c>
      <c r="E1730" s="11">
        <v>215</v>
      </c>
      <c r="F1730" s="11" t="s">
        <v>351</v>
      </c>
      <c r="G1730" s="11" t="s">
        <v>20</v>
      </c>
      <c r="H1730" s="11">
        <v>1021</v>
      </c>
      <c r="I1730" s="11">
        <v>1040</v>
      </c>
      <c r="J1730" s="11">
        <v>105</v>
      </c>
      <c r="K1730" s="11" t="s">
        <v>868</v>
      </c>
      <c r="L1730" s="11" t="s">
        <v>875</v>
      </c>
      <c r="M1730" s="11" t="s">
        <v>2</v>
      </c>
      <c r="N1730" s="11" t="s">
        <v>25</v>
      </c>
      <c r="O1730" s="11" t="s">
        <v>5</v>
      </c>
      <c r="P1730" s="11" t="s">
        <v>8</v>
      </c>
      <c r="Q1730" s="12">
        <v>40848</v>
      </c>
      <c r="S1730" s="13" t="s">
        <v>84</v>
      </c>
      <c r="T1730" s="11">
        <f t="shared" ca="1" si="234"/>
        <v>8</v>
      </c>
      <c r="U1730" s="12">
        <v>30257</v>
      </c>
      <c r="V1730" s="13">
        <f t="shared" ca="1" si="235"/>
        <v>37</v>
      </c>
      <c r="W1730" s="11" t="s">
        <v>7</v>
      </c>
      <c r="X1730" s="11">
        <v>30</v>
      </c>
      <c r="Y1730" s="14">
        <f t="shared" si="236"/>
        <v>2.5</v>
      </c>
      <c r="Z1730" s="11">
        <v>39</v>
      </c>
      <c r="AA1730" s="11" t="s">
        <v>876</v>
      </c>
      <c r="AB1730" s="10">
        <f t="shared" si="237"/>
        <v>0.5</v>
      </c>
      <c r="AC1730" s="15">
        <v>2726</v>
      </c>
      <c r="AD1730" s="15">
        <f t="shared" si="238"/>
        <v>597.67550000000006</v>
      </c>
      <c r="AE1730" s="15">
        <v>0</v>
      </c>
      <c r="AF1730" s="15">
        <v>0</v>
      </c>
      <c r="AG1730" s="15">
        <v>15</v>
      </c>
      <c r="AH1730" s="15">
        <v>0</v>
      </c>
      <c r="AI1730" s="15">
        <v>0</v>
      </c>
      <c r="AJ1730" s="15">
        <v>0</v>
      </c>
      <c r="AK1730" s="15">
        <v>0</v>
      </c>
      <c r="AL1730" s="15">
        <v>0</v>
      </c>
      <c r="AM1730" s="15">
        <v>0</v>
      </c>
      <c r="AN1730" s="15">
        <v>0</v>
      </c>
      <c r="AO1730" s="15">
        <f t="shared" si="239"/>
        <v>0</v>
      </c>
      <c r="AP1730" s="15">
        <f t="shared" si="240"/>
        <v>0</v>
      </c>
      <c r="AQ1730" s="15">
        <f t="shared" si="241"/>
        <v>13.25</v>
      </c>
      <c r="AR1730" s="15">
        <v>0</v>
      </c>
      <c r="AS1730" s="15">
        <v>0</v>
      </c>
      <c r="AT1730" s="15">
        <v>0</v>
      </c>
      <c r="AU1730" s="15">
        <v>0</v>
      </c>
      <c r="AV1730" s="15">
        <f t="shared" si="242"/>
        <v>6.3265875000000005</v>
      </c>
      <c r="AW1730" s="15">
        <v>56.335000000000001</v>
      </c>
      <c r="AX1730" s="15">
        <v>0</v>
      </c>
    </row>
    <row r="1731" spans="1:50" ht="20.100000000000001" customHeight="1" x14ac:dyDescent="0.25">
      <c r="A1731" s="8">
        <v>43983</v>
      </c>
      <c r="B1731" s="8">
        <v>44012</v>
      </c>
      <c r="C1731" s="8" t="s">
        <v>28</v>
      </c>
      <c r="D1731" s="11" t="s">
        <v>0</v>
      </c>
      <c r="E1731" s="11">
        <v>216</v>
      </c>
      <c r="F1731" s="11" t="s">
        <v>352</v>
      </c>
      <c r="G1731" s="11" t="s">
        <v>7</v>
      </c>
      <c r="H1731" s="11">
        <v>1040</v>
      </c>
      <c r="I1731" s="11">
        <v>1083</v>
      </c>
      <c r="J1731" s="11">
        <v>102</v>
      </c>
      <c r="K1731" s="11" t="s">
        <v>865</v>
      </c>
      <c r="L1731" s="11" t="s">
        <v>875</v>
      </c>
      <c r="M1731" s="11" t="s">
        <v>2</v>
      </c>
      <c r="N1731" s="11" t="s">
        <v>24</v>
      </c>
      <c r="O1731" s="11" t="s">
        <v>5</v>
      </c>
      <c r="P1731" s="11" t="s">
        <v>8</v>
      </c>
      <c r="Q1731" s="12">
        <v>40848</v>
      </c>
      <c r="S1731" s="13" t="s">
        <v>84</v>
      </c>
      <c r="T1731" s="11">
        <f t="shared" ca="1" si="234"/>
        <v>8</v>
      </c>
      <c r="U1731" s="12">
        <v>31361</v>
      </c>
      <c r="V1731" s="13">
        <f t="shared" ca="1" si="235"/>
        <v>34</v>
      </c>
      <c r="W1731" s="11" t="s">
        <v>7</v>
      </c>
      <c r="X1731" s="11">
        <v>30</v>
      </c>
      <c r="Y1731" s="14">
        <f t="shared" si="236"/>
        <v>2.5</v>
      </c>
      <c r="Z1731" s="11">
        <v>39</v>
      </c>
      <c r="AA1731" s="11" t="s">
        <v>876</v>
      </c>
      <c r="AB1731" s="10">
        <f t="shared" si="237"/>
        <v>1</v>
      </c>
      <c r="AC1731" s="15">
        <v>2727</v>
      </c>
      <c r="AD1731" s="15">
        <f t="shared" si="238"/>
        <v>597.89475000000004</v>
      </c>
      <c r="AE1731" s="15">
        <v>0</v>
      </c>
      <c r="AF1731" s="15">
        <v>0</v>
      </c>
      <c r="AG1731" s="15">
        <v>0</v>
      </c>
      <c r="AH1731" s="15">
        <v>0</v>
      </c>
      <c r="AI1731" s="15">
        <v>0</v>
      </c>
      <c r="AJ1731" s="15">
        <v>0</v>
      </c>
      <c r="AK1731" s="15">
        <v>0</v>
      </c>
      <c r="AL1731" s="15">
        <v>0</v>
      </c>
      <c r="AM1731" s="15">
        <v>0</v>
      </c>
      <c r="AN1731" s="15">
        <v>0</v>
      </c>
      <c r="AO1731" s="15">
        <f t="shared" si="239"/>
        <v>0</v>
      </c>
      <c r="AP1731" s="15">
        <f t="shared" si="240"/>
        <v>0</v>
      </c>
      <c r="AQ1731" s="15">
        <f t="shared" si="241"/>
        <v>26.5</v>
      </c>
      <c r="AR1731" s="15">
        <v>0</v>
      </c>
      <c r="AS1731" s="15">
        <v>0</v>
      </c>
      <c r="AT1731" s="15">
        <v>0</v>
      </c>
      <c r="AU1731" s="15">
        <v>0</v>
      </c>
      <c r="AV1731" s="15">
        <f t="shared" si="242"/>
        <v>5.9346750000000004</v>
      </c>
      <c r="AW1731" s="15">
        <v>0</v>
      </c>
      <c r="AX1731" s="15">
        <v>0</v>
      </c>
    </row>
    <row r="1732" spans="1:50" ht="20.100000000000001" customHeight="1" x14ac:dyDescent="0.25">
      <c r="A1732" s="8">
        <v>43983</v>
      </c>
      <c r="B1732" s="8">
        <v>44012</v>
      </c>
      <c r="C1732" s="8" t="s">
        <v>28</v>
      </c>
      <c r="D1732" s="11" t="s">
        <v>0</v>
      </c>
      <c r="E1732" s="11">
        <v>217</v>
      </c>
      <c r="F1732" s="11" t="s">
        <v>353</v>
      </c>
      <c r="G1732" s="11" t="s">
        <v>7</v>
      </c>
      <c r="H1732" s="11">
        <v>1032</v>
      </c>
      <c r="I1732" s="11">
        <v>1075</v>
      </c>
      <c r="J1732" s="11">
        <v>102</v>
      </c>
      <c r="K1732" s="11" t="s">
        <v>865</v>
      </c>
      <c r="L1732" s="11" t="s">
        <v>875</v>
      </c>
      <c r="M1732" s="11" t="s">
        <v>2</v>
      </c>
      <c r="N1732" s="11" t="s">
        <v>24</v>
      </c>
      <c r="O1732" s="11" t="s">
        <v>5</v>
      </c>
      <c r="P1732" s="11" t="s">
        <v>8</v>
      </c>
      <c r="Q1732" s="12">
        <v>40862</v>
      </c>
      <c r="S1732" s="13" t="s">
        <v>84</v>
      </c>
      <c r="T1732" s="11">
        <f t="shared" ref="T1732:T1795" ca="1" si="243">DATEDIF(Q1732,IF(R1732="",TODAY(),R1732),"y")</f>
        <v>8</v>
      </c>
      <c r="U1732" s="12">
        <v>31181</v>
      </c>
      <c r="V1732" s="13">
        <f t="shared" ref="V1732:V1795" ca="1" si="244">DATEDIF(U1732,TODAY(),"Y")</f>
        <v>34</v>
      </c>
      <c r="W1732" s="11" t="s">
        <v>7</v>
      </c>
      <c r="X1732" s="11">
        <v>30</v>
      </c>
      <c r="Y1732" s="14">
        <f t="shared" ref="Y1732:Y1795" si="245">X1732/12</f>
        <v>2.5</v>
      </c>
      <c r="Z1732" s="11">
        <v>39</v>
      </c>
      <c r="AA1732" s="11" t="s">
        <v>876</v>
      </c>
      <c r="AB1732" s="10">
        <f t="shared" ref="AB1732:AB1795" si="246">IF(G1732="Y",(Z1732/39)/2,(Z1732/39))</f>
        <v>1</v>
      </c>
      <c r="AC1732" s="15">
        <v>2728</v>
      </c>
      <c r="AD1732" s="15">
        <f t="shared" ref="AD1732:AD1795" si="247">IF(AC1732&lt;6500,AC1732*0.1135,65*11.35)+(IF(AC1732&gt;4425,4425*0.08575,AC1732*0.08575)+(IF(AC1732&gt;7100,7100*0.02,AC1732*0.02)))</f>
        <v>598.11400000000003</v>
      </c>
      <c r="AE1732" s="15">
        <v>0</v>
      </c>
      <c r="AF1732" s="15">
        <v>0</v>
      </c>
      <c r="AG1732" s="15">
        <v>0</v>
      </c>
      <c r="AH1732" s="15">
        <v>0</v>
      </c>
      <c r="AI1732" s="15">
        <v>0</v>
      </c>
      <c r="AJ1732" s="15">
        <v>0</v>
      </c>
      <c r="AK1732" s="15">
        <v>0</v>
      </c>
      <c r="AL1732" s="15">
        <v>0</v>
      </c>
      <c r="AM1732" s="15">
        <v>0</v>
      </c>
      <c r="AN1732" s="15">
        <v>0</v>
      </c>
      <c r="AO1732" s="15">
        <f t="shared" ref="AO1732:AO1795" si="248">IF(W1732="J",(AC1732/((Z1732*52)/12))*(Y1732*7.8)*0.5,0)</f>
        <v>0</v>
      </c>
      <c r="AP1732" s="15">
        <f t="shared" ref="AP1732:AP1795" si="249">IF(W1732="J",(AC1732/12)*0.55,0)</f>
        <v>0</v>
      </c>
      <c r="AQ1732" s="15">
        <f t="shared" ref="AQ1732:AQ1795" si="250">IF(G1732="N",26.5,13.25)</f>
        <v>26.5</v>
      </c>
      <c r="AR1732" s="15">
        <v>0</v>
      </c>
      <c r="AS1732" s="15">
        <v>0</v>
      </c>
      <c r="AT1732" s="15">
        <v>0</v>
      </c>
      <c r="AU1732" s="15">
        <v>0</v>
      </c>
      <c r="AV1732" s="15">
        <f t="shared" ref="AV1732:AV1795" si="251">(SUM(AE1732:AU1732)*0.22395)</f>
        <v>5.9346750000000004</v>
      </c>
      <c r="AW1732" s="15">
        <v>0</v>
      </c>
      <c r="AX1732" s="15">
        <v>0</v>
      </c>
    </row>
    <row r="1733" spans="1:50" ht="20.100000000000001" customHeight="1" x14ac:dyDescent="0.25">
      <c r="A1733" s="8">
        <v>43983</v>
      </c>
      <c r="B1733" s="8">
        <v>44012</v>
      </c>
      <c r="C1733" s="8" t="s">
        <v>28</v>
      </c>
      <c r="D1733" s="11" t="s">
        <v>0</v>
      </c>
      <c r="E1733" s="11">
        <v>218</v>
      </c>
      <c r="F1733" s="11" t="s">
        <v>354</v>
      </c>
      <c r="G1733" s="11" t="s">
        <v>7</v>
      </c>
      <c r="H1733" s="11">
        <v>1004</v>
      </c>
      <c r="I1733" s="11">
        <v>1004</v>
      </c>
      <c r="J1733" s="11">
        <v>100</v>
      </c>
      <c r="K1733" s="11" t="s">
        <v>863</v>
      </c>
      <c r="L1733" s="11" t="s">
        <v>875</v>
      </c>
      <c r="M1733" s="11" t="s">
        <v>2</v>
      </c>
      <c r="N1733" s="11" t="s">
        <v>25</v>
      </c>
      <c r="O1733" s="11" t="s">
        <v>5</v>
      </c>
      <c r="P1733" s="11" t="s">
        <v>8</v>
      </c>
      <c r="Q1733" s="12">
        <v>40865</v>
      </c>
      <c r="S1733" s="13" t="s">
        <v>84</v>
      </c>
      <c r="T1733" s="11">
        <f t="shared" ca="1" si="243"/>
        <v>8</v>
      </c>
      <c r="U1733" s="12">
        <v>31971</v>
      </c>
      <c r="V1733" s="13">
        <f t="shared" ca="1" si="244"/>
        <v>32</v>
      </c>
      <c r="W1733" s="11" t="s">
        <v>7</v>
      </c>
      <c r="X1733" s="11">
        <v>30</v>
      </c>
      <c r="Y1733" s="14">
        <f t="shared" si="245"/>
        <v>2.5</v>
      </c>
      <c r="Z1733" s="11">
        <v>39</v>
      </c>
      <c r="AA1733" s="11" t="s">
        <v>876</v>
      </c>
      <c r="AB1733" s="10">
        <f t="shared" si="246"/>
        <v>1</v>
      </c>
      <c r="AC1733" s="15">
        <v>2729</v>
      </c>
      <c r="AD1733" s="15">
        <f t="shared" si="247"/>
        <v>598.33325000000002</v>
      </c>
      <c r="AE1733" s="15">
        <v>0</v>
      </c>
      <c r="AF1733" s="15">
        <v>0</v>
      </c>
      <c r="AG1733" s="15">
        <v>0</v>
      </c>
      <c r="AH1733" s="15">
        <v>0</v>
      </c>
      <c r="AI1733" s="15">
        <v>0</v>
      </c>
      <c r="AJ1733" s="15">
        <v>0</v>
      </c>
      <c r="AK1733" s="15">
        <v>0</v>
      </c>
      <c r="AL1733" s="15">
        <v>0</v>
      </c>
      <c r="AM1733" s="15">
        <v>0</v>
      </c>
      <c r="AN1733" s="15">
        <v>0</v>
      </c>
      <c r="AO1733" s="15">
        <f t="shared" si="248"/>
        <v>0</v>
      </c>
      <c r="AP1733" s="15">
        <f t="shared" si="249"/>
        <v>0</v>
      </c>
      <c r="AQ1733" s="15">
        <f t="shared" si="250"/>
        <v>26.5</v>
      </c>
      <c r="AR1733" s="15">
        <v>0</v>
      </c>
      <c r="AS1733" s="15">
        <v>0</v>
      </c>
      <c r="AT1733" s="15">
        <v>0</v>
      </c>
      <c r="AU1733" s="15">
        <v>0</v>
      </c>
      <c r="AV1733" s="15">
        <f t="shared" si="251"/>
        <v>5.9346750000000004</v>
      </c>
      <c r="AW1733" s="15">
        <v>0</v>
      </c>
      <c r="AX1733" s="15">
        <v>0</v>
      </c>
    </row>
    <row r="1734" spans="1:50" ht="20.100000000000001" customHeight="1" x14ac:dyDescent="0.25">
      <c r="A1734" s="8">
        <v>43983</v>
      </c>
      <c r="B1734" s="8">
        <v>44012</v>
      </c>
      <c r="C1734" s="8" t="s">
        <v>28</v>
      </c>
      <c r="D1734" s="11" t="s">
        <v>0</v>
      </c>
      <c r="E1734" s="11">
        <v>219</v>
      </c>
      <c r="F1734" s="11" t="s">
        <v>355</v>
      </c>
      <c r="G1734" s="11" t="s">
        <v>7</v>
      </c>
      <c r="H1734" s="11">
        <v>1023</v>
      </c>
      <c r="I1734" s="11">
        <v>1057</v>
      </c>
      <c r="J1734" s="11">
        <v>106</v>
      </c>
      <c r="K1734" s="11" t="s">
        <v>869</v>
      </c>
      <c r="L1734" s="11" t="s">
        <v>875</v>
      </c>
      <c r="M1734" s="11" t="s">
        <v>2</v>
      </c>
      <c r="N1734" s="11" t="s">
        <v>25</v>
      </c>
      <c r="O1734" s="11" t="s">
        <v>5</v>
      </c>
      <c r="P1734" s="11" t="s">
        <v>6</v>
      </c>
      <c r="Q1734" s="12">
        <v>40940</v>
      </c>
      <c r="S1734" s="13" t="s">
        <v>84</v>
      </c>
      <c r="T1734" s="11">
        <f t="shared" ca="1" si="243"/>
        <v>7</v>
      </c>
      <c r="U1734" s="12">
        <v>31504</v>
      </c>
      <c r="V1734" s="13">
        <f t="shared" ca="1" si="244"/>
        <v>33</v>
      </c>
      <c r="W1734" s="11" t="s">
        <v>9</v>
      </c>
      <c r="X1734" s="11">
        <v>35</v>
      </c>
      <c r="Y1734" s="14">
        <f t="shared" si="245"/>
        <v>2.9166666666666665</v>
      </c>
      <c r="Z1734" s="11">
        <v>39</v>
      </c>
      <c r="AA1734" s="11" t="s">
        <v>876</v>
      </c>
      <c r="AB1734" s="10">
        <f t="shared" si="246"/>
        <v>1</v>
      </c>
      <c r="AC1734" s="15">
        <v>2730</v>
      </c>
      <c r="AD1734" s="15">
        <f t="shared" si="247"/>
        <v>598.55250000000001</v>
      </c>
      <c r="AE1734" s="15">
        <v>0</v>
      </c>
      <c r="AF1734" s="15">
        <v>0</v>
      </c>
      <c r="AG1734" s="15">
        <v>0</v>
      </c>
      <c r="AH1734" s="15">
        <v>0</v>
      </c>
      <c r="AI1734" s="15">
        <v>0</v>
      </c>
      <c r="AJ1734" s="15">
        <v>0</v>
      </c>
      <c r="AK1734" s="15">
        <v>0</v>
      </c>
      <c r="AL1734" s="15">
        <v>0</v>
      </c>
      <c r="AM1734" s="15">
        <v>0</v>
      </c>
      <c r="AN1734" s="15">
        <v>0</v>
      </c>
      <c r="AO1734" s="15">
        <f t="shared" si="248"/>
        <v>183.75</v>
      </c>
      <c r="AP1734" s="15">
        <f t="shared" si="249"/>
        <v>125.12500000000001</v>
      </c>
      <c r="AQ1734" s="15">
        <f t="shared" si="250"/>
        <v>26.5</v>
      </c>
      <c r="AR1734" s="15">
        <v>0</v>
      </c>
      <c r="AS1734" s="15">
        <v>0</v>
      </c>
      <c r="AT1734" s="15">
        <v>0</v>
      </c>
      <c r="AU1734" s="15">
        <v>0</v>
      </c>
      <c r="AV1734" s="15">
        <f t="shared" si="251"/>
        <v>75.107231249999998</v>
      </c>
      <c r="AW1734" s="15">
        <v>0</v>
      </c>
      <c r="AX1734" s="15">
        <v>0</v>
      </c>
    </row>
    <row r="1735" spans="1:50" ht="20.100000000000001" customHeight="1" x14ac:dyDescent="0.25">
      <c r="A1735" s="8">
        <v>43983</v>
      </c>
      <c r="B1735" s="8">
        <v>44012</v>
      </c>
      <c r="C1735" s="8" t="s">
        <v>28</v>
      </c>
      <c r="D1735" s="11" t="s">
        <v>0</v>
      </c>
      <c r="E1735" s="11">
        <v>220</v>
      </c>
      <c r="F1735" s="11" t="s">
        <v>356</v>
      </c>
      <c r="G1735" s="11" t="s">
        <v>7</v>
      </c>
      <c r="H1735" s="11">
        <v>1030</v>
      </c>
      <c r="I1735" s="11">
        <v>1073</v>
      </c>
      <c r="J1735" s="11">
        <v>102</v>
      </c>
      <c r="K1735" s="11" t="s">
        <v>865</v>
      </c>
      <c r="L1735" s="11" t="s">
        <v>875</v>
      </c>
      <c r="M1735" s="11" t="s">
        <v>2</v>
      </c>
      <c r="N1735" s="11" t="s">
        <v>25</v>
      </c>
      <c r="O1735" s="11" t="s">
        <v>5</v>
      </c>
      <c r="P1735" s="11" t="s">
        <v>8</v>
      </c>
      <c r="Q1735" s="12">
        <v>40940</v>
      </c>
      <c r="S1735" s="13" t="s">
        <v>84</v>
      </c>
      <c r="T1735" s="11">
        <f t="shared" ca="1" si="243"/>
        <v>7</v>
      </c>
      <c r="U1735" s="12">
        <v>29334</v>
      </c>
      <c r="V1735" s="13">
        <f t="shared" ca="1" si="244"/>
        <v>39</v>
      </c>
      <c r="W1735" s="11" t="s">
        <v>7</v>
      </c>
      <c r="X1735" s="11">
        <v>30</v>
      </c>
      <c r="Y1735" s="14">
        <f t="shared" si="245"/>
        <v>2.5</v>
      </c>
      <c r="Z1735" s="11">
        <v>39</v>
      </c>
      <c r="AA1735" s="11" t="s">
        <v>876</v>
      </c>
      <c r="AB1735" s="10">
        <f t="shared" si="246"/>
        <v>1</v>
      </c>
      <c r="AC1735" s="15">
        <v>2731</v>
      </c>
      <c r="AD1735" s="15">
        <f t="shared" si="247"/>
        <v>598.77175000000011</v>
      </c>
      <c r="AE1735" s="15">
        <v>0</v>
      </c>
      <c r="AF1735" s="15">
        <v>0</v>
      </c>
      <c r="AG1735" s="15">
        <v>0</v>
      </c>
      <c r="AH1735" s="15">
        <v>0</v>
      </c>
      <c r="AI1735" s="15">
        <v>0</v>
      </c>
      <c r="AJ1735" s="15">
        <v>0</v>
      </c>
      <c r="AK1735" s="15">
        <v>0</v>
      </c>
      <c r="AL1735" s="15">
        <v>0</v>
      </c>
      <c r="AM1735" s="15">
        <v>0</v>
      </c>
      <c r="AN1735" s="15">
        <v>0</v>
      </c>
      <c r="AO1735" s="15">
        <f t="shared" si="248"/>
        <v>0</v>
      </c>
      <c r="AP1735" s="15">
        <f t="shared" si="249"/>
        <v>0</v>
      </c>
      <c r="AQ1735" s="15">
        <f t="shared" si="250"/>
        <v>26.5</v>
      </c>
      <c r="AR1735" s="15">
        <v>0</v>
      </c>
      <c r="AS1735" s="15">
        <v>0</v>
      </c>
      <c r="AT1735" s="15">
        <v>0</v>
      </c>
      <c r="AU1735" s="15">
        <v>0</v>
      </c>
      <c r="AV1735" s="15">
        <f t="shared" si="251"/>
        <v>5.9346750000000004</v>
      </c>
      <c r="AW1735" s="15">
        <v>0</v>
      </c>
      <c r="AX1735" s="15">
        <v>0</v>
      </c>
    </row>
    <row r="1736" spans="1:50" ht="20.100000000000001" customHeight="1" x14ac:dyDescent="0.25">
      <c r="A1736" s="8">
        <v>43983</v>
      </c>
      <c r="B1736" s="8">
        <v>44012</v>
      </c>
      <c r="C1736" s="8" t="s">
        <v>28</v>
      </c>
      <c r="D1736" s="11" t="s">
        <v>0</v>
      </c>
      <c r="E1736" s="11">
        <v>221</v>
      </c>
      <c r="F1736" s="11" t="s">
        <v>357</v>
      </c>
      <c r="G1736" s="11" t="s">
        <v>7</v>
      </c>
      <c r="H1736" s="11">
        <v>1022</v>
      </c>
      <c r="I1736" s="11">
        <v>1053</v>
      </c>
      <c r="J1736" s="11">
        <v>107</v>
      </c>
      <c r="K1736" s="11" t="s">
        <v>870</v>
      </c>
      <c r="L1736" s="11" t="s">
        <v>875</v>
      </c>
      <c r="M1736" s="11" t="s">
        <v>2</v>
      </c>
      <c r="N1736" s="11" t="s">
        <v>25</v>
      </c>
      <c r="O1736" s="11" t="s">
        <v>5</v>
      </c>
      <c r="P1736" s="11" t="s">
        <v>8</v>
      </c>
      <c r="Q1736" s="12">
        <v>40940</v>
      </c>
      <c r="S1736" s="13" t="s">
        <v>84</v>
      </c>
      <c r="T1736" s="11">
        <f t="shared" ca="1" si="243"/>
        <v>7</v>
      </c>
      <c r="U1736" s="12">
        <v>27417</v>
      </c>
      <c r="V1736" s="13">
        <f t="shared" ca="1" si="244"/>
        <v>44</v>
      </c>
      <c r="W1736" s="11" t="s">
        <v>9</v>
      </c>
      <c r="X1736" s="11">
        <v>30</v>
      </c>
      <c r="Y1736" s="14">
        <f t="shared" si="245"/>
        <v>2.5</v>
      </c>
      <c r="Z1736" s="11">
        <v>39</v>
      </c>
      <c r="AA1736" s="11" t="s">
        <v>876</v>
      </c>
      <c r="AB1736" s="10">
        <f t="shared" si="246"/>
        <v>1</v>
      </c>
      <c r="AC1736" s="15">
        <v>2732</v>
      </c>
      <c r="AD1736" s="15">
        <f t="shared" si="247"/>
        <v>598.99099999999999</v>
      </c>
      <c r="AE1736" s="15">
        <v>0</v>
      </c>
      <c r="AF1736" s="15">
        <v>0</v>
      </c>
      <c r="AG1736" s="15">
        <v>0</v>
      </c>
      <c r="AH1736" s="15">
        <v>0</v>
      </c>
      <c r="AI1736" s="15">
        <v>0</v>
      </c>
      <c r="AJ1736" s="15">
        <v>0</v>
      </c>
      <c r="AK1736" s="15">
        <v>0</v>
      </c>
      <c r="AL1736" s="15">
        <v>0</v>
      </c>
      <c r="AM1736" s="15">
        <v>0</v>
      </c>
      <c r="AN1736" s="15">
        <v>0</v>
      </c>
      <c r="AO1736" s="15">
        <f t="shared" si="248"/>
        <v>157.61538461538461</v>
      </c>
      <c r="AP1736" s="15">
        <f t="shared" si="249"/>
        <v>125.21666666666667</v>
      </c>
      <c r="AQ1736" s="15">
        <f t="shared" si="250"/>
        <v>26.5</v>
      </c>
      <c r="AR1736" s="15">
        <v>0</v>
      </c>
      <c r="AS1736" s="15">
        <v>0</v>
      </c>
      <c r="AT1736" s="15">
        <v>0</v>
      </c>
      <c r="AU1736" s="15">
        <v>0</v>
      </c>
      <c r="AV1736" s="15">
        <f t="shared" si="251"/>
        <v>69.274912884615389</v>
      </c>
      <c r="AW1736" s="15">
        <v>0</v>
      </c>
      <c r="AX1736" s="15">
        <v>0</v>
      </c>
    </row>
    <row r="1737" spans="1:50" ht="20.100000000000001" customHeight="1" x14ac:dyDescent="0.25">
      <c r="A1737" s="8">
        <v>43983</v>
      </c>
      <c r="B1737" s="8">
        <v>44012</v>
      </c>
      <c r="C1737" s="8" t="s">
        <v>28</v>
      </c>
      <c r="D1737" s="11" t="s">
        <v>0</v>
      </c>
      <c r="E1737" s="11">
        <v>222</v>
      </c>
      <c r="F1737" s="11" t="s">
        <v>358</v>
      </c>
      <c r="G1737" s="11" t="s">
        <v>7</v>
      </c>
      <c r="H1737" s="11">
        <v>1018</v>
      </c>
      <c r="I1737" s="11">
        <v>1042</v>
      </c>
      <c r="J1737" s="11">
        <v>103</v>
      </c>
      <c r="K1737" s="11" t="s">
        <v>866</v>
      </c>
      <c r="L1737" s="11" t="s">
        <v>875</v>
      </c>
      <c r="M1737" s="11" t="s">
        <v>2</v>
      </c>
      <c r="N1737" s="11" t="s">
        <v>24</v>
      </c>
      <c r="O1737" s="11" t="s">
        <v>5</v>
      </c>
      <c r="P1737" s="11" t="s">
        <v>8</v>
      </c>
      <c r="Q1737" s="12">
        <v>40954</v>
      </c>
      <c r="S1737" s="13" t="s">
        <v>84</v>
      </c>
      <c r="T1737" s="11">
        <f t="shared" ca="1" si="243"/>
        <v>7</v>
      </c>
      <c r="U1737" s="12">
        <v>23761</v>
      </c>
      <c r="V1737" s="13">
        <f t="shared" ca="1" si="244"/>
        <v>54</v>
      </c>
      <c r="W1737" s="11" t="s">
        <v>7</v>
      </c>
      <c r="X1737" s="11">
        <v>30</v>
      </c>
      <c r="Y1737" s="14">
        <f t="shared" si="245"/>
        <v>2.5</v>
      </c>
      <c r="Z1737" s="11">
        <v>39</v>
      </c>
      <c r="AA1737" s="11" t="s">
        <v>876</v>
      </c>
      <c r="AB1737" s="10">
        <f t="shared" si="246"/>
        <v>1</v>
      </c>
      <c r="AC1737" s="15">
        <v>2733</v>
      </c>
      <c r="AD1737" s="15">
        <f t="shared" si="247"/>
        <v>599.21025000000009</v>
      </c>
      <c r="AE1737" s="15">
        <v>0</v>
      </c>
      <c r="AF1737" s="15">
        <v>0</v>
      </c>
      <c r="AG1737" s="15">
        <v>0</v>
      </c>
      <c r="AH1737" s="15">
        <v>0</v>
      </c>
      <c r="AI1737" s="15">
        <v>0</v>
      </c>
      <c r="AJ1737" s="15">
        <v>0</v>
      </c>
      <c r="AK1737" s="15">
        <v>0</v>
      </c>
      <c r="AL1737" s="15">
        <v>0</v>
      </c>
      <c r="AM1737" s="15">
        <v>0</v>
      </c>
      <c r="AN1737" s="15">
        <v>0</v>
      </c>
      <c r="AO1737" s="15">
        <f t="shared" si="248"/>
        <v>0</v>
      </c>
      <c r="AP1737" s="15">
        <f t="shared" si="249"/>
        <v>0</v>
      </c>
      <c r="AQ1737" s="15">
        <f t="shared" si="250"/>
        <v>26.5</v>
      </c>
      <c r="AR1737" s="15">
        <v>0</v>
      </c>
      <c r="AS1737" s="15">
        <v>0</v>
      </c>
      <c r="AT1737" s="15">
        <v>0</v>
      </c>
      <c r="AU1737" s="15">
        <v>0</v>
      </c>
      <c r="AV1737" s="15">
        <f t="shared" si="251"/>
        <v>5.9346750000000004</v>
      </c>
      <c r="AW1737" s="15">
        <v>139.45240000000001</v>
      </c>
      <c r="AX1737" s="15">
        <v>0</v>
      </c>
    </row>
    <row r="1738" spans="1:50" ht="20.100000000000001" customHeight="1" x14ac:dyDescent="0.25">
      <c r="A1738" s="8">
        <v>43983</v>
      </c>
      <c r="B1738" s="8">
        <v>44012</v>
      </c>
      <c r="C1738" s="8" t="s">
        <v>28</v>
      </c>
      <c r="D1738" s="11" t="s">
        <v>0</v>
      </c>
      <c r="E1738" s="11">
        <v>223</v>
      </c>
      <c r="F1738" s="11" t="s">
        <v>359</v>
      </c>
      <c r="G1738" s="11" t="s">
        <v>7</v>
      </c>
      <c r="H1738" s="11">
        <v>1005</v>
      </c>
      <c r="I1738" s="11">
        <v>1005</v>
      </c>
      <c r="J1738" s="11">
        <v>100</v>
      </c>
      <c r="K1738" s="11" t="s">
        <v>863</v>
      </c>
      <c r="L1738" s="11" t="s">
        <v>875</v>
      </c>
      <c r="M1738" s="11" t="s">
        <v>2</v>
      </c>
      <c r="N1738" s="11" t="s">
        <v>2</v>
      </c>
      <c r="O1738" s="11" t="s">
        <v>5</v>
      </c>
      <c r="P1738" s="11" t="s">
        <v>8</v>
      </c>
      <c r="Q1738" s="12">
        <v>40940</v>
      </c>
      <c r="S1738" s="13" t="s">
        <v>84</v>
      </c>
      <c r="T1738" s="11">
        <f t="shared" ca="1" si="243"/>
        <v>7</v>
      </c>
      <c r="U1738" s="12">
        <v>22756</v>
      </c>
      <c r="V1738" s="13">
        <f t="shared" ca="1" si="244"/>
        <v>57</v>
      </c>
      <c r="W1738" s="11" t="s">
        <v>7</v>
      </c>
      <c r="X1738" s="11">
        <v>30</v>
      </c>
      <c r="Y1738" s="14">
        <f t="shared" si="245"/>
        <v>2.5</v>
      </c>
      <c r="Z1738" s="11">
        <v>39</v>
      </c>
      <c r="AA1738" s="11" t="s">
        <v>876</v>
      </c>
      <c r="AB1738" s="10">
        <f t="shared" si="246"/>
        <v>1</v>
      </c>
      <c r="AC1738" s="15">
        <v>2734</v>
      </c>
      <c r="AD1738" s="15">
        <f t="shared" si="247"/>
        <v>599.42949999999996</v>
      </c>
      <c r="AE1738" s="15">
        <v>-4.1399999999999997</v>
      </c>
      <c r="AF1738" s="15">
        <v>0</v>
      </c>
      <c r="AG1738" s="15">
        <v>0</v>
      </c>
      <c r="AH1738" s="15">
        <v>0</v>
      </c>
      <c r="AI1738" s="15">
        <v>0</v>
      </c>
      <c r="AJ1738" s="15">
        <v>0</v>
      </c>
      <c r="AK1738" s="15">
        <v>0</v>
      </c>
      <c r="AL1738" s="15">
        <v>0</v>
      </c>
      <c r="AM1738" s="15">
        <v>0</v>
      </c>
      <c r="AN1738" s="15">
        <v>0</v>
      </c>
      <c r="AO1738" s="15">
        <f t="shared" si="248"/>
        <v>0</v>
      </c>
      <c r="AP1738" s="15">
        <f t="shared" si="249"/>
        <v>0</v>
      </c>
      <c r="AQ1738" s="15">
        <f t="shared" si="250"/>
        <v>26.5</v>
      </c>
      <c r="AR1738" s="15">
        <v>0</v>
      </c>
      <c r="AS1738" s="15">
        <v>0</v>
      </c>
      <c r="AT1738" s="15">
        <v>0</v>
      </c>
      <c r="AU1738" s="15">
        <v>0</v>
      </c>
      <c r="AV1738" s="15">
        <f t="shared" si="251"/>
        <v>5.0075219999999998</v>
      </c>
      <c r="AW1738" s="15">
        <v>0</v>
      </c>
      <c r="AX1738" s="15">
        <v>0</v>
      </c>
    </row>
    <row r="1739" spans="1:50" ht="20.100000000000001" customHeight="1" x14ac:dyDescent="0.25">
      <c r="A1739" s="8">
        <v>43983</v>
      </c>
      <c r="B1739" s="8">
        <v>44012</v>
      </c>
      <c r="C1739" s="8" t="s">
        <v>28</v>
      </c>
      <c r="D1739" s="11" t="s">
        <v>0</v>
      </c>
      <c r="E1739" s="11">
        <v>224</v>
      </c>
      <c r="F1739" s="11" t="s">
        <v>360</v>
      </c>
      <c r="G1739" s="11" t="s">
        <v>7</v>
      </c>
      <c r="H1739" s="11">
        <v>1022</v>
      </c>
      <c r="I1739" s="11">
        <v>1029</v>
      </c>
      <c r="J1739" s="11">
        <v>109</v>
      </c>
      <c r="K1739" s="11" t="s">
        <v>872</v>
      </c>
      <c r="L1739" s="11" t="s">
        <v>875</v>
      </c>
      <c r="M1739" s="11" t="s">
        <v>2</v>
      </c>
      <c r="N1739" s="11" t="s">
        <v>25</v>
      </c>
      <c r="O1739" s="11" t="s">
        <v>5</v>
      </c>
      <c r="P1739" s="11" t="s">
        <v>8</v>
      </c>
      <c r="Q1739" s="12">
        <v>40969</v>
      </c>
      <c r="S1739" s="13" t="s">
        <v>84</v>
      </c>
      <c r="T1739" s="11">
        <f t="shared" ca="1" si="243"/>
        <v>7</v>
      </c>
      <c r="U1739" s="12">
        <v>24834</v>
      </c>
      <c r="V1739" s="13">
        <f t="shared" ca="1" si="244"/>
        <v>52</v>
      </c>
      <c r="W1739" s="11" t="s">
        <v>9</v>
      </c>
      <c r="X1739" s="11">
        <v>30</v>
      </c>
      <c r="Y1739" s="14">
        <f t="shared" si="245"/>
        <v>2.5</v>
      </c>
      <c r="Z1739" s="11">
        <v>39</v>
      </c>
      <c r="AA1739" s="11" t="s">
        <v>876</v>
      </c>
      <c r="AB1739" s="10">
        <f t="shared" si="246"/>
        <v>1</v>
      </c>
      <c r="AC1739" s="15">
        <v>2735</v>
      </c>
      <c r="AD1739" s="15">
        <f t="shared" si="247"/>
        <v>599.64875000000006</v>
      </c>
      <c r="AE1739" s="15">
        <v>0</v>
      </c>
      <c r="AF1739" s="15">
        <v>0</v>
      </c>
      <c r="AG1739" s="15">
        <v>0</v>
      </c>
      <c r="AH1739" s="15">
        <v>0</v>
      </c>
      <c r="AI1739" s="15">
        <v>0</v>
      </c>
      <c r="AJ1739" s="15">
        <v>0</v>
      </c>
      <c r="AK1739" s="15">
        <v>0</v>
      </c>
      <c r="AL1739" s="15">
        <v>0</v>
      </c>
      <c r="AM1739" s="15">
        <v>0</v>
      </c>
      <c r="AN1739" s="15">
        <v>0</v>
      </c>
      <c r="AO1739" s="15">
        <f t="shared" si="248"/>
        <v>157.78846153846155</v>
      </c>
      <c r="AP1739" s="15">
        <f t="shared" si="249"/>
        <v>125.35416666666667</v>
      </c>
      <c r="AQ1739" s="15">
        <f t="shared" si="250"/>
        <v>26.5</v>
      </c>
      <c r="AR1739" s="15">
        <v>0</v>
      </c>
      <c r="AS1739" s="15">
        <v>0</v>
      </c>
      <c r="AT1739" s="15">
        <v>0</v>
      </c>
      <c r="AU1739" s="15">
        <v>0</v>
      </c>
      <c r="AV1739" s="15">
        <f t="shared" si="251"/>
        <v>69.344466586538474</v>
      </c>
      <c r="AW1739" s="15">
        <v>0</v>
      </c>
      <c r="AX1739" s="15">
        <v>0</v>
      </c>
    </row>
    <row r="1740" spans="1:50" ht="20.100000000000001" customHeight="1" x14ac:dyDescent="0.25">
      <c r="A1740" s="8">
        <v>43983</v>
      </c>
      <c r="B1740" s="8">
        <v>44012</v>
      </c>
      <c r="C1740" s="8" t="s">
        <v>28</v>
      </c>
      <c r="D1740" s="11" t="s">
        <v>0</v>
      </c>
      <c r="E1740" s="11">
        <v>225</v>
      </c>
      <c r="F1740" s="11" t="s">
        <v>361</v>
      </c>
      <c r="G1740" s="11" t="s">
        <v>7</v>
      </c>
      <c r="H1740" s="11">
        <v>1022</v>
      </c>
      <c r="I1740" s="11">
        <v>1053</v>
      </c>
      <c r="J1740" s="11">
        <v>107</v>
      </c>
      <c r="K1740" s="11" t="s">
        <v>870</v>
      </c>
      <c r="L1740" s="11" t="s">
        <v>875</v>
      </c>
      <c r="M1740" s="11" t="s">
        <v>2</v>
      </c>
      <c r="N1740" s="11" t="s">
        <v>25</v>
      </c>
      <c r="O1740" s="11" t="s">
        <v>5</v>
      </c>
      <c r="P1740" s="11" t="s">
        <v>8</v>
      </c>
      <c r="Q1740" s="12">
        <v>41000</v>
      </c>
      <c r="S1740" s="13" t="s">
        <v>84</v>
      </c>
      <c r="T1740" s="11">
        <f t="shared" ca="1" si="243"/>
        <v>7</v>
      </c>
      <c r="U1740" s="12">
        <v>27131</v>
      </c>
      <c r="V1740" s="13">
        <f t="shared" ca="1" si="244"/>
        <v>45</v>
      </c>
      <c r="W1740" s="11" t="s">
        <v>9</v>
      </c>
      <c r="X1740" s="11">
        <v>30</v>
      </c>
      <c r="Y1740" s="14">
        <f t="shared" si="245"/>
        <v>2.5</v>
      </c>
      <c r="Z1740" s="11">
        <v>39</v>
      </c>
      <c r="AA1740" s="11" t="s">
        <v>876</v>
      </c>
      <c r="AB1740" s="10">
        <f t="shared" si="246"/>
        <v>1</v>
      </c>
      <c r="AC1740" s="15">
        <v>2736</v>
      </c>
      <c r="AD1740" s="15">
        <f t="shared" si="247"/>
        <v>599.86799999999994</v>
      </c>
      <c r="AE1740" s="15">
        <v>0</v>
      </c>
      <c r="AF1740" s="15">
        <v>0</v>
      </c>
      <c r="AG1740" s="15">
        <v>0</v>
      </c>
      <c r="AH1740" s="15">
        <v>0</v>
      </c>
      <c r="AI1740" s="15">
        <v>0</v>
      </c>
      <c r="AJ1740" s="15">
        <v>0</v>
      </c>
      <c r="AK1740" s="15">
        <v>0</v>
      </c>
      <c r="AL1740" s="15">
        <v>0</v>
      </c>
      <c r="AM1740" s="15">
        <v>0</v>
      </c>
      <c r="AN1740" s="15">
        <v>0</v>
      </c>
      <c r="AO1740" s="15">
        <f t="shared" si="248"/>
        <v>157.84615384615387</v>
      </c>
      <c r="AP1740" s="15">
        <f t="shared" si="249"/>
        <v>125.4</v>
      </c>
      <c r="AQ1740" s="15">
        <f t="shared" si="250"/>
        <v>26.5</v>
      </c>
      <c r="AR1740" s="15">
        <v>0</v>
      </c>
      <c r="AS1740" s="15">
        <v>0</v>
      </c>
      <c r="AT1740" s="15">
        <v>0</v>
      </c>
      <c r="AU1740" s="15">
        <v>0</v>
      </c>
      <c r="AV1740" s="15">
        <f t="shared" si="251"/>
        <v>69.367651153846168</v>
      </c>
      <c r="AW1740" s="15">
        <v>0</v>
      </c>
      <c r="AX1740" s="15">
        <v>0</v>
      </c>
    </row>
    <row r="1741" spans="1:50" ht="20.100000000000001" customHeight="1" x14ac:dyDescent="0.25">
      <c r="A1741" s="8">
        <v>43983</v>
      </c>
      <c r="B1741" s="8">
        <v>44012</v>
      </c>
      <c r="C1741" s="8" t="s">
        <v>28</v>
      </c>
      <c r="D1741" s="11" t="s">
        <v>0</v>
      </c>
      <c r="E1741" s="11">
        <v>226</v>
      </c>
      <c r="F1741" s="11" t="s">
        <v>362</v>
      </c>
      <c r="G1741" s="11" t="s">
        <v>7</v>
      </c>
      <c r="H1741" s="11">
        <v>1043</v>
      </c>
      <c r="I1741" s="11">
        <v>1086</v>
      </c>
      <c r="J1741" s="11">
        <v>102</v>
      </c>
      <c r="K1741" s="11" t="s">
        <v>865</v>
      </c>
      <c r="L1741" s="11" t="s">
        <v>875</v>
      </c>
      <c r="M1741" s="11" t="s">
        <v>2</v>
      </c>
      <c r="N1741" s="11" t="s">
        <v>25</v>
      </c>
      <c r="O1741" s="11" t="s">
        <v>5</v>
      </c>
      <c r="P1741" s="11" t="s">
        <v>6</v>
      </c>
      <c r="Q1741" s="12">
        <v>41030</v>
      </c>
      <c r="S1741" s="13" t="s">
        <v>84</v>
      </c>
      <c r="T1741" s="11">
        <f t="shared" ca="1" si="243"/>
        <v>7</v>
      </c>
      <c r="U1741" s="12">
        <v>28651</v>
      </c>
      <c r="V1741" s="13">
        <f t="shared" ca="1" si="244"/>
        <v>41</v>
      </c>
      <c r="W1741" s="11" t="s">
        <v>7</v>
      </c>
      <c r="X1741" s="11">
        <v>35</v>
      </c>
      <c r="Y1741" s="14">
        <f t="shared" si="245"/>
        <v>2.9166666666666665</v>
      </c>
      <c r="Z1741" s="11">
        <v>39</v>
      </c>
      <c r="AA1741" s="11" t="s">
        <v>876</v>
      </c>
      <c r="AB1741" s="10">
        <f t="shared" si="246"/>
        <v>1</v>
      </c>
      <c r="AC1741" s="15">
        <v>2737</v>
      </c>
      <c r="AD1741" s="15">
        <f t="shared" si="247"/>
        <v>600.08725000000004</v>
      </c>
      <c r="AE1741" s="15">
        <v>0</v>
      </c>
      <c r="AF1741" s="15">
        <v>0</v>
      </c>
      <c r="AG1741" s="15">
        <v>0</v>
      </c>
      <c r="AH1741" s="15">
        <v>0</v>
      </c>
      <c r="AI1741" s="15">
        <v>0</v>
      </c>
      <c r="AJ1741" s="15">
        <v>0</v>
      </c>
      <c r="AK1741" s="15">
        <v>0</v>
      </c>
      <c r="AL1741" s="15">
        <v>0</v>
      </c>
      <c r="AM1741" s="15">
        <v>0</v>
      </c>
      <c r="AN1741" s="15">
        <v>0</v>
      </c>
      <c r="AO1741" s="15">
        <f t="shared" si="248"/>
        <v>0</v>
      </c>
      <c r="AP1741" s="15">
        <f t="shared" si="249"/>
        <v>0</v>
      </c>
      <c r="AQ1741" s="15">
        <f t="shared" si="250"/>
        <v>26.5</v>
      </c>
      <c r="AR1741" s="15">
        <v>0</v>
      </c>
      <c r="AS1741" s="15">
        <v>0</v>
      </c>
      <c r="AT1741" s="15">
        <v>0</v>
      </c>
      <c r="AU1741" s="15">
        <v>0</v>
      </c>
      <c r="AV1741" s="15">
        <f t="shared" si="251"/>
        <v>5.9346750000000004</v>
      </c>
      <c r="AW1741" s="15">
        <v>0</v>
      </c>
      <c r="AX1741" s="15">
        <v>0</v>
      </c>
    </row>
    <row r="1742" spans="1:50" ht="20.100000000000001" customHeight="1" x14ac:dyDescent="0.25">
      <c r="A1742" s="8">
        <v>43983</v>
      </c>
      <c r="B1742" s="8">
        <v>44012</v>
      </c>
      <c r="C1742" s="8" t="s">
        <v>28</v>
      </c>
      <c r="D1742" s="11" t="s">
        <v>0</v>
      </c>
      <c r="E1742" s="11">
        <v>227</v>
      </c>
      <c r="F1742" s="11" t="s">
        <v>363</v>
      </c>
      <c r="G1742" s="11" t="s">
        <v>7</v>
      </c>
      <c r="H1742" s="11">
        <v>1028</v>
      </c>
      <c r="I1742" s="11">
        <v>1071</v>
      </c>
      <c r="J1742" s="11">
        <v>102</v>
      </c>
      <c r="K1742" s="11" t="s">
        <v>865</v>
      </c>
      <c r="L1742" s="11" t="s">
        <v>875</v>
      </c>
      <c r="M1742" s="11" t="s">
        <v>2</v>
      </c>
      <c r="N1742" s="11" t="s">
        <v>25</v>
      </c>
      <c r="O1742" s="11" t="s">
        <v>5</v>
      </c>
      <c r="P1742" s="11" t="s">
        <v>6</v>
      </c>
      <c r="Q1742" s="12">
        <v>41030</v>
      </c>
      <c r="S1742" s="13" t="s">
        <v>84</v>
      </c>
      <c r="T1742" s="11">
        <f t="shared" ca="1" si="243"/>
        <v>7</v>
      </c>
      <c r="U1742" s="12">
        <v>30690</v>
      </c>
      <c r="V1742" s="13">
        <f t="shared" ca="1" si="244"/>
        <v>36</v>
      </c>
      <c r="W1742" s="11" t="s">
        <v>7</v>
      </c>
      <c r="X1742" s="11">
        <v>0</v>
      </c>
      <c r="Y1742" s="14">
        <f t="shared" si="245"/>
        <v>0</v>
      </c>
      <c r="Z1742" s="11">
        <v>30</v>
      </c>
      <c r="AA1742" s="11" t="s">
        <v>876</v>
      </c>
      <c r="AB1742" s="10">
        <f t="shared" si="246"/>
        <v>0.76923076923076927</v>
      </c>
      <c r="AC1742" s="15">
        <v>2738</v>
      </c>
      <c r="AD1742" s="15">
        <f t="shared" si="247"/>
        <v>600.30650000000014</v>
      </c>
      <c r="AE1742" s="15">
        <v>0</v>
      </c>
      <c r="AF1742" s="15">
        <v>0</v>
      </c>
      <c r="AG1742" s="15">
        <v>0</v>
      </c>
      <c r="AH1742" s="15">
        <v>0</v>
      </c>
      <c r="AI1742" s="15">
        <v>0</v>
      </c>
      <c r="AJ1742" s="15">
        <v>0</v>
      </c>
      <c r="AK1742" s="15">
        <v>0</v>
      </c>
      <c r="AL1742" s="15">
        <v>0</v>
      </c>
      <c r="AM1742" s="15">
        <v>0</v>
      </c>
      <c r="AN1742" s="15">
        <v>0</v>
      </c>
      <c r="AO1742" s="15">
        <f t="shared" si="248"/>
        <v>0</v>
      </c>
      <c r="AP1742" s="15">
        <f t="shared" si="249"/>
        <v>0</v>
      </c>
      <c r="AQ1742" s="15">
        <f t="shared" si="250"/>
        <v>26.5</v>
      </c>
      <c r="AR1742" s="15">
        <v>0</v>
      </c>
      <c r="AS1742" s="15">
        <v>0</v>
      </c>
      <c r="AT1742" s="15">
        <v>0</v>
      </c>
      <c r="AU1742" s="15">
        <v>0</v>
      </c>
      <c r="AV1742" s="15">
        <f t="shared" si="251"/>
        <v>5.9346750000000004</v>
      </c>
      <c r="AW1742" s="15">
        <v>0</v>
      </c>
      <c r="AX1742" s="15">
        <v>0</v>
      </c>
    </row>
    <row r="1743" spans="1:50" ht="20.100000000000001" customHeight="1" x14ac:dyDescent="0.25">
      <c r="A1743" s="8">
        <v>43983</v>
      </c>
      <c r="B1743" s="8">
        <v>44012</v>
      </c>
      <c r="C1743" s="8" t="s">
        <v>28</v>
      </c>
      <c r="D1743" s="11" t="s">
        <v>0</v>
      </c>
      <c r="E1743" s="11">
        <v>228</v>
      </c>
      <c r="F1743" s="11" t="s">
        <v>364</v>
      </c>
      <c r="G1743" s="11" t="s">
        <v>7</v>
      </c>
      <c r="H1743" s="11">
        <v>1025</v>
      </c>
      <c r="I1743" s="11">
        <v>1068</v>
      </c>
      <c r="J1743" s="11">
        <v>102</v>
      </c>
      <c r="K1743" s="11" t="s">
        <v>865</v>
      </c>
      <c r="L1743" s="11" t="s">
        <v>875</v>
      </c>
      <c r="M1743" s="11" t="s">
        <v>2</v>
      </c>
      <c r="N1743" s="11" t="s">
        <v>25</v>
      </c>
      <c r="O1743" s="11" t="s">
        <v>5</v>
      </c>
      <c r="P1743" s="11" t="s">
        <v>6</v>
      </c>
      <c r="Q1743" s="12">
        <v>41061</v>
      </c>
      <c r="S1743" s="13" t="s">
        <v>84</v>
      </c>
      <c r="T1743" s="11">
        <f t="shared" ca="1" si="243"/>
        <v>7</v>
      </c>
      <c r="U1743" s="12">
        <v>21023</v>
      </c>
      <c r="V1743" s="13">
        <f t="shared" ca="1" si="244"/>
        <v>62</v>
      </c>
      <c r="W1743" s="11" t="s">
        <v>7</v>
      </c>
      <c r="X1743" s="11">
        <v>30</v>
      </c>
      <c r="Y1743" s="14">
        <f t="shared" si="245"/>
        <v>2.5</v>
      </c>
      <c r="Z1743" s="11">
        <v>39</v>
      </c>
      <c r="AA1743" s="11" t="s">
        <v>876</v>
      </c>
      <c r="AB1743" s="10">
        <f t="shared" si="246"/>
        <v>1</v>
      </c>
      <c r="AC1743" s="15">
        <v>2739</v>
      </c>
      <c r="AD1743" s="15">
        <f t="shared" si="247"/>
        <v>600.52575000000002</v>
      </c>
      <c r="AE1743" s="15">
        <v>0</v>
      </c>
      <c r="AF1743" s="15">
        <v>0</v>
      </c>
      <c r="AG1743" s="15">
        <v>0</v>
      </c>
      <c r="AH1743" s="15">
        <v>0</v>
      </c>
      <c r="AI1743" s="15">
        <v>0</v>
      </c>
      <c r="AJ1743" s="15">
        <v>0</v>
      </c>
      <c r="AK1743" s="15">
        <v>0</v>
      </c>
      <c r="AL1743" s="15">
        <v>0</v>
      </c>
      <c r="AM1743" s="15">
        <v>0</v>
      </c>
      <c r="AN1743" s="15">
        <v>0</v>
      </c>
      <c r="AO1743" s="15">
        <f t="shared" si="248"/>
        <v>0</v>
      </c>
      <c r="AP1743" s="15">
        <f t="shared" si="249"/>
        <v>0</v>
      </c>
      <c r="AQ1743" s="15">
        <f t="shared" si="250"/>
        <v>26.5</v>
      </c>
      <c r="AR1743" s="15">
        <v>0</v>
      </c>
      <c r="AS1743" s="15">
        <v>0</v>
      </c>
      <c r="AT1743" s="15">
        <v>0</v>
      </c>
      <c r="AU1743" s="15">
        <v>0</v>
      </c>
      <c r="AV1743" s="15">
        <f t="shared" si="251"/>
        <v>5.9346750000000004</v>
      </c>
      <c r="AW1743" s="15">
        <v>0</v>
      </c>
      <c r="AX1743" s="15">
        <v>0</v>
      </c>
    </row>
    <row r="1744" spans="1:50" ht="20.100000000000001" customHeight="1" x14ac:dyDescent="0.25">
      <c r="A1744" s="8">
        <v>43983</v>
      </c>
      <c r="B1744" s="8">
        <v>44012</v>
      </c>
      <c r="C1744" s="8" t="s">
        <v>28</v>
      </c>
      <c r="D1744" s="11" t="s">
        <v>0</v>
      </c>
      <c r="E1744" s="11">
        <v>229</v>
      </c>
      <c r="F1744" s="11" t="s">
        <v>365</v>
      </c>
      <c r="G1744" s="11" t="s">
        <v>7</v>
      </c>
      <c r="H1744" s="11">
        <v>1040</v>
      </c>
      <c r="I1744" s="11">
        <v>1083</v>
      </c>
      <c r="J1744" s="11">
        <v>102</v>
      </c>
      <c r="K1744" s="11" t="s">
        <v>865</v>
      </c>
      <c r="L1744" s="11" t="s">
        <v>875</v>
      </c>
      <c r="M1744" s="11" t="s">
        <v>2</v>
      </c>
      <c r="N1744" s="11" t="s">
        <v>25</v>
      </c>
      <c r="O1744" s="11" t="s">
        <v>5</v>
      </c>
      <c r="P1744" s="11" t="s">
        <v>8</v>
      </c>
      <c r="Q1744" s="12">
        <v>41061</v>
      </c>
      <c r="S1744" s="13" t="s">
        <v>84</v>
      </c>
      <c r="T1744" s="11">
        <f t="shared" ca="1" si="243"/>
        <v>7</v>
      </c>
      <c r="U1744" s="12">
        <v>31276</v>
      </c>
      <c r="V1744" s="13">
        <f t="shared" ca="1" si="244"/>
        <v>34</v>
      </c>
      <c r="W1744" s="11" t="s">
        <v>7</v>
      </c>
      <c r="X1744" s="11">
        <v>30</v>
      </c>
      <c r="Y1744" s="14">
        <f t="shared" si="245"/>
        <v>2.5</v>
      </c>
      <c r="Z1744" s="11">
        <v>39</v>
      </c>
      <c r="AA1744" s="11" t="s">
        <v>876</v>
      </c>
      <c r="AB1744" s="10">
        <f t="shared" si="246"/>
        <v>1</v>
      </c>
      <c r="AC1744" s="15">
        <v>2740</v>
      </c>
      <c r="AD1744" s="15">
        <f t="shared" si="247"/>
        <v>600.745</v>
      </c>
      <c r="AE1744" s="15">
        <v>0</v>
      </c>
      <c r="AF1744" s="15">
        <v>0</v>
      </c>
      <c r="AG1744" s="15">
        <v>0</v>
      </c>
      <c r="AH1744" s="15">
        <v>0</v>
      </c>
      <c r="AI1744" s="15">
        <v>0</v>
      </c>
      <c r="AJ1744" s="15">
        <v>0</v>
      </c>
      <c r="AK1744" s="15">
        <v>0</v>
      </c>
      <c r="AL1744" s="15">
        <v>0</v>
      </c>
      <c r="AM1744" s="15">
        <v>0</v>
      </c>
      <c r="AN1744" s="15">
        <v>0</v>
      </c>
      <c r="AO1744" s="15">
        <f t="shared" si="248"/>
        <v>0</v>
      </c>
      <c r="AP1744" s="15">
        <f t="shared" si="249"/>
        <v>0</v>
      </c>
      <c r="AQ1744" s="15">
        <f t="shared" si="250"/>
        <v>26.5</v>
      </c>
      <c r="AR1744" s="15">
        <v>0</v>
      </c>
      <c r="AS1744" s="15">
        <v>0</v>
      </c>
      <c r="AT1744" s="15">
        <v>0</v>
      </c>
      <c r="AU1744" s="15">
        <v>0</v>
      </c>
      <c r="AV1744" s="15">
        <f t="shared" si="251"/>
        <v>5.9346750000000004</v>
      </c>
      <c r="AW1744" s="15">
        <v>0</v>
      </c>
      <c r="AX1744" s="15">
        <v>0</v>
      </c>
    </row>
    <row r="1745" spans="1:50" ht="20.100000000000001" customHeight="1" x14ac:dyDescent="0.25">
      <c r="A1745" s="8">
        <v>43983</v>
      </c>
      <c r="B1745" s="8">
        <v>44012</v>
      </c>
      <c r="C1745" s="8" t="s">
        <v>28</v>
      </c>
      <c r="D1745" s="11" t="s">
        <v>0</v>
      </c>
      <c r="E1745" s="11">
        <v>230</v>
      </c>
      <c r="F1745" s="11" t="s">
        <v>366</v>
      </c>
      <c r="G1745" s="11" t="s">
        <v>7</v>
      </c>
      <c r="H1745" s="11">
        <v>1050</v>
      </c>
      <c r="I1745" s="11">
        <v>1093</v>
      </c>
      <c r="J1745" s="11">
        <v>102</v>
      </c>
      <c r="K1745" s="11" t="s">
        <v>865</v>
      </c>
      <c r="L1745" s="11" t="s">
        <v>875</v>
      </c>
      <c r="M1745" s="11" t="s">
        <v>2</v>
      </c>
      <c r="N1745" s="11" t="s">
        <v>25</v>
      </c>
      <c r="O1745" s="11" t="s">
        <v>5</v>
      </c>
      <c r="P1745" s="11" t="s">
        <v>8</v>
      </c>
      <c r="Q1745" s="12">
        <v>41061</v>
      </c>
      <c r="S1745" s="13" t="s">
        <v>84</v>
      </c>
      <c r="T1745" s="11">
        <f t="shared" ca="1" si="243"/>
        <v>7</v>
      </c>
      <c r="U1745" s="12">
        <v>21713</v>
      </c>
      <c r="V1745" s="13">
        <f t="shared" ca="1" si="244"/>
        <v>60</v>
      </c>
      <c r="W1745" s="11" t="s">
        <v>7</v>
      </c>
      <c r="X1745" s="11">
        <v>30</v>
      </c>
      <c r="Y1745" s="14">
        <f t="shared" si="245"/>
        <v>2.5</v>
      </c>
      <c r="Z1745" s="11">
        <v>39</v>
      </c>
      <c r="AA1745" s="11" t="s">
        <v>876</v>
      </c>
      <c r="AB1745" s="10">
        <f t="shared" si="246"/>
        <v>1</v>
      </c>
      <c r="AC1745" s="15">
        <v>2741</v>
      </c>
      <c r="AD1745" s="15">
        <f t="shared" si="247"/>
        <v>600.96424999999999</v>
      </c>
      <c r="AE1745" s="15">
        <v>0</v>
      </c>
      <c r="AF1745" s="15">
        <v>0</v>
      </c>
      <c r="AG1745" s="15">
        <v>0</v>
      </c>
      <c r="AH1745" s="15">
        <v>0</v>
      </c>
      <c r="AI1745" s="15">
        <v>0</v>
      </c>
      <c r="AJ1745" s="15">
        <v>0</v>
      </c>
      <c r="AK1745" s="15">
        <v>0</v>
      </c>
      <c r="AL1745" s="15">
        <v>0</v>
      </c>
      <c r="AM1745" s="15">
        <v>0</v>
      </c>
      <c r="AN1745" s="15">
        <v>0</v>
      </c>
      <c r="AO1745" s="15">
        <f t="shared" si="248"/>
        <v>0</v>
      </c>
      <c r="AP1745" s="15">
        <f t="shared" si="249"/>
        <v>0</v>
      </c>
      <c r="AQ1745" s="15">
        <f t="shared" si="250"/>
        <v>26.5</v>
      </c>
      <c r="AR1745" s="15">
        <v>0</v>
      </c>
      <c r="AS1745" s="15">
        <v>0</v>
      </c>
      <c r="AT1745" s="15">
        <v>0</v>
      </c>
      <c r="AU1745" s="15">
        <v>0</v>
      </c>
      <c r="AV1745" s="15">
        <f t="shared" si="251"/>
        <v>5.9346750000000004</v>
      </c>
      <c r="AW1745" s="15">
        <v>0</v>
      </c>
      <c r="AX1745" s="15">
        <v>0</v>
      </c>
    </row>
    <row r="1746" spans="1:50" ht="20.100000000000001" customHeight="1" x14ac:dyDescent="0.25">
      <c r="A1746" s="8">
        <v>43983</v>
      </c>
      <c r="B1746" s="8">
        <v>44012</v>
      </c>
      <c r="C1746" s="8" t="s">
        <v>28</v>
      </c>
      <c r="D1746" s="11" t="s">
        <v>0</v>
      </c>
      <c r="E1746" s="11">
        <v>231</v>
      </c>
      <c r="F1746" s="11" t="s">
        <v>367</v>
      </c>
      <c r="G1746" s="11" t="s">
        <v>7</v>
      </c>
      <c r="H1746" s="11">
        <v>1038</v>
      </c>
      <c r="I1746" s="11">
        <v>1081</v>
      </c>
      <c r="J1746" s="11">
        <v>102</v>
      </c>
      <c r="K1746" s="11" t="s">
        <v>865</v>
      </c>
      <c r="L1746" s="11" t="s">
        <v>875</v>
      </c>
      <c r="M1746" s="11" t="s">
        <v>2</v>
      </c>
      <c r="N1746" s="11" t="s">
        <v>24</v>
      </c>
      <c r="O1746" s="11" t="s">
        <v>5</v>
      </c>
      <c r="P1746" s="11" t="s">
        <v>8</v>
      </c>
      <c r="Q1746" s="12">
        <v>41091</v>
      </c>
      <c r="S1746" s="13" t="s">
        <v>84</v>
      </c>
      <c r="T1746" s="11">
        <f t="shared" ca="1" si="243"/>
        <v>7</v>
      </c>
      <c r="U1746" s="12">
        <v>30674</v>
      </c>
      <c r="V1746" s="13">
        <f t="shared" ca="1" si="244"/>
        <v>36</v>
      </c>
      <c r="W1746" s="11" t="s">
        <v>7</v>
      </c>
      <c r="X1746" s="11">
        <v>30</v>
      </c>
      <c r="Y1746" s="14">
        <f t="shared" si="245"/>
        <v>2.5</v>
      </c>
      <c r="Z1746" s="11">
        <v>39</v>
      </c>
      <c r="AA1746" s="11" t="s">
        <v>876</v>
      </c>
      <c r="AB1746" s="10">
        <f t="shared" si="246"/>
        <v>1</v>
      </c>
      <c r="AC1746" s="15">
        <v>2742</v>
      </c>
      <c r="AD1746" s="15">
        <f t="shared" si="247"/>
        <v>601.18349999999998</v>
      </c>
      <c r="AE1746" s="15">
        <v>0</v>
      </c>
      <c r="AF1746" s="15">
        <v>0</v>
      </c>
      <c r="AG1746" s="15">
        <v>0</v>
      </c>
      <c r="AH1746" s="15">
        <v>0</v>
      </c>
      <c r="AI1746" s="15">
        <v>0</v>
      </c>
      <c r="AJ1746" s="15">
        <v>0</v>
      </c>
      <c r="AK1746" s="15">
        <v>0</v>
      </c>
      <c r="AL1746" s="15">
        <v>0</v>
      </c>
      <c r="AM1746" s="15">
        <v>0</v>
      </c>
      <c r="AN1746" s="15">
        <v>0</v>
      </c>
      <c r="AO1746" s="15">
        <f t="shared" si="248"/>
        <v>0</v>
      </c>
      <c r="AP1746" s="15">
        <f t="shared" si="249"/>
        <v>0</v>
      </c>
      <c r="AQ1746" s="15">
        <f t="shared" si="250"/>
        <v>26.5</v>
      </c>
      <c r="AR1746" s="15">
        <v>0</v>
      </c>
      <c r="AS1746" s="15">
        <v>0</v>
      </c>
      <c r="AT1746" s="15">
        <v>0</v>
      </c>
      <c r="AU1746" s="15">
        <v>0</v>
      </c>
      <c r="AV1746" s="15">
        <f t="shared" si="251"/>
        <v>5.9346750000000004</v>
      </c>
      <c r="AW1746" s="15">
        <v>118.94759999999999</v>
      </c>
      <c r="AX1746" s="15">
        <v>0</v>
      </c>
    </row>
    <row r="1747" spans="1:50" ht="20.100000000000001" customHeight="1" x14ac:dyDescent="0.25">
      <c r="A1747" s="8">
        <v>43983</v>
      </c>
      <c r="B1747" s="8">
        <v>44012</v>
      </c>
      <c r="C1747" s="8" t="s">
        <v>28</v>
      </c>
      <c r="D1747" s="11" t="s">
        <v>0</v>
      </c>
      <c r="E1747" s="11">
        <v>232</v>
      </c>
      <c r="F1747" s="11" t="s">
        <v>368</v>
      </c>
      <c r="G1747" s="11" t="s">
        <v>7</v>
      </c>
      <c r="H1747" s="11">
        <v>1022</v>
      </c>
      <c r="I1747" s="11">
        <v>1041</v>
      </c>
      <c r="J1747" s="11">
        <v>105</v>
      </c>
      <c r="K1747" s="11" t="s">
        <v>868</v>
      </c>
      <c r="L1747" s="11" t="s">
        <v>875</v>
      </c>
      <c r="M1747" s="11" t="s">
        <v>2</v>
      </c>
      <c r="N1747" s="11" t="s">
        <v>25</v>
      </c>
      <c r="O1747" s="11" t="s">
        <v>5</v>
      </c>
      <c r="P1747" s="11" t="s">
        <v>8</v>
      </c>
      <c r="Q1747" s="12">
        <v>41091</v>
      </c>
      <c r="S1747" s="13" t="s">
        <v>84</v>
      </c>
      <c r="T1747" s="11">
        <f t="shared" ca="1" si="243"/>
        <v>7</v>
      </c>
      <c r="U1747" s="12">
        <v>29125</v>
      </c>
      <c r="V1747" s="13">
        <f t="shared" ca="1" si="244"/>
        <v>40</v>
      </c>
      <c r="W1747" s="11" t="s">
        <v>9</v>
      </c>
      <c r="X1747" s="11">
        <v>30</v>
      </c>
      <c r="Y1747" s="14">
        <f t="shared" si="245"/>
        <v>2.5</v>
      </c>
      <c r="Z1747" s="11">
        <v>39</v>
      </c>
      <c r="AA1747" s="11" t="s">
        <v>876</v>
      </c>
      <c r="AB1747" s="10">
        <f t="shared" si="246"/>
        <v>1</v>
      </c>
      <c r="AC1747" s="15">
        <v>2743</v>
      </c>
      <c r="AD1747" s="15">
        <f t="shared" si="247"/>
        <v>601.40274999999997</v>
      </c>
      <c r="AE1747" s="15">
        <v>0</v>
      </c>
      <c r="AF1747" s="15">
        <v>0</v>
      </c>
      <c r="AG1747" s="15">
        <v>0</v>
      </c>
      <c r="AH1747" s="15">
        <v>0</v>
      </c>
      <c r="AI1747" s="15">
        <v>0</v>
      </c>
      <c r="AJ1747" s="15">
        <v>0</v>
      </c>
      <c r="AK1747" s="15">
        <v>0</v>
      </c>
      <c r="AL1747" s="15">
        <v>0</v>
      </c>
      <c r="AM1747" s="15">
        <v>0</v>
      </c>
      <c r="AN1747" s="15">
        <v>0</v>
      </c>
      <c r="AO1747" s="15">
        <f t="shared" si="248"/>
        <v>158.25</v>
      </c>
      <c r="AP1747" s="15">
        <f t="shared" si="249"/>
        <v>125.72083333333335</v>
      </c>
      <c r="AQ1747" s="15">
        <f t="shared" si="250"/>
        <v>26.5</v>
      </c>
      <c r="AR1747" s="15">
        <v>0</v>
      </c>
      <c r="AS1747" s="15">
        <v>0</v>
      </c>
      <c r="AT1747" s="15">
        <v>0</v>
      </c>
      <c r="AU1747" s="15">
        <v>0</v>
      </c>
      <c r="AV1747" s="15">
        <f t="shared" si="251"/>
        <v>69.529943125000003</v>
      </c>
      <c r="AW1747" s="15">
        <v>0</v>
      </c>
      <c r="AX1747" s="15">
        <v>0</v>
      </c>
    </row>
    <row r="1748" spans="1:50" ht="20.100000000000001" customHeight="1" x14ac:dyDescent="0.25">
      <c r="A1748" s="8">
        <v>43983</v>
      </c>
      <c r="B1748" s="8">
        <v>44012</v>
      </c>
      <c r="C1748" s="8" t="s">
        <v>28</v>
      </c>
      <c r="D1748" s="11" t="s">
        <v>0</v>
      </c>
      <c r="E1748" s="11">
        <v>233</v>
      </c>
      <c r="F1748" s="11" t="s">
        <v>369</v>
      </c>
      <c r="G1748" s="11" t="s">
        <v>7</v>
      </c>
      <c r="H1748" s="11">
        <v>1039</v>
      </c>
      <c r="I1748" s="11">
        <v>1082</v>
      </c>
      <c r="J1748" s="11">
        <v>102</v>
      </c>
      <c r="K1748" s="11" t="s">
        <v>865</v>
      </c>
      <c r="L1748" s="11" t="s">
        <v>875</v>
      </c>
      <c r="M1748" s="11" t="s">
        <v>2</v>
      </c>
      <c r="N1748" s="11" t="s">
        <v>25</v>
      </c>
      <c r="O1748" s="11" t="s">
        <v>5</v>
      </c>
      <c r="P1748" s="11" t="s">
        <v>8</v>
      </c>
      <c r="Q1748" s="12">
        <v>41122</v>
      </c>
      <c r="S1748" s="13" t="s">
        <v>84</v>
      </c>
      <c r="T1748" s="11">
        <f t="shared" ca="1" si="243"/>
        <v>7</v>
      </c>
      <c r="U1748" s="12">
        <v>25853</v>
      </c>
      <c r="V1748" s="13">
        <f t="shared" ca="1" si="244"/>
        <v>49</v>
      </c>
      <c r="W1748" s="11" t="s">
        <v>7</v>
      </c>
      <c r="X1748" s="11">
        <v>30</v>
      </c>
      <c r="Y1748" s="14">
        <f t="shared" si="245"/>
        <v>2.5</v>
      </c>
      <c r="Z1748" s="11">
        <v>39</v>
      </c>
      <c r="AA1748" s="11" t="s">
        <v>876</v>
      </c>
      <c r="AB1748" s="10">
        <f t="shared" si="246"/>
        <v>1</v>
      </c>
      <c r="AC1748" s="15">
        <v>2744</v>
      </c>
      <c r="AD1748" s="15">
        <f t="shared" si="247"/>
        <v>601.62200000000007</v>
      </c>
      <c r="AE1748" s="15">
        <v>0</v>
      </c>
      <c r="AF1748" s="15">
        <v>0</v>
      </c>
      <c r="AG1748" s="15">
        <v>0</v>
      </c>
      <c r="AH1748" s="15">
        <v>0</v>
      </c>
      <c r="AI1748" s="15">
        <v>0</v>
      </c>
      <c r="AJ1748" s="15">
        <v>0</v>
      </c>
      <c r="AK1748" s="15">
        <v>0</v>
      </c>
      <c r="AL1748" s="15">
        <v>0</v>
      </c>
      <c r="AM1748" s="15">
        <v>0</v>
      </c>
      <c r="AN1748" s="15">
        <v>0</v>
      </c>
      <c r="AO1748" s="15">
        <f t="shared" si="248"/>
        <v>0</v>
      </c>
      <c r="AP1748" s="15">
        <f t="shared" si="249"/>
        <v>0</v>
      </c>
      <c r="AQ1748" s="15">
        <f t="shared" si="250"/>
        <v>26.5</v>
      </c>
      <c r="AR1748" s="15">
        <v>0</v>
      </c>
      <c r="AS1748" s="15">
        <v>0</v>
      </c>
      <c r="AT1748" s="15">
        <v>0</v>
      </c>
      <c r="AU1748" s="15">
        <v>0</v>
      </c>
      <c r="AV1748" s="15">
        <f t="shared" si="251"/>
        <v>5.9346750000000004</v>
      </c>
      <c r="AW1748" s="15">
        <v>0</v>
      </c>
      <c r="AX1748" s="15">
        <v>0</v>
      </c>
    </row>
    <row r="1749" spans="1:50" ht="20.100000000000001" customHeight="1" x14ac:dyDescent="0.25">
      <c r="A1749" s="8">
        <v>43983</v>
      </c>
      <c r="B1749" s="8">
        <v>44012</v>
      </c>
      <c r="C1749" s="8" t="s">
        <v>28</v>
      </c>
      <c r="D1749" s="11" t="s">
        <v>0</v>
      </c>
      <c r="E1749" s="11">
        <v>234</v>
      </c>
      <c r="F1749" s="11" t="s">
        <v>370</v>
      </c>
      <c r="G1749" s="11" t="s">
        <v>7</v>
      </c>
      <c r="H1749" s="11">
        <v>1044</v>
      </c>
      <c r="I1749" s="11">
        <v>1087</v>
      </c>
      <c r="J1749" s="11">
        <v>102</v>
      </c>
      <c r="K1749" s="11" t="s">
        <v>865</v>
      </c>
      <c r="L1749" s="11" t="s">
        <v>875</v>
      </c>
      <c r="M1749" s="11" t="s">
        <v>2</v>
      </c>
      <c r="N1749" s="11" t="s">
        <v>25</v>
      </c>
      <c r="O1749" s="11" t="s">
        <v>5</v>
      </c>
      <c r="P1749" s="11" t="s">
        <v>8</v>
      </c>
      <c r="Q1749" s="12">
        <v>41122</v>
      </c>
      <c r="S1749" s="13" t="s">
        <v>84</v>
      </c>
      <c r="T1749" s="11">
        <f t="shared" ca="1" si="243"/>
        <v>7</v>
      </c>
      <c r="U1749" s="12">
        <v>29085</v>
      </c>
      <c r="V1749" s="13">
        <f t="shared" ca="1" si="244"/>
        <v>40</v>
      </c>
      <c r="W1749" s="11" t="s">
        <v>7</v>
      </c>
      <c r="X1749" s="11">
        <v>30</v>
      </c>
      <c r="Y1749" s="14">
        <f t="shared" si="245"/>
        <v>2.5</v>
      </c>
      <c r="Z1749" s="11">
        <v>39</v>
      </c>
      <c r="AA1749" s="11" t="s">
        <v>876</v>
      </c>
      <c r="AB1749" s="10">
        <f t="shared" si="246"/>
        <v>1</v>
      </c>
      <c r="AC1749" s="15">
        <v>2745</v>
      </c>
      <c r="AD1749" s="15">
        <f t="shared" si="247"/>
        <v>601.84124999999995</v>
      </c>
      <c r="AE1749" s="15">
        <v>0</v>
      </c>
      <c r="AF1749" s="15">
        <v>0</v>
      </c>
      <c r="AG1749" s="15">
        <v>0</v>
      </c>
      <c r="AH1749" s="15">
        <v>0</v>
      </c>
      <c r="AI1749" s="15">
        <v>0</v>
      </c>
      <c r="AJ1749" s="15">
        <v>0</v>
      </c>
      <c r="AK1749" s="15">
        <v>0</v>
      </c>
      <c r="AL1749" s="15">
        <v>0</v>
      </c>
      <c r="AM1749" s="15">
        <v>0</v>
      </c>
      <c r="AN1749" s="15">
        <v>0</v>
      </c>
      <c r="AO1749" s="15">
        <f t="shared" si="248"/>
        <v>0</v>
      </c>
      <c r="AP1749" s="15">
        <f t="shared" si="249"/>
        <v>0</v>
      </c>
      <c r="AQ1749" s="15">
        <f t="shared" si="250"/>
        <v>26.5</v>
      </c>
      <c r="AR1749" s="15">
        <v>0</v>
      </c>
      <c r="AS1749" s="15">
        <v>0</v>
      </c>
      <c r="AT1749" s="15">
        <v>0</v>
      </c>
      <c r="AU1749" s="15">
        <v>0</v>
      </c>
      <c r="AV1749" s="15">
        <f t="shared" si="251"/>
        <v>5.9346750000000004</v>
      </c>
      <c r="AW1749" s="15">
        <v>0</v>
      </c>
      <c r="AX1749" s="15">
        <v>0</v>
      </c>
    </row>
    <row r="1750" spans="1:50" ht="20.100000000000001" customHeight="1" x14ac:dyDescent="0.25">
      <c r="A1750" s="8">
        <v>43983</v>
      </c>
      <c r="B1750" s="8">
        <v>44012</v>
      </c>
      <c r="C1750" s="8" t="s">
        <v>28</v>
      </c>
      <c r="D1750" s="11" t="s">
        <v>0</v>
      </c>
      <c r="E1750" s="11">
        <v>235</v>
      </c>
      <c r="F1750" s="11" t="s">
        <v>371</v>
      </c>
      <c r="G1750" s="11" t="s">
        <v>7</v>
      </c>
      <c r="H1750" s="11">
        <v>1025</v>
      </c>
      <c r="I1750" s="11">
        <v>1068</v>
      </c>
      <c r="J1750" s="11">
        <v>102</v>
      </c>
      <c r="K1750" s="11" t="s">
        <v>865</v>
      </c>
      <c r="L1750" s="11" t="s">
        <v>875</v>
      </c>
      <c r="M1750" s="11" t="s">
        <v>2</v>
      </c>
      <c r="N1750" s="11" t="s">
        <v>25</v>
      </c>
      <c r="O1750" s="11" t="s">
        <v>5</v>
      </c>
      <c r="P1750" s="11" t="s">
        <v>6</v>
      </c>
      <c r="Q1750" s="12">
        <v>41153</v>
      </c>
      <c r="S1750" s="13" t="s">
        <v>84</v>
      </c>
      <c r="T1750" s="11">
        <f t="shared" ca="1" si="243"/>
        <v>7</v>
      </c>
      <c r="U1750" s="12">
        <v>31076</v>
      </c>
      <c r="V1750" s="13">
        <f t="shared" ca="1" si="244"/>
        <v>34</v>
      </c>
      <c r="W1750" s="11" t="s">
        <v>7</v>
      </c>
      <c r="X1750" s="11">
        <v>30</v>
      </c>
      <c r="Y1750" s="14">
        <f t="shared" si="245"/>
        <v>2.5</v>
      </c>
      <c r="Z1750" s="11">
        <v>39</v>
      </c>
      <c r="AA1750" s="11" t="s">
        <v>876</v>
      </c>
      <c r="AB1750" s="10">
        <f t="shared" si="246"/>
        <v>1</v>
      </c>
      <c r="AC1750" s="15">
        <v>2746</v>
      </c>
      <c r="AD1750" s="15">
        <f t="shared" si="247"/>
        <v>602.06050000000005</v>
      </c>
      <c r="AE1750" s="15">
        <v>0</v>
      </c>
      <c r="AF1750" s="15">
        <v>0</v>
      </c>
      <c r="AG1750" s="15">
        <v>0</v>
      </c>
      <c r="AH1750" s="15">
        <v>0</v>
      </c>
      <c r="AI1750" s="15">
        <v>0</v>
      </c>
      <c r="AJ1750" s="15">
        <v>0</v>
      </c>
      <c r="AK1750" s="15">
        <v>0</v>
      </c>
      <c r="AL1750" s="15">
        <v>0</v>
      </c>
      <c r="AM1750" s="15">
        <v>0</v>
      </c>
      <c r="AN1750" s="15">
        <v>0</v>
      </c>
      <c r="AO1750" s="15">
        <f t="shared" si="248"/>
        <v>0</v>
      </c>
      <c r="AP1750" s="15">
        <f t="shared" si="249"/>
        <v>0</v>
      </c>
      <c r="AQ1750" s="15">
        <f t="shared" si="250"/>
        <v>26.5</v>
      </c>
      <c r="AR1750" s="15">
        <v>0</v>
      </c>
      <c r="AS1750" s="15">
        <v>0</v>
      </c>
      <c r="AT1750" s="15">
        <v>0</v>
      </c>
      <c r="AU1750" s="15">
        <v>0</v>
      </c>
      <c r="AV1750" s="15">
        <f t="shared" si="251"/>
        <v>5.9346750000000004</v>
      </c>
      <c r="AW1750" s="15">
        <v>0</v>
      </c>
      <c r="AX1750" s="15">
        <v>0</v>
      </c>
    </row>
    <row r="1751" spans="1:50" ht="20.100000000000001" customHeight="1" x14ac:dyDescent="0.25">
      <c r="A1751" s="8">
        <v>43983</v>
      </c>
      <c r="B1751" s="8">
        <v>44012</v>
      </c>
      <c r="C1751" s="8" t="s">
        <v>28</v>
      </c>
      <c r="D1751" s="11" t="s">
        <v>0</v>
      </c>
      <c r="E1751" s="11">
        <v>236</v>
      </c>
      <c r="F1751" s="11" t="s">
        <v>372</v>
      </c>
      <c r="G1751" s="11" t="s">
        <v>7</v>
      </c>
      <c r="H1751" s="11">
        <v>1044</v>
      </c>
      <c r="I1751" s="11">
        <v>1087</v>
      </c>
      <c r="J1751" s="11">
        <v>102</v>
      </c>
      <c r="K1751" s="11" t="s">
        <v>865</v>
      </c>
      <c r="L1751" s="11" t="s">
        <v>875</v>
      </c>
      <c r="M1751" s="11" t="s">
        <v>2</v>
      </c>
      <c r="N1751" s="11" t="s">
        <v>25</v>
      </c>
      <c r="O1751" s="11" t="s">
        <v>5</v>
      </c>
      <c r="P1751" s="11" t="s">
        <v>8</v>
      </c>
      <c r="Q1751" s="12">
        <v>41153</v>
      </c>
      <c r="S1751" s="13" t="s">
        <v>84</v>
      </c>
      <c r="T1751" s="11">
        <f t="shared" ca="1" si="243"/>
        <v>7</v>
      </c>
      <c r="U1751" s="12">
        <v>27276</v>
      </c>
      <c r="V1751" s="13">
        <f t="shared" ca="1" si="244"/>
        <v>45</v>
      </c>
      <c r="W1751" s="11" t="s">
        <v>7</v>
      </c>
      <c r="X1751" s="11">
        <v>30</v>
      </c>
      <c r="Y1751" s="14">
        <f t="shared" si="245"/>
        <v>2.5</v>
      </c>
      <c r="Z1751" s="11">
        <v>39</v>
      </c>
      <c r="AA1751" s="11" t="s">
        <v>876</v>
      </c>
      <c r="AB1751" s="10">
        <f t="shared" si="246"/>
        <v>1</v>
      </c>
      <c r="AC1751" s="15">
        <v>2747</v>
      </c>
      <c r="AD1751" s="15">
        <f t="shared" si="247"/>
        <v>602.27975000000015</v>
      </c>
      <c r="AE1751" s="15">
        <v>0</v>
      </c>
      <c r="AF1751" s="15">
        <v>0</v>
      </c>
      <c r="AG1751" s="15">
        <v>0</v>
      </c>
      <c r="AH1751" s="15">
        <v>0</v>
      </c>
      <c r="AI1751" s="15">
        <v>0</v>
      </c>
      <c r="AJ1751" s="15">
        <v>0</v>
      </c>
      <c r="AK1751" s="15">
        <v>0</v>
      </c>
      <c r="AL1751" s="15">
        <v>0</v>
      </c>
      <c r="AM1751" s="15">
        <v>0</v>
      </c>
      <c r="AN1751" s="15">
        <v>0</v>
      </c>
      <c r="AO1751" s="15">
        <f t="shared" si="248"/>
        <v>0</v>
      </c>
      <c r="AP1751" s="15">
        <f t="shared" si="249"/>
        <v>0</v>
      </c>
      <c r="AQ1751" s="15">
        <f t="shared" si="250"/>
        <v>26.5</v>
      </c>
      <c r="AR1751" s="15">
        <v>0</v>
      </c>
      <c r="AS1751" s="15">
        <v>0</v>
      </c>
      <c r="AT1751" s="15">
        <v>0</v>
      </c>
      <c r="AU1751" s="15">
        <v>0</v>
      </c>
      <c r="AV1751" s="15">
        <f t="shared" si="251"/>
        <v>5.9346750000000004</v>
      </c>
      <c r="AW1751" s="15">
        <v>0</v>
      </c>
      <c r="AX1751" s="15">
        <v>0</v>
      </c>
    </row>
    <row r="1752" spans="1:50" ht="20.100000000000001" customHeight="1" x14ac:dyDescent="0.25">
      <c r="A1752" s="8">
        <v>43983</v>
      </c>
      <c r="B1752" s="8">
        <v>44012</v>
      </c>
      <c r="C1752" s="8" t="s">
        <v>28</v>
      </c>
      <c r="D1752" s="11" t="s">
        <v>0</v>
      </c>
      <c r="E1752" s="11">
        <v>237</v>
      </c>
      <c r="F1752" s="11" t="s">
        <v>373</v>
      </c>
      <c r="G1752" s="11" t="s">
        <v>7</v>
      </c>
      <c r="H1752" s="11">
        <v>1022</v>
      </c>
      <c r="I1752" s="11">
        <v>1053</v>
      </c>
      <c r="J1752" s="11">
        <v>107</v>
      </c>
      <c r="K1752" s="11" t="s">
        <v>870</v>
      </c>
      <c r="L1752" s="11" t="s">
        <v>875</v>
      </c>
      <c r="M1752" s="11" t="s">
        <v>2</v>
      </c>
      <c r="N1752" s="11" t="s">
        <v>25</v>
      </c>
      <c r="O1752" s="11" t="s">
        <v>5</v>
      </c>
      <c r="P1752" s="11" t="s">
        <v>8</v>
      </c>
      <c r="Q1752" s="12">
        <v>42395</v>
      </c>
      <c r="S1752" s="13" t="s">
        <v>84</v>
      </c>
      <c r="T1752" s="11">
        <f t="shared" ca="1" si="243"/>
        <v>3</v>
      </c>
      <c r="U1752" s="12">
        <v>33815</v>
      </c>
      <c r="V1752" s="13">
        <f t="shared" ca="1" si="244"/>
        <v>27</v>
      </c>
      <c r="W1752" s="11" t="s">
        <v>9</v>
      </c>
      <c r="X1752" s="11">
        <v>30</v>
      </c>
      <c r="Y1752" s="14">
        <f t="shared" si="245"/>
        <v>2.5</v>
      </c>
      <c r="Z1752" s="11">
        <v>39</v>
      </c>
      <c r="AA1752" s="11" t="s">
        <v>876</v>
      </c>
      <c r="AB1752" s="10">
        <f t="shared" si="246"/>
        <v>1</v>
      </c>
      <c r="AC1752" s="15">
        <v>2748</v>
      </c>
      <c r="AD1752" s="15">
        <f t="shared" si="247"/>
        <v>602.49900000000002</v>
      </c>
      <c r="AE1752" s="15">
        <v>0</v>
      </c>
      <c r="AF1752" s="15">
        <v>0</v>
      </c>
      <c r="AG1752" s="15">
        <v>0</v>
      </c>
      <c r="AH1752" s="15">
        <v>0</v>
      </c>
      <c r="AI1752" s="15">
        <v>0</v>
      </c>
      <c r="AJ1752" s="15">
        <v>0</v>
      </c>
      <c r="AK1752" s="15">
        <v>0</v>
      </c>
      <c r="AL1752" s="15">
        <v>0</v>
      </c>
      <c r="AM1752" s="15">
        <v>0</v>
      </c>
      <c r="AN1752" s="15">
        <v>0</v>
      </c>
      <c r="AO1752" s="15">
        <f t="shared" si="248"/>
        <v>158.53846153846155</v>
      </c>
      <c r="AP1752" s="15">
        <f t="shared" si="249"/>
        <v>125.95000000000002</v>
      </c>
      <c r="AQ1752" s="15">
        <f t="shared" si="250"/>
        <v>26.5</v>
      </c>
      <c r="AR1752" s="15">
        <v>0</v>
      </c>
      <c r="AS1752" s="15">
        <v>0</v>
      </c>
      <c r="AT1752" s="15">
        <v>0</v>
      </c>
      <c r="AU1752" s="15">
        <v>0</v>
      </c>
      <c r="AV1752" s="15">
        <f t="shared" si="251"/>
        <v>69.645865961538476</v>
      </c>
      <c r="AW1752" s="15">
        <v>0</v>
      </c>
      <c r="AX1752" s="15">
        <v>0</v>
      </c>
    </row>
    <row r="1753" spans="1:50" ht="20.100000000000001" customHeight="1" x14ac:dyDescent="0.25">
      <c r="A1753" s="8">
        <v>43983</v>
      </c>
      <c r="B1753" s="8">
        <v>44012</v>
      </c>
      <c r="C1753" s="8" t="s">
        <v>28</v>
      </c>
      <c r="D1753" s="11" t="s">
        <v>0</v>
      </c>
      <c r="E1753" s="11">
        <v>238</v>
      </c>
      <c r="F1753" s="11" t="s">
        <v>374</v>
      </c>
      <c r="G1753" s="11" t="s">
        <v>7</v>
      </c>
      <c r="H1753" s="11">
        <v>1027</v>
      </c>
      <c r="I1753" s="11">
        <v>1070</v>
      </c>
      <c r="J1753" s="11">
        <v>102</v>
      </c>
      <c r="K1753" s="11" t="s">
        <v>865</v>
      </c>
      <c r="L1753" s="11" t="s">
        <v>875</v>
      </c>
      <c r="M1753" s="11" t="s">
        <v>2</v>
      </c>
      <c r="N1753" s="11" t="s">
        <v>25</v>
      </c>
      <c r="O1753" s="11" t="s">
        <v>5</v>
      </c>
      <c r="P1753" s="11" t="s">
        <v>8</v>
      </c>
      <c r="Q1753" s="12">
        <v>41183</v>
      </c>
      <c r="S1753" s="13" t="s">
        <v>84</v>
      </c>
      <c r="T1753" s="11">
        <f t="shared" ca="1" si="243"/>
        <v>7</v>
      </c>
      <c r="U1753" s="12">
        <v>24965</v>
      </c>
      <c r="V1753" s="13">
        <f t="shared" ca="1" si="244"/>
        <v>51</v>
      </c>
      <c r="W1753" s="11" t="s">
        <v>7</v>
      </c>
      <c r="X1753" s="11">
        <v>30</v>
      </c>
      <c r="Y1753" s="14">
        <f t="shared" si="245"/>
        <v>2.5</v>
      </c>
      <c r="Z1753" s="11">
        <v>39</v>
      </c>
      <c r="AA1753" s="11" t="s">
        <v>876</v>
      </c>
      <c r="AB1753" s="10">
        <f t="shared" si="246"/>
        <v>1</v>
      </c>
      <c r="AC1753" s="15">
        <v>2749</v>
      </c>
      <c r="AD1753" s="15">
        <f t="shared" si="247"/>
        <v>602.71825000000001</v>
      </c>
      <c r="AE1753" s="15">
        <v>0</v>
      </c>
      <c r="AF1753" s="15">
        <v>0</v>
      </c>
      <c r="AG1753" s="15">
        <v>0</v>
      </c>
      <c r="AH1753" s="15">
        <v>0</v>
      </c>
      <c r="AI1753" s="15">
        <v>0</v>
      </c>
      <c r="AJ1753" s="15">
        <v>0</v>
      </c>
      <c r="AK1753" s="15">
        <v>0</v>
      </c>
      <c r="AL1753" s="15">
        <v>0</v>
      </c>
      <c r="AM1753" s="15">
        <v>0</v>
      </c>
      <c r="AN1753" s="15">
        <v>0</v>
      </c>
      <c r="AO1753" s="15">
        <f t="shared" si="248"/>
        <v>0</v>
      </c>
      <c r="AP1753" s="15">
        <f t="shared" si="249"/>
        <v>0</v>
      </c>
      <c r="AQ1753" s="15">
        <f t="shared" si="250"/>
        <v>26.5</v>
      </c>
      <c r="AR1753" s="15">
        <v>0</v>
      </c>
      <c r="AS1753" s="15">
        <v>0</v>
      </c>
      <c r="AT1753" s="15">
        <v>0</v>
      </c>
      <c r="AU1753" s="15">
        <v>0</v>
      </c>
      <c r="AV1753" s="15">
        <f t="shared" si="251"/>
        <v>5.9346750000000004</v>
      </c>
      <c r="AW1753" s="15">
        <v>0</v>
      </c>
      <c r="AX1753" s="15">
        <v>0</v>
      </c>
    </row>
    <row r="1754" spans="1:50" ht="20.100000000000001" customHeight="1" x14ac:dyDescent="0.25">
      <c r="A1754" s="8">
        <v>43983</v>
      </c>
      <c r="B1754" s="8">
        <v>44012</v>
      </c>
      <c r="C1754" s="8" t="s">
        <v>28</v>
      </c>
      <c r="D1754" s="11" t="s">
        <v>0</v>
      </c>
      <c r="E1754" s="11">
        <v>239</v>
      </c>
      <c r="F1754" s="11" t="s">
        <v>375</v>
      </c>
      <c r="G1754" s="11" t="s">
        <v>7</v>
      </c>
      <c r="H1754" s="11">
        <v>1009</v>
      </c>
      <c r="I1754" s="11">
        <v>1009</v>
      </c>
      <c r="J1754" s="11">
        <v>102</v>
      </c>
      <c r="K1754" s="11" t="s">
        <v>865</v>
      </c>
      <c r="L1754" s="11" t="s">
        <v>875</v>
      </c>
      <c r="M1754" s="11" t="s">
        <v>2</v>
      </c>
      <c r="N1754" s="11" t="s">
        <v>25</v>
      </c>
      <c r="O1754" s="11" t="s">
        <v>5</v>
      </c>
      <c r="P1754" s="11" t="s">
        <v>8</v>
      </c>
      <c r="Q1754" s="12">
        <v>41183</v>
      </c>
      <c r="S1754" s="13" t="s">
        <v>84</v>
      </c>
      <c r="T1754" s="11">
        <f t="shared" ca="1" si="243"/>
        <v>7</v>
      </c>
      <c r="U1754" s="12">
        <v>30673</v>
      </c>
      <c r="V1754" s="13">
        <f t="shared" ca="1" si="244"/>
        <v>36</v>
      </c>
      <c r="W1754" s="11" t="s">
        <v>9</v>
      </c>
      <c r="X1754" s="11">
        <v>30</v>
      </c>
      <c r="Y1754" s="14">
        <f t="shared" si="245"/>
        <v>2.5</v>
      </c>
      <c r="Z1754" s="11">
        <v>39</v>
      </c>
      <c r="AA1754" s="11" t="s">
        <v>876</v>
      </c>
      <c r="AB1754" s="10">
        <f t="shared" si="246"/>
        <v>1</v>
      </c>
      <c r="AC1754" s="15">
        <v>2750</v>
      </c>
      <c r="AD1754" s="15">
        <f t="shared" si="247"/>
        <v>602.9375</v>
      </c>
      <c r="AE1754" s="15">
        <v>0</v>
      </c>
      <c r="AF1754" s="15">
        <v>0</v>
      </c>
      <c r="AG1754" s="15">
        <v>0</v>
      </c>
      <c r="AH1754" s="15">
        <v>0</v>
      </c>
      <c r="AI1754" s="15">
        <v>0</v>
      </c>
      <c r="AJ1754" s="15">
        <v>0</v>
      </c>
      <c r="AK1754" s="15">
        <v>0</v>
      </c>
      <c r="AL1754" s="15">
        <v>0</v>
      </c>
      <c r="AM1754" s="15">
        <v>0</v>
      </c>
      <c r="AN1754" s="15">
        <v>0</v>
      </c>
      <c r="AO1754" s="15">
        <f t="shared" si="248"/>
        <v>158.65384615384616</v>
      </c>
      <c r="AP1754" s="15">
        <f t="shared" si="249"/>
        <v>126.04166666666667</v>
      </c>
      <c r="AQ1754" s="15">
        <f t="shared" si="250"/>
        <v>26.5</v>
      </c>
      <c r="AR1754" s="15">
        <v>0</v>
      </c>
      <c r="AS1754" s="15">
        <v>0</v>
      </c>
      <c r="AT1754" s="15">
        <v>0</v>
      </c>
      <c r="AU1754" s="15">
        <v>0</v>
      </c>
      <c r="AV1754" s="15">
        <f t="shared" si="251"/>
        <v>69.692235096153851</v>
      </c>
      <c r="AW1754" s="15">
        <v>0</v>
      </c>
      <c r="AX1754" s="15">
        <v>0</v>
      </c>
    </row>
    <row r="1755" spans="1:50" ht="20.100000000000001" customHeight="1" x14ac:dyDescent="0.25">
      <c r="A1755" s="8">
        <v>43983</v>
      </c>
      <c r="B1755" s="8">
        <v>44012</v>
      </c>
      <c r="C1755" s="8" t="s">
        <v>28</v>
      </c>
      <c r="D1755" s="11" t="s">
        <v>0</v>
      </c>
      <c r="E1755" s="11">
        <v>240</v>
      </c>
      <c r="F1755" s="11" t="s">
        <v>376</v>
      </c>
      <c r="G1755" s="11" t="s">
        <v>7</v>
      </c>
      <c r="H1755" s="11">
        <v>1039</v>
      </c>
      <c r="I1755" s="11">
        <v>1082</v>
      </c>
      <c r="J1755" s="11">
        <v>102</v>
      </c>
      <c r="K1755" s="11" t="s">
        <v>865</v>
      </c>
      <c r="L1755" s="11" t="s">
        <v>875</v>
      </c>
      <c r="M1755" s="11" t="s">
        <v>2</v>
      </c>
      <c r="N1755" s="11" t="s">
        <v>25</v>
      </c>
      <c r="O1755" s="11" t="s">
        <v>5</v>
      </c>
      <c r="P1755" s="11" t="s">
        <v>6</v>
      </c>
      <c r="Q1755" s="12">
        <v>41214</v>
      </c>
      <c r="S1755" s="13" t="s">
        <v>84</v>
      </c>
      <c r="T1755" s="11">
        <f t="shared" ca="1" si="243"/>
        <v>7</v>
      </c>
      <c r="U1755" s="12">
        <v>32795</v>
      </c>
      <c r="V1755" s="13">
        <f t="shared" ca="1" si="244"/>
        <v>30</v>
      </c>
      <c r="W1755" s="11" t="s">
        <v>7</v>
      </c>
      <c r="X1755" s="11">
        <v>30</v>
      </c>
      <c r="Y1755" s="14">
        <f t="shared" si="245"/>
        <v>2.5</v>
      </c>
      <c r="Z1755" s="11">
        <v>39</v>
      </c>
      <c r="AA1755" s="11" t="s">
        <v>876</v>
      </c>
      <c r="AB1755" s="10">
        <f t="shared" si="246"/>
        <v>1</v>
      </c>
      <c r="AC1755" s="15">
        <v>2751</v>
      </c>
      <c r="AD1755" s="15">
        <f t="shared" si="247"/>
        <v>603.15674999999999</v>
      </c>
      <c r="AE1755" s="15">
        <v>0</v>
      </c>
      <c r="AF1755" s="15">
        <v>0</v>
      </c>
      <c r="AG1755" s="15">
        <v>0</v>
      </c>
      <c r="AH1755" s="15">
        <v>137.81</v>
      </c>
      <c r="AI1755" s="15">
        <v>0</v>
      </c>
      <c r="AJ1755" s="15">
        <v>0</v>
      </c>
      <c r="AK1755" s="15">
        <v>0</v>
      </c>
      <c r="AL1755" s="15">
        <v>0</v>
      </c>
      <c r="AM1755" s="15">
        <v>0</v>
      </c>
      <c r="AN1755" s="15">
        <v>0</v>
      </c>
      <c r="AO1755" s="15">
        <f t="shared" si="248"/>
        <v>0</v>
      </c>
      <c r="AP1755" s="15">
        <f t="shared" si="249"/>
        <v>0</v>
      </c>
      <c r="AQ1755" s="15">
        <f t="shared" si="250"/>
        <v>26.5</v>
      </c>
      <c r="AR1755" s="15">
        <v>0</v>
      </c>
      <c r="AS1755" s="15">
        <v>0</v>
      </c>
      <c r="AT1755" s="15">
        <v>0</v>
      </c>
      <c r="AU1755" s="15">
        <v>0</v>
      </c>
      <c r="AV1755" s="15">
        <f t="shared" si="251"/>
        <v>36.797224499999999</v>
      </c>
      <c r="AW1755" s="15">
        <v>0</v>
      </c>
      <c r="AX1755" s="15">
        <v>0</v>
      </c>
    </row>
    <row r="1756" spans="1:50" ht="20.100000000000001" customHeight="1" x14ac:dyDescent="0.25">
      <c r="A1756" s="8">
        <v>43983</v>
      </c>
      <c r="B1756" s="8">
        <v>44012</v>
      </c>
      <c r="C1756" s="8" t="s">
        <v>28</v>
      </c>
      <c r="D1756" s="11" t="s">
        <v>0</v>
      </c>
      <c r="E1756" s="11">
        <v>241</v>
      </c>
      <c r="F1756" s="11" t="s">
        <v>377</v>
      </c>
      <c r="G1756" s="11" t="s">
        <v>7</v>
      </c>
      <c r="H1756" s="11">
        <v>1016</v>
      </c>
      <c r="I1756" s="11">
        <v>1016</v>
      </c>
      <c r="J1756" s="11">
        <v>100</v>
      </c>
      <c r="K1756" s="11" t="s">
        <v>863</v>
      </c>
      <c r="L1756" s="11" t="s">
        <v>875</v>
      </c>
      <c r="M1756" s="11" t="s">
        <v>2</v>
      </c>
      <c r="N1756" s="11" t="s">
        <v>24</v>
      </c>
      <c r="O1756" s="11" t="s">
        <v>5</v>
      </c>
      <c r="P1756" s="11" t="s">
        <v>8</v>
      </c>
      <c r="Q1756" s="12">
        <v>41228</v>
      </c>
      <c r="S1756" s="13" t="s">
        <v>84</v>
      </c>
      <c r="T1756" s="11">
        <f t="shared" ca="1" si="243"/>
        <v>7</v>
      </c>
      <c r="U1756" s="12">
        <v>22296</v>
      </c>
      <c r="V1756" s="13">
        <f t="shared" ca="1" si="244"/>
        <v>59</v>
      </c>
      <c r="W1756" s="11" t="s">
        <v>7</v>
      </c>
      <c r="X1756" s="11">
        <v>30</v>
      </c>
      <c r="Y1756" s="14">
        <f t="shared" si="245"/>
        <v>2.5</v>
      </c>
      <c r="Z1756" s="11">
        <v>39</v>
      </c>
      <c r="AA1756" s="11" t="s">
        <v>876</v>
      </c>
      <c r="AB1756" s="10">
        <f t="shared" si="246"/>
        <v>1</v>
      </c>
      <c r="AC1756" s="15">
        <v>2752</v>
      </c>
      <c r="AD1756" s="15">
        <f t="shared" si="247"/>
        <v>603.37599999999998</v>
      </c>
      <c r="AE1756" s="15">
        <v>0</v>
      </c>
      <c r="AF1756" s="15">
        <v>0</v>
      </c>
      <c r="AG1756" s="15">
        <v>0</v>
      </c>
      <c r="AH1756" s="15">
        <v>0</v>
      </c>
      <c r="AI1756" s="15">
        <v>0</v>
      </c>
      <c r="AJ1756" s="15">
        <v>0</v>
      </c>
      <c r="AK1756" s="15">
        <v>0</v>
      </c>
      <c r="AL1756" s="15">
        <v>0</v>
      </c>
      <c r="AM1756" s="15">
        <v>0</v>
      </c>
      <c r="AN1756" s="15">
        <v>0</v>
      </c>
      <c r="AO1756" s="15">
        <f t="shared" si="248"/>
        <v>0</v>
      </c>
      <c r="AP1756" s="15">
        <f t="shared" si="249"/>
        <v>0</v>
      </c>
      <c r="AQ1756" s="15">
        <f t="shared" si="250"/>
        <v>26.5</v>
      </c>
      <c r="AR1756" s="15">
        <v>0</v>
      </c>
      <c r="AS1756" s="15">
        <v>0</v>
      </c>
      <c r="AT1756" s="15">
        <v>0</v>
      </c>
      <c r="AU1756" s="15">
        <v>0</v>
      </c>
      <c r="AV1756" s="15">
        <f t="shared" si="251"/>
        <v>5.9346750000000004</v>
      </c>
      <c r="AW1756" s="15">
        <v>0</v>
      </c>
      <c r="AX1756" s="15">
        <v>0</v>
      </c>
    </row>
    <row r="1757" spans="1:50" ht="20.100000000000001" customHeight="1" x14ac:dyDescent="0.25">
      <c r="A1757" s="8">
        <v>43983</v>
      </c>
      <c r="B1757" s="8">
        <v>44012</v>
      </c>
      <c r="C1757" s="8" t="s">
        <v>28</v>
      </c>
      <c r="D1757" s="11" t="s">
        <v>0</v>
      </c>
      <c r="E1757" s="11">
        <v>242</v>
      </c>
      <c r="F1757" s="11" t="s">
        <v>378</v>
      </c>
      <c r="G1757" s="11" t="s">
        <v>7</v>
      </c>
      <c r="H1757" s="11">
        <v>1029</v>
      </c>
      <c r="I1757" s="11">
        <v>1072</v>
      </c>
      <c r="J1757" s="11">
        <v>102</v>
      </c>
      <c r="K1757" s="11" t="s">
        <v>865</v>
      </c>
      <c r="L1757" s="11" t="s">
        <v>875</v>
      </c>
      <c r="M1757" s="11" t="s">
        <v>2</v>
      </c>
      <c r="N1757" s="11" t="s">
        <v>25</v>
      </c>
      <c r="O1757" s="11" t="s">
        <v>5</v>
      </c>
      <c r="P1757" s="11" t="s">
        <v>6</v>
      </c>
      <c r="Q1757" s="12">
        <v>41654</v>
      </c>
      <c r="S1757" s="13" t="s">
        <v>84</v>
      </c>
      <c r="T1757" s="11">
        <f t="shared" ca="1" si="243"/>
        <v>6</v>
      </c>
      <c r="U1757" s="12">
        <v>29115</v>
      </c>
      <c r="V1757" s="13">
        <f t="shared" ca="1" si="244"/>
        <v>40</v>
      </c>
      <c r="W1757" s="11" t="s">
        <v>7</v>
      </c>
      <c r="X1757" s="11">
        <v>30</v>
      </c>
      <c r="Y1757" s="14">
        <f t="shared" si="245"/>
        <v>2.5</v>
      </c>
      <c r="Z1757" s="11">
        <v>16</v>
      </c>
      <c r="AA1757" s="11" t="s">
        <v>876</v>
      </c>
      <c r="AB1757" s="10">
        <f t="shared" si="246"/>
        <v>0.41025641025641024</v>
      </c>
      <c r="AC1757" s="15">
        <v>2753</v>
      </c>
      <c r="AD1757" s="15">
        <f t="shared" si="247"/>
        <v>603.59525000000008</v>
      </c>
      <c r="AE1757" s="15">
        <v>0</v>
      </c>
      <c r="AF1757" s="15">
        <v>0</v>
      </c>
      <c r="AG1757" s="15">
        <v>0</v>
      </c>
      <c r="AH1757" s="15">
        <v>0</v>
      </c>
      <c r="AI1757" s="15">
        <v>0</v>
      </c>
      <c r="AJ1757" s="15">
        <v>0</v>
      </c>
      <c r="AK1757" s="15">
        <v>0</v>
      </c>
      <c r="AL1757" s="15">
        <v>0</v>
      </c>
      <c r="AM1757" s="15">
        <v>0</v>
      </c>
      <c r="AN1757" s="15">
        <v>0</v>
      </c>
      <c r="AO1757" s="15">
        <f t="shared" si="248"/>
        <v>0</v>
      </c>
      <c r="AP1757" s="15">
        <f t="shared" si="249"/>
        <v>0</v>
      </c>
      <c r="AQ1757" s="15">
        <f t="shared" si="250"/>
        <v>26.5</v>
      </c>
      <c r="AR1757" s="15">
        <v>0</v>
      </c>
      <c r="AS1757" s="15">
        <v>0</v>
      </c>
      <c r="AT1757" s="15">
        <v>0</v>
      </c>
      <c r="AU1757" s="15">
        <v>0</v>
      </c>
      <c r="AV1757" s="15">
        <f t="shared" si="251"/>
        <v>5.9346750000000004</v>
      </c>
      <c r="AW1757" s="15">
        <v>0</v>
      </c>
      <c r="AX1757" s="15">
        <v>0</v>
      </c>
    </row>
    <row r="1758" spans="1:50" ht="20.100000000000001" customHeight="1" x14ac:dyDescent="0.25">
      <c r="A1758" s="8">
        <v>43983</v>
      </c>
      <c r="B1758" s="8">
        <v>44012</v>
      </c>
      <c r="C1758" s="8" t="s">
        <v>28</v>
      </c>
      <c r="D1758" s="11" t="s">
        <v>0</v>
      </c>
      <c r="E1758" s="11">
        <v>243</v>
      </c>
      <c r="F1758" s="11" t="s">
        <v>379</v>
      </c>
      <c r="G1758" s="11" t="s">
        <v>7</v>
      </c>
      <c r="H1758" s="11">
        <v>1021</v>
      </c>
      <c r="I1758" s="11">
        <v>1059</v>
      </c>
      <c r="J1758" s="11">
        <v>106</v>
      </c>
      <c r="K1758" s="11" t="s">
        <v>869</v>
      </c>
      <c r="L1758" s="11" t="s">
        <v>875</v>
      </c>
      <c r="M1758" s="11" t="s">
        <v>2</v>
      </c>
      <c r="N1758" s="11" t="s">
        <v>24</v>
      </c>
      <c r="O1758" s="11" t="s">
        <v>5</v>
      </c>
      <c r="P1758" s="11" t="s">
        <v>8</v>
      </c>
      <c r="Q1758" s="12">
        <v>41244</v>
      </c>
      <c r="S1758" s="13" t="s">
        <v>84</v>
      </c>
      <c r="T1758" s="11">
        <f t="shared" ca="1" si="243"/>
        <v>7</v>
      </c>
      <c r="U1758" s="12">
        <v>32158</v>
      </c>
      <c r="V1758" s="13">
        <f t="shared" ca="1" si="244"/>
        <v>32</v>
      </c>
      <c r="W1758" s="11" t="s">
        <v>7</v>
      </c>
      <c r="X1758" s="11">
        <v>30</v>
      </c>
      <c r="Y1758" s="14">
        <f t="shared" si="245"/>
        <v>2.5</v>
      </c>
      <c r="Z1758" s="11">
        <v>39</v>
      </c>
      <c r="AA1758" s="11" t="s">
        <v>876</v>
      </c>
      <c r="AB1758" s="10">
        <f t="shared" si="246"/>
        <v>1</v>
      </c>
      <c r="AC1758" s="15">
        <v>2754</v>
      </c>
      <c r="AD1758" s="15">
        <f t="shared" si="247"/>
        <v>603.81449999999995</v>
      </c>
      <c r="AE1758" s="15">
        <v>0</v>
      </c>
      <c r="AF1758" s="15">
        <v>0</v>
      </c>
      <c r="AG1758" s="15">
        <v>30</v>
      </c>
      <c r="AH1758" s="15">
        <v>0</v>
      </c>
      <c r="AI1758" s="15">
        <v>0</v>
      </c>
      <c r="AJ1758" s="15">
        <v>0</v>
      </c>
      <c r="AK1758" s="15">
        <v>0</v>
      </c>
      <c r="AL1758" s="15">
        <v>0</v>
      </c>
      <c r="AM1758" s="15">
        <v>0</v>
      </c>
      <c r="AN1758" s="15">
        <v>0</v>
      </c>
      <c r="AO1758" s="15">
        <f t="shared" si="248"/>
        <v>0</v>
      </c>
      <c r="AP1758" s="15">
        <f t="shared" si="249"/>
        <v>0</v>
      </c>
      <c r="AQ1758" s="15">
        <f t="shared" si="250"/>
        <v>26.5</v>
      </c>
      <c r="AR1758" s="15">
        <v>0</v>
      </c>
      <c r="AS1758" s="15">
        <v>0</v>
      </c>
      <c r="AT1758" s="15">
        <v>0</v>
      </c>
      <c r="AU1758" s="15">
        <v>0</v>
      </c>
      <c r="AV1758" s="15">
        <f t="shared" si="251"/>
        <v>12.653175000000001</v>
      </c>
      <c r="AW1758" s="15">
        <v>118.94</v>
      </c>
      <c r="AX1758" s="15">
        <v>0</v>
      </c>
    </row>
    <row r="1759" spans="1:50" ht="20.100000000000001" customHeight="1" x14ac:dyDescent="0.25">
      <c r="A1759" s="8">
        <v>43983</v>
      </c>
      <c r="B1759" s="8">
        <v>44012</v>
      </c>
      <c r="C1759" s="8" t="s">
        <v>28</v>
      </c>
      <c r="D1759" s="11" t="s">
        <v>0</v>
      </c>
      <c r="E1759" s="11">
        <v>244</v>
      </c>
      <c r="F1759" s="11" t="s">
        <v>380</v>
      </c>
      <c r="G1759" s="11" t="s">
        <v>7</v>
      </c>
      <c r="H1759" s="11">
        <v>1042</v>
      </c>
      <c r="I1759" s="11">
        <v>1085</v>
      </c>
      <c r="J1759" s="11">
        <v>102</v>
      </c>
      <c r="K1759" s="11" t="s">
        <v>865</v>
      </c>
      <c r="L1759" s="11" t="s">
        <v>875</v>
      </c>
      <c r="M1759" s="11" t="s">
        <v>2</v>
      </c>
      <c r="N1759" s="11" t="s">
        <v>25</v>
      </c>
      <c r="O1759" s="11" t="s">
        <v>5</v>
      </c>
      <c r="P1759" s="11" t="s">
        <v>8</v>
      </c>
      <c r="Q1759" s="12">
        <v>41306</v>
      </c>
      <c r="S1759" s="13" t="s">
        <v>84</v>
      </c>
      <c r="T1759" s="11">
        <f t="shared" ca="1" si="243"/>
        <v>6</v>
      </c>
      <c r="U1759" s="12">
        <v>31402</v>
      </c>
      <c r="V1759" s="13">
        <f t="shared" ca="1" si="244"/>
        <v>34</v>
      </c>
      <c r="W1759" s="11" t="s">
        <v>7</v>
      </c>
      <c r="X1759" s="11">
        <v>30</v>
      </c>
      <c r="Y1759" s="14">
        <f t="shared" si="245"/>
        <v>2.5</v>
      </c>
      <c r="Z1759" s="11">
        <v>39</v>
      </c>
      <c r="AA1759" s="11" t="s">
        <v>876</v>
      </c>
      <c r="AB1759" s="10">
        <f t="shared" si="246"/>
        <v>1</v>
      </c>
      <c r="AC1759" s="15">
        <v>2755</v>
      </c>
      <c r="AD1759" s="15">
        <f t="shared" si="247"/>
        <v>604.03375000000005</v>
      </c>
      <c r="AE1759" s="15">
        <v>0</v>
      </c>
      <c r="AF1759" s="15">
        <v>0</v>
      </c>
      <c r="AG1759" s="15">
        <v>0</v>
      </c>
      <c r="AH1759" s="15">
        <v>0</v>
      </c>
      <c r="AI1759" s="15">
        <v>0</v>
      </c>
      <c r="AJ1759" s="15">
        <v>0</v>
      </c>
      <c r="AK1759" s="15">
        <v>0</v>
      </c>
      <c r="AL1759" s="15">
        <v>0</v>
      </c>
      <c r="AM1759" s="15">
        <v>0</v>
      </c>
      <c r="AN1759" s="15">
        <v>0</v>
      </c>
      <c r="AO1759" s="15">
        <f t="shared" si="248"/>
        <v>0</v>
      </c>
      <c r="AP1759" s="15">
        <f t="shared" si="249"/>
        <v>0</v>
      </c>
      <c r="AQ1759" s="15">
        <f t="shared" si="250"/>
        <v>26.5</v>
      </c>
      <c r="AR1759" s="15">
        <v>0</v>
      </c>
      <c r="AS1759" s="15">
        <v>0</v>
      </c>
      <c r="AT1759" s="15">
        <v>0</v>
      </c>
      <c r="AU1759" s="15">
        <v>0</v>
      </c>
      <c r="AV1759" s="15">
        <f t="shared" si="251"/>
        <v>5.9346750000000004</v>
      </c>
      <c r="AW1759" s="15">
        <v>0</v>
      </c>
      <c r="AX1759" s="15">
        <v>0</v>
      </c>
    </row>
    <row r="1760" spans="1:50" ht="20.100000000000001" customHeight="1" x14ac:dyDescent="0.25">
      <c r="A1760" s="8">
        <v>43983</v>
      </c>
      <c r="B1760" s="8">
        <v>44012</v>
      </c>
      <c r="C1760" s="8" t="s">
        <v>28</v>
      </c>
      <c r="D1760" s="11" t="s">
        <v>0</v>
      </c>
      <c r="E1760" s="11">
        <v>245</v>
      </c>
      <c r="F1760" s="11" t="s">
        <v>381</v>
      </c>
      <c r="G1760" s="11" t="s">
        <v>7</v>
      </c>
      <c r="H1760" s="11">
        <v>1029</v>
      </c>
      <c r="I1760" s="11">
        <v>1072</v>
      </c>
      <c r="J1760" s="11">
        <v>102</v>
      </c>
      <c r="K1760" s="11" t="s">
        <v>865</v>
      </c>
      <c r="L1760" s="11" t="s">
        <v>875</v>
      </c>
      <c r="M1760" s="11" t="s">
        <v>2</v>
      </c>
      <c r="N1760" s="11" t="s">
        <v>25</v>
      </c>
      <c r="O1760" s="11" t="s">
        <v>5</v>
      </c>
      <c r="P1760" s="11" t="s">
        <v>8</v>
      </c>
      <c r="Q1760" s="12">
        <v>41306</v>
      </c>
      <c r="S1760" s="13" t="s">
        <v>84</v>
      </c>
      <c r="T1760" s="11">
        <f t="shared" ca="1" si="243"/>
        <v>6</v>
      </c>
      <c r="U1760" s="12">
        <v>27539</v>
      </c>
      <c r="V1760" s="13">
        <f t="shared" ca="1" si="244"/>
        <v>44</v>
      </c>
      <c r="W1760" s="11" t="s">
        <v>7</v>
      </c>
      <c r="X1760" s="11">
        <v>30</v>
      </c>
      <c r="Y1760" s="14">
        <f t="shared" si="245"/>
        <v>2.5</v>
      </c>
      <c r="Z1760" s="11">
        <v>39</v>
      </c>
      <c r="AA1760" s="11" t="s">
        <v>876</v>
      </c>
      <c r="AB1760" s="10">
        <f t="shared" si="246"/>
        <v>1</v>
      </c>
      <c r="AC1760" s="15">
        <v>2756</v>
      </c>
      <c r="AD1760" s="15">
        <f t="shared" si="247"/>
        <v>604.25299999999993</v>
      </c>
      <c r="AE1760" s="15">
        <v>0</v>
      </c>
      <c r="AF1760" s="15">
        <v>0</v>
      </c>
      <c r="AG1760" s="15">
        <v>30</v>
      </c>
      <c r="AH1760" s="15">
        <v>0</v>
      </c>
      <c r="AI1760" s="15">
        <v>0</v>
      </c>
      <c r="AJ1760" s="15">
        <v>0</v>
      </c>
      <c r="AK1760" s="15">
        <v>0</v>
      </c>
      <c r="AL1760" s="15">
        <v>0</v>
      </c>
      <c r="AM1760" s="15">
        <v>0</v>
      </c>
      <c r="AN1760" s="15">
        <v>0</v>
      </c>
      <c r="AO1760" s="15">
        <f t="shared" si="248"/>
        <v>0</v>
      </c>
      <c r="AP1760" s="15">
        <f t="shared" si="249"/>
        <v>0</v>
      </c>
      <c r="AQ1760" s="15">
        <f t="shared" si="250"/>
        <v>26.5</v>
      </c>
      <c r="AR1760" s="15">
        <v>0</v>
      </c>
      <c r="AS1760" s="15">
        <v>0</v>
      </c>
      <c r="AT1760" s="15">
        <v>0</v>
      </c>
      <c r="AU1760" s="15">
        <v>0</v>
      </c>
      <c r="AV1760" s="15">
        <f t="shared" si="251"/>
        <v>12.653175000000001</v>
      </c>
      <c r="AW1760" s="15">
        <v>99.56</v>
      </c>
      <c r="AX1760" s="15">
        <v>0</v>
      </c>
    </row>
    <row r="1761" spans="1:50" ht="20.100000000000001" customHeight="1" x14ac:dyDescent="0.25">
      <c r="A1761" s="8">
        <v>43983</v>
      </c>
      <c r="B1761" s="8">
        <v>44012</v>
      </c>
      <c r="C1761" s="8" t="s">
        <v>28</v>
      </c>
      <c r="D1761" s="11" t="s">
        <v>0</v>
      </c>
      <c r="E1761" s="11">
        <v>246</v>
      </c>
      <c r="F1761" s="11" t="s">
        <v>382</v>
      </c>
      <c r="G1761" s="11" t="s">
        <v>7</v>
      </c>
      <c r="H1761" s="11">
        <v>1044</v>
      </c>
      <c r="I1761" s="11">
        <v>1087</v>
      </c>
      <c r="J1761" s="11">
        <v>100</v>
      </c>
      <c r="K1761" s="11" t="s">
        <v>863</v>
      </c>
      <c r="L1761" s="11" t="s">
        <v>875</v>
      </c>
      <c r="M1761" s="11" t="s">
        <v>2</v>
      </c>
      <c r="N1761" s="11" t="s">
        <v>25</v>
      </c>
      <c r="O1761" s="11" t="s">
        <v>5</v>
      </c>
      <c r="P1761" s="11" t="s">
        <v>8</v>
      </c>
      <c r="Q1761" s="12">
        <v>41306</v>
      </c>
      <c r="S1761" s="13" t="s">
        <v>84</v>
      </c>
      <c r="T1761" s="11">
        <f t="shared" ca="1" si="243"/>
        <v>6</v>
      </c>
      <c r="U1761" s="12">
        <v>31248</v>
      </c>
      <c r="V1761" s="13">
        <f t="shared" ca="1" si="244"/>
        <v>34</v>
      </c>
      <c r="W1761" s="11" t="s">
        <v>7</v>
      </c>
      <c r="X1761" s="11">
        <v>30</v>
      </c>
      <c r="Y1761" s="14">
        <f t="shared" si="245"/>
        <v>2.5</v>
      </c>
      <c r="Z1761" s="11">
        <v>35</v>
      </c>
      <c r="AA1761" s="11" t="s">
        <v>876</v>
      </c>
      <c r="AB1761" s="10">
        <f t="shared" si="246"/>
        <v>0.89743589743589747</v>
      </c>
      <c r="AC1761" s="15">
        <v>2757</v>
      </c>
      <c r="AD1761" s="15">
        <f t="shared" si="247"/>
        <v>604.47225000000003</v>
      </c>
      <c r="AE1761" s="15">
        <v>0</v>
      </c>
      <c r="AF1761" s="15">
        <v>0</v>
      </c>
      <c r="AG1761" s="15">
        <v>0</v>
      </c>
      <c r="AH1761" s="15">
        <v>0</v>
      </c>
      <c r="AI1761" s="15">
        <v>0</v>
      </c>
      <c r="AJ1761" s="15">
        <v>0</v>
      </c>
      <c r="AK1761" s="15">
        <v>0</v>
      </c>
      <c r="AL1761" s="15">
        <v>0</v>
      </c>
      <c r="AM1761" s="15">
        <v>0</v>
      </c>
      <c r="AN1761" s="15">
        <v>0</v>
      </c>
      <c r="AO1761" s="15">
        <f t="shared" si="248"/>
        <v>0</v>
      </c>
      <c r="AP1761" s="15">
        <f t="shared" si="249"/>
        <v>0</v>
      </c>
      <c r="AQ1761" s="15">
        <f t="shared" si="250"/>
        <v>26.5</v>
      </c>
      <c r="AR1761" s="15">
        <v>0</v>
      </c>
      <c r="AS1761" s="15">
        <v>0</v>
      </c>
      <c r="AT1761" s="15">
        <v>0</v>
      </c>
      <c r="AU1761" s="15">
        <v>0</v>
      </c>
      <c r="AV1761" s="15">
        <f t="shared" si="251"/>
        <v>5.9346750000000004</v>
      </c>
      <c r="AW1761" s="15">
        <v>0</v>
      </c>
      <c r="AX1761" s="15">
        <v>0</v>
      </c>
    </row>
    <row r="1762" spans="1:50" ht="20.100000000000001" customHeight="1" x14ac:dyDescent="0.25">
      <c r="A1762" s="8">
        <v>43983</v>
      </c>
      <c r="B1762" s="8">
        <v>44012</v>
      </c>
      <c r="C1762" s="8" t="s">
        <v>28</v>
      </c>
      <c r="D1762" s="11" t="s">
        <v>0</v>
      </c>
      <c r="E1762" s="11">
        <v>247</v>
      </c>
      <c r="F1762" s="11" t="s">
        <v>383</v>
      </c>
      <c r="G1762" s="11" t="s">
        <v>7</v>
      </c>
      <c r="H1762" s="11">
        <v>1052</v>
      </c>
      <c r="I1762" s="11">
        <v>1095</v>
      </c>
      <c r="J1762" s="11">
        <v>100</v>
      </c>
      <c r="K1762" s="11" t="s">
        <v>863</v>
      </c>
      <c r="L1762" s="11" t="s">
        <v>875</v>
      </c>
      <c r="M1762" s="11" t="s">
        <v>2</v>
      </c>
      <c r="N1762" s="11" t="s">
        <v>25</v>
      </c>
      <c r="O1762" s="11" t="s">
        <v>5</v>
      </c>
      <c r="P1762" s="11" t="s">
        <v>8</v>
      </c>
      <c r="Q1762" s="12">
        <v>41334</v>
      </c>
      <c r="S1762" s="13" t="s">
        <v>84</v>
      </c>
      <c r="T1762" s="11">
        <f t="shared" ca="1" si="243"/>
        <v>6</v>
      </c>
      <c r="U1762" s="12">
        <v>23326</v>
      </c>
      <c r="V1762" s="13">
        <f t="shared" ca="1" si="244"/>
        <v>56</v>
      </c>
      <c r="W1762" s="11" t="s">
        <v>7</v>
      </c>
      <c r="X1762" s="11">
        <v>30</v>
      </c>
      <c r="Y1762" s="14">
        <f t="shared" si="245"/>
        <v>2.5</v>
      </c>
      <c r="Z1762" s="11">
        <v>39</v>
      </c>
      <c r="AA1762" s="11" t="s">
        <v>876</v>
      </c>
      <c r="AB1762" s="10">
        <f t="shared" si="246"/>
        <v>1</v>
      </c>
      <c r="AC1762" s="15">
        <v>2758</v>
      </c>
      <c r="AD1762" s="15">
        <f t="shared" si="247"/>
        <v>604.69150000000002</v>
      </c>
      <c r="AE1762" s="15">
        <v>0</v>
      </c>
      <c r="AF1762" s="15">
        <v>0</v>
      </c>
      <c r="AG1762" s="15">
        <v>0</v>
      </c>
      <c r="AH1762" s="15">
        <v>0</v>
      </c>
      <c r="AI1762" s="15">
        <v>0</v>
      </c>
      <c r="AJ1762" s="15">
        <v>0</v>
      </c>
      <c r="AK1762" s="15">
        <v>0</v>
      </c>
      <c r="AL1762" s="15">
        <v>0</v>
      </c>
      <c r="AM1762" s="15">
        <v>0</v>
      </c>
      <c r="AN1762" s="15">
        <v>0</v>
      </c>
      <c r="AO1762" s="15">
        <f t="shared" si="248"/>
        <v>0</v>
      </c>
      <c r="AP1762" s="15">
        <f t="shared" si="249"/>
        <v>0</v>
      </c>
      <c r="AQ1762" s="15">
        <f t="shared" si="250"/>
        <v>26.5</v>
      </c>
      <c r="AR1762" s="15">
        <v>0</v>
      </c>
      <c r="AS1762" s="15">
        <v>0</v>
      </c>
      <c r="AT1762" s="15">
        <v>0</v>
      </c>
      <c r="AU1762" s="15">
        <v>0</v>
      </c>
      <c r="AV1762" s="15">
        <f t="shared" si="251"/>
        <v>5.9346750000000004</v>
      </c>
      <c r="AW1762" s="15">
        <v>0</v>
      </c>
      <c r="AX1762" s="15">
        <v>0</v>
      </c>
    </row>
    <row r="1763" spans="1:50" ht="20.100000000000001" customHeight="1" x14ac:dyDescent="0.25">
      <c r="A1763" s="8">
        <v>43983</v>
      </c>
      <c r="B1763" s="8">
        <v>44012</v>
      </c>
      <c r="C1763" s="8" t="s">
        <v>28</v>
      </c>
      <c r="D1763" s="11" t="s">
        <v>0</v>
      </c>
      <c r="E1763" s="11">
        <v>248</v>
      </c>
      <c r="F1763" s="11" t="s">
        <v>384</v>
      </c>
      <c r="G1763" s="11" t="s">
        <v>7</v>
      </c>
      <c r="H1763" s="11">
        <v>1021</v>
      </c>
      <c r="I1763" s="11">
        <v>1059</v>
      </c>
      <c r="J1763" s="11">
        <v>106</v>
      </c>
      <c r="K1763" s="11" t="s">
        <v>869</v>
      </c>
      <c r="L1763" s="11" t="s">
        <v>875</v>
      </c>
      <c r="M1763" s="11" t="s">
        <v>2</v>
      </c>
      <c r="N1763" s="11" t="s">
        <v>25</v>
      </c>
      <c r="O1763" s="11" t="s">
        <v>5</v>
      </c>
      <c r="P1763" s="11" t="s">
        <v>6</v>
      </c>
      <c r="Q1763" s="12">
        <v>41365</v>
      </c>
      <c r="S1763" s="13" t="s">
        <v>84</v>
      </c>
      <c r="T1763" s="11">
        <f t="shared" ca="1" si="243"/>
        <v>6</v>
      </c>
      <c r="U1763" s="12">
        <v>30303</v>
      </c>
      <c r="V1763" s="13">
        <f t="shared" ca="1" si="244"/>
        <v>37</v>
      </c>
      <c r="W1763" s="11" t="s">
        <v>9</v>
      </c>
      <c r="X1763" s="11">
        <v>30</v>
      </c>
      <c r="Y1763" s="14">
        <f t="shared" si="245"/>
        <v>2.5</v>
      </c>
      <c r="Z1763" s="11">
        <v>39</v>
      </c>
      <c r="AA1763" s="11" t="s">
        <v>876</v>
      </c>
      <c r="AB1763" s="10">
        <f t="shared" si="246"/>
        <v>1</v>
      </c>
      <c r="AC1763" s="15">
        <v>2759</v>
      </c>
      <c r="AD1763" s="15">
        <f t="shared" si="247"/>
        <v>604.91075000000001</v>
      </c>
      <c r="AE1763" s="15">
        <v>0</v>
      </c>
      <c r="AF1763" s="15">
        <v>0</v>
      </c>
      <c r="AG1763" s="15">
        <v>30</v>
      </c>
      <c r="AH1763" s="15">
        <v>0</v>
      </c>
      <c r="AI1763" s="15">
        <v>425</v>
      </c>
      <c r="AJ1763" s="15">
        <v>0</v>
      </c>
      <c r="AK1763" s="15">
        <v>0</v>
      </c>
      <c r="AL1763" s="15">
        <v>0</v>
      </c>
      <c r="AM1763" s="15">
        <v>0</v>
      </c>
      <c r="AN1763" s="15">
        <v>0</v>
      </c>
      <c r="AO1763" s="15">
        <f t="shared" si="248"/>
        <v>159.17307692307691</v>
      </c>
      <c r="AP1763" s="15">
        <f t="shared" si="249"/>
        <v>126.45416666666667</v>
      </c>
      <c r="AQ1763" s="15">
        <f t="shared" si="250"/>
        <v>26.5</v>
      </c>
      <c r="AR1763" s="15">
        <v>0</v>
      </c>
      <c r="AS1763" s="15">
        <v>0</v>
      </c>
      <c r="AT1763" s="15">
        <v>0</v>
      </c>
      <c r="AU1763" s="15">
        <v>0</v>
      </c>
      <c r="AV1763" s="15">
        <f t="shared" si="251"/>
        <v>171.79814620192309</v>
      </c>
      <c r="AW1763" s="15">
        <v>79.040000000000006</v>
      </c>
      <c r="AX1763" s="15">
        <v>0</v>
      </c>
    </row>
    <row r="1764" spans="1:50" ht="20.100000000000001" customHeight="1" x14ac:dyDescent="0.25">
      <c r="A1764" s="8">
        <v>43983</v>
      </c>
      <c r="B1764" s="8">
        <v>44012</v>
      </c>
      <c r="C1764" s="8" t="s">
        <v>28</v>
      </c>
      <c r="D1764" s="11" t="s">
        <v>0</v>
      </c>
      <c r="E1764" s="11">
        <v>249</v>
      </c>
      <c r="F1764" s="11" t="s">
        <v>385</v>
      </c>
      <c r="G1764" s="11" t="s">
        <v>20</v>
      </c>
      <c r="H1764" s="11">
        <v>1023</v>
      </c>
      <c r="I1764" s="11">
        <v>1032</v>
      </c>
      <c r="J1764" s="11">
        <v>104</v>
      </c>
      <c r="K1764" s="11" t="s">
        <v>867</v>
      </c>
      <c r="L1764" s="11" t="s">
        <v>875</v>
      </c>
      <c r="M1764" s="11" t="s">
        <v>2</v>
      </c>
      <c r="N1764" s="11" t="s">
        <v>24</v>
      </c>
      <c r="O1764" s="11" t="s">
        <v>5</v>
      </c>
      <c r="P1764" s="11" t="s">
        <v>8</v>
      </c>
      <c r="Q1764" s="12">
        <v>41365</v>
      </c>
      <c r="S1764" s="13" t="s">
        <v>84</v>
      </c>
      <c r="T1764" s="11">
        <f t="shared" ca="1" si="243"/>
        <v>6</v>
      </c>
      <c r="U1764" s="12">
        <v>24815</v>
      </c>
      <c r="V1764" s="13">
        <f t="shared" ca="1" si="244"/>
        <v>52</v>
      </c>
      <c r="W1764" s="11" t="s">
        <v>7</v>
      </c>
      <c r="X1764" s="11">
        <v>30</v>
      </c>
      <c r="Y1764" s="14">
        <f t="shared" si="245"/>
        <v>2.5</v>
      </c>
      <c r="Z1764" s="11">
        <v>39</v>
      </c>
      <c r="AA1764" s="11" t="s">
        <v>876</v>
      </c>
      <c r="AB1764" s="10">
        <f t="shared" si="246"/>
        <v>0.5</v>
      </c>
      <c r="AC1764" s="15">
        <v>2760</v>
      </c>
      <c r="AD1764" s="15">
        <f t="shared" si="247"/>
        <v>605.13</v>
      </c>
      <c r="AE1764" s="15">
        <v>0</v>
      </c>
      <c r="AF1764" s="15">
        <v>0</v>
      </c>
      <c r="AG1764" s="15">
        <v>0</v>
      </c>
      <c r="AH1764" s="15">
        <v>0</v>
      </c>
      <c r="AI1764" s="15">
        <v>175</v>
      </c>
      <c r="AJ1764" s="15">
        <v>0</v>
      </c>
      <c r="AK1764" s="15">
        <v>0</v>
      </c>
      <c r="AL1764" s="15">
        <v>0</v>
      </c>
      <c r="AM1764" s="15">
        <v>0</v>
      </c>
      <c r="AN1764" s="15">
        <v>0</v>
      </c>
      <c r="AO1764" s="15">
        <f t="shared" si="248"/>
        <v>0</v>
      </c>
      <c r="AP1764" s="15">
        <f t="shared" si="249"/>
        <v>0</v>
      </c>
      <c r="AQ1764" s="15">
        <f t="shared" si="250"/>
        <v>13.25</v>
      </c>
      <c r="AR1764" s="15">
        <v>0</v>
      </c>
      <c r="AS1764" s="15">
        <v>0</v>
      </c>
      <c r="AT1764" s="15">
        <v>0</v>
      </c>
      <c r="AU1764" s="15">
        <v>0</v>
      </c>
      <c r="AV1764" s="15">
        <f t="shared" si="251"/>
        <v>42.158587500000003</v>
      </c>
      <c r="AW1764" s="15">
        <v>177.5284</v>
      </c>
      <c r="AX1764" s="15">
        <v>0</v>
      </c>
    </row>
    <row r="1765" spans="1:50" ht="20.100000000000001" customHeight="1" x14ac:dyDescent="0.25">
      <c r="A1765" s="8">
        <v>43983</v>
      </c>
      <c r="B1765" s="8">
        <v>44012</v>
      </c>
      <c r="C1765" s="8" t="s">
        <v>28</v>
      </c>
      <c r="D1765" s="11" t="s">
        <v>0</v>
      </c>
      <c r="E1765" s="11">
        <v>249</v>
      </c>
      <c r="F1765" s="11" t="s">
        <v>385</v>
      </c>
      <c r="G1765" s="11" t="s">
        <v>20</v>
      </c>
      <c r="H1765" s="11">
        <v>1023</v>
      </c>
      <c r="I1765" s="11">
        <v>1038</v>
      </c>
      <c r="J1765" s="11">
        <v>105</v>
      </c>
      <c r="K1765" s="11" t="s">
        <v>868</v>
      </c>
      <c r="L1765" s="11" t="s">
        <v>875</v>
      </c>
      <c r="M1765" s="11" t="s">
        <v>2</v>
      </c>
      <c r="N1765" s="11" t="s">
        <v>24</v>
      </c>
      <c r="O1765" s="11" t="s">
        <v>5</v>
      </c>
      <c r="P1765" s="11" t="s">
        <v>8</v>
      </c>
      <c r="Q1765" s="12">
        <v>41365</v>
      </c>
      <c r="S1765" s="13" t="s">
        <v>84</v>
      </c>
      <c r="T1765" s="11">
        <f t="shared" ca="1" si="243"/>
        <v>6</v>
      </c>
      <c r="U1765" s="12">
        <v>24815</v>
      </c>
      <c r="V1765" s="13">
        <f t="shared" ca="1" si="244"/>
        <v>52</v>
      </c>
      <c r="W1765" s="11" t="s">
        <v>7</v>
      </c>
      <c r="X1765" s="11">
        <v>30</v>
      </c>
      <c r="Y1765" s="14">
        <f t="shared" si="245"/>
        <v>2.5</v>
      </c>
      <c r="Z1765" s="11">
        <v>39</v>
      </c>
      <c r="AA1765" s="11" t="s">
        <v>876</v>
      </c>
      <c r="AB1765" s="10">
        <f t="shared" si="246"/>
        <v>0.5</v>
      </c>
      <c r="AC1765" s="15">
        <v>2761</v>
      </c>
      <c r="AD1765" s="15">
        <f t="shared" si="247"/>
        <v>605.34924999999998</v>
      </c>
      <c r="AE1765" s="15">
        <v>0</v>
      </c>
      <c r="AF1765" s="15">
        <v>0</v>
      </c>
      <c r="AG1765" s="15">
        <v>0</v>
      </c>
      <c r="AH1765" s="15">
        <v>0</v>
      </c>
      <c r="AI1765" s="15">
        <v>175</v>
      </c>
      <c r="AJ1765" s="15">
        <v>0</v>
      </c>
      <c r="AK1765" s="15">
        <v>0</v>
      </c>
      <c r="AL1765" s="15">
        <v>0</v>
      </c>
      <c r="AM1765" s="15">
        <v>0</v>
      </c>
      <c r="AN1765" s="15">
        <v>0</v>
      </c>
      <c r="AO1765" s="15">
        <f t="shared" si="248"/>
        <v>0</v>
      </c>
      <c r="AP1765" s="15">
        <f t="shared" si="249"/>
        <v>0</v>
      </c>
      <c r="AQ1765" s="15">
        <f t="shared" si="250"/>
        <v>13.25</v>
      </c>
      <c r="AR1765" s="15">
        <v>0</v>
      </c>
      <c r="AS1765" s="15">
        <v>0</v>
      </c>
      <c r="AT1765" s="15">
        <v>0</v>
      </c>
      <c r="AU1765" s="15">
        <v>0</v>
      </c>
      <c r="AV1765" s="15">
        <f t="shared" si="251"/>
        <v>42.158587500000003</v>
      </c>
      <c r="AW1765" s="15">
        <v>177.5284</v>
      </c>
      <c r="AX1765" s="15">
        <v>0</v>
      </c>
    </row>
    <row r="1766" spans="1:50" ht="20.100000000000001" customHeight="1" x14ac:dyDescent="0.25">
      <c r="A1766" s="8">
        <v>43983</v>
      </c>
      <c r="B1766" s="8">
        <v>44012</v>
      </c>
      <c r="C1766" s="8" t="s">
        <v>28</v>
      </c>
      <c r="D1766" s="11" t="s">
        <v>0</v>
      </c>
      <c r="E1766" s="11">
        <v>250</v>
      </c>
      <c r="F1766" s="11" t="s">
        <v>386</v>
      </c>
      <c r="G1766" s="11" t="s">
        <v>7</v>
      </c>
      <c r="H1766" s="11">
        <v>1019</v>
      </c>
      <c r="I1766" s="11">
        <v>1067</v>
      </c>
      <c r="J1766" s="11">
        <v>107</v>
      </c>
      <c r="K1766" s="11" t="s">
        <v>870</v>
      </c>
      <c r="L1766" s="11" t="s">
        <v>875</v>
      </c>
      <c r="M1766" s="11" t="s">
        <v>2</v>
      </c>
      <c r="N1766" s="11" t="s">
        <v>25</v>
      </c>
      <c r="O1766" s="11" t="s">
        <v>5</v>
      </c>
      <c r="P1766" s="11" t="s">
        <v>8</v>
      </c>
      <c r="Q1766" s="12">
        <v>41365</v>
      </c>
      <c r="S1766" s="13" t="s">
        <v>84</v>
      </c>
      <c r="T1766" s="11">
        <f t="shared" ca="1" si="243"/>
        <v>6</v>
      </c>
      <c r="U1766" s="12">
        <v>23974</v>
      </c>
      <c r="V1766" s="13">
        <f t="shared" ca="1" si="244"/>
        <v>54</v>
      </c>
      <c r="W1766" s="11" t="s">
        <v>7</v>
      </c>
      <c r="X1766" s="11">
        <v>30</v>
      </c>
      <c r="Y1766" s="14">
        <f t="shared" si="245"/>
        <v>2.5</v>
      </c>
      <c r="Z1766" s="11">
        <v>39</v>
      </c>
      <c r="AA1766" s="11" t="s">
        <v>876</v>
      </c>
      <c r="AB1766" s="10">
        <f t="shared" si="246"/>
        <v>1</v>
      </c>
      <c r="AC1766" s="15">
        <v>2762</v>
      </c>
      <c r="AD1766" s="15">
        <f t="shared" si="247"/>
        <v>605.56850000000009</v>
      </c>
      <c r="AE1766" s="15">
        <v>0</v>
      </c>
      <c r="AF1766" s="15">
        <v>0</v>
      </c>
      <c r="AG1766" s="15">
        <v>0</v>
      </c>
      <c r="AH1766" s="15">
        <v>0</v>
      </c>
      <c r="AI1766" s="15">
        <v>0</v>
      </c>
      <c r="AJ1766" s="15">
        <v>0</v>
      </c>
      <c r="AK1766" s="15">
        <v>0</v>
      </c>
      <c r="AL1766" s="15">
        <v>0</v>
      </c>
      <c r="AM1766" s="15">
        <v>0</v>
      </c>
      <c r="AN1766" s="15">
        <v>0</v>
      </c>
      <c r="AO1766" s="15">
        <f t="shared" si="248"/>
        <v>0</v>
      </c>
      <c r="AP1766" s="15">
        <f t="shared" si="249"/>
        <v>0</v>
      </c>
      <c r="AQ1766" s="15">
        <f t="shared" si="250"/>
        <v>26.5</v>
      </c>
      <c r="AR1766" s="15">
        <v>0</v>
      </c>
      <c r="AS1766" s="15">
        <v>0</v>
      </c>
      <c r="AT1766" s="15">
        <v>0</v>
      </c>
      <c r="AU1766" s="15">
        <v>0</v>
      </c>
      <c r="AV1766" s="15">
        <f t="shared" si="251"/>
        <v>5.9346750000000004</v>
      </c>
      <c r="AW1766" s="15">
        <v>0</v>
      </c>
      <c r="AX1766" s="15">
        <v>0</v>
      </c>
    </row>
    <row r="1767" spans="1:50" ht="20.100000000000001" customHeight="1" x14ac:dyDescent="0.25">
      <c r="A1767" s="8">
        <v>43983</v>
      </c>
      <c r="B1767" s="8">
        <v>44012</v>
      </c>
      <c r="C1767" s="8" t="s">
        <v>28</v>
      </c>
      <c r="D1767" s="11" t="s">
        <v>0</v>
      </c>
      <c r="E1767" s="11">
        <v>251</v>
      </c>
      <c r="F1767" s="11" t="s">
        <v>387</v>
      </c>
      <c r="G1767" s="11" t="s">
        <v>7</v>
      </c>
      <c r="H1767" s="11">
        <v>1044</v>
      </c>
      <c r="I1767" s="11">
        <v>1087</v>
      </c>
      <c r="J1767" s="11">
        <v>102</v>
      </c>
      <c r="K1767" s="11" t="s">
        <v>865</v>
      </c>
      <c r="L1767" s="11" t="s">
        <v>875</v>
      </c>
      <c r="M1767" s="11" t="s">
        <v>2</v>
      </c>
      <c r="N1767" s="11" t="s">
        <v>24</v>
      </c>
      <c r="O1767" s="11" t="s">
        <v>5</v>
      </c>
      <c r="P1767" s="11" t="s">
        <v>8</v>
      </c>
      <c r="Q1767" s="12">
        <v>41365</v>
      </c>
      <c r="S1767" s="13" t="s">
        <v>84</v>
      </c>
      <c r="T1767" s="11">
        <f t="shared" ca="1" si="243"/>
        <v>6</v>
      </c>
      <c r="U1767" s="12">
        <v>29073</v>
      </c>
      <c r="V1767" s="13">
        <f t="shared" ca="1" si="244"/>
        <v>40</v>
      </c>
      <c r="W1767" s="11" t="s">
        <v>7</v>
      </c>
      <c r="X1767" s="11">
        <v>30</v>
      </c>
      <c r="Y1767" s="14">
        <f t="shared" si="245"/>
        <v>2.5</v>
      </c>
      <c r="Z1767" s="11">
        <v>39</v>
      </c>
      <c r="AA1767" s="11" t="s">
        <v>876</v>
      </c>
      <c r="AB1767" s="10">
        <f t="shared" si="246"/>
        <v>1</v>
      </c>
      <c r="AC1767" s="15">
        <v>2763</v>
      </c>
      <c r="AD1767" s="15">
        <f t="shared" si="247"/>
        <v>605.78774999999996</v>
      </c>
      <c r="AE1767" s="15">
        <v>0</v>
      </c>
      <c r="AF1767" s="15">
        <v>0</v>
      </c>
      <c r="AG1767" s="15">
        <v>0</v>
      </c>
      <c r="AH1767" s="15">
        <v>0</v>
      </c>
      <c r="AI1767" s="15">
        <v>0</v>
      </c>
      <c r="AJ1767" s="15">
        <v>0</v>
      </c>
      <c r="AK1767" s="15">
        <v>0</v>
      </c>
      <c r="AL1767" s="15">
        <v>0</v>
      </c>
      <c r="AM1767" s="15">
        <v>0</v>
      </c>
      <c r="AN1767" s="15">
        <v>0</v>
      </c>
      <c r="AO1767" s="15">
        <f t="shared" si="248"/>
        <v>0</v>
      </c>
      <c r="AP1767" s="15">
        <f t="shared" si="249"/>
        <v>0</v>
      </c>
      <c r="AQ1767" s="15">
        <f t="shared" si="250"/>
        <v>26.5</v>
      </c>
      <c r="AR1767" s="15">
        <v>0</v>
      </c>
      <c r="AS1767" s="15">
        <v>0</v>
      </c>
      <c r="AT1767" s="15">
        <v>0</v>
      </c>
      <c r="AU1767" s="15">
        <v>0</v>
      </c>
      <c r="AV1767" s="15">
        <f t="shared" si="251"/>
        <v>5.9346750000000004</v>
      </c>
      <c r="AW1767" s="15">
        <v>0</v>
      </c>
      <c r="AX1767" s="15">
        <v>0</v>
      </c>
    </row>
    <row r="1768" spans="1:50" ht="20.100000000000001" customHeight="1" x14ac:dyDescent="0.25">
      <c r="A1768" s="8">
        <v>43983</v>
      </c>
      <c r="B1768" s="8">
        <v>44012</v>
      </c>
      <c r="C1768" s="8" t="s">
        <v>28</v>
      </c>
      <c r="D1768" s="11" t="s">
        <v>0</v>
      </c>
      <c r="E1768" s="11">
        <v>252</v>
      </c>
      <c r="F1768" s="11" t="s">
        <v>388</v>
      </c>
      <c r="G1768" s="11" t="s">
        <v>7</v>
      </c>
      <c r="H1768" s="11">
        <v>1036</v>
      </c>
      <c r="I1768" s="11">
        <v>1079</v>
      </c>
      <c r="J1768" s="11">
        <v>102</v>
      </c>
      <c r="K1768" s="11" t="s">
        <v>865</v>
      </c>
      <c r="L1768" s="11" t="s">
        <v>875</v>
      </c>
      <c r="M1768" s="11" t="s">
        <v>2</v>
      </c>
      <c r="N1768" s="11" t="s">
        <v>25</v>
      </c>
      <c r="O1768" s="11" t="s">
        <v>5</v>
      </c>
      <c r="P1768" s="11" t="s">
        <v>8</v>
      </c>
      <c r="Q1768" s="12">
        <v>41395</v>
      </c>
      <c r="S1768" s="13" t="s">
        <v>84</v>
      </c>
      <c r="T1768" s="11">
        <f t="shared" ca="1" si="243"/>
        <v>6</v>
      </c>
      <c r="U1768" s="12">
        <v>23810</v>
      </c>
      <c r="V1768" s="13">
        <f t="shared" ca="1" si="244"/>
        <v>54</v>
      </c>
      <c r="W1768" s="11" t="s">
        <v>7</v>
      </c>
      <c r="X1768" s="11">
        <v>30</v>
      </c>
      <c r="Y1768" s="14">
        <f t="shared" si="245"/>
        <v>2.5</v>
      </c>
      <c r="Z1768" s="11">
        <v>39</v>
      </c>
      <c r="AA1768" s="11" t="s">
        <v>876</v>
      </c>
      <c r="AB1768" s="10">
        <f t="shared" si="246"/>
        <v>1</v>
      </c>
      <c r="AC1768" s="15">
        <v>2764</v>
      </c>
      <c r="AD1768" s="15">
        <f t="shared" si="247"/>
        <v>606.00700000000006</v>
      </c>
      <c r="AE1768" s="15">
        <v>0</v>
      </c>
      <c r="AF1768" s="15">
        <v>0</v>
      </c>
      <c r="AG1768" s="15">
        <v>0</v>
      </c>
      <c r="AH1768" s="15">
        <v>0</v>
      </c>
      <c r="AI1768" s="15">
        <v>0</v>
      </c>
      <c r="AJ1768" s="15">
        <v>0</v>
      </c>
      <c r="AK1768" s="15">
        <v>0</v>
      </c>
      <c r="AL1768" s="15">
        <v>0</v>
      </c>
      <c r="AM1768" s="15">
        <v>0</v>
      </c>
      <c r="AN1768" s="15">
        <v>0</v>
      </c>
      <c r="AO1768" s="15">
        <f t="shared" si="248"/>
        <v>0</v>
      </c>
      <c r="AP1768" s="15">
        <f t="shared" si="249"/>
        <v>0</v>
      </c>
      <c r="AQ1768" s="15">
        <f t="shared" si="250"/>
        <v>26.5</v>
      </c>
      <c r="AR1768" s="15">
        <v>0</v>
      </c>
      <c r="AS1768" s="15">
        <v>0</v>
      </c>
      <c r="AT1768" s="15">
        <v>0</v>
      </c>
      <c r="AU1768" s="15">
        <v>0</v>
      </c>
      <c r="AV1768" s="15">
        <f t="shared" si="251"/>
        <v>5.9346750000000004</v>
      </c>
      <c r="AW1768" s="15">
        <v>0</v>
      </c>
      <c r="AX1768" s="15">
        <v>0</v>
      </c>
    </row>
    <row r="1769" spans="1:50" ht="20.100000000000001" customHeight="1" x14ac:dyDescent="0.25">
      <c r="A1769" s="8">
        <v>43983</v>
      </c>
      <c r="B1769" s="8">
        <v>44012</v>
      </c>
      <c r="C1769" s="8" t="s">
        <v>28</v>
      </c>
      <c r="D1769" s="11" t="s">
        <v>0</v>
      </c>
      <c r="E1769" s="11">
        <v>253</v>
      </c>
      <c r="F1769" s="11" t="s">
        <v>389</v>
      </c>
      <c r="G1769" s="11" t="s">
        <v>20</v>
      </c>
      <c r="H1769" s="11">
        <v>1018</v>
      </c>
      <c r="I1769" s="11">
        <v>1030</v>
      </c>
      <c r="J1769" s="11">
        <v>104</v>
      </c>
      <c r="K1769" s="11" t="s">
        <v>867</v>
      </c>
      <c r="L1769" s="11" t="s">
        <v>875</v>
      </c>
      <c r="M1769" s="11" t="s">
        <v>2</v>
      </c>
      <c r="N1769" s="11" t="s">
        <v>24</v>
      </c>
      <c r="O1769" s="11" t="s">
        <v>5</v>
      </c>
      <c r="P1769" s="11" t="s">
        <v>8</v>
      </c>
      <c r="Q1769" s="12">
        <v>41426</v>
      </c>
      <c r="S1769" s="13" t="s">
        <v>84</v>
      </c>
      <c r="T1769" s="11">
        <f t="shared" ca="1" si="243"/>
        <v>6</v>
      </c>
      <c r="U1769" s="12">
        <v>26163</v>
      </c>
      <c r="V1769" s="13">
        <f t="shared" ca="1" si="244"/>
        <v>48</v>
      </c>
      <c r="W1769" s="11" t="s">
        <v>7</v>
      </c>
      <c r="X1769" s="11">
        <v>30</v>
      </c>
      <c r="Y1769" s="14">
        <f t="shared" si="245"/>
        <v>2.5</v>
      </c>
      <c r="Z1769" s="11">
        <v>39</v>
      </c>
      <c r="AA1769" s="11" t="s">
        <v>876</v>
      </c>
      <c r="AB1769" s="10">
        <f t="shared" si="246"/>
        <v>0.5</v>
      </c>
      <c r="AC1769" s="15">
        <v>2765</v>
      </c>
      <c r="AD1769" s="15">
        <f t="shared" si="247"/>
        <v>606.22624999999994</v>
      </c>
      <c r="AE1769" s="15">
        <v>0</v>
      </c>
      <c r="AF1769" s="15">
        <v>0</v>
      </c>
      <c r="AG1769" s="15">
        <v>0</v>
      </c>
      <c r="AH1769" s="15">
        <v>0</v>
      </c>
      <c r="AI1769" s="15">
        <v>0</v>
      </c>
      <c r="AJ1769" s="15">
        <v>0</v>
      </c>
      <c r="AK1769" s="15">
        <v>0</v>
      </c>
      <c r="AL1769" s="15">
        <v>0</v>
      </c>
      <c r="AM1769" s="15">
        <v>0</v>
      </c>
      <c r="AN1769" s="15">
        <v>0</v>
      </c>
      <c r="AO1769" s="15">
        <f t="shared" si="248"/>
        <v>0</v>
      </c>
      <c r="AP1769" s="15">
        <f t="shared" si="249"/>
        <v>0</v>
      </c>
      <c r="AQ1769" s="15">
        <f t="shared" si="250"/>
        <v>13.25</v>
      </c>
      <c r="AR1769" s="15">
        <v>0</v>
      </c>
      <c r="AS1769" s="15">
        <v>0</v>
      </c>
      <c r="AT1769" s="15">
        <v>0</v>
      </c>
      <c r="AU1769" s="15">
        <v>0</v>
      </c>
      <c r="AV1769" s="15">
        <f t="shared" si="251"/>
        <v>2.9673375000000002</v>
      </c>
      <c r="AW1769" s="15">
        <v>226.1456</v>
      </c>
      <c r="AX1769" s="15">
        <v>0</v>
      </c>
    </row>
    <row r="1770" spans="1:50" ht="20.100000000000001" customHeight="1" x14ac:dyDescent="0.25">
      <c r="A1770" s="8">
        <v>43983</v>
      </c>
      <c r="B1770" s="8">
        <v>44012</v>
      </c>
      <c r="C1770" s="8" t="s">
        <v>28</v>
      </c>
      <c r="D1770" s="11" t="s">
        <v>0</v>
      </c>
      <c r="E1770" s="11">
        <v>253</v>
      </c>
      <c r="F1770" s="11" t="s">
        <v>389</v>
      </c>
      <c r="G1770" s="11" t="s">
        <v>20</v>
      </c>
      <c r="H1770" s="11">
        <v>1018</v>
      </c>
      <c r="I1770" s="11">
        <v>1036</v>
      </c>
      <c r="J1770" s="11">
        <v>105</v>
      </c>
      <c r="K1770" s="11" t="s">
        <v>868</v>
      </c>
      <c r="L1770" s="11" t="s">
        <v>875</v>
      </c>
      <c r="M1770" s="11" t="s">
        <v>2</v>
      </c>
      <c r="N1770" s="11" t="s">
        <v>24</v>
      </c>
      <c r="O1770" s="11" t="s">
        <v>5</v>
      </c>
      <c r="P1770" s="11" t="s">
        <v>8</v>
      </c>
      <c r="Q1770" s="12">
        <v>41426</v>
      </c>
      <c r="S1770" s="13" t="s">
        <v>84</v>
      </c>
      <c r="T1770" s="11">
        <f t="shared" ca="1" si="243"/>
        <v>6</v>
      </c>
      <c r="U1770" s="12">
        <v>26163</v>
      </c>
      <c r="V1770" s="13">
        <f t="shared" ca="1" si="244"/>
        <v>48</v>
      </c>
      <c r="W1770" s="11" t="s">
        <v>7</v>
      </c>
      <c r="X1770" s="11">
        <v>30</v>
      </c>
      <c r="Y1770" s="14">
        <f t="shared" si="245"/>
        <v>2.5</v>
      </c>
      <c r="Z1770" s="11">
        <v>39</v>
      </c>
      <c r="AA1770" s="11" t="s">
        <v>876</v>
      </c>
      <c r="AB1770" s="10">
        <f t="shared" si="246"/>
        <v>0.5</v>
      </c>
      <c r="AC1770" s="15">
        <v>2766</v>
      </c>
      <c r="AD1770" s="15">
        <f t="shared" si="247"/>
        <v>606.44550000000004</v>
      </c>
      <c r="AE1770" s="15">
        <v>0</v>
      </c>
      <c r="AF1770" s="15">
        <v>0</v>
      </c>
      <c r="AG1770" s="15">
        <v>0</v>
      </c>
      <c r="AH1770" s="15">
        <v>0</v>
      </c>
      <c r="AI1770" s="15">
        <v>0</v>
      </c>
      <c r="AJ1770" s="15">
        <v>0</v>
      </c>
      <c r="AK1770" s="15">
        <v>0</v>
      </c>
      <c r="AL1770" s="15">
        <v>0</v>
      </c>
      <c r="AM1770" s="15">
        <v>0</v>
      </c>
      <c r="AN1770" s="15">
        <v>0</v>
      </c>
      <c r="AO1770" s="15">
        <f t="shared" si="248"/>
        <v>0</v>
      </c>
      <c r="AP1770" s="15">
        <f t="shared" si="249"/>
        <v>0</v>
      </c>
      <c r="AQ1770" s="15">
        <f t="shared" si="250"/>
        <v>13.25</v>
      </c>
      <c r="AR1770" s="15">
        <v>0</v>
      </c>
      <c r="AS1770" s="15">
        <v>0</v>
      </c>
      <c r="AT1770" s="15">
        <v>0</v>
      </c>
      <c r="AU1770" s="15">
        <v>0</v>
      </c>
      <c r="AV1770" s="15">
        <f t="shared" si="251"/>
        <v>2.9673375000000002</v>
      </c>
      <c r="AW1770" s="15">
        <v>226.1456</v>
      </c>
      <c r="AX1770" s="15">
        <v>0</v>
      </c>
    </row>
    <row r="1771" spans="1:50" ht="20.100000000000001" customHeight="1" x14ac:dyDescent="0.25">
      <c r="A1771" s="8">
        <v>43983</v>
      </c>
      <c r="B1771" s="8">
        <v>44012</v>
      </c>
      <c r="C1771" s="8" t="s">
        <v>28</v>
      </c>
      <c r="D1771" s="11" t="s">
        <v>0</v>
      </c>
      <c r="E1771" s="11">
        <v>254</v>
      </c>
      <c r="F1771" s="11" t="s">
        <v>390</v>
      </c>
      <c r="G1771" s="11" t="s">
        <v>7</v>
      </c>
      <c r="H1771" s="11">
        <v>1022</v>
      </c>
      <c r="I1771" s="11">
        <v>1029</v>
      </c>
      <c r="J1771" s="11">
        <v>109</v>
      </c>
      <c r="K1771" s="11" t="s">
        <v>872</v>
      </c>
      <c r="L1771" s="11" t="s">
        <v>875</v>
      </c>
      <c r="M1771" s="11" t="s">
        <v>2</v>
      </c>
      <c r="N1771" s="11" t="s">
        <v>25</v>
      </c>
      <c r="O1771" s="11" t="s">
        <v>5</v>
      </c>
      <c r="P1771" s="11" t="s">
        <v>8</v>
      </c>
      <c r="Q1771" s="12">
        <v>41426</v>
      </c>
      <c r="S1771" s="13" t="s">
        <v>84</v>
      </c>
      <c r="T1771" s="11">
        <f t="shared" ca="1" si="243"/>
        <v>6</v>
      </c>
      <c r="U1771" s="12">
        <v>33359</v>
      </c>
      <c r="V1771" s="13">
        <f t="shared" ca="1" si="244"/>
        <v>28</v>
      </c>
      <c r="W1771" s="11" t="s">
        <v>9</v>
      </c>
      <c r="X1771" s="11">
        <v>30</v>
      </c>
      <c r="Y1771" s="14">
        <f t="shared" si="245"/>
        <v>2.5</v>
      </c>
      <c r="Z1771" s="11">
        <v>39</v>
      </c>
      <c r="AA1771" s="11" t="s">
        <v>876</v>
      </c>
      <c r="AB1771" s="10">
        <f t="shared" si="246"/>
        <v>1</v>
      </c>
      <c r="AC1771" s="15">
        <v>2767</v>
      </c>
      <c r="AD1771" s="15">
        <f t="shared" si="247"/>
        <v>606.66475000000014</v>
      </c>
      <c r="AE1771" s="15">
        <v>0</v>
      </c>
      <c r="AF1771" s="15">
        <v>0</v>
      </c>
      <c r="AG1771" s="15">
        <v>0</v>
      </c>
      <c r="AH1771" s="15">
        <v>0</v>
      </c>
      <c r="AI1771" s="15">
        <v>0</v>
      </c>
      <c r="AJ1771" s="15">
        <v>0</v>
      </c>
      <c r="AK1771" s="15">
        <v>0</v>
      </c>
      <c r="AL1771" s="15">
        <v>0</v>
      </c>
      <c r="AM1771" s="15">
        <v>0</v>
      </c>
      <c r="AN1771" s="15">
        <v>0</v>
      </c>
      <c r="AO1771" s="15">
        <f t="shared" si="248"/>
        <v>159.63461538461542</v>
      </c>
      <c r="AP1771" s="15">
        <f t="shared" si="249"/>
        <v>126.82083333333335</v>
      </c>
      <c r="AQ1771" s="15">
        <f t="shared" si="250"/>
        <v>26.5</v>
      </c>
      <c r="AR1771" s="15">
        <v>0</v>
      </c>
      <c r="AS1771" s="15">
        <v>0</v>
      </c>
      <c r="AT1771" s="15">
        <v>0</v>
      </c>
      <c r="AU1771" s="15">
        <v>0</v>
      </c>
      <c r="AV1771" s="15">
        <f t="shared" si="251"/>
        <v>70.086372740384633</v>
      </c>
      <c r="AW1771" s="15">
        <v>0</v>
      </c>
      <c r="AX1771" s="15">
        <v>0</v>
      </c>
    </row>
    <row r="1772" spans="1:50" ht="20.100000000000001" customHeight="1" x14ac:dyDescent="0.25">
      <c r="A1772" s="8">
        <v>43983</v>
      </c>
      <c r="B1772" s="8">
        <v>44012</v>
      </c>
      <c r="C1772" s="8" t="s">
        <v>28</v>
      </c>
      <c r="D1772" s="11" t="s">
        <v>0</v>
      </c>
      <c r="E1772" s="11">
        <v>255</v>
      </c>
      <c r="F1772" s="11" t="s">
        <v>391</v>
      </c>
      <c r="G1772" s="11" t="s">
        <v>7</v>
      </c>
      <c r="H1772" s="11">
        <v>1039</v>
      </c>
      <c r="I1772" s="11">
        <v>1082</v>
      </c>
      <c r="J1772" s="11">
        <v>102</v>
      </c>
      <c r="K1772" s="11" t="s">
        <v>865</v>
      </c>
      <c r="L1772" s="11" t="s">
        <v>875</v>
      </c>
      <c r="M1772" s="11" t="s">
        <v>2</v>
      </c>
      <c r="N1772" s="11" t="s">
        <v>25</v>
      </c>
      <c r="O1772" s="11" t="s">
        <v>5</v>
      </c>
      <c r="P1772" s="11" t="s">
        <v>8</v>
      </c>
      <c r="Q1772" s="12">
        <v>41426</v>
      </c>
      <c r="S1772" s="13" t="s">
        <v>84</v>
      </c>
      <c r="T1772" s="11">
        <f t="shared" ca="1" si="243"/>
        <v>6</v>
      </c>
      <c r="U1772" s="12">
        <v>31777</v>
      </c>
      <c r="V1772" s="13">
        <f t="shared" ca="1" si="244"/>
        <v>33</v>
      </c>
      <c r="W1772" s="11" t="s">
        <v>7</v>
      </c>
      <c r="X1772" s="11">
        <v>35</v>
      </c>
      <c r="Y1772" s="14">
        <f t="shared" si="245"/>
        <v>2.9166666666666665</v>
      </c>
      <c r="Z1772" s="11">
        <v>30</v>
      </c>
      <c r="AA1772" s="11" t="s">
        <v>876</v>
      </c>
      <c r="AB1772" s="10">
        <f t="shared" si="246"/>
        <v>0.76923076923076927</v>
      </c>
      <c r="AC1772" s="15">
        <v>2768</v>
      </c>
      <c r="AD1772" s="15">
        <f t="shared" si="247"/>
        <v>606.88400000000001</v>
      </c>
      <c r="AE1772" s="15">
        <v>0</v>
      </c>
      <c r="AF1772" s="15">
        <v>0</v>
      </c>
      <c r="AG1772" s="15">
        <v>0</v>
      </c>
      <c r="AH1772" s="15">
        <v>0</v>
      </c>
      <c r="AI1772" s="15">
        <v>0</v>
      </c>
      <c r="AJ1772" s="15">
        <v>0</v>
      </c>
      <c r="AK1772" s="15">
        <v>0</v>
      </c>
      <c r="AL1772" s="15">
        <v>0</v>
      </c>
      <c r="AM1772" s="15">
        <v>0</v>
      </c>
      <c r="AN1772" s="15">
        <v>0</v>
      </c>
      <c r="AO1772" s="15">
        <f t="shared" si="248"/>
        <v>0</v>
      </c>
      <c r="AP1772" s="15">
        <f t="shared" si="249"/>
        <v>0</v>
      </c>
      <c r="AQ1772" s="15">
        <f t="shared" si="250"/>
        <v>26.5</v>
      </c>
      <c r="AR1772" s="15">
        <v>0</v>
      </c>
      <c r="AS1772" s="15">
        <v>0</v>
      </c>
      <c r="AT1772" s="15">
        <v>0</v>
      </c>
      <c r="AU1772" s="15">
        <v>0</v>
      </c>
      <c r="AV1772" s="15">
        <f t="shared" si="251"/>
        <v>5.9346750000000004</v>
      </c>
      <c r="AW1772" s="15">
        <v>0</v>
      </c>
      <c r="AX1772" s="15">
        <v>0</v>
      </c>
    </row>
    <row r="1773" spans="1:50" ht="20.100000000000001" customHeight="1" x14ac:dyDescent="0.25">
      <c r="A1773" s="8">
        <v>43983</v>
      </c>
      <c r="B1773" s="8">
        <v>44012</v>
      </c>
      <c r="C1773" s="8" t="s">
        <v>28</v>
      </c>
      <c r="D1773" s="11" t="s">
        <v>0</v>
      </c>
      <c r="E1773" s="11">
        <v>256</v>
      </c>
      <c r="F1773" s="11" t="s">
        <v>392</v>
      </c>
      <c r="G1773" s="11" t="s">
        <v>7</v>
      </c>
      <c r="H1773" s="11">
        <v>1037</v>
      </c>
      <c r="I1773" s="11">
        <v>1080</v>
      </c>
      <c r="J1773" s="11">
        <v>102</v>
      </c>
      <c r="K1773" s="11" t="s">
        <v>865</v>
      </c>
      <c r="L1773" s="11" t="s">
        <v>875</v>
      </c>
      <c r="M1773" s="11" t="s">
        <v>2</v>
      </c>
      <c r="N1773" s="11" t="s">
        <v>23</v>
      </c>
      <c r="O1773" s="11" t="s">
        <v>5</v>
      </c>
      <c r="P1773" s="11" t="s">
        <v>8</v>
      </c>
      <c r="Q1773" s="12">
        <v>41426</v>
      </c>
      <c r="S1773" s="13" t="s">
        <v>84</v>
      </c>
      <c r="T1773" s="11">
        <f t="shared" ca="1" si="243"/>
        <v>6</v>
      </c>
      <c r="U1773" s="12">
        <v>24347</v>
      </c>
      <c r="V1773" s="13">
        <f t="shared" ca="1" si="244"/>
        <v>53</v>
      </c>
      <c r="W1773" s="11" t="s">
        <v>7</v>
      </c>
      <c r="X1773" s="11">
        <v>30</v>
      </c>
      <c r="Y1773" s="14">
        <f t="shared" si="245"/>
        <v>2.5</v>
      </c>
      <c r="Z1773" s="11">
        <v>39</v>
      </c>
      <c r="AA1773" s="11" t="s">
        <v>876</v>
      </c>
      <c r="AB1773" s="10">
        <f t="shared" si="246"/>
        <v>1</v>
      </c>
      <c r="AC1773" s="15">
        <v>2769</v>
      </c>
      <c r="AD1773" s="15">
        <f t="shared" si="247"/>
        <v>607.10325</v>
      </c>
      <c r="AE1773" s="15">
        <v>0</v>
      </c>
      <c r="AF1773" s="15">
        <v>0</v>
      </c>
      <c r="AG1773" s="15">
        <v>0</v>
      </c>
      <c r="AH1773" s="15">
        <v>0</v>
      </c>
      <c r="AI1773" s="15">
        <v>0</v>
      </c>
      <c r="AJ1773" s="15">
        <v>0</v>
      </c>
      <c r="AK1773" s="15">
        <v>2011.17</v>
      </c>
      <c r="AL1773" s="15">
        <v>0</v>
      </c>
      <c r="AM1773" s="15">
        <v>0</v>
      </c>
      <c r="AN1773" s="15">
        <v>0</v>
      </c>
      <c r="AO1773" s="15">
        <f t="shared" si="248"/>
        <v>0</v>
      </c>
      <c r="AP1773" s="15">
        <f t="shared" si="249"/>
        <v>0</v>
      </c>
      <c r="AQ1773" s="15">
        <f t="shared" si="250"/>
        <v>26.5</v>
      </c>
      <c r="AR1773" s="15">
        <v>0</v>
      </c>
      <c r="AS1773" s="15">
        <v>0</v>
      </c>
      <c r="AT1773" s="15">
        <v>0</v>
      </c>
      <c r="AU1773" s="15">
        <v>0</v>
      </c>
      <c r="AV1773" s="15">
        <f t="shared" si="251"/>
        <v>456.33619650000003</v>
      </c>
      <c r="AW1773" s="15">
        <v>352.86610000000002</v>
      </c>
      <c r="AX1773" s="15">
        <v>0</v>
      </c>
    </row>
    <row r="1774" spans="1:50" ht="20.100000000000001" customHeight="1" x14ac:dyDescent="0.25">
      <c r="A1774" s="8">
        <v>43983</v>
      </c>
      <c r="B1774" s="8">
        <v>44012</v>
      </c>
      <c r="C1774" s="8" t="s">
        <v>28</v>
      </c>
      <c r="D1774" s="11" t="s">
        <v>0</v>
      </c>
      <c r="E1774" s="11">
        <v>257</v>
      </c>
      <c r="F1774" s="11" t="s">
        <v>393</v>
      </c>
      <c r="G1774" s="11" t="s">
        <v>7</v>
      </c>
      <c r="H1774" s="11">
        <v>1044</v>
      </c>
      <c r="I1774" s="11">
        <v>1087</v>
      </c>
      <c r="J1774" s="11">
        <v>102</v>
      </c>
      <c r="K1774" s="11" t="s">
        <v>865</v>
      </c>
      <c r="L1774" s="11" t="s">
        <v>875</v>
      </c>
      <c r="M1774" s="11" t="s">
        <v>2</v>
      </c>
      <c r="N1774" s="11" t="s">
        <v>25</v>
      </c>
      <c r="O1774" s="11" t="s">
        <v>5</v>
      </c>
      <c r="P1774" s="11" t="s">
        <v>8</v>
      </c>
      <c r="Q1774" s="12">
        <v>41456</v>
      </c>
      <c r="S1774" s="13" t="s">
        <v>84</v>
      </c>
      <c r="T1774" s="11">
        <f t="shared" ca="1" si="243"/>
        <v>6</v>
      </c>
      <c r="U1774" s="12">
        <v>27522</v>
      </c>
      <c r="V1774" s="13">
        <f t="shared" ca="1" si="244"/>
        <v>44</v>
      </c>
      <c r="W1774" s="11" t="s">
        <v>7</v>
      </c>
      <c r="X1774" s="11">
        <v>30</v>
      </c>
      <c r="Y1774" s="14">
        <f t="shared" si="245"/>
        <v>2.5</v>
      </c>
      <c r="Z1774" s="11">
        <v>39</v>
      </c>
      <c r="AA1774" s="11" t="s">
        <v>876</v>
      </c>
      <c r="AB1774" s="10">
        <f t="shared" si="246"/>
        <v>1</v>
      </c>
      <c r="AC1774" s="15">
        <v>2770</v>
      </c>
      <c r="AD1774" s="15">
        <f t="shared" si="247"/>
        <v>607.32249999999999</v>
      </c>
      <c r="AE1774" s="15">
        <v>0</v>
      </c>
      <c r="AF1774" s="15">
        <v>0</v>
      </c>
      <c r="AG1774" s="15">
        <v>0</v>
      </c>
      <c r="AH1774" s="15">
        <v>0</v>
      </c>
      <c r="AI1774" s="15">
        <v>0</v>
      </c>
      <c r="AJ1774" s="15">
        <v>0</v>
      </c>
      <c r="AK1774" s="15">
        <v>0</v>
      </c>
      <c r="AL1774" s="15">
        <v>0</v>
      </c>
      <c r="AM1774" s="15">
        <v>0</v>
      </c>
      <c r="AN1774" s="15">
        <v>0</v>
      </c>
      <c r="AO1774" s="15">
        <f t="shared" si="248"/>
        <v>0</v>
      </c>
      <c r="AP1774" s="15">
        <f t="shared" si="249"/>
        <v>0</v>
      </c>
      <c r="AQ1774" s="15">
        <f t="shared" si="250"/>
        <v>26.5</v>
      </c>
      <c r="AR1774" s="15">
        <v>0</v>
      </c>
      <c r="AS1774" s="15">
        <v>0</v>
      </c>
      <c r="AT1774" s="15">
        <v>0</v>
      </c>
      <c r="AU1774" s="15">
        <v>0</v>
      </c>
      <c r="AV1774" s="15">
        <f t="shared" si="251"/>
        <v>5.9346750000000004</v>
      </c>
      <c r="AW1774" s="15">
        <v>0</v>
      </c>
      <c r="AX1774" s="15">
        <v>0</v>
      </c>
    </row>
    <row r="1775" spans="1:50" ht="20.100000000000001" customHeight="1" x14ac:dyDescent="0.25">
      <c r="A1775" s="8">
        <v>43983</v>
      </c>
      <c r="B1775" s="8">
        <v>44012</v>
      </c>
      <c r="C1775" s="8" t="s">
        <v>28</v>
      </c>
      <c r="D1775" s="11" t="s">
        <v>0</v>
      </c>
      <c r="E1775" s="11">
        <v>258</v>
      </c>
      <c r="F1775" s="11" t="s">
        <v>394</v>
      </c>
      <c r="G1775" s="11" t="s">
        <v>7</v>
      </c>
      <c r="H1775" s="11">
        <v>1020</v>
      </c>
      <c r="I1775" s="11">
        <v>1062</v>
      </c>
      <c r="J1775" s="11">
        <v>111</v>
      </c>
      <c r="K1775" s="11" t="s">
        <v>874</v>
      </c>
      <c r="L1775" s="11" t="s">
        <v>875</v>
      </c>
      <c r="M1775" s="11" t="s">
        <v>2</v>
      </c>
      <c r="N1775" s="11" t="s">
        <v>25</v>
      </c>
      <c r="O1775" s="11" t="s">
        <v>5</v>
      </c>
      <c r="P1775" s="11" t="s">
        <v>6</v>
      </c>
      <c r="Q1775" s="12">
        <v>41470</v>
      </c>
      <c r="S1775" s="13" t="s">
        <v>84</v>
      </c>
      <c r="T1775" s="11">
        <f t="shared" ca="1" si="243"/>
        <v>6</v>
      </c>
      <c r="U1775" s="12">
        <v>30428</v>
      </c>
      <c r="V1775" s="13">
        <f t="shared" ca="1" si="244"/>
        <v>36</v>
      </c>
      <c r="W1775" s="11" t="s">
        <v>7</v>
      </c>
      <c r="X1775" s="11">
        <v>30</v>
      </c>
      <c r="Y1775" s="14">
        <f t="shared" si="245"/>
        <v>2.5</v>
      </c>
      <c r="Z1775" s="11">
        <v>39</v>
      </c>
      <c r="AA1775" s="11" t="s">
        <v>876</v>
      </c>
      <c r="AB1775" s="10">
        <f t="shared" si="246"/>
        <v>1</v>
      </c>
      <c r="AC1775" s="15">
        <v>2771</v>
      </c>
      <c r="AD1775" s="15">
        <f t="shared" si="247"/>
        <v>607.54175000000009</v>
      </c>
      <c r="AE1775" s="15">
        <v>0</v>
      </c>
      <c r="AF1775" s="15">
        <v>0</v>
      </c>
      <c r="AG1775" s="15">
        <v>0</v>
      </c>
      <c r="AH1775" s="15">
        <v>0</v>
      </c>
      <c r="AI1775" s="15">
        <v>0</v>
      </c>
      <c r="AJ1775" s="15">
        <v>0</v>
      </c>
      <c r="AK1775" s="15">
        <v>0</v>
      </c>
      <c r="AL1775" s="15">
        <v>0</v>
      </c>
      <c r="AM1775" s="15">
        <v>0</v>
      </c>
      <c r="AN1775" s="15">
        <v>0</v>
      </c>
      <c r="AO1775" s="15">
        <f t="shared" si="248"/>
        <v>0</v>
      </c>
      <c r="AP1775" s="15">
        <f t="shared" si="249"/>
        <v>0</v>
      </c>
      <c r="AQ1775" s="15">
        <f t="shared" si="250"/>
        <v>26.5</v>
      </c>
      <c r="AR1775" s="15">
        <v>0</v>
      </c>
      <c r="AS1775" s="15">
        <v>0</v>
      </c>
      <c r="AT1775" s="15">
        <v>0</v>
      </c>
      <c r="AU1775" s="15">
        <v>0</v>
      </c>
      <c r="AV1775" s="15">
        <f t="shared" si="251"/>
        <v>5.9346750000000004</v>
      </c>
      <c r="AW1775" s="15">
        <v>0</v>
      </c>
      <c r="AX1775" s="15">
        <v>0</v>
      </c>
    </row>
    <row r="1776" spans="1:50" ht="20.100000000000001" customHeight="1" x14ac:dyDescent="0.25">
      <c r="A1776" s="8">
        <v>43983</v>
      </c>
      <c r="B1776" s="8">
        <v>44012</v>
      </c>
      <c r="C1776" s="8" t="s">
        <v>28</v>
      </c>
      <c r="D1776" s="11" t="s">
        <v>0</v>
      </c>
      <c r="E1776" s="11">
        <v>259</v>
      </c>
      <c r="F1776" s="11" t="s">
        <v>395</v>
      </c>
      <c r="G1776" s="11" t="s">
        <v>7</v>
      </c>
      <c r="H1776" s="11">
        <v>1044</v>
      </c>
      <c r="I1776" s="11">
        <v>1087</v>
      </c>
      <c r="J1776" s="11">
        <v>102</v>
      </c>
      <c r="K1776" s="11" t="s">
        <v>865</v>
      </c>
      <c r="L1776" s="11" t="s">
        <v>875</v>
      </c>
      <c r="M1776" s="11" t="s">
        <v>2</v>
      </c>
      <c r="N1776" s="11" t="s">
        <v>25</v>
      </c>
      <c r="O1776" s="11" t="s">
        <v>5</v>
      </c>
      <c r="P1776" s="11" t="s">
        <v>8</v>
      </c>
      <c r="Q1776" s="12">
        <v>41456</v>
      </c>
      <c r="S1776" s="13" t="s">
        <v>84</v>
      </c>
      <c r="T1776" s="11">
        <f t="shared" ca="1" si="243"/>
        <v>6</v>
      </c>
      <c r="U1776" s="12">
        <v>30255</v>
      </c>
      <c r="V1776" s="13">
        <f t="shared" ca="1" si="244"/>
        <v>37</v>
      </c>
      <c r="W1776" s="11" t="s">
        <v>7</v>
      </c>
      <c r="X1776" s="11">
        <v>30</v>
      </c>
      <c r="Y1776" s="14">
        <f t="shared" si="245"/>
        <v>2.5</v>
      </c>
      <c r="Z1776" s="11">
        <v>39</v>
      </c>
      <c r="AA1776" s="11" t="s">
        <v>876</v>
      </c>
      <c r="AB1776" s="10">
        <f t="shared" si="246"/>
        <v>1</v>
      </c>
      <c r="AC1776" s="15">
        <v>2772</v>
      </c>
      <c r="AD1776" s="15">
        <f t="shared" si="247"/>
        <v>607.76099999999997</v>
      </c>
      <c r="AE1776" s="15">
        <v>0</v>
      </c>
      <c r="AF1776" s="15">
        <v>0</v>
      </c>
      <c r="AG1776" s="15">
        <v>0</v>
      </c>
      <c r="AH1776" s="15">
        <v>0</v>
      </c>
      <c r="AI1776" s="15">
        <v>0</v>
      </c>
      <c r="AJ1776" s="15">
        <v>0</v>
      </c>
      <c r="AK1776" s="15">
        <v>0</v>
      </c>
      <c r="AL1776" s="15">
        <v>0</v>
      </c>
      <c r="AM1776" s="15">
        <v>0</v>
      </c>
      <c r="AN1776" s="15">
        <v>0</v>
      </c>
      <c r="AO1776" s="15">
        <f t="shared" si="248"/>
        <v>0</v>
      </c>
      <c r="AP1776" s="15">
        <f t="shared" si="249"/>
        <v>0</v>
      </c>
      <c r="AQ1776" s="15">
        <f t="shared" si="250"/>
        <v>26.5</v>
      </c>
      <c r="AR1776" s="15">
        <v>0</v>
      </c>
      <c r="AS1776" s="15">
        <v>0</v>
      </c>
      <c r="AT1776" s="15">
        <v>0</v>
      </c>
      <c r="AU1776" s="15">
        <v>0</v>
      </c>
      <c r="AV1776" s="15">
        <f t="shared" si="251"/>
        <v>5.9346750000000004</v>
      </c>
      <c r="AW1776" s="15">
        <v>0</v>
      </c>
      <c r="AX1776" s="15">
        <v>0</v>
      </c>
    </row>
    <row r="1777" spans="1:50" ht="20.100000000000001" customHeight="1" x14ac:dyDescent="0.25">
      <c r="A1777" s="8">
        <v>43983</v>
      </c>
      <c r="B1777" s="8">
        <v>44012</v>
      </c>
      <c r="C1777" s="8" t="s">
        <v>28</v>
      </c>
      <c r="D1777" s="11" t="s">
        <v>0</v>
      </c>
      <c r="E1777" s="11">
        <v>260</v>
      </c>
      <c r="F1777" s="11" t="s">
        <v>396</v>
      </c>
      <c r="G1777" s="11" t="s">
        <v>7</v>
      </c>
      <c r="H1777" s="11">
        <v>1044</v>
      </c>
      <c r="I1777" s="11">
        <v>1087</v>
      </c>
      <c r="J1777" s="11">
        <v>102</v>
      </c>
      <c r="K1777" s="11" t="s">
        <v>865</v>
      </c>
      <c r="L1777" s="11" t="s">
        <v>875</v>
      </c>
      <c r="M1777" s="11" t="s">
        <v>2</v>
      </c>
      <c r="N1777" s="11" t="s">
        <v>25</v>
      </c>
      <c r="O1777" s="11" t="s">
        <v>5</v>
      </c>
      <c r="P1777" s="11" t="s">
        <v>8</v>
      </c>
      <c r="Q1777" s="12">
        <v>41456</v>
      </c>
      <c r="S1777" s="13" t="s">
        <v>84</v>
      </c>
      <c r="T1777" s="11">
        <f t="shared" ca="1" si="243"/>
        <v>6</v>
      </c>
      <c r="U1777" s="12">
        <v>29867</v>
      </c>
      <c r="V1777" s="13">
        <f t="shared" ca="1" si="244"/>
        <v>38</v>
      </c>
      <c r="W1777" s="11" t="s">
        <v>7</v>
      </c>
      <c r="X1777" s="11">
        <v>30</v>
      </c>
      <c r="Y1777" s="14">
        <f t="shared" si="245"/>
        <v>2.5</v>
      </c>
      <c r="Z1777" s="11">
        <v>39</v>
      </c>
      <c r="AA1777" s="11" t="s">
        <v>876</v>
      </c>
      <c r="AB1777" s="10">
        <f t="shared" si="246"/>
        <v>1</v>
      </c>
      <c r="AC1777" s="15">
        <v>2773</v>
      </c>
      <c r="AD1777" s="15">
        <f t="shared" si="247"/>
        <v>607.98025000000007</v>
      </c>
      <c r="AE1777" s="15">
        <v>0</v>
      </c>
      <c r="AF1777" s="15">
        <v>0</v>
      </c>
      <c r="AG1777" s="15">
        <v>0</v>
      </c>
      <c r="AH1777" s="15">
        <v>0</v>
      </c>
      <c r="AI1777" s="15">
        <v>0</v>
      </c>
      <c r="AJ1777" s="15">
        <v>0</v>
      </c>
      <c r="AK1777" s="15">
        <v>0</v>
      </c>
      <c r="AL1777" s="15">
        <v>0</v>
      </c>
      <c r="AM1777" s="15">
        <v>0</v>
      </c>
      <c r="AN1777" s="15">
        <v>0</v>
      </c>
      <c r="AO1777" s="15">
        <f t="shared" si="248"/>
        <v>0</v>
      </c>
      <c r="AP1777" s="15">
        <f t="shared" si="249"/>
        <v>0</v>
      </c>
      <c r="AQ1777" s="15">
        <f t="shared" si="250"/>
        <v>26.5</v>
      </c>
      <c r="AR1777" s="15">
        <v>0</v>
      </c>
      <c r="AS1777" s="15">
        <v>0</v>
      </c>
      <c r="AT1777" s="15">
        <v>0</v>
      </c>
      <c r="AU1777" s="15">
        <v>0</v>
      </c>
      <c r="AV1777" s="15">
        <f t="shared" si="251"/>
        <v>5.9346750000000004</v>
      </c>
      <c r="AW1777" s="15">
        <v>0</v>
      </c>
      <c r="AX1777" s="15">
        <v>0</v>
      </c>
    </row>
    <row r="1778" spans="1:50" ht="20.100000000000001" customHeight="1" x14ac:dyDescent="0.25">
      <c r="A1778" s="8">
        <v>43983</v>
      </c>
      <c r="B1778" s="8">
        <v>44012</v>
      </c>
      <c r="C1778" s="8" t="s">
        <v>28</v>
      </c>
      <c r="D1778" s="11" t="s">
        <v>0</v>
      </c>
      <c r="E1778" s="11">
        <v>261</v>
      </c>
      <c r="F1778" s="11" t="s">
        <v>397</v>
      </c>
      <c r="G1778" s="11" t="s">
        <v>7</v>
      </c>
      <c r="H1778" s="11">
        <v>1021</v>
      </c>
      <c r="I1778" s="11">
        <v>1064</v>
      </c>
      <c r="J1778" s="11">
        <v>111</v>
      </c>
      <c r="K1778" s="11" t="s">
        <v>874</v>
      </c>
      <c r="L1778" s="11" t="s">
        <v>875</v>
      </c>
      <c r="M1778" s="11" t="s">
        <v>2</v>
      </c>
      <c r="N1778" s="11" t="s">
        <v>25</v>
      </c>
      <c r="O1778" s="11" t="s">
        <v>5</v>
      </c>
      <c r="P1778" s="11" t="s">
        <v>8</v>
      </c>
      <c r="Q1778" s="12">
        <v>41487</v>
      </c>
      <c r="S1778" s="13" t="s">
        <v>84</v>
      </c>
      <c r="T1778" s="11">
        <f t="shared" ca="1" si="243"/>
        <v>6</v>
      </c>
      <c r="U1778" s="12">
        <v>28099</v>
      </c>
      <c r="V1778" s="13">
        <f t="shared" ca="1" si="244"/>
        <v>43</v>
      </c>
      <c r="W1778" s="11" t="s">
        <v>7</v>
      </c>
      <c r="X1778" s="11">
        <v>30</v>
      </c>
      <c r="Y1778" s="14">
        <f t="shared" si="245"/>
        <v>2.5</v>
      </c>
      <c r="Z1778" s="11">
        <v>39</v>
      </c>
      <c r="AA1778" s="11" t="s">
        <v>876</v>
      </c>
      <c r="AB1778" s="10">
        <f t="shared" si="246"/>
        <v>1</v>
      </c>
      <c r="AC1778" s="15">
        <v>2774</v>
      </c>
      <c r="AD1778" s="15">
        <f t="shared" si="247"/>
        <v>608.19949999999994</v>
      </c>
      <c r="AE1778" s="15">
        <v>0</v>
      </c>
      <c r="AF1778" s="15">
        <v>0</v>
      </c>
      <c r="AG1778" s="15">
        <v>30</v>
      </c>
      <c r="AH1778" s="15">
        <v>0</v>
      </c>
      <c r="AI1778" s="15">
        <v>0</v>
      </c>
      <c r="AJ1778" s="15">
        <v>0</v>
      </c>
      <c r="AK1778" s="15">
        <v>0</v>
      </c>
      <c r="AL1778" s="15">
        <v>0</v>
      </c>
      <c r="AM1778" s="15">
        <v>0</v>
      </c>
      <c r="AN1778" s="15">
        <v>0</v>
      </c>
      <c r="AO1778" s="15">
        <f t="shared" si="248"/>
        <v>0</v>
      </c>
      <c r="AP1778" s="15">
        <f t="shared" si="249"/>
        <v>0</v>
      </c>
      <c r="AQ1778" s="15">
        <f t="shared" si="250"/>
        <v>26.5</v>
      </c>
      <c r="AR1778" s="15">
        <v>0</v>
      </c>
      <c r="AS1778" s="15">
        <v>0</v>
      </c>
      <c r="AT1778" s="15">
        <v>0</v>
      </c>
      <c r="AU1778" s="15">
        <v>0</v>
      </c>
      <c r="AV1778" s="15">
        <f t="shared" si="251"/>
        <v>12.653175000000001</v>
      </c>
      <c r="AW1778" s="15">
        <v>102.03</v>
      </c>
      <c r="AX1778" s="15">
        <v>0</v>
      </c>
    </row>
    <row r="1779" spans="1:50" ht="20.100000000000001" customHeight="1" x14ac:dyDescent="0.25">
      <c r="A1779" s="8">
        <v>43983</v>
      </c>
      <c r="B1779" s="8">
        <v>44012</v>
      </c>
      <c r="C1779" s="8" t="s">
        <v>28</v>
      </c>
      <c r="D1779" s="11" t="s">
        <v>0</v>
      </c>
      <c r="E1779" s="11">
        <v>262</v>
      </c>
      <c r="F1779" s="11" t="s">
        <v>398</v>
      </c>
      <c r="G1779" s="11" t="s">
        <v>7</v>
      </c>
      <c r="H1779" s="11">
        <v>1022</v>
      </c>
      <c r="I1779" s="11">
        <v>1060</v>
      </c>
      <c r="J1779" s="11">
        <v>106</v>
      </c>
      <c r="K1779" s="11" t="s">
        <v>869</v>
      </c>
      <c r="L1779" s="11" t="s">
        <v>875</v>
      </c>
      <c r="M1779" s="11" t="s">
        <v>2</v>
      </c>
      <c r="N1779" s="11" t="s">
        <v>25</v>
      </c>
      <c r="O1779" s="11" t="s">
        <v>5</v>
      </c>
      <c r="P1779" s="11" t="s">
        <v>8</v>
      </c>
      <c r="Q1779" s="12">
        <v>42558</v>
      </c>
      <c r="S1779" s="13" t="s">
        <v>84</v>
      </c>
      <c r="T1779" s="11">
        <f t="shared" ca="1" si="243"/>
        <v>3</v>
      </c>
      <c r="U1779" s="12">
        <v>35088</v>
      </c>
      <c r="V1779" s="13">
        <f t="shared" ca="1" si="244"/>
        <v>23</v>
      </c>
      <c r="W1779" s="11" t="s">
        <v>9</v>
      </c>
      <c r="X1779" s="11">
        <v>30</v>
      </c>
      <c r="Y1779" s="14">
        <f t="shared" si="245"/>
        <v>2.5</v>
      </c>
      <c r="Z1779" s="11">
        <v>39</v>
      </c>
      <c r="AA1779" s="11" t="s">
        <v>876</v>
      </c>
      <c r="AB1779" s="10">
        <f t="shared" si="246"/>
        <v>1</v>
      </c>
      <c r="AC1779" s="15">
        <v>2775</v>
      </c>
      <c r="AD1779" s="15">
        <f t="shared" si="247"/>
        <v>608.41875000000005</v>
      </c>
      <c r="AE1779" s="15">
        <v>0</v>
      </c>
      <c r="AF1779" s="15">
        <v>0</v>
      </c>
      <c r="AG1779" s="15">
        <v>0</v>
      </c>
      <c r="AH1779" s="15">
        <v>0</v>
      </c>
      <c r="AI1779" s="15">
        <v>0</v>
      </c>
      <c r="AJ1779" s="15">
        <v>0</v>
      </c>
      <c r="AK1779" s="15">
        <v>0</v>
      </c>
      <c r="AL1779" s="15">
        <v>0</v>
      </c>
      <c r="AM1779" s="15">
        <v>0</v>
      </c>
      <c r="AN1779" s="15">
        <v>0</v>
      </c>
      <c r="AO1779" s="15">
        <f t="shared" si="248"/>
        <v>160.09615384615384</v>
      </c>
      <c r="AP1779" s="15">
        <f t="shared" si="249"/>
        <v>127.18750000000001</v>
      </c>
      <c r="AQ1779" s="15">
        <f t="shared" si="250"/>
        <v>26.5</v>
      </c>
      <c r="AR1779" s="15">
        <v>0</v>
      </c>
      <c r="AS1779" s="15">
        <v>0</v>
      </c>
      <c r="AT1779" s="15">
        <v>0</v>
      </c>
      <c r="AU1779" s="15">
        <v>0</v>
      </c>
      <c r="AV1779" s="15">
        <f t="shared" si="251"/>
        <v>70.271849278846162</v>
      </c>
      <c r="AW1779" s="15">
        <v>0</v>
      </c>
      <c r="AX1779" s="15">
        <v>0</v>
      </c>
    </row>
    <row r="1780" spans="1:50" ht="20.100000000000001" customHeight="1" x14ac:dyDescent="0.25">
      <c r="A1780" s="8">
        <v>43983</v>
      </c>
      <c r="B1780" s="8">
        <v>44012</v>
      </c>
      <c r="C1780" s="8" t="s">
        <v>28</v>
      </c>
      <c r="D1780" s="11" t="s">
        <v>0</v>
      </c>
      <c r="E1780" s="11">
        <v>263</v>
      </c>
      <c r="F1780" s="11" t="s">
        <v>399</v>
      </c>
      <c r="G1780" s="11" t="s">
        <v>7</v>
      </c>
      <c r="H1780" s="11">
        <v>1020</v>
      </c>
      <c r="I1780" s="11">
        <v>1033</v>
      </c>
      <c r="J1780" s="11">
        <v>104</v>
      </c>
      <c r="K1780" s="11" t="s">
        <v>867</v>
      </c>
      <c r="L1780" s="11" t="s">
        <v>875</v>
      </c>
      <c r="M1780" s="11" t="s">
        <v>2</v>
      </c>
      <c r="N1780" s="11" t="s">
        <v>25</v>
      </c>
      <c r="O1780" s="11" t="s">
        <v>5</v>
      </c>
      <c r="P1780" s="11" t="s">
        <v>6</v>
      </c>
      <c r="Q1780" s="12">
        <v>42395</v>
      </c>
      <c r="S1780" s="13" t="s">
        <v>84</v>
      </c>
      <c r="T1780" s="11">
        <f t="shared" ca="1" si="243"/>
        <v>3</v>
      </c>
      <c r="U1780" s="12">
        <v>34644</v>
      </c>
      <c r="V1780" s="13">
        <f t="shared" ca="1" si="244"/>
        <v>25</v>
      </c>
      <c r="W1780" s="11" t="s">
        <v>9</v>
      </c>
      <c r="X1780" s="11">
        <v>30</v>
      </c>
      <c r="Y1780" s="14">
        <f t="shared" si="245"/>
        <v>2.5</v>
      </c>
      <c r="Z1780" s="11">
        <v>39</v>
      </c>
      <c r="AA1780" s="11" t="s">
        <v>876</v>
      </c>
      <c r="AB1780" s="10">
        <f t="shared" si="246"/>
        <v>1</v>
      </c>
      <c r="AC1780" s="15">
        <v>2776</v>
      </c>
      <c r="AD1780" s="15">
        <f t="shared" si="247"/>
        <v>608.63800000000003</v>
      </c>
      <c r="AE1780" s="15">
        <v>0</v>
      </c>
      <c r="AF1780" s="15">
        <v>0</v>
      </c>
      <c r="AG1780" s="15">
        <v>0</v>
      </c>
      <c r="AH1780" s="15">
        <v>0</v>
      </c>
      <c r="AI1780" s="15">
        <v>0</v>
      </c>
      <c r="AJ1780" s="15">
        <v>0</v>
      </c>
      <c r="AK1780" s="15">
        <v>0</v>
      </c>
      <c r="AL1780" s="15">
        <v>0</v>
      </c>
      <c r="AM1780" s="15">
        <v>0</v>
      </c>
      <c r="AN1780" s="15">
        <v>0</v>
      </c>
      <c r="AO1780" s="15">
        <f t="shared" si="248"/>
        <v>160.15384615384616</v>
      </c>
      <c r="AP1780" s="15">
        <f t="shared" si="249"/>
        <v>127.23333333333335</v>
      </c>
      <c r="AQ1780" s="15">
        <f t="shared" si="250"/>
        <v>26.5</v>
      </c>
      <c r="AR1780" s="15">
        <v>0</v>
      </c>
      <c r="AS1780" s="15">
        <v>0</v>
      </c>
      <c r="AT1780" s="15">
        <v>0</v>
      </c>
      <c r="AU1780" s="15">
        <v>0</v>
      </c>
      <c r="AV1780" s="15">
        <f t="shared" si="251"/>
        <v>70.295033846153856</v>
      </c>
      <c r="AW1780" s="15">
        <v>0</v>
      </c>
      <c r="AX1780" s="15">
        <v>0</v>
      </c>
    </row>
    <row r="1781" spans="1:50" ht="20.100000000000001" customHeight="1" x14ac:dyDescent="0.25">
      <c r="A1781" s="8">
        <v>43983</v>
      </c>
      <c r="B1781" s="8">
        <v>44012</v>
      </c>
      <c r="C1781" s="8" t="s">
        <v>28</v>
      </c>
      <c r="D1781" s="11" t="s">
        <v>0</v>
      </c>
      <c r="E1781" s="11">
        <v>264</v>
      </c>
      <c r="F1781" s="11" t="s">
        <v>400</v>
      </c>
      <c r="G1781" s="11" t="s">
        <v>7</v>
      </c>
      <c r="H1781" s="11">
        <v>1004</v>
      </c>
      <c r="I1781" s="11">
        <v>1004</v>
      </c>
      <c r="J1781" s="11">
        <v>100</v>
      </c>
      <c r="K1781" s="11" t="s">
        <v>863</v>
      </c>
      <c r="L1781" s="11" t="s">
        <v>875</v>
      </c>
      <c r="M1781" s="11" t="s">
        <v>2</v>
      </c>
      <c r="N1781" s="11" t="s">
        <v>25</v>
      </c>
      <c r="O1781" s="11" t="s">
        <v>5</v>
      </c>
      <c r="P1781" s="11" t="s">
        <v>6</v>
      </c>
      <c r="Q1781" s="12">
        <v>41518</v>
      </c>
      <c r="S1781" s="13" t="s">
        <v>84</v>
      </c>
      <c r="T1781" s="11">
        <f t="shared" ca="1" si="243"/>
        <v>6</v>
      </c>
      <c r="U1781" s="12">
        <v>35528</v>
      </c>
      <c r="V1781" s="13">
        <f t="shared" ca="1" si="244"/>
        <v>22</v>
      </c>
      <c r="W1781" s="11" t="s">
        <v>7</v>
      </c>
      <c r="X1781" s="11">
        <v>30</v>
      </c>
      <c r="Y1781" s="14">
        <f t="shared" si="245"/>
        <v>2.5</v>
      </c>
      <c r="Z1781" s="11">
        <v>39</v>
      </c>
      <c r="AA1781" s="11" t="s">
        <v>876</v>
      </c>
      <c r="AB1781" s="10">
        <f t="shared" si="246"/>
        <v>1</v>
      </c>
      <c r="AC1781" s="15">
        <v>2777</v>
      </c>
      <c r="AD1781" s="15">
        <f t="shared" si="247"/>
        <v>608.85725000000002</v>
      </c>
      <c r="AE1781" s="15">
        <v>0</v>
      </c>
      <c r="AF1781" s="15">
        <v>0</v>
      </c>
      <c r="AG1781" s="15">
        <v>0</v>
      </c>
      <c r="AH1781" s="15">
        <v>0</v>
      </c>
      <c r="AI1781" s="15">
        <v>0</v>
      </c>
      <c r="AJ1781" s="15">
        <v>0</v>
      </c>
      <c r="AK1781" s="15">
        <v>0</v>
      </c>
      <c r="AL1781" s="15">
        <v>0</v>
      </c>
      <c r="AM1781" s="15">
        <v>0</v>
      </c>
      <c r="AN1781" s="15">
        <v>0</v>
      </c>
      <c r="AO1781" s="15">
        <f t="shared" si="248"/>
        <v>0</v>
      </c>
      <c r="AP1781" s="15">
        <f t="shared" si="249"/>
        <v>0</v>
      </c>
      <c r="AQ1781" s="15">
        <f t="shared" si="250"/>
        <v>26.5</v>
      </c>
      <c r="AR1781" s="15">
        <v>0</v>
      </c>
      <c r="AS1781" s="15">
        <v>0</v>
      </c>
      <c r="AT1781" s="15">
        <v>0</v>
      </c>
      <c r="AU1781" s="15">
        <v>0</v>
      </c>
      <c r="AV1781" s="15">
        <f t="shared" si="251"/>
        <v>5.9346750000000004</v>
      </c>
      <c r="AW1781" s="15">
        <v>0</v>
      </c>
      <c r="AX1781" s="15">
        <v>0</v>
      </c>
    </row>
    <row r="1782" spans="1:50" ht="20.100000000000001" customHeight="1" x14ac:dyDescent="0.25">
      <c r="A1782" s="8">
        <v>43983</v>
      </c>
      <c r="B1782" s="8">
        <v>44012</v>
      </c>
      <c r="C1782" s="8" t="s">
        <v>28</v>
      </c>
      <c r="D1782" s="11" t="s">
        <v>0</v>
      </c>
      <c r="E1782" s="11">
        <v>265</v>
      </c>
      <c r="F1782" s="11" t="s">
        <v>401</v>
      </c>
      <c r="G1782" s="11" t="s">
        <v>7</v>
      </c>
      <c r="H1782" s="11">
        <v>1000</v>
      </c>
      <c r="I1782" s="11">
        <v>1000</v>
      </c>
      <c r="J1782" s="11">
        <v>100</v>
      </c>
      <c r="K1782" s="11" t="s">
        <v>863</v>
      </c>
      <c r="L1782" s="11" t="s">
        <v>875</v>
      </c>
      <c r="M1782" s="11" t="s">
        <v>2</v>
      </c>
      <c r="N1782" s="11" t="s">
        <v>25</v>
      </c>
      <c r="O1782" s="11" t="s">
        <v>5</v>
      </c>
      <c r="P1782" s="11" t="s">
        <v>6</v>
      </c>
      <c r="Q1782" s="12">
        <v>41518</v>
      </c>
      <c r="S1782" s="13" t="s">
        <v>84</v>
      </c>
      <c r="T1782" s="11">
        <f t="shared" ca="1" si="243"/>
        <v>6</v>
      </c>
      <c r="U1782" s="12">
        <v>35505</v>
      </c>
      <c r="V1782" s="13">
        <f t="shared" ca="1" si="244"/>
        <v>22</v>
      </c>
      <c r="W1782" s="11" t="s">
        <v>7</v>
      </c>
      <c r="X1782" s="11">
        <v>30</v>
      </c>
      <c r="Y1782" s="14">
        <f t="shared" si="245"/>
        <v>2.5</v>
      </c>
      <c r="Z1782" s="11">
        <v>39</v>
      </c>
      <c r="AA1782" s="11" t="s">
        <v>876</v>
      </c>
      <c r="AB1782" s="10">
        <f t="shared" si="246"/>
        <v>1</v>
      </c>
      <c r="AC1782" s="15">
        <v>2778</v>
      </c>
      <c r="AD1782" s="15">
        <f t="shared" si="247"/>
        <v>609.07650000000001</v>
      </c>
      <c r="AE1782" s="15">
        <v>0</v>
      </c>
      <c r="AF1782" s="15">
        <v>0</v>
      </c>
      <c r="AG1782" s="15">
        <v>0</v>
      </c>
      <c r="AH1782" s="15">
        <v>0</v>
      </c>
      <c r="AI1782" s="15">
        <v>0</v>
      </c>
      <c r="AJ1782" s="15">
        <v>0</v>
      </c>
      <c r="AK1782" s="15">
        <v>0</v>
      </c>
      <c r="AL1782" s="15">
        <v>0</v>
      </c>
      <c r="AM1782" s="15">
        <v>0</v>
      </c>
      <c r="AN1782" s="15">
        <v>0</v>
      </c>
      <c r="AO1782" s="15">
        <f t="shared" si="248"/>
        <v>0</v>
      </c>
      <c r="AP1782" s="15">
        <f t="shared" si="249"/>
        <v>0</v>
      </c>
      <c r="AQ1782" s="15">
        <f t="shared" si="250"/>
        <v>26.5</v>
      </c>
      <c r="AR1782" s="15">
        <v>0</v>
      </c>
      <c r="AS1782" s="15">
        <v>0</v>
      </c>
      <c r="AT1782" s="15">
        <v>0</v>
      </c>
      <c r="AU1782" s="15">
        <v>0</v>
      </c>
      <c r="AV1782" s="15">
        <f t="shared" si="251"/>
        <v>5.9346750000000004</v>
      </c>
      <c r="AW1782" s="15">
        <v>0</v>
      </c>
      <c r="AX1782" s="15">
        <v>0</v>
      </c>
    </row>
    <row r="1783" spans="1:50" ht="20.100000000000001" customHeight="1" x14ac:dyDescent="0.25">
      <c r="A1783" s="8">
        <v>43983</v>
      </c>
      <c r="B1783" s="8">
        <v>44012</v>
      </c>
      <c r="C1783" s="8" t="s">
        <v>28</v>
      </c>
      <c r="D1783" s="11" t="s">
        <v>0</v>
      </c>
      <c r="E1783" s="11">
        <v>266</v>
      </c>
      <c r="F1783" s="11" t="s">
        <v>402</v>
      </c>
      <c r="G1783" s="11" t="s">
        <v>7</v>
      </c>
      <c r="H1783" s="11">
        <v>1017</v>
      </c>
      <c r="I1783" s="11">
        <v>1017</v>
      </c>
      <c r="J1783" s="11">
        <v>100</v>
      </c>
      <c r="K1783" s="11" t="s">
        <v>863</v>
      </c>
      <c r="L1783" s="11" t="s">
        <v>875</v>
      </c>
      <c r="M1783" s="11" t="s">
        <v>2</v>
      </c>
      <c r="N1783" s="11" t="s">
        <v>25</v>
      </c>
      <c r="O1783" s="11" t="s">
        <v>5</v>
      </c>
      <c r="P1783" s="11" t="s">
        <v>8</v>
      </c>
      <c r="Q1783" s="12">
        <v>41518</v>
      </c>
      <c r="S1783" s="13" t="s">
        <v>84</v>
      </c>
      <c r="T1783" s="11">
        <f t="shared" ca="1" si="243"/>
        <v>6</v>
      </c>
      <c r="U1783" s="12">
        <v>35457</v>
      </c>
      <c r="V1783" s="13">
        <f t="shared" ca="1" si="244"/>
        <v>22</v>
      </c>
      <c r="W1783" s="11" t="s">
        <v>7</v>
      </c>
      <c r="X1783" s="11">
        <v>30</v>
      </c>
      <c r="Y1783" s="14">
        <f t="shared" si="245"/>
        <v>2.5</v>
      </c>
      <c r="Z1783" s="11">
        <v>34</v>
      </c>
      <c r="AA1783" s="11" t="s">
        <v>876</v>
      </c>
      <c r="AB1783" s="10">
        <f t="shared" si="246"/>
        <v>0.87179487179487181</v>
      </c>
      <c r="AC1783" s="15">
        <v>2779</v>
      </c>
      <c r="AD1783" s="15">
        <f t="shared" si="247"/>
        <v>609.29575</v>
      </c>
      <c r="AE1783" s="15">
        <v>0</v>
      </c>
      <c r="AF1783" s="15">
        <v>0</v>
      </c>
      <c r="AG1783" s="15">
        <v>0</v>
      </c>
      <c r="AH1783" s="15">
        <v>0</v>
      </c>
      <c r="AI1783" s="15">
        <v>0</v>
      </c>
      <c r="AJ1783" s="15">
        <v>0</v>
      </c>
      <c r="AK1783" s="15">
        <v>0</v>
      </c>
      <c r="AL1783" s="15">
        <v>0</v>
      </c>
      <c r="AM1783" s="15">
        <v>0</v>
      </c>
      <c r="AN1783" s="15">
        <v>0</v>
      </c>
      <c r="AO1783" s="15">
        <f t="shared" si="248"/>
        <v>0</v>
      </c>
      <c r="AP1783" s="15">
        <f t="shared" si="249"/>
        <v>0</v>
      </c>
      <c r="AQ1783" s="15">
        <f t="shared" si="250"/>
        <v>26.5</v>
      </c>
      <c r="AR1783" s="15">
        <v>0</v>
      </c>
      <c r="AS1783" s="15">
        <v>0</v>
      </c>
      <c r="AT1783" s="15">
        <v>0</v>
      </c>
      <c r="AU1783" s="15">
        <v>0</v>
      </c>
      <c r="AV1783" s="15">
        <f t="shared" si="251"/>
        <v>5.9346750000000004</v>
      </c>
      <c r="AW1783" s="15">
        <v>0</v>
      </c>
      <c r="AX1783" s="15">
        <v>0</v>
      </c>
    </row>
    <row r="1784" spans="1:50" ht="20.100000000000001" customHeight="1" x14ac:dyDescent="0.25">
      <c r="A1784" s="8">
        <v>43983</v>
      </c>
      <c r="B1784" s="8">
        <v>44012</v>
      </c>
      <c r="C1784" s="8" t="s">
        <v>28</v>
      </c>
      <c r="D1784" s="11" t="s">
        <v>0</v>
      </c>
      <c r="E1784" s="11">
        <v>267</v>
      </c>
      <c r="F1784" s="11" t="s">
        <v>403</v>
      </c>
      <c r="G1784" s="11" t="s">
        <v>7</v>
      </c>
      <c r="H1784" s="11">
        <v>1022</v>
      </c>
      <c r="I1784" s="11">
        <v>1053</v>
      </c>
      <c r="J1784" s="11">
        <v>107</v>
      </c>
      <c r="K1784" s="11" t="s">
        <v>870</v>
      </c>
      <c r="L1784" s="11" t="s">
        <v>875</v>
      </c>
      <c r="M1784" s="11" t="s">
        <v>2</v>
      </c>
      <c r="N1784" s="11" t="s">
        <v>25</v>
      </c>
      <c r="O1784" s="11" t="s">
        <v>5</v>
      </c>
      <c r="P1784" s="11" t="s">
        <v>8</v>
      </c>
      <c r="Q1784" s="12">
        <v>41518</v>
      </c>
      <c r="S1784" s="13" t="s">
        <v>84</v>
      </c>
      <c r="T1784" s="11">
        <f t="shared" ca="1" si="243"/>
        <v>6</v>
      </c>
      <c r="U1784" s="12">
        <v>32052</v>
      </c>
      <c r="V1784" s="13">
        <f t="shared" ca="1" si="244"/>
        <v>32</v>
      </c>
      <c r="W1784" s="11" t="s">
        <v>9</v>
      </c>
      <c r="X1784" s="11">
        <v>30</v>
      </c>
      <c r="Y1784" s="14">
        <f t="shared" si="245"/>
        <v>2.5</v>
      </c>
      <c r="Z1784" s="11">
        <v>39</v>
      </c>
      <c r="AA1784" s="11" t="s">
        <v>876</v>
      </c>
      <c r="AB1784" s="10">
        <f t="shared" si="246"/>
        <v>1</v>
      </c>
      <c r="AC1784" s="15">
        <v>2780</v>
      </c>
      <c r="AD1784" s="15">
        <f t="shared" si="247"/>
        <v>609.5150000000001</v>
      </c>
      <c r="AE1784" s="15">
        <v>0</v>
      </c>
      <c r="AF1784" s="15">
        <v>0</v>
      </c>
      <c r="AG1784" s="15">
        <v>0</v>
      </c>
      <c r="AH1784" s="15">
        <v>0</v>
      </c>
      <c r="AI1784" s="15">
        <v>0</v>
      </c>
      <c r="AJ1784" s="15">
        <v>0</v>
      </c>
      <c r="AK1784" s="15">
        <v>0</v>
      </c>
      <c r="AL1784" s="15">
        <v>0</v>
      </c>
      <c r="AM1784" s="15">
        <v>0</v>
      </c>
      <c r="AN1784" s="15">
        <v>0</v>
      </c>
      <c r="AO1784" s="15">
        <f t="shared" si="248"/>
        <v>160.38461538461539</v>
      </c>
      <c r="AP1784" s="15">
        <f t="shared" si="249"/>
        <v>127.41666666666667</v>
      </c>
      <c r="AQ1784" s="15">
        <f t="shared" si="250"/>
        <v>26.5</v>
      </c>
      <c r="AR1784" s="15">
        <v>0</v>
      </c>
      <c r="AS1784" s="15">
        <v>0</v>
      </c>
      <c r="AT1784" s="15">
        <v>0</v>
      </c>
      <c r="AU1784" s="15">
        <v>0</v>
      </c>
      <c r="AV1784" s="15">
        <f t="shared" si="251"/>
        <v>70.387772115384621</v>
      </c>
      <c r="AW1784" s="15">
        <v>0</v>
      </c>
      <c r="AX1784" s="15">
        <v>0</v>
      </c>
    </row>
    <row r="1785" spans="1:50" ht="20.100000000000001" customHeight="1" x14ac:dyDescent="0.25">
      <c r="A1785" s="8">
        <v>43983</v>
      </c>
      <c r="B1785" s="8">
        <v>44012</v>
      </c>
      <c r="C1785" s="8" t="s">
        <v>28</v>
      </c>
      <c r="D1785" s="11" t="s">
        <v>0</v>
      </c>
      <c r="E1785" s="11">
        <v>268</v>
      </c>
      <c r="F1785" s="11" t="s">
        <v>404</v>
      </c>
      <c r="G1785" s="11" t="s">
        <v>7</v>
      </c>
      <c r="H1785" s="11">
        <v>1034</v>
      </c>
      <c r="I1785" s="11">
        <v>1077</v>
      </c>
      <c r="J1785" s="11">
        <v>102</v>
      </c>
      <c r="K1785" s="11" t="s">
        <v>865</v>
      </c>
      <c r="L1785" s="11" t="s">
        <v>875</v>
      </c>
      <c r="M1785" s="11" t="s">
        <v>2</v>
      </c>
      <c r="N1785" s="11" t="s">
        <v>24</v>
      </c>
      <c r="O1785" s="11" t="s">
        <v>5</v>
      </c>
      <c r="P1785" s="11" t="s">
        <v>8</v>
      </c>
      <c r="Q1785" s="12">
        <v>41548</v>
      </c>
      <c r="S1785" s="13" t="s">
        <v>84</v>
      </c>
      <c r="T1785" s="11">
        <f t="shared" ca="1" si="243"/>
        <v>6</v>
      </c>
      <c r="U1785" s="12">
        <v>30473</v>
      </c>
      <c r="V1785" s="13">
        <f t="shared" ca="1" si="244"/>
        <v>36</v>
      </c>
      <c r="W1785" s="11" t="s">
        <v>7</v>
      </c>
      <c r="X1785" s="11">
        <v>30</v>
      </c>
      <c r="Y1785" s="14">
        <f t="shared" si="245"/>
        <v>2.5</v>
      </c>
      <c r="Z1785" s="11">
        <v>39</v>
      </c>
      <c r="AA1785" s="11" t="s">
        <v>876</v>
      </c>
      <c r="AB1785" s="10">
        <f t="shared" si="246"/>
        <v>1</v>
      </c>
      <c r="AC1785" s="15">
        <v>2781</v>
      </c>
      <c r="AD1785" s="15">
        <f t="shared" si="247"/>
        <v>609.73424999999997</v>
      </c>
      <c r="AE1785" s="15">
        <v>0</v>
      </c>
      <c r="AF1785" s="15">
        <v>0</v>
      </c>
      <c r="AG1785" s="15">
        <v>30</v>
      </c>
      <c r="AH1785" s="15">
        <v>0</v>
      </c>
      <c r="AI1785" s="15">
        <v>0</v>
      </c>
      <c r="AJ1785" s="15">
        <v>0</v>
      </c>
      <c r="AK1785" s="15">
        <v>0</v>
      </c>
      <c r="AL1785" s="15">
        <v>0</v>
      </c>
      <c r="AM1785" s="15">
        <v>0</v>
      </c>
      <c r="AN1785" s="15">
        <v>0</v>
      </c>
      <c r="AO1785" s="15">
        <f t="shared" si="248"/>
        <v>0</v>
      </c>
      <c r="AP1785" s="15">
        <f t="shared" si="249"/>
        <v>0</v>
      </c>
      <c r="AQ1785" s="15">
        <f t="shared" si="250"/>
        <v>26.5</v>
      </c>
      <c r="AR1785" s="15">
        <v>0</v>
      </c>
      <c r="AS1785" s="15">
        <v>0</v>
      </c>
      <c r="AT1785" s="15">
        <v>0</v>
      </c>
      <c r="AU1785" s="15">
        <v>0</v>
      </c>
      <c r="AV1785" s="15">
        <f t="shared" si="251"/>
        <v>12.653175000000001</v>
      </c>
      <c r="AW1785" s="15">
        <v>96.710000000000008</v>
      </c>
      <c r="AX1785" s="15">
        <v>0</v>
      </c>
    </row>
    <row r="1786" spans="1:50" ht="20.100000000000001" customHeight="1" x14ac:dyDescent="0.25">
      <c r="A1786" s="8">
        <v>43983</v>
      </c>
      <c r="B1786" s="8">
        <v>44012</v>
      </c>
      <c r="C1786" s="8" t="s">
        <v>28</v>
      </c>
      <c r="D1786" s="11" t="s">
        <v>0</v>
      </c>
      <c r="E1786" s="11">
        <v>269</v>
      </c>
      <c r="F1786" s="11" t="s">
        <v>405</v>
      </c>
      <c r="G1786" s="11" t="s">
        <v>7</v>
      </c>
      <c r="H1786" s="11">
        <v>1026</v>
      </c>
      <c r="I1786" s="11">
        <v>1069</v>
      </c>
      <c r="J1786" s="11">
        <v>102</v>
      </c>
      <c r="K1786" s="11" t="s">
        <v>865</v>
      </c>
      <c r="L1786" s="11" t="s">
        <v>875</v>
      </c>
      <c r="M1786" s="11" t="s">
        <v>2</v>
      </c>
      <c r="N1786" s="11" t="s">
        <v>24</v>
      </c>
      <c r="O1786" s="11" t="s">
        <v>5</v>
      </c>
      <c r="P1786" s="11" t="s">
        <v>8</v>
      </c>
      <c r="Q1786" s="12">
        <v>41533</v>
      </c>
      <c r="S1786" s="13" t="s">
        <v>84</v>
      </c>
      <c r="T1786" s="11">
        <f t="shared" ca="1" si="243"/>
        <v>6</v>
      </c>
      <c r="U1786" s="12">
        <v>32124</v>
      </c>
      <c r="V1786" s="13">
        <f t="shared" ca="1" si="244"/>
        <v>32</v>
      </c>
      <c r="W1786" s="11" t="s">
        <v>7</v>
      </c>
      <c r="X1786" s="11">
        <v>30</v>
      </c>
      <c r="Y1786" s="14">
        <f t="shared" si="245"/>
        <v>2.5</v>
      </c>
      <c r="Z1786" s="11">
        <v>39</v>
      </c>
      <c r="AA1786" s="11" t="s">
        <v>876</v>
      </c>
      <c r="AB1786" s="10">
        <f t="shared" si="246"/>
        <v>1</v>
      </c>
      <c r="AC1786" s="15">
        <v>2782</v>
      </c>
      <c r="AD1786" s="15">
        <f t="shared" si="247"/>
        <v>609.95350000000008</v>
      </c>
      <c r="AE1786" s="15">
        <v>0</v>
      </c>
      <c r="AF1786" s="15">
        <v>0</v>
      </c>
      <c r="AG1786" s="15">
        <v>0</v>
      </c>
      <c r="AH1786" s="15">
        <v>0</v>
      </c>
      <c r="AI1786" s="15">
        <v>0</v>
      </c>
      <c r="AJ1786" s="15">
        <v>0</v>
      </c>
      <c r="AK1786" s="15">
        <v>0</v>
      </c>
      <c r="AL1786" s="15">
        <v>0</v>
      </c>
      <c r="AM1786" s="15">
        <v>0</v>
      </c>
      <c r="AN1786" s="15">
        <v>0</v>
      </c>
      <c r="AO1786" s="15">
        <f t="shared" si="248"/>
        <v>0</v>
      </c>
      <c r="AP1786" s="15">
        <f t="shared" si="249"/>
        <v>0</v>
      </c>
      <c r="AQ1786" s="15">
        <f t="shared" si="250"/>
        <v>26.5</v>
      </c>
      <c r="AR1786" s="15">
        <v>0</v>
      </c>
      <c r="AS1786" s="15">
        <v>0</v>
      </c>
      <c r="AT1786" s="15">
        <v>0</v>
      </c>
      <c r="AU1786" s="15">
        <v>0</v>
      </c>
      <c r="AV1786" s="15">
        <f t="shared" si="251"/>
        <v>5.9346750000000004</v>
      </c>
      <c r="AW1786" s="15">
        <v>0</v>
      </c>
      <c r="AX1786" s="15">
        <v>0</v>
      </c>
    </row>
    <row r="1787" spans="1:50" ht="20.100000000000001" customHeight="1" x14ac:dyDescent="0.25">
      <c r="A1787" s="8">
        <v>43983</v>
      </c>
      <c r="B1787" s="8">
        <v>44012</v>
      </c>
      <c r="C1787" s="8" t="s">
        <v>28</v>
      </c>
      <c r="D1787" s="11" t="s">
        <v>0</v>
      </c>
      <c r="E1787" s="11">
        <v>270</v>
      </c>
      <c r="F1787" s="11" t="s">
        <v>406</v>
      </c>
      <c r="G1787" s="11" t="s">
        <v>7</v>
      </c>
      <c r="H1787" s="11">
        <v>1021</v>
      </c>
      <c r="I1787" s="11">
        <v>1063</v>
      </c>
      <c r="J1787" s="11">
        <v>110</v>
      </c>
      <c r="K1787" s="11" t="s">
        <v>873</v>
      </c>
      <c r="L1787" s="11" t="s">
        <v>875</v>
      </c>
      <c r="M1787" s="11" t="s">
        <v>2</v>
      </c>
      <c r="N1787" s="11" t="s">
        <v>25</v>
      </c>
      <c r="O1787" s="11" t="s">
        <v>5</v>
      </c>
      <c r="P1787" s="11" t="s">
        <v>8</v>
      </c>
      <c r="Q1787" s="12">
        <v>41579</v>
      </c>
      <c r="S1787" s="13" t="s">
        <v>84</v>
      </c>
      <c r="T1787" s="11">
        <f t="shared" ca="1" si="243"/>
        <v>6</v>
      </c>
      <c r="U1787" s="12">
        <v>30813</v>
      </c>
      <c r="V1787" s="13">
        <f t="shared" ca="1" si="244"/>
        <v>35</v>
      </c>
      <c r="W1787" s="11" t="s">
        <v>7</v>
      </c>
      <c r="X1787" s="11">
        <v>30</v>
      </c>
      <c r="Y1787" s="14">
        <f t="shared" si="245"/>
        <v>2.5</v>
      </c>
      <c r="Z1787" s="11">
        <v>39</v>
      </c>
      <c r="AA1787" s="11" t="s">
        <v>876</v>
      </c>
      <c r="AB1787" s="10">
        <f t="shared" si="246"/>
        <v>1</v>
      </c>
      <c r="AC1787" s="15">
        <v>2783</v>
      </c>
      <c r="AD1787" s="15">
        <f t="shared" si="247"/>
        <v>610.17274999999995</v>
      </c>
      <c r="AE1787" s="15">
        <v>0</v>
      </c>
      <c r="AF1787" s="15">
        <v>0</v>
      </c>
      <c r="AG1787" s="15">
        <v>60</v>
      </c>
      <c r="AH1787" s="15">
        <v>0</v>
      </c>
      <c r="AI1787" s="15">
        <v>0</v>
      </c>
      <c r="AJ1787" s="15">
        <v>0</v>
      </c>
      <c r="AK1787" s="15">
        <v>0</v>
      </c>
      <c r="AL1787" s="15">
        <v>0</v>
      </c>
      <c r="AM1787" s="15">
        <v>0</v>
      </c>
      <c r="AN1787" s="15">
        <v>0</v>
      </c>
      <c r="AO1787" s="15">
        <f t="shared" si="248"/>
        <v>0</v>
      </c>
      <c r="AP1787" s="15">
        <f t="shared" si="249"/>
        <v>0</v>
      </c>
      <c r="AQ1787" s="15">
        <f t="shared" si="250"/>
        <v>26.5</v>
      </c>
      <c r="AR1787" s="15">
        <v>0</v>
      </c>
      <c r="AS1787" s="15">
        <v>0</v>
      </c>
      <c r="AT1787" s="15">
        <v>0</v>
      </c>
      <c r="AU1787" s="15">
        <v>0</v>
      </c>
      <c r="AV1787" s="15">
        <f t="shared" si="251"/>
        <v>19.371675</v>
      </c>
      <c r="AW1787" s="15">
        <v>128.63</v>
      </c>
      <c r="AX1787" s="15">
        <v>0</v>
      </c>
    </row>
    <row r="1788" spans="1:50" ht="20.100000000000001" customHeight="1" x14ac:dyDescent="0.25">
      <c r="A1788" s="8">
        <v>43983</v>
      </c>
      <c r="B1788" s="8">
        <v>44012</v>
      </c>
      <c r="C1788" s="8" t="s">
        <v>28</v>
      </c>
      <c r="D1788" s="11" t="s">
        <v>0</v>
      </c>
      <c r="E1788" s="11">
        <v>271</v>
      </c>
      <c r="F1788" s="11" t="s">
        <v>407</v>
      </c>
      <c r="G1788" s="11" t="s">
        <v>7</v>
      </c>
      <c r="H1788" s="11">
        <v>1022</v>
      </c>
      <c r="I1788" s="11">
        <v>1060</v>
      </c>
      <c r="J1788" s="11">
        <v>106</v>
      </c>
      <c r="K1788" s="11" t="s">
        <v>869</v>
      </c>
      <c r="L1788" s="11" t="s">
        <v>875</v>
      </c>
      <c r="M1788" s="11" t="s">
        <v>2</v>
      </c>
      <c r="N1788" s="11" t="s">
        <v>25</v>
      </c>
      <c r="O1788" s="11" t="s">
        <v>5</v>
      </c>
      <c r="P1788" s="11" t="s">
        <v>8</v>
      </c>
      <c r="Q1788" s="12">
        <v>41579</v>
      </c>
      <c r="S1788" s="13" t="s">
        <v>84</v>
      </c>
      <c r="T1788" s="11">
        <f t="shared" ca="1" si="243"/>
        <v>6</v>
      </c>
      <c r="U1788" s="12">
        <v>30862</v>
      </c>
      <c r="V1788" s="13">
        <f t="shared" ca="1" si="244"/>
        <v>35</v>
      </c>
      <c r="W1788" s="11" t="s">
        <v>9</v>
      </c>
      <c r="X1788" s="11">
        <v>30</v>
      </c>
      <c r="Y1788" s="14">
        <f t="shared" si="245"/>
        <v>2.5</v>
      </c>
      <c r="Z1788" s="11">
        <v>39</v>
      </c>
      <c r="AA1788" s="11" t="s">
        <v>876</v>
      </c>
      <c r="AB1788" s="10">
        <f t="shared" si="246"/>
        <v>1</v>
      </c>
      <c r="AC1788" s="15">
        <v>2784</v>
      </c>
      <c r="AD1788" s="15">
        <f t="shared" si="247"/>
        <v>610.39200000000005</v>
      </c>
      <c r="AE1788" s="15">
        <v>0</v>
      </c>
      <c r="AF1788" s="15">
        <v>0</v>
      </c>
      <c r="AG1788" s="15">
        <v>0</v>
      </c>
      <c r="AH1788" s="15">
        <v>0</v>
      </c>
      <c r="AI1788" s="15">
        <v>0</v>
      </c>
      <c r="AJ1788" s="15">
        <v>0</v>
      </c>
      <c r="AK1788" s="15">
        <v>0</v>
      </c>
      <c r="AL1788" s="15">
        <v>0</v>
      </c>
      <c r="AM1788" s="15">
        <v>0</v>
      </c>
      <c r="AN1788" s="15">
        <v>0</v>
      </c>
      <c r="AO1788" s="15">
        <f t="shared" si="248"/>
        <v>160.61538461538461</v>
      </c>
      <c r="AP1788" s="15">
        <f t="shared" si="249"/>
        <v>127.60000000000001</v>
      </c>
      <c r="AQ1788" s="15">
        <f t="shared" si="250"/>
        <v>26.5</v>
      </c>
      <c r="AR1788" s="15">
        <v>0</v>
      </c>
      <c r="AS1788" s="15">
        <v>0</v>
      </c>
      <c r="AT1788" s="15">
        <v>0</v>
      </c>
      <c r="AU1788" s="15">
        <v>0</v>
      </c>
      <c r="AV1788" s="15">
        <f t="shared" si="251"/>
        <v>70.480510384615386</v>
      </c>
      <c r="AW1788" s="15">
        <v>0</v>
      </c>
      <c r="AX1788" s="15">
        <v>0</v>
      </c>
    </row>
    <row r="1789" spans="1:50" ht="20.100000000000001" customHeight="1" x14ac:dyDescent="0.25">
      <c r="A1789" s="8">
        <v>43983</v>
      </c>
      <c r="B1789" s="8">
        <v>44012</v>
      </c>
      <c r="C1789" s="8" t="s">
        <v>28</v>
      </c>
      <c r="D1789" s="11" t="s">
        <v>0</v>
      </c>
      <c r="E1789" s="11">
        <v>272</v>
      </c>
      <c r="F1789" s="11" t="s">
        <v>408</v>
      </c>
      <c r="G1789" s="11" t="s">
        <v>7</v>
      </c>
      <c r="H1789" s="11">
        <v>1002</v>
      </c>
      <c r="I1789" s="11">
        <v>1002</v>
      </c>
      <c r="J1789" s="11">
        <v>100</v>
      </c>
      <c r="K1789" s="11" t="s">
        <v>863</v>
      </c>
      <c r="L1789" s="11" t="s">
        <v>875</v>
      </c>
      <c r="M1789" s="11" t="s">
        <v>2</v>
      </c>
      <c r="N1789" s="11" t="s">
        <v>24</v>
      </c>
      <c r="O1789" s="11" t="s">
        <v>5</v>
      </c>
      <c r="P1789" s="11" t="s">
        <v>8</v>
      </c>
      <c r="Q1789" s="12">
        <v>41579</v>
      </c>
      <c r="S1789" s="13" t="s">
        <v>84</v>
      </c>
      <c r="T1789" s="11">
        <f t="shared" ca="1" si="243"/>
        <v>6</v>
      </c>
      <c r="U1789" s="12">
        <v>30718</v>
      </c>
      <c r="V1789" s="13">
        <f t="shared" ca="1" si="244"/>
        <v>35</v>
      </c>
      <c r="W1789" s="11" t="s">
        <v>7</v>
      </c>
      <c r="X1789" s="11">
        <v>30</v>
      </c>
      <c r="Y1789" s="14">
        <f t="shared" si="245"/>
        <v>2.5</v>
      </c>
      <c r="Z1789" s="11">
        <v>39</v>
      </c>
      <c r="AA1789" s="11" t="s">
        <v>876</v>
      </c>
      <c r="AB1789" s="10">
        <f t="shared" si="246"/>
        <v>1</v>
      </c>
      <c r="AC1789" s="15">
        <v>2785</v>
      </c>
      <c r="AD1789" s="15">
        <f t="shared" si="247"/>
        <v>610.61125000000004</v>
      </c>
      <c r="AE1789" s="15">
        <v>0</v>
      </c>
      <c r="AF1789" s="15">
        <v>0</v>
      </c>
      <c r="AG1789" s="15">
        <v>0</v>
      </c>
      <c r="AH1789" s="15">
        <v>0</v>
      </c>
      <c r="AI1789" s="15">
        <v>0</v>
      </c>
      <c r="AJ1789" s="15">
        <v>0</v>
      </c>
      <c r="AK1789" s="15">
        <v>0</v>
      </c>
      <c r="AL1789" s="15">
        <v>0</v>
      </c>
      <c r="AM1789" s="15">
        <v>0</v>
      </c>
      <c r="AN1789" s="15">
        <v>0</v>
      </c>
      <c r="AO1789" s="15">
        <f t="shared" si="248"/>
        <v>0</v>
      </c>
      <c r="AP1789" s="15">
        <f t="shared" si="249"/>
        <v>0</v>
      </c>
      <c r="AQ1789" s="15">
        <f t="shared" si="250"/>
        <v>26.5</v>
      </c>
      <c r="AR1789" s="15">
        <v>0</v>
      </c>
      <c r="AS1789" s="15">
        <v>0</v>
      </c>
      <c r="AT1789" s="15">
        <v>0</v>
      </c>
      <c r="AU1789" s="15">
        <v>0</v>
      </c>
      <c r="AV1789" s="15">
        <f t="shared" si="251"/>
        <v>5.9346750000000004</v>
      </c>
      <c r="AW1789" s="15">
        <v>0</v>
      </c>
      <c r="AX1789" s="15">
        <v>0</v>
      </c>
    </row>
    <row r="1790" spans="1:50" ht="20.100000000000001" customHeight="1" x14ac:dyDescent="0.25">
      <c r="A1790" s="8">
        <v>43983</v>
      </c>
      <c r="B1790" s="8">
        <v>44012</v>
      </c>
      <c r="C1790" s="8" t="s">
        <v>28</v>
      </c>
      <c r="D1790" s="11" t="s">
        <v>0</v>
      </c>
      <c r="E1790" s="11">
        <v>273</v>
      </c>
      <c r="F1790" s="11" t="s">
        <v>409</v>
      </c>
      <c r="G1790" s="11" t="s">
        <v>7</v>
      </c>
      <c r="H1790" s="11">
        <v>1022</v>
      </c>
      <c r="I1790" s="11">
        <v>1053</v>
      </c>
      <c r="J1790" s="11">
        <v>107</v>
      </c>
      <c r="K1790" s="11" t="s">
        <v>870</v>
      </c>
      <c r="L1790" s="11" t="s">
        <v>875</v>
      </c>
      <c r="M1790" s="11" t="s">
        <v>2</v>
      </c>
      <c r="N1790" s="11" t="s">
        <v>25</v>
      </c>
      <c r="O1790" s="11" t="s">
        <v>5</v>
      </c>
      <c r="P1790" s="11" t="s">
        <v>8</v>
      </c>
      <c r="Q1790" s="12">
        <v>41609</v>
      </c>
      <c r="S1790" s="13" t="s">
        <v>84</v>
      </c>
      <c r="T1790" s="11">
        <f t="shared" ca="1" si="243"/>
        <v>6</v>
      </c>
      <c r="U1790" s="12">
        <v>23601</v>
      </c>
      <c r="V1790" s="13">
        <f t="shared" ca="1" si="244"/>
        <v>55</v>
      </c>
      <c r="W1790" s="11" t="s">
        <v>9</v>
      </c>
      <c r="X1790" s="11">
        <v>30</v>
      </c>
      <c r="Y1790" s="14">
        <f t="shared" si="245"/>
        <v>2.5</v>
      </c>
      <c r="Z1790" s="11">
        <v>39</v>
      </c>
      <c r="AA1790" s="11" t="s">
        <v>876</v>
      </c>
      <c r="AB1790" s="10">
        <f t="shared" si="246"/>
        <v>1</v>
      </c>
      <c r="AC1790" s="15">
        <v>2786</v>
      </c>
      <c r="AD1790" s="15">
        <f t="shared" si="247"/>
        <v>610.83050000000003</v>
      </c>
      <c r="AE1790" s="15">
        <v>0</v>
      </c>
      <c r="AF1790" s="15">
        <v>0</v>
      </c>
      <c r="AG1790" s="15">
        <v>0</v>
      </c>
      <c r="AH1790" s="15">
        <v>0</v>
      </c>
      <c r="AI1790" s="15">
        <v>0</v>
      </c>
      <c r="AJ1790" s="15">
        <v>0</v>
      </c>
      <c r="AK1790" s="15">
        <v>0</v>
      </c>
      <c r="AL1790" s="15">
        <v>0</v>
      </c>
      <c r="AM1790" s="15">
        <v>0</v>
      </c>
      <c r="AN1790" s="15">
        <v>0</v>
      </c>
      <c r="AO1790" s="15">
        <f t="shared" si="248"/>
        <v>160.73076923076923</v>
      </c>
      <c r="AP1790" s="15">
        <f t="shared" si="249"/>
        <v>127.69166666666668</v>
      </c>
      <c r="AQ1790" s="15">
        <f t="shared" si="250"/>
        <v>26.5</v>
      </c>
      <c r="AR1790" s="15">
        <v>0</v>
      </c>
      <c r="AS1790" s="15">
        <v>0</v>
      </c>
      <c r="AT1790" s="15">
        <v>0</v>
      </c>
      <c r="AU1790" s="15">
        <v>0</v>
      </c>
      <c r="AV1790" s="15">
        <f t="shared" si="251"/>
        <v>70.526879519230775</v>
      </c>
      <c r="AW1790" s="15">
        <v>0</v>
      </c>
      <c r="AX1790" s="15">
        <v>0</v>
      </c>
    </row>
    <row r="1791" spans="1:50" ht="20.100000000000001" customHeight="1" x14ac:dyDescent="0.25">
      <c r="A1791" s="8">
        <v>43983</v>
      </c>
      <c r="B1791" s="8">
        <v>44012</v>
      </c>
      <c r="C1791" s="8" t="s">
        <v>28</v>
      </c>
      <c r="D1791" s="11" t="s">
        <v>0</v>
      </c>
      <c r="E1791" s="11">
        <v>274</v>
      </c>
      <c r="F1791" s="11" t="s">
        <v>410</v>
      </c>
      <c r="G1791" s="11" t="s">
        <v>7</v>
      </c>
      <c r="H1791" s="11">
        <v>1022</v>
      </c>
      <c r="I1791" s="11">
        <v>1035</v>
      </c>
      <c r="J1791" s="11">
        <v>104</v>
      </c>
      <c r="K1791" s="11" t="s">
        <v>867</v>
      </c>
      <c r="L1791" s="11" t="s">
        <v>875</v>
      </c>
      <c r="M1791" s="11" t="s">
        <v>2</v>
      </c>
      <c r="N1791" s="11" t="s">
        <v>25</v>
      </c>
      <c r="O1791" s="11" t="s">
        <v>5</v>
      </c>
      <c r="P1791" s="11" t="s">
        <v>8</v>
      </c>
      <c r="Q1791" s="12">
        <v>41640</v>
      </c>
      <c r="S1791" s="13" t="s">
        <v>84</v>
      </c>
      <c r="T1791" s="11">
        <f t="shared" ca="1" si="243"/>
        <v>6</v>
      </c>
      <c r="U1791" s="12">
        <v>21558</v>
      </c>
      <c r="V1791" s="13">
        <f t="shared" ca="1" si="244"/>
        <v>61</v>
      </c>
      <c r="W1791" s="11" t="s">
        <v>9</v>
      </c>
      <c r="X1791" s="11">
        <v>30</v>
      </c>
      <c r="Y1791" s="14">
        <f t="shared" si="245"/>
        <v>2.5</v>
      </c>
      <c r="Z1791" s="11">
        <v>39</v>
      </c>
      <c r="AA1791" s="11" t="s">
        <v>876</v>
      </c>
      <c r="AB1791" s="10">
        <f t="shared" si="246"/>
        <v>1</v>
      </c>
      <c r="AC1791" s="15">
        <v>2787</v>
      </c>
      <c r="AD1791" s="15">
        <f t="shared" si="247"/>
        <v>611.04975000000002</v>
      </c>
      <c r="AE1791" s="15">
        <v>0</v>
      </c>
      <c r="AF1791" s="15">
        <v>0</v>
      </c>
      <c r="AG1791" s="15">
        <v>0</v>
      </c>
      <c r="AH1791" s="15">
        <v>0</v>
      </c>
      <c r="AI1791" s="15">
        <v>0</v>
      </c>
      <c r="AJ1791" s="15">
        <v>0</v>
      </c>
      <c r="AK1791" s="15">
        <v>0</v>
      </c>
      <c r="AL1791" s="15">
        <v>0</v>
      </c>
      <c r="AM1791" s="15">
        <v>0</v>
      </c>
      <c r="AN1791" s="15">
        <v>0</v>
      </c>
      <c r="AO1791" s="15">
        <f t="shared" si="248"/>
        <v>160.78846153846155</v>
      </c>
      <c r="AP1791" s="15">
        <f t="shared" si="249"/>
        <v>127.73750000000001</v>
      </c>
      <c r="AQ1791" s="15">
        <f t="shared" si="250"/>
        <v>26.5</v>
      </c>
      <c r="AR1791" s="15">
        <v>0</v>
      </c>
      <c r="AS1791" s="15">
        <v>0</v>
      </c>
      <c r="AT1791" s="15">
        <v>0</v>
      </c>
      <c r="AU1791" s="15">
        <v>0</v>
      </c>
      <c r="AV1791" s="15">
        <f t="shared" si="251"/>
        <v>70.55006408653847</v>
      </c>
      <c r="AW1791" s="15">
        <v>0</v>
      </c>
      <c r="AX1791" s="15">
        <v>0</v>
      </c>
    </row>
    <row r="1792" spans="1:50" ht="20.100000000000001" customHeight="1" x14ac:dyDescent="0.25">
      <c r="A1792" s="8">
        <v>43983</v>
      </c>
      <c r="B1792" s="8">
        <v>44012</v>
      </c>
      <c r="C1792" s="8" t="s">
        <v>28</v>
      </c>
      <c r="D1792" s="11" t="s">
        <v>0</v>
      </c>
      <c r="E1792" s="11">
        <v>275</v>
      </c>
      <c r="F1792" s="11" t="s">
        <v>411</v>
      </c>
      <c r="G1792" s="11" t="s">
        <v>7</v>
      </c>
      <c r="H1792" s="11">
        <v>1022</v>
      </c>
      <c r="I1792" s="11">
        <v>1053</v>
      </c>
      <c r="J1792" s="11">
        <v>107</v>
      </c>
      <c r="K1792" s="11" t="s">
        <v>870</v>
      </c>
      <c r="L1792" s="11" t="s">
        <v>875</v>
      </c>
      <c r="M1792" s="11" t="s">
        <v>2</v>
      </c>
      <c r="N1792" s="11" t="s">
        <v>25</v>
      </c>
      <c r="O1792" s="11" t="s">
        <v>5</v>
      </c>
      <c r="P1792" s="11" t="s">
        <v>8</v>
      </c>
      <c r="Q1792" s="12">
        <v>41640</v>
      </c>
      <c r="S1792" s="13" t="s">
        <v>84</v>
      </c>
      <c r="T1792" s="11">
        <f t="shared" ca="1" si="243"/>
        <v>6</v>
      </c>
      <c r="U1792" s="12">
        <v>31596</v>
      </c>
      <c r="V1792" s="13">
        <f t="shared" ca="1" si="244"/>
        <v>33</v>
      </c>
      <c r="W1792" s="11" t="s">
        <v>9</v>
      </c>
      <c r="X1792" s="11">
        <v>30</v>
      </c>
      <c r="Y1792" s="14">
        <f t="shared" si="245"/>
        <v>2.5</v>
      </c>
      <c r="Z1792" s="11">
        <v>39</v>
      </c>
      <c r="AA1792" s="11" t="s">
        <v>876</v>
      </c>
      <c r="AB1792" s="10">
        <f t="shared" si="246"/>
        <v>1</v>
      </c>
      <c r="AC1792" s="15">
        <v>2788</v>
      </c>
      <c r="AD1792" s="15">
        <f t="shared" si="247"/>
        <v>611.26900000000001</v>
      </c>
      <c r="AE1792" s="15">
        <v>0</v>
      </c>
      <c r="AF1792" s="15">
        <v>0</v>
      </c>
      <c r="AG1792" s="15">
        <v>0</v>
      </c>
      <c r="AH1792" s="15">
        <v>0</v>
      </c>
      <c r="AI1792" s="15">
        <v>0</v>
      </c>
      <c r="AJ1792" s="15">
        <v>0</v>
      </c>
      <c r="AK1792" s="15">
        <v>0</v>
      </c>
      <c r="AL1792" s="15">
        <v>0</v>
      </c>
      <c r="AM1792" s="15">
        <v>0</v>
      </c>
      <c r="AN1792" s="15">
        <v>0</v>
      </c>
      <c r="AO1792" s="15">
        <f t="shared" si="248"/>
        <v>160.84615384615384</v>
      </c>
      <c r="AP1792" s="15">
        <f t="shared" si="249"/>
        <v>127.78333333333335</v>
      </c>
      <c r="AQ1792" s="15">
        <f t="shared" si="250"/>
        <v>26.5</v>
      </c>
      <c r="AR1792" s="15">
        <v>0</v>
      </c>
      <c r="AS1792" s="15">
        <v>0</v>
      </c>
      <c r="AT1792" s="15">
        <v>0</v>
      </c>
      <c r="AU1792" s="15">
        <v>0</v>
      </c>
      <c r="AV1792" s="15">
        <f t="shared" si="251"/>
        <v>70.57324865384615</v>
      </c>
      <c r="AW1792" s="15">
        <v>0</v>
      </c>
      <c r="AX1792" s="15">
        <v>0</v>
      </c>
    </row>
    <row r="1793" spans="1:50" ht="20.100000000000001" customHeight="1" x14ac:dyDescent="0.25">
      <c r="A1793" s="8">
        <v>43983</v>
      </c>
      <c r="B1793" s="8">
        <v>44012</v>
      </c>
      <c r="C1793" s="8" t="s">
        <v>28</v>
      </c>
      <c r="D1793" s="11" t="s">
        <v>0</v>
      </c>
      <c r="E1793" s="11">
        <v>276</v>
      </c>
      <c r="F1793" s="11" t="s">
        <v>412</v>
      </c>
      <c r="G1793" s="11" t="s">
        <v>7</v>
      </c>
      <c r="H1793" s="11">
        <v>1016</v>
      </c>
      <c r="I1793" s="11">
        <v>1016</v>
      </c>
      <c r="J1793" s="11">
        <v>100</v>
      </c>
      <c r="K1793" s="11" t="s">
        <v>863</v>
      </c>
      <c r="L1793" s="11" t="s">
        <v>875</v>
      </c>
      <c r="M1793" s="11" t="s">
        <v>2</v>
      </c>
      <c r="N1793" s="11" t="s">
        <v>25</v>
      </c>
      <c r="O1793" s="11" t="s">
        <v>5</v>
      </c>
      <c r="P1793" s="11" t="s">
        <v>6</v>
      </c>
      <c r="Q1793" s="12">
        <v>41671</v>
      </c>
      <c r="S1793" s="13" t="s">
        <v>84</v>
      </c>
      <c r="T1793" s="11">
        <f t="shared" ca="1" si="243"/>
        <v>5</v>
      </c>
      <c r="U1793" s="12">
        <v>30142</v>
      </c>
      <c r="V1793" s="13">
        <f t="shared" ca="1" si="244"/>
        <v>37</v>
      </c>
      <c r="W1793" s="11" t="s">
        <v>7</v>
      </c>
      <c r="X1793" s="11">
        <v>24</v>
      </c>
      <c r="Y1793" s="14">
        <f t="shared" si="245"/>
        <v>2</v>
      </c>
      <c r="Z1793" s="11">
        <v>18</v>
      </c>
      <c r="AA1793" s="11" t="s">
        <v>876</v>
      </c>
      <c r="AB1793" s="10">
        <f t="shared" si="246"/>
        <v>0.46153846153846156</v>
      </c>
      <c r="AC1793" s="15">
        <v>2789</v>
      </c>
      <c r="AD1793" s="15">
        <f t="shared" si="247"/>
        <v>611.48825000000011</v>
      </c>
      <c r="AE1793" s="15">
        <v>0</v>
      </c>
      <c r="AF1793" s="15">
        <v>0</v>
      </c>
      <c r="AG1793" s="15">
        <v>0</v>
      </c>
      <c r="AH1793" s="15">
        <v>0</v>
      </c>
      <c r="AI1793" s="15">
        <v>0</v>
      </c>
      <c r="AJ1793" s="15">
        <v>0</v>
      </c>
      <c r="AK1793" s="15">
        <v>0</v>
      </c>
      <c r="AL1793" s="15">
        <v>0</v>
      </c>
      <c r="AM1793" s="15">
        <v>0</v>
      </c>
      <c r="AN1793" s="15">
        <v>0</v>
      </c>
      <c r="AO1793" s="15">
        <f t="shared" si="248"/>
        <v>0</v>
      </c>
      <c r="AP1793" s="15">
        <f t="shared" si="249"/>
        <v>0</v>
      </c>
      <c r="AQ1793" s="15">
        <f t="shared" si="250"/>
        <v>26.5</v>
      </c>
      <c r="AR1793" s="15">
        <v>0</v>
      </c>
      <c r="AS1793" s="15">
        <v>0</v>
      </c>
      <c r="AT1793" s="15">
        <v>0</v>
      </c>
      <c r="AU1793" s="15">
        <v>0</v>
      </c>
      <c r="AV1793" s="15">
        <f t="shared" si="251"/>
        <v>5.9346750000000004</v>
      </c>
      <c r="AW1793" s="15">
        <v>0</v>
      </c>
      <c r="AX1793" s="15">
        <v>0</v>
      </c>
    </row>
    <row r="1794" spans="1:50" ht="20.100000000000001" customHeight="1" x14ac:dyDescent="0.25">
      <c r="A1794" s="8">
        <v>43983</v>
      </c>
      <c r="B1794" s="8">
        <v>44012</v>
      </c>
      <c r="C1794" s="8" t="s">
        <v>28</v>
      </c>
      <c r="D1794" s="11" t="s">
        <v>0</v>
      </c>
      <c r="E1794" s="11">
        <v>277</v>
      </c>
      <c r="F1794" s="11" t="s">
        <v>413</v>
      </c>
      <c r="G1794" s="11" t="s">
        <v>7</v>
      </c>
      <c r="H1794" s="11">
        <v>1013</v>
      </c>
      <c r="I1794" s="11">
        <v>1013</v>
      </c>
      <c r="J1794" s="11">
        <v>100</v>
      </c>
      <c r="K1794" s="11" t="s">
        <v>863</v>
      </c>
      <c r="L1794" s="11" t="s">
        <v>875</v>
      </c>
      <c r="M1794" s="11" t="s">
        <v>2</v>
      </c>
      <c r="N1794" s="11" t="s">
        <v>24</v>
      </c>
      <c r="O1794" s="11" t="s">
        <v>5</v>
      </c>
      <c r="P1794" s="11" t="s">
        <v>8</v>
      </c>
      <c r="Q1794" s="12">
        <v>41671</v>
      </c>
      <c r="S1794" s="13" t="s">
        <v>84</v>
      </c>
      <c r="T1794" s="11">
        <f t="shared" ca="1" si="243"/>
        <v>5</v>
      </c>
      <c r="U1794" s="12">
        <v>25506</v>
      </c>
      <c r="V1794" s="13">
        <f t="shared" ca="1" si="244"/>
        <v>50</v>
      </c>
      <c r="W1794" s="11" t="s">
        <v>7</v>
      </c>
      <c r="X1794" s="11">
        <v>30</v>
      </c>
      <c r="Y1794" s="14">
        <f t="shared" si="245"/>
        <v>2.5</v>
      </c>
      <c r="Z1794" s="11">
        <v>39</v>
      </c>
      <c r="AA1794" s="11" t="s">
        <v>876</v>
      </c>
      <c r="AB1794" s="10">
        <f t="shared" si="246"/>
        <v>1</v>
      </c>
      <c r="AC1794" s="15">
        <v>2790</v>
      </c>
      <c r="AD1794" s="15">
        <f t="shared" si="247"/>
        <v>611.70749999999998</v>
      </c>
      <c r="AE1794" s="15">
        <v>0</v>
      </c>
      <c r="AF1794" s="15">
        <v>0</v>
      </c>
      <c r="AG1794" s="15">
        <v>0</v>
      </c>
      <c r="AH1794" s="15">
        <v>0</v>
      </c>
      <c r="AI1794" s="15">
        <v>0</v>
      </c>
      <c r="AJ1794" s="15">
        <v>0</v>
      </c>
      <c r="AK1794" s="15">
        <v>0</v>
      </c>
      <c r="AL1794" s="15">
        <v>0</v>
      </c>
      <c r="AM1794" s="15">
        <v>0</v>
      </c>
      <c r="AN1794" s="15">
        <v>0</v>
      </c>
      <c r="AO1794" s="15">
        <f t="shared" si="248"/>
        <v>0</v>
      </c>
      <c r="AP1794" s="15">
        <f t="shared" si="249"/>
        <v>0</v>
      </c>
      <c r="AQ1794" s="15">
        <f t="shared" si="250"/>
        <v>26.5</v>
      </c>
      <c r="AR1794" s="15">
        <v>0</v>
      </c>
      <c r="AS1794" s="15">
        <v>0</v>
      </c>
      <c r="AT1794" s="15">
        <v>0</v>
      </c>
      <c r="AU1794" s="15">
        <v>0</v>
      </c>
      <c r="AV1794" s="15">
        <f t="shared" si="251"/>
        <v>5.9346750000000004</v>
      </c>
      <c r="AW1794" s="15">
        <v>0</v>
      </c>
      <c r="AX1794" s="15">
        <v>0</v>
      </c>
    </row>
    <row r="1795" spans="1:50" ht="20.100000000000001" customHeight="1" x14ac:dyDescent="0.25">
      <c r="A1795" s="8">
        <v>43983</v>
      </c>
      <c r="B1795" s="8">
        <v>44012</v>
      </c>
      <c r="C1795" s="8" t="s">
        <v>28</v>
      </c>
      <c r="D1795" s="11" t="s">
        <v>0</v>
      </c>
      <c r="E1795" s="11">
        <v>278</v>
      </c>
      <c r="F1795" s="11" t="s">
        <v>414</v>
      </c>
      <c r="G1795" s="11" t="s">
        <v>7</v>
      </c>
      <c r="H1795" s="11">
        <v>1025</v>
      </c>
      <c r="I1795" s="11">
        <v>1068</v>
      </c>
      <c r="J1795" s="11">
        <v>102</v>
      </c>
      <c r="K1795" s="11" t="s">
        <v>865</v>
      </c>
      <c r="L1795" s="11" t="s">
        <v>875</v>
      </c>
      <c r="M1795" s="11" t="s">
        <v>2</v>
      </c>
      <c r="N1795" s="11" t="s">
        <v>25</v>
      </c>
      <c r="O1795" s="11" t="s">
        <v>5</v>
      </c>
      <c r="P1795" s="11" t="s">
        <v>8</v>
      </c>
      <c r="Q1795" s="12">
        <v>41699</v>
      </c>
      <c r="S1795" s="13" t="s">
        <v>84</v>
      </c>
      <c r="T1795" s="11">
        <f t="shared" ca="1" si="243"/>
        <v>5</v>
      </c>
      <c r="U1795" s="12">
        <v>22265</v>
      </c>
      <c r="V1795" s="13">
        <f t="shared" ca="1" si="244"/>
        <v>59</v>
      </c>
      <c r="W1795" s="11" t="s">
        <v>7</v>
      </c>
      <c r="X1795" s="11">
        <v>30</v>
      </c>
      <c r="Y1795" s="14">
        <f t="shared" si="245"/>
        <v>2.5</v>
      </c>
      <c r="Z1795" s="11">
        <v>39</v>
      </c>
      <c r="AA1795" s="11" t="s">
        <v>876</v>
      </c>
      <c r="AB1795" s="10">
        <f t="shared" si="246"/>
        <v>1</v>
      </c>
      <c r="AC1795" s="15">
        <v>2791</v>
      </c>
      <c r="AD1795" s="15">
        <f t="shared" si="247"/>
        <v>611.92675000000008</v>
      </c>
      <c r="AE1795" s="15">
        <v>0</v>
      </c>
      <c r="AF1795" s="15">
        <v>0</v>
      </c>
      <c r="AG1795" s="15">
        <v>0</v>
      </c>
      <c r="AH1795" s="15">
        <v>0</v>
      </c>
      <c r="AI1795" s="15">
        <v>0</v>
      </c>
      <c r="AJ1795" s="15">
        <v>0</v>
      </c>
      <c r="AK1795" s="15">
        <v>0</v>
      </c>
      <c r="AL1795" s="15">
        <v>0</v>
      </c>
      <c r="AM1795" s="15">
        <v>0</v>
      </c>
      <c r="AN1795" s="15">
        <v>0</v>
      </c>
      <c r="AO1795" s="15">
        <f t="shared" si="248"/>
        <v>0</v>
      </c>
      <c r="AP1795" s="15">
        <f t="shared" si="249"/>
        <v>0</v>
      </c>
      <c r="AQ1795" s="15">
        <f t="shared" si="250"/>
        <v>26.5</v>
      </c>
      <c r="AR1795" s="15">
        <v>0</v>
      </c>
      <c r="AS1795" s="15">
        <v>0</v>
      </c>
      <c r="AT1795" s="15">
        <v>0</v>
      </c>
      <c r="AU1795" s="15">
        <v>0</v>
      </c>
      <c r="AV1795" s="15">
        <f t="shared" si="251"/>
        <v>5.9346750000000004</v>
      </c>
      <c r="AW1795" s="15">
        <v>0</v>
      </c>
      <c r="AX1795" s="15">
        <v>0</v>
      </c>
    </row>
    <row r="1796" spans="1:50" ht="20.100000000000001" customHeight="1" x14ac:dyDescent="0.25">
      <c r="A1796" s="8">
        <v>43983</v>
      </c>
      <c r="B1796" s="8">
        <v>44012</v>
      </c>
      <c r="C1796" s="8" t="s">
        <v>28</v>
      </c>
      <c r="D1796" s="11" t="s">
        <v>0</v>
      </c>
      <c r="E1796" s="11">
        <v>279</v>
      </c>
      <c r="F1796" s="11" t="s">
        <v>415</v>
      </c>
      <c r="G1796" s="11" t="s">
        <v>7</v>
      </c>
      <c r="H1796" s="11">
        <v>1025</v>
      </c>
      <c r="I1796" s="11">
        <v>1068</v>
      </c>
      <c r="J1796" s="11">
        <v>102</v>
      </c>
      <c r="K1796" s="11" t="s">
        <v>865</v>
      </c>
      <c r="L1796" s="11" t="s">
        <v>875</v>
      </c>
      <c r="M1796" s="11" t="s">
        <v>2</v>
      </c>
      <c r="N1796" s="11" t="s">
        <v>24</v>
      </c>
      <c r="O1796" s="11" t="s">
        <v>5</v>
      </c>
      <c r="P1796" s="11" t="s">
        <v>8</v>
      </c>
      <c r="Q1796" s="12">
        <v>41699</v>
      </c>
      <c r="S1796" s="13" t="s">
        <v>84</v>
      </c>
      <c r="T1796" s="11">
        <f t="shared" ref="T1796:T1859" ca="1" si="252">DATEDIF(Q1796,IF(R1796="",TODAY(),R1796),"y")</f>
        <v>5</v>
      </c>
      <c r="U1796" s="12">
        <v>29737</v>
      </c>
      <c r="V1796" s="13">
        <f t="shared" ref="V1796:V1859" ca="1" si="253">DATEDIF(U1796,TODAY(),"Y")</f>
        <v>38</v>
      </c>
      <c r="W1796" s="11" t="s">
        <v>7</v>
      </c>
      <c r="X1796" s="11">
        <v>30</v>
      </c>
      <c r="Y1796" s="14">
        <f t="shared" ref="Y1796:Y1859" si="254">X1796/12</f>
        <v>2.5</v>
      </c>
      <c r="Z1796" s="11">
        <v>39</v>
      </c>
      <c r="AA1796" s="11" t="s">
        <v>876</v>
      </c>
      <c r="AB1796" s="10">
        <f t="shared" ref="AB1796:AB1859" si="255">IF(G1796="Y",(Z1796/39)/2,(Z1796/39))</f>
        <v>1</v>
      </c>
      <c r="AC1796" s="15">
        <v>2792</v>
      </c>
      <c r="AD1796" s="15">
        <f t="shared" ref="AD1796:AD1859" si="256">IF(AC1796&lt;6500,AC1796*0.1135,65*11.35)+(IF(AC1796&gt;4425,4425*0.08575,AC1796*0.08575)+(IF(AC1796&gt;7100,7100*0.02,AC1796*0.02)))</f>
        <v>612.14599999999996</v>
      </c>
      <c r="AE1796" s="15">
        <v>0</v>
      </c>
      <c r="AF1796" s="15">
        <v>0</v>
      </c>
      <c r="AG1796" s="15">
        <v>0</v>
      </c>
      <c r="AH1796" s="15">
        <v>0</v>
      </c>
      <c r="AI1796" s="15">
        <v>0</v>
      </c>
      <c r="AJ1796" s="15">
        <v>0</v>
      </c>
      <c r="AK1796" s="15">
        <v>0</v>
      </c>
      <c r="AL1796" s="15">
        <v>0</v>
      </c>
      <c r="AM1796" s="15">
        <v>0</v>
      </c>
      <c r="AN1796" s="15">
        <v>0</v>
      </c>
      <c r="AO1796" s="15">
        <f t="shared" ref="AO1796:AO1859" si="257">IF(W1796="J",(AC1796/((Z1796*52)/12))*(Y1796*7.8)*0.5,0)</f>
        <v>0</v>
      </c>
      <c r="AP1796" s="15">
        <f t="shared" ref="AP1796:AP1859" si="258">IF(W1796="J",(AC1796/12)*0.55,0)</f>
        <v>0</v>
      </c>
      <c r="AQ1796" s="15">
        <f t="shared" ref="AQ1796:AQ1859" si="259">IF(G1796="N",26.5,13.25)</f>
        <v>26.5</v>
      </c>
      <c r="AR1796" s="15">
        <v>0</v>
      </c>
      <c r="AS1796" s="15">
        <v>0</v>
      </c>
      <c r="AT1796" s="15">
        <v>0</v>
      </c>
      <c r="AU1796" s="15">
        <v>0</v>
      </c>
      <c r="AV1796" s="15">
        <f t="shared" ref="AV1796:AV1859" si="260">(SUM(AE1796:AU1796)*0.22395)</f>
        <v>5.9346750000000004</v>
      </c>
      <c r="AW1796" s="15">
        <v>0</v>
      </c>
      <c r="AX1796" s="15">
        <v>0</v>
      </c>
    </row>
    <row r="1797" spans="1:50" ht="20.100000000000001" customHeight="1" x14ac:dyDescent="0.25">
      <c r="A1797" s="8">
        <v>43983</v>
      </c>
      <c r="B1797" s="8">
        <v>44012</v>
      </c>
      <c r="C1797" s="8" t="s">
        <v>28</v>
      </c>
      <c r="D1797" s="11" t="s">
        <v>0</v>
      </c>
      <c r="E1797" s="11">
        <v>280</v>
      </c>
      <c r="F1797" s="11" t="s">
        <v>416</v>
      </c>
      <c r="G1797" s="11" t="s">
        <v>7</v>
      </c>
      <c r="H1797" s="11">
        <v>1047</v>
      </c>
      <c r="I1797" s="11">
        <v>1090</v>
      </c>
      <c r="J1797" s="11">
        <v>102</v>
      </c>
      <c r="K1797" s="11" t="s">
        <v>865</v>
      </c>
      <c r="L1797" s="11" t="s">
        <v>875</v>
      </c>
      <c r="M1797" s="11" t="s">
        <v>2</v>
      </c>
      <c r="N1797" s="11" t="s">
        <v>25</v>
      </c>
      <c r="O1797" s="11" t="s">
        <v>5</v>
      </c>
      <c r="P1797" s="11" t="s">
        <v>6</v>
      </c>
      <c r="Q1797" s="12">
        <v>41730</v>
      </c>
      <c r="S1797" s="13" t="s">
        <v>84</v>
      </c>
      <c r="T1797" s="11">
        <f t="shared" ca="1" si="252"/>
        <v>5</v>
      </c>
      <c r="U1797" s="12">
        <v>28695</v>
      </c>
      <c r="V1797" s="13">
        <f t="shared" ca="1" si="253"/>
        <v>41</v>
      </c>
      <c r="W1797" s="11" t="s">
        <v>7</v>
      </c>
      <c r="X1797" s="11">
        <v>35</v>
      </c>
      <c r="Y1797" s="14">
        <f t="shared" si="254"/>
        <v>2.9166666666666665</v>
      </c>
      <c r="Z1797" s="11">
        <v>39</v>
      </c>
      <c r="AA1797" s="11" t="s">
        <v>876</v>
      </c>
      <c r="AB1797" s="10">
        <f t="shared" si="255"/>
        <v>1</v>
      </c>
      <c r="AC1797" s="15">
        <v>2793</v>
      </c>
      <c r="AD1797" s="15">
        <f t="shared" si="256"/>
        <v>612.36525000000006</v>
      </c>
      <c r="AE1797" s="15">
        <v>0</v>
      </c>
      <c r="AF1797" s="15">
        <v>0</v>
      </c>
      <c r="AG1797" s="15">
        <v>0</v>
      </c>
      <c r="AH1797" s="15">
        <v>0</v>
      </c>
      <c r="AI1797" s="15">
        <v>0</v>
      </c>
      <c r="AJ1797" s="15">
        <v>0</v>
      </c>
      <c r="AK1797" s="15">
        <v>0</v>
      </c>
      <c r="AL1797" s="15">
        <v>0</v>
      </c>
      <c r="AM1797" s="15">
        <v>0</v>
      </c>
      <c r="AN1797" s="15">
        <v>0</v>
      </c>
      <c r="AO1797" s="15">
        <f t="shared" si="257"/>
        <v>0</v>
      </c>
      <c r="AP1797" s="15">
        <f t="shared" si="258"/>
        <v>0</v>
      </c>
      <c r="AQ1797" s="15">
        <f t="shared" si="259"/>
        <v>26.5</v>
      </c>
      <c r="AR1797" s="15">
        <v>0</v>
      </c>
      <c r="AS1797" s="15">
        <v>0</v>
      </c>
      <c r="AT1797" s="15">
        <v>0</v>
      </c>
      <c r="AU1797" s="15">
        <v>0</v>
      </c>
      <c r="AV1797" s="15">
        <f t="shared" si="260"/>
        <v>5.9346750000000004</v>
      </c>
      <c r="AW1797" s="15">
        <v>0</v>
      </c>
      <c r="AX1797" s="15">
        <v>0</v>
      </c>
    </row>
    <row r="1798" spans="1:50" ht="20.100000000000001" customHeight="1" x14ac:dyDescent="0.25">
      <c r="A1798" s="8">
        <v>43983</v>
      </c>
      <c r="B1798" s="8">
        <v>44012</v>
      </c>
      <c r="C1798" s="8" t="s">
        <v>28</v>
      </c>
      <c r="D1798" s="11" t="s">
        <v>0</v>
      </c>
      <c r="E1798" s="11">
        <v>281</v>
      </c>
      <c r="F1798" s="11" t="s">
        <v>417</v>
      </c>
      <c r="G1798" s="11" t="s">
        <v>7</v>
      </c>
      <c r="H1798" s="11">
        <v>1030</v>
      </c>
      <c r="I1798" s="11">
        <v>1073</v>
      </c>
      <c r="J1798" s="11">
        <v>102</v>
      </c>
      <c r="K1798" s="11" t="s">
        <v>865</v>
      </c>
      <c r="L1798" s="11" t="s">
        <v>875</v>
      </c>
      <c r="M1798" s="11" t="s">
        <v>2</v>
      </c>
      <c r="N1798" s="11" t="s">
        <v>24</v>
      </c>
      <c r="O1798" s="11" t="s">
        <v>5</v>
      </c>
      <c r="P1798" s="11" t="s">
        <v>8</v>
      </c>
      <c r="Q1798" s="12">
        <v>41730</v>
      </c>
      <c r="S1798" s="13" t="s">
        <v>84</v>
      </c>
      <c r="T1798" s="11">
        <f t="shared" ca="1" si="252"/>
        <v>5</v>
      </c>
      <c r="U1798" s="12">
        <v>32572</v>
      </c>
      <c r="V1798" s="13">
        <f t="shared" ca="1" si="253"/>
        <v>30</v>
      </c>
      <c r="W1798" s="11" t="s">
        <v>7</v>
      </c>
      <c r="X1798" s="11">
        <v>30</v>
      </c>
      <c r="Y1798" s="14">
        <f t="shared" si="254"/>
        <v>2.5</v>
      </c>
      <c r="Z1798" s="11">
        <v>39</v>
      </c>
      <c r="AA1798" s="11" t="s">
        <v>876</v>
      </c>
      <c r="AB1798" s="10">
        <f t="shared" si="255"/>
        <v>1</v>
      </c>
      <c r="AC1798" s="15">
        <v>2794</v>
      </c>
      <c r="AD1798" s="15">
        <f t="shared" si="256"/>
        <v>612.58450000000005</v>
      </c>
      <c r="AE1798" s="15">
        <v>0</v>
      </c>
      <c r="AF1798" s="15">
        <v>0</v>
      </c>
      <c r="AG1798" s="15">
        <v>0</v>
      </c>
      <c r="AH1798" s="15">
        <v>0</v>
      </c>
      <c r="AI1798" s="15">
        <v>0</v>
      </c>
      <c r="AJ1798" s="15">
        <v>0</v>
      </c>
      <c r="AK1798" s="15">
        <v>0</v>
      </c>
      <c r="AL1798" s="15">
        <v>0</v>
      </c>
      <c r="AM1798" s="15">
        <v>0</v>
      </c>
      <c r="AN1798" s="15">
        <v>0</v>
      </c>
      <c r="AO1798" s="15">
        <f t="shared" si="257"/>
        <v>0</v>
      </c>
      <c r="AP1798" s="15">
        <f t="shared" si="258"/>
        <v>0</v>
      </c>
      <c r="AQ1798" s="15">
        <f t="shared" si="259"/>
        <v>26.5</v>
      </c>
      <c r="AR1798" s="15">
        <v>0</v>
      </c>
      <c r="AS1798" s="15">
        <v>0</v>
      </c>
      <c r="AT1798" s="15">
        <v>0</v>
      </c>
      <c r="AU1798" s="15">
        <v>0</v>
      </c>
      <c r="AV1798" s="15">
        <f t="shared" si="260"/>
        <v>5.9346750000000004</v>
      </c>
      <c r="AW1798" s="15">
        <v>0</v>
      </c>
      <c r="AX1798" s="15">
        <v>0</v>
      </c>
    </row>
    <row r="1799" spans="1:50" ht="20.100000000000001" customHeight="1" x14ac:dyDescent="0.25">
      <c r="A1799" s="8">
        <v>43983</v>
      </c>
      <c r="B1799" s="8">
        <v>44012</v>
      </c>
      <c r="C1799" s="8" t="s">
        <v>28</v>
      </c>
      <c r="D1799" s="11" t="s">
        <v>0</v>
      </c>
      <c r="E1799" s="11">
        <v>282</v>
      </c>
      <c r="F1799" s="11" t="s">
        <v>418</v>
      </c>
      <c r="G1799" s="11" t="s">
        <v>7</v>
      </c>
      <c r="H1799" s="11">
        <v>1050</v>
      </c>
      <c r="I1799" s="11">
        <v>1093</v>
      </c>
      <c r="J1799" s="11">
        <v>100</v>
      </c>
      <c r="K1799" s="11" t="s">
        <v>863</v>
      </c>
      <c r="L1799" s="11" t="s">
        <v>875</v>
      </c>
      <c r="M1799" s="11" t="s">
        <v>2</v>
      </c>
      <c r="N1799" s="11" t="s">
        <v>25</v>
      </c>
      <c r="O1799" s="11" t="s">
        <v>5</v>
      </c>
      <c r="P1799" s="11" t="s">
        <v>8</v>
      </c>
      <c r="Q1799" s="12">
        <v>41715</v>
      </c>
      <c r="S1799" s="13" t="s">
        <v>84</v>
      </c>
      <c r="T1799" s="11">
        <f t="shared" ca="1" si="252"/>
        <v>5</v>
      </c>
      <c r="U1799" s="12">
        <v>35544</v>
      </c>
      <c r="V1799" s="13">
        <f t="shared" ca="1" si="253"/>
        <v>22</v>
      </c>
      <c r="W1799" s="11" t="s">
        <v>7</v>
      </c>
      <c r="X1799" s="11">
        <v>30</v>
      </c>
      <c r="Y1799" s="14">
        <f t="shared" si="254"/>
        <v>2.5</v>
      </c>
      <c r="Z1799" s="11">
        <v>39</v>
      </c>
      <c r="AA1799" s="11" t="s">
        <v>876</v>
      </c>
      <c r="AB1799" s="10">
        <f t="shared" si="255"/>
        <v>1</v>
      </c>
      <c r="AC1799" s="15">
        <v>2795</v>
      </c>
      <c r="AD1799" s="15">
        <f t="shared" si="256"/>
        <v>612.80375000000004</v>
      </c>
      <c r="AE1799" s="15">
        <v>0</v>
      </c>
      <c r="AF1799" s="15">
        <v>0</v>
      </c>
      <c r="AG1799" s="15">
        <v>0</v>
      </c>
      <c r="AH1799" s="15">
        <v>0</v>
      </c>
      <c r="AI1799" s="15">
        <v>0</v>
      </c>
      <c r="AJ1799" s="15">
        <v>0</v>
      </c>
      <c r="AK1799" s="15">
        <v>0</v>
      </c>
      <c r="AL1799" s="15">
        <v>0</v>
      </c>
      <c r="AM1799" s="15">
        <v>0</v>
      </c>
      <c r="AN1799" s="15">
        <v>0</v>
      </c>
      <c r="AO1799" s="15">
        <f t="shared" si="257"/>
        <v>0</v>
      </c>
      <c r="AP1799" s="15">
        <f t="shared" si="258"/>
        <v>0</v>
      </c>
      <c r="AQ1799" s="15">
        <f t="shared" si="259"/>
        <v>26.5</v>
      </c>
      <c r="AR1799" s="15">
        <v>0</v>
      </c>
      <c r="AS1799" s="15">
        <v>0</v>
      </c>
      <c r="AT1799" s="15">
        <v>0</v>
      </c>
      <c r="AU1799" s="15">
        <v>0</v>
      </c>
      <c r="AV1799" s="15">
        <f t="shared" si="260"/>
        <v>5.9346750000000004</v>
      </c>
      <c r="AW1799" s="15">
        <v>0</v>
      </c>
      <c r="AX1799" s="15">
        <v>0</v>
      </c>
    </row>
    <row r="1800" spans="1:50" ht="20.100000000000001" customHeight="1" x14ac:dyDescent="0.25">
      <c r="A1800" s="8">
        <v>43983</v>
      </c>
      <c r="B1800" s="8">
        <v>44012</v>
      </c>
      <c r="C1800" s="8" t="s">
        <v>28</v>
      </c>
      <c r="D1800" s="11" t="s">
        <v>0</v>
      </c>
      <c r="E1800" s="11">
        <v>283</v>
      </c>
      <c r="F1800" s="11" t="s">
        <v>419</v>
      </c>
      <c r="G1800" s="11" t="s">
        <v>7</v>
      </c>
      <c r="H1800" s="11">
        <v>1010</v>
      </c>
      <c r="I1800" s="11">
        <v>1010</v>
      </c>
      <c r="J1800" s="11">
        <v>100</v>
      </c>
      <c r="K1800" s="11" t="s">
        <v>863</v>
      </c>
      <c r="L1800" s="11" t="s">
        <v>875</v>
      </c>
      <c r="M1800" s="11" t="s">
        <v>2</v>
      </c>
      <c r="N1800" s="11" t="s">
        <v>25</v>
      </c>
      <c r="O1800" s="11" t="s">
        <v>5</v>
      </c>
      <c r="P1800" s="11" t="s">
        <v>8</v>
      </c>
      <c r="Q1800" s="12">
        <v>41760</v>
      </c>
      <c r="S1800" s="13" t="s">
        <v>84</v>
      </c>
      <c r="T1800" s="11">
        <f t="shared" ca="1" si="252"/>
        <v>5</v>
      </c>
      <c r="U1800" s="12">
        <v>27888</v>
      </c>
      <c r="V1800" s="13">
        <f t="shared" ca="1" si="253"/>
        <v>43</v>
      </c>
      <c r="W1800" s="11" t="s">
        <v>7</v>
      </c>
      <c r="X1800" s="11">
        <v>30</v>
      </c>
      <c r="Y1800" s="14">
        <f t="shared" si="254"/>
        <v>2.5</v>
      </c>
      <c r="Z1800" s="11">
        <v>39</v>
      </c>
      <c r="AA1800" s="11" t="s">
        <v>876</v>
      </c>
      <c r="AB1800" s="10">
        <f t="shared" si="255"/>
        <v>1</v>
      </c>
      <c r="AC1800" s="15">
        <v>2796</v>
      </c>
      <c r="AD1800" s="15">
        <f t="shared" si="256"/>
        <v>613.02300000000002</v>
      </c>
      <c r="AE1800" s="15">
        <v>0</v>
      </c>
      <c r="AF1800" s="15">
        <v>0</v>
      </c>
      <c r="AG1800" s="15">
        <v>0</v>
      </c>
      <c r="AH1800" s="15">
        <v>0</v>
      </c>
      <c r="AI1800" s="15">
        <v>0</v>
      </c>
      <c r="AJ1800" s="15">
        <v>0</v>
      </c>
      <c r="AK1800" s="15">
        <v>0</v>
      </c>
      <c r="AL1800" s="15">
        <v>0</v>
      </c>
      <c r="AM1800" s="15">
        <v>0</v>
      </c>
      <c r="AN1800" s="15">
        <v>0</v>
      </c>
      <c r="AO1800" s="15">
        <f t="shared" si="257"/>
        <v>0</v>
      </c>
      <c r="AP1800" s="15">
        <f t="shared" si="258"/>
        <v>0</v>
      </c>
      <c r="AQ1800" s="15">
        <f t="shared" si="259"/>
        <v>26.5</v>
      </c>
      <c r="AR1800" s="15">
        <v>0</v>
      </c>
      <c r="AS1800" s="15">
        <v>0</v>
      </c>
      <c r="AT1800" s="15">
        <v>0</v>
      </c>
      <c r="AU1800" s="15">
        <v>0</v>
      </c>
      <c r="AV1800" s="15">
        <f t="shared" si="260"/>
        <v>5.9346750000000004</v>
      </c>
      <c r="AW1800" s="15">
        <v>0</v>
      </c>
      <c r="AX1800" s="15">
        <v>0</v>
      </c>
    </row>
    <row r="1801" spans="1:50" ht="20.100000000000001" customHeight="1" x14ac:dyDescent="0.25">
      <c r="A1801" s="8">
        <v>43983</v>
      </c>
      <c r="B1801" s="8">
        <v>44012</v>
      </c>
      <c r="C1801" s="8" t="s">
        <v>28</v>
      </c>
      <c r="D1801" s="11" t="s">
        <v>0</v>
      </c>
      <c r="E1801" s="11">
        <v>284</v>
      </c>
      <c r="F1801" s="11" t="s">
        <v>420</v>
      </c>
      <c r="G1801" s="11" t="s">
        <v>7</v>
      </c>
      <c r="H1801" s="11">
        <v>1019</v>
      </c>
      <c r="I1801" s="11">
        <v>1031</v>
      </c>
      <c r="J1801" s="11">
        <v>104</v>
      </c>
      <c r="K1801" s="11" t="s">
        <v>867</v>
      </c>
      <c r="L1801" s="11" t="s">
        <v>875</v>
      </c>
      <c r="M1801" s="11" t="s">
        <v>2</v>
      </c>
      <c r="N1801" s="11" t="s">
        <v>25</v>
      </c>
      <c r="O1801" s="11" t="s">
        <v>5</v>
      </c>
      <c r="P1801" s="11" t="s">
        <v>8</v>
      </c>
      <c r="Q1801" s="12">
        <v>41774</v>
      </c>
      <c r="S1801" s="13" t="s">
        <v>84</v>
      </c>
      <c r="T1801" s="11">
        <f t="shared" ca="1" si="252"/>
        <v>5</v>
      </c>
      <c r="U1801" s="12">
        <v>30609</v>
      </c>
      <c r="V1801" s="13">
        <f t="shared" ca="1" si="253"/>
        <v>36</v>
      </c>
      <c r="W1801" s="11" t="s">
        <v>7</v>
      </c>
      <c r="X1801" s="11">
        <v>30</v>
      </c>
      <c r="Y1801" s="14">
        <f t="shared" si="254"/>
        <v>2.5</v>
      </c>
      <c r="Z1801" s="11">
        <v>39</v>
      </c>
      <c r="AA1801" s="11" t="s">
        <v>876</v>
      </c>
      <c r="AB1801" s="10">
        <f t="shared" si="255"/>
        <v>1</v>
      </c>
      <c r="AC1801" s="15">
        <v>2797</v>
      </c>
      <c r="AD1801" s="15">
        <f t="shared" si="256"/>
        <v>613.24225000000001</v>
      </c>
      <c r="AE1801" s="15">
        <v>0</v>
      </c>
      <c r="AF1801" s="15">
        <v>0</v>
      </c>
      <c r="AG1801" s="15">
        <v>30</v>
      </c>
      <c r="AH1801" s="15">
        <v>0</v>
      </c>
      <c r="AI1801" s="15">
        <v>0</v>
      </c>
      <c r="AJ1801" s="15">
        <v>0</v>
      </c>
      <c r="AK1801" s="15">
        <v>0</v>
      </c>
      <c r="AL1801" s="15">
        <v>0</v>
      </c>
      <c r="AM1801" s="15">
        <v>0</v>
      </c>
      <c r="AN1801" s="15">
        <v>0</v>
      </c>
      <c r="AO1801" s="15">
        <f t="shared" si="257"/>
        <v>0</v>
      </c>
      <c r="AP1801" s="15">
        <f t="shared" si="258"/>
        <v>0</v>
      </c>
      <c r="AQ1801" s="15">
        <f t="shared" si="259"/>
        <v>26.5</v>
      </c>
      <c r="AR1801" s="15">
        <v>0</v>
      </c>
      <c r="AS1801" s="15">
        <v>0</v>
      </c>
      <c r="AT1801" s="15">
        <v>0</v>
      </c>
      <c r="AU1801" s="15">
        <v>0</v>
      </c>
      <c r="AV1801" s="15">
        <f t="shared" si="260"/>
        <v>12.653175000000001</v>
      </c>
      <c r="AW1801" s="15">
        <v>83.79</v>
      </c>
      <c r="AX1801" s="15">
        <v>0</v>
      </c>
    </row>
    <row r="1802" spans="1:50" ht="20.100000000000001" customHeight="1" x14ac:dyDescent="0.25">
      <c r="A1802" s="8">
        <v>43983</v>
      </c>
      <c r="B1802" s="8">
        <v>44012</v>
      </c>
      <c r="C1802" s="8" t="s">
        <v>28</v>
      </c>
      <c r="D1802" s="11" t="s">
        <v>0</v>
      </c>
      <c r="E1802" s="11">
        <v>285</v>
      </c>
      <c r="F1802" s="11" t="s">
        <v>421</v>
      </c>
      <c r="G1802" s="11" t="s">
        <v>7</v>
      </c>
      <c r="H1802" s="11">
        <v>1022</v>
      </c>
      <c r="I1802" s="11">
        <v>1047</v>
      </c>
      <c r="J1802" s="11">
        <v>103</v>
      </c>
      <c r="K1802" s="11" t="s">
        <v>866</v>
      </c>
      <c r="L1802" s="11" t="s">
        <v>875</v>
      </c>
      <c r="M1802" s="11" t="s">
        <v>2</v>
      </c>
      <c r="N1802" s="11" t="s">
        <v>25</v>
      </c>
      <c r="O1802" s="11" t="s">
        <v>5</v>
      </c>
      <c r="P1802" s="11" t="s">
        <v>8</v>
      </c>
      <c r="Q1802" s="12">
        <v>41791</v>
      </c>
      <c r="S1802" s="13" t="s">
        <v>84</v>
      </c>
      <c r="T1802" s="11">
        <f t="shared" ca="1" si="252"/>
        <v>5</v>
      </c>
      <c r="U1802" s="12">
        <v>23950</v>
      </c>
      <c r="V1802" s="13">
        <f t="shared" ca="1" si="253"/>
        <v>54</v>
      </c>
      <c r="W1802" s="11" t="s">
        <v>9</v>
      </c>
      <c r="X1802" s="11">
        <v>30</v>
      </c>
      <c r="Y1802" s="14">
        <f t="shared" si="254"/>
        <v>2.5</v>
      </c>
      <c r="Z1802" s="11">
        <v>39</v>
      </c>
      <c r="AA1802" s="11" t="s">
        <v>876</v>
      </c>
      <c r="AB1802" s="10">
        <f t="shared" si="255"/>
        <v>1</v>
      </c>
      <c r="AC1802" s="15">
        <v>2798</v>
      </c>
      <c r="AD1802" s="15">
        <f t="shared" si="256"/>
        <v>613.46150000000011</v>
      </c>
      <c r="AE1802" s="15">
        <v>0</v>
      </c>
      <c r="AF1802" s="15">
        <v>0</v>
      </c>
      <c r="AG1802" s="15">
        <v>0</v>
      </c>
      <c r="AH1802" s="15">
        <v>0</v>
      </c>
      <c r="AI1802" s="15">
        <v>0</v>
      </c>
      <c r="AJ1802" s="15">
        <v>0</v>
      </c>
      <c r="AK1802" s="15">
        <v>0</v>
      </c>
      <c r="AL1802" s="15">
        <v>0</v>
      </c>
      <c r="AM1802" s="15">
        <v>0</v>
      </c>
      <c r="AN1802" s="15">
        <v>0</v>
      </c>
      <c r="AO1802" s="15">
        <f t="shared" si="257"/>
        <v>161.42307692307691</v>
      </c>
      <c r="AP1802" s="15">
        <f t="shared" si="258"/>
        <v>128.24166666666667</v>
      </c>
      <c r="AQ1802" s="15">
        <f t="shared" si="259"/>
        <v>26.5</v>
      </c>
      <c r="AR1802" s="15">
        <v>0</v>
      </c>
      <c r="AS1802" s="15">
        <v>0</v>
      </c>
      <c r="AT1802" s="15">
        <v>0</v>
      </c>
      <c r="AU1802" s="15">
        <v>0</v>
      </c>
      <c r="AV1802" s="15">
        <f t="shared" si="260"/>
        <v>70.805094326923083</v>
      </c>
      <c r="AW1802" s="15">
        <v>0</v>
      </c>
      <c r="AX1802" s="15">
        <v>0</v>
      </c>
    </row>
    <row r="1803" spans="1:50" ht="20.100000000000001" customHeight="1" x14ac:dyDescent="0.25">
      <c r="A1803" s="8">
        <v>43983</v>
      </c>
      <c r="B1803" s="8">
        <v>44012</v>
      </c>
      <c r="C1803" s="8" t="s">
        <v>28</v>
      </c>
      <c r="D1803" s="11" t="s">
        <v>0</v>
      </c>
      <c r="E1803" s="11">
        <v>286</v>
      </c>
      <c r="F1803" s="11" t="s">
        <v>422</v>
      </c>
      <c r="G1803" s="11" t="s">
        <v>7</v>
      </c>
      <c r="H1803" s="11">
        <v>1022</v>
      </c>
      <c r="I1803" s="11">
        <v>1053</v>
      </c>
      <c r="J1803" s="11">
        <v>107</v>
      </c>
      <c r="K1803" s="11" t="s">
        <v>870</v>
      </c>
      <c r="L1803" s="11" t="s">
        <v>875</v>
      </c>
      <c r="M1803" s="11" t="s">
        <v>2</v>
      </c>
      <c r="N1803" s="11" t="s">
        <v>25</v>
      </c>
      <c r="O1803" s="11" t="s">
        <v>5</v>
      </c>
      <c r="P1803" s="11" t="s">
        <v>8</v>
      </c>
      <c r="Q1803" s="12">
        <v>41791</v>
      </c>
      <c r="S1803" s="13" t="s">
        <v>84</v>
      </c>
      <c r="T1803" s="11">
        <f t="shared" ca="1" si="252"/>
        <v>5</v>
      </c>
      <c r="U1803" s="12">
        <v>33428</v>
      </c>
      <c r="V1803" s="13">
        <f t="shared" ca="1" si="253"/>
        <v>28</v>
      </c>
      <c r="W1803" s="11" t="s">
        <v>9</v>
      </c>
      <c r="X1803" s="11">
        <v>30</v>
      </c>
      <c r="Y1803" s="14">
        <f t="shared" si="254"/>
        <v>2.5</v>
      </c>
      <c r="Z1803" s="11">
        <v>39</v>
      </c>
      <c r="AA1803" s="11" t="s">
        <v>876</v>
      </c>
      <c r="AB1803" s="10">
        <f t="shared" si="255"/>
        <v>1</v>
      </c>
      <c r="AC1803" s="15">
        <v>2799</v>
      </c>
      <c r="AD1803" s="15">
        <f t="shared" si="256"/>
        <v>613.68074999999999</v>
      </c>
      <c r="AE1803" s="15">
        <v>0</v>
      </c>
      <c r="AF1803" s="15">
        <v>0</v>
      </c>
      <c r="AG1803" s="15">
        <v>0</v>
      </c>
      <c r="AH1803" s="15">
        <v>0</v>
      </c>
      <c r="AI1803" s="15">
        <v>0</v>
      </c>
      <c r="AJ1803" s="15">
        <v>0</v>
      </c>
      <c r="AK1803" s="15">
        <v>0</v>
      </c>
      <c r="AL1803" s="15">
        <v>0</v>
      </c>
      <c r="AM1803" s="15">
        <v>0</v>
      </c>
      <c r="AN1803" s="15">
        <v>0</v>
      </c>
      <c r="AO1803" s="15">
        <f t="shared" si="257"/>
        <v>161.48076923076923</v>
      </c>
      <c r="AP1803" s="15">
        <f t="shared" si="258"/>
        <v>128.28750000000002</v>
      </c>
      <c r="AQ1803" s="15">
        <f t="shared" si="259"/>
        <v>26.5</v>
      </c>
      <c r="AR1803" s="15">
        <v>0</v>
      </c>
      <c r="AS1803" s="15">
        <v>0</v>
      </c>
      <c r="AT1803" s="15">
        <v>0</v>
      </c>
      <c r="AU1803" s="15">
        <v>0</v>
      </c>
      <c r="AV1803" s="15">
        <f t="shared" si="260"/>
        <v>70.828278894230777</v>
      </c>
      <c r="AW1803" s="15">
        <v>0</v>
      </c>
      <c r="AX1803" s="15">
        <v>0</v>
      </c>
    </row>
    <row r="1804" spans="1:50" ht="20.100000000000001" customHeight="1" x14ac:dyDescent="0.25">
      <c r="A1804" s="8">
        <v>43983</v>
      </c>
      <c r="B1804" s="8">
        <v>44012</v>
      </c>
      <c r="C1804" s="8" t="s">
        <v>28</v>
      </c>
      <c r="D1804" s="11" t="s">
        <v>0</v>
      </c>
      <c r="E1804" s="11">
        <v>287</v>
      </c>
      <c r="F1804" s="11" t="s">
        <v>423</v>
      </c>
      <c r="G1804" s="11" t="s">
        <v>7</v>
      </c>
      <c r="H1804" s="11">
        <v>1020</v>
      </c>
      <c r="I1804" s="11">
        <v>1051</v>
      </c>
      <c r="J1804" s="11">
        <v>107</v>
      </c>
      <c r="K1804" s="11" t="s">
        <v>870</v>
      </c>
      <c r="L1804" s="11" t="s">
        <v>875</v>
      </c>
      <c r="M1804" s="11" t="s">
        <v>2</v>
      </c>
      <c r="N1804" s="11" t="s">
        <v>25</v>
      </c>
      <c r="O1804" s="11" t="s">
        <v>5</v>
      </c>
      <c r="P1804" s="11" t="s">
        <v>8</v>
      </c>
      <c r="Q1804" s="12">
        <v>41791</v>
      </c>
      <c r="S1804" s="13" t="s">
        <v>84</v>
      </c>
      <c r="T1804" s="11">
        <f t="shared" ca="1" si="252"/>
        <v>5</v>
      </c>
      <c r="U1804" s="12">
        <v>32391</v>
      </c>
      <c r="V1804" s="13">
        <f t="shared" ca="1" si="253"/>
        <v>31</v>
      </c>
      <c r="W1804" s="11" t="s">
        <v>9</v>
      </c>
      <c r="X1804" s="11">
        <v>30</v>
      </c>
      <c r="Y1804" s="14">
        <f t="shared" si="254"/>
        <v>2.5</v>
      </c>
      <c r="Z1804" s="11">
        <v>39</v>
      </c>
      <c r="AA1804" s="11" t="s">
        <v>876</v>
      </c>
      <c r="AB1804" s="10">
        <f t="shared" si="255"/>
        <v>1</v>
      </c>
      <c r="AC1804" s="15">
        <v>2800</v>
      </c>
      <c r="AD1804" s="15">
        <f t="shared" si="256"/>
        <v>613.90000000000009</v>
      </c>
      <c r="AE1804" s="15">
        <v>0</v>
      </c>
      <c r="AF1804" s="15">
        <v>0</v>
      </c>
      <c r="AG1804" s="15">
        <v>0</v>
      </c>
      <c r="AH1804" s="15">
        <v>0</v>
      </c>
      <c r="AI1804" s="15">
        <v>0</v>
      </c>
      <c r="AJ1804" s="15">
        <v>0</v>
      </c>
      <c r="AK1804" s="15">
        <v>0</v>
      </c>
      <c r="AL1804" s="15">
        <v>0</v>
      </c>
      <c r="AM1804" s="15">
        <v>0</v>
      </c>
      <c r="AN1804" s="15">
        <v>0</v>
      </c>
      <c r="AO1804" s="15">
        <f t="shared" si="257"/>
        <v>161.53846153846152</v>
      </c>
      <c r="AP1804" s="15">
        <f t="shared" si="258"/>
        <v>128.33333333333334</v>
      </c>
      <c r="AQ1804" s="15">
        <f t="shared" si="259"/>
        <v>26.5</v>
      </c>
      <c r="AR1804" s="15">
        <v>0</v>
      </c>
      <c r="AS1804" s="15">
        <v>0</v>
      </c>
      <c r="AT1804" s="15">
        <v>0</v>
      </c>
      <c r="AU1804" s="15">
        <v>0</v>
      </c>
      <c r="AV1804" s="15">
        <f t="shared" si="260"/>
        <v>70.851463461538458</v>
      </c>
      <c r="AW1804" s="15">
        <v>0</v>
      </c>
      <c r="AX1804" s="15">
        <v>0</v>
      </c>
    </row>
    <row r="1805" spans="1:50" ht="20.100000000000001" customHeight="1" x14ac:dyDescent="0.25">
      <c r="A1805" s="8">
        <v>43983</v>
      </c>
      <c r="B1805" s="8">
        <v>44012</v>
      </c>
      <c r="C1805" s="8" t="s">
        <v>28</v>
      </c>
      <c r="D1805" s="11" t="s">
        <v>0</v>
      </c>
      <c r="E1805" s="11">
        <v>288</v>
      </c>
      <c r="F1805" s="11" t="s">
        <v>424</v>
      </c>
      <c r="G1805" s="11" t="s">
        <v>7</v>
      </c>
      <c r="H1805" s="11">
        <v>1045</v>
      </c>
      <c r="I1805" s="11">
        <v>1088</v>
      </c>
      <c r="J1805" s="11">
        <v>102</v>
      </c>
      <c r="K1805" s="11" t="s">
        <v>865</v>
      </c>
      <c r="L1805" s="11" t="s">
        <v>875</v>
      </c>
      <c r="M1805" s="11" t="s">
        <v>2</v>
      </c>
      <c r="N1805" s="11" t="s">
        <v>2</v>
      </c>
      <c r="O1805" s="11" t="s">
        <v>5</v>
      </c>
      <c r="P1805" s="11" t="s">
        <v>6</v>
      </c>
      <c r="Q1805" s="12">
        <v>41821</v>
      </c>
      <c r="S1805" s="13" t="s">
        <v>84</v>
      </c>
      <c r="T1805" s="11">
        <f t="shared" ca="1" si="252"/>
        <v>5</v>
      </c>
      <c r="U1805" s="12">
        <v>30586</v>
      </c>
      <c r="V1805" s="13">
        <f t="shared" ca="1" si="253"/>
        <v>36</v>
      </c>
      <c r="W1805" s="11" t="s">
        <v>7</v>
      </c>
      <c r="X1805" s="11">
        <v>30</v>
      </c>
      <c r="Y1805" s="14">
        <f t="shared" si="254"/>
        <v>2.5</v>
      </c>
      <c r="Z1805" s="11">
        <v>39</v>
      </c>
      <c r="AA1805" s="11" t="s">
        <v>876</v>
      </c>
      <c r="AB1805" s="10">
        <f t="shared" si="255"/>
        <v>1</v>
      </c>
      <c r="AC1805" s="15">
        <v>2801</v>
      </c>
      <c r="AD1805" s="15">
        <f t="shared" si="256"/>
        <v>614.11924999999997</v>
      </c>
      <c r="AE1805" s="15">
        <v>0</v>
      </c>
      <c r="AF1805" s="15">
        <v>0</v>
      </c>
      <c r="AG1805" s="15">
        <v>0</v>
      </c>
      <c r="AH1805" s="15">
        <v>0</v>
      </c>
      <c r="AI1805" s="15">
        <v>0</v>
      </c>
      <c r="AJ1805" s="15">
        <v>0</v>
      </c>
      <c r="AK1805" s="15">
        <v>0</v>
      </c>
      <c r="AL1805" s="15">
        <v>0</v>
      </c>
      <c r="AM1805" s="15">
        <v>0</v>
      </c>
      <c r="AN1805" s="15">
        <v>0</v>
      </c>
      <c r="AO1805" s="15">
        <f t="shared" si="257"/>
        <v>0</v>
      </c>
      <c r="AP1805" s="15">
        <f t="shared" si="258"/>
        <v>0</v>
      </c>
      <c r="AQ1805" s="15">
        <f t="shared" si="259"/>
        <v>26.5</v>
      </c>
      <c r="AR1805" s="15">
        <v>0</v>
      </c>
      <c r="AS1805" s="15">
        <v>0</v>
      </c>
      <c r="AT1805" s="15">
        <v>0</v>
      </c>
      <c r="AU1805" s="15">
        <v>0</v>
      </c>
      <c r="AV1805" s="15">
        <f t="shared" si="260"/>
        <v>5.9346750000000004</v>
      </c>
      <c r="AW1805" s="15">
        <v>0</v>
      </c>
      <c r="AX1805" s="15">
        <v>0</v>
      </c>
    </row>
    <row r="1806" spans="1:50" ht="20.100000000000001" customHeight="1" x14ac:dyDescent="0.25">
      <c r="A1806" s="8">
        <v>43983</v>
      </c>
      <c r="B1806" s="8">
        <v>44012</v>
      </c>
      <c r="C1806" s="8" t="s">
        <v>28</v>
      </c>
      <c r="D1806" s="11" t="s">
        <v>0</v>
      </c>
      <c r="E1806" s="11">
        <v>289</v>
      </c>
      <c r="F1806" s="11" t="s">
        <v>425</v>
      </c>
      <c r="G1806" s="11" t="s">
        <v>7</v>
      </c>
      <c r="H1806" s="11">
        <v>1022</v>
      </c>
      <c r="I1806" s="11">
        <v>1035</v>
      </c>
      <c r="J1806" s="11">
        <v>104</v>
      </c>
      <c r="K1806" s="11" t="s">
        <v>867</v>
      </c>
      <c r="L1806" s="11" t="s">
        <v>875</v>
      </c>
      <c r="M1806" s="11" t="s">
        <v>2</v>
      </c>
      <c r="N1806" s="11" t="s">
        <v>25</v>
      </c>
      <c r="O1806" s="11" t="s">
        <v>5</v>
      </c>
      <c r="P1806" s="11" t="s">
        <v>8</v>
      </c>
      <c r="Q1806" s="12">
        <v>41821</v>
      </c>
      <c r="S1806" s="13" t="s">
        <v>84</v>
      </c>
      <c r="T1806" s="11">
        <f t="shared" ca="1" si="252"/>
        <v>5</v>
      </c>
      <c r="U1806" s="12">
        <v>30561</v>
      </c>
      <c r="V1806" s="13">
        <f t="shared" ca="1" si="253"/>
        <v>36</v>
      </c>
      <c r="W1806" s="11" t="s">
        <v>9</v>
      </c>
      <c r="X1806" s="11">
        <v>30</v>
      </c>
      <c r="Y1806" s="14">
        <f t="shared" si="254"/>
        <v>2.5</v>
      </c>
      <c r="Z1806" s="11">
        <v>39</v>
      </c>
      <c r="AA1806" s="11" t="s">
        <v>876</v>
      </c>
      <c r="AB1806" s="10">
        <f t="shared" si="255"/>
        <v>1</v>
      </c>
      <c r="AC1806" s="15">
        <v>2802</v>
      </c>
      <c r="AD1806" s="15">
        <f t="shared" si="256"/>
        <v>614.33850000000007</v>
      </c>
      <c r="AE1806" s="15">
        <v>0</v>
      </c>
      <c r="AF1806" s="15">
        <v>0</v>
      </c>
      <c r="AG1806" s="15">
        <v>0</v>
      </c>
      <c r="AH1806" s="15">
        <v>0</v>
      </c>
      <c r="AI1806" s="15">
        <v>0</v>
      </c>
      <c r="AJ1806" s="15">
        <v>0</v>
      </c>
      <c r="AK1806" s="15">
        <v>0</v>
      </c>
      <c r="AL1806" s="15">
        <v>0</v>
      </c>
      <c r="AM1806" s="15">
        <v>0</v>
      </c>
      <c r="AN1806" s="15">
        <v>0</v>
      </c>
      <c r="AO1806" s="15">
        <f t="shared" si="257"/>
        <v>161.65384615384616</v>
      </c>
      <c r="AP1806" s="15">
        <f t="shared" si="258"/>
        <v>128.42500000000001</v>
      </c>
      <c r="AQ1806" s="15">
        <f t="shared" si="259"/>
        <v>26.5</v>
      </c>
      <c r="AR1806" s="15">
        <v>0</v>
      </c>
      <c r="AS1806" s="15">
        <v>0</v>
      </c>
      <c r="AT1806" s="15">
        <v>0</v>
      </c>
      <c r="AU1806" s="15">
        <v>0</v>
      </c>
      <c r="AV1806" s="15">
        <f t="shared" si="260"/>
        <v>70.897832596153847</v>
      </c>
      <c r="AW1806" s="15">
        <v>0</v>
      </c>
      <c r="AX1806" s="15">
        <v>0</v>
      </c>
    </row>
    <row r="1807" spans="1:50" ht="20.100000000000001" customHeight="1" x14ac:dyDescent="0.25">
      <c r="A1807" s="8">
        <v>43983</v>
      </c>
      <c r="B1807" s="8">
        <v>44012</v>
      </c>
      <c r="C1807" s="8" t="s">
        <v>28</v>
      </c>
      <c r="D1807" s="11" t="s">
        <v>0</v>
      </c>
      <c r="E1807" s="11">
        <v>290</v>
      </c>
      <c r="F1807" s="11" t="s">
        <v>426</v>
      </c>
      <c r="G1807" s="11" t="s">
        <v>7</v>
      </c>
      <c r="H1807" s="11">
        <v>1016</v>
      </c>
      <c r="I1807" s="11">
        <v>1016</v>
      </c>
      <c r="J1807" s="11">
        <v>100</v>
      </c>
      <c r="K1807" s="11" t="s">
        <v>863</v>
      </c>
      <c r="L1807" s="11" t="s">
        <v>875</v>
      </c>
      <c r="M1807" s="11" t="s">
        <v>2</v>
      </c>
      <c r="N1807" s="11" t="s">
        <v>25</v>
      </c>
      <c r="O1807" s="11" t="s">
        <v>5</v>
      </c>
      <c r="P1807" s="11" t="s">
        <v>6</v>
      </c>
      <c r="Q1807" s="12">
        <v>41821</v>
      </c>
      <c r="S1807" s="13" t="s">
        <v>84</v>
      </c>
      <c r="T1807" s="11">
        <f t="shared" ca="1" si="252"/>
        <v>5</v>
      </c>
      <c r="U1807" s="12">
        <v>32537</v>
      </c>
      <c r="V1807" s="13">
        <f t="shared" ca="1" si="253"/>
        <v>30</v>
      </c>
      <c r="W1807" s="11" t="s">
        <v>7</v>
      </c>
      <c r="X1807" s="11">
        <v>30</v>
      </c>
      <c r="Y1807" s="14">
        <f t="shared" si="254"/>
        <v>2.5</v>
      </c>
      <c r="Z1807" s="11">
        <v>39</v>
      </c>
      <c r="AA1807" s="11" t="s">
        <v>876</v>
      </c>
      <c r="AB1807" s="10">
        <f t="shared" si="255"/>
        <v>1</v>
      </c>
      <c r="AC1807" s="15">
        <v>2803</v>
      </c>
      <c r="AD1807" s="15">
        <f t="shared" si="256"/>
        <v>614.55775000000006</v>
      </c>
      <c r="AE1807" s="15">
        <v>0</v>
      </c>
      <c r="AF1807" s="15">
        <v>0</v>
      </c>
      <c r="AG1807" s="15">
        <v>0</v>
      </c>
      <c r="AH1807" s="15">
        <v>0</v>
      </c>
      <c r="AI1807" s="15">
        <v>0</v>
      </c>
      <c r="AJ1807" s="15">
        <v>0</v>
      </c>
      <c r="AK1807" s="15">
        <v>0</v>
      </c>
      <c r="AL1807" s="15">
        <v>0</v>
      </c>
      <c r="AM1807" s="15">
        <v>0</v>
      </c>
      <c r="AN1807" s="15">
        <v>0</v>
      </c>
      <c r="AO1807" s="15">
        <f t="shared" si="257"/>
        <v>0</v>
      </c>
      <c r="AP1807" s="15">
        <f t="shared" si="258"/>
        <v>0</v>
      </c>
      <c r="AQ1807" s="15">
        <f t="shared" si="259"/>
        <v>26.5</v>
      </c>
      <c r="AR1807" s="15">
        <v>0</v>
      </c>
      <c r="AS1807" s="15">
        <v>0</v>
      </c>
      <c r="AT1807" s="15">
        <v>0</v>
      </c>
      <c r="AU1807" s="15">
        <v>0</v>
      </c>
      <c r="AV1807" s="15">
        <f t="shared" si="260"/>
        <v>5.9346750000000004</v>
      </c>
      <c r="AW1807" s="15">
        <v>0</v>
      </c>
      <c r="AX1807" s="15">
        <v>0</v>
      </c>
    </row>
    <row r="1808" spans="1:50" ht="20.100000000000001" customHeight="1" x14ac:dyDescent="0.25">
      <c r="A1808" s="8">
        <v>43983</v>
      </c>
      <c r="B1808" s="8">
        <v>44012</v>
      </c>
      <c r="C1808" s="8" t="s">
        <v>28</v>
      </c>
      <c r="D1808" s="11" t="s">
        <v>0</v>
      </c>
      <c r="E1808" s="11">
        <v>291</v>
      </c>
      <c r="F1808" s="11" t="s">
        <v>427</v>
      </c>
      <c r="G1808" s="11" t="s">
        <v>7</v>
      </c>
      <c r="H1808" s="11">
        <v>1022</v>
      </c>
      <c r="I1808" s="11">
        <v>1060</v>
      </c>
      <c r="J1808" s="11">
        <v>106</v>
      </c>
      <c r="K1808" s="11" t="s">
        <v>869</v>
      </c>
      <c r="L1808" s="11" t="s">
        <v>875</v>
      </c>
      <c r="M1808" s="11" t="s">
        <v>2</v>
      </c>
      <c r="N1808" s="11" t="s">
        <v>25</v>
      </c>
      <c r="O1808" s="11" t="s">
        <v>5</v>
      </c>
      <c r="P1808" s="11" t="s">
        <v>8</v>
      </c>
      <c r="Q1808" s="12">
        <v>41883</v>
      </c>
      <c r="S1808" s="13" t="s">
        <v>84</v>
      </c>
      <c r="T1808" s="11">
        <f t="shared" ca="1" si="252"/>
        <v>5</v>
      </c>
      <c r="U1808" s="12">
        <v>32821</v>
      </c>
      <c r="V1808" s="13">
        <f t="shared" ca="1" si="253"/>
        <v>30</v>
      </c>
      <c r="W1808" s="11" t="s">
        <v>9</v>
      </c>
      <c r="X1808" s="11">
        <v>30</v>
      </c>
      <c r="Y1808" s="14">
        <f t="shared" si="254"/>
        <v>2.5</v>
      </c>
      <c r="Z1808" s="11">
        <v>39</v>
      </c>
      <c r="AA1808" s="11" t="s">
        <v>876</v>
      </c>
      <c r="AB1808" s="10">
        <f t="shared" si="255"/>
        <v>1</v>
      </c>
      <c r="AC1808" s="15">
        <v>2804</v>
      </c>
      <c r="AD1808" s="15">
        <f t="shared" si="256"/>
        <v>614.77700000000004</v>
      </c>
      <c r="AE1808" s="15">
        <v>0</v>
      </c>
      <c r="AF1808" s="15">
        <v>0</v>
      </c>
      <c r="AG1808" s="15">
        <v>0</v>
      </c>
      <c r="AH1808" s="15">
        <v>0</v>
      </c>
      <c r="AI1808" s="15">
        <v>0</v>
      </c>
      <c r="AJ1808" s="15">
        <v>0</v>
      </c>
      <c r="AK1808" s="15">
        <v>0</v>
      </c>
      <c r="AL1808" s="15">
        <v>0</v>
      </c>
      <c r="AM1808" s="15">
        <v>0</v>
      </c>
      <c r="AN1808" s="15">
        <v>0</v>
      </c>
      <c r="AO1808" s="15">
        <f t="shared" si="257"/>
        <v>161.76923076923077</v>
      </c>
      <c r="AP1808" s="15">
        <f t="shared" si="258"/>
        <v>128.51666666666668</v>
      </c>
      <c r="AQ1808" s="15">
        <f t="shared" si="259"/>
        <v>26.5</v>
      </c>
      <c r="AR1808" s="15">
        <v>0</v>
      </c>
      <c r="AS1808" s="15">
        <v>0</v>
      </c>
      <c r="AT1808" s="15">
        <v>0</v>
      </c>
      <c r="AU1808" s="15">
        <v>0</v>
      </c>
      <c r="AV1808" s="15">
        <f t="shared" si="260"/>
        <v>70.944201730769251</v>
      </c>
      <c r="AW1808" s="15">
        <v>0</v>
      </c>
      <c r="AX1808" s="15">
        <v>0</v>
      </c>
    </row>
    <row r="1809" spans="1:50" ht="20.100000000000001" customHeight="1" x14ac:dyDescent="0.25">
      <c r="A1809" s="8">
        <v>43983</v>
      </c>
      <c r="B1809" s="8">
        <v>44012</v>
      </c>
      <c r="C1809" s="8" t="s">
        <v>28</v>
      </c>
      <c r="D1809" s="11" t="s">
        <v>0</v>
      </c>
      <c r="E1809" s="11">
        <v>292</v>
      </c>
      <c r="F1809" s="11" t="s">
        <v>428</v>
      </c>
      <c r="G1809" s="11" t="s">
        <v>7</v>
      </c>
      <c r="H1809" s="11">
        <v>1023</v>
      </c>
      <c r="I1809" s="11">
        <v>1050</v>
      </c>
      <c r="J1809" s="11">
        <v>107</v>
      </c>
      <c r="K1809" s="11" t="s">
        <v>870</v>
      </c>
      <c r="L1809" s="11" t="s">
        <v>875</v>
      </c>
      <c r="M1809" s="11" t="s">
        <v>2</v>
      </c>
      <c r="N1809" s="11" t="s">
        <v>25</v>
      </c>
      <c r="O1809" s="11" t="s">
        <v>5</v>
      </c>
      <c r="P1809" s="11" t="s">
        <v>6</v>
      </c>
      <c r="Q1809" s="12">
        <v>42759</v>
      </c>
      <c r="S1809" s="13" t="s">
        <v>84</v>
      </c>
      <c r="T1809" s="11">
        <f t="shared" ca="1" si="252"/>
        <v>2</v>
      </c>
      <c r="U1809" s="12">
        <v>35308</v>
      </c>
      <c r="V1809" s="13">
        <f t="shared" ca="1" si="253"/>
        <v>23</v>
      </c>
      <c r="W1809" s="11" t="s">
        <v>9</v>
      </c>
      <c r="X1809" s="11">
        <v>30</v>
      </c>
      <c r="Y1809" s="14">
        <f t="shared" si="254"/>
        <v>2.5</v>
      </c>
      <c r="Z1809" s="11">
        <v>39</v>
      </c>
      <c r="AA1809" s="11" t="s">
        <v>876</v>
      </c>
      <c r="AB1809" s="10">
        <f t="shared" si="255"/>
        <v>1</v>
      </c>
      <c r="AC1809" s="15">
        <v>2805</v>
      </c>
      <c r="AD1809" s="15">
        <f t="shared" si="256"/>
        <v>614.99625000000003</v>
      </c>
      <c r="AE1809" s="15">
        <v>0</v>
      </c>
      <c r="AF1809" s="15">
        <v>0</v>
      </c>
      <c r="AG1809" s="15">
        <v>0</v>
      </c>
      <c r="AH1809" s="15">
        <v>0</v>
      </c>
      <c r="AI1809" s="15">
        <v>0</v>
      </c>
      <c r="AJ1809" s="15">
        <v>0</v>
      </c>
      <c r="AK1809" s="15">
        <v>0</v>
      </c>
      <c r="AL1809" s="15">
        <v>0</v>
      </c>
      <c r="AM1809" s="15">
        <v>0</v>
      </c>
      <c r="AN1809" s="15">
        <v>0</v>
      </c>
      <c r="AO1809" s="15">
        <f t="shared" si="257"/>
        <v>161.82692307692309</v>
      </c>
      <c r="AP1809" s="15">
        <f t="shared" si="258"/>
        <v>128.5625</v>
      </c>
      <c r="AQ1809" s="15">
        <f t="shared" si="259"/>
        <v>26.5</v>
      </c>
      <c r="AR1809" s="15">
        <v>0</v>
      </c>
      <c r="AS1809" s="15">
        <v>0</v>
      </c>
      <c r="AT1809" s="15">
        <v>0</v>
      </c>
      <c r="AU1809" s="15">
        <v>0</v>
      </c>
      <c r="AV1809" s="15">
        <f t="shared" si="260"/>
        <v>70.967386298076931</v>
      </c>
      <c r="AW1809" s="15">
        <v>0</v>
      </c>
      <c r="AX1809" s="15">
        <v>0</v>
      </c>
    </row>
    <row r="1810" spans="1:50" ht="20.100000000000001" customHeight="1" x14ac:dyDescent="0.25">
      <c r="A1810" s="8">
        <v>43983</v>
      </c>
      <c r="B1810" s="8">
        <v>44012</v>
      </c>
      <c r="C1810" s="8" t="s">
        <v>28</v>
      </c>
      <c r="D1810" s="11" t="s">
        <v>0</v>
      </c>
      <c r="E1810" s="11">
        <v>293</v>
      </c>
      <c r="F1810" s="11" t="s">
        <v>429</v>
      </c>
      <c r="G1810" s="11" t="s">
        <v>7</v>
      </c>
      <c r="H1810" s="11">
        <v>1019</v>
      </c>
      <c r="I1810" s="11">
        <v>1067</v>
      </c>
      <c r="J1810" s="11">
        <v>111</v>
      </c>
      <c r="K1810" s="11" t="s">
        <v>874</v>
      </c>
      <c r="L1810" s="11" t="s">
        <v>875</v>
      </c>
      <c r="M1810" s="11" t="s">
        <v>2</v>
      </c>
      <c r="N1810" s="11" t="s">
        <v>25</v>
      </c>
      <c r="O1810" s="11" t="s">
        <v>5</v>
      </c>
      <c r="P1810" s="11" t="s">
        <v>8</v>
      </c>
      <c r="Q1810" s="12">
        <v>41883</v>
      </c>
      <c r="S1810" s="13" t="s">
        <v>84</v>
      </c>
      <c r="T1810" s="11">
        <f t="shared" ca="1" si="252"/>
        <v>5</v>
      </c>
      <c r="U1810" s="12">
        <v>34506</v>
      </c>
      <c r="V1810" s="13">
        <f t="shared" ca="1" si="253"/>
        <v>25</v>
      </c>
      <c r="W1810" s="11" t="s">
        <v>7</v>
      </c>
      <c r="X1810" s="11">
        <v>30</v>
      </c>
      <c r="Y1810" s="14">
        <f t="shared" si="254"/>
        <v>2.5</v>
      </c>
      <c r="Z1810" s="11">
        <v>39</v>
      </c>
      <c r="AA1810" s="11" t="s">
        <v>876</v>
      </c>
      <c r="AB1810" s="10">
        <f t="shared" si="255"/>
        <v>1</v>
      </c>
      <c r="AC1810" s="15">
        <v>2806</v>
      </c>
      <c r="AD1810" s="15">
        <f t="shared" si="256"/>
        <v>615.21550000000002</v>
      </c>
      <c r="AE1810" s="15">
        <v>0</v>
      </c>
      <c r="AF1810" s="15">
        <v>0</v>
      </c>
      <c r="AG1810" s="15">
        <v>0</v>
      </c>
      <c r="AH1810" s="15">
        <v>0</v>
      </c>
      <c r="AI1810" s="15">
        <v>0</v>
      </c>
      <c r="AJ1810" s="15">
        <v>0</v>
      </c>
      <c r="AK1810" s="15">
        <v>0</v>
      </c>
      <c r="AL1810" s="15">
        <v>0</v>
      </c>
      <c r="AM1810" s="15">
        <v>0</v>
      </c>
      <c r="AN1810" s="15">
        <v>0</v>
      </c>
      <c r="AO1810" s="15">
        <f t="shared" si="257"/>
        <v>0</v>
      </c>
      <c r="AP1810" s="15">
        <f t="shared" si="258"/>
        <v>0</v>
      </c>
      <c r="AQ1810" s="15">
        <f t="shared" si="259"/>
        <v>26.5</v>
      </c>
      <c r="AR1810" s="15">
        <v>0</v>
      </c>
      <c r="AS1810" s="15">
        <v>0</v>
      </c>
      <c r="AT1810" s="15">
        <v>0</v>
      </c>
      <c r="AU1810" s="15">
        <v>0</v>
      </c>
      <c r="AV1810" s="15">
        <f t="shared" si="260"/>
        <v>5.9346750000000004</v>
      </c>
      <c r="AW1810" s="15">
        <v>0</v>
      </c>
      <c r="AX1810" s="15">
        <v>0</v>
      </c>
    </row>
    <row r="1811" spans="1:50" ht="20.100000000000001" customHeight="1" x14ac:dyDescent="0.25">
      <c r="A1811" s="8">
        <v>43983</v>
      </c>
      <c r="B1811" s="8">
        <v>44012</v>
      </c>
      <c r="C1811" s="8" t="s">
        <v>28</v>
      </c>
      <c r="D1811" s="11" t="s">
        <v>0</v>
      </c>
      <c r="E1811" s="11">
        <v>294</v>
      </c>
      <c r="F1811" s="11" t="s">
        <v>430</v>
      </c>
      <c r="G1811" s="11" t="s">
        <v>7</v>
      </c>
      <c r="H1811" s="11">
        <v>1022</v>
      </c>
      <c r="I1811" s="11">
        <v>1029</v>
      </c>
      <c r="J1811" s="11">
        <v>109</v>
      </c>
      <c r="K1811" s="11" t="s">
        <v>872</v>
      </c>
      <c r="L1811" s="11" t="s">
        <v>875</v>
      </c>
      <c r="M1811" s="11" t="s">
        <v>2</v>
      </c>
      <c r="N1811" s="11" t="s">
        <v>25</v>
      </c>
      <c r="O1811" s="11" t="s">
        <v>5</v>
      </c>
      <c r="P1811" s="11" t="s">
        <v>8</v>
      </c>
      <c r="Q1811" s="12">
        <v>43118</v>
      </c>
      <c r="S1811" s="13" t="s">
        <v>84</v>
      </c>
      <c r="T1811" s="11">
        <f t="shared" ca="1" si="252"/>
        <v>1</v>
      </c>
      <c r="U1811" s="12">
        <v>35947</v>
      </c>
      <c r="V1811" s="13">
        <f t="shared" ca="1" si="253"/>
        <v>21</v>
      </c>
      <c r="W1811" s="11" t="s">
        <v>9</v>
      </c>
      <c r="X1811" s="11">
        <v>30</v>
      </c>
      <c r="Y1811" s="14">
        <f t="shared" si="254"/>
        <v>2.5</v>
      </c>
      <c r="Z1811" s="11">
        <v>39</v>
      </c>
      <c r="AA1811" s="11" t="s">
        <v>876</v>
      </c>
      <c r="AB1811" s="10">
        <f t="shared" si="255"/>
        <v>1</v>
      </c>
      <c r="AC1811" s="15">
        <v>2807</v>
      </c>
      <c r="AD1811" s="15">
        <f t="shared" si="256"/>
        <v>615.43475000000001</v>
      </c>
      <c r="AE1811" s="15">
        <v>0</v>
      </c>
      <c r="AF1811" s="15">
        <v>0</v>
      </c>
      <c r="AG1811" s="15">
        <v>0</v>
      </c>
      <c r="AH1811" s="15">
        <v>0</v>
      </c>
      <c r="AI1811" s="15">
        <v>0</v>
      </c>
      <c r="AJ1811" s="15">
        <v>0</v>
      </c>
      <c r="AK1811" s="15">
        <v>0</v>
      </c>
      <c r="AL1811" s="15">
        <v>0</v>
      </c>
      <c r="AM1811" s="15">
        <v>0</v>
      </c>
      <c r="AN1811" s="15">
        <v>0</v>
      </c>
      <c r="AO1811" s="15">
        <f t="shared" si="257"/>
        <v>161.94230769230771</v>
      </c>
      <c r="AP1811" s="15">
        <f t="shared" si="258"/>
        <v>128.65416666666667</v>
      </c>
      <c r="AQ1811" s="15">
        <f t="shared" si="259"/>
        <v>26.5</v>
      </c>
      <c r="AR1811" s="15">
        <v>0</v>
      </c>
      <c r="AS1811" s="15">
        <v>0</v>
      </c>
      <c r="AT1811" s="15">
        <v>0</v>
      </c>
      <c r="AU1811" s="15">
        <v>0</v>
      </c>
      <c r="AV1811" s="15">
        <f t="shared" si="260"/>
        <v>71.013755432692321</v>
      </c>
      <c r="AW1811" s="15">
        <v>0</v>
      </c>
      <c r="AX1811" s="15">
        <v>1.9716666666666665</v>
      </c>
    </row>
    <row r="1812" spans="1:50" ht="20.100000000000001" customHeight="1" x14ac:dyDescent="0.25">
      <c r="A1812" s="8">
        <v>43983</v>
      </c>
      <c r="B1812" s="8">
        <v>44012</v>
      </c>
      <c r="C1812" s="8" t="s">
        <v>28</v>
      </c>
      <c r="D1812" s="11" t="s">
        <v>0</v>
      </c>
      <c r="E1812" s="11">
        <v>295</v>
      </c>
      <c r="F1812" s="11" t="s">
        <v>431</v>
      </c>
      <c r="G1812" s="11" t="s">
        <v>7</v>
      </c>
      <c r="H1812" s="11">
        <v>1002</v>
      </c>
      <c r="I1812" s="11">
        <v>1002</v>
      </c>
      <c r="J1812" s="11">
        <v>100</v>
      </c>
      <c r="K1812" s="11" t="s">
        <v>863</v>
      </c>
      <c r="L1812" s="11" t="s">
        <v>875</v>
      </c>
      <c r="M1812" s="11" t="s">
        <v>2</v>
      </c>
      <c r="N1812" s="11" t="s">
        <v>25</v>
      </c>
      <c r="O1812" s="11" t="s">
        <v>5</v>
      </c>
      <c r="P1812" s="11" t="s">
        <v>6</v>
      </c>
      <c r="Q1812" s="12">
        <v>41883</v>
      </c>
      <c r="S1812" s="13" t="s">
        <v>84</v>
      </c>
      <c r="T1812" s="11">
        <f t="shared" ca="1" si="252"/>
        <v>5</v>
      </c>
      <c r="U1812" s="12">
        <v>35610</v>
      </c>
      <c r="V1812" s="13">
        <f t="shared" ca="1" si="253"/>
        <v>22</v>
      </c>
      <c r="W1812" s="11" t="s">
        <v>7</v>
      </c>
      <c r="X1812" s="11">
        <v>30</v>
      </c>
      <c r="Y1812" s="14">
        <f t="shared" si="254"/>
        <v>2.5</v>
      </c>
      <c r="Z1812" s="11">
        <v>39</v>
      </c>
      <c r="AA1812" s="11" t="s">
        <v>876</v>
      </c>
      <c r="AB1812" s="10">
        <f t="shared" si="255"/>
        <v>1</v>
      </c>
      <c r="AC1812" s="15">
        <v>2808</v>
      </c>
      <c r="AD1812" s="15">
        <f t="shared" si="256"/>
        <v>615.654</v>
      </c>
      <c r="AE1812" s="15">
        <v>0</v>
      </c>
      <c r="AF1812" s="15">
        <v>0</v>
      </c>
      <c r="AG1812" s="15">
        <v>0</v>
      </c>
      <c r="AH1812" s="15">
        <v>0</v>
      </c>
      <c r="AI1812" s="15">
        <v>0</v>
      </c>
      <c r="AJ1812" s="15">
        <v>0</v>
      </c>
      <c r="AK1812" s="15">
        <v>0</v>
      </c>
      <c r="AL1812" s="15">
        <v>0</v>
      </c>
      <c r="AM1812" s="15">
        <v>0</v>
      </c>
      <c r="AN1812" s="15">
        <v>0</v>
      </c>
      <c r="AO1812" s="15">
        <f t="shared" si="257"/>
        <v>0</v>
      </c>
      <c r="AP1812" s="15">
        <f t="shared" si="258"/>
        <v>0</v>
      </c>
      <c r="AQ1812" s="15">
        <f t="shared" si="259"/>
        <v>26.5</v>
      </c>
      <c r="AR1812" s="15">
        <v>0</v>
      </c>
      <c r="AS1812" s="15">
        <v>0</v>
      </c>
      <c r="AT1812" s="15">
        <v>0</v>
      </c>
      <c r="AU1812" s="15">
        <v>0</v>
      </c>
      <c r="AV1812" s="15">
        <f t="shared" si="260"/>
        <v>5.9346750000000004</v>
      </c>
      <c r="AW1812" s="15">
        <v>0</v>
      </c>
      <c r="AX1812" s="15">
        <v>0</v>
      </c>
    </row>
    <row r="1813" spans="1:50" ht="20.100000000000001" customHeight="1" x14ac:dyDescent="0.25">
      <c r="A1813" s="8">
        <v>43983</v>
      </c>
      <c r="B1813" s="8">
        <v>44012</v>
      </c>
      <c r="C1813" s="8" t="s">
        <v>28</v>
      </c>
      <c r="D1813" s="11" t="s">
        <v>0</v>
      </c>
      <c r="E1813" s="11">
        <v>296</v>
      </c>
      <c r="F1813" s="11" t="s">
        <v>432</v>
      </c>
      <c r="G1813" s="11" t="s">
        <v>7</v>
      </c>
      <c r="H1813" s="11">
        <v>1017</v>
      </c>
      <c r="I1813" s="11">
        <v>1017</v>
      </c>
      <c r="J1813" s="11">
        <v>100</v>
      </c>
      <c r="K1813" s="11" t="s">
        <v>863</v>
      </c>
      <c r="L1813" s="11" t="s">
        <v>875</v>
      </c>
      <c r="M1813" s="11" t="s">
        <v>2</v>
      </c>
      <c r="N1813" s="11" t="s">
        <v>25</v>
      </c>
      <c r="O1813" s="11" t="s">
        <v>5</v>
      </c>
      <c r="P1813" s="11" t="s">
        <v>6</v>
      </c>
      <c r="Q1813" s="12">
        <v>41883</v>
      </c>
      <c r="S1813" s="13" t="s">
        <v>84</v>
      </c>
      <c r="T1813" s="11">
        <f t="shared" ca="1" si="252"/>
        <v>5</v>
      </c>
      <c r="U1813" s="12">
        <v>35872</v>
      </c>
      <c r="V1813" s="13">
        <f t="shared" ca="1" si="253"/>
        <v>21</v>
      </c>
      <c r="W1813" s="11" t="s">
        <v>7</v>
      </c>
      <c r="X1813" s="11">
        <v>30</v>
      </c>
      <c r="Y1813" s="14">
        <f t="shared" si="254"/>
        <v>2.5</v>
      </c>
      <c r="Z1813" s="11">
        <v>39</v>
      </c>
      <c r="AA1813" s="11" t="s">
        <v>876</v>
      </c>
      <c r="AB1813" s="10">
        <f t="shared" si="255"/>
        <v>1</v>
      </c>
      <c r="AC1813" s="15">
        <v>2809</v>
      </c>
      <c r="AD1813" s="15">
        <f t="shared" si="256"/>
        <v>615.8732500000001</v>
      </c>
      <c r="AE1813" s="15">
        <v>0</v>
      </c>
      <c r="AF1813" s="15">
        <v>0</v>
      </c>
      <c r="AG1813" s="15">
        <v>0</v>
      </c>
      <c r="AH1813" s="15">
        <v>0</v>
      </c>
      <c r="AI1813" s="15">
        <v>0</v>
      </c>
      <c r="AJ1813" s="15">
        <v>0</v>
      </c>
      <c r="AK1813" s="15">
        <v>0</v>
      </c>
      <c r="AL1813" s="15">
        <v>0</v>
      </c>
      <c r="AM1813" s="15">
        <v>0</v>
      </c>
      <c r="AN1813" s="15">
        <v>0</v>
      </c>
      <c r="AO1813" s="15">
        <f t="shared" si="257"/>
        <v>0</v>
      </c>
      <c r="AP1813" s="15">
        <f t="shared" si="258"/>
        <v>0</v>
      </c>
      <c r="AQ1813" s="15">
        <f t="shared" si="259"/>
        <v>26.5</v>
      </c>
      <c r="AR1813" s="15">
        <v>0</v>
      </c>
      <c r="AS1813" s="15">
        <v>0</v>
      </c>
      <c r="AT1813" s="15">
        <v>0</v>
      </c>
      <c r="AU1813" s="15">
        <v>0</v>
      </c>
      <c r="AV1813" s="15">
        <f t="shared" si="260"/>
        <v>5.9346750000000004</v>
      </c>
      <c r="AW1813" s="15">
        <v>0</v>
      </c>
      <c r="AX1813" s="15">
        <v>0</v>
      </c>
    </row>
    <row r="1814" spans="1:50" ht="20.100000000000001" customHeight="1" x14ac:dyDescent="0.25">
      <c r="A1814" s="8">
        <v>43983</v>
      </c>
      <c r="B1814" s="8">
        <v>44012</v>
      </c>
      <c r="C1814" s="8" t="s">
        <v>28</v>
      </c>
      <c r="D1814" s="11" t="s">
        <v>0</v>
      </c>
      <c r="E1814" s="11">
        <v>297</v>
      </c>
      <c r="F1814" s="11" t="s">
        <v>433</v>
      </c>
      <c r="G1814" s="11" t="s">
        <v>7</v>
      </c>
      <c r="H1814" s="11">
        <v>1010</v>
      </c>
      <c r="I1814" s="11">
        <v>1010</v>
      </c>
      <c r="J1814" s="11">
        <v>100</v>
      </c>
      <c r="K1814" s="11" t="s">
        <v>863</v>
      </c>
      <c r="L1814" s="11" t="s">
        <v>875</v>
      </c>
      <c r="M1814" s="11" t="s">
        <v>2</v>
      </c>
      <c r="N1814" s="11" t="s">
        <v>25</v>
      </c>
      <c r="O1814" s="11" t="s">
        <v>5</v>
      </c>
      <c r="P1814" s="11" t="s">
        <v>8</v>
      </c>
      <c r="Q1814" s="12">
        <v>41883</v>
      </c>
      <c r="S1814" s="13" t="s">
        <v>84</v>
      </c>
      <c r="T1814" s="11">
        <f t="shared" ca="1" si="252"/>
        <v>5</v>
      </c>
      <c r="U1814" s="12">
        <v>35968</v>
      </c>
      <c r="V1814" s="13">
        <f t="shared" ca="1" si="253"/>
        <v>21</v>
      </c>
      <c r="W1814" s="11" t="s">
        <v>7</v>
      </c>
      <c r="X1814" s="11">
        <v>30</v>
      </c>
      <c r="Y1814" s="14">
        <f t="shared" si="254"/>
        <v>2.5</v>
      </c>
      <c r="Z1814" s="11">
        <v>39</v>
      </c>
      <c r="AA1814" s="11" t="s">
        <v>876</v>
      </c>
      <c r="AB1814" s="10">
        <f t="shared" si="255"/>
        <v>1</v>
      </c>
      <c r="AC1814" s="15">
        <v>2810</v>
      </c>
      <c r="AD1814" s="15">
        <f t="shared" si="256"/>
        <v>616.09249999999997</v>
      </c>
      <c r="AE1814" s="15">
        <v>0</v>
      </c>
      <c r="AF1814" s="15">
        <v>0</v>
      </c>
      <c r="AG1814" s="15">
        <v>0</v>
      </c>
      <c r="AH1814" s="15">
        <v>0</v>
      </c>
      <c r="AI1814" s="15">
        <v>0</v>
      </c>
      <c r="AJ1814" s="15">
        <v>0</v>
      </c>
      <c r="AK1814" s="15">
        <v>0</v>
      </c>
      <c r="AL1814" s="15">
        <v>0</v>
      </c>
      <c r="AM1814" s="15">
        <v>0</v>
      </c>
      <c r="AN1814" s="15">
        <v>0</v>
      </c>
      <c r="AO1814" s="15">
        <f t="shared" si="257"/>
        <v>0</v>
      </c>
      <c r="AP1814" s="15">
        <f t="shared" si="258"/>
        <v>0</v>
      </c>
      <c r="AQ1814" s="15">
        <f t="shared" si="259"/>
        <v>26.5</v>
      </c>
      <c r="AR1814" s="15">
        <v>0</v>
      </c>
      <c r="AS1814" s="15">
        <v>0</v>
      </c>
      <c r="AT1814" s="15">
        <v>0</v>
      </c>
      <c r="AU1814" s="15">
        <v>0</v>
      </c>
      <c r="AV1814" s="15">
        <f t="shared" si="260"/>
        <v>5.9346750000000004</v>
      </c>
      <c r="AW1814" s="15">
        <v>0</v>
      </c>
      <c r="AX1814" s="15">
        <v>0</v>
      </c>
    </row>
    <row r="1815" spans="1:50" ht="20.100000000000001" customHeight="1" x14ac:dyDescent="0.25">
      <c r="A1815" s="8">
        <v>43983</v>
      </c>
      <c r="B1815" s="8">
        <v>44012</v>
      </c>
      <c r="C1815" s="8" t="s">
        <v>28</v>
      </c>
      <c r="D1815" s="11" t="s">
        <v>0</v>
      </c>
      <c r="E1815" s="11">
        <v>298</v>
      </c>
      <c r="F1815" s="11" t="s">
        <v>434</v>
      </c>
      <c r="G1815" s="11" t="s">
        <v>7</v>
      </c>
      <c r="H1815" s="11">
        <v>1004</v>
      </c>
      <c r="I1815" s="11">
        <v>1004</v>
      </c>
      <c r="J1815" s="11">
        <v>100</v>
      </c>
      <c r="K1815" s="11" t="s">
        <v>863</v>
      </c>
      <c r="L1815" s="11" t="s">
        <v>875</v>
      </c>
      <c r="M1815" s="11" t="s">
        <v>2</v>
      </c>
      <c r="N1815" s="11" t="s">
        <v>25</v>
      </c>
      <c r="O1815" s="11" t="s">
        <v>5</v>
      </c>
      <c r="P1815" s="11" t="s">
        <v>6</v>
      </c>
      <c r="Q1815" s="12">
        <v>41883</v>
      </c>
      <c r="S1815" s="13" t="s">
        <v>84</v>
      </c>
      <c r="T1815" s="11">
        <f t="shared" ca="1" si="252"/>
        <v>5</v>
      </c>
      <c r="U1815" s="12">
        <v>35973</v>
      </c>
      <c r="V1815" s="13">
        <f t="shared" ca="1" si="253"/>
        <v>21</v>
      </c>
      <c r="W1815" s="11" t="s">
        <v>7</v>
      </c>
      <c r="X1815" s="11">
        <v>30</v>
      </c>
      <c r="Y1815" s="14">
        <f t="shared" si="254"/>
        <v>2.5</v>
      </c>
      <c r="Z1815" s="11">
        <v>39</v>
      </c>
      <c r="AA1815" s="11" t="s">
        <v>876</v>
      </c>
      <c r="AB1815" s="10">
        <f t="shared" si="255"/>
        <v>1</v>
      </c>
      <c r="AC1815" s="15">
        <v>2811</v>
      </c>
      <c r="AD1815" s="15">
        <f t="shared" si="256"/>
        <v>616.31175000000007</v>
      </c>
      <c r="AE1815" s="15">
        <v>0</v>
      </c>
      <c r="AF1815" s="15">
        <v>0</v>
      </c>
      <c r="AG1815" s="15">
        <v>0</v>
      </c>
      <c r="AH1815" s="15">
        <v>0</v>
      </c>
      <c r="AI1815" s="15">
        <v>0</v>
      </c>
      <c r="AJ1815" s="15">
        <v>0</v>
      </c>
      <c r="AK1815" s="15">
        <v>0</v>
      </c>
      <c r="AL1815" s="15">
        <v>0</v>
      </c>
      <c r="AM1815" s="15">
        <v>0</v>
      </c>
      <c r="AN1815" s="15">
        <v>0</v>
      </c>
      <c r="AO1815" s="15">
        <f t="shared" si="257"/>
        <v>0</v>
      </c>
      <c r="AP1815" s="15">
        <f t="shared" si="258"/>
        <v>0</v>
      </c>
      <c r="AQ1815" s="15">
        <f t="shared" si="259"/>
        <v>26.5</v>
      </c>
      <c r="AR1815" s="15">
        <v>0</v>
      </c>
      <c r="AS1815" s="15">
        <v>0</v>
      </c>
      <c r="AT1815" s="15">
        <v>0</v>
      </c>
      <c r="AU1815" s="15">
        <v>0</v>
      </c>
      <c r="AV1815" s="15">
        <f t="shared" si="260"/>
        <v>5.9346750000000004</v>
      </c>
      <c r="AW1815" s="15">
        <v>0</v>
      </c>
      <c r="AX1815" s="15">
        <v>0</v>
      </c>
    </row>
    <row r="1816" spans="1:50" ht="20.100000000000001" customHeight="1" x14ac:dyDescent="0.25">
      <c r="A1816" s="8">
        <v>43983</v>
      </c>
      <c r="B1816" s="8">
        <v>44012</v>
      </c>
      <c r="C1816" s="8" t="s">
        <v>28</v>
      </c>
      <c r="D1816" s="11" t="s">
        <v>0</v>
      </c>
      <c r="E1816" s="11">
        <v>299</v>
      </c>
      <c r="F1816" s="11" t="s">
        <v>435</v>
      </c>
      <c r="G1816" s="11" t="s">
        <v>7</v>
      </c>
      <c r="H1816" s="11">
        <v>1022</v>
      </c>
      <c r="I1816" s="11">
        <v>1041</v>
      </c>
      <c r="J1816" s="11">
        <v>105</v>
      </c>
      <c r="K1816" s="11" t="s">
        <v>868</v>
      </c>
      <c r="L1816" s="11" t="s">
        <v>875</v>
      </c>
      <c r="M1816" s="11" t="s">
        <v>2</v>
      </c>
      <c r="N1816" s="11" t="s">
        <v>25</v>
      </c>
      <c r="O1816" s="11" t="s">
        <v>5</v>
      </c>
      <c r="P1816" s="11" t="s">
        <v>8</v>
      </c>
      <c r="Q1816" s="12">
        <v>41930</v>
      </c>
      <c r="S1816" s="13" t="s">
        <v>84</v>
      </c>
      <c r="T1816" s="11">
        <f t="shared" ca="1" si="252"/>
        <v>5</v>
      </c>
      <c r="U1816" s="12">
        <v>24000</v>
      </c>
      <c r="V1816" s="13">
        <f t="shared" ca="1" si="253"/>
        <v>54</v>
      </c>
      <c r="W1816" s="11" t="s">
        <v>9</v>
      </c>
      <c r="X1816" s="11">
        <v>30</v>
      </c>
      <c r="Y1816" s="14">
        <f t="shared" si="254"/>
        <v>2.5</v>
      </c>
      <c r="Z1816" s="11">
        <v>39</v>
      </c>
      <c r="AA1816" s="11" t="s">
        <v>876</v>
      </c>
      <c r="AB1816" s="10">
        <f t="shared" si="255"/>
        <v>1</v>
      </c>
      <c r="AC1816" s="15">
        <v>2812</v>
      </c>
      <c r="AD1816" s="15">
        <f t="shared" si="256"/>
        <v>616.53100000000006</v>
      </c>
      <c r="AE1816" s="15">
        <v>0</v>
      </c>
      <c r="AF1816" s="15">
        <v>0</v>
      </c>
      <c r="AG1816" s="15">
        <v>0</v>
      </c>
      <c r="AH1816" s="15">
        <v>0</v>
      </c>
      <c r="AI1816" s="15">
        <v>0</v>
      </c>
      <c r="AJ1816" s="15">
        <v>0</v>
      </c>
      <c r="AK1816" s="15">
        <v>0</v>
      </c>
      <c r="AL1816" s="15">
        <v>0</v>
      </c>
      <c r="AM1816" s="15">
        <v>0</v>
      </c>
      <c r="AN1816" s="15">
        <v>0</v>
      </c>
      <c r="AO1816" s="15">
        <f t="shared" si="257"/>
        <v>162.23076923076923</v>
      </c>
      <c r="AP1816" s="15">
        <f t="shared" si="258"/>
        <v>128.88333333333335</v>
      </c>
      <c r="AQ1816" s="15">
        <f t="shared" si="259"/>
        <v>26.5</v>
      </c>
      <c r="AR1816" s="15">
        <v>0</v>
      </c>
      <c r="AS1816" s="15">
        <v>0</v>
      </c>
      <c r="AT1816" s="15">
        <v>0</v>
      </c>
      <c r="AU1816" s="15">
        <v>0</v>
      </c>
      <c r="AV1816" s="15">
        <f t="shared" si="260"/>
        <v>71.12967826923078</v>
      </c>
      <c r="AW1816" s="15">
        <v>0</v>
      </c>
      <c r="AX1816" s="15">
        <v>0</v>
      </c>
    </row>
    <row r="1817" spans="1:50" ht="20.100000000000001" customHeight="1" x14ac:dyDescent="0.25">
      <c r="A1817" s="8">
        <v>43983</v>
      </c>
      <c r="B1817" s="8">
        <v>44012</v>
      </c>
      <c r="C1817" s="8" t="s">
        <v>28</v>
      </c>
      <c r="D1817" s="11" t="s">
        <v>0</v>
      </c>
      <c r="E1817" s="11">
        <v>300</v>
      </c>
      <c r="F1817" s="11" t="s">
        <v>436</v>
      </c>
      <c r="G1817" s="11" t="s">
        <v>20</v>
      </c>
      <c r="H1817" s="11">
        <v>1018</v>
      </c>
      <c r="I1817" s="11">
        <v>1030</v>
      </c>
      <c r="J1817" s="11">
        <v>104</v>
      </c>
      <c r="K1817" s="11" t="s">
        <v>867</v>
      </c>
      <c r="L1817" s="11" t="s">
        <v>875</v>
      </c>
      <c r="M1817" s="11" t="s">
        <v>2</v>
      </c>
      <c r="N1817" s="11" t="s">
        <v>25</v>
      </c>
      <c r="O1817" s="11" t="s">
        <v>5</v>
      </c>
      <c r="P1817" s="11" t="s">
        <v>6</v>
      </c>
      <c r="Q1817" s="12">
        <v>41913</v>
      </c>
      <c r="S1817" s="13" t="s">
        <v>84</v>
      </c>
      <c r="T1817" s="11">
        <f t="shared" ca="1" si="252"/>
        <v>5</v>
      </c>
      <c r="U1817" s="12">
        <v>24550</v>
      </c>
      <c r="V1817" s="13">
        <f t="shared" ca="1" si="253"/>
        <v>52</v>
      </c>
      <c r="W1817" s="11" t="s">
        <v>9</v>
      </c>
      <c r="X1817" s="11">
        <v>30</v>
      </c>
      <c r="Y1817" s="14">
        <f t="shared" si="254"/>
        <v>2.5</v>
      </c>
      <c r="Z1817" s="11">
        <v>39</v>
      </c>
      <c r="AA1817" s="11" t="s">
        <v>876</v>
      </c>
      <c r="AB1817" s="10">
        <f t="shared" si="255"/>
        <v>0.5</v>
      </c>
      <c r="AC1817" s="15">
        <v>2813</v>
      </c>
      <c r="AD1817" s="15">
        <f t="shared" si="256"/>
        <v>616.75025000000005</v>
      </c>
      <c r="AE1817" s="15">
        <v>0</v>
      </c>
      <c r="AF1817" s="15">
        <v>0</v>
      </c>
      <c r="AG1817" s="15">
        <v>0</v>
      </c>
      <c r="AH1817" s="15">
        <v>0</v>
      </c>
      <c r="AI1817" s="15">
        <v>0</v>
      </c>
      <c r="AJ1817" s="15">
        <v>0</v>
      </c>
      <c r="AK1817" s="15">
        <v>0</v>
      </c>
      <c r="AL1817" s="15">
        <v>0</v>
      </c>
      <c r="AM1817" s="15">
        <v>0</v>
      </c>
      <c r="AN1817" s="15">
        <v>0</v>
      </c>
      <c r="AO1817" s="15">
        <f t="shared" si="257"/>
        <v>162.28846153846152</v>
      </c>
      <c r="AP1817" s="15">
        <f t="shared" si="258"/>
        <v>128.92916666666667</v>
      </c>
      <c r="AQ1817" s="15">
        <f t="shared" si="259"/>
        <v>13.25</v>
      </c>
      <c r="AR1817" s="15">
        <v>0</v>
      </c>
      <c r="AS1817" s="15">
        <v>0</v>
      </c>
      <c r="AT1817" s="15">
        <v>0</v>
      </c>
      <c r="AU1817" s="15">
        <v>0</v>
      </c>
      <c r="AV1817" s="15">
        <f t="shared" si="260"/>
        <v>68.185525336538461</v>
      </c>
      <c r="AW1817" s="15">
        <v>0</v>
      </c>
      <c r="AX1817" s="15">
        <v>0</v>
      </c>
    </row>
    <row r="1818" spans="1:50" ht="20.100000000000001" customHeight="1" x14ac:dyDescent="0.25">
      <c r="A1818" s="8">
        <v>43983</v>
      </c>
      <c r="B1818" s="8">
        <v>44012</v>
      </c>
      <c r="C1818" s="8" t="s">
        <v>28</v>
      </c>
      <c r="D1818" s="11" t="s">
        <v>0</v>
      </c>
      <c r="E1818" s="11">
        <v>300</v>
      </c>
      <c r="F1818" s="11" t="s">
        <v>436</v>
      </c>
      <c r="G1818" s="11" t="s">
        <v>20</v>
      </c>
      <c r="H1818" s="11">
        <v>1018</v>
      </c>
      <c r="I1818" s="11">
        <v>1036</v>
      </c>
      <c r="J1818" s="11">
        <v>105</v>
      </c>
      <c r="K1818" s="11" t="s">
        <v>868</v>
      </c>
      <c r="L1818" s="11" t="s">
        <v>875</v>
      </c>
      <c r="M1818" s="11" t="s">
        <v>2</v>
      </c>
      <c r="N1818" s="11" t="s">
        <v>25</v>
      </c>
      <c r="O1818" s="11" t="s">
        <v>5</v>
      </c>
      <c r="P1818" s="11" t="s">
        <v>6</v>
      </c>
      <c r="Q1818" s="12">
        <v>41913</v>
      </c>
      <c r="S1818" s="13" t="s">
        <v>84</v>
      </c>
      <c r="T1818" s="11">
        <f t="shared" ca="1" si="252"/>
        <v>5</v>
      </c>
      <c r="U1818" s="12">
        <v>24550</v>
      </c>
      <c r="V1818" s="13">
        <f t="shared" ca="1" si="253"/>
        <v>52</v>
      </c>
      <c r="W1818" s="11" t="s">
        <v>9</v>
      </c>
      <c r="X1818" s="11">
        <v>30</v>
      </c>
      <c r="Y1818" s="14">
        <f t="shared" si="254"/>
        <v>2.5</v>
      </c>
      <c r="Z1818" s="11">
        <v>39</v>
      </c>
      <c r="AA1818" s="11" t="s">
        <v>876</v>
      </c>
      <c r="AB1818" s="10">
        <f t="shared" si="255"/>
        <v>0.5</v>
      </c>
      <c r="AC1818" s="15">
        <v>2814</v>
      </c>
      <c r="AD1818" s="15">
        <f t="shared" si="256"/>
        <v>616.96950000000004</v>
      </c>
      <c r="AE1818" s="15">
        <v>0</v>
      </c>
      <c r="AF1818" s="15">
        <v>0</v>
      </c>
      <c r="AG1818" s="15">
        <v>0</v>
      </c>
      <c r="AH1818" s="15">
        <v>0</v>
      </c>
      <c r="AI1818" s="15">
        <v>0</v>
      </c>
      <c r="AJ1818" s="15">
        <v>0</v>
      </c>
      <c r="AK1818" s="15">
        <v>0</v>
      </c>
      <c r="AL1818" s="15">
        <v>0</v>
      </c>
      <c r="AM1818" s="15">
        <v>0</v>
      </c>
      <c r="AN1818" s="15">
        <v>0</v>
      </c>
      <c r="AO1818" s="15">
        <f t="shared" si="257"/>
        <v>162.34615384615384</v>
      </c>
      <c r="AP1818" s="15">
        <f t="shared" si="258"/>
        <v>128.97500000000002</v>
      </c>
      <c r="AQ1818" s="15">
        <f t="shared" si="259"/>
        <v>13.25</v>
      </c>
      <c r="AR1818" s="15">
        <v>0</v>
      </c>
      <c r="AS1818" s="15">
        <v>0</v>
      </c>
      <c r="AT1818" s="15">
        <v>0</v>
      </c>
      <c r="AU1818" s="15">
        <v>0</v>
      </c>
      <c r="AV1818" s="15">
        <f t="shared" si="260"/>
        <v>68.208709903846156</v>
      </c>
      <c r="AW1818" s="15">
        <v>0</v>
      </c>
      <c r="AX1818" s="15">
        <v>0</v>
      </c>
    </row>
    <row r="1819" spans="1:50" ht="20.100000000000001" customHeight="1" x14ac:dyDescent="0.25">
      <c r="A1819" s="8">
        <v>43983</v>
      </c>
      <c r="B1819" s="8">
        <v>44012</v>
      </c>
      <c r="C1819" s="8" t="s">
        <v>28</v>
      </c>
      <c r="D1819" s="11" t="s">
        <v>0</v>
      </c>
      <c r="E1819" s="11">
        <v>301</v>
      </c>
      <c r="F1819" s="11" t="s">
        <v>437</v>
      </c>
      <c r="G1819" s="11" t="s">
        <v>7</v>
      </c>
      <c r="H1819" s="11">
        <v>1003</v>
      </c>
      <c r="I1819" s="11">
        <v>1003</v>
      </c>
      <c r="J1819" s="11">
        <v>100</v>
      </c>
      <c r="K1819" s="11" t="s">
        <v>863</v>
      </c>
      <c r="L1819" s="11" t="s">
        <v>875</v>
      </c>
      <c r="M1819" s="11" t="s">
        <v>2</v>
      </c>
      <c r="N1819" s="11" t="s">
        <v>2</v>
      </c>
      <c r="O1819" s="11" t="s">
        <v>5</v>
      </c>
      <c r="P1819" s="11" t="s">
        <v>8</v>
      </c>
      <c r="Q1819" s="12">
        <v>39326</v>
      </c>
      <c r="S1819" s="13" t="s">
        <v>84</v>
      </c>
      <c r="T1819" s="11">
        <f t="shared" ca="1" si="252"/>
        <v>12</v>
      </c>
      <c r="U1819" s="12">
        <v>33233</v>
      </c>
      <c r="V1819" s="13">
        <f t="shared" ca="1" si="253"/>
        <v>29</v>
      </c>
      <c r="W1819" s="11" t="s">
        <v>7</v>
      </c>
      <c r="X1819" s="11">
        <v>30</v>
      </c>
      <c r="Y1819" s="14">
        <f t="shared" si="254"/>
        <v>2.5</v>
      </c>
      <c r="Z1819" s="11">
        <v>39</v>
      </c>
      <c r="AA1819" s="11" t="s">
        <v>876</v>
      </c>
      <c r="AB1819" s="10">
        <f t="shared" si="255"/>
        <v>1</v>
      </c>
      <c r="AC1819" s="15">
        <v>2815</v>
      </c>
      <c r="AD1819" s="15">
        <f t="shared" si="256"/>
        <v>617.18875000000003</v>
      </c>
      <c r="AE1819" s="15">
        <v>0</v>
      </c>
      <c r="AF1819" s="15">
        <v>0</v>
      </c>
      <c r="AG1819" s="15">
        <v>0</v>
      </c>
      <c r="AH1819" s="15">
        <v>0</v>
      </c>
      <c r="AI1819" s="15">
        <v>0</v>
      </c>
      <c r="AJ1819" s="15">
        <v>0</v>
      </c>
      <c r="AK1819" s="15">
        <v>0</v>
      </c>
      <c r="AL1819" s="15">
        <v>0</v>
      </c>
      <c r="AM1819" s="15">
        <v>0</v>
      </c>
      <c r="AN1819" s="15">
        <v>0</v>
      </c>
      <c r="AO1819" s="15">
        <f t="shared" si="257"/>
        <v>0</v>
      </c>
      <c r="AP1819" s="15">
        <f t="shared" si="258"/>
        <v>0</v>
      </c>
      <c r="AQ1819" s="15">
        <f t="shared" si="259"/>
        <v>26.5</v>
      </c>
      <c r="AR1819" s="15">
        <v>0</v>
      </c>
      <c r="AS1819" s="15">
        <v>0</v>
      </c>
      <c r="AT1819" s="15">
        <v>0</v>
      </c>
      <c r="AU1819" s="15">
        <v>0</v>
      </c>
      <c r="AV1819" s="15">
        <f t="shared" si="260"/>
        <v>5.9346750000000004</v>
      </c>
      <c r="AW1819" s="15">
        <v>0</v>
      </c>
      <c r="AX1819" s="15">
        <v>0</v>
      </c>
    </row>
    <row r="1820" spans="1:50" ht="20.100000000000001" customHeight="1" x14ac:dyDescent="0.25">
      <c r="A1820" s="8">
        <v>43983</v>
      </c>
      <c r="B1820" s="8">
        <v>44012</v>
      </c>
      <c r="C1820" s="8" t="s">
        <v>28</v>
      </c>
      <c r="D1820" s="11" t="s">
        <v>0</v>
      </c>
      <c r="E1820" s="11">
        <v>302</v>
      </c>
      <c r="F1820" s="11" t="s">
        <v>438</v>
      </c>
      <c r="G1820" s="11" t="s">
        <v>7</v>
      </c>
      <c r="H1820" s="11">
        <v>1041</v>
      </c>
      <c r="I1820" s="11">
        <v>1084</v>
      </c>
      <c r="J1820" s="11">
        <v>102</v>
      </c>
      <c r="K1820" s="11" t="s">
        <v>865</v>
      </c>
      <c r="L1820" s="11" t="s">
        <v>875</v>
      </c>
      <c r="M1820" s="11" t="s">
        <v>2</v>
      </c>
      <c r="N1820" s="11" t="s">
        <v>25</v>
      </c>
      <c r="O1820" s="11" t="s">
        <v>5</v>
      </c>
      <c r="P1820" s="11" t="s">
        <v>8</v>
      </c>
      <c r="Q1820" s="12">
        <v>41944</v>
      </c>
      <c r="S1820" s="13" t="s">
        <v>84</v>
      </c>
      <c r="T1820" s="11">
        <f t="shared" ca="1" si="252"/>
        <v>5</v>
      </c>
      <c r="U1820" s="12">
        <v>32999</v>
      </c>
      <c r="V1820" s="13">
        <f t="shared" ca="1" si="253"/>
        <v>29</v>
      </c>
      <c r="W1820" s="11" t="s">
        <v>7</v>
      </c>
      <c r="X1820" s="11">
        <v>30</v>
      </c>
      <c r="Y1820" s="14">
        <f t="shared" si="254"/>
        <v>2.5</v>
      </c>
      <c r="Z1820" s="11">
        <v>39</v>
      </c>
      <c r="AA1820" s="11" t="s">
        <v>876</v>
      </c>
      <c r="AB1820" s="10">
        <f t="shared" si="255"/>
        <v>1</v>
      </c>
      <c r="AC1820" s="15">
        <v>2816</v>
      </c>
      <c r="AD1820" s="15">
        <f t="shared" si="256"/>
        <v>617.40800000000002</v>
      </c>
      <c r="AE1820" s="15">
        <v>0</v>
      </c>
      <c r="AF1820" s="15">
        <v>0</v>
      </c>
      <c r="AG1820" s="15">
        <v>0</v>
      </c>
      <c r="AH1820" s="15">
        <v>0</v>
      </c>
      <c r="AI1820" s="15">
        <v>0</v>
      </c>
      <c r="AJ1820" s="15">
        <v>0</v>
      </c>
      <c r="AK1820" s="15">
        <v>0</v>
      </c>
      <c r="AL1820" s="15">
        <v>0</v>
      </c>
      <c r="AM1820" s="15">
        <v>0</v>
      </c>
      <c r="AN1820" s="15">
        <v>0</v>
      </c>
      <c r="AO1820" s="15">
        <f t="shared" si="257"/>
        <v>0</v>
      </c>
      <c r="AP1820" s="15">
        <f t="shared" si="258"/>
        <v>0</v>
      </c>
      <c r="AQ1820" s="15">
        <f t="shared" si="259"/>
        <v>26.5</v>
      </c>
      <c r="AR1820" s="15">
        <v>0</v>
      </c>
      <c r="AS1820" s="15">
        <v>0</v>
      </c>
      <c r="AT1820" s="15">
        <v>0</v>
      </c>
      <c r="AU1820" s="15">
        <v>0</v>
      </c>
      <c r="AV1820" s="15">
        <f t="shared" si="260"/>
        <v>5.9346750000000004</v>
      </c>
      <c r="AW1820" s="15">
        <v>0</v>
      </c>
      <c r="AX1820" s="15">
        <v>0</v>
      </c>
    </row>
    <row r="1821" spans="1:50" ht="20.100000000000001" customHeight="1" x14ac:dyDescent="0.25">
      <c r="A1821" s="8">
        <v>43983</v>
      </c>
      <c r="B1821" s="8">
        <v>44012</v>
      </c>
      <c r="C1821" s="8" t="s">
        <v>28</v>
      </c>
      <c r="D1821" s="11" t="s">
        <v>0</v>
      </c>
      <c r="E1821" s="11">
        <v>303</v>
      </c>
      <c r="F1821" s="11" t="s">
        <v>439</v>
      </c>
      <c r="G1821" s="11" t="s">
        <v>7</v>
      </c>
      <c r="H1821" s="11">
        <v>1025</v>
      </c>
      <c r="I1821" s="11">
        <v>1068</v>
      </c>
      <c r="J1821" s="11">
        <v>102</v>
      </c>
      <c r="K1821" s="11" t="s">
        <v>865</v>
      </c>
      <c r="L1821" s="11" t="s">
        <v>875</v>
      </c>
      <c r="M1821" s="11" t="s">
        <v>2</v>
      </c>
      <c r="N1821" s="11" t="s">
        <v>25</v>
      </c>
      <c r="O1821" s="11" t="s">
        <v>5</v>
      </c>
      <c r="P1821" s="11" t="s">
        <v>6</v>
      </c>
      <c r="Q1821" s="12">
        <v>41974</v>
      </c>
      <c r="S1821" s="13" t="s">
        <v>84</v>
      </c>
      <c r="T1821" s="11">
        <f t="shared" ca="1" si="252"/>
        <v>5</v>
      </c>
      <c r="U1821" s="12">
        <v>21116</v>
      </c>
      <c r="V1821" s="13">
        <f t="shared" ca="1" si="253"/>
        <v>62</v>
      </c>
      <c r="W1821" s="11" t="s">
        <v>7</v>
      </c>
      <c r="X1821" s="11">
        <v>12</v>
      </c>
      <c r="Y1821" s="14">
        <f t="shared" si="254"/>
        <v>1</v>
      </c>
      <c r="Z1821" s="11">
        <v>16</v>
      </c>
      <c r="AA1821" s="11" t="s">
        <v>876</v>
      </c>
      <c r="AB1821" s="10">
        <f t="shared" si="255"/>
        <v>0.41025641025641024</v>
      </c>
      <c r="AC1821" s="15">
        <v>2817</v>
      </c>
      <c r="AD1821" s="15">
        <f t="shared" si="256"/>
        <v>617.62725</v>
      </c>
      <c r="AE1821" s="15">
        <v>0</v>
      </c>
      <c r="AF1821" s="15">
        <v>0</v>
      </c>
      <c r="AG1821" s="15">
        <v>0</v>
      </c>
      <c r="AH1821" s="15">
        <v>0</v>
      </c>
      <c r="AI1821" s="15">
        <v>0</v>
      </c>
      <c r="AJ1821" s="15">
        <v>0</v>
      </c>
      <c r="AK1821" s="15">
        <v>0</v>
      </c>
      <c r="AL1821" s="15">
        <v>0</v>
      </c>
      <c r="AM1821" s="15">
        <v>0</v>
      </c>
      <c r="AN1821" s="15">
        <v>0</v>
      </c>
      <c r="AO1821" s="15">
        <f t="shared" si="257"/>
        <v>0</v>
      </c>
      <c r="AP1821" s="15">
        <f t="shared" si="258"/>
        <v>0</v>
      </c>
      <c r="AQ1821" s="15">
        <f t="shared" si="259"/>
        <v>26.5</v>
      </c>
      <c r="AR1821" s="15">
        <v>0</v>
      </c>
      <c r="AS1821" s="15">
        <v>0</v>
      </c>
      <c r="AT1821" s="15">
        <v>0</v>
      </c>
      <c r="AU1821" s="15">
        <v>0</v>
      </c>
      <c r="AV1821" s="15">
        <f t="shared" si="260"/>
        <v>5.9346750000000004</v>
      </c>
      <c r="AW1821" s="15">
        <v>0</v>
      </c>
      <c r="AX1821" s="15">
        <v>0</v>
      </c>
    </row>
    <row r="1822" spans="1:50" ht="20.100000000000001" customHeight="1" x14ac:dyDescent="0.25">
      <c r="A1822" s="8">
        <v>43983</v>
      </c>
      <c r="B1822" s="8">
        <v>44012</v>
      </c>
      <c r="C1822" s="8" t="s">
        <v>28</v>
      </c>
      <c r="D1822" s="11" t="s">
        <v>0</v>
      </c>
      <c r="E1822" s="11">
        <v>304</v>
      </c>
      <c r="F1822" s="11" t="s">
        <v>440</v>
      </c>
      <c r="G1822" s="11" t="s">
        <v>7</v>
      </c>
      <c r="H1822" s="11">
        <v>1041</v>
      </c>
      <c r="I1822" s="11">
        <v>1084</v>
      </c>
      <c r="J1822" s="11">
        <v>102</v>
      </c>
      <c r="K1822" s="11" t="s">
        <v>865</v>
      </c>
      <c r="L1822" s="11" t="s">
        <v>875</v>
      </c>
      <c r="M1822" s="11" t="s">
        <v>2</v>
      </c>
      <c r="N1822" s="11" t="s">
        <v>25</v>
      </c>
      <c r="O1822" s="11" t="s">
        <v>5</v>
      </c>
      <c r="P1822" s="11" t="s">
        <v>8</v>
      </c>
      <c r="Q1822" s="12">
        <v>39326</v>
      </c>
      <c r="S1822" s="13" t="s">
        <v>84</v>
      </c>
      <c r="T1822" s="11">
        <f t="shared" ca="1" si="252"/>
        <v>12</v>
      </c>
      <c r="U1822" s="12">
        <v>27103</v>
      </c>
      <c r="V1822" s="13">
        <f t="shared" ca="1" si="253"/>
        <v>45</v>
      </c>
      <c r="W1822" s="11" t="s">
        <v>7</v>
      </c>
      <c r="X1822" s="11">
        <v>30</v>
      </c>
      <c r="Y1822" s="14">
        <f t="shared" si="254"/>
        <v>2.5</v>
      </c>
      <c r="Z1822" s="11">
        <v>39</v>
      </c>
      <c r="AA1822" s="11" t="s">
        <v>876</v>
      </c>
      <c r="AB1822" s="10">
        <f t="shared" si="255"/>
        <v>1</v>
      </c>
      <c r="AC1822" s="15">
        <v>2818</v>
      </c>
      <c r="AD1822" s="15">
        <f t="shared" si="256"/>
        <v>617.84650000000011</v>
      </c>
      <c r="AE1822" s="15">
        <v>0</v>
      </c>
      <c r="AF1822" s="15">
        <v>0</v>
      </c>
      <c r="AG1822" s="15">
        <v>0</v>
      </c>
      <c r="AH1822" s="15">
        <v>0</v>
      </c>
      <c r="AI1822" s="15">
        <v>0</v>
      </c>
      <c r="AJ1822" s="15">
        <v>0</v>
      </c>
      <c r="AK1822" s="15">
        <v>0</v>
      </c>
      <c r="AL1822" s="15">
        <v>0</v>
      </c>
      <c r="AM1822" s="15">
        <v>0</v>
      </c>
      <c r="AN1822" s="15">
        <v>0</v>
      </c>
      <c r="AO1822" s="15">
        <f t="shared" si="257"/>
        <v>0</v>
      </c>
      <c r="AP1822" s="15">
        <f t="shared" si="258"/>
        <v>0</v>
      </c>
      <c r="AQ1822" s="15">
        <f t="shared" si="259"/>
        <v>26.5</v>
      </c>
      <c r="AR1822" s="15">
        <v>0</v>
      </c>
      <c r="AS1822" s="15">
        <v>0</v>
      </c>
      <c r="AT1822" s="15">
        <v>0</v>
      </c>
      <c r="AU1822" s="15">
        <v>0</v>
      </c>
      <c r="AV1822" s="15">
        <f t="shared" si="260"/>
        <v>5.9346750000000004</v>
      </c>
      <c r="AW1822" s="15">
        <v>0</v>
      </c>
      <c r="AX1822" s="15">
        <v>0</v>
      </c>
    </row>
    <row r="1823" spans="1:50" ht="20.100000000000001" customHeight="1" x14ac:dyDescent="0.25">
      <c r="A1823" s="8">
        <v>43983</v>
      </c>
      <c r="B1823" s="8">
        <v>44012</v>
      </c>
      <c r="C1823" s="8" t="s">
        <v>28</v>
      </c>
      <c r="D1823" s="11" t="s">
        <v>0</v>
      </c>
      <c r="E1823" s="11">
        <v>305</v>
      </c>
      <c r="F1823" s="11" t="s">
        <v>441</v>
      </c>
      <c r="G1823" s="11" t="s">
        <v>7</v>
      </c>
      <c r="H1823" s="11">
        <v>1041</v>
      </c>
      <c r="I1823" s="11">
        <v>1084</v>
      </c>
      <c r="J1823" s="11">
        <v>102</v>
      </c>
      <c r="K1823" s="11" t="s">
        <v>865</v>
      </c>
      <c r="L1823" s="11" t="s">
        <v>875</v>
      </c>
      <c r="M1823" s="11" t="s">
        <v>2</v>
      </c>
      <c r="N1823" s="11" t="s">
        <v>25</v>
      </c>
      <c r="O1823" s="11" t="s">
        <v>5</v>
      </c>
      <c r="P1823" s="11" t="s">
        <v>8</v>
      </c>
      <c r="Q1823" s="12">
        <v>41974</v>
      </c>
      <c r="S1823" s="13" t="s">
        <v>84</v>
      </c>
      <c r="T1823" s="11">
        <f t="shared" ca="1" si="252"/>
        <v>5</v>
      </c>
      <c r="U1823" s="12">
        <v>25735</v>
      </c>
      <c r="V1823" s="13">
        <f t="shared" ca="1" si="253"/>
        <v>49</v>
      </c>
      <c r="W1823" s="11" t="s">
        <v>7</v>
      </c>
      <c r="X1823" s="11">
        <v>30</v>
      </c>
      <c r="Y1823" s="14">
        <f t="shared" si="254"/>
        <v>2.5</v>
      </c>
      <c r="Z1823" s="11">
        <v>39</v>
      </c>
      <c r="AA1823" s="11" t="s">
        <v>876</v>
      </c>
      <c r="AB1823" s="10">
        <f t="shared" si="255"/>
        <v>1</v>
      </c>
      <c r="AC1823" s="15">
        <v>2819</v>
      </c>
      <c r="AD1823" s="15">
        <f t="shared" si="256"/>
        <v>618.06574999999998</v>
      </c>
      <c r="AE1823" s="15">
        <v>0</v>
      </c>
      <c r="AF1823" s="15">
        <v>0</v>
      </c>
      <c r="AG1823" s="15">
        <v>0</v>
      </c>
      <c r="AH1823" s="15">
        <v>0</v>
      </c>
      <c r="AI1823" s="15">
        <v>0</v>
      </c>
      <c r="AJ1823" s="15">
        <v>0</v>
      </c>
      <c r="AK1823" s="15">
        <v>0</v>
      </c>
      <c r="AL1823" s="15">
        <v>0</v>
      </c>
      <c r="AM1823" s="15">
        <v>0</v>
      </c>
      <c r="AN1823" s="15">
        <v>0</v>
      </c>
      <c r="AO1823" s="15">
        <f t="shared" si="257"/>
        <v>0</v>
      </c>
      <c r="AP1823" s="15">
        <f t="shared" si="258"/>
        <v>0</v>
      </c>
      <c r="AQ1823" s="15">
        <f t="shared" si="259"/>
        <v>26.5</v>
      </c>
      <c r="AR1823" s="15">
        <v>0</v>
      </c>
      <c r="AS1823" s="15">
        <v>0</v>
      </c>
      <c r="AT1823" s="15">
        <v>0</v>
      </c>
      <c r="AU1823" s="15">
        <v>0</v>
      </c>
      <c r="AV1823" s="15">
        <f t="shared" si="260"/>
        <v>5.9346750000000004</v>
      </c>
      <c r="AW1823" s="15">
        <v>0</v>
      </c>
      <c r="AX1823" s="15">
        <v>0</v>
      </c>
    </row>
    <row r="1824" spans="1:50" ht="20.100000000000001" customHeight="1" x14ac:dyDescent="0.25">
      <c r="A1824" s="8">
        <v>43983</v>
      </c>
      <c r="B1824" s="8">
        <v>44012</v>
      </c>
      <c r="C1824" s="8" t="s">
        <v>28</v>
      </c>
      <c r="D1824" s="11" t="s">
        <v>0</v>
      </c>
      <c r="E1824" s="11">
        <v>306</v>
      </c>
      <c r="F1824" s="11" t="s">
        <v>442</v>
      </c>
      <c r="G1824" s="11" t="s">
        <v>7</v>
      </c>
      <c r="H1824" s="11">
        <v>1022</v>
      </c>
      <c r="I1824" s="11">
        <v>1029</v>
      </c>
      <c r="J1824" s="11">
        <v>109</v>
      </c>
      <c r="K1824" s="11" t="s">
        <v>872</v>
      </c>
      <c r="L1824" s="11" t="s">
        <v>875</v>
      </c>
      <c r="M1824" s="11" t="s">
        <v>2</v>
      </c>
      <c r="N1824" s="11" t="s">
        <v>25</v>
      </c>
      <c r="O1824" s="11" t="s">
        <v>5</v>
      </c>
      <c r="P1824" s="11" t="s">
        <v>8</v>
      </c>
      <c r="Q1824" s="12">
        <v>41974</v>
      </c>
      <c r="S1824" s="13" t="s">
        <v>84</v>
      </c>
      <c r="T1824" s="11">
        <f t="shared" ca="1" si="252"/>
        <v>5</v>
      </c>
      <c r="U1824" s="12">
        <v>29705</v>
      </c>
      <c r="V1824" s="13">
        <f t="shared" ca="1" si="253"/>
        <v>38</v>
      </c>
      <c r="W1824" s="11" t="s">
        <v>9</v>
      </c>
      <c r="X1824" s="11">
        <v>30</v>
      </c>
      <c r="Y1824" s="14">
        <f t="shared" si="254"/>
        <v>2.5</v>
      </c>
      <c r="Z1824" s="11">
        <v>39</v>
      </c>
      <c r="AA1824" s="11" t="s">
        <v>876</v>
      </c>
      <c r="AB1824" s="10">
        <f t="shared" si="255"/>
        <v>1</v>
      </c>
      <c r="AC1824" s="15">
        <v>2820</v>
      </c>
      <c r="AD1824" s="15">
        <f t="shared" si="256"/>
        <v>618.28500000000008</v>
      </c>
      <c r="AE1824" s="15">
        <v>0</v>
      </c>
      <c r="AF1824" s="15">
        <v>0</v>
      </c>
      <c r="AG1824" s="15">
        <v>0</v>
      </c>
      <c r="AH1824" s="15">
        <v>0</v>
      </c>
      <c r="AI1824" s="15">
        <v>0</v>
      </c>
      <c r="AJ1824" s="15">
        <v>0</v>
      </c>
      <c r="AK1824" s="15">
        <v>0</v>
      </c>
      <c r="AL1824" s="15">
        <v>0</v>
      </c>
      <c r="AM1824" s="15">
        <v>0</v>
      </c>
      <c r="AN1824" s="15">
        <v>0</v>
      </c>
      <c r="AO1824" s="15">
        <f t="shared" si="257"/>
        <v>162.69230769230771</v>
      </c>
      <c r="AP1824" s="15">
        <f t="shared" si="258"/>
        <v>129.25</v>
      </c>
      <c r="AQ1824" s="15">
        <f t="shared" si="259"/>
        <v>26.5</v>
      </c>
      <c r="AR1824" s="15">
        <v>0</v>
      </c>
      <c r="AS1824" s="15">
        <v>0</v>
      </c>
      <c r="AT1824" s="15">
        <v>0</v>
      </c>
      <c r="AU1824" s="15">
        <v>0</v>
      </c>
      <c r="AV1824" s="15">
        <f t="shared" si="260"/>
        <v>71.315154807692323</v>
      </c>
      <c r="AW1824" s="15">
        <v>0</v>
      </c>
      <c r="AX1824" s="15">
        <v>0</v>
      </c>
    </row>
    <row r="1825" spans="1:50" ht="20.100000000000001" customHeight="1" x14ac:dyDescent="0.25">
      <c r="A1825" s="8">
        <v>43983</v>
      </c>
      <c r="B1825" s="8">
        <v>44012</v>
      </c>
      <c r="C1825" s="8" t="s">
        <v>28</v>
      </c>
      <c r="D1825" s="11" t="s">
        <v>0</v>
      </c>
      <c r="E1825" s="11">
        <v>307</v>
      </c>
      <c r="F1825" s="11" t="s">
        <v>443</v>
      </c>
      <c r="G1825" s="11" t="s">
        <v>7</v>
      </c>
      <c r="H1825" s="11">
        <v>1001</v>
      </c>
      <c r="I1825" s="11">
        <v>1001</v>
      </c>
      <c r="J1825" s="11">
        <v>100</v>
      </c>
      <c r="K1825" s="11" t="s">
        <v>863</v>
      </c>
      <c r="L1825" s="11" t="s">
        <v>875</v>
      </c>
      <c r="M1825" s="11" t="s">
        <v>2</v>
      </c>
      <c r="N1825" s="11" t="s">
        <v>25</v>
      </c>
      <c r="O1825" s="11" t="s">
        <v>5</v>
      </c>
      <c r="P1825" s="11" t="s">
        <v>8</v>
      </c>
      <c r="Q1825" s="12">
        <v>41518</v>
      </c>
      <c r="S1825" s="13" t="s">
        <v>84</v>
      </c>
      <c r="T1825" s="11">
        <f t="shared" ca="1" si="252"/>
        <v>6</v>
      </c>
      <c r="U1825" s="12">
        <v>27731</v>
      </c>
      <c r="V1825" s="13">
        <f t="shared" ca="1" si="253"/>
        <v>44</v>
      </c>
      <c r="W1825" s="11" t="s">
        <v>7</v>
      </c>
      <c r="X1825" s="11">
        <v>30</v>
      </c>
      <c r="Y1825" s="14">
        <f t="shared" si="254"/>
        <v>2.5</v>
      </c>
      <c r="Z1825" s="11">
        <v>39</v>
      </c>
      <c r="AA1825" s="11" t="s">
        <v>876</v>
      </c>
      <c r="AB1825" s="10">
        <f t="shared" si="255"/>
        <v>1</v>
      </c>
      <c r="AC1825" s="15">
        <v>2821</v>
      </c>
      <c r="AD1825" s="15">
        <f t="shared" si="256"/>
        <v>618.50425000000007</v>
      </c>
      <c r="AE1825" s="15">
        <v>0</v>
      </c>
      <c r="AF1825" s="15">
        <v>0</v>
      </c>
      <c r="AG1825" s="15">
        <v>0</v>
      </c>
      <c r="AH1825" s="15">
        <v>0</v>
      </c>
      <c r="AI1825" s="15">
        <v>0</v>
      </c>
      <c r="AJ1825" s="15">
        <v>0</v>
      </c>
      <c r="AK1825" s="15">
        <v>0</v>
      </c>
      <c r="AL1825" s="15">
        <v>0</v>
      </c>
      <c r="AM1825" s="15">
        <v>0</v>
      </c>
      <c r="AN1825" s="15">
        <v>0</v>
      </c>
      <c r="AO1825" s="15">
        <f t="shared" si="257"/>
        <v>0</v>
      </c>
      <c r="AP1825" s="15">
        <f t="shared" si="258"/>
        <v>0</v>
      </c>
      <c r="AQ1825" s="15">
        <f t="shared" si="259"/>
        <v>26.5</v>
      </c>
      <c r="AR1825" s="15">
        <v>0</v>
      </c>
      <c r="AS1825" s="15">
        <v>0</v>
      </c>
      <c r="AT1825" s="15">
        <v>0</v>
      </c>
      <c r="AU1825" s="15">
        <v>0</v>
      </c>
      <c r="AV1825" s="15">
        <f t="shared" si="260"/>
        <v>5.9346750000000004</v>
      </c>
      <c r="AW1825" s="15">
        <v>0</v>
      </c>
      <c r="AX1825" s="15">
        <v>0</v>
      </c>
    </row>
    <row r="1826" spans="1:50" ht="20.100000000000001" customHeight="1" x14ac:dyDescent="0.25">
      <c r="A1826" s="8">
        <v>43983</v>
      </c>
      <c r="B1826" s="8">
        <v>44012</v>
      </c>
      <c r="C1826" s="8" t="s">
        <v>28</v>
      </c>
      <c r="D1826" s="11" t="s">
        <v>0</v>
      </c>
      <c r="E1826" s="11">
        <v>308</v>
      </c>
      <c r="F1826" s="11" t="s">
        <v>444</v>
      </c>
      <c r="G1826" s="11" t="s">
        <v>7</v>
      </c>
      <c r="H1826" s="11">
        <v>1000</v>
      </c>
      <c r="I1826" s="11">
        <v>1000</v>
      </c>
      <c r="J1826" s="11">
        <v>100</v>
      </c>
      <c r="K1826" s="11" t="s">
        <v>863</v>
      </c>
      <c r="L1826" s="11" t="s">
        <v>875</v>
      </c>
      <c r="M1826" s="11" t="s">
        <v>2</v>
      </c>
      <c r="N1826" s="11" t="s">
        <v>25</v>
      </c>
      <c r="O1826" s="11" t="s">
        <v>5</v>
      </c>
      <c r="P1826" s="11" t="s">
        <v>8</v>
      </c>
      <c r="Q1826" s="12">
        <v>37865</v>
      </c>
      <c r="S1826" s="13" t="s">
        <v>84</v>
      </c>
      <c r="T1826" s="11">
        <f t="shared" ca="1" si="252"/>
        <v>16</v>
      </c>
      <c r="U1826" s="12">
        <v>31760</v>
      </c>
      <c r="V1826" s="13">
        <f t="shared" ca="1" si="253"/>
        <v>33</v>
      </c>
      <c r="W1826" s="11" t="s">
        <v>7</v>
      </c>
      <c r="X1826" s="11">
        <v>30</v>
      </c>
      <c r="Y1826" s="14">
        <f t="shared" si="254"/>
        <v>2.5</v>
      </c>
      <c r="Z1826" s="11">
        <v>39</v>
      </c>
      <c r="AA1826" s="11" t="s">
        <v>876</v>
      </c>
      <c r="AB1826" s="10">
        <f t="shared" si="255"/>
        <v>1</v>
      </c>
      <c r="AC1826" s="15">
        <v>2822</v>
      </c>
      <c r="AD1826" s="15">
        <f t="shared" si="256"/>
        <v>618.72350000000006</v>
      </c>
      <c r="AE1826" s="15">
        <v>0</v>
      </c>
      <c r="AF1826" s="15">
        <v>0</v>
      </c>
      <c r="AG1826" s="15">
        <v>0</v>
      </c>
      <c r="AH1826" s="15">
        <v>0</v>
      </c>
      <c r="AI1826" s="15">
        <v>0</v>
      </c>
      <c r="AJ1826" s="15">
        <v>0</v>
      </c>
      <c r="AK1826" s="15">
        <v>0</v>
      </c>
      <c r="AL1826" s="15">
        <v>0</v>
      </c>
      <c r="AM1826" s="15">
        <v>0</v>
      </c>
      <c r="AN1826" s="15">
        <v>0</v>
      </c>
      <c r="AO1826" s="15">
        <f t="shared" si="257"/>
        <v>0</v>
      </c>
      <c r="AP1826" s="15">
        <f t="shared" si="258"/>
        <v>0</v>
      </c>
      <c r="AQ1826" s="15">
        <f t="shared" si="259"/>
        <v>26.5</v>
      </c>
      <c r="AR1826" s="15">
        <v>0</v>
      </c>
      <c r="AS1826" s="15">
        <v>0</v>
      </c>
      <c r="AT1826" s="15">
        <v>0</v>
      </c>
      <c r="AU1826" s="15">
        <v>0</v>
      </c>
      <c r="AV1826" s="15">
        <f t="shared" si="260"/>
        <v>5.9346750000000004</v>
      </c>
      <c r="AW1826" s="15">
        <v>0</v>
      </c>
      <c r="AX1826" s="15">
        <v>0</v>
      </c>
    </row>
    <row r="1827" spans="1:50" ht="20.100000000000001" customHeight="1" x14ac:dyDescent="0.25">
      <c r="A1827" s="8">
        <v>43983</v>
      </c>
      <c r="B1827" s="8">
        <v>44012</v>
      </c>
      <c r="C1827" s="8" t="s">
        <v>28</v>
      </c>
      <c r="D1827" s="11" t="s">
        <v>0</v>
      </c>
      <c r="E1827" s="11">
        <v>309</v>
      </c>
      <c r="F1827" s="11" t="s">
        <v>445</v>
      </c>
      <c r="G1827" s="11" t="s">
        <v>7</v>
      </c>
      <c r="H1827" s="11">
        <v>1006</v>
      </c>
      <c r="I1827" s="11">
        <v>1006</v>
      </c>
      <c r="J1827" s="11">
        <v>100</v>
      </c>
      <c r="K1827" s="11" t="s">
        <v>863</v>
      </c>
      <c r="L1827" s="11" t="s">
        <v>875</v>
      </c>
      <c r="M1827" s="11" t="s">
        <v>2</v>
      </c>
      <c r="N1827" s="11" t="s">
        <v>25</v>
      </c>
      <c r="O1827" s="11" t="s">
        <v>5</v>
      </c>
      <c r="P1827" s="11" t="s">
        <v>8</v>
      </c>
      <c r="Q1827" s="12">
        <v>36770</v>
      </c>
      <c r="S1827" s="13" t="s">
        <v>84</v>
      </c>
      <c r="T1827" s="11">
        <f t="shared" ca="1" si="252"/>
        <v>19</v>
      </c>
      <c r="U1827" s="12">
        <v>30320</v>
      </c>
      <c r="V1827" s="13">
        <f t="shared" ca="1" si="253"/>
        <v>37</v>
      </c>
      <c r="W1827" s="11" t="s">
        <v>7</v>
      </c>
      <c r="X1827" s="11">
        <v>30</v>
      </c>
      <c r="Y1827" s="14">
        <f t="shared" si="254"/>
        <v>2.5</v>
      </c>
      <c r="Z1827" s="11">
        <v>39</v>
      </c>
      <c r="AA1827" s="11" t="s">
        <v>876</v>
      </c>
      <c r="AB1827" s="10">
        <f t="shared" si="255"/>
        <v>1</v>
      </c>
      <c r="AC1827" s="15">
        <v>2823</v>
      </c>
      <c r="AD1827" s="15">
        <f t="shared" si="256"/>
        <v>618.94275000000005</v>
      </c>
      <c r="AE1827" s="15">
        <v>0</v>
      </c>
      <c r="AF1827" s="15">
        <v>0</v>
      </c>
      <c r="AG1827" s="15">
        <v>0</v>
      </c>
      <c r="AH1827" s="15">
        <v>0</v>
      </c>
      <c r="AI1827" s="15">
        <v>0</v>
      </c>
      <c r="AJ1827" s="15">
        <v>0</v>
      </c>
      <c r="AK1827" s="15">
        <v>0</v>
      </c>
      <c r="AL1827" s="15">
        <v>0</v>
      </c>
      <c r="AM1827" s="15">
        <v>0</v>
      </c>
      <c r="AN1827" s="15">
        <v>0</v>
      </c>
      <c r="AO1827" s="15">
        <f t="shared" si="257"/>
        <v>0</v>
      </c>
      <c r="AP1827" s="15">
        <f t="shared" si="258"/>
        <v>0</v>
      </c>
      <c r="AQ1827" s="15">
        <f t="shared" si="259"/>
        <v>26.5</v>
      </c>
      <c r="AR1827" s="15">
        <v>0</v>
      </c>
      <c r="AS1827" s="15">
        <v>0</v>
      </c>
      <c r="AT1827" s="15">
        <v>0</v>
      </c>
      <c r="AU1827" s="15">
        <v>0</v>
      </c>
      <c r="AV1827" s="15">
        <f t="shared" si="260"/>
        <v>5.9346750000000004</v>
      </c>
      <c r="AW1827" s="15">
        <v>0</v>
      </c>
      <c r="AX1827" s="15">
        <v>28.601666666666667</v>
      </c>
    </row>
    <row r="1828" spans="1:50" ht="20.100000000000001" customHeight="1" x14ac:dyDescent="0.25">
      <c r="A1828" s="8">
        <v>43983</v>
      </c>
      <c r="B1828" s="8">
        <v>44012</v>
      </c>
      <c r="C1828" s="8" t="s">
        <v>28</v>
      </c>
      <c r="D1828" s="11" t="s">
        <v>0</v>
      </c>
      <c r="E1828" s="11">
        <v>310</v>
      </c>
      <c r="F1828" s="11" t="s">
        <v>446</v>
      </c>
      <c r="G1828" s="11" t="s">
        <v>7</v>
      </c>
      <c r="H1828" s="11">
        <v>1006</v>
      </c>
      <c r="I1828" s="11">
        <v>1006</v>
      </c>
      <c r="J1828" s="11">
        <v>100</v>
      </c>
      <c r="K1828" s="11" t="s">
        <v>863</v>
      </c>
      <c r="L1828" s="11" t="s">
        <v>875</v>
      </c>
      <c r="M1828" s="11" t="s">
        <v>2</v>
      </c>
      <c r="N1828" s="11" t="s">
        <v>25</v>
      </c>
      <c r="O1828" s="11" t="s">
        <v>5</v>
      </c>
      <c r="P1828" s="11" t="s">
        <v>8</v>
      </c>
      <c r="Q1828" s="12">
        <v>38961</v>
      </c>
      <c r="S1828" s="13" t="s">
        <v>84</v>
      </c>
      <c r="T1828" s="11">
        <f t="shared" ca="1" si="252"/>
        <v>13</v>
      </c>
      <c r="U1828" s="12">
        <v>33153</v>
      </c>
      <c r="V1828" s="13">
        <f t="shared" ca="1" si="253"/>
        <v>29</v>
      </c>
      <c r="W1828" s="11" t="s">
        <v>7</v>
      </c>
      <c r="X1828" s="11">
        <v>30</v>
      </c>
      <c r="Y1828" s="14">
        <f t="shared" si="254"/>
        <v>2.5</v>
      </c>
      <c r="Z1828" s="11">
        <v>39</v>
      </c>
      <c r="AA1828" s="11" t="s">
        <v>876</v>
      </c>
      <c r="AB1828" s="10">
        <f t="shared" si="255"/>
        <v>1</v>
      </c>
      <c r="AC1828" s="15">
        <v>2824</v>
      </c>
      <c r="AD1828" s="15">
        <f t="shared" si="256"/>
        <v>619.16200000000003</v>
      </c>
      <c r="AE1828" s="15">
        <v>0</v>
      </c>
      <c r="AF1828" s="15">
        <v>0</v>
      </c>
      <c r="AG1828" s="15">
        <v>0</v>
      </c>
      <c r="AH1828" s="15">
        <v>0</v>
      </c>
      <c r="AI1828" s="15">
        <v>0</v>
      </c>
      <c r="AJ1828" s="15">
        <v>0</v>
      </c>
      <c r="AK1828" s="15">
        <v>0</v>
      </c>
      <c r="AL1828" s="15">
        <v>0</v>
      </c>
      <c r="AM1828" s="15">
        <v>0</v>
      </c>
      <c r="AN1828" s="15">
        <v>0</v>
      </c>
      <c r="AO1828" s="15">
        <f t="shared" si="257"/>
        <v>0</v>
      </c>
      <c r="AP1828" s="15">
        <f t="shared" si="258"/>
        <v>0</v>
      </c>
      <c r="AQ1828" s="15">
        <f t="shared" si="259"/>
        <v>26.5</v>
      </c>
      <c r="AR1828" s="15">
        <v>0</v>
      </c>
      <c r="AS1828" s="15">
        <v>0</v>
      </c>
      <c r="AT1828" s="15">
        <v>0</v>
      </c>
      <c r="AU1828" s="15">
        <v>0</v>
      </c>
      <c r="AV1828" s="15">
        <f t="shared" si="260"/>
        <v>5.9346750000000004</v>
      </c>
      <c r="AW1828" s="15">
        <v>0</v>
      </c>
      <c r="AX1828" s="15">
        <v>0</v>
      </c>
    </row>
    <row r="1829" spans="1:50" ht="20.100000000000001" customHeight="1" x14ac:dyDescent="0.25">
      <c r="A1829" s="8">
        <v>43983</v>
      </c>
      <c r="B1829" s="8">
        <v>44012</v>
      </c>
      <c r="C1829" s="8" t="s">
        <v>28</v>
      </c>
      <c r="D1829" s="11" t="s">
        <v>0</v>
      </c>
      <c r="E1829" s="11">
        <v>311</v>
      </c>
      <c r="F1829" s="11" t="s">
        <v>447</v>
      </c>
      <c r="G1829" s="11" t="s">
        <v>7</v>
      </c>
      <c r="H1829" s="11">
        <v>1006</v>
      </c>
      <c r="I1829" s="11">
        <v>1006</v>
      </c>
      <c r="J1829" s="11">
        <v>100</v>
      </c>
      <c r="K1829" s="11" t="s">
        <v>863</v>
      </c>
      <c r="L1829" s="11" t="s">
        <v>875</v>
      </c>
      <c r="M1829" s="11" t="s">
        <v>2</v>
      </c>
      <c r="N1829" s="11" t="s">
        <v>25</v>
      </c>
      <c r="O1829" s="11" t="s">
        <v>5</v>
      </c>
      <c r="P1829" s="11" t="s">
        <v>8</v>
      </c>
      <c r="Q1829" s="12">
        <v>35856</v>
      </c>
      <c r="S1829" s="13" t="s">
        <v>84</v>
      </c>
      <c r="T1829" s="11">
        <f t="shared" ca="1" si="252"/>
        <v>21</v>
      </c>
      <c r="U1829" s="12">
        <v>29007</v>
      </c>
      <c r="V1829" s="13">
        <f t="shared" ca="1" si="253"/>
        <v>40</v>
      </c>
      <c r="W1829" s="11" t="s">
        <v>7</v>
      </c>
      <c r="X1829" s="11">
        <v>30</v>
      </c>
      <c r="Y1829" s="14">
        <f t="shared" si="254"/>
        <v>2.5</v>
      </c>
      <c r="Z1829" s="11">
        <v>39</v>
      </c>
      <c r="AA1829" s="11" t="s">
        <v>876</v>
      </c>
      <c r="AB1829" s="10">
        <f t="shared" si="255"/>
        <v>1</v>
      </c>
      <c r="AC1829" s="15">
        <v>2825</v>
      </c>
      <c r="AD1829" s="15">
        <f t="shared" si="256"/>
        <v>619.38124999999991</v>
      </c>
      <c r="AE1829" s="15">
        <v>0</v>
      </c>
      <c r="AF1829" s="15">
        <v>0</v>
      </c>
      <c r="AG1829" s="15">
        <v>0</v>
      </c>
      <c r="AH1829" s="15">
        <v>0</v>
      </c>
      <c r="AI1829" s="15">
        <v>0</v>
      </c>
      <c r="AJ1829" s="15">
        <v>0</v>
      </c>
      <c r="AK1829" s="15">
        <v>0</v>
      </c>
      <c r="AL1829" s="15">
        <v>0</v>
      </c>
      <c r="AM1829" s="15">
        <v>0</v>
      </c>
      <c r="AN1829" s="15">
        <v>0</v>
      </c>
      <c r="AO1829" s="15">
        <f t="shared" si="257"/>
        <v>0</v>
      </c>
      <c r="AP1829" s="15">
        <f t="shared" si="258"/>
        <v>0</v>
      </c>
      <c r="AQ1829" s="15">
        <f t="shared" si="259"/>
        <v>26.5</v>
      </c>
      <c r="AR1829" s="15">
        <v>0</v>
      </c>
      <c r="AS1829" s="15">
        <v>0</v>
      </c>
      <c r="AT1829" s="15">
        <v>0</v>
      </c>
      <c r="AU1829" s="15">
        <v>0</v>
      </c>
      <c r="AV1829" s="15">
        <f t="shared" si="260"/>
        <v>5.9346750000000004</v>
      </c>
      <c r="AW1829" s="15">
        <v>0</v>
      </c>
      <c r="AX1829" s="15">
        <v>0</v>
      </c>
    </row>
    <row r="1830" spans="1:50" ht="20.100000000000001" customHeight="1" x14ac:dyDescent="0.25">
      <c r="A1830" s="8">
        <v>43983</v>
      </c>
      <c r="B1830" s="8">
        <v>44012</v>
      </c>
      <c r="C1830" s="8" t="s">
        <v>28</v>
      </c>
      <c r="D1830" s="11" t="s">
        <v>0</v>
      </c>
      <c r="E1830" s="11">
        <v>312</v>
      </c>
      <c r="F1830" s="11" t="s">
        <v>448</v>
      </c>
      <c r="G1830" s="11" t="s">
        <v>7</v>
      </c>
      <c r="H1830" s="11">
        <v>1037</v>
      </c>
      <c r="I1830" s="11">
        <v>1080</v>
      </c>
      <c r="J1830" s="11">
        <v>102</v>
      </c>
      <c r="K1830" s="11" t="s">
        <v>865</v>
      </c>
      <c r="L1830" s="11" t="s">
        <v>875</v>
      </c>
      <c r="M1830" s="11" t="s">
        <v>2</v>
      </c>
      <c r="N1830" s="11" t="s">
        <v>2</v>
      </c>
      <c r="O1830" s="11" t="s">
        <v>5</v>
      </c>
      <c r="P1830" s="11" t="s">
        <v>6</v>
      </c>
      <c r="Q1830" s="12">
        <v>42019</v>
      </c>
      <c r="S1830" s="13" t="s">
        <v>84</v>
      </c>
      <c r="T1830" s="11">
        <f t="shared" ca="1" si="252"/>
        <v>5</v>
      </c>
      <c r="U1830" s="12">
        <v>25938</v>
      </c>
      <c r="V1830" s="13">
        <f t="shared" ca="1" si="253"/>
        <v>49</v>
      </c>
      <c r="W1830" s="11" t="s">
        <v>7</v>
      </c>
      <c r="X1830" s="11">
        <v>30</v>
      </c>
      <c r="Y1830" s="14">
        <f t="shared" si="254"/>
        <v>2.5</v>
      </c>
      <c r="Z1830" s="11">
        <v>39</v>
      </c>
      <c r="AA1830" s="11" t="s">
        <v>876</v>
      </c>
      <c r="AB1830" s="10">
        <f t="shared" si="255"/>
        <v>1</v>
      </c>
      <c r="AC1830" s="15">
        <v>2826</v>
      </c>
      <c r="AD1830" s="15">
        <f t="shared" si="256"/>
        <v>619.60050000000001</v>
      </c>
      <c r="AE1830" s="15">
        <v>0</v>
      </c>
      <c r="AF1830" s="15">
        <v>0</v>
      </c>
      <c r="AG1830" s="15">
        <v>0</v>
      </c>
      <c r="AH1830" s="15">
        <v>0</v>
      </c>
      <c r="AI1830" s="15">
        <v>0</v>
      </c>
      <c r="AJ1830" s="15">
        <v>0</v>
      </c>
      <c r="AK1830" s="15">
        <v>0</v>
      </c>
      <c r="AL1830" s="15">
        <v>0</v>
      </c>
      <c r="AM1830" s="15">
        <v>0</v>
      </c>
      <c r="AN1830" s="15">
        <v>0</v>
      </c>
      <c r="AO1830" s="15">
        <f t="shared" si="257"/>
        <v>0</v>
      </c>
      <c r="AP1830" s="15">
        <f t="shared" si="258"/>
        <v>0</v>
      </c>
      <c r="AQ1830" s="15">
        <f t="shared" si="259"/>
        <v>26.5</v>
      </c>
      <c r="AR1830" s="15">
        <v>0</v>
      </c>
      <c r="AS1830" s="15">
        <v>0</v>
      </c>
      <c r="AT1830" s="15">
        <v>0</v>
      </c>
      <c r="AU1830" s="15">
        <v>0</v>
      </c>
      <c r="AV1830" s="15">
        <f t="shared" si="260"/>
        <v>5.9346750000000004</v>
      </c>
      <c r="AW1830" s="15">
        <v>0</v>
      </c>
      <c r="AX1830" s="15">
        <v>2.1733333333333333</v>
      </c>
    </row>
    <row r="1831" spans="1:50" ht="20.100000000000001" customHeight="1" x14ac:dyDescent="0.25">
      <c r="A1831" s="8">
        <v>43983</v>
      </c>
      <c r="B1831" s="8">
        <v>44012</v>
      </c>
      <c r="C1831" s="8" t="s">
        <v>28</v>
      </c>
      <c r="D1831" s="11" t="s">
        <v>0</v>
      </c>
      <c r="E1831" s="11">
        <v>313</v>
      </c>
      <c r="F1831" s="11" t="s">
        <v>449</v>
      </c>
      <c r="G1831" s="11" t="s">
        <v>7</v>
      </c>
      <c r="H1831" s="11">
        <v>1010</v>
      </c>
      <c r="I1831" s="11">
        <v>1010</v>
      </c>
      <c r="J1831" s="11">
        <v>100</v>
      </c>
      <c r="K1831" s="11" t="s">
        <v>863</v>
      </c>
      <c r="L1831" s="11" t="s">
        <v>875</v>
      </c>
      <c r="M1831" s="11" t="s">
        <v>2</v>
      </c>
      <c r="N1831" s="11" t="s">
        <v>25</v>
      </c>
      <c r="O1831" s="11" t="s">
        <v>5</v>
      </c>
      <c r="P1831" s="11" t="s">
        <v>6</v>
      </c>
      <c r="Q1831" s="12">
        <v>42005</v>
      </c>
      <c r="S1831" s="13" t="s">
        <v>84</v>
      </c>
      <c r="T1831" s="11">
        <f t="shared" ca="1" si="252"/>
        <v>5</v>
      </c>
      <c r="U1831" s="12">
        <v>30133</v>
      </c>
      <c r="V1831" s="13">
        <f t="shared" ca="1" si="253"/>
        <v>37</v>
      </c>
      <c r="W1831" s="11" t="s">
        <v>7</v>
      </c>
      <c r="X1831" s="11">
        <v>30</v>
      </c>
      <c r="Y1831" s="14">
        <f t="shared" si="254"/>
        <v>2.5</v>
      </c>
      <c r="Z1831" s="11">
        <v>39</v>
      </c>
      <c r="AA1831" s="11" t="s">
        <v>876</v>
      </c>
      <c r="AB1831" s="10">
        <f t="shared" si="255"/>
        <v>1</v>
      </c>
      <c r="AC1831" s="15">
        <v>2827</v>
      </c>
      <c r="AD1831" s="15">
        <f t="shared" si="256"/>
        <v>619.81975000000011</v>
      </c>
      <c r="AE1831" s="15">
        <v>0</v>
      </c>
      <c r="AF1831" s="15">
        <v>0</v>
      </c>
      <c r="AG1831" s="15">
        <v>0</v>
      </c>
      <c r="AH1831" s="15">
        <v>0</v>
      </c>
      <c r="AI1831" s="15">
        <v>0</v>
      </c>
      <c r="AJ1831" s="15">
        <v>0</v>
      </c>
      <c r="AK1831" s="15">
        <v>0</v>
      </c>
      <c r="AL1831" s="15">
        <v>0</v>
      </c>
      <c r="AM1831" s="15">
        <v>0</v>
      </c>
      <c r="AN1831" s="15">
        <v>0</v>
      </c>
      <c r="AO1831" s="15">
        <f t="shared" si="257"/>
        <v>0</v>
      </c>
      <c r="AP1831" s="15">
        <f t="shared" si="258"/>
        <v>0</v>
      </c>
      <c r="AQ1831" s="15">
        <f t="shared" si="259"/>
        <v>26.5</v>
      </c>
      <c r="AR1831" s="15">
        <v>0</v>
      </c>
      <c r="AS1831" s="15">
        <v>0</v>
      </c>
      <c r="AT1831" s="15">
        <v>0</v>
      </c>
      <c r="AU1831" s="15">
        <v>0</v>
      </c>
      <c r="AV1831" s="15">
        <f t="shared" si="260"/>
        <v>5.9346750000000004</v>
      </c>
      <c r="AW1831" s="15">
        <v>0</v>
      </c>
      <c r="AX1831" s="15">
        <v>2.1733333333333333</v>
      </c>
    </row>
    <row r="1832" spans="1:50" ht="20.100000000000001" customHeight="1" x14ac:dyDescent="0.25">
      <c r="A1832" s="8">
        <v>43983</v>
      </c>
      <c r="B1832" s="8">
        <v>44012</v>
      </c>
      <c r="C1832" s="8" t="s">
        <v>28</v>
      </c>
      <c r="D1832" s="11" t="s">
        <v>0</v>
      </c>
      <c r="E1832" s="11">
        <v>314</v>
      </c>
      <c r="F1832" s="11" t="s">
        <v>450</v>
      </c>
      <c r="G1832" s="11" t="s">
        <v>7</v>
      </c>
      <c r="H1832" s="11">
        <v>1044</v>
      </c>
      <c r="I1832" s="11">
        <v>1087</v>
      </c>
      <c r="J1832" s="11">
        <v>102</v>
      </c>
      <c r="K1832" s="11" t="s">
        <v>865</v>
      </c>
      <c r="L1832" s="11" t="s">
        <v>875</v>
      </c>
      <c r="M1832" s="11" t="s">
        <v>2</v>
      </c>
      <c r="N1832" s="11" t="s">
        <v>25</v>
      </c>
      <c r="O1832" s="11" t="s">
        <v>5</v>
      </c>
      <c r="P1832" s="11" t="s">
        <v>8</v>
      </c>
      <c r="Q1832" s="12">
        <v>42036</v>
      </c>
      <c r="S1832" s="13" t="s">
        <v>84</v>
      </c>
      <c r="T1832" s="11">
        <f t="shared" ca="1" si="252"/>
        <v>4</v>
      </c>
      <c r="U1832" s="12">
        <v>24326</v>
      </c>
      <c r="V1832" s="13">
        <f t="shared" ca="1" si="253"/>
        <v>53</v>
      </c>
      <c r="W1832" s="11" t="s">
        <v>7</v>
      </c>
      <c r="X1832" s="11">
        <v>30</v>
      </c>
      <c r="Y1832" s="14">
        <f t="shared" si="254"/>
        <v>2.5</v>
      </c>
      <c r="Z1832" s="11">
        <v>39</v>
      </c>
      <c r="AA1832" s="11" t="s">
        <v>876</v>
      </c>
      <c r="AB1832" s="10">
        <f t="shared" si="255"/>
        <v>1</v>
      </c>
      <c r="AC1832" s="15">
        <v>2828</v>
      </c>
      <c r="AD1832" s="15">
        <f t="shared" si="256"/>
        <v>620.03899999999999</v>
      </c>
      <c r="AE1832" s="15">
        <v>0</v>
      </c>
      <c r="AF1832" s="15">
        <v>0</v>
      </c>
      <c r="AG1832" s="15">
        <v>0</v>
      </c>
      <c r="AH1832" s="15">
        <v>0</v>
      </c>
      <c r="AI1832" s="15">
        <v>0</v>
      </c>
      <c r="AJ1832" s="15">
        <v>0</v>
      </c>
      <c r="AK1832" s="15">
        <v>0</v>
      </c>
      <c r="AL1832" s="15">
        <v>0</v>
      </c>
      <c r="AM1832" s="15">
        <v>0</v>
      </c>
      <c r="AN1832" s="15">
        <v>0</v>
      </c>
      <c r="AO1832" s="15">
        <f t="shared" si="257"/>
        <v>0</v>
      </c>
      <c r="AP1832" s="15">
        <f t="shared" si="258"/>
        <v>0</v>
      </c>
      <c r="AQ1832" s="15">
        <f t="shared" si="259"/>
        <v>26.5</v>
      </c>
      <c r="AR1832" s="15">
        <v>0</v>
      </c>
      <c r="AS1832" s="15">
        <v>0</v>
      </c>
      <c r="AT1832" s="15">
        <v>0</v>
      </c>
      <c r="AU1832" s="15">
        <v>0</v>
      </c>
      <c r="AV1832" s="15">
        <f t="shared" si="260"/>
        <v>5.9346750000000004</v>
      </c>
      <c r="AW1832" s="15">
        <v>0</v>
      </c>
      <c r="AX1832" s="15">
        <v>2.1733333333333333</v>
      </c>
    </row>
    <row r="1833" spans="1:50" ht="20.100000000000001" customHeight="1" x14ac:dyDescent="0.25">
      <c r="A1833" s="8">
        <v>43983</v>
      </c>
      <c r="B1833" s="8">
        <v>44012</v>
      </c>
      <c r="C1833" s="8" t="s">
        <v>28</v>
      </c>
      <c r="D1833" s="11" t="s">
        <v>0</v>
      </c>
      <c r="E1833" s="11">
        <v>315</v>
      </c>
      <c r="F1833" s="11" t="s">
        <v>451</v>
      </c>
      <c r="G1833" s="11" t="s">
        <v>7</v>
      </c>
      <c r="H1833" s="11">
        <v>1048</v>
      </c>
      <c r="I1833" s="11">
        <v>1091</v>
      </c>
      <c r="J1833" s="11">
        <v>102</v>
      </c>
      <c r="K1833" s="11" t="s">
        <v>865</v>
      </c>
      <c r="L1833" s="11" t="s">
        <v>875</v>
      </c>
      <c r="M1833" s="11" t="s">
        <v>2</v>
      </c>
      <c r="N1833" s="11" t="s">
        <v>24</v>
      </c>
      <c r="O1833" s="11" t="s">
        <v>5</v>
      </c>
      <c r="P1833" s="11" t="s">
        <v>6</v>
      </c>
      <c r="Q1833" s="12">
        <v>42036</v>
      </c>
      <c r="S1833" s="13" t="s">
        <v>84</v>
      </c>
      <c r="T1833" s="11">
        <f t="shared" ca="1" si="252"/>
        <v>4</v>
      </c>
      <c r="U1833" s="12">
        <v>27268</v>
      </c>
      <c r="V1833" s="13">
        <f t="shared" ca="1" si="253"/>
        <v>45</v>
      </c>
      <c r="W1833" s="11" t="s">
        <v>7</v>
      </c>
      <c r="X1833" s="11">
        <v>30</v>
      </c>
      <c r="Y1833" s="14">
        <f t="shared" si="254"/>
        <v>2.5</v>
      </c>
      <c r="Z1833" s="11">
        <v>39</v>
      </c>
      <c r="AA1833" s="11" t="s">
        <v>876</v>
      </c>
      <c r="AB1833" s="10">
        <f t="shared" si="255"/>
        <v>1</v>
      </c>
      <c r="AC1833" s="15">
        <v>2829</v>
      </c>
      <c r="AD1833" s="15">
        <f t="shared" si="256"/>
        <v>620.25825000000009</v>
      </c>
      <c r="AE1833" s="15">
        <v>0</v>
      </c>
      <c r="AF1833" s="15">
        <v>0</v>
      </c>
      <c r="AG1833" s="15">
        <v>0</v>
      </c>
      <c r="AH1833" s="15">
        <v>0</v>
      </c>
      <c r="AI1833" s="15">
        <v>0</v>
      </c>
      <c r="AJ1833" s="15">
        <v>0</v>
      </c>
      <c r="AK1833" s="15">
        <v>0</v>
      </c>
      <c r="AL1833" s="15">
        <v>0</v>
      </c>
      <c r="AM1833" s="15">
        <v>0</v>
      </c>
      <c r="AN1833" s="15">
        <v>0</v>
      </c>
      <c r="AO1833" s="15">
        <f t="shared" si="257"/>
        <v>0</v>
      </c>
      <c r="AP1833" s="15">
        <f t="shared" si="258"/>
        <v>0</v>
      </c>
      <c r="AQ1833" s="15">
        <f t="shared" si="259"/>
        <v>26.5</v>
      </c>
      <c r="AR1833" s="15">
        <v>0</v>
      </c>
      <c r="AS1833" s="15">
        <v>0</v>
      </c>
      <c r="AT1833" s="15">
        <v>0</v>
      </c>
      <c r="AU1833" s="15">
        <v>0</v>
      </c>
      <c r="AV1833" s="15">
        <f t="shared" si="260"/>
        <v>5.9346750000000004</v>
      </c>
      <c r="AW1833" s="15">
        <v>0</v>
      </c>
      <c r="AX1833" s="15">
        <v>2.1733333333333333</v>
      </c>
    </row>
    <row r="1834" spans="1:50" ht="20.100000000000001" customHeight="1" x14ac:dyDescent="0.25">
      <c r="A1834" s="8">
        <v>43983</v>
      </c>
      <c r="B1834" s="8">
        <v>44012</v>
      </c>
      <c r="C1834" s="8" t="s">
        <v>28</v>
      </c>
      <c r="D1834" s="11" t="s">
        <v>0</v>
      </c>
      <c r="E1834" s="11">
        <v>316</v>
      </c>
      <c r="F1834" s="11" t="s">
        <v>452</v>
      </c>
      <c r="G1834" s="11" t="s">
        <v>7</v>
      </c>
      <c r="H1834" s="11">
        <v>1019</v>
      </c>
      <c r="I1834" s="11">
        <v>1043</v>
      </c>
      <c r="J1834" s="11">
        <v>103</v>
      </c>
      <c r="K1834" s="11" t="s">
        <v>866</v>
      </c>
      <c r="L1834" s="11" t="s">
        <v>875</v>
      </c>
      <c r="M1834" s="11" t="s">
        <v>2</v>
      </c>
      <c r="N1834" s="11" t="s">
        <v>25</v>
      </c>
      <c r="O1834" s="11" t="s">
        <v>5</v>
      </c>
      <c r="P1834" s="11" t="s">
        <v>6</v>
      </c>
      <c r="Q1834" s="12">
        <v>42051</v>
      </c>
      <c r="S1834" s="13" t="s">
        <v>84</v>
      </c>
      <c r="T1834" s="11">
        <f t="shared" ca="1" si="252"/>
        <v>4</v>
      </c>
      <c r="U1834" s="12">
        <v>32872</v>
      </c>
      <c r="V1834" s="13">
        <f t="shared" ca="1" si="253"/>
        <v>30</v>
      </c>
      <c r="W1834" s="11" t="s">
        <v>9</v>
      </c>
      <c r="X1834" s="11">
        <v>30</v>
      </c>
      <c r="Y1834" s="14">
        <f t="shared" si="254"/>
        <v>2.5</v>
      </c>
      <c r="Z1834" s="11">
        <v>39</v>
      </c>
      <c r="AA1834" s="11" t="s">
        <v>876</v>
      </c>
      <c r="AB1834" s="10">
        <f t="shared" si="255"/>
        <v>1</v>
      </c>
      <c r="AC1834" s="15">
        <v>2830</v>
      </c>
      <c r="AD1834" s="15">
        <f t="shared" si="256"/>
        <v>620.47749999999996</v>
      </c>
      <c r="AE1834" s="15">
        <v>0</v>
      </c>
      <c r="AF1834" s="15">
        <v>0</v>
      </c>
      <c r="AG1834" s="15">
        <v>0</v>
      </c>
      <c r="AH1834" s="15">
        <v>0</v>
      </c>
      <c r="AI1834" s="15">
        <v>0</v>
      </c>
      <c r="AJ1834" s="15">
        <v>0</v>
      </c>
      <c r="AK1834" s="15">
        <v>0</v>
      </c>
      <c r="AL1834" s="15">
        <v>0</v>
      </c>
      <c r="AM1834" s="15">
        <v>0</v>
      </c>
      <c r="AN1834" s="15">
        <v>0</v>
      </c>
      <c r="AO1834" s="15">
        <f t="shared" si="257"/>
        <v>163.26923076923077</v>
      </c>
      <c r="AP1834" s="15">
        <f t="shared" si="258"/>
        <v>129.70833333333334</v>
      </c>
      <c r="AQ1834" s="15">
        <f t="shared" si="259"/>
        <v>26.5</v>
      </c>
      <c r="AR1834" s="15">
        <v>0</v>
      </c>
      <c r="AS1834" s="15">
        <v>0</v>
      </c>
      <c r="AT1834" s="15">
        <v>0</v>
      </c>
      <c r="AU1834" s="15">
        <v>0</v>
      </c>
      <c r="AV1834" s="15">
        <f t="shared" si="260"/>
        <v>71.547000480769228</v>
      </c>
      <c r="AW1834" s="15">
        <v>0</v>
      </c>
      <c r="AX1834" s="15">
        <v>2.1733333333333333</v>
      </c>
    </row>
    <row r="1835" spans="1:50" ht="20.100000000000001" customHeight="1" x14ac:dyDescent="0.25">
      <c r="A1835" s="8">
        <v>43983</v>
      </c>
      <c r="B1835" s="8">
        <v>44012</v>
      </c>
      <c r="C1835" s="8" t="s">
        <v>28</v>
      </c>
      <c r="D1835" s="11" t="s">
        <v>0</v>
      </c>
      <c r="E1835" s="11">
        <v>317</v>
      </c>
      <c r="F1835" s="11" t="s">
        <v>453</v>
      </c>
      <c r="G1835" s="11" t="s">
        <v>7</v>
      </c>
      <c r="H1835" s="11">
        <v>1021</v>
      </c>
      <c r="I1835" s="11">
        <v>1052</v>
      </c>
      <c r="J1835" s="11">
        <v>107</v>
      </c>
      <c r="K1835" s="11" t="s">
        <v>870</v>
      </c>
      <c r="L1835" s="11" t="s">
        <v>875</v>
      </c>
      <c r="M1835" s="11" t="s">
        <v>2</v>
      </c>
      <c r="N1835" s="11" t="s">
        <v>24</v>
      </c>
      <c r="O1835" s="11" t="s">
        <v>5</v>
      </c>
      <c r="P1835" s="11" t="s">
        <v>8</v>
      </c>
      <c r="Q1835" s="12">
        <v>42064</v>
      </c>
      <c r="S1835" s="13" t="s">
        <v>84</v>
      </c>
      <c r="T1835" s="11">
        <f t="shared" ca="1" si="252"/>
        <v>4</v>
      </c>
      <c r="U1835" s="12">
        <v>29785</v>
      </c>
      <c r="V1835" s="13">
        <f t="shared" ca="1" si="253"/>
        <v>38</v>
      </c>
      <c r="W1835" s="11" t="s">
        <v>7</v>
      </c>
      <c r="X1835" s="11">
        <v>30</v>
      </c>
      <c r="Y1835" s="14">
        <f t="shared" si="254"/>
        <v>2.5</v>
      </c>
      <c r="Z1835" s="11">
        <v>39</v>
      </c>
      <c r="AA1835" s="11" t="s">
        <v>876</v>
      </c>
      <c r="AB1835" s="10">
        <f t="shared" si="255"/>
        <v>1</v>
      </c>
      <c r="AC1835" s="15">
        <v>2831</v>
      </c>
      <c r="AD1835" s="15">
        <f t="shared" si="256"/>
        <v>620.69675000000007</v>
      </c>
      <c r="AE1835" s="15">
        <v>0</v>
      </c>
      <c r="AF1835" s="15">
        <v>0</v>
      </c>
      <c r="AG1835" s="15">
        <v>30</v>
      </c>
      <c r="AH1835" s="15">
        <v>0</v>
      </c>
      <c r="AI1835" s="15">
        <v>0</v>
      </c>
      <c r="AJ1835" s="15">
        <v>0</v>
      </c>
      <c r="AK1835" s="15">
        <v>0</v>
      </c>
      <c r="AL1835" s="15">
        <v>0</v>
      </c>
      <c r="AM1835" s="15">
        <v>0</v>
      </c>
      <c r="AN1835" s="15">
        <v>0</v>
      </c>
      <c r="AO1835" s="15">
        <f t="shared" si="257"/>
        <v>0</v>
      </c>
      <c r="AP1835" s="15">
        <f t="shared" si="258"/>
        <v>0</v>
      </c>
      <c r="AQ1835" s="15">
        <f t="shared" si="259"/>
        <v>26.5</v>
      </c>
      <c r="AR1835" s="15">
        <v>0</v>
      </c>
      <c r="AS1835" s="15">
        <v>0</v>
      </c>
      <c r="AT1835" s="15">
        <v>0</v>
      </c>
      <c r="AU1835" s="15">
        <v>0</v>
      </c>
      <c r="AV1835" s="15">
        <f t="shared" si="260"/>
        <v>12.653175000000001</v>
      </c>
      <c r="AW1835" s="15">
        <v>118.18</v>
      </c>
      <c r="AX1835" s="15">
        <v>2.1733333333333333</v>
      </c>
    </row>
    <row r="1836" spans="1:50" ht="20.100000000000001" customHeight="1" x14ac:dyDescent="0.25">
      <c r="A1836" s="8">
        <v>43983</v>
      </c>
      <c r="B1836" s="8">
        <v>44012</v>
      </c>
      <c r="C1836" s="8" t="s">
        <v>28</v>
      </c>
      <c r="D1836" s="11" t="s">
        <v>0</v>
      </c>
      <c r="E1836" s="11">
        <v>318</v>
      </c>
      <c r="F1836" s="11" t="s">
        <v>454</v>
      </c>
      <c r="G1836" s="11" t="s">
        <v>7</v>
      </c>
      <c r="H1836" s="11">
        <v>1021</v>
      </c>
      <c r="I1836" s="11">
        <v>1028</v>
      </c>
      <c r="J1836" s="11">
        <v>109</v>
      </c>
      <c r="K1836" s="11" t="s">
        <v>872</v>
      </c>
      <c r="L1836" s="11" t="s">
        <v>875</v>
      </c>
      <c r="M1836" s="11" t="s">
        <v>2</v>
      </c>
      <c r="N1836" s="11" t="s">
        <v>25</v>
      </c>
      <c r="O1836" s="11" t="s">
        <v>5</v>
      </c>
      <c r="P1836" s="11" t="s">
        <v>8</v>
      </c>
      <c r="Q1836" s="12">
        <v>42095</v>
      </c>
      <c r="S1836" s="13" t="s">
        <v>84</v>
      </c>
      <c r="T1836" s="11">
        <f t="shared" ca="1" si="252"/>
        <v>4</v>
      </c>
      <c r="U1836" s="12">
        <v>24715</v>
      </c>
      <c r="V1836" s="13">
        <f t="shared" ca="1" si="253"/>
        <v>52</v>
      </c>
      <c r="W1836" s="11" t="s">
        <v>9</v>
      </c>
      <c r="X1836" s="11">
        <v>30</v>
      </c>
      <c r="Y1836" s="14">
        <f t="shared" si="254"/>
        <v>2.5</v>
      </c>
      <c r="Z1836" s="11">
        <v>39</v>
      </c>
      <c r="AA1836" s="11" t="s">
        <v>876</v>
      </c>
      <c r="AB1836" s="10">
        <f t="shared" si="255"/>
        <v>1</v>
      </c>
      <c r="AC1836" s="15">
        <v>2832</v>
      </c>
      <c r="AD1836" s="15">
        <f t="shared" si="256"/>
        <v>620.91600000000005</v>
      </c>
      <c r="AE1836" s="15">
        <v>0</v>
      </c>
      <c r="AF1836" s="15">
        <v>0</v>
      </c>
      <c r="AG1836" s="15">
        <v>30</v>
      </c>
      <c r="AH1836" s="15">
        <v>0</v>
      </c>
      <c r="AI1836" s="15">
        <v>236.72</v>
      </c>
      <c r="AJ1836" s="15">
        <v>200</v>
      </c>
      <c r="AK1836" s="15">
        <v>0</v>
      </c>
      <c r="AL1836" s="15">
        <v>0</v>
      </c>
      <c r="AM1836" s="15">
        <v>0</v>
      </c>
      <c r="AN1836" s="15">
        <v>0</v>
      </c>
      <c r="AO1836" s="15">
        <f t="shared" si="257"/>
        <v>163.38461538461539</v>
      </c>
      <c r="AP1836" s="15">
        <f t="shared" si="258"/>
        <v>129.80000000000001</v>
      </c>
      <c r="AQ1836" s="15">
        <f t="shared" si="259"/>
        <v>26.5</v>
      </c>
      <c r="AR1836" s="15">
        <v>0</v>
      </c>
      <c r="AS1836" s="15">
        <v>0</v>
      </c>
      <c r="AT1836" s="15">
        <v>0</v>
      </c>
      <c r="AU1836" s="15">
        <v>0</v>
      </c>
      <c r="AV1836" s="15">
        <f t="shared" si="260"/>
        <v>176.11531361538465</v>
      </c>
      <c r="AW1836" s="15">
        <v>100.32000000000001</v>
      </c>
      <c r="AX1836" s="15">
        <v>2.1733333333333333</v>
      </c>
    </row>
    <row r="1837" spans="1:50" ht="20.100000000000001" customHeight="1" x14ac:dyDescent="0.25">
      <c r="A1837" s="8">
        <v>43983</v>
      </c>
      <c r="B1837" s="8">
        <v>44012</v>
      </c>
      <c r="C1837" s="8" t="s">
        <v>28</v>
      </c>
      <c r="D1837" s="11" t="s">
        <v>0</v>
      </c>
      <c r="E1837" s="11">
        <v>319</v>
      </c>
      <c r="F1837" s="11" t="s">
        <v>455</v>
      </c>
      <c r="G1837" s="11" t="s">
        <v>7</v>
      </c>
      <c r="H1837" s="11">
        <v>1044</v>
      </c>
      <c r="I1837" s="11">
        <v>1087</v>
      </c>
      <c r="J1837" s="11">
        <v>102</v>
      </c>
      <c r="K1837" s="11" t="s">
        <v>865</v>
      </c>
      <c r="L1837" s="11" t="s">
        <v>875</v>
      </c>
      <c r="M1837" s="11" t="s">
        <v>2</v>
      </c>
      <c r="N1837" s="11" t="s">
        <v>24</v>
      </c>
      <c r="O1837" s="11" t="s">
        <v>5</v>
      </c>
      <c r="P1837" s="11" t="s">
        <v>8</v>
      </c>
      <c r="Q1837" s="12">
        <v>42095</v>
      </c>
      <c r="S1837" s="13" t="s">
        <v>84</v>
      </c>
      <c r="T1837" s="11">
        <f t="shared" ca="1" si="252"/>
        <v>4</v>
      </c>
      <c r="U1837" s="12">
        <v>30483</v>
      </c>
      <c r="V1837" s="13">
        <f t="shared" ca="1" si="253"/>
        <v>36</v>
      </c>
      <c r="W1837" s="11" t="s">
        <v>7</v>
      </c>
      <c r="X1837" s="11">
        <v>30</v>
      </c>
      <c r="Y1837" s="14">
        <f t="shared" si="254"/>
        <v>2.5</v>
      </c>
      <c r="Z1837" s="11">
        <v>39</v>
      </c>
      <c r="AA1837" s="11" t="s">
        <v>876</v>
      </c>
      <c r="AB1837" s="10">
        <f t="shared" si="255"/>
        <v>1</v>
      </c>
      <c r="AC1837" s="15">
        <v>2833</v>
      </c>
      <c r="AD1837" s="15">
        <f t="shared" si="256"/>
        <v>621.13525000000004</v>
      </c>
      <c r="AE1837" s="15">
        <v>0</v>
      </c>
      <c r="AF1837" s="15">
        <v>0</v>
      </c>
      <c r="AG1837" s="15">
        <v>0</v>
      </c>
      <c r="AH1837" s="15">
        <v>0</v>
      </c>
      <c r="AI1837" s="15">
        <v>0</v>
      </c>
      <c r="AJ1837" s="15">
        <v>0</v>
      </c>
      <c r="AK1837" s="15">
        <v>0</v>
      </c>
      <c r="AL1837" s="15">
        <v>0</v>
      </c>
      <c r="AM1837" s="15">
        <v>0</v>
      </c>
      <c r="AN1837" s="15">
        <v>0</v>
      </c>
      <c r="AO1837" s="15">
        <f t="shared" si="257"/>
        <v>0</v>
      </c>
      <c r="AP1837" s="15">
        <f t="shared" si="258"/>
        <v>0</v>
      </c>
      <c r="AQ1837" s="15">
        <f t="shared" si="259"/>
        <v>26.5</v>
      </c>
      <c r="AR1837" s="15">
        <v>0</v>
      </c>
      <c r="AS1837" s="15">
        <v>0</v>
      </c>
      <c r="AT1837" s="15">
        <v>0</v>
      </c>
      <c r="AU1837" s="15">
        <v>0</v>
      </c>
      <c r="AV1837" s="15">
        <f t="shared" si="260"/>
        <v>5.9346750000000004</v>
      </c>
      <c r="AW1837" s="15">
        <v>0</v>
      </c>
      <c r="AX1837" s="15">
        <v>2.1733333333333333</v>
      </c>
    </row>
    <row r="1838" spans="1:50" ht="20.100000000000001" customHeight="1" x14ac:dyDescent="0.25">
      <c r="A1838" s="8">
        <v>43983</v>
      </c>
      <c r="B1838" s="8">
        <v>44012</v>
      </c>
      <c r="C1838" s="8" t="s">
        <v>28</v>
      </c>
      <c r="D1838" s="11" t="s">
        <v>0</v>
      </c>
      <c r="E1838" s="11">
        <v>320</v>
      </c>
      <c r="F1838" s="11" t="s">
        <v>456</v>
      </c>
      <c r="G1838" s="11" t="s">
        <v>7</v>
      </c>
      <c r="H1838" s="11">
        <v>1003</v>
      </c>
      <c r="I1838" s="11">
        <v>1003</v>
      </c>
      <c r="J1838" s="11">
        <v>100</v>
      </c>
      <c r="K1838" s="11" t="s">
        <v>863</v>
      </c>
      <c r="L1838" s="11" t="s">
        <v>875</v>
      </c>
      <c r="M1838" s="11" t="s">
        <v>2</v>
      </c>
      <c r="N1838" s="11" t="s">
        <v>2</v>
      </c>
      <c r="O1838" s="11" t="s">
        <v>5</v>
      </c>
      <c r="P1838" s="11" t="s">
        <v>8</v>
      </c>
      <c r="Q1838" s="12">
        <v>42095</v>
      </c>
      <c r="S1838" s="13" t="s">
        <v>84</v>
      </c>
      <c r="T1838" s="11">
        <f t="shared" ca="1" si="252"/>
        <v>4</v>
      </c>
      <c r="U1838" s="12">
        <v>32006</v>
      </c>
      <c r="V1838" s="13">
        <f t="shared" ca="1" si="253"/>
        <v>32</v>
      </c>
      <c r="W1838" s="11" t="s">
        <v>7</v>
      </c>
      <c r="X1838" s="11">
        <v>30</v>
      </c>
      <c r="Y1838" s="14">
        <f t="shared" si="254"/>
        <v>2.5</v>
      </c>
      <c r="Z1838" s="11">
        <v>39</v>
      </c>
      <c r="AA1838" s="11" t="s">
        <v>876</v>
      </c>
      <c r="AB1838" s="10">
        <f t="shared" si="255"/>
        <v>1</v>
      </c>
      <c r="AC1838" s="15">
        <v>2834</v>
      </c>
      <c r="AD1838" s="15">
        <f t="shared" si="256"/>
        <v>621.35450000000003</v>
      </c>
      <c r="AE1838" s="15">
        <v>0</v>
      </c>
      <c r="AF1838" s="15">
        <v>0</v>
      </c>
      <c r="AG1838" s="15">
        <v>0</v>
      </c>
      <c r="AH1838" s="15">
        <v>0</v>
      </c>
      <c r="AI1838" s="15">
        <v>0</v>
      </c>
      <c r="AJ1838" s="15">
        <v>0</v>
      </c>
      <c r="AK1838" s="15">
        <v>0</v>
      </c>
      <c r="AL1838" s="15">
        <v>0</v>
      </c>
      <c r="AM1838" s="15">
        <v>0</v>
      </c>
      <c r="AN1838" s="15">
        <v>0</v>
      </c>
      <c r="AO1838" s="15">
        <f t="shared" si="257"/>
        <v>0</v>
      </c>
      <c r="AP1838" s="15">
        <f t="shared" si="258"/>
        <v>0</v>
      </c>
      <c r="AQ1838" s="15">
        <f t="shared" si="259"/>
        <v>26.5</v>
      </c>
      <c r="AR1838" s="15">
        <v>0</v>
      </c>
      <c r="AS1838" s="15">
        <v>0</v>
      </c>
      <c r="AT1838" s="15">
        <v>0</v>
      </c>
      <c r="AU1838" s="15">
        <v>0</v>
      </c>
      <c r="AV1838" s="15">
        <f t="shared" si="260"/>
        <v>5.9346750000000004</v>
      </c>
      <c r="AW1838" s="15">
        <v>0</v>
      </c>
      <c r="AX1838" s="15">
        <v>2.1733333333333333</v>
      </c>
    </row>
    <row r="1839" spans="1:50" ht="20.100000000000001" customHeight="1" x14ac:dyDescent="0.25">
      <c r="A1839" s="8">
        <v>43983</v>
      </c>
      <c r="B1839" s="8">
        <v>44012</v>
      </c>
      <c r="C1839" s="8" t="s">
        <v>28</v>
      </c>
      <c r="D1839" s="11" t="s">
        <v>0</v>
      </c>
      <c r="E1839" s="11">
        <v>321</v>
      </c>
      <c r="F1839" s="11" t="s">
        <v>457</v>
      </c>
      <c r="G1839" s="11" t="s">
        <v>7</v>
      </c>
      <c r="H1839" s="11">
        <v>1019</v>
      </c>
      <c r="I1839" s="11">
        <v>1056</v>
      </c>
      <c r="J1839" s="11">
        <v>106</v>
      </c>
      <c r="K1839" s="11" t="s">
        <v>869</v>
      </c>
      <c r="L1839" s="11" t="s">
        <v>875</v>
      </c>
      <c r="M1839" s="11" t="s">
        <v>2</v>
      </c>
      <c r="N1839" s="11" t="s">
        <v>25</v>
      </c>
      <c r="O1839" s="11" t="s">
        <v>5</v>
      </c>
      <c r="P1839" s="11" t="s">
        <v>6</v>
      </c>
      <c r="Q1839" s="12">
        <v>42109</v>
      </c>
      <c r="S1839" s="13" t="s">
        <v>84</v>
      </c>
      <c r="T1839" s="11">
        <f t="shared" ca="1" si="252"/>
        <v>4</v>
      </c>
      <c r="U1839" s="12">
        <v>31539</v>
      </c>
      <c r="V1839" s="13">
        <f t="shared" ca="1" si="253"/>
        <v>33</v>
      </c>
      <c r="W1839" s="11" t="s">
        <v>9</v>
      </c>
      <c r="X1839" s="11">
        <v>30</v>
      </c>
      <c r="Y1839" s="14">
        <f t="shared" si="254"/>
        <v>2.5</v>
      </c>
      <c r="Z1839" s="11">
        <v>39</v>
      </c>
      <c r="AA1839" s="11" t="s">
        <v>876</v>
      </c>
      <c r="AB1839" s="10">
        <f t="shared" si="255"/>
        <v>1</v>
      </c>
      <c r="AC1839" s="15">
        <v>2835</v>
      </c>
      <c r="AD1839" s="15">
        <f t="shared" si="256"/>
        <v>621.57375000000002</v>
      </c>
      <c r="AE1839" s="15">
        <v>0</v>
      </c>
      <c r="AF1839" s="15">
        <v>0</v>
      </c>
      <c r="AG1839" s="15">
        <v>0</v>
      </c>
      <c r="AH1839" s="15">
        <v>0</v>
      </c>
      <c r="AI1839" s="15">
        <v>0</v>
      </c>
      <c r="AJ1839" s="15">
        <v>0</v>
      </c>
      <c r="AK1839" s="15">
        <v>0</v>
      </c>
      <c r="AL1839" s="15">
        <v>0</v>
      </c>
      <c r="AM1839" s="15">
        <v>0</v>
      </c>
      <c r="AN1839" s="15">
        <v>0</v>
      </c>
      <c r="AO1839" s="15">
        <f t="shared" si="257"/>
        <v>163.55769230769232</v>
      </c>
      <c r="AP1839" s="15">
        <f t="shared" si="258"/>
        <v>129.9375</v>
      </c>
      <c r="AQ1839" s="15">
        <f t="shared" si="259"/>
        <v>26.5</v>
      </c>
      <c r="AR1839" s="15">
        <v>0</v>
      </c>
      <c r="AS1839" s="15">
        <v>0</v>
      </c>
      <c r="AT1839" s="15">
        <v>0</v>
      </c>
      <c r="AU1839" s="15">
        <v>0</v>
      </c>
      <c r="AV1839" s="15">
        <f t="shared" si="260"/>
        <v>71.662923317307701</v>
      </c>
      <c r="AW1839" s="15">
        <v>0</v>
      </c>
      <c r="AX1839" s="15">
        <v>2.1733333333333333</v>
      </c>
    </row>
    <row r="1840" spans="1:50" ht="20.100000000000001" customHeight="1" x14ac:dyDescent="0.25">
      <c r="A1840" s="8">
        <v>43983</v>
      </c>
      <c r="B1840" s="8">
        <v>44012</v>
      </c>
      <c r="C1840" s="8" t="s">
        <v>28</v>
      </c>
      <c r="D1840" s="11" t="s">
        <v>0</v>
      </c>
      <c r="E1840" s="11">
        <v>322</v>
      </c>
      <c r="F1840" s="11" t="s">
        <v>458</v>
      </c>
      <c r="G1840" s="11" t="s">
        <v>7</v>
      </c>
      <c r="H1840" s="11">
        <v>1038</v>
      </c>
      <c r="I1840" s="11">
        <v>1081</v>
      </c>
      <c r="J1840" s="11">
        <v>102</v>
      </c>
      <c r="K1840" s="11" t="s">
        <v>865</v>
      </c>
      <c r="L1840" s="11" t="s">
        <v>875</v>
      </c>
      <c r="M1840" s="11" t="s">
        <v>2</v>
      </c>
      <c r="N1840" s="11" t="s">
        <v>25</v>
      </c>
      <c r="O1840" s="11" t="s">
        <v>5</v>
      </c>
      <c r="P1840" s="11" t="s">
        <v>6</v>
      </c>
      <c r="Q1840" s="12">
        <v>42116</v>
      </c>
      <c r="S1840" s="13" t="s">
        <v>84</v>
      </c>
      <c r="T1840" s="11">
        <f t="shared" ca="1" si="252"/>
        <v>4</v>
      </c>
      <c r="U1840" s="12">
        <v>30669</v>
      </c>
      <c r="V1840" s="13">
        <f t="shared" ca="1" si="253"/>
        <v>36</v>
      </c>
      <c r="W1840" s="11" t="s">
        <v>7</v>
      </c>
      <c r="X1840" s="11">
        <v>30</v>
      </c>
      <c r="Y1840" s="14">
        <f t="shared" si="254"/>
        <v>2.5</v>
      </c>
      <c r="Z1840" s="11">
        <v>39</v>
      </c>
      <c r="AA1840" s="11" t="s">
        <v>876</v>
      </c>
      <c r="AB1840" s="10">
        <f t="shared" si="255"/>
        <v>1</v>
      </c>
      <c r="AC1840" s="15">
        <v>2836</v>
      </c>
      <c r="AD1840" s="15">
        <f t="shared" si="256"/>
        <v>621.79300000000012</v>
      </c>
      <c r="AE1840" s="15">
        <v>0</v>
      </c>
      <c r="AF1840" s="15">
        <v>0</v>
      </c>
      <c r="AG1840" s="15">
        <v>0</v>
      </c>
      <c r="AH1840" s="15">
        <v>0</v>
      </c>
      <c r="AI1840" s="15">
        <v>0</v>
      </c>
      <c r="AJ1840" s="15">
        <v>0</v>
      </c>
      <c r="AK1840" s="15">
        <v>0</v>
      </c>
      <c r="AL1840" s="15">
        <v>0</v>
      </c>
      <c r="AM1840" s="15">
        <v>0</v>
      </c>
      <c r="AN1840" s="15">
        <v>0</v>
      </c>
      <c r="AO1840" s="15">
        <f t="shared" si="257"/>
        <v>0</v>
      </c>
      <c r="AP1840" s="15">
        <f t="shared" si="258"/>
        <v>0</v>
      </c>
      <c r="AQ1840" s="15">
        <f t="shared" si="259"/>
        <v>26.5</v>
      </c>
      <c r="AR1840" s="15">
        <v>0</v>
      </c>
      <c r="AS1840" s="15">
        <v>0</v>
      </c>
      <c r="AT1840" s="15">
        <v>0</v>
      </c>
      <c r="AU1840" s="15">
        <v>0</v>
      </c>
      <c r="AV1840" s="15">
        <f t="shared" si="260"/>
        <v>5.9346750000000004</v>
      </c>
      <c r="AW1840" s="15">
        <v>0</v>
      </c>
      <c r="AX1840" s="15">
        <v>2.1733333333333333</v>
      </c>
    </row>
    <row r="1841" spans="1:50" ht="20.100000000000001" customHeight="1" x14ac:dyDescent="0.25">
      <c r="A1841" s="8">
        <v>43983</v>
      </c>
      <c r="B1841" s="8">
        <v>44012</v>
      </c>
      <c r="C1841" s="8" t="s">
        <v>28</v>
      </c>
      <c r="D1841" s="11" t="s">
        <v>0</v>
      </c>
      <c r="E1841" s="11">
        <v>323</v>
      </c>
      <c r="F1841" s="11" t="s">
        <v>459</v>
      </c>
      <c r="G1841" s="11" t="s">
        <v>7</v>
      </c>
      <c r="H1841" s="11">
        <v>1035</v>
      </c>
      <c r="I1841" s="11">
        <v>1078</v>
      </c>
      <c r="J1841" s="11">
        <v>102</v>
      </c>
      <c r="K1841" s="11" t="s">
        <v>865</v>
      </c>
      <c r="L1841" s="11" t="s">
        <v>875</v>
      </c>
      <c r="M1841" s="11" t="s">
        <v>2</v>
      </c>
      <c r="N1841" s="11" t="s">
        <v>25</v>
      </c>
      <c r="O1841" s="11" t="s">
        <v>5</v>
      </c>
      <c r="P1841" s="11" t="s">
        <v>6</v>
      </c>
      <c r="Q1841" s="12">
        <v>42125</v>
      </c>
      <c r="S1841" s="13" t="s">
        <v>84</v>
      </c>
      <c r="T1841" s="11">
        <f t="shared" ca="1" si="252"/>
        <v>4</v>
      </c>
      <c r="U1841" s="12">
        <v>30855</v>
      </c>
      <c r="V1841" s="13">
        <f t="shared" ca="1" si="253"/>
        <v>35</v>
      </c>
      <c r="W1841" s="11" t="s">
        <v>7</v>
      </c>
      <c r="X1841" s="11">
        <v>30</v>
      </c>
      <c r="Y1841" s="14">
        <f t="shared" si="254"/>
        <v>2.5</v>
      </c>
      <c r="Z1841" s="11">
        <v>30</v>
      </c>
      <c r="AA1841" s="11" t="s">
        <v>876</v>
      </c>
      <c r="AB1841" s="10">
        <f t="shared" si="255"/>
        <v>0.76923076923076927</v>
      </c>
      <c r="AC1841" s="15">
        <v>2837</v>
      </c>
      <c r="AD1841" s="15">
        <f t="shared" si="256"/>
        <v>622.01224999999999</v>
      </c>
      <c r="AE1841" s="15">
        <v>0</v>
      </c>
      <c r="AF1841" s="15">
        <v>0</v>
      </c>
      <c r="AG1841" s="15">
        <v>0</v>
      </c>
      <c r="AH1841" s="15">
        <v>0</v>
      </c>
      <c r="AI1841" s="15">
        <v>0</v>
      </c>
      <c r="AJ1841" s="15">
        <v>0</v>
      </c>
      <c r="AK1841" s="15">
        <v>0</v>
      </c>
      <c r="AL1841" s="15">
        <v>0</v>
      </c>
      <c r="AM1841" s="15">
        <v>0</v>
      </c>
      <c r="AN1841" s="15">
        <v>0</v>
      </c>
      <c r="AO1841" s="15">
        <f t="shared" si="257"/>
        <v>0</v>
      </c>
      <c r="AP1841" s="15">
        <f t="shared" si="258"/>
        <v>0</v>
      </c>
      <c r="AQ1841" s="15">
        <f t="shared" si="259"/>
        <v>26.5</v>
      </c>
      <c r="AR1841" s="15">
        <v>0</v>
      </c>
      <c r="AS1841" s="15">
        <v>0</v>
      </c>
      <c r="AT1841" s="15">
        <v>0</v>
      </c>
      <c r="AU1841" s="15">
        <v>0</v>
      </c>
      <c r="AV1841" s="15">
        <f t="shared" si="260"/>
        <v>5.9346750000000004</v>
      </c>
      <c r="AW1841" s="15">
        <v>152.1216</v>
      </c>
      <c r="AX1841" s="15">
        <v>2.1733333333333333</v>
      </c>
    </row>
    <row r="1842" spans="1:50" ht="20.100000000000001" customHeight="1" x14ac:dyDescent="0.25">
      <c r="A1842" s="8">
        <v>43983</v>
      </c>
      <c r="B1842" s="8">
        <v>44012</v>
      </c>
      <c r="C1842" s="8" t="s">
        <v>28</v>
      </c>
      <c r="D1842" s="11" t="s">
        <v>0</v>
      </c>
      <c r="E1842" s="11">
        <v>324</v>
      </c>
      <c r="F1842" s="11" t="s">
        <v>460</v>
      </c>
      <c r="G1842" s="11" t="s">
        <v>7</v>
      </c>
      <c r="H1842" s="11">
        <v>1022</v>
      </c>
      <c r="I1842" s="11">
        <v>1047</v>
      </c>
      <c r="J1842" s="11">
        <v>103</v>
      </c>
      <c r="K1842" s="11" t="s">
        <v>866</v>
      </c>
      <c r="L1842" s="11" t="s">
        <v>875</v>
      </c>
      <c r="M1842" s="11" t="s">
        <v>2</v>
      </c>
      <c r="N1842" s="11" t="s">
        <v>25</v>
      </c>
      <c r="O1842" s="11" t="s">
        <v>5</v>
      </c>
      <c r="P1842" s="11" t="s">
        <v>8</v>
      </c>
      <c r="Q1842" s="12">
        <v>42125</v>
      </c>
      <c r="S1842" s="13" t="s">
        <v>84</v>
      </c>
      <c r="T1842" s="11">
        <f t="shared" ca="1" si="252"/>
        <v>4</v>
      </c>
      <c r="U1842" s="12">
        <v>29322</v>
      </c>
      <c r="V1842" s="13">
        <f t="shared" ca="1" si="253"/>
        <v>39</v>
      </c>
      <c r="W1842" s="11" t="s">
        <v>9</v>
      </c>
      <c r="X1842" s="11">
        <v>30</v>
      </c>
      <c r="Y1842" s="14">
        <f t="shared" si="254"/>
        <v>2.5</v>
      </c>
      <c r="Z1842" s="11">
        <v>39</v>
      </c>
      <c r="AA1842" s="11" t="s">
        <v>876</v>
      </c>
      <c r="AB1842" s="10">
        <f t="shared" si="255"/>
        <v>1</v>
      </c>
      <c r="AC1842" s="15">
        <v>2838</v>
      </c>
      <c r="AD1842" s="15">
        <f t="shared" si="256"/>
        <v>622.2315000000001</v>
      </c>
      <c r="AE1842" s="15">
        <v>0</v>
      </c>
      <c r="AF1842" s="15">
        <v>0</v>
      </c>
      <c r="AG1842" s="15">
        <v>0</v>
      </c>
      <c r="AH1842" s="15">
        <v>0</v>
      </c>
      <c r="AI1842" s="15">
        <v>0</v>
      </c>
      <c r="AJ1842" s="15">
        <v>0</v>
      </c>
      <c r="AK1842" s="15">
        <v>0</v>
      </c>
      <c r="AL1842" s="15">
        <v>0</v>
      </c>
      <c r="AM1842" s="15">
        <v>0</v>
      </c>
      <c r="AN1842" s="15">
        <v>0</v>
      </c>
      <c r="AO1842" s="15">
        <f t="shared" si="257"/>
        <v>163.73076923076923</v>
      </c>
      <c r="AP1842" s="15">
        <f t="shared" si="258"/>
        <v>130.07500000000002</v>
      </c>
      <c r="AQ1842" s="15">
        <f t="shared" si="259"/>
        <v>26.5</v>
      </c>
      <c r="AR1842" s="15">
        <v>0</v>
      </c>
      <c r="AS1842" s="15">
        <v>0</v>
      </c>
      <c r="AT1842" s="15">
        <v>0</v>
      </c>
      <c r="AU1842" s="15">
        <v>0</v>
      </c>
      <c r="AV1842" s="15">
        <f t="shared" si="260"/>
        <v>71.732477019230771</v>
      </c>
      <c r="AW1842" s="15">
        <v>0</v>
      </c>
      <c r="AX1842" s="15">
        <v>2.1733333333333333</v>
      </c>
    </row>
    <row r="1843" spans="1:50" ht="20.100000000000001" customHeight="1" x14ac:dyDescent="0.25">
      <c r="A1843" s="8">
        <v>43983</v>
      </c>
      <c r="B1843" s="8">
        <v>44012</v>
      </c>
      <c r="C1843" s="8" t="s">
        <v>28</v>
      </c>
      <c r="D1843" s="11" t="s">
        <v>0</v>
      </c>
      <c r="E1843" s="11">
        <v>325</v>
      </c>
      <c r="F1843" s="11" t="s">
        <v>461</v>
      </c>
      <c r="G1843" s="11" t="s">
        <v>7</v>
      </c>
      <c r="H1843" s="11">
        <v>1005</v>
      </c>
      <c r="I1843" s="11">
        <v>1005</v>
      </c>
      <c r="J1843" s="11">
        <v>100</v>
      </c>
      <c r="K1843" s="11" t="s">
        <v>863</v>
      </c>
      <c r="L1843" s="11" t="s">
        <v>875</v>
      </c>
      <c r="M1843" s="11" t="s">
        <v>2</v>
      </c>
      <c r="N1843" s="11" t="s">
        <v>25</v>
      </c>
      <c r="O1843" s="11" t="s">
        <v>5</v>
      </c>
      <c r="P1843" s="11" t="s">
        <v>8</v>
      </c>
      <c r="Q1843" s="12">
        <v>42125</v>
      </c>
      <c r="S1843" s="13" t="s">
        <v>84</v>
      </c>
      <c r="T1843" s="11">
        <f t="shared" ca="1" si="252"/>
        <v>4</v>
      </c>
      <c r="U1843" s="12">
        <v>32721</v>
      </c>
      <c r="V1843" s="13">
        <f t="shared" ca="1" si="253"/>
        <v>30</v>
      </c>
      <c r="W1843" s="11" t="s">
        <v>7</v>
      </c>
      <c r="X1843" s="11">
        <v>30</v>
      </c>
      <c r="Y1843" s="14">
        <f t="shared" si="254"/>
        <v>2.5</v>
      </c>
      <c r="Z1843" s="11">
        <v>39</v>
      </c>
      <c r="AA1843" s="11" t="s">
        <v>876</v>
      </c>
      <c r="AB1843" s="10">
        <f t="shared" si="255"/>
        <v>1</v>
      </c>
      <c r="AC1843" s="15">
        <v>2839</v>
      </c>
      <c r="AD1843" s="15">
        <f t="shared" si="256"/>
        <v>622.45074999999997</v>
      </c>
      <c r="AE1843" s="15">
        <v>0</v>
      </c>
      <c r="AF1843" s="15">
        <v>0</v>
      </c>
      <c r="AG1843" s="15">
        <v>0</v>
      </c>
      <c r="AH1843" s="15">
        <v>0</v>
      </c>
      <c r="AI1843" s="15">
        <v>0</v>
      </c>
      <c r="AJ1843" s="15">
        <v>0</v>
      </c>
      <c r="AK1843" s="15">
        <v>0</v>
      </c>
      <c r="AL1843" s="15">
        <v>0</v>
      </c>
      <c r="AM1843" s="15">
        <v>0</v>
      </c>
      <c r="AN1843" s="15">
        <v>0</v>
      </c>
      <c r="AO1843" s="15">
        <f t="shared" si="257"/>
        <v>0</v>
      </c>
      <c r="AP1843" s="15">
        <f t="shared" si="258"/>
        <v>0</v>
      </c>
      <c r="AQ1843" s="15">
        <f t="shared" si="259"/>
        <v>26.5</v>
      </c>
      <c r="AR1843" s="15">
        <v>0</v>
      </c>
      <c r="AS1843" s="15">
        <v>0</v>
      </c>
      <c r="AT1843" s="15">
        <v>0</v>
      </c>
      <c r="AU1843" s="15">
        <v>0</v>
      </c>
      <c r="AV1843" s="15">
        <f t="shared" si="260"/>
        <v>5.9346750000000004</v>
      </c>
      <c r="AW1843" s="15">
        <v>0</v>
      </c>
      <c r="AX1843" s="15">
        <v>2.1733333333333333</v>
      </c>
    </row>
    <row r="1844" spans="1:50" ht="20.100000000000001" customHeight="1" x14ac:dyDescent="0.25">
      <c r="A1844" s="8">
        <v>43983</v>
      </c>
      <c r="B1844" s="8">
        <v>44012</v>
      </c>
      <c r="C1844" s="8" t="s">
        <v>28</v>
      </c>
      <c r="D1844" s="11" t="s">
        <v>0</v>
      </c>
      <c r="E1844" s="11">
        <v>326</v>
      </c>
      <c r="F1844" s="11" t="s">
        <v>462</v>
      </c>
      <c r="G1844" s="11" t="s">
        <v>7</v>
      </c>
      <c r="H1844" s="11">
        <v>1038</v>
      </c>
      <c r="I1844" s="11">
        <v>1081</v>
      </c>
      <c r="J1844" s="11">
        <v>102</v>
      </c>
      <c r="K1844" s="11" t="s">
        <v>865</v>
      </c>
      <c r="L1844" s="11" t="s">
        <v>875</v>
      </c>
      <c r="M1844" s="11" t="s">
        <v>2</v>
      </c>
      <c r="N1844" s="11" t="s">
        <v>25</v>
      </c>
      <c r="O1844" s="11" t="s">
        <v>5</v>
      </c>
      <c r="P1844" s="11" t="s">
        <v>6</v>
      </c>
      <c r="Q1844" s="12">
        <v>42125</v>
      </c>
      <c r="S1844" s="13" t="s">
        <v>84</v>
      </c>
      <c r="T1844" s="11">
        <f t="shared" ca="1" si="252"/>
        <v>4</v>
      </c>
      <c r="U1844" s="12">
        <v>33057</v>
      </c>
      <c r="V1844" s="13">
        <f t="shared" ca="1" si="253"/>
        <v>29</v>
      </c>
      <c r="W1844" s="11" t="s">
        <v>7</v>
      </c>
      <c r="X1844" s="11">
        <v>30</v>
      </c>
      <c r="Y1844" s="14">
        <f t="shared" si="254"/>
        <v>2.5</v>
      </c>
      <c r="Z1844" s="11">
        <v>39</v>
      </c>
      <c r="AA1844" s="11" t="s">
        <v>876</v>
      </c>
      <c r="AB1844" s="10">
        <f t="shared" si="255"/>
        <v>1</v>
      </c>
      <c r="AC1844" s="15">
        <v>2840</v>
      </c>
      <c r="AD1844" s="15">
        <f t="shared" si="256"/>
        <v>622.67000000000007</v>
      </c>
      <c r="AE1844" s="15">
        <v>0</v>
      </c>
      <c r="AF1844" s="15">
        <v>0</v>
      </c>
      <c r="AG1844" s="15">
        <v>0</v>
      </c>
      <c r="AH1844" s="15">
        <v>0</v>
      </c>
      <c r="AI1844" s="15">
        <v>0</v>
      </c>
      <c r="AJ1844" s="15">
        <v>0</v>
      </c>
      <c r="AK1844" s="15">
        <v>0</v>
      </c>
      <c r="AL1844" s="15">
        <v>0</v>
      </c>
      <c r="AM1844" s="15">
        <v>0</v>
      </c>
      <c r="AN1844" s="15">
        <v>0</v>
      </c>
      <c r="AO1844" s="15">
        <f t="shared" si="257"/>
        <v>0</v>
      </c>
      <c r="AP1844" s="15">
        <f t="shared" si="258"/>
        <v>0</v>
      </c>
      <c r="AQ1844" s="15">
        <f t="shared" si="259"/>
        <v>26.5</v>
      </c>
      <c r="AR1844" s="15">
        <v>0</v>
      </c>
      <c r="AS1844" s="15">
        <v>0</v>
      </c>
      <c r="AT1844" s="15">
        <v>0</v>
      </c>
      <c r="AU1844" s="15">
        <v>0</v>
      </c>
      <c r="AV1844" s="15">
        <f t="shared" si="260"/>
        <v>5.9346750000000004</v>
      </c>
      <c r="AW1844" s="15">
        <v>0</v>
      </c>
      <c r="AX1844" s="15">
        <v>2.1733333333333333</v>
      </c>
    </row>
    <row r="1845" spans="1:50" ht="20.100000000000001" customHeight="1" x14ac:dyDescent="0.25">
      <c r="A1845" s="8">
        <v>43983</v>
      </c>
      <c r="B1845" s="8">
        <v>44012</v>
      </c>
      <c r="C1845" s="8" t="s">
        <v>28</v>
      </c>
      <c r="D1845" s="11" t="s">
        <v>0</v>
      </c>
      <c r="E1845" s="11">
        <v>327</v>
      </c>
      <c r="F1845" s="11" t="s">
        <v>463</v>
      </c>
      <c r="G1845" s="11" t="s">
        <v>7</v>
      </c>
      <c r="H1845" s="11">
        <v>1022</v>
      </c>
      <c r="I1845" s="11">
        <v>1023</v>
      </c>
      <c r="J1845" s="11">
        <v>108</v>
      </c>
      <c r="K1845" s="11" t="s">
        <v>871</v>
      </c>
      <c r="L1845" s="11" t="s">
        <v>875</v>
      </c>
      <c r="M1845" s="11" t="s">
        <v>2</v>
      </c>
      <c r="N1845" s="11" t="s">
        <v>25</v>
      </c>
      <c r="O1845" s="11" t="s">
        <v>5</v>
      </c>
      <c r="P1845" s="11" t="s">
        <v>8</v>
      </c>
      <c r="Q1845" s="12">
        <v>42125</v>
      </c>
      <c r="S1845" s="13" t="s">
        <v>84</v>
      </c>
      <c r="T1845" s="11">
        <f t="shared" ca="1" si="252"/>
        <v>4</v>
      </c>
      <c r="U1845" s="12">
        <v>28814</v>
      </c>
      <c r="V1845" s="13">
        <f t="shared" ca="1" si="253"/>
        <v>41</v>
      </c>
      <c r="W1845" s="11" t="s">
        <v>9</v>
      </c>
      <c r="X1845" s="11">
        <v>30</v>
      </c>
      <c r="Y1845" s="14">
        <f t="shared" si="254"/>
        <v>2.5</v>
      </c>
      <c r="Z1845" s="11">
        <v>39</v>
      </c>
      <c r="AA1845" s="11" t="s">
        <v>876</v>
      </c>
      <c r="AB1845" s="10">
        <f t="shared" si="255"/>
        <v>1</v>
      </c>
      <c r="AC1845" s="15">
        <v>2841</v>
      </c>
      <c r="AD1845" s="15">
        <f t="shared" si="256"/>
        <v>622.88925000000006</v>
      </c>
      <c r="AE1845" s="15">
        <v>0</v>
      </c>
      <c r="AF1845" s="15">
        <v>0</v>
      </c>
      <c r="AG1845" s="15">
        <v>0</v>
      </c>
      <c r="AH1845" s="15">
        <v>0</v>
      </c>
      <c r="AI1845" s="15">
        <v>0</v>
      </c>
      <c r="AJ1845" s="15">
        <v>0</v>
      </c>
      <c r="AK1845" s="15">
        <v>0</v>
      </c>
      <c r="AL1845" s="15">
        <v>0</v>
      </c>
      <c r="AM1845" s="15">
        <v>0</v>
      </c>
      <c r="AN1845" s="15">
        <v>0</v>
      </c>
      <c r="AO1845" s="15">
        <f t="shared" si="257"/>
        <v>163.90384615384613</v>
      </c>
      <c r="AP1845" s="15">
        <f t="shared" si="258"/>
        <v>130.21250000000001</v>
      </c>
      <c r="AQ1845" s="15">
        <f t="shared" si="259"/>
        <v>26.5</v>
      </c>
      <c r="AR1845" s="15">
        <v>0</v>
      </c>
      <c r="AS1845" s="15">
        <v>0</v>
      </c>
      <c r="AT1845" s="15">
        <v>0</v>
      </c>
      <c r="AU1845" s="15">
        <v>0</v>
      </c>
      <c r="AV1845" s="15">
        <f t="shared" si="260"/>
        <v>71.802030721153855</v>
      </c>
      <c r="AW1845" s="15">
        <v>0</v>
      </c>
      <c r="AX1845" s="15">
        <v>2.1733333333333333</v>
      </c>
    </row>
    <row r="1846" spans="1:50" ht="20.100000000000001" customHeight="1" x14ac:dyDescent="0.25">
      <c r="A1846" s="8">
        <v>43983</v>
      </c>
      <c r="B1846" s="8">
        <v>44012</v>
      </c>
      <c r="C1846" s="8" t="s">
        <v>28</v>
      </c>
      <c r="D1846" s="11" t="s">
        <v>0</v>
      </c>
      <c r="E1846" s="11">
        <v>328</v>
      </c>
      <c r="F1846" s="11" t="s">
        <v>464</v>
      </c>
      <c r="G1846" s="11" t="s">
        <v>7</v>
      </c>
      <c r="H1846" s="11">
        <v>1019</v>
      </c>
      <c r="I1846" s="11">
        <v>1037</v>
      </c>
      <c r="J1846" s="11">
        <v>105</v>
      </c>
      <c r="K1846" s="11" t="s">
        <v>868</v>
      </c>
      <c r="L1846" s="11" t="s">
        <v>875</v>
      </c>
      <c r="M1846" s="11" t="s">
        <v>2</v>
      </c>
      <c r="N1846" s="11" t="s">
        <v>25</v>
      </c>
      <c r="O1846" s="11" t="s">
        <v>5</v>
      </c>
      <c r="P1846" s="11" t="s">
        <v>8</v>
      </c>
      <c r="Q1846" s="12">
        <v>42156</v>
      </c>
      <c r="S1846" s="13" t="s">
        <v>84</v>
      </c>
      <c r="T1846" s="11">
        <f t="shared" ca="1" si="252"/>
        <v>4</v>
      </c>
      <c r="U1846" s="12">
        <v>27927</v>
      </c>
      <c r="V1846" s="13">
        <f t="shared" ca="1" si="253"/>
        <v>43</v>
      </c>
      <c r="W1846" s="11" t="s">
        <v>9</v>
      </c>
      <c r="X1846" s="11">
        <v>30</v>
      </c>
      <c r="Y1846" s="14">
        <f t="shared" si="254"/>
        <v>2.5</v>
      </c>
      <c r="Z1846" s="11">
        <v>39</v>
      </c>
      <c r="AA1846" s="11" t="s">
        <v>876</v>
      </c>
      <c r="AB1846" s="10">
        <f t="shared" si="255"/>
        <v>1</v>
      </c>
      <c r="AC1846" s="15">
        <v>2842</v>
      </c>
      <c r="AD1846" s="15">
        <f t="shared" si="256"/>
        <v>623.10850000000005</v>
      </c>
      <c r="AE1846" s="15">
        <v>0</v>
      </c>
      <c r="AF1846" s="15">
        <v>0</v>
      </c>
      <c r="AG1846" s="15">
        <v>0</v>
      </c>
      <c r="AH1846" s="15">
        <v>0</v>
      </c>
      <c r="AI1846" s="15">
        <v>0</v>
      </c>
      <c r="AJ1846" s="15">
        <v>0</v>
      </c>
      <c r="AK1846" s="15">
        <v>0</v>
      </c>
      <c r="AL1846" s="15">
        <v>0</v>
      </c>
      <c r="AM1846" s="15">
        <v>0</v>
      </c>
      <c r="AN1846" s="15">
        <v>0</v>
      </c>
      <c r="AO1846" s="15">
        <f t="shared" si="257"/>
        <v>163.96153846153845</v>
      </c>
      <c r="AP1846" s="15">
        <f t="shared" si="258"/>
        <v>130.25833333333335</v>
      </c>
      <c r="AQ1846" s="15">
        <f t="shared" si="259"/>
        <v>26.5</v>
      </c>
      <c r="AR1846" s="15">
        <v>0</v>
      </c>
      <c r="AS1846" s="15">
        <v>0</v>
      </c>
      <c r="AT1846" s="15">
        <v>0</v>
      </c>
      <c r="AU1846" s="15">
        <v>0</v>
      </c>
      <c r="AV1846" s="15">
        <f t="shared" si="260"/>
        <v>71.825215288461536</v>
      </c>
      <c r="AW1846" s="15">
        <v>0</v>
      </c>
      <c r="AX1846" s="15">
        <v>2.1733333333333333</v>
      </c>
    </row>
    <row r="1847" spans="1:50" ht="20.100000000000001" customHeight="1" x14ac:dyDescent="0.25">
      <c r="A1847" s="8">
        <v>43983</v>
      </c>
      <c r="B1847" s="8">
        <v>44012</v>
      </c>
      <c r="C1847" s="8" t="s">
        <v>28</v>
      </c>
      <c r="D1847" s="11" t="s">
        <v>0</v>
      </c>
      <c r="E1847" s="11">
        <v>329</v>
      </c>
      <c r="F1847" s="11" t="s">
        <v>465</v>
      </c>
      <c r="G1847" s="11" t="s">
        <v>7</v>
      </c>
      <c r="H1847" s="11">
        <v>1022</v>
      </c>
      <c r="I1847" s="11">
        <v>1023</v>
      </c>
      <c r="J1847" s="11">
        <v>108</v>
      </c>
      <c r="K1847" s="11" t="s">
        <v>871</v>
      </c>
      <c r="L1847" s="11" t="s">
        <v>875</v>
      </c>
      <c r="M1847" s="11" t="s">
        <v>2</v>
      </c>
      <c r="N1847" s="11" t="s">
        <v>25</v>
      </c>
      <c r="O1847" s="11" t="s">
        <v>5</v>
      </c>
      <c r="P1847" s="11" t="s">
        <v>8</v>
      </c>
      <c r="Q1847" s="12">
        <v>42186</v>
      </c>
      <c r="S1847" s="13" t="s">
        <v>84</v>
      </c>
      <c r="T1847" s="11">
        <f t="shared" ca="1" si="252"/>
        <v>4</v>
      </c>
      <c r="U1847" s="12">
        <v>24927</v>
      </c>
      <c r="V1847" s="13">
        <f t="shared" ca="1" si="253"/>
        <v>51</v>
      </c>
      <c r="W1847" s="11" t="s">
        <v>9</v>
      </c>
      <c r="X1847" s="11">
        <v>30</v>
      </c>
      <c r="Y1847" s="14">
        <f t="shared" si="254"/>
        <v>2.5</v>
      </c>
      <c r="Z1847" s="11">
        <v>39</v>
      </c>
      <c r="AA1847" s="11" t="s">
        <v>876</v>
      </c>
      <c r="AB1847" s="10">
        <f t="shared" si="255"/>
        <v>1</v>
      </c>
      <c r="AC1847" s="15">
        <v>2843</v>
      </c>
      <c r="AD1847" s="15">
        <f t="shared" si="256"/>
        <v>623.32775000000004</v>
      </c>
      <c r="AE1847" s="15">
        <v>0</v>
      </c>
      <c r="AF1847" s="15">
        <v>0</v>
      </c>
      <c r="AG1847" s="15">
        <v>0</v>
      </c>
      <c r="AH1847" s="15">
        <v>0</v>
      </c>
      <c r="AI1847" s="15">
        <v>0</v>
      </c>
      <c r="AJ1847" s="15">
        <v>0</v>
      </c>
      <c r="AK1847" s="15">
        <v>0</v>
      </c>
      <c r="AL1847" s="15">
        <v>0</v>
      </c>
      <c r="AM1847" s="15">
        <v>0</v>
      </c>
      <c r="AN1847" s="15">
        <v>0</v>
      </c>
      <c r="AO1847" s="15">
        <f t="shared" si="257"/>
        <v>164.01923076923077</v>
      </c>
      <c r="AP1847" s="15">
        <f t="shared" si="258"/>
        <v>130.30416666666667</v>
      </c>
      <c r="AQ1847" s="15">
        <f t="shared" si="259"/>
        <v>26.5</v>
      </c>
      <c r="AR1847" s="15">
        <v>0</v>
      </c>
      <c r="AS1847" s="15">
        <v>0</v>
      </c>
      <c r="AT1847" s="15">
        <v>0</v>
      </c>
      <c r="AU1847" s="15">
        <v>0</v>
      </c>
      <c r="AV1847" s="15">
        <f t="shared" si="260"/>
        <v>71.84839985576923</v>
      </c>
      <c r="AW1847" s="15">
        <v>0</v>
      </c>
      <c r="AX1847" s="15">
        <v>2.1733333333333333</v>
      </c>
    </row>
    <row r="1848" spans="1:50" ht="20.100000000000001" customHeight="1" x14ac:dyDescent="0.25">
      <c r="A1848" s="8">
        <v>43983</v>
      </c>
      <c r="B1848" s="8">
        <v>44012</v>
      </c>
      <c r="C1848" s="8" t="s">
        <v>28</v>
      </c>
      <c r="D1848" s="11" t="s">
        <v>0</v>
      </c>
      <c r="E1848" s="11">
        <v>330</v>
      </c>
      <c r="F1848" s="11" t="s">
        <v>466</v>
      </c>
      <c r="G1848" s="11" t="s">
        <v>7</v>
      </c>
      <c r="H1848" s="11">
        <v>1022</v>
      </c>
      <c r="I1848" s="11">
        <v>1029</v>
      </c>
      <c r="J1848" s="11">
        <v>109</v>
      </c>
      <c r="K1848" s="11" t="s">
        <v>872</v>
      </c>
      <c r="L1848" s="11" t="s">
        <v>875</v>
      </c>
      <c r="M1848" s="11" t="s">
        <v>2</v>
      </c>
      <c r="N1848" s="11" t="s">
        <v>25</v>
      </c>
      <c r="O1848" s="11" t="s">
        <v>5</v>
      </c>
      <c r="P1848" s="11" t="s">
        <v>8</v>
      </c>
      <c r="Q1848" s="12">
        <v>42186</v>
      </c>
      <c r="S1848" s="13" t="s">
        <v>84</v>
      </c>
      <c r="T1848" s="11">
        <f t="shared" ca="1" si="252"/>
        <v>4</v>
      </c>
      <c r="U1848" s="12">
        <v>31162</v>
      </c>
      <c r="V1848" s="13">
        <f t="shared" ca="1" si="253"/>
        <v>34</v>
      </c>
      <c r="W1848" s="11" t="s">
        <v>9</v>
      </c>
      <c r="X1848" s="11">
        <v>30</v>
      </c>
      <c r="Y1848" s="14">
        <f t="shared" si="254"/>
        <v>2.5</v>
      </c>
      <c r="Z1848" s="11">
        <v>39</v>
      </c>
      <c r="AA1848" s="11" t="s">
        <v>876</v>
      </c>
      <c r="AB1848" s="10">
        <f t="shared" si="255"/>
        <v>1</v>
      </c>
      <c r="AC1848" s="15">
        <v>2844</v>
      </c>
      <c r="AD1848" s="15">
        <f t="shared" si="256"/>
        <v>623.54700000000003</v>
      </c>
      <c r="AE1848" s="15">
        <v>0</v>
      </c>
      <c r="AF1848" s="15">
        <v>0</v>
      </c>
      <c r="AG1848" s="15">
        <v>0</v>
      </c>
      <c r="AH1848" s="15">
        <v>0</v>
      </c>
      <c r="AI1848" s="15">
        <v>0</v>
      </c>
      <c r="AJ1848" s="15">
        <v>0</v>
      </c>
      <c r="AK1848" s="15">
        <v>0</v>
      </c>
      <c r="AL1848" s="15">
        <v>0</v>
      </c>
      <c r="AM1848" s="15">
        <v>0</v>
      </c>
      <c r="AN1848" s="15">
        <v>0</v>
      </c>
      <c r="AO1848" s="15">
        <f t="shared" si="257"/>
        <v>164.07692307692307</v>
      </c>
      <c r="AP1848" s="15">
        <f t="shared" si="258"/>
        <v>130.35000000000002</v>
      </c>
      <c r="AQ1848" s="15">
        <f t="shared" si="259"/>
        <v>26.5</v>
      </c>
      <c r="AR1848" s="15">
        <v>0</v>
      </c>
      <c r="AS1848" s="15">
        <v>0</v>
      </c>
      <c r="AT1848" s="15">
        <v>0</v>
      </c>
      <c r="AU1848" s="15">
        <v>0</v>
      </c>
      <c r="AV1848" s="15">
        <f t="shared" si="260"/>
        <v>71.871584423076939</v>
      </c>
      <c r="AW1848" s="15">
        <v>0</v>
      </c>
      <c r="AX1848" s="15">
        <v>2.1733333333333333</v>
      </c>
    </row>
    <row r="1849" spans="1:50" ht="20.100000000000001" customHeight="1" x14ac:dyDescent="0.25">
      <c r="A1849" s="8">
        <v>43983</v>
      </c>
      <c r="B1849" s="8">
        <v>44012</v>
      </c>
      <c r="C1849" s="8" t="s">
        <v>28</v>
      </c>
      <c r="D1849" s="11" t="s">
        <v>0</v>
      </c>
      <c r="E1849" s="11">
        <v>331</v>
      </c>
      <c r="F1849" s="11" t="s">
        <v>467</v>
      </c>
      <c r="G1849" s="11" t="s">
        <v>7</v>
      </c>
      <c r="H1849" s="11">
        <v>1034</v>
      </c>
      <c r="I1849" s="11">
        <v>1077</v>
      </c>
      <c r="J1849" s="11">
        <v>102</v>
      </c>
      <c r="K1849" s="11" t="s">
        <v>865</v>
      </c>
      <c r="L1849" s="11" t="s">
        <v>875</v>
      </c>
      <c r="M1849" s="11" t="s">
        <v>2</v>
      </c>
      <c r="N1849" s="11" t="s">
        <v>25</v>
      </c>
      <c r="O1849" s="11" t="s">
        <v>5</v>
      </c>
      <c r="P1849" s="11" t="s">
        <v>8</v>
      </c>
      <c r="Q1849" s="12">
        <v>42200</v>
      </c>
      <c r="S1849" s="13" t="s">
        <v>84</v>
      </c>
      <c r="T1849" s="11">
        <f t="shared" ca="1" si="252"/>
        <v>4</v>
      </c>
      <c r="U1849" s="12">
        <v>27265</v>
      </c>
      <c r="V1849" s="13">
        <f t="shared" ca="1" si="253"/>
        <v>45</v>
      </c>
      <c r="W1849" s="11" t="s">
        <v>7</v>
      </c>
      <c r="X1849" s="11">
        <v>30</v>
      </c>
      <c r="Y1849" s="14">
        <f t="shared" si="254"/>
        <v>2.5</v>
      </c>
      <c r="Z1849" s="11">
        <v>39</v>
      </c>
      <c r="AA1849" s="11" t="s">
        <v>876</v>
      </c>
      <c r="AB1849" s="10">
        <f t="shared" si="255"/>
        <v>1</v>
      </c>
      <c r="AC1849" s="15">
        <v>2845</v>
      </c>
      <c r="AD1849" s="15">
        <f t="shared" si="256"/>
        <v>623.76625000000001</v>
      </c>
      <c r="AE1849" s="15">
        <v>0</v>
      </c>
      <c r="AF1849" s="15">
        <v>0</v>
      </c>
      <c r="AG1849" s="15">
        <v>0</v>
      </c>
      <c r="AH1849" s="15">
        <v>0</v>
      </c>
      <c r="AI1849" s="15">
        <v>0</v>
      </c>
      <c r="AJ1849" s="15">
        <v>0</v>
      </c>
      <c r="AK1849" s="15">
        <v>0</v>
      </c>
      <c r="AL1849" s="15">
        <v>0</v>
      </c>
      <c r="AM1849" s="15">
        <v>0</v>
      </c>
      <c r="AN1849" s="15">
        <v>0</v>
      </c>
      <c r="AO1849" s="15">
        <f t="shared" si="257"/>
        <v>0</v>
      </c>
      <c r="AP1849" s="15">
        <f t="shared" si="258"/>
        <v>0</v>
      </c>
      <c r="AQ1849" s="15">
        <f t="shared" si="259"/>
        <v>26.5</v>
      </c>
      <c r="AR1849" s="15">
        <v>0</v>
      </c>
      <c r="AS1849" s="15">
        <v>0</v>
      </c>
      <c r="AT1849" s="15">
        <v>0</v>
      </c>
      <c r="AU1849" s="15">
        <v>0</v>
      </c>
      <c r="AV1849" s="15">
        <f t="shared" si="260"/>
        <v>5.9346750000000004</v>
      </c>
      <c r="AW1849" s="15">
        <v>201.52539999999999</v>
      </c>
      <c r="AX1849" s="15">
        <v>2.1733333333333333</v>
      </c>
    </row>
    <row r="1850" spans="1:50" ht="20.100000000000001" customHeight="1" x14ac:dyDescent="0.25">
      <c r="A1850" s="8">
        <v>43983</v>
      </c>
      <c r="B1850" s="8">
        <v>44012</v>
      </c>
      <c r="C1850" s="8" t="s">
        <v>28</v>
      </c>
      <c r="D1850" s="11" t="s">
        <v>0</v>
      </c>
      <c r="E1850" s="11">
        <v>332</v>
      </c>
      <c r="F1850" s="11" t="s">
        <v>468</v>
      </c>
      <c r="G1850" s="11" t="s">
        <v>7</v>
      </c>
      <c r="H1850" s="11">
        <v>1023</v>
      </c>
      <c r="I1850" s="11">
        <v>1044</v>
      </c>
      <c r="J1850" s="11">
        <v>103</v>
      </c>
      <c r="K1850" s="11" t="s">
        <v>866</v>
      </c>
      <c r="L1850" s="11" t="s">
        <v>875</v>
      </c>
      <c r="M1850" s="11" t="s">
        <v>2</v>
      </c>
      <c r="N1850" s="11" t="s">
        <v>25</v>
      </c>
      <c r="O1850" s="11" t="s">
        <v>5</v>
      </c>
      <c r="P1850" s="11" t="s">
        <v>6</v>
      </c>
      <c r="Q1850" s="12">
        <v>43279</v>
      </c>
      <c r="S1850" s="13" t="s">
        <v>84</v>
      </c>
      <c r="T1850" s="11">
        <f t="shared" ca="1" si="252"/>
        <v>1</v>
      </c>
      <c r="U1850" s="12">
        <v>35144</v>
      </c>
      <c r="V1850" s="13">
        <f t="shared" ca="1" si="253"/>
        <v>23</v>
      </c>
      <c r="W1850" s="11" t="s">
        <v>9</v>
      </c>
      <c r="X1850" s="11">
        <v>30</v>
      </c>
      <c r="Y1850" s="14">
        <f t="shared" si="254"/>
        <v>2.5</v>
      </c>
      <c r="Z1850" s="11">
        <v>39</v>
      </c>
      <c r="AA1850" s="11" t="s">
        <v>876</v>
      </c>
      <c r="AB1850" s="10">
        <f t="shared" si="255"/>
        <v>1</v>
      </c>
      <c r="AC1850" s="15">
        <v>2846</v>
      </c>
      <c r="AD1850" s="15">
        <f t="shared" si="256"/>
        <v>623.9855</v>
      </c>
      <c r="AE1850" s="15">
        <v>0</v>
      </c>
      <c r="AF1850" s="15">
        <v>0</v>
      </c>
      <c r="AG1850" s="15">
        <v>0</v>
      </c>
      <c r="AH1850" s="15">
        <v>0</v>
      </c>
      <c r="AI1850" s="15">
        <v>0</v>
      </c>
      <c r="AJ1850" s="15">
        <v>0</v>
      </c>
      <c r="AK1850" s="15">
        <v>0</v>
      </c>
      <c r="AL1850" s="15">
        <v>0</v>
      </c>
      <c r="AM1850" s="15">
        <v>0</v>
      </c>
      <c r="AN1850" s="15">
        <v>0</v>
      </c>
      <c r="AO1850" s="15">
        <f t="shared" si="257"/>
        <v>164.19230769230771</v>
      </c>
      <c r="AP1850" s="15">
        <f t="shared" si="258"/>
        <v>130.44166666666666</v>
      </c>
      <c r="AQ1850" s="15">
        <f t="shared" si="259"/>
        <v>26.5</v>
      </c>
      <c r="AR1850" s="15">
        <v>0</v>
      </c>
      <c r="AS1850" s="15">
        <v>0</v>
      </c>
      <c r="AT1850" s="15">
        <v>0</v>
      </c>
      <c r="AU1850" s="15">
        <v>0</v>
      </c>
      <c r="AV1850" s="15">
        <f t="shared" si="260"/>
        <v>71.9179535576923</v>
      </c>
      <c r="AW1850" s="15">
        <v>0</v>
      </c>
      <c r="AX1850" s="15">
        <v>1.9716666666666665</v>
      </c>
    </row>
    <row r="1851" spans="1:50" ht="20.100000000000001" customHeight="1" x14ac:dyDescent="0.25">
      <c r="A1851" s="8">
        <v>43983</v>
      </c>
      <c r="B1851" s="8">
        <v>44012</v>
      </c>
      <c r="C1851" s="8" t="s">
        <v>28</v>
      </c>
      <c r="D1851" s="11" t="s">
        <v>0</v>
      </c>
      <c r="E1851" s="11">
        <v>333</v>
      </c>
      <c r="F1851" s="11" t="s">
        <v>469</v>
      </c>
      <c r="G1851" s="11" t="s">
        <v>7</v>
      </c>
      <c r="H1851" s="11">
        <v>1021</v>
      </c>
      <c r="I1851" s="11">
        <v>1063</v>
      </c>
      <c r="J1851" s="11">
        <v>110</v>
      </c>
      <c r="K1851" s="11" t="s">
        <v>873</v>
      </c>
      <c r="L1851" s="11" t="s">
        <v>875</v>
      </c>
      <c r="M1851" s="11" t="s">
        <v>2</v>
      </c>
      <c r="N1851" s="11" t="s">
        <v>25</v>
      </c>
      <c r="O1851" s="11" t="s">
        <v>5</v>
      </c>
      <c r="P1851" s="11" t="s">
        <v>8</v>
      </c>
      <c r="Q1851" s="12">
        <v>42217</v>
      </c>
      <c r="S1851" s="13" t="s">
        <v>84</v>
      </c>
      <c r="T1851" s="11">
        <f t="shared" ca="1" si="252"/>
        <v>4</v>
      </c>
      <c r="U1851" s="12">
        <v>22057</v>
      </c>
      <c r="V1851" s="13">
        <f t="shared" ca="1" si="253"/>
        <v>59</v>
      </c>
      <c r="W1851" s="11" t="s">
        <v>7</v>
      </c>
      <c r="X1851" s="11">
        <v>30</v>
      </c>
      <c r="Y1851" s="14">
        <f t="shared" si="254"/>
        <v>2.5</v>
      </c>
      <c r="Z1851" s="11">
        <v>39</v>
      </c>
      <c r="AA1851" s="11" t="s">
        <v>876</v>
      </c>
      <c r="AB1851" s="10">
        <f t="shared" si="255"/>
        <v>1</v>
      </c>
      <c r="AC1851" s="15">
        <v>2847</v>
      </c>
      <c r="AD1851" s="15">
        <f t="shared" si="256"/>
        <v>624.20474999999999</v>
      </c>
      <c r="AE1851" s="15">
        <v>0</v>
      </c>
      <c r="AF1851" s="15">
        <v>0</v>
      </c>
      <c r="AG1851" s="15">
        <v>30</v>
      </c>
      <c r="AH1851" s="15">
        <v>0</v>
      </c>
      <c r="AI1851" s="15">
        <v>0</v>
      </c>
      <c r="AJ1851" s="15">
        <v>0</v>
      </c>
      <c r="AK1851" s="15">
        <v>0</v>
      </c>
      <c r="AL1851" s="15">
        <v>0</v>
      </c>
      <c r="AM1851" s="15">
        <v>0</v>
      </c>
      <c r="AN1851" s="15">
        <v>0</v>
      </c>
      <c r="AO1851" s="15">
        <f t="shared" si="257"/>
        <v>0</v>
      </c>
      <c r="AP1851" s="15">
        <f t="shared" si="258"/>
        <v>0</v>
      </c>
      <c r="AQ1851" s="15">
        <f t="shared" si="259"/>
        <v>26.5</v>
      </c>
      <c r="AR1851" s="15">
        <v>0</v>
      </c>
      <c r="AS1851" s="15">
        <v>0</v>
      </c>
      <c r="AT1851" s="15">
        <v>0</v>
      </c>
      <c r="AU1851" s="15">
        <v>0</v>
      </c>
      <c r="AV1851" s="15">
        <f t="shared" si="260"/>
        <v>12.653175000000001</v>
      </c>
      <c r="AW1851" s="15">
        <v>118.37</v>
      </c>
      <c r="AX1851" s="15">
        <v>2.1733333333333333</v>
      </c>
    </row>
    <row r="1852" spans="1:50" ht="20.100000000000001" customHeight="1" x14ac:dyDescent="0.25">
      <c r="A1852" s="8">
        <v>43983</v>
      </c>
      <c r="B1852" s="8">
        <v>44012</v>
      </c>
      <c r="C1852" s="8" t="s">
        <v>28</v>
      </c>
      <c r="D1852" s="11" t="s">
        <v>0</v>
      </c>
      <c r="E1852" s="11">
        <v>334</v>
      </c>
      <c r="F1852" s="11" t="s">
        <v>470</v>
      </c>
      <c r="G1852" s="11" t="s">
        <v>7</v>
      </c>
      <c r="H1852" s="11">
        <v>1022</v>
      </c>
      <c r="I1852" s="11">
        <v>1041</v>
      </c>
      <c r="J1852" s="11">
        <v>105</v>
      </c>
      <c r="K1852" s="11" t="s">
        <v>868</v>
      </c>
      <c r="L1852" s="11" t="s">
        <v>875</v>
      </c>
      <c r="M1852" s="11" t="s">
        <v>2</v>
      </c>
      <c r="N1852" s="11" t="s">
        <v>25</v>
      </c>
      <c r="O1852" s="11" t="s">
        <v>5</v>
      </c>
      <c r="P1852" s="11" t="s">
        <v>8</v>
      </c>
      <c r="Q1852" s="12">
        <v>42217</v>
      </c>
      <c r="S1852" s="13" t="s">
        <v>84</v>
      </c>
      <c r="T1852" s="11">
        <f t="shared" ca="1" si="252"/>
        <v>4</v>
      </c>
      <c r="U1852" s="12">
        <v>25109</v>
      </c>
      <c r="V1852" s="13">
        <f t="shared" ca="1" si="253"/>
        <v>51</v>
      </c>
      <c r="W1852" s="11" t="s">
        <v>9</v>
      </c>
      <c r="X1852" s="11">
        <v>30</v>
      </c>
      <c r="Y1852" s="14">
        <f t="shared" si="254"/>
        <v>2.5</v>
      </c>
      <c r="Z1852" s="11">
        <v>39</v>
      </c>
      <c r="AA1852" s="11" t="s">
        <v>876</v>
      </c>
      <c r="AB1852" s="10">
        <f t="shared" si="255"/>
        <v>1</v>
      </c>
      <c r="AC1852" s="15">
        <v>2848</v>
      </c>
      <c r="AD1852" s="15">
        <f t="shared" si="256"/>
        <v>624.42399999999998</v>
      </c>
      <c r="AE1852" s="15">
        <v>0</v>
      </c>
      <c r="AF1852" s="15">
        <v>0</v>
      </c>
      <c r="AG1852" s="15">
        <v>0</v>
      </c>
      <c r="AH1852" s="15">
        <v>0</v>
      </c>
      <c r="AI1852" s="15">
        <v>0</v>
      </c>
      <c r="AJ1852" s="15">
        <v>0</v>
      </c>
      <c r="AK1852" s="15">
        <v>0</v>
      </c>
      <c r="AL1852" s="15">
        <v>0</v>
      </c>
      <c r="AM1852" s="15">
        <v>0</v>
      </c>
      <c r="AN1852" s="15">
        <v>0</v>
      </c>
      <c r="AO1852" s="15">
        <f t="shared" si="257"/>
        <v>164.30769230769232</v>
      </c>
      <c r="AP1852" s="15">
        <f t="shared" si="258"/>
        <v>130.53333333333336</v>
      </c>
      <c r="AQ1852" s="15">
        <f t="shared" si="259"/>
        <v>26.5</v>
      </c>
      <c r="AR1852" s="15">
        <v>0</v>
      </c>
      <c r="AS1852" s="15">
        <v>0</v>
      </c>
      <c r="AT1852" s="15">
        <v>0</v>
      </c>
      <c r="AU1852" s="15">
        <v>0</v>
      </c>
      <c r="AV1852" s="15">
        <f t="shared" si="260"/>
        <v>71.964322692307704</v>
      </c>
      <c r="AW1852" s="15">
        <v>0</v>
      </c>
      <c r="AX1852" s="15">
        <v>2.1733333333333333</v>
      </c>
    </row>
    <row r="1853" spans="1:50" ht="20.100000000000001" customHeight="1" x14ac:dyDescent="0.25">
      <c r="A1853" s="8">
        <v>43983</v>
      </c>
      <c r="B1853" s="8">
        <v>44012</v>
      </c>
      <c r="C1853" s="8" t="s">
        <v>28</v>
      </c>
      <c r="D1853" s="11" t="s">
        <v>0</v>
      </c>
      <c r="E1853" s="11">
        <v>335</v>
      </c>
      <c r="F1853" s="11" t="s">
        <v>471</v>
      </c>
      <c r="G1853" s="11" t="s">
        <v>7</v>
      </c>
      <c r="H1853" s="11">
        <v>1029</v>
      </c>
      <c r="I1853" s="11">
        <v>1072</v>
      </c>
      <c r="J1853" s="11">
        <v>102</v>
      </c>
      <c r="K1853" s="11" t="s">
        <v>865</v>
      </c>
      <c r="L1853" s="11" t="s">
        <v>875</v>
      </c>
      <c r="M1853" s="11" t="s">
        <v>2</v>
      </c>
      <c r="N1853" s="11" t="s">
        <v>25</v>
      </c>
      <c r="O1853" s="11" t="s">
        <v>5</v>
      </c>
      <c r="P1853" s="11" t="s">
        <v>8</v>
      </c>
      <c r="Q1853" s="12">
        <v>42234</v>
      </c>
      <c r="S1853" s="13" t="s">
        <v>84</v>
      </c>
      <c r="T1853" s="11">
        <f t="shared" ca="1" si="252"/>
        <v>4</v>
      </c>
      <c r="U1853" s="12">
        <v>31891</v>
      </c>
      <c r="V1853" s="13">
        <f t="shared" ca="1" si="253"/>
        <v>32</v>
      </c>
      <c r="W1853" s="11" t="s">
        <v>7</v>
      </c>
      <c r="X1853" s="11">
        <v>30</v>
      </c>
      <c r="Y1853" s="14">
        <f t="shared" si="254"/>
        <v>2.5</v>
      </c>
      <c r="Z1853" s="11">
        <v>39</v>
      </c>
      <c r="AA1853" s="11" t="s">
        <v>876</v>
      </c>
      <c r="AB1853" s="10">
        <f t="shared" si="255"/>
        <v>1</v>
      </c>
      <c r="AC1853" s="15">
        <v>2849</v>
      </c>
      <c r="AD1853" s="15">
        <f t="shared" si="256"/>
        <v>624.64325000000008</v>
      </c>
      <c r="AE1853" s="15">
        <v>0</v>
      </c>
      <c r="AF1853" s="15">
        <v>0</v>
      </c>
      <c r="AG1853" s="15">
        <v>0</v>
      </c>
      <c r="AH1853" s="15">
        <v>0</v>
      </c>
      <c r="AI1853" s="15">
        <v>0</v>
      </c>
      <c r="AJ1853" s="15">
        <v>0</v>
      </c>
      <c r="AK1853" s="15">
        <v>0</v>
      </c>
      <c r="AL1853" s="15">
        <v>0</v>
      </c>
      <c r="AM1853" s="15">
        <v>0</v>
      </c>
      <c r="AN1853" s="15">
        <v>0</v>
      </c>
      <c r="AO1853" s="15">
        <f t="shared" si="257"/>
        <v>0</v>
      </c>
      <c r="AP1853" s="15">
        <f t="shared" si="258"/>
        <v>0</v>
      </c>
      <c r="AQ1853" s="15">
        <f t="shared" si="259"/>
        <v>26.5</v>
      </c>
      <c r="AR1853" s="15">
        <v>0</v>
      </c>
      <c r="AS1853" s="15">
        <v>0</v>
      </c>
      <c r="AT1853" s="15">
        <v>0</v>
      </c>
      <c r="AU1853" s="15">
        <v>0</v>
      </c>
      <c r="AV1853" s="15">
        <f t="shared" si="260"/>
        <v>5.9346750000000004</v>
      </c>
      <c r="AW1853" s="15">
        <v>0</v>
      </c>
      <c r="AX1853" s="15">
        <v>2.1733333333333333</v>
      </c>
    </row>
    <row r="1854" spans="1:50" ht="20.100000000000001" customHeight="1" x14ac:dyDescent="0.25">
      <c r="A1854" s="8">
        <v>43983</v>
      </c>
      <c r="B1854" s="8">
        <v>44012</v>
      </c>
      <c r="C1854" s="8" t="s">
        <v>28</v>
      </c>
      <c r="D1854" s="11" t="s">
        <v>0</v>
      </c>
      <c r="E1854" s="11">
        <v>336</v>
      </c>
      <c r="F1854" s="11" t="s">
        <v>472</v>
      </c>
      <c r="G1854" s="11" t="s">
        <v>7</v>
      </c>
      <c r="H1854" s="11">
        <v>1020</v>
      </c>
      <c r="I1854" s="11">
        <v>1045</v>
      </c>
      <c r="J1854" s="11">
        <v>103</v>
      </c>
      <c r="K1854" s="11" t="s">
        <v>866</v>
      </c>
      <c r="L1854" s="11" t="s">
        <v>875</v>
      </c>
      <c r="M1854" s="11" t="s">
        <v>2</v>
      </c>
      <c r="N1854" s="11" t="s">
        <v>25</v>
      </c>
      <c r="O1854" s="11" t="s">
        <v>5</v>
      </c>
      <c r="P1854" s="11" t="s">
        <v>6</v>
      </c>
      <c r="Q1854" s="12">
        <v>42248</v>
      </c>
      <c r="S1854" s="13" t="s">
        <v>84</v>
      </c>
      <c r="T1854" s="11">
        <f t="shared" ca="1" si="252"/>
        <v>4</v>
      </c>
      <c r="U1854" s="12">
        <v>22672</v>
      </c>
      <c r="V1854" s="13">
        <f t="shared" ca="1" si="253"/>
        <v>57</v>
      </c>
      <c r="W1854" s="11" t="s">
        <v>9</v>
      </c>
      <c r="X1854" s="11">
        <v>30</v>
      </c>
      <c r="Y1854" s="14">
        <f t="shared" si="254"/>
        <v>2.5</v>
      </c>
      <c r="Z1854" s="11">
        <v>25</v>
      </c>
      <c r="AA1854" s="11" t="s">
        <v>876</v>
      </c>
      <c r="AB1854" s="10">
        <f t="shared" si="255"/>
        <v>0.64102564102564108</v>
      </c>
      <c r="AC1854" s="15">
        <v>2850</v>
      </c>
      <c r="AD1854" s="15">
        <f t="shared" si="256"/>
        <v>624.86250000000007</v>
      </c>
      <c r="AE1854" s="15">
        <v>0</v>
      </c>
      <c r="AF1854" s="15">
        <v>0</v>
      </c>
      <c r="AG1854" s="15">
        <v>0</v>
      </c>
      <c r="AH1854" s="15">
        <v>0</v>
      </c>
      <c r="AI1854" s="15">
        <v>0</v>
      </c>
      <c r="AJ1854" s="15">
        <v>0</v>
      </c>
      <c r="AK1854" s="15">
        <v>0</v>
      </c>
      <c r="AL1854" s="15">
        <v>0</v>
      </c>
      <c r="AM1854" s="15">
        <v>0</v>
      </c>
      <c r="AN1854" s="15">
        <v>0</v>
      </c>
      <c r="AO1854" s="15">
        <f t="shared" si="257"/>
        <v>256.5</v>
      </c>
      <c r="AP1854" s="15">
        <f t="shared" si="258"/>
        <v>130.625</v>
      </c>
      <c r="AQ1854" s="15">
        <f t="shared" si="259"/>
        <v>26.5</v>
      </c>
      <c r="AR1854" s="15">
        <v>0</v>
      </c>
      <c r="AS1854" s="15">
        <v>0</v>
      </c>
      <c r="AT1854" s="15">
        <v>0</v>
      </c>
      <c r="AU1854" s="15">
        <v>0</v>
      </c>
      <c r="AV1854" s="15">
        <f t="shared" si="260"/>
        <v>92.631318750000005</v>
      </c>
      <c r="AW1854" s="15">
        <v>0</v>
      </c>
      <c r="AX1854" s="15">
        <v>2.1733333333333333</v>
      </c>
    </row>
    <row r="1855" spans="1:50" ht="20.100000000000001" customHeight="1" x14ac:dyDescent="0.25">
      <c r="A1855" s="8">
        <v>43983</v>
      </c>
      <c r="B1855" s="8">
        <v>44012</v>
      </c>
      <c r="C1855" s="8" t="s">
        <v>28</v>
      </c>
      <c r="D1855" s="11" t="s">
        <v>0</v>
      </c>
      <c r="E1855" s="11">
        <v>337</v>
      </c>
      <c r="F1855" s="11" t="s">
        <v>473</v>
      </c>
      <c r="G1855" s="11" t="s">
        <v>7</v>
      </c>
      <c r="H1855" s="11">
        <v>1050</v>
      </c>
      <c r="I1855" s="11">
        <v>1093</v>
      </c>
      <c r="J1855" s="11">
        <v>102</v>
      </c>
      <c r="K1855" s="11" t="s">
        <v>865</v>
      </c>
      <c r="L1855" s="11" t="s">
        <v>875</v>
      </c>
      <c r="M1855" s="11" t="s">
        <v>2</v>
      </c>
      <c r="N1855" s="11" t="s">
        <v>25</v>
      </c>
      <c r="O1855" s="11" t="s">
        <v>5</v>
      </c>
      <c r="P1855" s="11" t="s">
        <v>8</v>
      </c>
      <c r="Q1855" s="12">
        <v>42248</v>
      </c>
      <c r="S1855" s="13" t="s">
        <v>84</v>
      </c>
      <c r="T1855" s="11">
        <f t="shared" ca="1" si="252"/>
        <v>4</v>
      </c>
      <c r="U1855" s="12">
        <v>33673</v>
      </c>
      <c r="V1855" s="13">
        <f t="shared" ca="1" si="253"/>
        <v>27</v>
      </c>
      <c r="W1855" s="11" t="s">
        <v>7</v>
      </c>
      <c r="X1855" s="11">
        <v>30</v>
      </c>
      <c r="Y1855" s="14">
        <f t="shared" si="254"/>
        <v>2.5</v>
      </c>
      <c r="Z1855" s="11">
        <v>39</v>
      </c>
      <c r="AA1855" s="11" t="s">
        <v>876</v>
      </c>
      <c r="AB1855" s="10">
        <f t="shared" si="255"/>
        <v>1</v>
      </c>
      <c r="AC1855" s="15">
        <v>2851</v>
      </c>
      <c r="AD1855" s="15">
        <f t="shared" si="256"/>
        <v>625.08175000000006</v>
      </c>
      <c r="AE1855" s="15">
        <v>0</v>
      </c>
      <c r="AF1855" s="15">
        <v>0</v>
      </c>
      <c r="AG1855" s="15">
        <v>0</v>
      </c>
      <c r="AH1855" s="15">
        <v>0</v>
      </c>
      <c r="AI1855" s="15">
        <v>0</v>
      </c>
      <c r="AJ1855" s="15">
        <v>0</v>
      </c>
      <c r="AK1855" s="15">
        <v>0</v>
      </c>
      <c r="AL1855" s="15">
        <v>0</v>
      </c>
      <c r="AM1855" s="15">
        <v>0</v>
      </c>
      <c r="AN1855" s="15">
        <v>0</v>
      </c>
      <c r="AO1855" s="15">
        <f t="shared" si="257"/>
        <v>0</v>
      </c>
      <c r="AP1855" s="15">
        <f t="shared" si="258"/>
        <v>0</v>
      </c>
      <c r="AQ1855" s="15">
        <f t="shared" si="259"/>
        <v>26.5</v>
      </c>
      <c r="AR1855" s="15">
        <v>0</v>
      </c>
      <c r="AS1855" s="15">
        <v>0</v>
      </c>
      <c r="AT1855" s="15">
        <v>0</v>
      </c>
      <c r="AU1855" s="15">
        <v>0</v>
      </c>
      <c r="AV1855" s="15">
        <f t="shared" si="260"/>
        <v>5.9346750000000004</v>
      </c>
      <c r="AW1855" s="15">
        <v>0</v>
      </c>
      <c r="AX1855" s="15">
        <v>2.1733333333333333</v>
      </c>
    </row>
    <row r="1856" spans="1:50" ht="20.100000000000001" customHeight="1" x14ac:dyDescent="0.25">
      <c r="A1856" s="8">
        <v>43983</v>
      </c>
      <c r="B1856" s="8">
        <v>44012</v>
      </c>
      <c r="C1856" s="8" t="s">
        <v>28</v>
      </c>
      <c r="D1856" s="11" t="s">
        <v>0</v>
      </c>
      <c r="E1856" s="11">
        <v>338</v>
      </c>
      <c r="F1856" s="11" t="s">
        <v>474</v>
      </c>
      <c r="G1856" s="11" t="s">
        <v>7</v>
      </c>
      <c r="H1856" s="11">
        <v>1019</v>
      </c>
      <c r="I1856" s="11">
        <v>1067</v>
      </c>
      <c r="J1856" s="11">
        <v>111</v>
      </c>
      <c r="K1856" s="11" t="s">
        <v>874</v>
      </c>
      <c r="L1856" s="11" t="s">
        <v>875</v>
      </c>
      <c r="M1856" s="11" t="s">
        <v>2</v>
      </c>
      <c r="N1856" s="11" t="s">
        <v>25</v>
      </c>
      <c r="O1856" s="11" t="s">
        <v>5</v>
      </c>
      <c r="P1856" s="11" t="s">
        <v>6</v>
      </c>
      <c r="Q1856" s="12">
        <v>42248</v>
      </c>
      <c r="S1856" s="13" t="s">
        <v>84</v>
      </c>
      <c r="T1856" s="11">
        <f t="shared" ca="1" si="252"/>
        <v>4</v>
      </c>
      <c r="U1856" s="12">
        <v>29767</v>
      </c>
      <c r="V1856" s="13">
        <f t="shared" ca="1" si="253"/>
        <v>38</v>
      </c>
      <c r="W1856" s="11" t="s">
        <v>7</v>
      </c>
      <c r="X1856" s="11">
        <v>30</v>
      </c>
      <c r="Y1856" s="14">
        <f t="shared" si="254"/>
        <v>2.5</v>
      </c>
      <c r="Z1856" s="11">
        <v>35</v>
      </c>
      <c r="AA1856" s="11" t="s">
        <v>876</v>
      </c>
      <c r="AB1856" s="10">
        <f t="shared" si="255"/>
        <v>0.89743589743589747</v>
      </c>
      <c r="AC1856" s="15">
        <v>2852</v>
      </c>
      <c r="AD1856" s="15">
        <f t="shared" si="256"/>
        <v>625.30100000000004</v>
      </c>
      <c r="AE1856" s="15">
        <v>0</v>
      </c>
      <c r="AF1856" s="15">
        <v>0</v>
      </c>
      <c r="AG1856" s="15">
        <v>0</v>
      </c>
      <c r="AH1856" s="15">
        <v>0</v>
      </c>
      <c r="AI1856" s="15">
        <v>0</v>
      </c>
      <c r="AJ1856" s="15">
        <v>0</v>
      </c>
      <c r="AK1856" s="15">
        <v>0</v>
      </c>
      <c r="AL1856" s="15">
        <v>0</v>
      </c>
      <c r="AM1856" s="15">
        <v>0</v>
      </c>
      <c r="AN1856" s="15">
        <v>0</v>
      </c>
      <c r="AO1856" s="15">
        <f t="shared" si="257"/>
        <v>0</v>
      </c>
      <c r="AP1856" s="15">
        <f t="shared" si="258"/>
        <v>0</v>
      </c>
      <c r="AQ1856" s="15">
        <f t="shared" si="259"/>
        <v>26.5</v>
      </c>
      <c r="AR1856" s="15">
        <v>0</v>
      </c>
      <c r="AS1856" s="15">
        <v>0</v>
      </c>
      <c r="AT1856" s="15">
        <v>0</v>
      </c>
      <c r="AU1856" s="15">
        <v>0</v>
      </c>
      <c r="AV1856" s="15">
        <f t="shared" si="260"/>
        <v>5.9346750000000004</v>
      </c>
      <c r="AW1856" s="15">
        <v>0</v>
      </c>
      <c r="AX1856" s="15">
        <v>2.1733333333333333</v>
      </c>
    </row>
    <row r="1857" spans="1:50" ht="20.100000000000001" customHeight="1" x14ac:dyDescent="0.25">
      <c r="A1857" s="8">
        <v>43983</v>
      </c>
      <c r="B1857" s="8">
        <v>44012</v>
      </c>
      <c r="C1857" s="8" t="s">
        <v>28</v>
      </c>
      <c r="D1857" s="11" t="s">
        <v>0</v>
      </c>
      <c r="E1857" s="11">
        <v>339</v>
      </c>
      <c r="F1857" s="11" t="s">
        <v>475</v>
      </c>
      <c r="G1857" s="11" t="s">
        <v>7</v>
      </c>
      <c r="H1857" s="11">
        <v>1024</v>
      </c>
      <c r="I1857" s="11">
        <v>1054</v>
      </c>
      <c r="J1857" s="11">
        <v>101</v>
      </c>
      <c r="K1857" s="11" t="s">
        <v>864</v>
      </c>
      <c r="L1857" s="11" t="s">
        <v>875</v>
      </c>
      <c r="M1857" s="11" t="s">
        <v>2</v>
      </c>
      <c r="N1857" s="11" t="s">
        <v>25</v>
      </c>
      <c r="O1857" s="11" t="s">
        <v>5</v>
      </c>
      <c r="P1857" s="11" t="s">
        <v>8</v>
      </c>
      <c r="Q1857" s="12">
        <v>42248</v>
      </c>
      <c r="S1857" s="13" t="s">
        <v>84</v>
      </c>
      <c r="T1857" s="11">
        <f t="shared" ca="1" si="252"/>
        <v>4</v>
      </c>
      <c r="U1857" s="12">
        <v>29948</v>
      </c>
      <c r="V1857" s="13">
        <f t="shared" ca="1" si="253"/>
        <v>38</v>
      </c>
      <c r="W1857" s="11" t="s">
        <v>7</v>
      </c>
      <c r="X1857" s="11">
        <v>30</v>
      </c>
      <c r="Y1857" s="14">
        <f t="shared" si="254"/>
        <v>2.5</v>
      </c>
      <c r="Z1857" s="11">
        <v>39</v>
      </c>
      <c r="AA1857" s="11" t="s">
        <v>876</v>
      </c>
      <c r="AB1857" s="10">
        <f t="shared" si="255"/>
        <v>1</v>
      </c>
      <c r="AC1857" s="15">
        <v>2853</v>
      </c>
      <c r="AD1857" s="15">
        <f t="shared" si="256"/>
        <v>625.52025000000003</v>
      </c>
      <c r="AE1857" s="15">
        <v>0</v>
      </c>
      <c r="AF1857" s="15">
        <v>0</v>
      </c>
      <c r="AG1857" s="15">
        <v>0</v>
      </c>
      <c r="AH1857" s="15">
        <v>0</v>
      </c>
      <c r="AI1857" s="15">
        <v>0</v>
      </c>
      <c r="AJ1857" s="15">
        <v>0</v>
      </c>
      <c r="AK1857" s="15">
        <v>0</v>
      </c>
      <c r="AL1857" s="15">
        <v>0</v>
      </c>
      <c r="AM1857" s="15">
        <v>0</v>
      </c>
      <c r="AN1857" s="15">
        <v>0</v>
      </c>
      <c r="AO1857" s="15">
        <f t="shared" si="257"/>
        <v>0</v>
      </c>
      <c r="AP1857" s="15">
        <f t="shared" si="258"/>
        <v>0</v>
      </c>
      <c r="AQ1857" s="15">
        <f t="shared" si="259"/>
        <v>26.5</v>
      </c>
      <c r="AR1857" s="15">
        <v>0</v>
      </c>
      <c r="AS1857" s="15">
        <v>0</v>
      </c>
      <c r="AT1857" s="15">
        <v>0</v>
      </c>
      <c r="AU1857" s="15">
        <v>0</v>
      </c>
      <c r="AV1857" s="15">
        <f t="shared" si="260"/>
        <v>5.9346750000000004</v>
      </c>
      <c r="AW1857" s="15">
        <v>0</v>
      </c>
      <c r="AX1857" s="15">
        <v>2.1733333333333333</v>
      </c>
    </row>
    <row r="1858" spans="1:50" ht="20.100000000000001" customHeight="1" x14ac:dyDescent="0.25">
      <c r="A1858" s="8">
        <v>43983</v>
      </c>
      <c r="B1858" s="8">
        <v>44012</v>
      </c>
      <c r="C1858" s="8" t="s">
        <v>28</v>
      </c>
      <c r="D1858" s="11" t="s">
        <v>0</v>
      </c>
      <c r="E1858" s="11">
        <v>340</v>
      </c>
      <c r="F1858" s="11" t="s">
        <v>476</v>
      </c>
      <c r="G1858" s="11" t="s">
        <v>7</v>
      </c>
      <c r="H1858" s="11">
        <v>1022</v>
      </c>
      <c r="I1858" s="11">
        <v>1035</v>
      </c>
      <c r="J1858" s="11">
        <v>104</v>
      </c>
      <c r="K1858" s="11" t="s">
        <v>867</v>
      </c>
      <c r="L1858" s="11" t="s">
        <v>875</v>
      </c>
      <c r="M1858" s="11" t="s">
        <v>2</v>
      </c>
      <c r="N1858" s="11" t="s">
        <v>25</v>
      </c>
      <c r="O1858" s="11" t="s">
        <v>5</v>
      </c>
      <c r="P1858" s="11" t="s">
        <v>8</v>
      </c>
      <c r="Q1858" s="12">
        <v>42248</v>
      </c>
      <c r="S1858" s="13" t="s">
        <v>84</v>
      </c>
      <c r="T1858" s="11">
        <f t="shared" ca="1" si="252"/>
        <v>4</v>
      </c>
      <c r="U1858" s="12">
        <v>23442</v>
      </c>
      <c r="V1858" s="13">
        <f t="shared" ca="1" si="253"/>
        <v>55</v>
      </c>
      <c r="W1858" s="11" t="s">
        <v>9</v>
      </c>
      <c r="X1858" s="11">
        <v>30</v>
      </c>
      <c r="Y1858" s="14">
        <f t="shared" si="254"/>
        <v>2.5</v>
      </c>
      <c r="Z1858" s="11">
        <v>39</v>
      </c>
      <c r="AA1858" s="11" t="s">
        <v>876</v>
      </c>
      <c r="AB1858" s="10">
        <f t="shared" si="255"/>
        <v>1</v>
      </c>
      <c r="AC1858" s="15">
        <v>2854</v>
      </c>
      <c r="AD1858" s="15">
        <f t="shared" si="256"/>
        <v>625.73950000000002</v>
      </c>
      <c r="AE1858" s="15">
        <v>0</v>
      </c>
      <c r="AF1858" s="15">
        <v>0</v>
      </c>
      <c r="AG1858" s="15">
        <v>0</v>
      </c>
      <c r="AH1858" s="15">
        <v>0</v>
      </c>
      <c r="AI1858" s="15">
        <v>0</v>
      </c>
      <c r="AJ1858" s="15">
        <v>0</v>
      </c>
      <c r="AK1858" s="15">
        <v>0</v>
      </c>
      <c r="AL1858" s="15">
        <v>0</v>
      </c>
      <c r="AM1858" s="15">
        <v>0</v>
      </c>
      <c r="AN1858" s="15">
        <v>0</v>
      </c>
      <c r="AO1858" s="15">
        <f t="shared" si="257"/>
        <v>164.65384615384613</v>
      </c>
      <c r="AP1858" s="15">
        <f t="shared" si="258"/>
        <v>130.80833333333334</v>
      </c>
      <c r="AQ1858" s="15">
        <f t="shared" si="259"/>
        <v>26.5</v>
      </c>
      <c r="AR1858" s="15">
        <v>0</v>
      </c>
      <c r="AS1858" s="15">
        <v>0</v>
      </c>
      <c r="AT1858" s="15">
        <v>0</v>
      </c>
      <c r="AU1858" s="15">
        <v>0</v>
      </c>
      <c r="AV1858" s="15">
        <f t="shared" si="260"/>
        <v>72.103430096153843</v>
      </c>
      <c r="AW1858" s="15">
        <v>0</v>
      </c>
      <c r="AX1858" s="15">
        <v>2.1733333333333333</v>
      </c>
    </row>
    <row r="1859" spans="1:50" ht="20.100000000000001" customHeight="1" x14ac:dyDescent="0.25">
      <c r="A1859" s="8">
        <v>43983</v>
      </c>
      <c r="B1859" s="8">
        <v>44012</v>
      </c>
      <c r="C1859" s="8" t="s">
        <v>28</v>
      </c>
      <c r="D1859" s="11" t="s">
        <v>0</v>
      </c>
      <c r="E1859" s="11">
        <v>341</v>
      </c>
      <c r="F1859" s="11" t="s">
        <v>477</v>
      </c>
      <c r="G1859" s="11" t="s">
        <v>7</v>
      </c>
      <c r="H1859" s="11">
        <v>1050</v>
      </c>
      <c r="I1859" s="11">
        <v>1093</v>
      </c>
      <c r="J1859" s="11">
        <v>102</v>
      </c>
      <c r="K1859" s="11" t="s">
        <v>865</v>
      </c>
      <c r="L1859" s="11" t="s">
        <v>875</v>
      </c>
      <c r="M1859" s="11" t="s">
        <v>2</v>
      </c>
      <c r="N1859" s="11" t="s">
        <v>25</v>
      </c>
      <c r="O1859" s="11" t="s">
        <v>5</v>
      </c>
      <c r="P1859" s="11" t="s">
        <v>8</v>
      </c>
      <c r="Q1859" s="12">
        <v>42248</v>
      </c>
      <c r="S1859" s="13" t="s">
        <v>84</v>
      </c>
      <c r="T1859" s="11">
        <f t="shared" ca="1" si="252"/>
        <v>4</v>
      </c>
      <c r="U1859" s="12">
        <v>23869</v>
      </c>
      <c r="V1859" s="13">
        <f t="shared" ca="1" si="253"/>
        <v>54</v>
      </c>
      <c r="W1859" s="11" t="s">
        <v>7</v>
      </c>
      <c r="X1859" s="11">
        <v>30</v>
      </c>
      <c r="Y1859" s="14">
        <f t="shared" si="254"/>
        <v>2.5</v>
      </c>
      <c r="Z1859" s="11">
        <v>39</v>
      </c>
      <c r="AA1859" s="11" t="s">
        <v>876</v>
      </c>
      <c r="AB1859" s="10">
        <f t="shared" si="255"/>
        <v>1</v>
      </c>
      <c r="AC1859" s="15">
        <v>2855</v>
      </c>
      <c r="AD1859" s="15">
        <f t="shared" si="256"/>
        <v>625.95875000000001</v>
      </c>
      <c r="AE1859" s="15">
        <v>0</v>
      </c>
      <c r="AF1859" s="15">
        <v>0</v>
      </c>
      <c r="AG1859" s="15">
        <v>0</v>
      </c>
      <c r="AH1859" s="15">
        <v>0</v>
      </c>
      <c r="AI1859" s="15">
        <v>0</v>
      </c>
      <c r="AJ1859" s="15">
        <v>0</v>
      </c>
      <c r="AK1859" s="15">
        <v>0</v>
      </c>
      <c r="AL1859" s="15">
        <v>0</v>
      </c>
      <c r="AM1859" s="15">
        <v>0</v>
      </c>
      <c r="AN1859" s="15">
        <v>0</v>
      </c>
      <c r="AO1859" s="15">
        <f t="shared" si="257"/>
        <v>0</v>
      </c>
      <c r="AP1859" s="15">
        <f t="shared" si="258"/>
        <v>0</v>
      </c>
      <c r="AQ1859" s="15">
        <f t="shared" si="259"/>
        <v>26.5</v>
      </c>
      <c r="AR1859" s="15">
        <v>0</v>
      </c>
      <c r="AS1859" s="15">
        <v>0</v>
      </c>
      <c r="AT1859" s="15">
        <v>0</v>
      </c>
      <c r="AU1859" s="15">
        <v>0</v>
      </c>
      <c r="AV1859" s="15">
        <f t="shared" si="260"/>
        <v>5.9346750000000004</v>
      </c>
      <c r="AW1859" s="15">
        <v>0</v>
      </c>
      <c r="AX1859" s="15">
        <v>2.1733333333333333</v>
      </c>
    </row>
    <row r="1860" spans="1:50" ht="20.100000000000001" customHeight="1" x14ac:dyDescent="0.25">
      <c r="A1860" s="8">
        <v>43983</v>
      </c>
      <c r="B1860" s="8">
        <v>44012</v>
      </c>
      <c r="C1860" s="8" t="s">
        <v>28</v>
      </c>
      <c r="D1860" s="11" t="s">
        <v>0</v>
      </c>
      <c r="E1860" s="11">
        <v>342</v>
      </c>
      <c r="F1860" s="11" t="s">
        <v>478</v>
      </c>
      <c r="G1860" s="11" t="s">
        <v>7</v>
      </c>
      <c r="H1860" s="11">
        <v>1039</v>
      </c>
      <c r="I1860" s="11">
        <v>1082</v>
      </c>
      <c r="J1860" s="11">
        <v>100</v>
      </c>
      <c r="K1860" s="11" t="s">
        <v>863</v>
      </c>
      <c r="L1860" s="11" t="s">
        <v>875</v>
      </c>
      <c r="M1860" s="11" t="s">
        <v>2</v>
      </c>
      <c r="N1860" s="11" t="s">
        <v>25</v>
      </c>
      <c r="O1860" s="11" t="s">
        <v>5</v>
      </c>
      <c r="P1860" s="11" t="s">
        <v>8</v>
      </c>
      <c r="Q1860" s="12">
        <v>42248</v>
      </c>
      <c r="S1860" s="13" t="s">
        <v>84</v>
      </c>
      <c r="T1860" s="11">
        <f t="shared" ref="T1860:T1923" ca="1" si="261">DATEDIF(Q1860,IF(R1860="",TODAY(),R1860),"y")</f>
        <v>4</v>
      </c>
      <c r="U1860" s="12">
        <v>31413</v>
      </c>
      <c r="V1860" s="13">
        <f t="shared" ref="V1860:V1923" ca="1" si="262">DATEDIF(U1860,TODAY(),"Y")</f>
        <v>34</v>
      </c>
      <c r="W1860" s="11" t="s">
        <v>7</v>
      </c>
      <c r="X1860" s="11">
        <v>30</v>
      </c>
      <c r="Y1860" s="14">
        <f t="shared" ref="Y1860:Y1923" si="263">X1860/12</f>
        <v>2.5</v>
      </c>
      <c r="Z1860" s="11">
        <v>39</v>
      </c>
      <c r="AA1860" s="11" t="s">
        <v>876</v>
      </c>
      <c r="AB1860" s="10">
        <f t="shared" ref="AB1860:AB1923" si="264">IF(G1860="Y",(Z1860/39)/2,(Z1860/39))</f>
        <v>1</v>
      </c>
      <c r="AC1860" s="15">
        <v>2856</v>
      </c>
      <c r="AD1860" s="15">
        <f t="shared" ref="AD1860:AD1923" si="265">IF(AC1860&lt;6500,AC1860*0.1135,65*11.35)+(IF(AC1860&gt;4425,4425*0.08575,AC1860*0.08575)+(IF(AC1860&gt;7100,7100*0.02,AC1860*0.02)))</f>
        <v>626.17800000000011</v>
      </c>
      <c r="AE1860" s="15">
        <v>0</v>
      </c>
      <c r="AF1860" s="15">
        <v>0</v>
      </c>
      <c r="AG1860" s="15">
        <v>0</v>
      </c>
      <c r="AH1860" s="15">
        <v>0</v>
      </c>
      <c r="AI1860" s="15">
        <v>0</v>
      </c>
      <c r="AJ1860" s="15">
        <v>0</v>
      </c>
      <c r="AK1860" s="15">
        <v>0</v>
      </c>
      <c r="AL1860" s="15">
        <v>0</v>
      </c>
      <c r="AM1860" s="15">
        <v>0</v>
      </c>
      <c r="AN1860" s="15">
        <v>0</v>
      </c>
      <c r="AO1860" s="15">
        <f t="shared" ref="AO1860:AO1923" si="266">IF(W1860="J",(AC1860/((Z1860*52)/12))*(Y1860*7.8)*0.5,0)</f>
        <v>0</v>
      </c>
      <c r="AP1860" s="15">
        <f t="shared" ref="AP1860:AP1923" si="267">IF(W1860="J",(AC1860/12)*0.55,0)</f>
        <v>0</v>
      </c>
      <c r="AQ1860" s="15">
        <f t="shared" ref="AQ1860:AQ1923" si="268">IF(G1860="N",26.5,13.25)</f>
        <v>26.5</v>
      </c>
      <c r="AR1860" s="15">
        <v>0</v>
      </c>
      <c r="AS1860" s="15">
        <v>0</v>
      </c>
      <c r="AT1860" s="15">
        <v>0</v>
      </c>
      <c r="AU1860" s="15">
        <v>0</v>
      </c>
      <c r="AV1860" s="15">
        <f t="shared" ref="AV1860:AV1923" si="269">(SUM(AE1860:AU1860)*0.22395)</f>
        <v>5.9346750000000004</v>
      </c>
      <c r="AW1860" s="15">
        <v>0</v>
      </c>
      <c r="AX1860" s="15">
        <v>2.1733333333333333</v>
      </c>
    </row>
    <row r="1861" spans="1:50" ht="20.100000000000001" customHeight="1" x14ac:dyDescent="0.25">
      <c r="A1861" s="8">
        <v>43983</v>
      </c>
      <c r="B1861" s="8">
        <v>44012</v>
      </c>
      <c r="C1861" s="8" t="s">
        <v>28</v>
      </c>
      <c r="D1861" s="11" t="s">
        <v>0</v>
      </c>
      <c r="E1861" s="11">
        <v>343</v>
      </c>
      <c r="F1861" s="11" t="s">
        <v>479</v>
      </c>
      <c r="G1861" s="11" t="s">
        <v>7</v>
      </c>
      <c r="H1861" s="11">
        <v>1036</v>
      </c>
      <c r="I1861" s="11">
        <v>1079</v>
      </c>
      <c r="J1861" s="11">
        <v>102</v>
      </c>
      <c r="K1861" s="11" t="s">
        <v>865</v>
      </c>
      <c r="L1861" s="11" t="s">
        <v>875</v>
      </c>
      <c r="M1861" s="11" t="s">
        <v>2</v>
      </c>
      <c r="N1861" s="11" t="s">
        <v>25</v>
      </c>
      <c r="O1861" s="11" t="s">
        <v>5</v>
      </c>
      <c r="P1861" s="11" t="s">
        <v>8</v>
      </c>
      <c r="Q1861" s="12">
        <v>42248</v>
      </c>
      <c r="S1861" s="13" t="s">
        <v>84</v>
      </c>
      <c r="T1861" s="11">
        <f t="shared" ca="1" si="261"/>
        <v>4</v>
      </c>
      <c r="U1861" s="12">
        <v>30013</v>
      </c>
      <c r="V1861" s="13">
        <f t="shared" ca="1" si="262"/>
        <v>37</v>
      </c>
      <c r="W1861" s="11" t="s">
        <v>7</v>
      </c>
      <c r="X1861" s="11">
        <v>30</v>
      </c>
      <c r="Y1861" s="14">
        <f t="shared" si="263"/>
        <v>2.5</v>
      </c>
      <c r="Z1861" s="11">
        <v>39</v>
      </c>
      <c r="AA1861" s="11" t="s">
        <v>876</v>
      </c>
      <c r="AB1861" s="10">
        <f t="shared" si="264"/>
        <v>1</v>
      </c>
      <c r="AC1861" s="15">
        <v>2857</v>
      </c>
      <c r="AD1861" s="15">
        <f t="shared" si="265"/>
        <v>626.39724999999999</v>
      </c>
      <c r="AE1861" s="15">
        <v>0</v>
      </c>
      <c r="AF1861" s="15">
        <v>0</v>
      </c>
      <c r="AG1861" s="15">
        <v>0</v>
      </c>
      <c r="AH1861" s="15">
        <v>0</v>
      </c>
      <c r="AI1861" s="15">
        <v>0</v>
      </c>
      <c r="AJ1861" s="15">
        <v>0</v>
      </c>
      <c r="AK1861" s="15">
        <v>0</v>
      </c>
      <c r="AL1861" s="15">
        <v>0</v>
      </c>
      <c r="AM1861" s="15">
        <v>0</v>
      </c>
      <c r="AN1861" s="15">
        <v>0</v>
      </c>
      <c r="AO1861" s="15">
        <f t="shared" si="266"/>
        <v>0</v>
      </c>
      <c r="AP1861" s="15">
        <f t="shared" si="267"/>
        <v>0</v>
      </c>
      <c r="AQ1861" s="15">
        <f t="shared" si="268"/>
        <v>26.5</v>
      </c>
      <c r="AR1861" s="15">
        <v>0</v>
      </c>
      <c r="AS1861" s="15">
        <v>0</v>
      </c>
      <c r="AT1861" s="15">
        <v>0</v>
      </c>
      <c r="AU1861" s="15">
        <v>0</v>
      </c>
      <c r="AV1861" s="15">
        <f t="shared" si="269"/>
        <v>5.9346750000000004</v>
      </c>
      <c r="AW1861" s="15">
        <v>0</v>
      </c>
      <c r="AX1861" s="15">
        <v>2.1733333333333333</v>
      </c>
    </row>
    <row r="1862" spans="1:50" ht="20.100000000000001" customHeight="1" x14ac:dyDescent="0.25">
      <c r="A1862" s="8">
        <v>43983</v>
      </c>
      <c r="B1862" s="8">
        <v>44012</v>
      </c>
      <c r="C1862" s="8" t="s">
        <v>28</v>
      </c>
      <c r="D1862" s="11" t="s">
        <v>0</v>
      </c>
      <c r="E1862" s="11">
        <v>344</v>
      </c>
      <c r="F1862" s="11" t="s">
        <v>480</v>
      </c>
      <c r="G1862" s="11" t="s">
        <v>7</v>
      </c>
      <c r="H1862" s="11">
        <v>1050</v>
      </c>
      <c r="I1862" s="11">
        <v>1093</v>
      </c>
      <c r="J1862" s="11">
        <v>102</v>
      </c>
      <c r="K1862" s="11" t="s">
        <v>865</v>
      </c>
      <c r="L1862" s="11" t="s">
        <v>875</v>
      </c>
      <c r="M1862" s="11" t="s">
        <v>2</v>
      </c>
      <c r="N1862" s="11" t="s">
        <v>25</v>
      </c>
      <c r="O1862" s="11" t="s">
        <v>5</v>
      </c>
      <c r="P1862" s="11" t="s">
        <v>8</v>
      </c>
      <c r="Q1862" s="12">
        <v>42248</v>
      </c>
      <c r="S1862" s="13" t="s">
        <v>84</v>
      </c>
      <c r="T1862" s="11">
        <f t="shared" ca="1" si="261"/>
        <v>4</v>
      </c>
      <c r="U1862" s="12">
        <v>31622</v>
      </c>
      <c r="V1862" s="13">
        <f t="shared" ca="1" si="262"/>
        <v>33</v>
      </c>
      <c r="W1862" s="11" t="s">
        <v>7</v>
      </c>
      <c r="X1862" s="11">
        <v>30</v>
      </c>
      <c r="Y1862" s="14">
        <f t="shared" si="263"/>
        <v>2.5</v>
      </c>
      <c r="Z1862" s="11">
        <v>39</v>
      </c>
      <c r="AA1862" s="11" t="s">
        <v>876</v>
      </c>
      <c r="AB1862" s="10">
        <f t="shared" si="264"/>
        <v>1</v>
      </c>
      <c r="AC1862" s="15">
        <v>2858</v>
      </c>
      <c r="AD1862" s="15">
        <f t="shared" si="265"/>
        <v>626.61650000000009</v>
      </c>
      <c r="AE1862" s="15">
        <v>0</v>
      </c>
      <c r="AF1862" s="15">
        <v>0</v>
      </c>
      <c r="AG1862" s="15">
        <v>0</v>
      </c>
      <c r="AH1862" s="15">
        <v>0</v>
      </c>
      <c r="AI1862" s="15">
        <v>0</v>
      </c>
      <c r="AJ1862" s="15">
        <v>0</v>
      </c>
      <c r="AK1862" s="15">
        <v>0</v>
      </c>
      <c r="AL1862" s="15">
        <v>0</v>
      </c>
      <c r="AM1862" s="15">
        <v>0</v>
      </c>
      <c r="AN1862" s="15">
        <v>0</v>
      </c>
      <c r="AO1862" s="15">
        <f t="shared" si="266"/>
        <v>0</v>
      </c>
      <c r="AP1862" s="15">
        <f t="shared" si="267"/>
        <v>0</v>
      </c>
      <c r="AQ1862" s="15">
        <f t="shared" si="268"/>
        <v>26.5</v>
      </c>
      <c r="AR1862" s="15">
        <v>0</v>
      </c>
      <c r="AS1862" s="15">
        <v>0</v>
      </c>
      <c r="AT1862" s="15">
        <v>0</v>
      </c>
      <c r="AU1862" s="15">
        <v>0</v>
      </c>
      <c r="AV1862" s="15">
        <f t="shared" si="269"/>
        <v>5.9346750000000004</v>
      </c>
      <c r="AW1862" s="15">
        <v>0</v>
      </c>
      <c r="AX1862" s="15">
        <v>2.1733333333333333</v>
      </c>
    </row>
    <row r="1863" spans="1:50" ht="20.100000000000001" customHeight="1" x14ac:dyDescent="0.25">
      <c r="A1863" s="8">
        <v>43983</v>
      </c>
      <c r="B1863" s="8">
        <v>44012</v>
      </c>
      <c r="C1863" s="8" t="s">
        <v>28</v>
      </c>
      <c r="D1863" s="11" t="s">
        <v>0</v>
      </c>
      <c r="E1863" s="11">
        <v>345</v>
      </c>
      <c r="F1863" s="11" t="s">
        <v>481</v>
      </c>
      <c r="G1863" s="11" t="s">
        <v>20</v>
      </c>
      <c r="H1863" s="11">
        <v>1023</v>
      </c>
      <c r="I1863" s="11">
        <v>1026</v>
      </c>
      <c r="J1863" s="11">
        <v>109</v>
      </c>
      <c r="K1863" s="11" t="s">
        <v>872</v>
      </c>
      <c r="L1863" s="11" t="s">
        <v>875</v>
      </c>
      <c r="M1863" s="11" t="s">
        <v>2</v>
      </c>
      <c r="N1863" s="11" t="s">
        <v>25</v>
      </c>
      <c r="O1863" s="11" t="s">
        <v>5</v>
      </c>
      <c r="P1863" s="11" t="s">
        <v>8</v>
      </c>
      <c r="Q1863" s="12">
        <v>43295</v>
      </c>
      <c r="S1863" s="13" t="s">
        <v>84</v>
      </c>
      <c r="T1863" s="11">
        <f t="shared" ca="1" si="261"/>
        <v>1</v>
      </c>
      <c r="U1863" s="12">
        <v>35534</v>
      </c>
      <c r="V1863" s="13">
        <f t="shared" ca="1" si="262"/>
        <v>22</v>
      </c>
      <c r="W1863" s="11" t="s">
        <v>9</v>
      </c>
      <c r="X1863" s="11">
        <v>30</v>
      </c>
      <c r="Y1863" s="14">
        <f t="shared" si="263"/>
        <v>2.5</v>
      </c>
      <c r="Z1863" s="11">
        <v>39</v>
      </c>
      <c r="AA1863" s="11" t="s">
        <v>876</v>
      </c>
      <c r="AB1863" s="10">
        <f t="shared" si="264"/>
        <v>0.5</v>
      </c>
      <c r="AC1863" s="15">
        <v>2859</v>
      </c>
      <c r="AD1863" s="15">
        <f t="shared" si="265"/>
        <v>626.83574999999996</v>
      </c>
      <c r="AE1863" s="15">
        <v>0</v>
      </c>
      <c r="AF1863" s="15">
        <v>0</v>
      </c>
      <c r="AG1863" s="15">
        <v>0</v>
      </c>
      <c r="AH1863" s="15">
        <v>0</v>
      </c>
      <c r="AI1863" s="15">
        <v>0</v>
      </c>
      <c r="AJ1863" s="15">
        <v>0</v>
      </c>
      <c r="AK1863" s="15">
        <v>0</v>
      </c>
      <c r="AL1863" s="15">
        <v>0</v>
      </c>
      <c r="AM1863" s="15">
        <v>0</v>
      </c>
      <c r="AN1863" s="15">
        <v>0</v>
      </c>
      <c r="AO1863" s="15">
        <f t="shared" si="266"/>
        <v>164.94230769230768</v>
      </c>
      <c r="AP1863" s="15">
        <f t="shared" si="267"/>
        <v>131.03750000000002</v>
      </c>
      <c r="AQ1863" s="15">
        <f t="shared" si="268"/>
        <v>13.25</v>
      </c>
      <c r="AR1863" s="15">
        <v>0</v>
      </c>
      <c r="AS1863" s="15">
        <v>0</v>
      </c>
      <c r="AT1863" s="15">
        <v>0</v>
      </c>
      <c r="AU1863" s="15">
        <v>0</v>
      </c>
      <c r="AV1863" s="15">
        <f t="shared" si="269"/>
        <v>69.252015432692318</v>
      </c>
      <c r="AW1863" s="15">
        <v>0</v>
      </c>
      <c r="AX1863" s="15">
        <v>0.98583333333333323</v>
      </c>
    </row>
    <row r="1864" spans="1:50" ht="20.100000000000001" customHeight="1" x14ac:dyDescent="0.25">
      <c r="A1864" s="8">
        <v>43983</v>
      </c>
      <c r="B1864" s="8">
        <v>44012</v>
      </c>
      <c r="C1864" s="8" t="s">
        <v>28</v>
      </c>
      <c r="D1864" s="11" t="s">
        <v>0</v>
      </c>
      <c r="E1864" s="11">
        <v>345</v>
      </c>
      <c r="F1864" s="11" t="s">
        <v>481</v>
      </c>
      <c r="G1864" s="11" t="s">
        <v>20</v>
      </c>
      <c r="H1864" s="11">
        <v>1023</v>
      </c>
      <c r="I1864" s="11">
        <v>1020</v>
      </c>
      <c r="J1864" s="11">
        <v>108</v>
      </c>
      <c r="K1864" s="11" t="s">
        <v>871</v>
      </c>
      <c r="L1864" s="11" t="s">
        <v>875</v>
      </c>
      <c r="M1864" s="11" t="s">
        <v>2</v>
      </c>
      <c r="N1864" s="11" t="s">
        <v>25</v>
      </c>
      <c r="O1864" s="11" t="s">
        <v>5</v>
      </c>
      <c r="P1864" s="11" t="s">
        <v>8</v>
      </c>
      <c r="Q1864" s="12">
        <v>43295</v>
      </c>
      <c r="S1864" s="13" t="s">
        <v>84</v>
      </c>
      <c r="T1864" s="11">
        <f t="shared" ca="1" si="261"/>
        <v>1</v>
      </c>
      <c r="U1864" s="12">
        <v>35534</v>
      </c>
      <c r="V1864" s="13">
        <f t="shared" ca="1" si="262"/>
        <v>22</v>
      </c>
      <c r="W1864" s="11" t="s">
        <v>9</v>
      </c>
      <c r="X1864" s="11">
        <v>30</v>
      </c>
      <c r="Y1864" s="14">
        <f t="shared" si="263"/>
        <v>2.5</v>
      </c>
      <c r="Z1864" s="11">
        <v>39</v>
      </c>
      <c r="AA1864" s="11" t="s">
        <v>876</v>
      </c>
      <c r="AB1864" s="10">
        <f t="shared" si="264"/>
        <v>0.5</v>
      </c>
      <c r="AC1864" s="15">
        <v>2860</v>
      </c>
      <c r="AD1864" s="15">
        <f t="shared" si="265"/>
        <v>627.05500000000006</v>
      </c>
      <c r="AE1864" s="15">
        <v>0</v>
      </c>
      <c r="AF1864" s="15">
        <v>0</v>
      </c>
      <c r="AG1864" s="15">
        <v>0</v>
      </c>
      <c r="AH1864" s="15">
        <v>0</v>
      </c>
      <c r="AI1864" s="15">
        <v>0</v>
      </c>
      <c r="AJ1864" s="15">
        <v>0</v>
      </c>
      <c r="AK1864" s="15">
        <v>0</v>
      </c>
      <c r="AL1864" s="15">
        <v>0</v>
      </c>
      <c r="AM1864" s="15">
        <v>0</v>
      </c>
      <c r="AN1864" s="15">
        <v>0</v>
      </c>
      <c r="AO1864" s="15">
        <f t="shared" si="266"/>
        <v>165</v>
      </c>
      <c r="AP1864" s="15">
        <f t="shared" si="267"/>
        <v>131.08333333333334</v>
      </c>
      <c r="AQ1864" s="15">
        <f t="shared" si="268"/>
        <v>13.25</v>
      </c>
      <c r="AR1864" s="15">
        <v>0</v>
      </c>
      <c r="AS1864" s="15">
        <v>0</v>
      </c>
      <c r="AT1864" s="15">
        <v>0</v>
      </c>
      <c r="AU1864" s="15">
        <v>0</v>
      </c>
      <c r="AV1864" s="15">
        <f t="shared" si="269"/>
        <v>69.275200000000012</v>
      </c>
      <c r="AW1864" s="15">
        <v>0</v>
      </c>
      <c r="AX1864" s="15">
        <v>0.98583333333333323</v>
      </c>
    </row>
    <row r="1865" spans="1:50" ht="20.100000000000001" customHeight="1" x14ac:dyDescent="0.25">
      <c r="A1865" s="8">
        <v>43983</v>
      </c>
      <c r="B1865" s="8">
        <v>44012</v>
      </c>
      <c r="C1865" s="8" t="s">
        <v>28</v>
      </c>
      <c r="D1865" s="11" t="s">
        <v>0</v>
      </c>
      <c r="E1865" s="11">
        <v>346</v>
      </c>
      <c r="F1865" s="11" t="s">
        <v>482</v>
      </c>
      <c r="G1865" s="11" t="s">
        <v>7</v>
      </c>
      <c r="H1865" s="11">
        <v>1014</v>
      </c>
      <c r="I1865" s="11">
        <v>1014</v>
      </c>
      <c r="J1865" s="11">
        <v>100</v>
      </c>
      <c r="K1865" s="11" t="s">
        <v>863</v>
      </c>
      <c r="L1865" s="11" t="s">
        <v>875</v>
      </c>
      <c r="M1865" s="11" t="s">
        <v>2</v>
      </c>
      <c r="N1865" s="11" t="s">
        <v>25</v>
      </c>
      <c r="O1865" s="11" t="s">
        <v>5</v>
      </c>
      <c r="P1865" s="11" t="s">
        <v>6</v>
      </c>
      <c r="Q1865" s="12">
        <v>42248</v>
      </c>
      <c r="S1865" s="13" t="s">
        <v>84</v>
      </c>
      <c r="T1865" s="11">
        <f t="shared" ca="1" si="261"/>
        <v>4</v>
      </c>
      <c r="U1865" s="12">
        <v>36228</v>
      </c>
      <c r="V1865" s="13">
        <f t="shared" ca="1" si="262"/>
        <v>20</v>
      </c>
      <c r="W1865" s="11" t="s">
        <v>7</v>
      </c>
      <c r="X1865" s="11">
        <v>30</v>
      </c>
      <c r="Y1865" s="14">
        <f t="shared" si="263"/>
        <v>2.5</v>
      </c>
      <c r="Z1865" s="11">
        <v>39</v>
      </c>
      <c r="AA1865" s="11" t="s">
        <v>876</v>
      </c>
      <c r="AB1865" s="10">
        <f t="shared" si="264"/>
        <v>1</v>
      </c>
      <c r="AC1865" s="15">
        <v>2861</v>
      </c>
      <c r="AD1865" s="15">
        <f t="shared" si="265"/>
        <v>627.27424999999994</v>
      </c>
      <c r="AE1865" s="15">
        <v>0</v>
      </c>
      <c r="AF1865" s="15">
        <v>0</v>
      </c>
      <c r="AG1865" s="15">
        <v>0</v>
      </c>
      <c r="AH1865" s="15">
        <v>0</v>
      </c>
      <c r="AI1865" s="15">
        <v>0</v>
      </c>
      <c r="AJ1865" s="15">
        <v>0</v>
      </c>
      <c r="AK1865" s="15">
        <v>0</v>
      </c>
      <c r="AL1865" s="15">
        <v>0</v>
      </c>
      <c r="AM1865" s="15">
        <v>0</v>
      </c>
      <c r="AN1865" s="15">
        <v>0</v>
      </c>
      <c r="AO1865" s="15">
        <f t="shared" si="266"/>
        <v>0</v>
      </c>
      <c r="AP1865" s="15">
        <f t="shared" si="267"/>
        <v>0</v>
      </c>
      <c r="AQ1865" s="15">
        <f t="shared" si="268"/>
        <v>26.5</v>
      </c>
      <c r="AR1865" s="15">
        <v>0</v>
      </c>
      <c r="AS1865" s="15">
        <v>0</v>
      </c>
      <c r="AT1865" s="15">
        <v>0</v>
      </c>
      <c r="AU1865" s="15">
        <v>0</v>
      </c>
      <c r="AV1865" s="15">
        <f t="shared" si="269"/>
        <v>5.9346750000000004</v>
      </c>
      <c r="AW1865" s="15">
        <v>0</v>
      </c>
      <c r="AX1865" s="15">
        <v>2.1733333333333333</v>
      </c>
    </row>
    <row r="1866" spans="1:50" ht="20.100000000000001" customHeight="1" x14ac:dyDescent="0.25">
      <c r="A1866" s="8">
        <v>43983</v>
      </c>
      <c r="B1866" s="8">
        <v>44012</v>
      </c>
      <c r="C1866" s="8" t="s">
        <v>28</v>
      </c>
      <c r="D1866" s="11" t="s">
        <v>0</v>
      </c>
      <c r="E1866" s="11">
        <v>347</v>
      </c>
      <c r="F1866" s="11" t="s">
        <v>483</v>
      </c>
      <c r="G1866" s="11" t="s">
        <v>7</v>
      </c>
      <c r="H1866" s="11">
        <v>1000</v>
      </c>
      <c r="I1866" s="11">
        <v>1000</v>
      </c>
      <c r="J1866" s="11">
        <v>100</v>
      </c>
      <c r="K1866" s="11" t="s">
        <v>863</v>
      </c>
      <c r="L1866" s="11" t="s">
        <v>875</v>
      </c>
      <c r="M1866" s="11" t="s">
        <v>2</v>
      </c>
      <c r="N1866" s="11" t="s">
        <v>25</v>
      </c>
      <c r="O1866" s="11" t="s">
        <v>5</v>
      </c>
      <c r="P1866" s="11" t="s">
        <v>6</v>
      </c>
      <c r="Q1866" s="12">
        <v>42248</v>
      </c>
      <c r="S1866" s="13" t="s">
        <v>84</v>
      </c>
      <c r="T1866" s="11">
        <f t="shared" ca="1" si="261"/>
        <v>4</v>
      </c>
      <c r="U1866" s="12">
        <v>36274</v>
      </c>
      <c r="V1866" s="13">
        <f t="shared" ca="1" si="262"/>
        <v>20</v>
      </c>
      <c r="W1866" s="11" t="s">
        <v>7</v>
      </c>
      <c r="X1866" s="11">
        <v>30</v>
      </c>
      <c r="Y1866" s="14">
        <f t="shared" si="263"/>
        <v>2.5</v>
      </c>
      <c r="Z1866" s="11">
        <v>39</v>
      </c>
      <c r="AA1866" s="11" t="s">
        <v>876</v>
      </c>
      <c r="AB1866" s="10">
        <f t="shared" si="264"/>
        <v>1</v>
      </c>
      <c r="AC1866" s="15">
        <v>2862</v>
      </c>
      <c r="AD1866" s="15">
        <f t="shared" si="265"/>
        <v>627.49350000000004</v>
      </c>
      <c r="AE1866" s="15">
        <v>0</v>
      </c>
      <c r="AF1866" s="15">
        <v>0</v>
      </c>
      <c r="AG1866" s="15">
        <v>0</v>
      </c>
      <c r="AH1866" s="15">
        <v>0</v>
      </c>
      <c r="AI1866" s="15">
        <v>0</v>
      </c>
      <c r="AJ1866" s="15">
        <v>0</v>
      </c>
      <c r="AK1866" s="15">
        <v>0</v>
      </c>
      <c r="AL1866" s="15">
        <v>0</v>
      </c>
      <c r="AM1866" s="15">
        <v>0</v>
      </c>
      <c r="AN1866" s="15">
        <v>0</v>
      </c>
      <c r="AO1866" s="15">
        <f t="shared" si="266"/>
        <v>0</v>
      </c>
      <c r="AP1866" s="15">
        <f t="shared" si="267"/>
        <v>0</v>
      </c>
      <c r="AQ1866" s="15">
        <f t="shared" si="268"/>
        <v>26.5</v>
      </c>
      <c r="AR1866" s="15">
        <v>0</v>
      </c>
      <c r="AS1866" s="15">
        <v>0</v>
      </c>
      <c r="AT1866" s="15">
        <v>0</v>
      </c>
      <c r="AU1866" s="15">
        <v>0</v>
      </c>
      <c r="AV1866" s="15">
        <f t="shared" si="269"/>
        <v>5.9346750000000004</v>
      </c>
      <c r="AW1866" s="15">
        <v>0</v>
      </c>
      <c r="AX1866" s="15">
        <v>2.1733333333333333</v>
      </c>
    </row>
    <row r="1867" spans="1:50" ht="20.100000000000001" customHeight="1" x14ac:dyDescent="0.25">
      <c r="A1867" s="8">
        <v>43983</v>
      </c>
      <c r="B1867" s="8">
        <v>44012</v>
      </c>
      <c r="C1867" s="8" t="s">
        <v>28</v>
      </c>
      <c r="D1867" s="11" t="s">
        <v>0</v>
      </c>
      <c r="E1867" s="11">
        <v>348</v>
      </c>
      <c r="F1867" s="11" t="s">
        <v>484</v>
      </c>
      <c r="G1867" s="11" t="s">
        <v>7</v>
      </c>
      <c r="H1867" s="11">
        <v>1013</v>
      </c>
      <c r="I1867" s="11">
        <v>1013</v>
      </c>
      <c r="J1867" s="11">
        <v>100</v>
      </c>
      <c r="K1867" s="11" t="s">
        <v>863</v>
      </c>
      <c r="L1867" s="11" t="s">
        <v>875</v>
      </c>
      <c r="M1867" s="11" t="s">
        <v>2</v>
      </c>
      <c r="N1867" s="11" t="s">
        <v>25</v>
      </c>
      <c r="O1867" s="11" t="s">
        <v>5</v>
      </c>
      <c r="P1867" s="11" t="s">
        <v>8</v>
      </c>
      <c r="Q1867" s="12">
        <v>42248</v>
      </c>
      <c r="S1867" s="13" t="s">
        <v>84</v>
      </c>
      <c r="T1867" s="11">
        <f t="shared" ca="1" si="261"/>
        <v>4</v>
      </c>
      <c r="U1867" s="12">
        <v>34752</v>
      </c>
      <c r="V1867" s="13">
        <f t="shared" ca="1" si="262"/>
        <v>24</v>
      </c>
      <c r="W1867" s="11" t="s">
        <v>7</v>
      </c>
      <c r="X1867" s="11">
        <v>30</v>
      </c>
      <c r="Y1867" s="14">
        <f t="shared" si="263"/>
        <v>2.5</v>
      </c>
      <c r="Z1867" s="11">
        <v>39</v>
      </c>
      <c r="AA1867" s="11" t="s">
        <v>876</v>
      </c>
      <c r="AB1867" s="10">
        <f t="shared" si="264"/>
        <v>1</v>
      </c>
      <c r="AC1867" s="15">
        <v>2863</v>
      </c>
      <c r="AD1867" s="15">
        <f t="shared" si="265"/>
        <v>627.71275000000014</v>
      </c>
      <c r="AE1867" s="15">
        <v>0</v>
      </c>
      <c r="AF1867" s="15">
        <v>0</v>
      </c>
      <c r="AG1867" s="15">
        <v>0</v>
      </c>
      <c r="AH1867" s="15">
        <v>0</v>
      </c>
      <c r="AI1867" s="15">
        <v>0</v>
      </c>
      <c r="AJ1867" s="15">
        <v>0</v>
      </c>
      <c r="AK1867" s="15">
        <v>0</v>
      </c>
      <c r="AL1867" s="15">
        <v>0</v>
      </c>
      <c r="AM1867" s="15">
        <v>0</v>
      </c>
      <c r="AN1867" s="15">
        <v>0</v>
      </c>
      <c r="AO1867" s="15">
        <f t="shared" si="266"/>
        <v>0</v>
      </c>
      <c r="AP1867" s="15">
        <f t="shared" si="267"/>
        <v>0</v>
      </c>
      <c r="AQ1867" s="15">
        <f t="shared" si="268"/>
        <v>26.5</v>
      </c>
      <c r="AR1867" s="15">
        <v>0</v>
      </c>
      <c r="AS1867" s="15">
        <v>0</v>
      </c>
      <c r="AT1867" s="15">
        <v>0</v>
      </c>
      <c r="AU1867" s="15">
        <v>0</v>
      </c>
      <c r="AV1867" s="15">
        <f t="shared" si="269"/>
        <v>5.9346750000000004</v>
      </c>
      <c r="AW1867" s="15">
        <v>0</v>
      </c>
      <c r="AX1867" s="15">
        <v>2.1733333333333333</v>
      </c>
    </row>
    <row r="1868" spans="1:50" ht="20.100000000000001" customHeight="1" x14ac:dyDescent="0.25">
      <c r="A1868" s="8">
        <v>43983</v>
      </c>
      <c r="B1868" s="8">
        <v>44012</v>
      </c>
      <c r="C1868" s="8" t="s">
        <v>28</v>
      </c>
      <c r="D1868" s="11" t="s">
        <v>0</v>
      </c>
      <c r="E1868" s="11">
        <v>349</v>
      </c>
      <c r="F1868" s="11" t="s">
        <v>485</v>
      </c>
      <c r="G1868" s="11" t="s">
        <v>7</v>
      </c>
      <c r="H1868" s="11">
        <v>1010</v>
      </c>
      <c r="I1868" s="11">
        <v>1010</v>
      </c>
      <c r="J1868" s="11">
        <v>100</v>
      </c>
      <c r="K1868" s="11" t="s">
        <v>863</v>
      </c>
      <c r="L1868" s="11" t="s">
        <v>875</v>
      </c>
      <c r="M1868" s="11" t="s">
        <v>2</v>
      </c>
      <c r="N1868" s="11" t="s">
        <v>25</v>
      </c>
      <c r="O1868" s="11" t="s">
        <v>5</v>
      </c>
      <c r="P1868" s="11" t="s">
        <v>6</v>
      </c>
      <c r="Q1868" s="12">
        <v>42248</v>
      </c>
      <c r="S1868" s="13" t="s">
        <v>84</v>
      </c>
      <c r="T1868" s="11">
        <f t="shared" ca="1" si="261"/>
        <v>4</v>
      </c>
      <c r="U1868" s="12">
        <v>36333</v>
      </c>
      <c r="V1868" s="13">
        <f t="shared" ca="1" si="262"/>
        <v>20</v>
      </c>
      <c r="W1868" s="11" t="s">
        <v>7</v>
      </c>
      <c r="X1868" s="11">
        <v>30</v>
      </c>
      <c r="Y1868" s="14">
        <f t="shared" si="263"/>
        <v>2.5</v>
      </c>
      <c r="Z1868" s="11">
        <v>39</v>
      </c>
      <c r="AA1868" s="11" t="s">
        <v>876</v>
      </c>
      <c r="AB1868" s="10">
        <f t="shared" si="264"/>
        <v>1</v>
      </c>
      <c r="AC1868" s="15">
        <v>2864</v>
      </c>
      <c r="AD1868" s="15">
        <f t="shared" si="265"/>
        <v>627.93200000000002</v>
      </c>
      <c r="AE1868" s="15">
        <v>0</v>
      </c>
      <c r="AF1868" s="15">
        <v>0</v>
      </c>
      <c r="AG1868" s="15">
        <v>0</v>
      </c>
      <c r="AH1868" s="15">
        <v>0</v>
      </c>
      <c r="AI1868" s="15">
        <v>0</v>
      </c>
      <c r="AJ1868" s="15">
        <v>0</v>
      </c>
      <c r="AK1868" s="15">
        <v>0</v>
      </c>
      <c r="AL1868" s="15">
        <v>0</v>
      </c>
      <c r="AM1868" s="15">
        <v>0</v>
      </c>
      <c r="AN1868" s="15">
        <v>0</v>
      </c>
      <c r="AO1868" s="15">
        <f t="shared" si="266"/>
        <v>0</v>
      </c>
      <c r="AP1868" s="15">
        <f t="shared" si="267"/>
        <v>0</v>
      </c>
      <c r="AQ1868" s="15">
        <f t="shared" si="268"/>
        <v>26.5</v>
      </c>
      <c r="AR1868" s="15">
        <v>0</v>
      </c>
      <c r="AS1868" s="15">
        <v>0</v>
      </c>
      <c r="AT1868" s="15">
        <v>0</v>
      </c>
      <c r="AU1868" s="15">
        <v>0</v>
      </c>
      <c r="AV1868" s="15">
        <f t="shared" si="269"/>
        <v>5.9346750000000004</v>
      </c>
      <c r="AW1868" s="15">
        <v>0</v>
      </c>
      <c r="AX1868" s="15">
        <v>2.1733333333333333</v>
      </c>
    </row>
    <row r="1869" spans="1:50" ht="20.100000000000001" customHeight="1" x14ac:dyDescent="0.25">
      <c r="A1869" s="8">
        <v>43983</v>
      </c>
      <c r="B1869" s="8">
        <v>44012</v>
      </c>
      <c r="C1869" s="8" t="s">
        <v>28</v>
      </c>
      <c r="D1869" s="11" t="s">
        <v>0</v>
      </c>
      <c r="E1869" s="11">
        <v>350</v>
      </c>
      <c r="F1869" s="11" t="s">
        <v>486</v>
      </c>
      <c r="G1869" s="11" t="s">
        <v>7</v>
      </c>
      <c r="H1869" s="11">
        <v>1001</v>
      </c>
      <c r="I1869" s="11">
        <v>1001</v>
      </c>
      <c r="J1869" s="11">
        <v>100</v>
      </c>
      <c r="K1869" s="11" t="s">
        <v>863</v>
      </c>
      <c r="L1869" s="11" t="s">
        <v>875</v>
      </c>
      <c r="M1869" s="11" t="s">
        <v>2</v>
      </c>
      <c r="N1869" s="11" t="s">
        <v>25</v>
      </c>
      <c r="O1869" s="11" t="s">
        <v>5</v>
      </c>
      <c r="P1869" s="11" t="s">
        <v>8</v>
      </c>
      <c r="Q1869" s="12">
        <v>39326</v>
      </c>
      <c r="S1869" s="13" t="s">
        <v>84</v>
      </c>
      <c r="T1869" s="11">
        <f t="shared" ca="1" si="261"/>
        <v>12</v>
      </c>
      <c r="U1869" s="12">
        <v>33179</v>
      </c>
      <c r="V1869" s="13">
        <f t="shared" ca="1" si="262"/>
        <v>29</v>
      </c>
      <c r="W1869" s="11" t="s">
        <v>7</v>
      </c>
      <c r="X1869" s="11">
        <v>30</v>
      </c>
      <c r="Y1869" s="14">
        <f t="shared" si="263"/>
        <v>2.5</v>
      </c>
      <c r="Z1869" s="11">
        <v>39</v>
      </c>
      <c r="AA1869" s="11" t="s">
        <v>876</v>
      </c>
      <c r="AB1869" s="10">
        <f t="shared" si="264"/>
        <v>1</v>
      </c>
      <c r="AC1869" s="15">
        <v>2865</v>
      </c>
      <c r="AD1869" s="15">
        <f t="shared" si="265"/>
        <v>628.15125</v>
      </c>
      <c r="AE1869" s="15">
        <v>0</v>
      </c>
      <c r="AF1869" s="15">
        <v>0</v>
      </c>
      <c r="AG1869" s="15">
        <v>0</v>
      </c>
      <c r="AH1869" s="15">
        <v>0</v>
      </c>
      <c r="AI1869" s="15">
        <v>0</v>
      </c>
      <c r="AJ1869" s="15">
        <v>0</v>
      </c>
      <c r="AK1869" s="15">
        <v>0</v>
      </c>
      <c r="AL1869" s="15">
        <v>0</v>
      </c>
      <c r="AM1869" s="15">
        <v>0</v>
      </c>
      <c r="AN1869" s="15">
        <v>0</v>
      </c>
      <c r="AO1869" s="15">
        <f t="shared" si="266"/>
        <v>0</v>
      </c>
      <c r="AP1869" s="15">
        <f t="shared" si="267"/>
        <v>0</v>
      </c>
      <c r="AQ1869" s="15">
        <f t="shared" si="268"/>
        <v>26.5</v>
      </c>
      <c r="AR1869" s="15">
        <v>0</v>
      </c>
      <c r="AS1869" s="15">
        <v>0</v>
      </c>
      <c r="AT1869" s="15">
        <v>0</v>
      </c>
      <c r="AU1869" s="15">
        <v>0</v>
      </c>
      <c r="AV1869" s="15">
        <f t="shared" si="269"/>
        <v>5.9346750000000004</v>
      </c>
      <c r="AW1869" s="15">
        <v>0</v>
      </c>
      <c r="AX1869" s="15">
        <v>0</v>
      </c>
    </row>
    <row r="1870" spans="1:50" ht="20.100000000000001" customHeight="1" x14ac:dyDescent="0.25">
      <c r="A1870" s="8">
        <v>43983</v>
      </c>
      <c r="B1870" s="8">
        <v>44012</v>
      </c>
      <c r="C1870" s="8" t="s">
        <v>28</v>
      </c>
      <c r="D1870" s="11" t="s">
        <v>0</v>
      </c>
      <c r="E1870" s="11">
        <v>351</v>
      </c>
      <c r="F1870" s="11" t="s">
        <v>487</v>
      </c>
      <c r="G1870" s="11" t="s">
        <v>7</v>
      </c>
      <c r="H1870" s="11">
        <v>1019</v>
      </c>
      <c r="I1870" s="11">
        <v>1049</v>
      </c>
      <c r="J1870" s="11">
        <v>107</v>
      </c>
      <c r="K1870" s="11" t="s">
        <v>870</v>
      </c>
      <c r="L1870" s="11" t="s">
        <v>875</v>
      </c>
      <c r="M1870" s="11" t="s">
        <v>2</v>
      </c>
      <c r="N1870" s="11" t="s">
        <v>24</v>
      </c>
      <c r="O1870" s="11" t="s">
        <v>5</v>
      </c>
      <c r="P1870" s="11" t="s">
        <v>8</v>
      </c>
      <c r="Q1870" s="12">
        <v>42278</v>
      </c>
      <c r="S1870" s="13" t="s">
        <v>84</v>
      </c>
      <c r="T1870" s="11">
        <f t="shared" ca="1" si="261"/>
        <v>4</v>
      </c>
      <c r="U1870" s="12">
        <v>32721</v>
      </c>
      <c r="V1870" s="13">
        <f t="shared" ca="1" si="262"/>
        <v>30</v>
      </c>
      <c r="W1870" s="11" t="s">
        <v>7</v>
      </c>
      <c r="X1870" s="11">
        <v>30</v>
      </c>
      <c r="Y1870" s="14">
        <f t="shared" si="263"/>
        <v>2.5</v>
      </c>
      <c r="Z1870" s="11">
        <v>39</v>
      </c>
      <c r="AA1870" s="11" t="s">
        <v>876</v>
      </c>
      <c r="AB1870" s="10">
        <f t="shared" si="264"/>
        <v>1</v>
      </c>
      <c r="AC1870" s="15">
        <v>2866</v>
      </c>
      <c r="AD1870" s="15">
        <f t="shared" si="265"/>
        <v>628.37049999999999</v>
      </c>
      <c r="AE1870" s="15">
        <v>0</v>
      </c>
      <c r="AF1870" s="15">
        <v>0</v>
      </c>
      <c r="AG1870" s="15">
        <v>30</v>
      </c>
      <c r="AH1870" s="15">
        <v>0</v>
      </c>
      <c r="AI1870" s="15">
        <v>0</v>
      </c>
      <c r="AJ1870" s="15">
        <v>0</v>
      </c>
      <c r="AK1870" s="15">
        <v>0</v>
      </c>
      <c r="AL1870" s="15">
        <v>0</v>
      </c>
      <c r="AM1870" s="15">
        <v>0</v>
      </c>
      <c r="AN1870" s="15">
        <v>0</v>
      </c>
      <c r="AO1870" s="15">
        <f t="shared" si="266"/>
        <v>0</v>
      </c>
      <c r="AP1870" s="15">
        <f t="shared" si="267"/>
        <v>0</v>
      </c>
      <c r="AQ1870" s="15">
        <f t="shared" si="268"/>
        <v>26.5</v>
      </c>
      <c r="AR1870" s="15">
        <v>0</v>
      </c>
      <c r="AS1870" s="15">
        <v>0</v>
      </c>
      <c r="AT1870" s="15">
        <v>0</v>
      </c>
      <c r="AU1870" s="15">
        <v>0</v>
      </c>
      <c r="AV1870" s="15">
        <f t="shared" si="269"/>
        <v>12.653175000000001</v>
      </c>
      <c r="AW1870" s="15">
        <v>79.61</v>
      </c>
      <c r="AX1870" s="15">
        <v>2.1733333333333333</v>
      </c>
    </row>
    <row r="1871" spans="1:50" ht="20.100000000000001" customHeight="1" x14ac:dyDescent="0.25">
      <c r="A1871" s="8">
        <v>43983</v>
      </c>
      <c r="B1871" s="8">
        <v>44012</v>
      </c>
      <c r="C1871" s="8" t="s">
        <v>28</v>
      </c>
      <c r="D1871" s="11" t="s">
        <v>0</v>
      </c>
      <c r="E1871" s="11">
        <v>352</v>
      </c>
      <c r="F1871" s="11" t="s">
        <v>488</v>
      </c>
      <c r="G1871" s="11" t="s">
        <v>7</v>
      </c>
      <c r="H1871" s="11">
        <v>1028</v>
      </c>
      <c r="I1871" s="11">
        <v>1071</v>
      </c>
      <c r="J1871" s="11">
        <v>102</v>
      </c>
      <c r="K1871" s="11" t="s">
        <v>865</v>
      </c>
      <c r="L1871" s="11" t="s">
        <v>875</v>
      </c>
      <c r="M1871" s="11" t="s">
        <v>2</v>
      </c>
      <c r="N1871" s="11" t="s">
        <v>24</v>
      </c>
      <c r="O1871" s="11" t="s">
        <v>5</v>
      </c>
      <c r="P1871" s="11" t="s">
        <v>6</v>
      </c>
      <c r="Q1871" s="12">
        <v>42278</v>
      </c>
      <c r="S1871" s="13" t="s">
        <v>84</v>
      </c>
      <c r="T1871" s="11">
        <f t="shared" ca="1" si="261"/>
        <v>4</v>
      </c>
      <c r="U1871" s="12">
        <v>33892</v>
      </c>
      <c r="V1871" s="13">
        <f t="shared" ca="1" si="262"/>
        <v>27</v>
      </c>
      <c r="W1871" s="11" t="s">
        <v>7</v>
      </c>
      <c r="X1871" s="11">
        <v>30</v>
      </c>
      <c r="Y1871" s="14">
        <f t="shared" si="263"/>
        <v>2.5</v>
      </c>
      <c r="Z1871" s="11">
        <v>39</v>
      </c>
      <c r="AA1871" s="11" t="s">
        <v>876</v>
      </c>
      <c r="AB1871" s="10">
        <f t="shared" si="264"/>
        <v>1</v>
      </c>
      <c r="AC1871" s="15">
        <v>2867</v>
      </c>
      <c r="AD1871" s="15">
        <f t="shared" si="265"/>
        <v>628.58974999999998</v>
      </c>
      <c r="AE1871" s="15">
        <v>0</v>
      </c>
      <c r="AF1871" s="15">
        <v>0</v>
      </c>
      <c r="AG1871" s="15">
        <v>0</v>
      </c>
      <c r="AH1871" s="15">
        <v>0</v>
      </c>
      <c r="AI1871" s="15">
        <v>0</v>
      </c>
      <c r="AJ1871" s="15">
        <v>0</v>
      </c>
      <c r="AK1871" s="15">
        <v>0</v>
      </c>
      <c r="AL1871" s="15">
        <v>0</v>
      </c>
      <c r="AM1871" s="15">
        <v>0</v>
      </c>
      <c r="AN1871" s="15">
        <v>0</v>
      </c>
      <c r="AO1871" s="15">
        <f t="shared" si="266"/>
        <v>0</v>
      </c>
      <c r="AP1871" s="15">
        <f t="shared" si="267"/>
        <v>0</v>
      </c>
      <c r="AQ1871" s="15">
        <f t="shared" si="268"/>
        <v>26.5</v>
      </c>
      <c r="AR1871" s="15">
        <v>0</v>
      </c>
      <c r="AS1871" s="15">
        <v>0</v>
      </c>
      <c r="AT1871" s="15">
        <v>0</v>
      </c>
      <c r="AU1871" s="15">
        <v>0</v>
      </c>
      <c r="AV1871" s="15">
        <f t="shared" si="269"/>
        <v>5.9346750000000004</v>
      </c>
      <c r="AW1871" s="15">
        <v>0</v>
      </c>
      <c r="AX1871" s="15">
        <v>2.1733333333333333</v>
      </c>
    </row>
    <row r="1872" spans="1:50" ht="20.100000000000001" customHeight="1" x14ac:dyDescent="0.25">
      <c r="A1872" s="8">
        <v>43983</v>
      </c>
      <c r="B1872" s="8">
        <v>44012</v>
      </c>
      <c r="C1872" s="8" t="s">
        <v>28</v>
      </c>
      <c r="D1872" s="11" t="s">
        <v>0</v>
      </c>
      <c r="E1872" s="11">
        <v>353</v>
      </c>
      <c r="F1872" s="11" t="s">
        <v>489</v>
      </c>
      <c r="G1872" s="11" t="s">
        <v>7</v>
      </c>
      <c r="H1872" s="11">
        <v>1032</v>
      </c>
      <c r="I1872" s="11">
        <v>1075</v>
      </c>
      <c r="J1872" s="11">
        <v>102</v>
      </c>
      <c r="K1872" s="11" t="s">
        <v>865</v>
      </c>
      <c r="L1872" s="11" t="s">
        <v>875</v>
      </c>
      <c r="M1872" s="11" t="s">
        <v>2</v>
      </c>
      <c r="N1872" s="11" t="s">
        <v>2</v>
      </c>
      <c r="O1872" s="11" t="s">
        <v>5</v>
      </c>
      <c r="P1872" s="11" t="s">
        <v>6</v>
      </c>
      <c r="Q1872" s="12">
        <v>42278</v>
      </c>
      <c r="S1872" s="13" t="s">
        <v>84</v>
      </c>
      <c r="T1872" s="11">
        <f t="shared" ca="1" si="261"/>
        <v>4</v>
      </c>
      <c r="U1872" s="12">
        <v>26100</v>
      </c>
      <c r="V1872" s="13">
        <f t="shared" ca="1" si="262"/>
        <v>48</v>
      </c>
      <c r="W1872" s="11" t="s">
        <v>7</v>
      </c>
      <c r="X1872" s="11">
        <v>30</v>
      </c>
      <c r="Y1872" s="14">
        <f t="shared" si="263"/>
        <v>2.5</v>
      </c>
      <c r="Z1872" s="11">
        <v>39</v>
      </c>
      <c r="AA1872" s="11" t="s">
        <v>876</v>
      </c>
      <c r="AB1872" s="10">
        <f t="shared" si="264"/>
        <v>1</v>
      </c>
      <c r="AC1872" s="15">
        <v>2868</v>
      </c>
      <c r="AD1872" s="15">
        <f t="shared" si="265"/>
        <v>628.80899999999997</v>
      </c>
      <c r="AE1872" s="15">
        <v>0</v>
      </c>
      <c r="AF1872" s="15">
        <v>0</v>
      </c>
      <c r="AG1872" s="15">
        <v>0</v>
      </c>
      <c r="AH1872" s="15">
        <v>0</v>
      </c>
      <c r="AI1872" s="15">
        <v>0</v>
      </c>
      <c r="AJ1872" s="15">
        <v>0</v>
      </c>
      <c r="AK1872" s="15">
        <v>0</v>
      </c>
      <c r="AL1872" s="15">
        <v>0</v>
      </c>
      <c r="AM1872" s="15">
        <v>0</v>
      </c>
      <c r="AN1872" s="15">
        <v>0</v>
      </c>
      <c r="AO1872" s="15">
        <f t="shared" si="266"/>
        <v>0</v>
      </c>
      <c r="AP1872" s="15">
        <f t="shared" si="267"/>
        <v>0</v>
      </c>
      <c r="AQ1872" s="15">
        <f t="shared" si="268"/>
        <v>26.5</v>
      </c>
      <c r="AR1872" s="15">
        <v>0</v>
      </c>
      <c r="AS1872" s="15">
        <v>0</v>
      </c>
      <c r="AT1872" s="15">
        <v>0</v>
      </c>
      <c r="AU1872" s="15">
        <v>0</v>
      </c>
      <c r="AV1872" s="15">
        <f t="shared" si="269"/>
        <v>5.9346750000000004</v>
      </c>
      <c r="AW1872" s="15">
        <v>0</v>
      </c>
      <c r="AX1872" s="15">
        <v>2.1733333333333333</v>
      </c>
    </row>
    <row r="1873" spans="1:50" ht="20.100000000000001" customHeight="1" x14ac:dyDescent="0.25">
      <c r="A1873" s="8">
        <v>43983</v>
      </c>
      <c r="B1873" s="8">
        <v>44012</v>
      </c>
      <c r="C1873" s="8" t="s">
        <v>28</v>
      </c>
      <c r="D1873" s="11" t="s">
        <v>0</v>
      </c>
      <c r="E1873" s="11">
        <v>354</v>
      </c>
      <c r="F1873" s="11" t="s">
        <v>490</v>
      </c>
      <c r="G1873" s="11" t="s">
        <v>20</v>
      </c>
      <c r="H1873" s="11">
        <v>1019</v>
      </c>
      <c r="I1873" s="11">
        <v>1019</v>
      </c>
      <c r="J1873" s="11">
        <v>108</v>
      </c>
      <c r="K1873" s="11" t="s">
        <v>871</v>
      </c>
      <c r="L1873" s="11" t="s">
        <v>875</v>
      </c>
      <c r="M1873" s="11" t="s">
        <v>2</v>
      </c>
      <c r="N1873" s="11" t="s">
        <v>25</v>
      </c>
      <c r="O1873" s="11" t="s">
        <v>5</v>
      </c>
      <c r="P1873" s="11" t="s">
        <v>8</v>
      </c>
      <c r="Q1873" s="12">
        <v>42278</v>
      </c>
      <c r="S1873" s="13" t="s">
        <v>84</v>
      </c>
      <c r="T1873" s="11">
        <f t="shared" ca="1" si="261"/>
        <v>4</v>
      </c>
      <c r="U1873" s="12">
        <v>24229</v>
      </c>
      <c r="V1873" s="13">
        <f t="shared" ca="1" si="262"/>
        <v>53</v>
      </c>
      <c r="W1873" s="11" t="s">
        <v>7</v>
      </c>
      <c r="X1873" s="11">
        <v>30</v>
      </c>
      <c r="Y1873" s="14">
        <f t="shared" si="263"/>
        <v>2.5</v>
      </c>
      <c r="Z1873" s="11">
        <v>39</v>
      </c>
      <c r="AA1873" s="11" t="s">
        <v>876</v>
      </c>
      <c r="AB1873" s="10">
        <f t="shared" si="264"/>
        <v>0.5</v>
      </c>
      <c r="AC1873" s="15">
        <v>2869</v>
      </c>
      <c r="AD1873" s="15">
        <f t="shared" si="265"/>
        <v>629.02825000000007</v>
      </c>
      <c r="AE1873" s="15">
        <v>0</v>
      </c>
      <c r="AF1873" s="15">
        <v>0</v>
      </c>
      <c r="AG1873" s="15">
        <v>15</v>
      </c>
      <c r="AH1873" s="15">
        <v>0</v>
      </c>
      <c r="AI1873" s="15">
        <v>400</v>
      </c>
      <c r="AJ1873" s="15">
        <v>0</v>
      </c>
      <c r="AK1873" s="15">
        <v>0</v>
      </c>
      <c r="AL1873" s="15">
        <v>0</v>
      </c>
      <c r="AM1873" s="15">
        <v>0</v>
      </c>
      <c r="AN1873" s="15">
        <v>0</v>
      </c>
      <c r="AO1873" s="15">
        <f t="shared" si="266"/>
        <v>0</v>
      </c>
      <c r="AP1873" s="15">
        <f t="shared" si="267"/>
        <v>0</v>
      </c>
      <c r="AQ1873" s="15">
        <f t="shared" si="268"/>
        <v>13.25</v>
      </c>
      <c r="AR1873" s="15">
        <v>0</v>
      </c>
      <c r="AS1873" s="15">
        <v>0</v>
      </c>
      <c r="AT1873" s="15">
        <v>0</v>
      </c>
      <c r="AU1873" s="15">
        <v>0</v>
      </c>
      <c r="AV1873" s="15">
        <f t="shared" si="269"/>
        <v>95.906587500000001</v>
      </c>
      <c r="AW1873" s="15">
        <v>38.57</v>
      </c>
      <c r="AX1873" s="15">
        <v>1.0866666666666667</v>
      </c>
    </row>
    <row r="1874" spans="1:50" ht="20.100000000000001" customHeight="1" x14ac:dyDescent="0.25">
      <c r="A1874" s="8">
        <v>43983</v>
      </c>
      <c r="B1874" s="8">
        <v>44012</v>
      </c>
      <c r="C1874" s="8" t="s">
        <v>28</v>
      </c>
      <c r="D1874" s="11" t="s">
        <v>0</v>
      </c>
      <c r="E1874" s="11">
        <v>354</v>
      </c>
      <c r="F1874" s="11" t="s">
        <v>490</v>
      </c>
      <c r="G1874" s="11" t="s">
        <v>20</v>
      </c>
      <c r="H1874" s="11">
        <v>1019</v>
      </c>
      <c r="I1874" s="11">
        <v>1025</v>
      </c>
      <c r="J1874" s="11">
        <v>109</v>
      </c>
      <c r="K1874" s="11" t="s">
        <v>872</v>
      </c>
      <c r="L1874" s="11" t="s">
        <v>875</v>
      </c>
      <c r="M1874" s="11" t="s">
        <v>2</v>
      </c>
      <c r="N1874" s="11" t="s">
        <v>25</v>
      </c>
      <c r="O1874" s="11" t="s">
        <v>5</v>
      </c>
      <c r="P1874" s="11" t="s">
        <v>8</v>
      </c>
      <c r="Q1874" s="12">
        <v>42278</v>
      </c>
      <c r="S1874" s="13" t="s">
        <v>84</v>
      </c>
      <c r="T1874" s="11">
        <f t="shared" ca="1" si="261"/>
        <v>4</v>
      </c>
      <c r="U1874" s="12">
        <v>24229</v>
      </c>
      <c r="V1874" s="13">
        <f t="shared" ca="1" si="262"/>
        <v>53</v>
      </c>
      <c r="W1874" s="11" t="s">
        <v>7</v>
      </c>
      <c r="X1874" s="11">
        <v>30</v>
      </c>
      <c r="Y1874" s="14">
        <f t="shared" si="263"/>
        <v>2.5</v>
      </c>
      <c r="Z1874" s="11">
        <v>39</v>
      </c>
      <c r="AA1874" s="11" t="s">
        <v>876</v>
      </c>
      <c r="AB1874" s="10">
        <f t="shared" si="264"/>
        <v>0.5</v>
      </c>
      <c r="AC1874" s="15">
        <v>2870</v>
      </c>
      <c r="AD1874" s="15">
        <f t="shared" si="265"/>
        <v>629.24749999999995</v>
      </c>
      <c r="AE1874" s="15">
        <v>0</v>
      </c>
      <c r="AF1874" s="15">
        <v>0</v>
      </c>
      <c r="AG1874" s="15">
        <v>15</v>
      </c>
      <c r="AH1874" s="15">
        <v>0</v>
      </c>
      <c r="AI1874" s="15">
        <v>400</v>
      </c>
      <c r="AJ1874" s="15">
        <v>0</v>
      </c>
      <c r="AK1874" s="15">
        <v>0</v>
      </c>
      <c r="AL1874" s="15">
        <v>0</v>
      </c>
      <c r="AM1874" s="15">
        <v>0</v>
      </c>
      <c r="AN1874" s="15">
        <v>0</v>
      </c>
      <c r="AO1874" s="15">
        <f t="shared" si="266"/>
        <v>0</v>
      </c>
      <c r="AP1874" s="15">
        <f t="shared" si="267"/>
        <v>0</v>
      </c>
      <c r="AQ1874" s="15">
        <f t="shared" si="268"/>
        <v>13.25</v>
      </c>
      <c r="AR1874" s="15">
        <v>0</v>
      </c>
      <c r="AS1874" s="15">
        <v>0</v>
      </c>
      <c r="AT1874" s="15">
        <v>0</v>
      </c>
      <c r="AU1874" s="15">
        <v>0</v>
      </c>
      <c r="AV1874" s="15">
        <f t="shared" si="269"/>
        <v>95.906587500000001</v>
      </c>
      <c r="AW1874" s="15">
        <v>38.57</v>
      </c>
      <c r="AX1874" s="15">
        <v>1.0866666666666667</v>
      </c>
    </row>
    <row r="1875" spans="1:50" ht="20.100000000000001" customHeight="1" x14ac:dyDescent="0.25">
      <c r="A1875" s="8">
        <v>43983</v>
      </c>
      <c r="B1875" s="8">
        <v>44012</v>
      </c>
      <c r="C1875" s="8" t="s">
        <v>28</v>
      </c>
      <c r="D1875" s="11" t="s">
        <v>0</v>
      </c>
      <c r="E1875" s="11">
        <v>355</v>
      </c>
      <c r="F1875" s="11" t="s">
        <v>491</v>
      </c>
      <c r="G1875" s="11" t="s">
        <v>7</v>
      </c>
      <c r="H1875" s="11">
        <v>1021</v>
      </c>
      <c r="I1875" s="11">
        <v>1028</v>
      </c>
      <c r="J1875" s="11">
        <v>109</v>
      </c>
      <c r="K1875" s="11" t="s">
        <v>872</v>
      </c>
      <c r="L1875" s="11" t="s">
        <v>875</v>
      </c>
      <c r="M1875" s="11" t="s">
        <v>2</v>
      </c>
      <c r="N1875" s="11" t="s">
        <v>25</v>
      </c>
      <c r="O1875" s="11" t="s">
        <v>5</v>
      </c>
      <c r="P1875" s="11" t="s">
        <v>8</v>
      </c>
      <c r="Q1875" s="12">
        <v>42278</v>
      </c>
      <c r="S1875" s="13" t="s">
        <v>84</v>
      </c>
      <c r="T1875" s="11">
        <f t="shared" ca="1" si="261"/>
        <v>4</v>
      </c>
      <c r="U1875" s="12">
        <v>25529</v>
      </c>
      <c r="V1875" s="13">
        <f t="shared" ca="1" si="262"/>
        <v>50</v>
      </c>
      <c r="W1875" s="11" t="s">
        <v>9</v>
      </c>
      <c r="X1875" s="11">
        <v>30</v>
      </c>
      <c r="Y1875" s="14">
        <f t="shared" si="263"/>
        <v>2.5</v>
      </c>
      <c r="Z1875" s="11">
        <v>39</v>
      </c>
      <c r="AA1875" s="11" t="s">
        <v>876</v>
      </c>
      <c r="AB1875" s="10">
        <f t="shared" si="264"/>
        <v>1</v>
      </c>
      <c r="AC1875" s="15">
        <v>2871</v>
      </c>
      <c r="AD1875" s="15">
        <f t="shared" si="265"/>
        <v>629.46675000000005</v>
      </c>
      <c r="AE1875" s="15">
        <v>0</v>
      </c>
      <c r="AF1875" s="15">
        <v>0</v>
      </c>
      <c r="AG1875" s="15">
        <v>30</v>
      </c>
      <c r="AH1875" s="15">
        <v>0</v>
      </c>
      <c r="AI1875" s="15">
        <v>875</v>
      </c>
      <c r="AJ1875" s="15">
        <v>0</v>
      </c>
      <c r="AK1875" s="15">
        <v>0</v>
      </c>
      <c r="AL1875" s="15">
        <v>0</v>
      </c>
      <c r="AM1875" s="15">
        <v>0</v>
      </c>
      <c r="AN1875" s="15">
        <v>0</v>
      </c>
      <c r="AO1875" s="15">
        <f t="shared" si="266"/>
        <v>165.63461538461539</v>
      </c>
      <c r="AP1875" s="15">
        <f t="shared" si="267"/>
        <v>131.58750000000001</v>
      </c>
      <c r="AQ1875" s="15">
        <f t="shared" si="268"/>
        <v>26.5</v>
      </c>
      <c r="AR1875" s="15">
        <v>0</v>
      </c>
      <c r="AS1875" s="15">
        <v>0</v>
      </c>
      <c r="AT1875" s="15">
        <v>0</v>
      </c>
      <c r="AU1875" s="15">
        <v>0</v>
      </c>
      <c r="AV1875" s="15">
        <f t="shared" si="269"/>
        <v>275.17231774038464</v>
      </c>
      <c r="AW1875" s="15">
        <v>102.41</v>
      </c>
      <c r="AX1875" s="15">
        <v>2.1733333333333333</v>
      </c>
    </row>
    <row r="1876" spans="1:50" ht="20.100000000000001" customHeight="1" x14ac:dyDescent="0.25">
      <c r="A1876" s="8">
        <v>43983</v>
      </c>
      <c r="B1876" s="8">
        <v>44012</v>
      </c>
      <c r="C1876" s="8" t="s">
        <v>28</v>
      </c>
      <c r="D1876" s="11" t="s">
        <v>0</v>
      </c>
      <c r="E1876" s="11">
        <v>356</v>
      </c>
      <c r="F1876" s="11" t="s">
        <v>492</v>
      </c>
      <c r="G1876" s="11" t="s">
        <v>7</v>
      </c>
      <c r="H1876" s="11">
        <v>1005</v>
      </c>
      <c r="I1876" s="11">
        <v>1005</v>
      </c>
      <c r="J1876" s="11">
        <v>100</v>
      </c>
      <c r="K1876" s="11" t="s">
        <v>863</v>
      </c>
      <c r="L1876" s="11" t="s">
        <v>875</v>
      </c>
      <c r="M1876" s="11" t="s">
        <v>2</v>
      </c>
      <c r="N1876" s="11" t="s">
        <v>25</v>
      </c>
      <c r="O1876" s="11" t="s">
        <v>5</v>
      </c>
      <c r="P1876" s="11" t="s">
        <v>8</v>
      </c>
      <c r="Q1876" s="12">
        <v>40634</v>
      </c>
      <c r="S1876" s="13" t="s">
        <v>84</v>
      </c>
      <c r="T1876" s="11">
        <f t="shared" ca="1" si="261"/>
        <v>8</v>
      </c>
      <c r="U1876" s="12">
        <v>31783</v>
      </c>
      <c r="V1876" s="13">
        <f t="shared" ca="1" si="262"/>
        <v>33</v>
      </c>
      <c r="W1876" s="11" t="s">
        <v>7</v>
      </c>
      <c r="X1876" s="11">
        <v>30</v>
      </c>
      <c r="Y1876" s="14">
        <f t="shared" si="263"/>
        <v>2.5</v>
      </c>
      <c r="Z1876" s="11">
        <v>39</v>
      </c>
      <c r="AA1876" s="11" t="s">
        <v>876</v>
      </c>
      <c r="AB1876" s="10">
        <f t="shared" si="264"/>
        <v>1</v>
      </c>
      <c r="AC1876" s="15">
        <v>2872</v>
      </c>
      <c r="AD1876" s="15">
        <f t="shared" si="265"/>
        <v>629.68600000000015</v>
      </c>
      <c r="AE1876" s="15">
        <v>0</v>
      </c>
      <c r="AF1876" s="15">
        <v>0</v>
      </c>
      <c r="AG1876" s="15">
        <v>0</v>
      </c>
      <c r="AH1876" s="15">
        <v>0</v>
      </c>
      <c r="AI1876" s="15">
        <v>0</v>
      </c>
      <c r="AJ1876" s="15">
        <v>0</v>
      </c>
      <c r="AK1876" s="15">
        <v>0</v>
      </c>
      <c r="AL1876" s="15">
        <v>0</v>
      </c>
      <c r="AM1876" s="15">
        <v>0</v>
      </c>
      <c r="AN1876" s="15">
        <v>0</v>
      </c>
      <c r="AO1876" s="15">
        <f t="shared" si="266"/>
        <v>0</v>
      </c>
      <c r="AP1876" s="15">
        <f t="shared" si="267"/>
        <v>0</v>
      </c>
      <c r="AQ1876" s="15">
        <f t="shared" si="268"/>
        <v>26.5</v>
      </c>
      <c r="AR1876" s="15">
        <v>0</v>
      </c>
      <c r="AS1876" s="15">
        <v>0</v>
      </c>
      <c r="AT1876" s="15">
        <v>0</v>
      </c>
      <c r="AU1876" s="15">
        <v>0</v>
      </c>
      <c r="AV1876" s="15">
        <f t="shared" si="269"/>
        <v>5.9346750000000004</v>
      </c>
      <c r="AW1876" s="15">
        <v>0</v>
      </c>
      <c r="AX1876" s="15">
        <v>0</v>
      </c>
    </row>
    <row r="1877" spans="1:50" ht="20.100000000000001" customHeight="1" x14ac:dyDescent="0.25">
      <c r="A1877" s="8">
        <v>43983</v>
      </c>
      <c r="B1877" s="8">
        <v>44012</v>
      </c>
      <c r="C1877" s="8" t="s">
        <v>28</v>
      </c>
      <c r="D1877" s="11" t="s">
        <v>0</v>
      </c>
      <c r="E1877" s="11">
        <v>357</v>
      </c>
      <c r="F1877" s="11" t="s">
        <v>493</v>
      </c>
      <c r="G1877" s="11" t="s">
        <v>7</v>
      </c>
      <c r="H1877" s="11">
        <v>1030</v>
      </c>
      <c r="I1877" s="11">
        <v>1073</v>
      </c>
      <c r="J1877" s="11">
        <v>102</v>
      </c>
      <c r="K1877" s="11" t="s">
        <v>865</v>
      </c>
      <c r="L1877" s="11" t="s">
        <v>875</v>
      </c>
      <c r="M1877" s="11" t="s">
        <v>2</v>
      </c>
      <c r="N1877" s="11" t="s">
        <v>25</v>
      </c>
      <c r="O1877" s="11" t="s">
        <v>5</v>
      </c>
      <c r="P1877" s="11" t="s">
        <v>8</v>
      </c>
      <c r="Q1877" s="12">
        <v>42309</v>
      </c>
      <c r="S1877" s="13" t="s">
        <v>84</v>
      </c>
      <c r="T1877" s="11">
        <f t="shared" ca="1" si="261"/>
        <v>4</v>
      </c>
      <c r="U1877" s="12">
        <v>31228</v>
      </c>
      <c r="V1877" s="13">
        <f t="shared" ca="1" si="262"/>
        <v>34</v>
      </c>
      <c r="W1877" s="11" t="s">
        <v>7</v>
      </c>
      <c r="X1877" s="11">
        <v>30</v>
      </c>
      <c r="Y1877" s="14">
        <f t="shared" si="263"/>
        <v>2.5</v>
      </c>
      <c r="Z1877" s="11">
        <v>39</v>
      </c>
      <c r="AA1877" s="11" t="s">
        <v>876</v>
      </c>
      <c r="AB1877" s="10">
        <f t="shared" si="264"/>
        <v>1</v>
      </c>
      <c r="AC1877" s="15">
        <v>2873</v>
      </c>
      <c r="AD1877" s="15">
        <f t="shared" si="265"/>
        <v>629.90525000000002</v>
      </c>
      <c r="AE1877" s="15">
        <v>0</v>
      </c>
      <c r="AF1877" s="15">
        <v>0</v>
      </c>
      <c r="AG1877" s="15">
        <v>0</v>
      </c>
      <c r="AH1877" s="15">
        <v>0</v>
      </c>
      <c r="AI1877" s="15">
        <v>0</v>
      </c>
      <c r="AJ1877" s="15">
        <v>0</v>
      </c>
      <c r="AK1877" s="15">
        <v>0</v>
      </c>
      <c r="AL1877" s="15">
        <v>0</v>
      </c>
      <c r="AM1877" s="15">
        <v>0</v>
      </c>
      <c r="AN1877" s="15">
        <v>0</v>
      </c>
      <c r="AO1877" s="15">
        <f t="shared" si="266"/>
        <v>0</v>
      </c>
      <c r="AP1877" s="15">
        <f t="shared" si="267"/>
        <v>0</v>
      </c>
      <c r="AQ1877" s="15">
        <f t="shared" si="268"/>
        <v>26.5</v>
      </c>
      <c r="AR1877" s="15">
        <v>0</v>
      </c>
      <c r="AS1877" s="15">
        <v>0</v>
      </c>
      <c r="AT1877" s="15">
        <v>0</v>
      </c>
      <c r="AU1877" s="15">
        <v>0</v>
      </c>
      <c r="AV1877" s="15">
        <f t="shared" si="269"/>
        <v>5.9346750000000004</v>
      </c>
      <c r="AW1877" s="15">
        <v>0</v>
      </c>
      <c r="AX1877" s="15">
        <v>2.1733333333333333</v>
      </c>
    </row>
    <row r="1878" spans="1:50" ht="20.100000000000001" customHeight="1" x14ac:dyDescent="0.25">
      <c r="A1878" s="8">
        <v>43983</v>
      </c>
      <c r="B1878" s="8">
        <v>44012</v>
      </c>
      <c r="C1878" s="8" t="s">
        <v>28</v>
      </c>
      <c r="D1878" s="11" t="s">
        <v>0</v>
      </c>
      <c r="E1878" s="11">
        <v>358</v>
      </c>
      <c r="F1878" s="11" t="s">
        <v>494</v>
      </c>
      <c r="G1878" s="11" t="s">
        <v>7</v>
      </c>
      <c r="H1878" s="11">
        <v>1024</v>
      </c>
      <c r="I1878" s="11">
        <v>1054</v>
      </c>
      <c r="J1878" s="11">
        <v>101</v>
      </c>
      <c r="K1878" s="11" t="s">
        <v>864</v>
      </c>
      <c r="L1878" s="11" t="s">
        <v>875</v>
      </c>
      <c r="M1878" s="11" t="s">
        <v>2</v>
      </c>
      <c r="N1878" s="11" t="s">
        <v>25</v>
      </c>
      <c r="O1878" s="11" t="s">
        <v>5</v>
      </c>
      <c r="P1878" s="11" t="s">
        <v>8</v>
      </c>
      <c r="Q1878" s="12">
        <v>42309</v>
      </c>
      <c r="S1878" s="13" t="s">
        <v>84</v>
      </c>
      <c r="T1878" s="11">
        <f t="shared" ca="1" si="261"/>
        <v>4</v>
      </c>
      <c r="U1878" s="12">
        <v>26754</v>
      </c>
      <c r="V1878" s="13">
        <f t="shared" ca="1" si="262"/>
        <v>46</v>
      </c>
      <c r="W1878" s="11" t="s">
        <v>7</v>
      </c>
      <c r="X1878" s="11">
        <v>30</v>
      </c>
      <c r="Y1878" s="14">
        <f t="shared" si="263"/>
        <v>2.5</v>
      </c>
      <c r="Z1878" s="11">
        <v>39</v>
      </c>
      <c r="AA1878" s="11" t="s">
        <v>876</v>
      </c>
      <c r="AB1878" s="10">
        <f t="shared" si="264"/>
        <v>1</v>
      </c>
      <c r="AC1878" s="15">
        <v>2874</v>
      </c>
      <c r="AD1878" s="15">
        <f t="shared" si="265"/>
        <v>630.12450000000001</v>
      </c>
      <c r="AE1878" s="15">
        <v>0</v>
      </c>
      <c r="AF1878" s="15">
        <v>0</v>
      </c>
      <c r="AG1878" s="15">
        <v>0</v>
      </c>
      <c r="AH1878" s="15">
        <v>0</v>
      </c>
      <c r="AI1878" s="15">
        <v>0</v>
      </c>
      <c r="AJ1878" s="15">
        <v>0</v>
      </c>
      <c r="AK1878" s="15">
        <v>0</v>
      </c>
      <c r="AL1878" s="15">
        <v>0</v>
      </c>
      <c r="AM1878" s="15">
        <v>0</v>
      </c>
      <c r="AN1878" s="15">
        <v>0</v>
      </c>
      <c r="AO1878" s="15">
        <f t="shared" si="266"/>
        <v>0</v>
      </c>
      <c r="AP1878" s="15">
        <f t="shared" si="267"/>
        <v>0</v>
      </c>
      <c r="AQ1878" s="15">
        <f t="shared" si="268"/>
        <v>26.5</v>
      </c>
      <c r="AR1878" s="15">
        <v>0</v>
      </c>
      <c r="AS1878" s="15">
        <v>0</v>
      </c>
      <c r="AT1878" s="15">
        <v>0</v>
      </c>
      <c r="AU1878" s="15">
        <v>0</v>
      </c>
      <c r="AV1878" s="15">
        <f t="shared" si="269"/>
        <v>5.9346750000000004</v>
      </c>
      <c r="AW1878" s="15">
        <v>0</v>
      </c>
      <c r="AX1878" s="15">
        <v>2.1733333333333333</v>
      </c>
    </row>
    <row r="1879" spans="1:50" ht="20.100000000000001" customHeight="1" x14ac:dyDescent="0.25">
      <c r="A1879" s="8">
        <v>43983</v>
      </c>
      <c r="B1879" s="8">
        <v>44012</v>
      </c>
      <c r="C1879" s="8" t="s">
        <v>28</v>
      </c>
      <c r="D1879" s="11" t="s">
        <v>0</v>
      </c>
      <c r="E1879" s="11">
        <v>359</v>
      </c>
      <c r="F1879" s="11" t="s">
        <v>495</v>
      </c>
      <c r="G1879" s="11" t="s">
        <v>7</v>
      </c>
      <c r="H1879" s="11">
        <v>1022</v>
      </c>
      <c r="I1879" s="11">
        <v>1035</v>
      </c>
      <c r="J1879" s="11">
        <v>104</v>
      </c>
      <c r="K1879" s="11" t="s">
        <v>867</v>
      </c>
      <c r="L1879" s="11" t="s">
        <v>875</v>
      </c>
      <c r="M1879" s="11" t="s">
        <v>2</v>
      </c>
      <c r="N1879" s="11" t="s">
        <v>25</v>
      </c>
      <c r="O1879" s="11" t="s">
        <v>5</v>
      </c>
      <c r="P1879" s="11" t="s">
        <v>8</v>
      </c>
      <c r="Q1879" s="12">
        <v>42309</v>
      </c>
      <c r="S1879" s="13" t="s">
        <v>84</v>
      </c>
      <c r="T1879" s="11">
        <f t="shared" ca="1" si="261"/>
        <v>4</v>
      </c>
      <c r="U1879" s="12">
        <v>34416</v>
      </c>
      <c r="V1879" s="13">
        <f t="shared" ca="1" si="262"/>
        <v>25</v>
      </c>
      <c r="W1879" s="11" t="s">
        <v>9</v>
      </c>
      <c r="X1879" s="11">
        <v>30</v>
      </c>
      <c r="Y1879" s="14">
        <f t="shared" si="263"/>
        <v>2.5</v>
      </c>
      <c r="Z1879" s="11">
        <v>39</v>
      </c>
      <c r="AA1879" s="11" t="s">
        <v>876</v>
      </c>
      <c r="AB1879" s="10">
        <f t="shared" si="264"/>
        <v>1</v>
      </c>
      <c r="AC1879" s="15">
        <v>2875</v>
      </c>
      <c r="AD1879" s="15">
        <f t="shared" si="265"/>
        <v>630.34375</v>
      </c>
      <c r="AE1879" s="15">
        <v>0</v>
      </c>
      <c r="AF1879" s="15">
        <v>0</v>
      </c>
      <c r="AG1879" s="15">
        <v>0</v>
      </c>
      <c r="AH1879" s="15">
        <v>0</v>
      </c>
      <c r="AI1879" s="15">
        <v>0</v>
      </c>
      <c r="AJ1879" s="15">
        <v>0</v>
      </c>
      <c r="AK1879" s="15">
        <v>0</v>
      </c>
      <c r="AL1879" s="15">
        <v>0</v>
      </c>
      <c r="AM1879" s="15">
        <v>0</v>
      </c>
      <c r="AN1879" s="15">
        <v>0</v>
      </c>
      <c r="AO1879" s="15">
        <f t="shared" si="266"/>
        <v>165.86538461538461</v>
      </c>
      <c r="AP1879" s="15">
        <f t="shared" si="267"/>
        <v>131.77083333333334</v>
      </c>
      <c r="AQ1879" s="15">
        <f t="shared" si="268"/>
        <v>26.5</v>
      </c>
      <c r="AR1879" s="15">
        <v>0</v>
      </c>
      <c r="AS1879" s="15">
        <v>0</v>
      </c>
      <c r="AT1879" s="15">
        <v>0</v>
      </c>
      <c r="AU1879" s="15">
        <v>0</v>
      </c>
      <c r="AV1879" s="15">
        <f t="shared" si="269"/>
        <v>72.590306009615389</v>
      </c>
      <c r="AW1879" s="15">
        <v>0</v>
      </c>
      <c r="AX1879" s="15">
        <v>2.1733333333333333</v>
      </c>
    </row>
    <row r="1880" spans="1:50" ht="20.100000000000001" customHeight="1" x14ac:dyDescent="0.25">
      <c r="A1880" s="8">
        <v>43983</v>
      </c>
      <c r="B1880" s="8">
        <v>44012</v>
      </c>
      <c r="C1880" s="8" t="s">
        <v>28</v>
      </c>
      <c r="D1880" s="11" t="s">
        <v>0</v>
      </c>
      <c r="E1880" s="11">
        <v>360</v>
      </c>
      <c r="F1880" s="11" t="s">
        <v>496</v>
      </c>
      <c r="G1880" s="11" t="s">
        <v>7</v>
      </c>
      <c r="H1880" s="11">
        <v>1050</v>
      </c>
      <c r="I1880" s="11">
        <v>1093</v>
      </c>
      <c r="J1880" s="11">
        <v>102</v>
      </c>
      <c r="K1880" s="11" t="s">
        <v>865</v>
      </c>
      <c r="L1880" s="11" t="s">
        <v>875</v>
      </c>
      <c r="M1880" s="11" t="s">
        <v>2</v>
      </c>
      <c r="N1880" s="11" t="s">
        <v>23</v>
      </c>
      <c r="O1880" s="11" t="s">
        <v>5</v>
      </c>
      <c r="P1880" s="11" t="s">
        <v>8</v>
      </c>
      <c r="Q1880" s="12">
        <v>42339</v>
      </c>
      <c r="S1880" s="13" t="s">
        <v>84</v>
      </c>
      <c r="T1880" s="11">
        <f t="shared" ca="1" si="261"/>
        <v>4</v>
      </c>
      <c r="U1880" s="12">
        <v>25658</v>
      </c>
      <c r="V1880" s="13">
        <f t="shared" ca="1" si="262"/>
        <v>49</v>
      </c>
      <c r="W1880" s="11" t="s">
        <v>7</v>
      </c>
      <c r="X1880" s="11">
        <v>30</v>
      </c>
      <c r="Y1880" s="14">
        <f t="shared" si="263"/>
        <v>2.5</v>
      </c>
      <c r="Z1880" s="11">
        <v>39</v>
      </c>
      <c r="AA1880" s="11" t="s">
        <v>876</v>
      </c>
      <c r="AB1880" s="10">
        <f t="shared" si="264"/>
        <v>1</v>
      </c>
      <c r="AC1880" s="15">
        <v>2876</v>
      </c>
      <c r="AD1880" s="15">
        <f t="shared" si="265"/>
        <v>630.56299999999999</v>
      </c>
      <c r="AE1880" s="15">
        <v>0</v>
      </c>
      <c r="AF1880" s="15">
        <v>0</v>
      </c>
      <c r="AG1880" s="15">
        <v>0</v>
      </c>
      <c r="AH1880" s="15">
        <v>0</v>
      </c>
      <c r="AI1880" s="15">
        <v>0</v>
      </c>
      <c r="AJ1880" s="15">
        <v>0</v>
      </c>
      <c r="AK1880" s="15">
        <v>0</v>
      </c>
      <c r="AL1880" s="15">
        <v>0</v>
      </c>
      <c r="AM1880" s="15">
        <v>0</v>
      </c>
      <c r="AN1880" s="15">
        <v>0</v>
      </c>
      <c r="AO1880" s="15">
        <f t="shared" si="266"/>
        <v>0</v>
      </c>
      <c r="AP1880" s="15">
        <f t="shared" si="267"/>
        <v>0</v>
      </c>
      <c r="AQ1880" s="15">
        <f t="shared" si="268"/>
        <v>26.5</v>
      </c>
      <c r="AR1880" s="15">
        <v>0</v>
      </c>
      <c r="AS1880" s="15">
        <v>0</v>
      </c>
      <c r="AT1880" s="15">
        <v>0</v>
      </c>
      <c r="AU1880" s="15">
        <v>0</v>
      </c>
      <c r="AV1880" s="15">
        <f t="shared" si="269"/>
        <v>5.9346750000000004</v>
      </c>
      <c r="AW1880" s="15">
        <v>193.40099999999998</v>
      </c>
      <c r="AX1880" s="15">
        <v>2.1733333333333333</v>
      </c>
    </row>
    <row r="1881" spans="1:50" ht="20.100000000000001" customHeight="1" x14ac:dyDescent="0.25">
      <c r="A1881" s="8">
        <v>43983</v>
      </c>
      <c r="B1881" s="8">
        <v>44012</v>
      </c>
      <c r="C1881" s="8" t="s">
        <v>28</v>
      </c>
      <c r="D1881" s="11" t="s">
        <v>0</v>
      </c>
      <c r="E1881" s="11">
        <v>361</v>
      </c>
      <c r="F1881" s="11" t="s">
        <v>497</v>
      </c>
      <c r="G1881" s="11" t="s">
        <v>7</v>
      </c>
      <c r="H1881" s="11">
        <v>1021</v>
      </c>
      <c r="I1881" s="11">
        <v>1028</v>
      </c>
      <c r="J1881" s="11">
        <v>109</v>
      </c>
      <c r="K1881" s="11" t="s">
        <v>872</v>
      </c>
      <c r="L1881" s="11" t="s">
        <v>875</v>
      </c>
      <c r="M1881" s="11" t="s">
        <v>2</v>
      </c>
      <c r="N1881" s="11" t="s">
        <v>25</v>
      </c>
      <c r="O1881" s="11" t="s">
        <v>5</v>
      </c>
      <c r="P1881" s="11" t="s">
        <v>8</v>
      </c>
      <c r="Q1881" s="12">
        <v>42370</v>
      </c>
      <c r="S1881" s="13" t="s">
        <v>84</v>
      </c>
      <c r="T1881" s="11">
        <f t="shared" ca="1" si="261"/>
        <v>4</v>
      </c>
      <c r="U1881" s="12">
        <v>21462</v>
      </c>
      <c r="V1881" s="13">
        <f t="shared" ca="1" si="262"/>
        <v>61</v>
      </c>
      <c r="W1881" s="11" t="s">
        <v>9</v>
      </c>
      <c r="X1881" s="11">
        <v>30</v>
      </c>
      <c r="Y1881" s="14">
        <f t="shared" si="263"/>
        <v>2.5</v>
      </c>
      <c r="Z1881" s="11">
        <v>39</v>
      </c>
      <c r="AA1881" s="11" t="s">
        <v>876</v>
      </c>
      <c r="AB1881" s="10">
        <f t="shared" si="264"/>
        <v>1</v>
      </c>
      <c r="AC1881" s="15">
        <v>2877</v>
      </c>
      <c r="AD1881" s="15">
        <f t="shared" si="265"/>
        <v>630.78224999999998</v>
      </c>
      <c r="AE1881" s="15">
        <v>0</v>
      </c>
      <c r="AF1881" s="15">
        <v>0</v>
      </c>
      <c r="AG1881" s="15">
        <v>30</v>
      </c>
      <c r="AH1881" s="15">
        <v>0</v>
      </c>
      <c r="AI1881" s="15">
        <v>787.99</v>
      </c>
      <c r="AJ1881" s="15">
        <v>0</v>
      </c>
      <c r="AK1881" s="15">
        <v>0</v>
      </c>
      <c r="AL1881" s="15">
        <v>0</v>
      </c>
      <c r="AM1881" s="15">
        <v>0</v>
      </c>
      <c r="AN1881" s="15">
        <v>0</v>
      </c>
      <c r="AO1881" s="15">
        <f t="shared" si="266"/>
        <v>165.98076923076923</v>
      </c>
      <c r="AP1881" s="15">
        <f t="shared" si="267"/>
        <v>131.86250000000001</v>
      </c>
      <c r="AQ1881" s="15">
        <f t="shared" si="268"/>
        <v>26.5</v>
      </c>
      <c r="AR1881" s="15">
        <v>0</v>
      </c>
      <c r="AS1881" s="15">
        <v>0</v>
      </c>
      <c r="AT1881" s="15">
        <v>0</v>
      </c>
      <c r="AU1881" s="15">
        <v>0</v>
      </c>
      <c r="AV1881" s="15">
        <f t="shared" si="269"/>
        <v>255.8255356442308</v>
      </c>
      <c r="AW1881" s="15">
        <v>78.28</v>
      </c>
      <c r="AX1881" s="15">
        <v>0</v>
      </c>
    </row>
    <row r="1882" spans="1:50" ht="20.100000000000001" customHeight="1" x14ac:dyDescent="0.25">
      <c r="A1882" s="8">
        <v>43983</v>
      </c>
      <c r="B1882" s="8">
        <v>44012</v>
      </c>
      <c r="C1882" s="8" t="s">
        <v>28</v>
      </c>
      <c r="D1882" s="11" t="s">
        <v>0</v>
      </c>
      <c r="E1882" s="11">
        <v>362</v>
      </c>
      <c r="F1882" s="11" t="s">
        <v>498</v>
      </c>
      <c r="G1882" s="11" t="s">
        <v>7</v>
      </c>
      <c r="H1882" s="11">
        <v>1032</v>
      </c>
      <c r="I1882" s="11">
        <v>1075</v>
      </c>
      <c r="J1882" s="11">
        <v>102</v>
      </c>
      <c r="K1882" s="11" t="s">
        <v>865</v>
      </c>
      <c r="L1882" s="11" t="s">
        <v>875</v>
      </c>
      <c r="M1882" s="11" t="s">
        <v>2</v>
      </c>
      <c r="N1882" s="11" t="s">
        <v>25</v>
      </c>
      <c r="O1882" s="11" t="s">
        <v>5</v>
      </c>
      <c r="P1882" s="11" t="s">
        <v>8</v>
      </c>
      <c r="Q1882" s="12">
        <v>42370</v>
      </c>
      <c r="S1882" s="13" t="s">
        <v>84</v>
      </c>
      <c r="T1882" s="11">
        <f t="shared" ca="1" si="261"/>
        <v>4</v>
      </c>
      <c r="U1882" s="12">
        <v>25850</v>
      </c>
      <c r="V1882" s="13">
        <f t="shared" ca="1" si="262"/>
        <v>49</v>
      </c>
      <c r="W1882" s="11" t="s">
        <v>7</v>
      </c>
      <c r="X1882" s="11">
        <v>30</v>
      </c>
      <c r="Y1882" s="14">
        <f t="shared" si="263"/>
        <v>2.5</v>
      </c>
      <c r="Z1882" s="11">
        <v>39</v>
      </c>
      <c r="AA1882" s="11" t="s">
        <v>876</v>
      </c>
      <c r="AB1882" s="10">
        <f t="shared" si="264"/>
        <v>1</v>
      </c>
      <c r="AC1882" s="15">
        <v>2878</v>
      </c>
      <c r="AD1882" s="15">
        <f t="shared" si="265"/>
        <v>631.00150000000008</v>
      </c>
      <c r="AE1882" s="15">
        <v>0</v>
      </c>
      <c r="AF1882" s="15">
        <v>0</v>
      </c>
      <c r="AG1882" s="15">
        <v>0</v>
      </c>
      <c r="AH1882" s="15">
        <v>0</v>
      </c>
      <c r="AI1882" s="15">
        <v>0</v>
      </c>
      <c r="AJ1882" s="15">
        <v>0</v>
      </c>
      <c r="AK1882" s="15">
        <v>0</v>
      </c>
      <c r="AL1882" s="15">
        <v>0</v>
      </c>
      <c r="AM1882" s="15">
        <v>0</v>
      </c>
      <c r="AN1882" s="15">
        <v>0</v>
      </c>
      <c r="AO1882" s="15">
        <f t="shared" si="266"/>
        <v>0</v>
      </c>
      <c r="AP1882" s="15">
        <f t="shared" si="267"/>
        <v>0</v>
      </c>
      <c r="AQ1882" s="15">
        <f t="shared" si="268"/>
        <v>26.5</v>
      </c>
      <c r="AR1882" s="15">
        <v>0</v>
      </c>
      <c r="AS1882" s="15">
        <v>0</v>
      </c>
      <c r="AT1882" s="15">
        <v>0</v>
      </c>
      <c r="AU1882" s="15">
        <v>0</v>
      </c>
      <c r="AV1882" s="15">
        <f t="shared" si="269"/>
        <v>5.9346750000000004</v>
      </c>
      <c r="AW1882" s="15">
        <v>0</v>
      </c>
      <c r="AX1882" s="15">
        <v>0</v>
      </c>
    </row>
    <row r="1883" spans="1:50" ht="20.100000000000001" customHeight="1" x14ac:dyDescent="0.25">
      <c r="A1883" s="8">
        <v>43983</v>
      </c>
      <c r="B1883" s="8">
        <v>44012</v>
      </c>
      <c r="C1883" s="8" t="s">
        <v>28</v>
      </c>
      <c r="D1883" s="11" t="s">
        <v>0</v>
      </c>
      <c r="E1883" s="11">
        <v>363</v>
      </c>
      <c r="F1883" s="11" t="s">
        <v>499</v>
      </c>
      <c r="G1883" s="11" t="s">
        <v>7</v>
      </c>
      <c r="H1883" s="11">
        <v>1022</v>
      </c>
      <c r="I1883" s="11">
        <v>1035</v>
      </c>
      <c r="J1883" s="11">
        <v>104</v>
      </c>
      <c r="K1883" s="11" t="s">
        <v>867</v>
      </c>
      <c r="L1883" s="11" t="s">
        <v>875</v>
      </c>
      <c r="M1883" s="11" t="s">
        <v>2</v>
      </c>
      <c r="N1883" s="11" t="s">
        <v>25</v>
      </c>
      <c r="O1883" s="11" t="s">
        <v>5</v>
      </c>
      <c r="P1883" s="11" t="s">
        <v>8</v>
      </c>
      <c r="Q1883" s="12">
        <v>42370</v>
      </c>
      <c r="S1883" s="13" t="s">
        <v>84</v>
      </c>
      <c r="T1883" s="11">
        <f t="shared" ca="1" si="261"/>
        <v>4</v>
      </c>
      <c r="U1883" s="12">
        <v>33191</v>
      </c>
      <c r="V1883" s="13">
        <f t="shared" ca="1" si="262"/>
        <v>29</v>
      </c>
      <c r="W1883" s="11" t="s">
        <v>9</v>
      </c>
      <c r="X1883" s="11">
        <v>30</v>
      </c>
      <c r="Y1883" s="14">
        <f t="shared" si="263"/>
        <v>2.5</v>
      </c>
      <c r="Z1883" s="11">
        <v>39</v>
      </c>
      <c r="AA1883" s="11" t="s">
        <v>876</v>
      </c>
      <c r="AB1883" s="10">
        <f t="shared" si="264"/>
        <v>1</v>
      </c>
      <c r="AC1883" s="15">
        <v>2879</v>
      </c>
      <c r="AD1883" s="15">
        <f t="shared" si="265"/>
        <v>631.22074999999995</v>
      </c>
      <c r="AE1883" s="15">
        <v>0</v>
      </c>
      <c r="AF1883" s="15">
        <v>0</v>
      </c>
      <c r="AG1883" s="15">
        <v>0</v>
      </c>
      <c r="AH1883" s="15">
        <v>0</v>
      </c>
      <c r="AI1883" s="15">
        <v>0</v>
      </c>
      <c r="AJ1883" s="15">
        <v>0</v>
      </c>
      <c r="AK1883" s="15">
        <v>0</v>
      </c>
      <c r="AL1883" s="15">
        <v>0</v>
      </c>
      <c r="AM1883" s="15">
        <v>0</v>
      </c>
      <c r="AN1883" s="15">
        <v>0</v>
      </c>
      <c r="AO1883" s="15">
        <f t="shared" si="266"/>
        <v>166.09615384615387</v>
      </c>
      <c r="AP1883" s="15">
        <f t="shared" si="267"/>
        <v>131.95416666666668</v>
      </c>
      <c r="AQ1883" s="15">
        <f t="shared" si="268"/>
        <v>26.5</v>
      </c>
      <c r="AR1883" s="15">
        <v>0</v>
      </c>
      <c r="AS1883" s="15">
        <v>0</v>
      </c>
      <c r="AT1883" s="15">
        <v>0</v>
      </c>
      <c r="AU1883" s="15">
        <v>0</v>
      </c>
      <c r="AV1883" s="15">
        <f t="shared" si="269"/>
        <v>72.683044278846168</v>
      </c>
      <c r="AW1883" s="15">
        <v>0</v>
      </c>
      <c r="AX1883" s="15">
        <v>0</v>
      </c>
    </row>
    <row r="1884" spans="1:50" ht="20.100000000000001" customHeight="1" x14ac:dyDescent="0.25">
      <c r="A1884" s="8">
        <v>43983</v>
      </c>
      <c r="B1884" s="8">
        <v>44012</v>
      </c>
      <c r="C1884" s="8" t="s">
        <v>28</v>
      </c>
      <c r="D1884" s="11" t="s">
        <v>0</v>
      </c>
      <c r="E1884" s="11">
        <v>364</v>
      </c>
      <c r="F1884" s="11" t="s">
        <v>500</v>
      </c>
      <c r="G1884" s="11" t="s">
        <v>7</v>
      </c>
      <c r="H1884" s="11">
        <v>1019</v>
      </c>
      <c r="I1884" s="11">
        <v>1067</v>
      </c>
      <c r="J1884" s="11">
        <v>107</v>
      </c>
      <c r="K1884" s="11" t="s">
        <v>870</v>
      </c>
      <c r="L1884" s="11" t="s">
        <v>875</v>
      </c>
      <c r="M1884" s="11" t="s">
        <v>2</v>
      </c>
      <c r="N1884" s="11" t="s">
        <v>25</v>
      </c>
      <c r="O1884" s="11" t="s">
        <v>5</v>
      </c>
      <c r="P1884" s="11" t="s">
        <v>8</v>
      </c>
      <c r="Q1884" s="12">
        <v>42403</v>
      </c>
      <c r="S1884" s="13" t="s">
        <v>84</v>
      </c>
      <c r="T1884" s="11">
        <f t="shared" ca="1" si="261"/>
        <v>3</v>
      </c>
      <c r="U1884" s="12">
        <v>32394</v>
      </c>
      <c r="V1884" s="13">
        <f t="shared" ca="1" si="262"/>
        <v>31</v>
      </c>
      <c r="W1884" s="11" t="s">
        <v>7</v>
      </c>
      <c r="X1884" s="11">
        <v>30</v>
      </c>
      <c r="Y1884" s="14">
        <f t="shared" si="263"/>
        <v>2.5</v>
      </c>
      <c r="Z1884" s="11">
        <v>39</v>
      </c>
      <c r="AA1884" s="11" t="s">
        <v>876</v>
      </c>
      <c r="AB1884" s="10">
        <f t="shared" si="264"/>
        <v>1</v>
      </c>
      <c r="AC1884" s="15">
        <v>2880</v>
      </c>
      <c r="AD1884" s="15">
        <f t="shared" si="265"/>
        <v>631.44000000000005</v>
      </c>
      <c r="AE1884" s="15">
        <v>0</v>
      </c>
      <c r="AF1884" s="15">
        <v>0</v>
      </c>
      <c r="AG1884" s="15">
        <v>0</v>
      </c>
      <c r="AH1884" s="15">
        <v>0</v>
      </c>
      <c r="AI1884" s="15">
        <v>0</v>
      </c>
      <c r="AJ1884" s="15">
        <v>0</v>
      </c>
      <c r="AK1884" s="15">
        <v>0</v>
      </c>
      <c r="AL1884" s="15">
        <v>0</v>
      </c>
      <c r="AM1884" s="15">
        <v>0</v>
      </c>
      <c r="AN1884" s="15">
        <v>0</v>
      </c>
      <c r="AO1884" s="15">
        <f t="shared" si="266"/>
        <v>0</v>
      </c>
      <c r="AP1884" s="15">
        <f t="shared" si="267"/>
        <v>0</v>
      </c>
      <c r="AQ1884" s="15">
        <f t="shared" si="268"/>
        <v>26.5</v>
      </c>
      <c r="AR1884" s="15">
        <v>0</v>
      </c>
      <c r="AS1884" s="15">
        <v>0</v>
      </c>
      <c r="AT1884" s="15">
        <v>0</v>
      </c>
      <c r="AU1884" s="15">
        <v>0</v>
      </c>
      <c r="AV1884" s="15">
        <f t="shared" si="269"/>
        <v>5.9346750000000004</v>
      </c>
      <c r="AW1884" s="15">
        <v>0</v>
      </c>
      <c r="AX1884" s="15">
        <v>0</v>
      </c>
    </row>
    <row r="1885" spans="1:50" ht="20.100000000000001" customHeight="1" x14ac:dyDescent="0.25">
      <c r="A1885" s="8">
        <v>43983</v>
      </c>
      <c r="B1885" s="8">
        <v>44012</v>
      </c>
      <c r="C1885" s="8" t="s">
        <v>28</v>
      </c>
      <c r="D1885" s="11" t="s">
        <v>0</v>
      </c>
      <c r="E1885" s="11">
        <v>365</v>
      </c>
      <c r="F1885" s="11" t="s">
        <v>501</v>
      </c>
      <c r="G1885" s="11" t="s">
        <v>7</v>
      </c>
      <c r="H1885" s="11">
        <v>1036</v>
      </c>
      <c r="I1885" s="11">
        <v>1079</v>
      </c>
      <c r="J1885" s="11">
        <v>102</v>
      </c>
      <c r="K1885" s="11" t="s">
        <v>865</v>
      </c>
      <c r="L1885" s="11" t="s">
        <v>875</v>
      </c>
      <c r="M1885" s="11" t="s">
        <v>2</v>
      </c>
      <c r="N1885" s="11" t="s">
        <v>25</v>
      </c>
      <c r="O1885" s="11" t="s">
        <v>5</v>
      </c>
      <c r="P1885" s="11" t="s">
        <v>6</v>
      </c>
      <c r="Q1885" s="12">
        <v>42401</v>
      </c>
      <c r="S1885" s="13" t="s">
        <v>84</v>
      </c>
      <c r="T1885" s="11">
        <f t="shared" ca="1" si="261"/>
        <v>3</v>
      </c>
      <c r="U1885" s="12">
        <v>31537</v>
      </c>
      <c r="V1885" s="13">
        <f t="shared" ca="1" si="262"/>
        <v>33</v>
      </c>
      <c r="W1885" s="11" t="s">
        <v>7</v>
      </c>
      <c r="X1885" s="11">
        <v>30</v>
      </c>
      <c r="Y1885" s="14">
        <f t="shared" si="263"/>
        <v>2.5</v>
      </c>
      <c r="Z1885" s="11">
        <v>16</v>
      </c>
      <c r="AA1885" s="11" t="s">
        <v>876</v>
      </c>
      <c r="AB1885" s="10">
        <f t="shared" si="264"/>
        <v>0.41025641025641024</v>
      </c>
      <c r="AC1885" s="15">
        <v>2881</v>
      </c>
      <c r="AD1885" s="15">
        <f t="shared" si="265"/>
        <v>631.65924999999993</v>
      </c>
      <c r="AE1885" s="15">
        <v>0</v>
      </c>
      <c r="AF1885" s="15">
        <v>0</v>
      </c>
      <c r="AG1885" s="15">
        <v>0</v>
      </c>
      <c r="AH1885" s="15">
        <v>0</v>
      </c>
      <c r="AI1885" s="15">
        <v>0</v>
      </c>
      <c r="AJ1885" s="15">
        <v>0</v>
      </c>
      <c r="AK1885" s="15">
        <v>0</v>
      </c>
      <c r="AL1885" s="15">
        <v>0</v>
      </c>
      <c r="AM1885" s="15">
        <v>0</v>
      </c>
      <c r="AN1885" s="15">
        <v>0</v>
      </c>
      <c r="AO1885" s="15">
        <f t="shared" si="266"/>
        <v>0</v>
      </c>
      <c r="AP1885" s="15">
        <f t="shared" si="267"/>
        <v>0</v>
      </c>
      <c r="AQ1885" s="15">
        <f t="shared" si="268"/>
        <v>26.5</v>
      </c>
      <c r="AR1885" s="15">
        <v>0</v>
      </c>
      <c r="AS1885" s="15">
        <v>0</v>
      </c>
      <c r="AT1885" s="15">
        <v>0</v>
      </c>
      <c r="AU1885" s="15">
        <v>0</v>
      </c>
      <c r="AV1885" s="15">
        <f t="shared" si="269"/>
        <v>5.9346750000000004</v>
      </c>
      <c r="AW1885" s="15">
        <v>0</v>
      </c>
      <c r="AX1885" s="15">
        <v>0</v>
      </c>
    </row>
    <row r="1886" spans="1:50" ht="20.100000000000001" customHeight="1" x14ac:dyDescent="0.25">
      <c r="A1886" s="8">
        <v>43983</v>
      </c>
      <c r="B1886" s="8">
        <v>44012</v>
      </c>
      <c r="C1886" s="8" t="s">
        <v>28</v>
      </c>
      <c r="D1886" s="11" t="s">
        <v>0</v>
      </c>
      <c r="E1886" s="11">
        <v>366</v>
      </c>
      <c r="F1886" s="11" t="s">
        <v>502</v>
      </c>
      <c r="G1886" s="11" t="s">
        <v>7</v>
      </c>
      <c r="H1886" s="11">
        <v>1021</v>
      </c>
      <c r="I1886" s="11">
        <v>1028</v>
      </c>
      <c r="J1886" s="11">
        <v>109</v>
      </c>
      <c r="K1886" s="11" t="s">
        <v>872</v>
      </c>
      <c r="L1886" s="11" t="s">
        <v>875</v>
      </c>
      <c r="M1886" s="11" t="s">
        <v>2</v>
      </c>
      <c r="N1886" s="11" t="s">
        <v>25</v>
      </c>
      <c r="O1886" s="11" t="s">
        <v>5</v>
      </c>
      <c r="P1886" s="11" t="s">
        <v>8</v>
      </c>
      <c r="Q1886" s="12">
        <v>42401</v>
      </c>
      <c r="S1886" s="13" t="s">
        <v>84</v>
      </c>
      <c r="T1886" s="11">
        <f t="shared" ca="1" si="261"/>
        <v>3</v>
      </c>
      <c r="U1886" s="12">
        <v>22420</v>
      </c>
      <c r="V1886" s="13">
        <f t="shared" ca="1" si="262"/>
        <v>58</v>
      </c>
      <c r="W1886" s="11" t="s">
        <v>9</v>
      </c>
      <c r="X1886" s="11">
        <v>30</v>
      </c>
      <c r="Y1886" s="14">
        <f t="shared" si="263"/>
        <v>2.5</v>
      </c>
      <c r="Z1886" s="11">
        <v>39</v>
      </c>
      <c r="AA1886" s="11" t="s">
        <v>876</v>
      </c>
      <c r="AB1886" s="10">
        <f t="shared" si="264"/>
        <v>1</v>
      </c>
      <c r="AC1886" s="15">
        <v>2882</v>
      </c>
      <c r="AD1886" s="15">
        <f t="shared" si="265"/>
        <v>631.87850000000003</v>
      </c>
      <c r="AE1886" s="15">
        <v>0</v>
      </c>
      <c r="AF1886" s="15">
        <v>0</v>
      </c>
      <c r="AG1886" s="15">
        <v>30</v>
      </c>
      <c r="AH1886" s="15">
        <v>0</v>
      </c>
      <c r="AI1886" s="15">
        <v>0</v>
      </c>
      <c r="AJ1886" s="15">
        <v>0</v>
      </c>
      <c r="AK1886" s="15">
        <v>0</v>
      </c>
      <c r="AL1886" s="15">
        <v>0</v>
      </c>
      <c r="AM1886" s="15">
        <v>0</v>
      </c>
      <c r="AN1886" s="15">
        <v>0</v>
      </c>
      <c r="AO1886" s="15">
        <f t="shared" si="266"/>
        <v>166.26923076923075</v>
      </c>
      <c r="AP1886" s="15">
        <f t="shared" si="267"/>
        <v>132.09166666666667</v>
      </c>
      <c r="AQ1886" s="15">
        <f t="shared" si="268"/>
        <v>26.5</v>
      </c>
      <c r="AR1886" s="15">
        <v>0</v>
      </c>
      <c r="AS1886" s="15">
        <v>0</v>
      </c>
      <c r="AT1886" s="15">
        <v>0</v>
      </c>
      <c r="AU1886" s="15">
        <v>0</v>
      </c>
      <c r="AV1886" s="15">
        <f t="shared" si="269"/>
        <v>79.47109798076923</v>
      </c>
      <c r="AW1886" s="15">
        <v>76.95</v>
      </c>
      <c r="AX1886" s="15">
        <v>0</v>
      </c>
    </row>
    <row r="1887" spans="1:50" ht="20.100000000000001" customHeight="1" x14ac:dyDescent="0.25">
      <c r="A1887" s="8">
        <v>43983</v>
      </c>
      <c r="B1887" s="8">
        <v>44012</v>
      </c>
      <c r="C1887" s="8" t="s">
        <v>28</v>
      </c>
      <c r="D1887" s="11" t="s">
        <v>0</v>
      </c>
      <c r="E1887" s="11">
        <v>367</v>
      </c>
      <c r="F1887" s="11" t="s">
        <v>503</v>
      </c>
      <c r="G1887" s="11" t="s">
        <v>7</v>
      </c>
      <c r="H1887" s="11">
        <v>1021</v>
      </c>
      <c r="I1887" s="11">
        <v>1022</v>
      </c>
      <c r="J1887" s="11">
        <v>108</v>
      </c>
      <c r="K1887" s="11" t="s">
        <v>871</v>
      </c>
      <c r="L1887" s="11" t="s">
        <v>875</v>
      </c>
      <c r="M1887" s="11" t="s">
        <v>2</v>
      </c>
      <c r="N1887" s="11" t="s">
        <v>25</v>
      </c>
      <c r="O1887" s="11" t="s">
        <v>5</v>
      </c>
      <c r="P1887" s="11" t="s">
        <v>8</v>
      </c>
      <c r="Q1887" s="12">
        <v>42430</v>
      </c>
      <c r="S1887" s="13" t="s">
        <v>84</v>
      </c>
      <c r="T1887" s="11">
        <f t="shared" ca="1" si="261"/>
        <v>3</v>
      </c>
      <c r="U1887" s="12">
        <v>30300</v>
      </c>
      <c r="V1887" s="13">
        <f t="shared" ca="1" si="262"/>
        <v>37</v>
      </c>
      <c r="W1887" s="11" t="s">
        <v>9</v>
      </c>
      <c r="X1887" s="11">
        <v>30</v>
      </c>
      <c r="Y1887" s="14">
        <f t="shared" si="263"/>
        <v>2.5</v>
      </c>
      <c r="Z1887" s="11">
        <v>39</v>
      </c>
      <c r="AA1887" s="11" t="s">
        <v>876</v>
      </c>
      <c r="AB1887" s="10">
        <f t="shared" si="264"/>
        <v>1</v>
      </c>
      <c r="AC1887" s="15">
        <v>2883</v>
      </c>
      <c r="AD1887" s="15">
        <f t="shared" si="265"/>
        <v>632.09775000000002</v>
      </c>
      <c r="AE1887" s="15">
        <v>0</v>
      </c>
      <c r="AF1887" s="15">
        <v>0</v>
      </c>
      <c r="AG1887" s="15">
        <v>30</v>
      </c>
      <c r="AH1887" s="15">
        <v>0</v>
      </c>
      <c r="AI1887" s="15">
        <v>875</v>
      </c>
      <c r="AJ1887" s="15">
        <v>0</v>
      </c>
      <c r="AK1887" s="15">
        <v>0</v>
      </c>
      <c r="AL1887" s="15">
        <v>0</v>
      </c>
      <c r="AM1887" s="15">
        <v>0</v>
      </c>
      <c r="AN1887" s="15">
        <v>0</v>
      </c>
      <c r="AO1887" s="15">
        <f t="shared" si="266"/>
        <v>166.32692307692307</v>
      </c>
      <c r="AP1887" s="15">
        <f t="shared" si="267"/>
        <v>132.13750000000002</v>
      </c>
      <c r="AQ1887" s="15">
        <f t="shared" si="268"/>
        <v>26.5</v>
      </c>
      <c r="AR1887" s="15">
        <v>0</v>
      </c>
      <c r="AS1887" s="15">
        <v>0</v>
      </c>
      <c r="AT1887" s="15">
        <v>0</v>
      </c>
      <c r="AU1887" s="15">
        <v>0</v>
      </c>
      <c r="AV1887" s="15">
        <f t="shared" si="269"/>
        <v>275.45053254807692</v>
      </c>
      <c r="AW1887" s="15">
        <v>113.24</v>
      </c>
      <c r="AX1887" s="15">
        <v>0</v>
      </c>
    </row>
    <row r="1888" spans="1:50" ht="20.100000000000001" customHeight="1" x14ac:dyDescent="0.25">
      <c r="A1888" s="8">
        <v>43983</v>
      </c>
      <c r="B1888" s="8">
        <v>44012</v>
      </c>
      <c r="C1888" s="8" t="s">
        <v>28</v>
      </c>
      <c r="D1888" s="11" t="s">
        <v>0</v>
      </c>
      <c r="E1888" s="11">
        <v>368</v>
      </c>
      <c r="F1888" s="11" t="s">
        <v>504</v>
      </c>
      <c r="G1888" s="11" t="s">
        <v>7</v>
      </c>
      <c r="H1888" s="11">
        <v>1019</v>
      </c>
      <c r="I1888" s="11">
        <v>1067</v>
      </c>
      <c r="J1888" s="11">
        <v>111</v>
      </c>
      <c r="K1888" s="11" t="s">
        <v>874</v>
      </c>
      <c r="L1888" s="11" t="s">
        <v>875</v>
      </c>
      <c r="M1888" s="11" t="s">
        <v>2</v>
      </c>
      <c r="N1888" s="11" t="s">
        <v>25</v>
      </c>
      <c r="O1888" s="11" t="s">
        <v>5</v>
      </c>
      <c r="P1888" s="11" t="s">
        <v>8</v>
      </c>
      <c r="Q1888" s="12">
        <v>42430</v>
      </c>
      <c r="S1888" s="13" t="s">
        <v>84</v>
      </c>
      <c r="T1888" s="11">
        <f t="shared" ca="1" si="261"/>
        <v>3</v>
      </c>
      <c r="U1888" s="12">
        <v>22681</v>
      </c>
      <c r="V1888" s="13">
        <f t="shared" ca="1" si="262"/>
        <v>57</v>
      </c>
      <c r="W1888" s="11" t="s">
        <v>7</v>
      </c>
      <c r="X1888" s="11">
        <v>30</v>
      </c>
      <c r="Y1888" s="14">
        <f t="shared" si="263"/>
        <v>2.5</v>
      </c>
      <c r="Z1888" s="11">
        <v>39</v>
      </c>
      <c r="AA1888" s="11" t="s">
        <v>876</v>
      </c>
      <c r="AB1888" s="10">
        <f t="shared" si="264"/>
        <v>1</v>
      </c>
      <c r="AC1888" s="15">
        <v>2884</v>
      </c>
      <c r="AD1888" s="15">
        <f t="shared" si="265"/>
        <v>632.31700000000001</v>
      </c>
      <c r="AE1888" s="15">
        <v>0</v>
      </c>
      <c r="AF1888" s="15">
        <v>0</v>
      </c>
      <c r="AG1888" s="15">
        <v>30</v>
      </c>
      <c r="AH1888" s="15">
        <v>0</v>
      </c>
      <c r="AI1888" s="15">
        <v>0</v>
      </c>
      <c r="AJ1888" s="15">
        <v>0</v>
      </c>
      <c r="AK1888" s="15">
        <v>0</v>
      </c>
      <c r="AL1888" s="15">
        <v>0</v>
      </c>
      <c r="AM1888" s="15">
        <v>0</v>
      </c>
      <c r="AN1888" s="15">
        <v>0</v>
      </c>
      <c r="AO1888" s="15">
        <f t="shared" si="266"/>
        <v>0</v>
      </c>
      <c r="AP1888" s="15">
        <f t="shared" si="267"/>
        <v>0</v>
      </c>
      <c r="AQ1888" s="15">
        <f t="shared" si="268"/>
        <v>26.5</v>
      </c>
      <c r="AR1888" s="15">
        <v>0</v>
      </c>
      <c r="AS1888" s="15">
        <v>0</v>
      </c>
      <c r="AT1888" s="15">
        <v>0</v>
      </c>
      <c r="AU1888" s="15">
        <v>0</v>
      </c>
      <c r="AV1888" s="15">
        <f t="shared" si="269"/>
        <v>12.653175000000001</v>
      </c>
      <c r="AW1888" s="15">
        <v>95</v>
      </c>
      <c r="AX1888" s="15">
        <v>0</v>
      </c>
    </row>
    <row r="1889" spans="1:50" ht="20.100000000000001" customHeight="1" x14ac:dyDescent="0.25">
      <c r="A1889" s="8">
        <v>43983</v>
      </c>
      <c r="B1889" s="8">
        <v>44012</v>
      </c>
      <c r="C1889" s="8" t="s">
        <v>28</v>
      </c>
      <c r="D1889" s="11" t="s">
        <v>0</v>
      </c>
      <c r="E1889" s="11">
        <v>369</v>
      </c>
      <c r="F1889" s="11" t="s">
        <v>505</v>
      </c>
      <c r="G1889" s="11" t="s">
        <v>7</v>
      </c>
      <c r="H1889" s="11">
        <v>1020</v>
      </c>
      <c r="I1889" s="11">
        <v>1065</v>
      </c>
      <c r="J1889" s="11">
        <v>110</v>
      </c>
      <c r="K1889" s="11" t="s">
        <v>873</v>
      </c>
      <c r="L1889" s="11" t="s">
        <v>875</v>
      </c>
      <c r="M1889" s="11" t="s">
        <v>2</v>
      </c>
      <c r="N1889" s="11" t="s">
        <v>25</v>
      </c>
      <c r="O1889" s="11" t="s">
        <v>5</v>
      </c>
      <c r="P1889" s="11" t="s">
        <v>6</v>
      </c>
      <c r="Q1889" s="12">
        <v>42461</v>
      </c>
      <c r="S1889" s="13" t="s">
        <v>84</v>
      </c>
      <c r="T1889" s="11">
        <f t="shared" ca="1" si="261"/>
        <v>3</v>
      </c>
      <c r="U1889" s="12">
        <v>28325</v>
      </c>
      <c r="V1889" s="13">
        <f t="shared" ca="1" si="262"/>
        <v>42</v>
      </c>
      <c r="W1889" s="11" t="s">
        <v>7</v>
      </c>
      <c r="X1889" s="11">
        <v>30</v>
      </c>
      <c r="Y1889" s="14">
        <f t="shared" si="263"/>
        <v>2.5</v>
      </c>
      <c r="Z1889" s="11">
        <v>39</v>
      </c>
      <c r="AA1889" s="11" t="s">
        <v>876</v>
      </c>
      <c r="AB1889" s="10">
        <f t="shared" si="264"/>
        <v>1</v>
      </c>
      <c r="AC1889" s="15">
        <v>2885</v>
      </c>
      <c r="AD1889" s="15">
        <f t="shared" si="265"/>
        <v>632.53625</v>
      </c>
      <c r="AE1889" s="15">
        <v>0</v>
      </c>
      <c r="AF1889" s="15">
        <v>0</v>
      </c>
      <c r="AG1889" s="15">
        <v>0</v>
      </c>
      <c r="AH1889" s="15">
        <v>0</v>
      </c>
      <c r="AI1889" s="15">
        <v>0</v>
      </c>
      <c r="AJ1889" s="15">
        <v>0</v>
      </c>
      <c r="AK1889" s="15">
        <v>0</v>
      </c>
      <c r="AL1889" s="15">
        <v>0</v>
      </c>
      <c r="AM1889" s="15">
        <v>0</v>
      </c>
      <c r="AN1889" s="15">
        <v>0</v>
      </c>
      <c r="AO1889" s="15">
        <f t="shared" si="266"/>
        <v>0</v>
      </c>
      <c r="AP1889" s="15">
        <f t="shared" si="267"/>
        <v>0</v>
      </c>
      <c r="AQ1889" s="15">
        <f t="shared" si="268"/>
        <v>26.5</v>
      </c>
      <c r="AR1889" s="15">
        <v>0</v>
      </c>
      <c r="AS1889" s="15">
        <v>0</v>
      </c>
      <c r="AT1889" s="15">
        <v>0</v>
      </c>
      <c r="AU1889" s="15">
        <v>0</v>
      </c>
      <c r="AV1889" s="15">
        <f t="shared" si="269"/>
        <v>5.9346750000000004</v>
      </c>
      <c r="AW1889" s="15">
        <v>0</v>
      </c>
      <c r="AX1889" s="15">
        <v>0</v>
      </c>
    </row>
    <row r="1890" spans="1:50" ht="20.100000000000001" customHeight="1" x14ac:dyDescent="0.25">
      <c r="A1890" s="8">
        <v>43983</v>
      </c>
      <c r="B1890" s="8">
        <v>44012</v>
      </c>
      <c r="C1890" s="8" t="s">
        <v>28</v>
      </c>
      <c r="D1890" s="11" t="s">
        <v>0</v>
      </c>
      <c r="E1890" s="11">
        <v>370</v>
      </c>
      <c r="F1890" s="11" t="s">
        <v>506</v>
      </c>
      <c r="G1890" s="11" t="s">
        <v>20</v>
      </c>
      <c r="H1890" s="11">
        <v>1023</v>
      </c>
      <c r="I1890" s="11">
        <v>1050</v>
      </c>
      <c r="J1890" s="11">
        <v>107</v>
      </c>
      <c r="K1890" s="11" t="s">
        <v>870</v>
      </c>
      <c r="L1890" s="11" t="s">
        <v>875</v>
      </c>
      <c r="M1890" s="11" t="s">
        <v>2</v>
      </c>
      <c r="N1890" s="11" t="s">
        <v>25</v>
      </c>
      <c r="O1890" s="11" t="s">
        <v>5</v>
      </c>
      <c r="P1890" s="11" t="s">
        <v>6</v>
      </c>
      <c r="Q1890" s="12">
        <v>42476</v>
      </c>
      <c r="S1890" s="13" t="s">
        <v>84</v>
      </c>
      <c r="T1890" s="11">
        <f t="shared" ca="1" si="261"/>
        <v>3</v>
      </c>
      <c r="U1890" s="12">
        <v>32392</v>
      </c>
      <c r="V1890" s="13">
        <f t="shared" ca="1" si="262"/>
        <v>31</v>
      </c>
      <c r="W1890" s="11" t="s">
        <v>9</v>
      </c>
      <c r="X1890" s="11">
        <v>30</v>
      </c>
      <c r="Y1890" s="14">
        <f t="shared" si="263"/>
        <v>2.5</v>
      </c>
      <c r="Z1890" s="11">
        <v>39</v>
      </c>
      <c r="AA1890" s="11" t="s">
        <v>876</v>
      </c>
      <c r="AB1890" s="10">
        <f t="shared" si="264"/>
        <v>0.5</v>
      </c>
      <c r="AC1890" s="15">
        <v>2886</v>
      </c>
      <c r="AD1890" s="15">
        <f t="shared" si="265"/>
        <v>632.75549999999998</v>
      </c>
      <c r="AE1890" s="15">
        <v>0</v>
      </c>
      <c r="AF1890" s="15">
        <v>0</v>
      </c>
      <c r="AG1890" s="15">
        <v>0</v>
      </c>
      <c r="AH1890" s="15">
        <v>0</v>
      </c>
      <c r="AI1890" s="15">
        <v>0</v>
      </c>
      <c r="AJ1890" s="15">
        <v>0</v>
      </c>
      <c r="AK1890" s="15">
        <v>0</v>
      </c>
      <c r="AL1890" s="15">
        <v>0</v>
      </c>
      <c r="AM1890" s="15">
        <v>0</v>
      </c>
      <c r="AN1890" s="15">
        <v>0</v>
      </c>
      <c r="AO1890" s="15">
        <f t="shared" si="266"/>
        <v>166.5</v>
      </c>
      <c r="AP1890" s="15">
        <f t="shared" si="267"/>
        <v>132.27500000000001</v>
      </c>
      <c r="AQ1890" s="15">
        <f t="shared" si="268"/>
        <v>13.25</v>
      </c>
      <c r="AR1890" s="15">
        <v>0</v>
      </c>
      <c r="AS1890" s="15">
        <v>0</v>
      </c>
      <c r="AT1890" s="15">
        <v>0</v>
      </c>
      <c r="AU1890" s="15">
        <v>0</v>
      </c>
      <c r="AV1890" s="15">
        <f t="shared" si="269"/>
        <v>69.877998750000003</v>
      </c>
      <c r="AW1890" s="15">
        <v>0</v>
      </c>
      <c r="AX1890" s="15">
        <v>0</v>
      </c>
    </row>
    <row r="1891" spans="1:50" ht="20.100000000000001" customHeight="1" x14ac:dyDescent="0.25">
      <c r="A1891" s="8">
        <v>43983</v>
      </c>
      <c r="B1891" s="8">
        <v>44012</v>
      </c>
      <c r="C1891" s="8" t="s">
        <v>28</v>
      </c>
      <c r="D1891" s="11" t="s">
        <v>0</v>
      </c>
      <c r="E1891" s="11">
        <v>370</v>
      </c>
      <c r="F1891" s="11" t="s">
        <v>506</v>
      </c>
      <c r="G1891" s="11" t="s">
        <v>20</v>
      </c>
      <c r="H1891" s="11">
        <v>1023</v>
      </c>
      <c r="I1891" s="11">
        <v>1057</v>
      </c>
      <c r="J1891" s="11">
        <v>106</v>
      </c>
      <c r="K1891" s="11" t="s">
        <v>869</v>
      </c>
      <c r="L1891" s="11" t="s">
        <v>875</v>
      </c>
      <c r="M1891" s="11" t="s">
        <v>2</v>
      </c>
      <c r="N1891" s="11" t="s">
        <v>25</v>
      </c>
      <c r="O1891" s="11" t="s">
        <v>5</v>
      </c>
      <c r="P1891" s="11" t="s">
        <v>6</v>
      </c>
      <c r="Q1891" s="12">
        <v>42476</v>
      </c>
      <c r="S1891" s="13" t="s">
        <v>84</v>
      </c>
      <c r="T1891" s="11">
        <f t="shared" ca="1" si="261"/>
        <v>3</v>
      </c>
      <c r="U1891" s="12">
        <v>32392</v>
      </c>
      <c r="V1891" s="13">
        <f t="shared" ca="1" si="262"/>
        <v>31</v>
      </c>
      <c r="W1891" s="11" t="s">
        <v>9</v>
      </c>
      <c r="X1891" s="11">
        <v>30</v>
      </c>
      <c r="Y1891" s="14">
        <f t="shared" si="263"/>
        <v>2.5</v>
      </c>
      <c r="Z1891" s="11">
        <v>39</v>
      </c>
      <c r="AA1891" s="11" t="s">
        <v>876</v>
      </c>
      <c r="AB1891" s="10">
        <f t="shared" si="264"/>
        <v>0.5</v>
      </c>
      <c r="AC1891" s="15">
        <v>2887</v>
      </c>
      <c r="AD1891" s="15">
        <f t="shared" si="265"/>
        <v>632.97475000000009</v>
      </c>
      <c r="AE1891" s="15">
        <v>0</v>
      </c>
      <c r="AF1891" s="15">
        <v>0</v>
      </c>
      <c r="AG1891" s="15">
        <v>0</v>
      </c>
      <c r="AH1891" s="15">
        <v>0</v>
      </c>
      <c r="AI1891" s="15">
        <v>0</v>
      </c>
      <c r="AJ1891" s="15">
        <v>0</v>
      </c>
      <c r="AK1891" s="15">
        <v>0</v>
      </c>
      <c r="AL1891" s="15">
        <v>0</v>
      </c>
      <c r="AM1891" s="15">
        <v>0</v>
      </c>
      <c r="AN1891" s="15">
        <v>0</v>
      </c>
      <c r="AO1891" s="15">
        <f t="shared" si="266"/>
        <v>166.55769230769232</v>
      </c>
      <c r="AP1891" s="15">
        <f t="shared" si="267"/>
        <v>132.32083333333335</v>
      </c>
      <c r="AQ1891" s="15">
        <f t="shared" si="268"/>
        <v>13.25</v>
      </c>
      <c r="AR1891" s="15">
        <v>0</v>
      </c>
      <c r="AS1891" s="15">
        <v>0</v>
      </c>
      <c r="AT1891" s="15">
        <v>0</v>
      </c>
      <c r="AU1891" s="15">
        <v>0</v>
      </c>
      <c r="AV1891" s="15">
        <f t="shared" si="269"/>
        <v>69.901183317307712</v>
      </c>
      <c r="AW1891" s="15">
        <v>0</v>
      </c>
      <c r="AX1891" s="15">
        <v>0</v>
      </c>
    </row>
    <row r="1892" spans="1:50" ht="20.100000000000001" customHeight="1" x14ac:dyDescent="0.25">
      <c r="A1892" s="8">
        <v>43983</v>
      </c>
      <c r="B1892" s="8">
        <v>44012</v>
      </c>
      <c r="C1892" s="8" t="s">
        <v>28</v>
      </c>
      <c r="D1892" s="11" t="s">
        <v>0</v>
      </c>
      <c r="E1892" s="11">
        <v>371</v>
      </c>
      <c r="F1892" s="11" t="s">
        <v>507</v>
      </c>
      <c r="G1892" s="11" t="s">
        <v>7</v>
      </c>
      <c r="H1892" s="11">
        <v>1032</v>
      </c>
      <c r="I1892" s="11">
        <v>1075</v>
      </c>
      <c r="J1892" s="11">
        <v>102</v>
      </c>
      <c r="K1892" s="11" t="s">
        <v>865</v>
      </c>
      <c r="L1892" s="11" t="s">
        <v>875</v>
      </c>
      <c r="M1892" s="11" t="s">
        <v>2</v>
      </c>
      <c r="N1892" s="11" t="s">
        <v>25</v>
      </c>
      <c r="O1892" s="11" t="s">
        <v>5</v>
      </c>
      <c r="P1892" s="11" t="s">
        <v>8</v>
      </c>
      <c r="Q1892" s="12">
        <v>42461</v>
      </c>
      <c r="S1892" s="13" t="s">
        <v>84</v>
      </c>
      <c r="T1892" s="11">
        <f t="shared" ca="1" si="261"/>
        <v>3</v>
      </c>
      <c r="U1892" s="12">
        <v>32609</v>
      </c>
      <c r="V1892" s="13">
        <f t="shared" ca="1" si="262"/>
        <v>30</v>
      </c>
      <c r="W1892" s="11" t="s">
        <v>7</v>
      </c>
      <c r="X1892" s="11">
        <v>30</v>
      </c>
      <c r="Y1892" s="14">
        <f t="shared" si="263"/>
        <v>2.5</v>
      </c>
      <c r="Z1892" s="11">
        <v>39</v>
      </c>
      <c r="AA1892" s="11" t="s">
        <v>876</v>
      </c>
      <c r="AB1892" s="10">
        <f t="shared" si="264"/>
        <v>1</v>
      </c>
      <c r="AC1892" s="15">
        <v>2888</v>
      </c>
      <c r="AD1892" s="15">
        <f t="shared" si="265"/>
        <v>633.19399999999996</v>
      </c>
      <c r="AE1892" s="15">
        <v>0</v>
      </c>
      <c r="AF1892" s="15">
        <v>0</v>
      </c>
      <c r="AG1892" s="15">
        <v>0</v>
      </c>
      <c r="AH1892" s="15">
        <v>0</v>
      </c>
      <c r="AI1892" s="15">
        <v>0</v>
      </c>
      <c r="AJ1892" s="15">
        <v>0</v>
      </c>
      <c r="AK1892" s="15">
        <v>0</v>
      </c>
      <c r="AL1892" s="15">
        <v>0</v>
      </c>
      <c r="AM1892" s="15">
        <v>0</v>
      </c>
      <c r="AN1892" s="15">
        <v>0</v>
      </c>
      <c r="AO1892" s="15">
        <f t="shared" si="266"/>
        <v>0</v>
      </c>
      <c r="AP1892" s="15">
        <f t="shared" si="267"/>
        <v>0</v>
      </c>
      <c r="AQ1892" s="15">
        <f t="shared" si="268"/>
        <v>26.5</v>
      </c>
      <c r="AR1892" s="15">
        <v>0</v>
      </c>
      <c r="AS1892" s="15">
        <v>0</v>
      </c>
      <c r="AT1892" s="15">
        <v>0</v>
      </c>
      <c r="AU1892" s="15">
        <v>0</v>
      </c>
      <c r="AV1892" s="15">
        <f t="shared" si="269"/>
        <v>5.9346750000000004</v>
      </c>
      <c r="AW1892" s="15">
        <v>0</v>
      </c>
      <c r="AX1892" s="15">
        <v>0</v>
      </c>
    </row>
    <row r="1893" spans="1:50" ht="20.100000000000001" customHeight="1" x14ac:dyDescent="0.25">
      <c r="A1893" s="8">
        <v>43983</v>
      </c>
      <c r="B1893" s="8">
        <v>44012</v>
      </c>
      <c r="C1893" s="8" t="s">
        <v>28</v>
      </c>
      <c r="D1893" s="11" t="s">
        <v>0</v>
      </c>
      <c r="E1893" s="11">
        <v>372</v>
      </c>
      <c r="F1893" s="11" t="s">
        <v>508</v>
      </c>
      <c r="G1893" s="11" t="s">
        <v>7</v>
      </c>
      <c r="H1893" s="11">
        <v>1045</v>
      </c>
      <c r="I1893" s="11">
        <v>1088</v>
      </c>
      <c r="J1893" s="11">
        <v>102</v>
      </c>
      <c r="K1893" s="11" t="s">
        <v>865</v>
      </c>
      <c r="L1893" s="11" t="s">
        <v>875</v>
      </c>
      <c r="M1893" s="11" t="s">
        <v>2</v>
      </c>
      <c r="N1893" s="11" t="s">
        <v>2</v>
      </c>
      <c r="O1893" s="11" t="s">
        <v>5</v>
      </c>
      <c r="P1893" s="11" t="s">
        <v>8</v>
      </c>
      <c r="Q1893" s="12">
        <v>42461</v>
      </c>
      <c r="S1893" s="13" t="s">
        <v>84</v>
      </c>
      <c r="T1893" s="11">
        <f t="shared" ca="1" si="261"/>
        <v>3</v>
      </c>
      <c r="U1893" s="12">
        <v>23637</v>
      </c>
      <c r="V1893" s="13">
        <f t="shared" ca="1" si="262"/>
        <v>55</v>
      </c>
      <c r="W1893" s="11" t="s">
        <v>7</v>
      </c>
      <c r="X1893" s="11">
        <v>30</v>
      </c>
      <c r="Y1893" s="14">
        <f t="shared" si="263"/>
        <v>2.5</v>
      </c>
      <c r="Z1893" s="11">
        <v>39</v>
      </c>
      <c r="AA1893" s="11" t="s">
        <v>876</v>
      </c>
      <c r="AB1893" s="10">
        <f t="shared" si="264"/>
        <v>1</v>
      </c>
      <c r="AC1893" s="15">
        <v>2889</v>
      </c>
      <c r="AD1893" s="15">
        <f t="shared" si="265"/>
        <v>633.41325000000006</v>
      </c>
      <c r="AE1893" s="15">
        <v>0</v>
      </c>
      <c r="AF1893" s="15">
        <v>0</v>
      </c>
      <c r="AG1893" s="15">
        <v>0</v>
      </c>
      <c r="AH1893" s="15">
        <v>0</v>
      </c>
      <c r="AI1893" s="15">
        <v>0</v>
      </c>
      <c r="AJ1893" s="15">
        <v>0</v>
      </c>
      <c r="AK1893" s="15">
        <v>0</v>
      </c>
      <c r="AL1893" s="15">
        <v>0</v>
      </c>
      <c r="AM1893" s="15">
        <v>0</v>
      </c>
      <c r="AN1893" s="15">
        <v>0</v>
      </c>
      <c r="AO1893" s="15">
        <f t="shared" si="266"/>
        <v>0</v>
      </c>
      <c r="AP1893" s="15">
        <f t="shared" si="267"/>
        <v>0</v>
      </c>
      <c r="AQ1893" s="15">
        <f t="shared" si="268"/>
        <v>26.5</v>
      </c>
      <c r="AR1893" s="15">
        <v>0</v>
      </c>
      <c r="AS1893" s="15">
        <v>0</v>
      </c>
      <c r="AT1893" s="15">
        <v>0</v>
      </c>
      <c r="AU1893" s="15">
        <v>0</v>
      </c>
      <c r="AV1893" s="15">
        <f t="shared" si="269"/>
        <v>5.9346750000000004</v>
      </c>
      <c r="AW1893" s="15">
        <v>0</v>
      </c>
      <c r="AX1893" s="15">
        <v>0</v>
      </c>
    </row>
    <row r="1894" spans="1:50" ht="20.100000000000001" customHeight="1" x14ac:dyDescent="0.25">
      <c r="A1894" s="8">
        <v>43983</v>
      </c>
      <c r="B1894" s="8">
        <v>44012</v>
      </c>
      <c r="C1894" s="8" t="s">
        <v>28</v>
      </c>
      <c r="D1894" s="11" t="s">
        <v>0</v>
      </c>
      <c r="E1894" s="11">
        <v>373</v>
      </c>
      <c r="F1894" s="11" t="s">
        <v>509</v>
      </c>
      <c r="G1894" s="11" t="s">
        <v>7</v>
      </c>
      <c r="H1894" s="11">
        <v>1028</v>
      </c>
      <c r="I1894" s="11">
        <v>1071</v>
      </c>
      <c r="J1894" s="11">
        <v>102</v>
      </c>
      <c r="K1894" s="11" t="s">
        <v>865</v>
      </c>
      <c r="L1894" s="11" t="s">
        <v>875</v>
      </c>
      <c r="M1894" s="11" t="s">
        <v>2</v>
      </c>
      <c r="N1894" s="11" t="s">
        <v>25</v>
      </c>
      <c r="O1894" s="11" t="s">
        <v>5</v>
      </c>
      <c r="P1894" s="11" t="s">
        <v>8</v>
      </c>
      <c r="Q1894" s="12">
        <v>42461</v>
      </c>
      <c r="S1894" s="13" t="s">
        <v>84</v>
      </c>
      <c r="T1894" s="11">
        <f t="shared" ca="1" si="261"/>
        <v>3</v>
      </c>
      <c r="U1894" s="12">
        <v>24258</v>
      </c>
      <c r="V1894" s="13">
        <f t="shared" ca="1" si="262"/>
        <v>53</v>
      </c>
      <c r="W1894" s="11" t="s">
        <v>7</v>
      </c>
      <c r="X1894" s="11">
        <v>30</v>
      </c>
      <c r="Y1894" s="14">
        <f t="shared" si="263"/>
        <v>2.5</v>
      </c>
      <c r="Z1894" s="11">
        <v>39</v>
      </c>
      <c r="AA1894" s="11" t="s">
        <v>876</v>
      </c>
      <c r="AB1894" s="10">
        <f t="shared" si="264"/>
        <v>1</v>
      </c>
      <c r="AC1894" s="15">
        <v>2890</v>
      </c>
      <c r="AD1894" s="15">
        <f t="shared" si="265"/>
        <v>633.63249999999994</v>
      </c>
      <c r="AE1894" s="15">
        <v>0</v>
      </c>
      <c r="AF1894" s="15">
        <v>0</v>
      </c>
      <c r="AG1894" s="15">
        <v>0</v>
      </c>
      <c r="AH1894" s="15">
        <v>0</v>
      </c>
      <c r="AI1894" s="15">
        <v>0</v>
      </c>
      <c r="AJ1894" s="15">
        <v>0</v>
      </c>
      <c r="AK1894" s="15">
        <v>0</v>
      </c>
      <c r="AL1894" s="15">
        <v>0</v>
      </c>
      <c r="AM1894" s="15">
        <v>0</v>
      </c>
      <c r="AN1894" s="15">
        <v>0</v>
      </c>
      <c r="AO1894" s="15">
        <f t="shared" si="266"/>
        <v>0</v>
      </c>
      <c r="AP1894" s="15">
        <f t="shared" si="267"/>
        <v>0</v>
      </c>
      <c r="AQ1894" s="15">
        <f t="shared" si="268"/>
        <v>26.5</v>
      </c>
      <c r="AR1894" s="15">
        <v>0</v>
      </c>
      <c r="AS1894" s="15">
        <v>0</v>
      </c>
      <c r="AT1894" s="15">
        <v>0</v>
      </c>
      <c r="AU1894" s="15">
        <v>0</v>
      </c>
      <c r="AV1894" s="15">
        <f t="shared" si="269"/>
        <v>5.9346750000000004</v>
      </c>
      <c r="AW1894" s="15">
        <v>0</v>
      </c>
      <c r="AX1894" s="15">
        <v>0</v>
      </c>
    </row>
    <row r="1895" spans="1:50" ht="20.100000000000001" customHeight="1" x14ac:dyDescent="0.25">
      <c r="A1895" s="8">
        <v>43983</v>
      </c>
      <c r="B1895" s="8">
        <v>44012</v>
      </c>
      <c r="C1895" s="8" t="s">
        <v>28</v>
      </c>
      <c r="D1895" s="11" t="s">
        <v>0</v>
      </c>
      <c r="E1895" s="11">
        <v>374</v>
      </c>
      <c r="F1895" s="11" t="s">
        <v>510</v>
      </c>
      <c r="G1895" s="11" t="s">
        <v>7</v>
      </c>
      <c r="H1895" s="11">
        <v>1032</v>
      </c>
      <c r="I1895" s="11">
        <v>1075</v>
      </c>
      <c r="J1895" s="11">
        <v>102</v>
      </c>
      <c r="K1895" s="11" t="s">
        <v>865</v>
      </c>
      <c r="L1895" s="11" t="s">
        <v>875</v>
      </c>
      <c r="M1895" s="11" t="s">
        <v>2</v>
      </c>
      <c r="N1895" s="11" t="s">
        <v>25</v>
      </c>
      <c r="O1895" s="11" t="s">
        <v>5</v>
      </c>
      <c r="P1895" s="11" t="s">
        <v>6</v>
      </c>
      <c r="Q1895" s="12">
        <v>42461</v>
      </c>
      <c r="S1895" s="13" t="s">
        <v>84</v>
      </c>
      <c r="T1895" s="11">
        <f t="shared" ca="1" si="261"/>
        <v>3</v>
      </c>
      <c r="U1895" s="12">
        <v>30046</v>
      </c>
      <c r="V1895" s="13">
        <f t="shared" ca="1" si="262"/>
        <v>37</v>
      </c>
      <c r="W1895" s="11" t="s">
        <v>7</v>
      </c>
      <c r="X1895" s="11">
        <v>30</v>
      </c>
      <c r="Y1895" s="14">
        <f t="shared" si="263"/>
        <v>2.5</v>
      </c>
      <c r="Z1895" s="11">
        <v>39</v>
      </c>
      <c r="AA1895" s="11" t="s">
        <v>876</v>
      </c>
      <c r="AB1895" s="10">
        <f t="shared" si="264"/>
        <v>1</v>
      </c>
      <c r="AC1895" s="15">
        <v>2891</v>
      </c>
      <c r="AD1895" s="15">
        <f t="shared" si="265"/>
        <v>633.85175000000004</v>
      </c>
      <c r="AE1895" s="15">
        <v>0</v>
      </c>
      <c r="AF1895" s="15">
        <v>0</v>
      </c>
      <c r="AG1895" s="15">
        <v>0</v>
      </c>
      <c r="AH1895" s="15">
        <v>0</v>
      </c>
      <c r="AI1895" s="15">
        <v>0</v>
      </c>
      <c r="AJ1895" s="15">
        <v>0</v>
      </c>
      <c r="AK1895" s="15">
        <v>0</v>
      </c>
      <c r="AL1895" s="15">
        <v>0</v>
      </c>
      <c r="AM1895" s="15">
        <v>0</v>
      </c>
      <c r="AN1895" s="15">
        <v>0</v>
      </c>
      <c r="AO1895" s="15">
        <f t="shared" si="266"/>
        <v>0</v>
      </c>
      <c r="AP1895" s="15">
        <f t="shared" si="267"/>
        <v>0</v>
      </c>
      <c r="AQ1895" s="15">
        <f t="shared" si="268"/>
        <v>26.5</v>
      </c>
      <c r="AR1895" s="15">
        <v>0</v>
      </c>
      <c r="AS1895" s="15">
        <v>0</v>
      </c>
      <c r="AT1895" s="15">
        <v>0</v>
      </c>
      <c r="AU1895" s="15">
        <v>0</v>
      </c>
      <c r="AV1895" s="15">
        <f t="shared" si="269"/>
        <v>5.9346750000000004</v>
      </c>
      <c r="AW1895" s="15">
        <v>0</v>
      </c>
      <c r="AX1895" s="15">
        <v>0</v>
      </c>
    </row>
    <row r="1896" spans="1:50" ht="20.100000000000001" customHeight="1" x14ac:dyDescent="0.25">
      <c r="A1896" s="8">
        <v>43983</v>
      </c>
      <c r="B1896" s="8">
        <v>44012</v>
      </c>
      <c r="C1896" s="8" t="s">
        <v>28</v>
      </c>
      <c r="D1896" s="11" t="s">
        <v>0</v>
      </c>
      <c r="E1896" s="11">
        <v>375</v>
      </c>
      <c r="F1896" s="11" t="s">
        <v>511</v>
      </c>
      <c r="G1896" s="11" t="s">
        <v>7</v>
      </c>
      <c r="H1896" s="11">
        <v>1019</v>
      </c>
      <c r="I1896" s="11">
        <v>1049</v>
      </c>
      <c r="J1896" s="11">
        <v>107</v>
      </c>
      <c r="K1896" s="11" t="s">
        <v>870</v>
      </c>
      <c r="L1896" s="11" t="s">
        <v>875</v>
      </c>
      <c r="M1896" s="11" t="s">
        <v>2</v>
      </c>
      <c r="N1896" s="11" t="s">
        <v>25</v>
      </c>
      <c r="O1896" s="11" t="s">
        <v>5</v>
      </c>
      <c r="P1896" s="11" t="s">
        <v>8</v>
      </c>
      <c r="Q1896" s="12">
        <v>42491</v>
      </c>
      <c r="S1896" s="13" t="s">
        <v>84</v>
      </c>
      <c r="T1896" s="11">
        <f t="shared" ca="1" si="261"/>
        <v>3</v>
      </c>
      <c r="U1896" s="12">
        <v>25527</v>
      </c>
      <c r="V1896" s="13">
        <f t="shared" ca="1" si="262"/>
        <v>50</v>
      </c>
      <c r="W1896" s="11" t="s">
        <v>9</v>
      </c>
      <c r="X1896" s="11">
        <v>30</v>
      </c>
      <c r="Y1896" s="14">
        <f t="shared" si="263"/>
        <v>2.5</v>
      </c>
      <c r="Z1896" s="11">
        <v>39</v>
      </c>
      <c r="AA1896" s="11" t="s">
        <v>876</v>
      </c>
      <c r="AB1896" s="10">
        <f t="shared" si="264"/>
        <v>1</v>
      </c>
      <c r="AC1896" s="15">
        <v>2892</v>
      </c>
      <c r="AD1896" s="15">
        <f t="shared" si="265"/>
        <v>634.07100000000014</v>
      </c>
      <c r="AE1896" s="15">
        <v>0</v>
      </c>
      <c r="AF1896" s="15">
        <v>0</v>
      </c>
      <c r="AG1896" s="15">
        <v>0</v>
      </c>
      <c r="AH1896" s="15">
        <v>0</v>
      </c>
      <c r="AI1896" s="15">
        <v>0</v>
      </c>
      <c r="AJ1896" s="15">
        <v>0</v>
      </c>
      <c r="AK1896" s="15">
        <v>0</v>
      </c>
      <c r="AL1896" s="15">
        <v>0</v>
      </c>
      <c r="AM1896" s="15">
        <v>0</v>
      </c>
      <c r="AN1896" s="15">
        <v>0</v>
      </c>
      <c r="AO1896" s="15">
        <f t="shared" si="266"/>
        <v>166.84615384615387</v>
      </c>
      <c r="AP1896" s="15">
        <f t="shared" si="267"/>
        <v>132.55000000000001</v>
      </c>
      <c r="AQ1896" s="15">
        <f t="shared" si="268"/>
        <v>26.5</v>
      </c>
      <c r="AR1896" s="15">
        <v>0</v>
      </c>
      <c r="AS1896" s="15">
        <v>0</v>
      </c>
      <c r="AT1896" s="15">
        <v>0</v>
      </c>
      <c r="AU1896" s="15">
        <v>0</v>
      </c>
      <c r="AV1896" s="15">
        <f t="shared" si="269"/>
        <v>72.984443653846171</v>
      </c>
      <c r="AW1896" s="15">
        <v>0</v>
      </c>
      <c r="AX1896" s="15">
        <v>0</v>
      </c>
    </row>
    <row r="1897" spans="1:50" ht="20.100000000000001" customHeight="1" x14ac:dyDescent="0.25">
      <c r="A1897" s="8">
        <v>43983</v>
      </c>
      <c r="B1897" s="8">
        <v>44012</v>
      </c>
      <c r="C1897" s="8" t="s">
        <v>28</v>
      </c>
      <c r="D1897" s="11" t="s">
        <v>0</v>
      </c>
      <c r="E1897" s="11">
        <v>376</v>
      </c>
      <c r="F1897" s="11" t="s">
        <v>512</v>
      </c>
      <c r="G1897" s="11" t="s">
        <v>7</v>
      </c>
      <c r="H1897" s="11">
        <v>1022</v>
      </c>
      <c r="I1897" s="11">
        <v>1060</v>
      </c>
      <c r="J1897" s="11">
        <v>106</v>
      </c>
      <c r="K1897" s="11" t="s">
        <v>869</v>
      </c>
      <c r="L1897" s="11" t="s">
        <v>875</v>
      </c>
      <c r="M1897" s="11" t="s">
        <v>2</v>
      </c>
      <c r="N1897" s="11" t="s">
        <v>25</v>
      </c>
      <c r="O1897" s="11" t="s">
        <v>5</v>
      </c>
      <c r="P1897" s="11" t="s">
        <v>8</v>
      </c>
      <c r="Q1897" s="12">
        <v>42491</v>
      </c>
      <c r="S1897" s="13" t="s">
        <v>84</v>
      </c>
      <c r="T1897" s="11">
        <f t="shared" ca="1" si="261"/>
        <v>3</v>
      </c>
      <c r="U1897" s="12">
        <v>32009</v>
      </c>
      <c r="V1897" s="13">
        <f t="shared" ca="1" si="262"/>
        <v>32</v>
      </c>
      <c r="W1897" s="11" t="s">
        <v>9</v>
      </c>
      <c r="X1897" s="11">
        <v>30</v>
      </c>
      <c r="Y1897" s="14">
        <f t="shared" si="263"/>
        <v>2.5</v>
      </c>
      <c r="Z1897" s="11">
        <v>39</v>
      </c>
      <c r="AA1897" s="11" t="s">
        <v>876</v>
      </c>
      <c r="AB1897" s="10">
        <f t="shared" si="264"/>
        <v>1</v>
      </c>
      <c r="AC1897" s="15">
        <v>2893</v>
      </c>
      <c r="AD1897" s="15">
        <f t="shared" si="265"/>
        <v>634.29025000000001</v>
      </c>
      <c r="AE1897" s="15">
        <v>0</v>
      </c>
      <c r="AF1897" s="15">
        <v>0</v>
      </c>
      <c r="AG1897" s="15">
        <v>0</v>
      </c>
      <c r="AH1897" s="15">
        <v>0</v>
      </c>
      <c r="AI1897" s="15">
        <v>0</v>
      </c>
      <c r="AJ1897" s="15">
        <v>0</v>
      </c>
      <c r="AK1897" s="15">
        <v>0</v>
      </c>
      <c r="AL1897" s="15">
        <v>0</v>
      </c>
      <c r="AM1897" s="15">
        <v>0</v>
      </c>
      <c r="AN1897" s="15">
        <v>0</v>
      </c>
      <c r="AO1897" s="15">
        <f t="shared" si="266"/>
        <v>166.90384615384616</v>
      </c>
      <c r="AP1897" s="15">
        <f t="shared" si="267"/>
        <v>132.59583333333336</v>
      </c>
      <c r="AQ1897" s="15">
        <f t="shared" si="268"/>
        <v>26.5</v>
      </c>
      <c r="AR1897" s="15">
        <v>0</v>
      </c>
      <c r="AS1897" s="15">
        <v>0</v>
      </c>
      <c r="AT1897" s="15">
        <v>0</v>
      </c>
      <c r="AU1897" s="15">
        <v>0</v>
      </c>
      <c r="AV1897" s="15">
        <f t="shared" si="269"/>
        <v>73.007628221153851</v>
      </c>
      <c r="AW1897" s="15">
        <v>0</v>
      </c>
      <c r="AX1897" s="15">
        <v>0</v>
      </c>
    </row>
    <row r="1898" spans="1:50" ht="20.100000000000001" customHeight="1" x14ac:dyDescent="0.25">
      <c r="A1898" s="8">
        <v>43983</v>
      </c>
      <c r="B1898" s="8">
        <v>44012</v>
      </c>
      <c r="C1898" s="8" t="s">
        <v>28</v>
      </c>
      <c r="D1898" s="11" t="s">
        <v>0</v>
      </c>
      <c r="E1898" s="11">
        <v>377</v>
      </c>
      <c r="F1898" s="11" t="s">
        <v>513</v>
      </c>
      <c r="G1898" s="11" t="s">
        <v>7</v>
      </c>
      <c r="H1898" s="11">
        <v>1022</v>
      </c>
      <c r="I1898" s="11">
        <v>1041</v>
      </c>
      <c r="J1898" s="11">
        <v>105</v>
      </c>
      <c r="K1898" s="11" t="s">
        <v>868</v>
      </c>
      <c r="L1898" s="11" t="s">
        <v>875</v>
      </c>
      <c r="M1898" s="11" t="s">
        <v>2</v>
      </c>
      <c r="N1898" s="11" t="s">
        <v>25</v>
      </c>
      <c r="O1898" s="11" t="s">
        <v>5</v>
      </c>
      <c r="P1898" s="11" t="s">
        <v>8</v>
      </c>
      <c r="Q1898" s="12">
        <v>42491</v>
      </c>
      <c r="S1898" s="13" t="s">
        <v>84</v>
      </c>
      <c r="T1898" s="11">
        <f t="shared" ca="1" si="261"/>
        <v>3</v>
      </c>
      <c r="U1898" s="12">
        <v>28954</v>
      </c>
      <c r="V1898" s="13">
        <f t="shared" ca="1" si="262"/>
        <v>40</v>
      </c>
      <c r="W1898" s="11" t="s">
        <v>9</v>
      </c>
      <c r="X1898" s="11">
        <v>30</v>
      </c>
      <c r="Y1898" s="14">
        <f t="shared" si="263"/>
        <v>2.5</v>
      </c>
      <c r="Z1898" s="11">
        <v>39</v>
      </c>
      <c r="AA1898" s="11" t="s">
        <v>876</v>
      </c>
      <c r="AB1898" s="10">
        <f t="shared" si="264"/>
        <v>1</v>
      </c>
      <c r="AC1898" s="15">
        <v>2894</v>
      </c>
      <c r="AD1898" s="15">
        <f t="shared" si="265"/>
        <v>634.5095</v>
      </c>
      <c r="AE1898" s="15">
        <v>0</v>
      </c>
      <c r="AF1898" s="15">
        <v>0</v>
      </c>
      <c r="AG1898" s="15">
        <v>0</v>
      </c>
      <c r="AH1898" s="15">
        <v>0</v>
      </c>
      <c r="AI1898" s="15">
        <v>0</v>
      </c>
      <c r="AJ1898" s="15">
        <v>0</v>
      </c>
      <c r="AK1898" s="15">
        <v>0</v>
      </c>
      <c r="AL1898" s="15">
        <v>0</v>
      </c>
      <c r="AM1898" s="15">
        <v>0</v>
      </c>
      <c r="AN1898" s="15">
        <v>0</v>
      </c>
      <c r="AO1898" s="15">
        <f t="shared" si="266"/>
        <v>166.96153846153848</v>
      </c>
      <c r="AP1898" s="15">
        <f t="shared" si="267"/>
        <v>132.64166666666668</v>
      </c>
      <c r="AQ1898" s="15">
        <f t="shared" si="268"/>
        <v>26.5</v>
      </c>
      <c r="AR1898" s="15">
        <v>0</v>
      </c>
      <c r="AS1898" s="15">
        <v>0</v>
      </c>
      <c r="AT1898" s="15">
        <v>0</v>
      </c>
      <c r="AU1898" s="15">
        <v>0</v>
      </c>
      <c r="AV1898" s="15">
        <f t="shared" si="269"/>
        <v>73.030812788461546</v>
      </c>
      <c r="AW1898" s="15">
        <v>0</v>
      </c>
      <c r="AX1898" s="15">
        <v>0</v>
      </c>
    </row>
    <row r="1899" spans="1:50" ht="20.100000000000001" customHeight="1" x14ac:dyDescent="0.25">
      <c r="A1899" s="8">
        <v>43983</v>
      </c>
      <c r="B1899" s="8">
        <v>44012</v>
      </c>
      <c r="C1899" s="8" t="s">
        <v>28</v>
      </c>
      <c r="D1899" s="11" t="s">
        <v>0</v>
      </c>
      <c r="E1899" s="11">
        <v>378</v>
      </c>
      <c r="F1899" s="11" t="s">
        <v>514</v>
      </c>
      <c r="G1899" s="11" t="s">
        <v>7</v>
      </c>
      <c r="H1899" s="11">
        <v>1022</v>
      </c>
      <c r="I1899" s="11">
        <v>1047</v>
      </c>
      <c r="J1899" s="11">
        <v>103</v>
      </c>
      <c r="K1899" s="11" t="s">
        <v>866</v>
      </c>
      <c r="L1899" s="11" t="s">
        <v>875</v>
      </c>
      <c r="M1899" s="11" t="s">
        <v>2</v>
      </c>
      <c r="N1899" s="11" t="s">
        <v>25</v>
      </c>
      <c r="O1899" s="11" t="s">
        <v>5</v>
      </c>
      <c r="P1899" s="11" t="s">
        <v>8</v>
      </c>
      <c r="Q1899" s="12">
        <v>42491</v>
      </c>
      <c r="S1899" s="13" t="s">
        <v>84</v>
      </c>
      <c r="T1899" s="11">
        <f t="shared" ca="1" si="261"/>
        <v>3</v>
      </c>
      <c r="U1899" s="12">
        <v>26767</v>
      </c>
      <c r="V1899" s="13">
        <f t="shared" ca="1" si="262"/>
        <v>46</v>
      </c>
      <c r="W1899" s="11" t="s">
        <v>9</v>
      </c>
      <c r="X1899" s="11">
        <v>30</v>
      </c>
      <c r="Y1899" s="14">
        <f t="shared" si="263"/>
        <v>2.5</v>
      </c>
      <c r="Z1899" s="11">
        <v>39</v>
      </c>
      <c r="AA1899" s="11" t="s">
        <v>876</v>
      </c>
      <c r="AB1899" s="10">
        <f t="shared" si="264"/>
        <v>1</v>
      </c>
      <c r="AC1899" s="15">
        <v>2895</v>
      </c>
      <c r="AD1899" s="15">
        <f t="shared" si="265"/>
        <v>634.72874999999999</v>
      </c>
      <c r="AE1899" s="15">
        <v>0</v>
      </c>
      <c r="AF1899" s="15">
        <v>0</v>
      </c>
      <c r="AG1899" s="15">
        <v>0</v>
      </c>
      <c r="AH1899" s="15">
        <v>0</v>
      </c>
      <c r="AI1899" s="15">
        <v>0</v>
      </c>
      <c r="AJ1899" s="15">
        <v>0</v>
      </c>
      <c r="AK1899" s="15">
        <v>0</v>
      </c>
      <c r="AL1899" s="15">
        <v>0</v>
      </c>
      <c r="AM1899" s="15">
        <v>0</v>
      </c>
      <c r="AN1899" s="15">
        <v>0</v>
      </c>
      <c r="AO1899" s="15">
        <f t="shared" si="266"/>
        <v>167.01923076923075</v>
      </c>
      <c r="AP1899" s="15">
        <f t="shared" si="267"/>
        <v>132.6875</v>
      </c>
      <c r="AQ1899" s="15">
        <f t="shared" si="268"/>
        <v>26.5</v>
      </c>
      <c r="AR1899" s="15">
        <v>0</v>
      </c>
      <c r="AS1899" s="15">
        <v>0</v>
      </c>
      <c r="AT1899" s="15">
        <v>0</v>
      </c>
      <c r="AU1899" s="15">
        <v>0</v>
      </c>
      <c r="AV1899" s="15">
        <f t="shared" si="269"/>
        <v>73.053997355769226</v>
      </c>
      <c r="AW1899" s="15">
        <v>0</v>
      </c>
      <c r="AX1899" s="15">
        <v>0</v>
      </c>
    </row>
    <row r="1900" spans="1:50" ht="20.100000000000001" customHeight="1" x14ac:dyDescent="0.25">
      <c r="A1900" s="8">
        <v>43983</v>
      </c>
      <c r="B1900" s="8">
        <v>44012</v>
      </c>
      <c r="C1900" s="8" t="s">
        <v>28</v>
      </c>
      <c r="D1900" s="11" t="s">
        <v>0</v>
      </c>
      <c r="E1900" s="11">
        <v>379</v>
      </c>
      <c r="F1900" s="11" t="s">
        <v>515</v>
      </c>
      <c r="G1900" s="11" t="s">
        <v>7</v>
      </c>
      <c r="H1900" s="11">
        <v>1038</v>
      </c>
      <c r="I1900" s="11">
        <v>1081</v>
      </c>
      <c r="J1900" s="11">
        <v>102</v>
      </c>
      <c r="K1900" s="11" t="s">
        <v>865</v>
      </c>
      <c r="L1900" s="11" t="s">
        <v>875</v>
      </c>
      <c r="M1900" s="11" t="s">
        <v>2</v>
      </c>
      <c r="N1900" s="11" t="s">
        <v>23</v>
      </c>
      <c r="O1900" s="11" t="s">
        <v>5</v>
      </c>
      <c r="P1900" s="11" t="s">
        <v>8</v>
      </c>
      <c r="Q1900" s="12">
        <v>42491</v>
      </c>
      <c r="S1900" s="13" t="s">
        <v>84</v>
      </c>
      <c r="T1900" s="11">
        <f t="shared" ca="1" si="261"/>
        <v>3</v>
      </c>
      <c r="U1900" s="12">
        <v>24072</v>
      </c>
      <c r="V1900" s="13">
        <f t="shared" ca="1" si="262"/>
        <v>54</v>
      </c>
      <c r="W1900" s="11" t="s">
        <v>7</v>
      </c>
      <c r="X1900" s="11">
        <v>30</v>
      </c>
      <c r="Y1900" s="14">
        <f t="shared" si="263"/>
        <v>2.5</v>
      </c>
      <c r="Z1900" s="11">
        <v>39</v>
      </c>
      <c r="AA1900" s="11" t="s">
        <v>876</v>
      </c>
      <c r="AB1900" s="10">
        <f t="shared" si="264"/>
        <v>1</v>
      </c>
      <c r="AC1900" s="15">
        <v>2896</v>
      </c>
      <c r="AD1900" s="15">
        <f t="shared" si="265"/>
        <v>634.94800000000009</v>
      </c>
      <c r="AE1900" s="15">
        <v>0</v>
      </c>
      <c r="AF1900" s="15">
        <v>0</v>
      </c>
      <c r="AG1900" s="15">
        <v>0</v>
      </c>
      <c r="AH1900" s="15">
        <v>0</v>
      </c>
      <c r="AI1900" s="15">
        <v>0</v>
      </c>
      <c r="AJ1900" s="15">
        <v>0</v>
      </c>
      <c r="AK1900" s="15">
        <v>0</v>
      </c>
      <c r="AL1900" s="15">
        <v>0</v>
      </c>
      <c r="AM1900" s="15">
        <v>0</v>
      </c>
      <c r="AN1900" s="15">
        <v>0</v>
      </c>
      <c r="AO1900" s="15">
        <f t="shared" si="266"/>
        <v>0</v>
      </c>
      <c r="AP1900" s="15">
        <f t="shared" si="267"/>
        <v>0</v>
      </c>
      <c r="AQ1900" s="15">
        <f t="shared" si="268"/>
        <v>26.5</v>
      </c>
      <c r="AR1900" s="15">
        <v>0</v>
      </c>
      <c r="AS1900" s="15">
        <v>0</v>
      </c>
      <c r="AT1900" s="15">
        <v>0</v>
      </c>
      <c r="AU1900" s="15">
        <v>0</v>
      </c>
      <c r="AV1900" s="15">
        <f t="shared" si="269"/>
        <v>5.9346750000000004</v>
      </c>
      <c r="AW1900" s="15">
        <v>325.05200000000002</v>
      </c>
      <c r="AX1900" s="15">
        <v>0</v>
      </c>
    </row>
    <row r="1901" spans="1:50" ht="20.100000000000001" customHeight="1" x14ac:dyDescent="0.25">
      <c r="A1901" s="8">
        <v>43983</v>
      </c>
      <c r="B1901" s="8">
        <v>44012</v>
      </c>
      <c r="C1901" s="8" t="s">
        <v>28</v>
      </c>
      <c r="D1901" s="11" t="s">
        <v>0</v>
      </c>
      <c r="E1901" s="11">
        <v>380</v>
      </c>
      <c r="F1901" s="11" t="s">
        <v>516</v>
      </c>
      <c r="G1901" s="11" t="s">
        <v>7</v>
      </c>
      <c r="H1901" s="11">
        <v>1023</v>
      </c>
      <c r="I1901" s="11">
        <v>1038</v>
      </c>
      <c r="J1901" s="11">
        <v>105</v>
      </c>
      <c r="K1901" s="11" t="s">
        <v>868</v>
      </c>
      <c r="L1901" s="11" t="s">
        <v>875</v>
      </c>
      <c r="M1901" s="11" t="s">
        <v>2</v>
      </c>
      <c r="N1901" s="11" t="s">
        <v>25</v>
      </c>
      <c r="O1901" s="11" t="s">
        <v>5</v>
      </c>
      <c r="P1901" s="11" t="s">
        <v>6</v>
      </c>
      <c r="Q1901" s="12">
        <v>42536</v>
      </c>
      <c r="S1901" s="13" t="s">
        <v>84</v>
      </c>
      <c r="T1901" s="11">
        <f t="shared" ca="1" si="261"/>
        <v>3</v>
      </c>
      <c r="U1901" s="12">
        <v>23373</v>
      </c>
      <c r="V1901" s="13">
        <f t="shared" ca="1" si="262"/>
        <v>56</v>
      </c>
      <c r="W1901" s="11" t="s">
        <v>9</v>
      </c>
      <c r="X1901" s="11">
        <v>30</v>
      </c>
      <c r="Y1901" s="14">
        <f t="shared" si="263"/>
        <v>2.5</v>
      </c>
      <c r="Z1901" s="11">
        <v>39</v>
      </c>
      <c r="AA1901" s="11" t="s">
        <v>876</v>
      </c>
      <c r="AB1901" s="10">
        <f t="shared" si="264"/>
        <v>1</v>
      </c>
      <c r="AC1901" s="15">
        <v>2897</v>
      </c>
      <c r="AD1901" s="15">
        <f t="shared" si="265"/>
        <v>635.16724999999997</v>
      </c>
      <c r="AE1901" s="15">
        <v>0</v>
      </c>
      <c r="AF1901" s="15">
        <v>0</v>
      </c>
      <c r="AG1901" s="15">
        <v>0</v>
      </c>
      <c r="AH1901" s="15">
        <v>0</v>
      </c>
      <c r="AI1901" s="15">
        <v>0</v>
      </c>
      <c r="AJ1901" s="15">
        <v>0</v>
      </c>
      <c r="AK1901" s="15">
        <v>0</v>
      </c>
      <c r="AL1901" s="15">
        <v>0</v>
      </c>
      <c r="AM1901" s="15">
        <v>0</v>
      </c>
      <c r="AN1901" s="15">
        <v>0</v>
      </c>
      <c r="AO1901" s="15">
        <f t="shared" si="266"/>
        <v>167.13461538461539</v>
      </c>
      <c r="AP1901" s="15">
        <f t="shared" si="267"/>
        <v>132.77916666666667</v>
      </c>
      <c r="AQ1901" s="15">
        <f t="shared" si="268"/>
        <v>26.5</v>
      </c>
      <c r="AR1901" s="15">
        <v>0</v>
      </c>
      <c r="AS1901" s="15">
        <v>0</v>
      </c>
      <c r="AT1901" s="15">
        <v>0</v>
      </c>
      <c r="AU1901" s="15">
        <v>0</v>
      </c>
      <c r="AV1901" s="15">
        <f t="shared" si="269"/>
        <v>73.100366490384616</v>
      </c>
      <c r="AW1901" s="15">
        <v>0</v>
      </c>
      <c r="AX1901" s="15">
        <v>0</v>
      </c>
    </row>
    <row r="1902" spans="1:50" ht="20.100000000000001" customHeight="1" x14ac:dyDescent="0.25">
      <c r="A1902" s="8">
        <v>43983</v>
      </c>
      <c r="B1902" s="8">
        <v>44012</v>
      </c>
      <c r="C1902" s="8" t="s">
        <v>28</v>
      </c>
      <c r="D1902" s="11" t="s">
        <v>0</v>
      </c>
      <c r="E1902" s="11">
        <v>381</v>
      </c>
      <c r="F1902" s="11" t="s">
        <v>517</v>
      </c>
      <c r="G1902" s="11" t="s">
        <v>7</v>
      </c>
      <c r="H1902" s="11">
        <v>1043</v>
      </c>
      <c r="I1902" s="11">
        <v>1086</v>
      </c>
      <c r="J1902" s="11">
        <v>102</v>
      </c>
      <c r="K1902" s="11" t="s">
        <v>865</v>
      </c>
      <c r="L1902" s="11" t="s">
        <v>875</v>
      </c>
      <c r="M1902" s="11" t="s">
        <v>2</v>
      </c>
      <c r="N1902" s="11" t="s">
        <v>25</v>
      </c>
      <c r="O1902" s="11" t="s">
        <v>5</v>
      </c>
      <c r="P1902" s="11" t="s">
        <v>8</v>
      </c>
      <c r="Q1902" s="12">
        <v>42522</v>
      </c>
      <c r="S1902" s="13" t="s">
        <v>84</v>
      </c>
      <c r="T1902" s="11">
        <f t="shared" ca="1" si="261"/>
        <v>3</v>
      </c>
      <c r="U1902" s="12">
        <v>22746</v>
      </c>
      <c r="V1902" s="13">
        <f t="shared" ca="1" si="262"/>
        <v>57</v>
      </c>
      <c r="W1902" s="11" t="s">
        <v>7</v>
      </c>
      <c r="X1902" s="11">
        <v>30</v>
      </c>
      <c r="Y1902" s="14">
        <f t="shared" si="263"/>
        <v>2.5</v>
      </c>
      <c r="Z1902" s="11">
        <v>39</v>
      </c>
      <c r="AA1902" s="11" t="s">
        <v>876</v>
      </c>
      <c r="AB1902" s="10">
        <f t="shared" si="264"/>
        <v>1</v>
      </c>
      <c r="AC1902" s="15">
        <v>2898</v>
      </c>
      <c r="AD1902" s="15">
        <f t="shared" si="265"/>
        <v>635.38650000000007</v>
      </c>
      <c r="AE1902" s="15">
        <v>0</v>
      </c>
      <c r="AF1902" s="15">
        <v>0</v>
      </c>
      <c r="AG1902" s="15">
        <v>0</v>
      </c>
      <c r="AH1902" s="15">
        <v>0</v>
      </c>
      <c r="AI1902" s="15">
        <v>0</v>
      </c>
      <c r="AJ1902" s="15">
        <v>0</v>
      </c>
      <c r="AK1902" s="15">
        <v>0</v>
      </c>
      <c r="AL1902" s="15">
        <v>0</v>
      </c>
      <c r="AM1902" s="15">
        <v>0</v>
      </c>
      <c r="AN1902" s="15">
        <v>0</v>
      </c>
      <c r="AO1902" s="15">
        <f t="shared" si="266"/>
        <v>0</v>
      </c>
      <c r="AP1902" s="15">
        <f t="shared" si="267"/>
        <v>0</v>
      </c>
      <c r="AQ1902" s="15">
        <f t="shared" si="268"/>
        <v>26.5</v>
      </c>
      <c r="AR1902" s="15">
        <v>0</v>
      </c>
      <c r="AS1902" s="15">
        <v>0</v>
      </c>
      <c r="AT1902" s="15">
        <v>0</v>
      </c>
      <c r="AU1902" s="15">
        <v>0</v>
      </c>
      <c r="AV1902" s="15">
        <f t="shared" si="269"/>
        <v>5.9346750000000004</v>
      </c>
      <c r="AW1902" s="15">
        <v>0</v>
      </c>
      <c r="AX1902" s="15">
        <v>0</v>
      </c>
    </row>
    <row r="1903" spans="1:50" ht="20.100000000000001" customHeight="1" x14ac:dyDescent="0.25">
      <c r="A1903" s="8">
        <v>43983</v>
      </c>
      <c r="B1903" s="8">
        <v>44012</v>
      </c>
      <c r="C1903" s="8" t="s">
        <v>28</v>
      </c>
      <c r="D1903" s="11" t="s">
        <v>0</v>
      </c>
      <c r="E1903" s="11">
        <v>382</v>
      </c>
      <c r="F1903" s="11" t="s">
        <v>518</v>
      </c>
      <c r="G1903" s="11" t="s">
        <v>7</v>
      </c>
      <c r="H1903" s="11">
        <v>1022</v>
      </c>
      <c r="I1903" s="11">
        <v>1060</v>
      </c>
      <c r="J1903" s="11">
        <v>106</v>
      </c>
      <c r="K1903" s="11" t="s">
        <v>869</v>
      </c>
      <c r="L1903" s="11" t="s">
        <v>875</v>
      </c>
      <c r="M1903" s="11" t="s">
        <v>2</v>
      </c>
      <c r="N1903" s="11" t="s">
        <v>25</v>
      </c>
      <c r="O1903" s="11" t="s">
        <v>5</v>
      </c>
      <c r="P1903" s="11" t="s">
        <v>8</v>
      </c>
      <c r="Q1903" s="12">
        <v>42522</v>
      </c>
      <c r="S1903" s="13" t="s">
        <v>84</v>
      </c>
      <c r="T1903" s="11">
        <f t="shared" ca="1" si="261"/>
        <v>3</v>
      </c>
      <c r="U1903" s="12">
        <v>24788</v>
      </c>
      <c r="V1903" s="13">
        <f t="shared" ca="1" si="262"/>
        <v>52</v>
      </c>
      <c r="W1903" s="11" t="s">
        <v>9</v>
      </c>
      <c r="X1903" s="11">
        <v>30</v>
      </c>
      <c r="Y1903" s="14">
        <f t="shared" si="263"/>
        <v>2.5</v>
      </c>
      <c r="Z1903" s="11">
        <v>39</v>
      </c>
      <c r="AA1903" s="11" t="s">
        <v>876</v>
      </c>
      <c r="AB1903" s="10">
        <f t="shared" si="264"/>
        <v>1</v>
      </c>
      <c r="AC1903" s="15">
        <v>2899</v>
      </c>
      <c r="AD1903" s="15">
        <f t="shared" si="265"/>
        <v>635.60574999999994</v>
      </c>
      <c r="AE1903" s="15">
        <v>0</v>
      </c>
      <c r="AF1903" s="15">
        <v>0</v>
      </c>
      <c r="AG1903" s="15">
        <v>0</v>
      </c>
      <c r="AH1903" s="15">
        <v>0</v>
      </c>
      <c r="AI1903" s="15">
        <v>0</v>
      </c>
      <c r="AJ1903" s="15">
        <v>0</v>
      </c>
      <c r="AK1903" s="15">
        <v>0</v>
      </c>
      <c r="AL1903" s="15">
        <v>0</v>
      </c>
      <c r="AM1903" s="15">
        <v>0</v>
      </c>
      <c r="AN1903" s="15">
        <v>0</v>
      </c>
      <c r="AO1903" s="15">
        <f t="shared" si="266"/>
        <v>167.25</v>
      </c>
      <c r="AP1903" s="15">
        <f t="shared" si="267"/>
        <v>132.87083333333334</v>
      </c>
      <c r="AQ1903" s="15">
        <f t="shared" si="268"/>
        <v>26.5</v>
      </c>
      <c r="AR1903" s="15">
        <v>0</v>
      </c>
      <c r="AS1903" s="15">
        <v>0</v>
      </c>
      <c r="AT1903" s="15">
        <v>0</v>
      </c>
      <c r="AU1903" s="15">
        <v>0</v>
      </c>
      <c r="AV1903" s="15">
        <f t="shared" si="269"/>
        <v>73.146735625000005</v>
      </c>
      <c r="AW1903" s="15">
        <v>0</v>
      </c>
      <c r="AX1903" s="15">
        <v>0</v>
      </c>
    </row>
    <row r="1904" spans="1:50" ht="20.100000000000001" customHeight="1" x14ac:dyDescent="0.25">
      <c r="A1904" s="8">
        <v>43983</v>
      </c>
      <c r="B1904" s="8">
        <v>44012</v>
      </c>
      <c r="C1904" s="8" t="s">
        <v>28</v>
      </c>
      <c r="D1904" s="11" t="s">
        <v>0</v>
      </c>
      <c r="E1904" s="11">
        <v>383</v>
      </c>
      <c r="F1904" s="11" t="s">
        <v>519</v>
      </c>
      <c r="G1904" s="11" t="s">
        <v>7</v>
      </c>
      <c r="H1904" s="11">
        <v>1038</v>
      </c>
      <c r="I1904" s="11">
        <v>1081</v>
      </c>
      <c r="J1904" s="11">
        <v>102</v>
      </c>
      <c r="K1904" s="11" t="s">
        <v>865</v>
      </c>
      <c r="L1904" s="11" t="s">
        <v>875</v>
      </c>
      <c r="M1904" s="11" t="s">
        <v>2</v>
      </c>
      <c r="N1904" s="11" t="s">
        <v>25</v>
      </c>
      <c r="O1904" s="11" t="s">
        <v>5</v>
      </c>
      <c r="P1904" s="11" t="s">
        <v>6</v>
      </c>
      <c r="Q1904" s="12">
        <v>42552</v>
      </c>
      <c r="S1904" s="13" t="s">
        <v>84</v>
      </c>
      <c r="T1904" s="11">
        <f t="shared" ca="1" si="261"/>
        <v>3</v>
      </c>
      <c r="U1904" s="12">
        <v>31901</v>
      </c>
      <c r="V1904" s="13">
        <f t="shared" ca="1" si="262"/>
        <v>32</v>
      </c>
      <c r="W1904" s="11" t="s">
        <v>7</v>
      </c>
      <c r="X1904" s="11">
        <v>30</v>
      </c>
      <c r="Y1904" s="14">
        <f t="shared" si="263"/>
        <v>2.5</v>
      </c>
      <c r="Z1904" s="11">
        <v>39</v>
      </c>
      <c r="AA1904" s="11" t="s">
        <v>876</v>
      </c>
      <c r="AB1904" s="10">
        <f t="shared" si="264"/>
        <v>1</v>
      </c>
      <c r="AC1904" s="15">
        <v>2900</v>
      </c>
      <c r="AD1904" s="15">
        <f t="shared" si="265"/>
        <v>635.82500000000005</v>
      </c>
      <c r="AE1904" s="15">
        <v>0</v>
      </c>
      <c r="AF1904" s="15">
        <v>0</v>
      </c>
      <c r="AG1904" s="15">
        <v>0</v>
      </c>
      <c r="AH1904" s="15">
        <v>0</v>
      </c>
      <c r="AI1904" s="15">
        <v>0</v>
      </c>
      <c r="AJ1904" s="15">
        <v>0</v>
      </c>
      <c r="AK1904" s="15">
        <v>0</v>
      </c>
      <c r="AL1904" s="15">
        <v>0</v>
      </c>
      <c r="AM1904" s="15">
        <v>0</v>
      </c>
      <c r="AN1904" s="15">
        <v>0</v>
      </c>
      <c r="AO1904" s="15">
        <f t="shared" si="266"/>
        <v>0</v>
      </c>
      <c r="AP1904" s="15">
        <f t="shared" si="267"/>
        <v>0</v>
      </c>
      <c r="AQ1904" s="15">
        <f t="shared" si="268"/>
        <v>26.5</v>
      </c>
      <c r="AR1904" s="15">
        <v>0</v>
      </c>
      <c r="AS1904" s="15">
        <v>0</v>
      </c>
      <c r="AT1904" s="15">
        <v>0</v>
      </c>
      <c r="AU1904" s="15">
        <v>0</v>
      </c>
      <c r="AV1904" s="15">
        <f t="shared" si="269"/>
        <v>5.9346750000000004</v>
      </c>
      <c r="AW1904" s="15">
        <v>0</v>
      </c>
      <c r="AX1904" s="15">
        <v>0</v>
      </c>
    </row>
    <row r="1905" spans="1:50" ht="20.100000000000001" customHeight="1" x14ac:dyDescent="0.25">
      <c r="A1905" s="8">
        <v>43983</v>
      </c>
      <c r="B1905" s="8">
        <v>44012</v>
      </c>
      <c r="C1905" s="8" t="s">
        <v>28</v>
      </c>
      <c r="D1905" s="11" t="s">
        <v>0</v>
      </c>
      <c r="E1905" s="11">
        <v>384</v>
      </c>
      <c r="F1905" s="11" t="s">
        <v>520</v>
      </c>
      <c r="G1905" s="11" t="s">
        <v>7</v>
      </c>
      <c r="H1905" s="11">
        <v>1021</v>
      </c>
      <c r="I1905" s="11">
        <v>1046</v>
      </c>
      <c r="J1905" s="11">
        <v>103</v>
      </c>
      <c r="K1905" s="11" t="s">
        <v>866</v>
      </c>
      <c r="L1905" s="11" t="s">
        <v>875</v>
      </c>
      <c r="M1905" s="11" t="s">
        <v>2</v>
      </c>
      <c r="N1905" s="11" t="s">
        <v>25</v>
      </c>
      <c r="O1905" s="11" t="s">
        <v>5</v>
      </c>
      <c r="P1905" s="11" t="s">
        <v>8</v>
      </c>
      <c r="Q1905" s="12">
        <v>42552</v>
      </c>
      <c r="S1905" s="13" t="s">
        <v>84</v>
      </c>
      <c r="T1905" s="11">
        <f t="shared" ca="1" si="261"/>
        <v>3</v>
      </c>
      <c r="U1905" s="12">
        <v>26543</v>
      </c>
      <c r="V1905" s="13">
        <f t="shared" ca="1" si="262"/>
        <v>47</v>
      </c>
      <c r="W1905" s="11" t="s">
        <v>9</v>
      </c>
      <c r="X1905" s="11">
        <v>30</v>
      </c>
      <c r="Y1905" s="14">
        <f t="shared" si="263"/>
        <v>2.5</v>
      </c>
      <c r="Z1905" s="11">
        <v>39</v>
      </c>
      <c r="AA1905" s="11" t="s">
        <v>876</v>
      </c>
      <c r="AB1905" s="10">
        <f t="shared" si="264"/>
        <v>1</v>
      </c>
      <c r="AC1905" s="15">
        <v>2901</v>
      </c>
      <c r="AD1905" s="15">
        <f t="shared" si="265"/>
        <v>636.04425000000003</v>
      </c>
      <c r="AE1905" s="15">
        <v>0</v>
      </c>
      <c r="AF1905" s="15">
        <v>0</v>
      </c>
      <c r="AG1905" s="15">
        <v>30</v>
      </c>
      <c r="AH1905" s="15">
        <v>0</v>
      </c>
      <c r="AI1905" s="15">
        <v>0</v>
      </c>
      <c r="AJ1905" s="15">
        <v>0</v>
      </c>
      <c r="AK1905" s="15">
        <v>0</v>
      </c>
      <c r="AL1905" s="15">
        <v>0</v>
      </c>
      <c r="AM1905" s="15">
        <v>0</v>
      </c>
      <c r="AN1905" s="15">
        <v>0</v>
      </c>
      <c r="AO1905" s="15">
        <f t="shared" si="266"/>
        <v>167.36538461538461</v>
      </c>
      <c r="AP1905" s="15">
        <f t="shared" si="267"/>
        <v>132.96250000000001</v>
      </c>
      <c r="AQ1905" s="15">
        <f t="shared" si="268"/>
        <v>26.5</v>
      </c>
      <c r="AR1905" s="15">
        <v>0</v>
      </c>
      <c r="AS1905" s="15">
        <v>0</v>
      </c>
      <c r="AT1905" s="15">
        <v>0</v>
      </c>
      <c r="AU1905" s="15">
        <v>0</v>
      </c>
      <c r="AV1905" s="15">
        <f t="shared" si="269"/>
        <v>79.911604759615386</v>
      </c>
      <c r="AW1905" s="15">
        <v>80.94</v>
      </c>
      <c r="AX1905" s="15">
        <v>0</v>
      </c>
    </row>
    <row r="1906" spans="1:50" ht="20.100000000000001" customHeight="1" x14ac:dyDescent="0.25">
      <c r="A1906" s="8">
        <v>43983</v>
      </c>
      <c r="B1906" s="8">
        <v>44012</v>
      </c>
      <c r="C1906" s="8" t="s">
        <v>28</v>
      </c>
      <c r="D1906" s="11" t="s">
        <v>0</v>
      </c>
      <c r="E1906" s="11">
        <v>385</v>
      </c>
      <c r="F1906" s="11" t="s">
        <v>521</v>
      </c>
      <c r="G1906" s="11" t="s">
        <v>7</v>
      </c>
      <c r="H1906" s="11">
        <v>1048</v>
      </c>
      <c r="I1906" s="11">
        <v>1091</v>
      </c>
      <c r="J1906" s="11">
        <v>102</v>
      </c>
      <c r="K1906" s="11" t="s">
        <v>865</v>
      </c>
      <c r="L1906" s="11" t="s">
        <v>875</v>
      </c>
      <c r="M1906" s="11" t="s">
        <v>2</v>
      </c>
      <c r="N1906" s="11" t="s">
        <v>25</v>
      </c>
      <c r="O1906" s="11" t="s">
        <v>5</v>
      </c>
      <c r="P1906" s="11" t="s">
        <v>6</v>
      </c>
      <c r="Q1906" s="12">
        <v>42552</v>
      </c>
      <c r="S1906" s="13" t="s">
        <v>84</v>
      </c>
      <c r="T1906" s="11">
        <f t="shared" ca="1" si="261"/>
        <v>3</v>
      </c>
      <c r="U1906" s="12">
        <v>32384</v>
      </c>
      <c r="V1906" s="13">
        <f t="shared" ca="1" si="262"/>
        <v>31</v>
      </c>
      <c r="W1906" s="11" t="s">
        <v>7</v>
      </c>
      <c r="X1906" s="11">
        <v>30</v>
      </c>
      <c r="Y1906" s="14">
        <f t="shared" si="263"/>
        <v>2.5</v>
      </c>
      <c r="Z1906" s="11">
        <v>39</v>
      </c>
      <c r="AA1906" s="11" t="s">
        <v>876</v>
      </c>
      <c r="AB1906" s="10">
        <f t="shared" si="264"/>
        <v>1</v>
      </c>
      <c r="AC1906" s="15">
        <v>2902</v>
      </c>
      <c r="AD1906" s="15">
        <f t="shared" si="265"/>
        <v>636.26350000000002</v>
      </c>
      <c r="AE1906" s="15">
        <v>0</v>
      </c>
      <c r="AF1906" s="15">
        <v>0</v>
      </c>
      <c r="AG1906" s="15">
        <v>0</v>
      </c>
      <c r="AH1906" s="15">
        <v>0</v>
      </c>
      <c r="AI1906" s="15">
        <v>0</v>
      </c>
      <c r="AJ1906" s="15">
        <v>0</v>
      </c>
      <c r="AK1906" s="15">
        <v>0</v>
      </c>
      <c r="AL1906" s="15">
        <v>0</v>
      </c>
      <c r="AM1906" s="15">
        <v>0</v>
      </c>
      <c r="AN1906" s="15">
        <v>0</v>
      </c>
      <c r="AO1906" s="15">
        <f t="shared" si="266"/>
        <v>0</v>
      </c>
      <c r="AP1906" s="15">
        <f t="shared" si="267"/>
        <v>0</v>
      </c>
      <c r="AQ1906" s="15">
        <f t="shared" si="268"/>
        <v>26.5</v>
      </c>
      <c r="AR1906" s="15">
        <v>0</v>
      </c>
      <c r="AS1906" s="15">
        <v>0</v>
      </c>
      <c r="AT1906" s="15">
        <v>0</v>
      </c>
      <c r="AU1906" s="15">
        <v>0</v>
      </c>
      <c r="AV1906" s="15">
        <f t="shared" si="269"/>
        <v>5.9346750000000004</v>
      </c>
      <c r="AW1906" s="15">
        <v>0</v>
      </c>
      <c r="AX1906" s="15">
        <v>0</v>
      </c>
    </row>
    <row r="1907" spans="1:50" ht="20.100000000000001" customHeight="1" x14ac:dyDescent="0.25">
      <c r="A1907" s="8">
        <v>43983</v>
      </c>
      <c r="B1907" s="8">
        <v>44012</v>
      </c>
      <c r="C1907" s="8" t="s">
        <v>28</v>
      </c>
      <c r="D1907" s="11" t="s">
        <v>0</v>
      </c>
      <c r="E1907" s="11">
        <v>386</v>
      </c>
      <c r="F1907" s="11" t="s">
        <v>522</v>
      </c>
      <c r="G1907" s="11" t="s">
        <v>7</v>
      </c>
      <c r="H1907" s="11">
        <v>1008</v>
      </c>
      <c r="I1907" s="11">
        <v>1008</v>
      </c>
      <c r="J1907" s="11">
        <v>100</v>
      </c>
      <c r="K1907" s="11" t="s">
        <v>863</v>
      </c>
      <c r="L1907" s="11" t="s">
        <v>875</v>
      </c>
      <c r="M1907" s="11" t="s">
        <v>2</v>
      </c>
      <c r="N1907" s="11" t="s">
        <v>24</v>
      </c>
      <c r="O1907" s="11" t="s">
        <v>5</v>
      </c>
      <c r="P1907" s="11" t="s">
        <v>8</v>
      </c>
      <c r="Q1907" s="12">
        <v>42552</v>
      </c>
      <c r="S1907" s="13" t="s">
        <v>84</v>
      </c>
      <c r="T1907" s="11">
        <f t="shared" ca="1" si="261"/>
        <v>3</v>
      </c>
      <c r="U1907" s="12">
        <v>29048</v>
      </c>
      <c r="V1907" s="13">
        <f t="shared" ca="1" si="262"/>
        <v>40</v>
      </c>
      <c r="W1907" s="11" t="s">
        <v>7</v>
      </c>
      <c r="X1907" s="11">
        <v>30</v>
      </c>
      <c r="Y1907" s="14">
        <f t="shared" si="263"/>
        <v>2.5</v>
      </c>
      <c r="Z1907" s="11">
        <v>39</v>
      </c>
      <c r="AA1907" s="11" t="s">
        <v>876</v>
      </c>
      <c r="AB1907" s="10">
        <f t="shared" si="264"/>
        <v>1</v>
      </c>
      <c r="AC1907" s="15">
        <v>2903</v>
      </c>
      <c r="AD1907" s="15">
        <f t="shared" si="265"/>
        <v>636.48275000000001</v>
      </c>
      <c r="AE1907" s="15">
        <v>0</v>
      </c>
      <c r="AF1907" s="15">
        <v>0</v>
      </c>
      <c r="AG1907" s="15">
        <v>0</v>
      </c>
      <c r="AH1907" s="15">
        <v>0</v>
      </c>
      <c r="AI1907" s="15">
        <v>0</v>
      </c>
      <c r="AJ1907" s="15">
        <v>0</v>
      </c>
      <c r="AK1907" s="15">
        <v>0</v>
      </c>
      <c r="AL1907" s="15">
        <v>0</v>
      </c>
      <c r="AM1907" s="15">
        <v>0</v>
      </c>
      <c r="AN1907" s="15">
        <v>0</v>
      </c>
      <c r="AO1907" s="15">
        <f t="shared" si="266"/>
        <v>0</v>
      </c>
      <c r="AP1907" s="15">
        <f t="shared" si="267"/>
        <v>0</v>
      </c>
      <c r="AQ1907" s="15">
        <f t="shared" si="268"/>
        <v>26.5</v>
      </c>
      <c r="AR1907" s="15">
        <v>0</v>
      </c>
      <c r="AS1907" s="15">
        <v>0</v>
      </c>
      <c r="AT1907" s="15">
        <v>0</v>
      </c>
      <c r="AU1907" s="15">
        <v>0</v>
      </c>
      <c r="AV1907" s="15">
        <f t="shared" si="269"/>
        <v>5.9346750000000004</v>
      </c>
      <c r="AW1907" s="15">
        <v>0</v>
      </c>
      <c r="AX1907" s="15">
        <v>0</v>
      </c>
    </row>
    <row r="1908" spans="1:50" ht="20.100000000000001" customHeight="1" x14ac:dyDescent="0.25">
      <c r="A1908" s="8">
        <v>43983</v>
      </c>
      <c r="B1908" s="8">
        <v>44012</v>
      </c>
      <c r="C1908" s="8" t="s">
        <v>28</v>
      </c>
      <c r="D1908" s="11" t="s">
        <v>0</v>
      </c>
      <c r="E1908" s="11">
        <v>387</v>
      </c>
      <c r="F1908" s="11" t="s">
        <v>523</v>
      </c>
      <c r="G1908" s="11" t="s">
        <v>7</v>
      </c>
      <c r="H1908" s="11">
        <v>1022</v>
      </c>
      <c r="I1908" s="11">
        <v>1041</v>
      </c>
      <c r="J1908" s="11">
        <v>105</v>
      </c>
      <c r="K1908" s="11" t="s">
        <v>868</v>
      </c>
      <c r="L1908" s="11" t="s">
        <v>875</v>
      </c>
      <c r="M1908" s="11" t="s">
        <v>2</v>
      </c>
      <c r="N1908" s="11" t="s">
        <v>25</v>
      </c>
      <c r="O1908" s="11" t="s">
        <v>5</v>
      </c>
      <c r="P1908" s="11" t="s">
        <v>8</v>
      </c>
      <c r="Q1908" s="12">
        <v>42552</v>
      </c>
      <c r="S1908" s="13" t="s">
        <v>84</v>
      </c>
      <c r="T1908" s="11">
        <f t="shared" ca="1" si="261"/>
        <v>3</v>
      </c>
      <c r="U1908" s="12">
        <v>26356</v>
      </c>
      <c r="V1908" s="13">
        <f t="shared" ca="1" si="262"/>
        <v>47</v>
      </c>
      <c r="W1908" s="11" t="s">
        <v>9</v>
      </c>
      <c r="X1908" s="11">
        <v>30</v>
      </c>
      <c r="Y1908" s="14">
        <f t="shared" si="263"/>
        <v>2.5</v>
      </c>
      <c r="Z1908" s="11">
        <v>39</v>
      </c>
      <c r="AA1908" s="11" t="s">
        <v>876</v>
      </c>
      <c r="AB1908" s="10">
        <f t="shared" si="264"/>
        <v>1</v>
      </c>
      <c r="AC1908" s="15">
        <v>2904</v>
      </c>
      <c r="AD1908" s="15">
        <f t="shared" si="265"/>
        <v>636.702</v>
      </c>
      <c r="AE1908" s="15">
        <v>0</v>
      </c>
      <c r="AF1908" s="15">
        <v>0</v>
      </c>
      <c r="AG1908" s="15">
        <v>0</v>
      </c>
      <c r="AH1908" s="15">
        <v>0</v>
      </c>
      <c r="AI1908" s="15">
        <v>0</v>
      </c>
      <c r="AJ1908" s="15">
        <v>0</v>
      </c>
      <c r="AK1908" s="15">
        <v>0</v>
      </c>
      <c r="AL1908" s="15">
        <v>0</v>
      </c>
      <c r="AM1908" s="15">
        <v>0</v>
      </c>
      <c r="AN1908" s="15">
        <v>0</v>
      </c>
      <c r="AO1908" s="15">
        <f t="shared" si="266"/>
        <v>167.53846153846155</v>
      </c>
      <c r="AP1908" s="15">
        <f t="shared" si="267"/>
        <v>133.10000000000002</v>
      </c>
      <c r="AQ1908" s="15">
        <f t="shared" si="268"/>
        <v>26.5</v>
      </c>
      <c r="AR1908" s="15">
        <v>0</v>
      </c>
      <c r="AS1908" s="15">
        <v>0</v>
      </c>
      <c r="AT1908" s="15">
        <v>0</v>
      </c>
      <c r="AU1908" s="15">
        <v>0</v>
      </c>
      <c r="AV1908" s="15">
        <f t="shared" si="269"/>
        <v>73.262658461538479</v>
      </c>
      <c r="AW1908" s="15">
        <v>0</v>
      </c>
      <c r="AX1908" s="15">
        <v>0</v>
      </c>
    </row>
    <row r="1909" spans="1:50" ht="20.100000000000001" customHeight="1" x14ac:dyDescent="0.25">
      <c r="A1909" s="8">
        <v>43983</v>
      </c>
      <c r="B1909" s="8">
        <v>44012</v>
      </c>
      <c r="C1909" s="8" t="s">
        <v>28</v>
      </c>
      <c r="D1909" s="11" t="s">
        <v>0</v>
      </c>
      <c r="E1909" s="11">
        <v>388</v>
      </c>
      <c r="F1909" s="11" t="s">
        <v>524</v>
      </c>
      <c r="G1909" s="11" t="s">
        <v>7</v>
      </c>
      <c r="H1909" s="11">
        <v>1044</v>
      </c>
      <c r="I1909" s="11">
        <v>1087</v>
      </c>
      <c r="J1909" s="11">
        <v>102</v>
      </c>
      <c r="K1909" s="11" t="s">
        <v>865</v>
      </c>
      <c r="L1909" s="11" t="s">
        <v>875</v>
      </c>
      <c r="M1909" s="11" t="s">
        <v>2</v>
      </c>
      <c r="N1909" s="11" t="s">
        <v>25</v>
      </c>
      <c r="O1909" s="11" t="s">
        <v>5</v>
      </c>
      <c r="P1909" s="11" t="s">
        <v>8</v>
      </c>
      <c r="Q1909" s="12">
        <v>42552</v>
      </c>
      <c r="S1909" s="13" t="s">
        <v>84</v>
      </c>
      <c r="T1909" s="11">
        <f t="shared" ca="1" si="261"/>
        <v>3</v>
      </c>
      <c r="U1909" s="12">
        <v>28019</v>
      </c>
      <c r="V1909" s="13">
        <f t="shared" ca="1" si="262"/>
        <v>43</v>
      </c>
      <c r="W1909" s="11" t="s">
        <v>7</v>
      </c>
      <c r="X1909" s="11">
        <v>30</v>
      </c>
      <c r="Y1909" s="14">
        <f t="shared" si="263"/>
        <v>2.5</v>
      </c>
      <c r="Z1909" s="11">
        <v>39</v>
      </c>
      <c r="AA1909" s="11" t="s">
        <v>876</v>
      </c>
      <c r="AB1909" s="10">
        <f t="shared" si="264"/>
        <v>1</v>
      </c>
      <c r="AC1909" s="15">
        <v>2905</v>
      </c>
      <c r="AD1909" s="15">
        <f t="shared" si="265"/>
        <v>636.9212500000001</v>
      </c>
      <c r="AE1909" s="15">
        <v>0</v>
      </c>
      <c r="AF1909" s="15">
        <v>0</v>
      </c>
      <c r="AG1909" s="15">
        <v>0</v>
      </c>
      <c r="AH1909" s="15">
        <v>0</v>
      </c>
      <c r="AI1909" s="15">
        <v>0</v>
      </c>
      <c r="AJ1909" s="15">
        <v>0</v>
      </c>
      <c r="AK1909" s="15">
        <v>0</v>
      </c>
      <c r="AL1909" s="15">
        <v>0</v>
      </c>
      <c r="AM1909" s="15">
        <v>0</v>
      </c>
      <c r="AN1909" s="15">
        <v>0</v>
      </c>
      <c r="AO1909" s="15">
        <f t="shared" si="266"/>
        <v>0</v>
      </c>
      <c r="AP1909" s="15">
        <f t="shared" si="267"/>
        <v>0</v>
      </c>
      <c r="AQ1909" s="15">
        <f t="shared" si="268"/>
        <v>26.5</v>
      </c>
      <c r="AR1909" s="15">
        <v>0</v>
      </c>
      <c r="AS1909" s="15">
        <v>0</v>
      </c>
      <c r="AT1909" s="15">
        <v>0</v>
      </c>
      <c r="AU1909" s="15">
        <v>0</v>
      </c>
      <c r="AV1909" s="15">
        <f t="shared" si="269"/>
        <v>5.9346750000000004</v>
      </c>
      <c r="AW1909" s="15">
        <v>0</v>
      </c>
      <c r="AX1909" s="15">
        <v>0</v>
      </c>
    </row>
    <row r="1910" spans="1:50" ht="20.100000000000001" customHeight="1" x14ac:dyDescent="0.25">
      <c r="A1910" s="8">
        <v>43983</v>
      </c>
      <c r="B1910" s="8">
        <v>44012</v>
      </c>
      <c r="C1910" s="8" t="s">
        <v>28</v>
      </c>
      <c r="D1910" s="11" t="s">
        <v>0</v>
      </c>
      <c r="E1910" s="11">
        <v>389</v>
      </c>
      <c r="F1910" s="11" t="s">
        <v>525</v>
      </c>
      <c r="G1910" s="11" t="s">
        <v>7</v>
      </c>
      <c r="H1910" s="11">
        <v>1026</v>
      </c>
      <c r="I1910" s="11">
        <v>1069</v>
      </c>
      <c r="J1910" s="11">
        <v>102</v>
      </c>
      <c r="K1910" s="11" t="s">
        <v>865</v>
      </c>
      <c r="L1910" s="11" t="s">
        <v>875</v>
      </c>
      <c r="M1910" s="11" t="s">
        <v>2</v>
      </c>
      <c r="N1910" s="11" t="s">
        <v>25</v>
      </c>
      <c r="O1910" s="11" t="s">
        <v>5</v>
      </c>
      <c r="P1910" s="11" t="s">
        <v>6</v>
      </c>
      <c r="Q1910" s="12">
        <v>42598</v>
      </c>
      <c r="S1910" s="13" t="s">
        <v>84</v>
      </c>
      <c r="T1910" s="11">
        <f t="shared" ca="1" si="261"/>
        <v>3</v>
      </c>
      <c r="U1910" s="12">
        <v>33344</v>
      </c>
      <c r="V1910" s="13">
        <f t="shared" ca="1" si="262"/>
        <v>28</v>
      </c>
      <c r="W1910" s="11" t="s">
        <v>7</v>
      </c>
      <c r="X1910" s="11">
        <v>30</v>
      </c>
      <c r="Y1910" s="14">
        <f t="shared" si="263"/>
        <v>2.5</v>
      </c>
      <c r="Z1910" s="11">
        <v>39</v>
      </c>
      <c r="AA1910" s="11" t="s">
        <v>876</v>
      </c>
      <c r="AB1910" s="10">
        <f t="shared" si="264"/>
        <v>1</v>
      </c>
      <c r="AC1910" s="15">
        <v>2906</v>
      </c>
      <c r="AD1910" s="15">
        <f t="shared" si="265"/>
        <v>637.14049999999997</v>
      </c>
      <c r="AE1910" s="15">
        <v>0</v>
      </c>
      <c r="AF1910" s="15">
        <v>0</v>
      </c>
      <c r="AG1910" s="15">
        <v>0</v>
      </c>
      <c r="AH1910" s="15">
        <v>0</v>
      </c>
      <c r="AI1910" s="15">
        <v>0</v>
      </c>
      <c r="AJ1910" s="15">
        <v>0</v>
      </c>
      <c r="AK1910" s="15">
        <v>0</v>
      </c>
      <c r="AL1910" s="15">
        <v>0</v>
      </c>
      <c r="AM1910" s="15">
        <v>0</v>
      </c>
      <c r="AN1910" s="15">
        <v>0</v>
      </c>
      <c r="AO1910" s="15">
        <f t="shared" si="266"/>
        <v>0</v>
      </c>
      <c r="AP1910" s="15">
        <f t="shared" si="267"/>
        <v>0</v>
      </c>
      <c r="AQ1910" s="15">
        <f t="shared" si="268"/>
        <v>26.5</v>
      </c>
      <c r="AR1910" s="15">
        <v>0</v>
      </c>
      <c r="AS1910" s="15">
        <v>0</v>
      </c>
      <c r="AT1910" s="15">
        <v>0</v>
      </c>
      <c r="AU1910" s="15">
        <v>0</v>
      </c>
      <c r="AV1910" s="15">
        <f t="shared" si="269"/>
        <v>5.9346750000000004</v>
      </c>
      <c r="AW1910" s="15">
        <v>0</v>
      </c>
      <c r="AX1910" s="15">
        <v>0</v>
      </c>
    </row>
    <row r="1911" spans="1:50" ht="20.100000000000001" customHeight="1" x14ac:dyDescent="0.25">
      <c r="A1911" s="8">
        <v>43983</v>
      </c>
      <c r="B1911" s="8">
        <v>44012</v>
      </c>
      <c r="C1911" s="8" t="s">
        <v>28</v>
      </c>
      <c r="D1911" s="11" t="s">
        <v>0</v>
      </c>
      <c r="E1911" s="11">
        <v>390</v>
      </c>
      <c r="F1911" s="11" t="s">
        <v>526</v>
      </c>
      <c r="G1911" s="11" t="s">
        <v>7</v>
      </c>
      <c r="H1911" s="11">
        <v>1044</v>
      </c>
      <c r="I1911" s="11">
        <v>1087</v>
      </c>
      <c r="J1911" s="11">
        <v>102</v>
      </c>
      <c r="K1911" s="11" t="s">
        <v>865</v>
      </c>
      <c r="L1911" s="11" t="s">
        <v>875</v>
      </c>
      <c r="M1911" s="11" t="s">
        <v>2</v>
      </c>
      <c r="N1911" s="11" t="s">
        <v>25</v>
      </c>
      <c r="O1911" s="11" t="s">
        <v>5</v>
      </c>
      <c r="P1911" s="11" t="s">
        <v>8</v>
      </c>
      <c r="Q1911" s="12">
        <v>42583</v>
      </c>
      <c r="S1911" s="13" t="s">
        <v>84</v>
      </c>
      <c r="T1911" s="11">
        <f t="shared" ca="1" si="261"/>
        <v>3</v>
      </c>
      <c r="U1911" s="12">
        <v>30283</v>
      </c>
      <c r="V1911" s="13">
        <f t="shared" ca="1" si="262"/>
        <v>37</v>
      </c>
      <c r="W1911" s="11" t="s">
        <v>7</v>
      </c>
      <c r="X1911" s="11">
        <v>30</v>
      </c>
      <c r="Y1911" s="14">
        <f t="shared" si="263"/>
        <v>2.5</v>
      </c>
      <c r="Z1911" s="11">
        <v>39</v>
      </c>
      <c r="AA1911" s="11" t="s">
        <v>876</v>
      </c>
      <c r="AB1911" s="10">
        <f t="shared" si="264"/>
        <v>1</v>
      </c>
      <c r="AC1911" s="15">
        <v>2907</v>
      </c>
      <c r="AD1911" s="15">
        <f t="shared" si="265"/>
        <v>637.35975000000008</v>
      </c>
      <c r="AE1911" s="15">
        <v>0</v>
      </c>
      <c r="AF1911" s="15">
        <v>0</v>
      </c>
      <c r="AG1911" s="15">
        <v>0</v>
      </c>
      <c r="AH1911" s="15">
        <v>0</v>
      </c>
      <c r="AI1911" s="15">
        <v>0</v>
      </c>
      <c r="AJ1911" s="15">
        <v>0</v>
      </c>
      <c r="AK1911" s="15">
        <v>0</v>
      </c>
      <c r="AL1911" s="15">
        <v>0</v>
      </c>
      <c r="AM1911" s="15">
        <v>0</v>
      </c>
      <c r="AN1911" s="15">
        <v>0</v>
      </c>
      <c r="AO1911" s="15">
        <f t="shared" si="266"/>
        <v>0</v>
      </c>
      <c r="AP1911" s="15">
        <f t="shared" si="267"/>
        <v>0</v>
      </c>
      <c r="AQ1911" s="15">
        <f t="shared" si="268"/>
        <v>26.5</v>
      </c>
      <c r="AR1911" s="15">
        <v>0</v>
      </c>
      <c r="AS1911" s="15">
        <v>0</v>
      </c>
      <c r="AT1911" s="15">
        <v>0</v>
      </c>
      <c r="AU1911" s="15">
        <v>0</v>
      </c>
      <c r="AV1911" s="15">
        <f t="shared" si="269"/>
        <v>5.9346750000000004</v>
      </c>
      <c r="AW1911" s="15">
        <v>0</v>
      </c>
      <c r="AX1911" s="15">
        <v>0</v>
      </c>
    </row>
    <row r="1912" spans="1:50" ht="20.100000000000001" customHeight="1" x14ac:dyDescent="0.25">
      <c r="A1912" s="8">
        <v>43983</v>
      </c>
      <c r="B1912" s="8">
        <v>44012</v>
      </c>
      <c r="C1912" s="8" t="s">
        <v>28</v>
      </c>
      <c r="D1912" s="11" t="s">
        <v>0</v>
      </c>
      <c r="E1912" s="11">
        <v>391</v>
      </c>
      <c r="F1912" s="11" t="s">
        <v>527</v>
      </c>
      <c r="G1912" s="11" t="s">
        <v>7</v>
      </c>
      <c r="H1912" s="11">
        <v>1020</v>
      </c>
      <c r="I1912" s="11">
        <v>1039</v>
      </c>
      <c r="J1912" s="11">
        <v>105</v>
      </c>
      <c r="K1912" s="11" t="s">
        <v>868</v>
      </c>
      <c r="L1912" s="11" t="s">
        <v>875</v>
      </c>
      <c r="M1912" s="11" t="s">
        <v>2</v>
      </c>
      <c r="N1912" s="11" t="s">
        <v>25</v>
      </c>
      <c r="O1912" s="11" t="s">
        <v>5</v>
      </c>
      <c r="P1912" s="11" t="s">
        <v>6</v>
      </c>
      <c r="Q1912" s="12">
        <v>43630</v>
      </c>
      <c r="R1912" s="12">
        <v>43995</v>
      </c>
      <c r="S1912" s="13" t="s">
        <v>84</v>
      </c>
      <c r="T1912" s="11">
        <f t="shared" ca="1" si="261"/>
        <v>0</v>
      </c>
      <c r="U1912" s="12">
        <v>35168</v>
      </c>
      <c r="V1912" s="13">
        <f t="shared" ca="1" si="262"/>
        <v>23</v>
      </c>
      <c r="W1912" s="11" t="s">
        <v>9</v>
      </c>
      <c r="X1912" s="11">
        <v>30</v>
      </c>
      <c r="Y1912" s="14">
        <f t="shared" si="263"/>
        <v>2.5</v>
      </c>
      <c r="Z1912" s="11">
        <v>39</v>
      </c>
      <c r="AA1912" s="11" t="s">
        <v>876</v>
      </c>
      <c r="AB1912" s="10">
        <f t="shared" si="264"/>
        <v>1</v>
      </c>
      <c r="AC1912" s="15">
        <v>2908</v>
      </c>
      <c r="AD1912" s="15">
        <f t="shared" si="265"/>
        <v>637.57899999999995</v>
      </c>
      <c r="AE1912" s="15">
        <v>0</v>
      </c>
      <c r="AF1912" s="15">
        <v>0</v>
      </c>
      <c r="AG1912" s="15">
        <v>0</v>
      </c>
      <c r="AH1912" s="15">
        <v>0</v>
      </c>
      <c r="AI1912" s="15">
        <v>0</v>
      </c>
      <c r="AJ1912" s="15">
        <v>0</v>
      </c>
      <c r="AK1912" s="15">
        <v>0</v>
      </c>
      <c r="AL1912" s="15">
        <v>0</v>
      </c>
      <c r="AM1912" s="15">
        <v>0</v>
      </c>
      <c r="AN1912" s="15">
        <v>0</v>
      </c>
      <c r="AO1912" s="15">
        <f t="shared" si="266"/>
        <v>167.76923076923077</v>
      </c>
      <c r="AP1912" s="15">
        <f t="shared" si="267"/>
        <v>133.28333333333336</v>
      </c>
      <c r="AQ1912" s="15">
        <f t="shared" si="268"/>
        <v>26.5</v>
      </c>
      <c r="AR1912" s="15">
        <v>0</v>
      </c>
      <c r="AS1912" s="15">
        <v>0</v>
      </c>
      <c r="AT1912" s="15">
        <v>0</v>
      </c>
      <c r="AU1912" s="15">
        <v>0</v>
      </c>
      <c r="AV1912" s="15">
        <f t="shared" si="269"/>
        <v>73.355396730769243</v>
      </c>
      <c r="AW1912" s="15">
        <v>0</v>
      </c>
      <c r="AX1912" s="15">
        <v>0</v>
      </c>
    </row>
    <row r="1913" spans="1:50" ht="20.100000000000001" customHeight="1" x14ac:dyDescent="0.25">
      <c r="A1913" s="8">
        <v>43983</v>
      </c>
      <c r="B1913" s="8">
        <v>44012</v>
      </c>
      <c r="C1913" s="8" t="s">
        <v>28</v>
      </c>
      <c r="D1913" s="11" t="s">
        <v>0</v>
      </c>
      <c r="E1913" s="11">
        <v>392</v>
      </c>
      <c r="F1913" s="11" t="s">
        <v>528</v>
      </c>
      <c r="G1913" s="11" t="s">
        <v>7</v>
      </c>
      <c r="H1913" s="11">
        <v>1022</v>
      </c>
      <c r="I1913" s="11">
        <v>1041</v>
      </c>
      <c r="J1913" s="11">
        <v>105</v>
      </c>
      <c r="K1913" s="11" t="s">
        <v>868</v>
      </c>
      <c r="L1913" s="11" t="s">
        <v>875</v>
      </c>
      <c r="M1913" s="11" t="s">
        <v>2</v>
      </c>
      <c r="N1913" s="11" t="s">
        <v>25</v>
      </c>
      <c r="O1913" s="11" t="s">
        <v>5</v>
      </c>
      <c r="P1913" s="11" t="s">
        <v>8</v>
      </c>
      <c r="Q1913" s="12">
        <v>42583</v>
      </c>
      <c r="S1913" s="13" t="s">
        <v>84</v>
      </c>
      <c r="T1913" s="11">
        <f t="shared" ca="1" si="261"/>
        <v>3</v>
      </c>
      <c r="U1913" s="12">
        <v>24944</v>
      </c>
      <c r="V1913" s="13">
        <f t="shared" ca="1" si="262"/>
        <v>51</v>
      </c>
      <c r="W1913" s="11" t="s">
        <v>9</v>
      </c>
      <c r="X1913" s="11">
        <v>30</v>
      </c>
      <c r="Y1913" s="14">
        <f t="shared" si="263"/>
        <v>2.5</v>
      </c>
      <c r="Z1913" s="11">
        <v>39</v>
      </c>
      <c r="AA1913" s="11" t="s">
        <v>876</v>
      </c>
      <c r="AB1913" s="10">
        <f t="shared" si="264"/>
        <v>1</v>
      </c>
      <c r="AC1913" s="15">
        <v>2909</v>
      </c>
      <c r="AD1913" s="15">
        <f t="shared" si="265"/>
        <v>637.79825000000005</v>
      </c>
      <c r="AE1913" s="15">
        <v>0</v>
      </c>
      <c r="AF1913" s="15">
        <v>0</v>
      </c>
      <c r="AG1913" s="15">
        <v>0</v>
      </c>
      <c r="AH1913" s="15">
        <v>0</v>
      </c>
      <c r="AI1913" s="15">
        <v>0</v>
      </c>
      <c r="AJ1913" s="15">
        <v>0</v>
      </c>
      <c r="AK1913" s="15">
        <v>0</v>
      </c>
      <c r="AL1913" s="15">
        <v>0</v>
      </c>
      <c r="AM1913" s="15">
        <v>0</v>
      </c>
      <c r="AN1913" s="15">
        <v>0</v>
      </c>
      <c r="AO1913" s="15">
        <f t="shared" si="266"/>
        <v>167.82692307692307</v>
      </c>
      <c r="AP1913" s="15">
        <f t="shared" si="267"/>
        <v>133.32916666666668</v>
      </c>
      <c r="AQ1913" s="15">
        <f t="shared" si="268"/>
        <v>26.5</v>
      </c>
      <c r="AR1913" s="15">
        <v>0</v>
      </c>
      <c r="AS1913" s="15">
        <v>0</v>
      </c>
      <c r="AT1913" s="15">
        <v>0</v>
      </c>
      <c r="AU1913" s="15">
        <v>0</v>
      </c>
      <c r="AV1913" s="15">
        <f t="shared" si="269"/>
        <v>73.378581298076924</v>
      </c>
      <c r="AW1913" s="15">
        <v>0</v>
      </c>
      <c r="AX1913" s="15">
        <v>0</v>
      </c>
    </row>
    <row r="1914" spans="1:50" ht="20.100000000000001" customHeight="1" x14ac:dyDescent="0.25">
      <c r="A1914" s="8">
        <v>43983</v>
      </c>
      <c r="B1914" s="8">
        <v>44012</v>
      </c>
      <c r="C1914" s="8" t="s">
        <v>28</v>
      </c>
      <c r="D1914" s="11" t="s">
        <v>0</v>
      </c>
      <c r="E1914" s="11">
        <v>393</v>
      </c>
      <c r="F1914" s="11" t="s">
        <v>529</v>
      </c>
      <c r="G1914" s="11" t="s">
        <v>7</v>
      </c>
      <c r="H1914" s="11">
        <v>1026</v>
      </c>
      <c r="I1914" s="11">
        <v>1069</v>
      </c>
      <c r="J1914" s="11">
        <v>102</v>
      </c>
      <c r="K1914" s="11" t="s">
        <v>865</v>
      </c>
      <c r="L1914" s="11" t="s">
        <v>875</v>
      </c>
      <c r="M1914" s="11" t="s">
        <v>2</v>
      </c>
      <c r="N1914" s="11" t="s">
        <v>25</v>
      </c>
      <c r="O1914" s="11" t="s">
        <v>5</v>
      </c>
      <c r="P1914" s="11" t="s">
        <v>8</v>
      </c>
      <c r="Q1914" s="12">
        <v>42583</v>
      </c>
      <c r="S1914" s="13" t="s">
        <v>84</v>
      </c>
      <c r="T1914" s="11">
        <f t="shared" ca="1" si="261"/>
        <v>3</v>
      </c>
      <c r="U1914" s="12">
        <v>30583</v>
      </c>
      <c r="V1914" s="13">
        <f t="shared" ca="1" si="262"/>
        <v>36</v>
      </c>
      <c r="W1914" s="11" t="s">
        <v>7</v>
      </c>
      <c r="X1914" s="11">
        <v>30</v>
      </c>
      <c r="Y1914" s="14">
        <f t="shared" si="263"/>
        <v>2.5</v>
      </c>
      <c r="Z1914" s="11">
        <v>39</v>
      </c>
      <c r="AA1914" s="11" t="s">
        <v>876</v>
      </c>
      <c r="AB1914" s="10">
        <f t="shared" si="264"/>
        <v>1</v>
      </c>
      <c r="AC1914" s="15">
        <v>2910</v>
      </c>
      <c r="AD1914" s="15">
        <f t="shared" si="265"/>
        <v>638.01750000000004</v>
      </c>
      <c r="AE1914" s="15">
        <v>0</v>
      </c>
      <c r="AF1914" s="15">
        <v>0</v>
      </c>
      <c r="AG1914" s="15">
        <v>0</v>
      </c>
      <c r="AH1914" s="15">
        <v>0</v>
      </c>
      <c r="AI1914" s="15">
        <v>0</v>
      </c>
      <c r="AJ1914" s="15">
        <v>0</v>
      </c>
      <c r="AK1914" s="15">
        <v>0</v>
      </c>
      <c r="AL1914" s="15">
        <v>0</v>
      </c>
      <c r="AM1914" s="15">
        <v>0</v>
      </c>
      <c r="AN1914" s="15">
        <v>0</v>
      </c>
      <c r="AO1914" s="15">
        <f t="shared" si="266"/>
        <v>0</v>
      </c>
      <c r="AP1914" s="15">
        <f t="shared" si="267"/>
        <v>0</v>
      </c>
      <c r="AQ1914" s="15">
        <f t="shared" si="268"/>
        <v>26.5</v>
      </c>
      <c r="AR1914" s="15">
        <v>0</v>
      </c>
      <c r="AS1914" s="15">
        <v>0</v>
      </c>
      <c r="AT1914" s="15">
        <v>0</v>
      </c>
      <c r="AU1914" s="15">
        <v>0</v>
      </c>
      <c r="AV1914" s="15">
        <f t="shared" si="269"/>
        <v>5.9346750000000004</v>
      </c>
      <c r="AW1914" s="15">
        <v>0</v>
      </c>
      <c r="AX1914" s="15">
        <v>0</v>
      </c>
    </row>
    <row r="1915" spans="1:50" ht="20.100000000000001" customHeight="1" x14ac:dyDescent="0.25">
      <c r="A1915" s="8">
        <v>43983</v>
      </c>
      <c r="B1915" s="8">
        <v>44012</v>
      </c>
      <c r="C1915" s="8" t="s">
        <v>28</v>
      </c>
      <c r="D1915" s="11" t="s">
        <v>0</v>
      </c>
      <c r="E1915" s="11">
        <v>394</v>
      </c>
      <c r="F1915" s="11" t="s">
        <v>530</v>
      </c>
      <c r="G1915" s="11" t="s">
        <v>7</v>
      </c>
      <c r="H1915" s="11">
        <v>1024</v>
      </c>
      <c r="I1915" s="11">
        <v>1054</v>
      </c>
      <c r="J1915" s="11">
        <v>101</v>
      </c>
      <c r="K1915" s="11" t="s">
        <v>864</v>
      </c>
      <c r="L1915" s="11" t="s">
        <v>875</v>
      </c>
      <c r="M1915" s="11" t="s">
        <v>2</v>
      </c>
      <c r="N1915" s="11" t="s">
        <v>25</v>
      </c>
      <c r="O1915" s="11" t="s">
        <v>5</v>
      </c>
      <c r="P1915" s="11" t="s">
        <v>8</v>
      </c>
      <c r="Q1915" s="12">
        <v>42583</v>
      </c>
      <c r="S1915" s="13" t="s">
        <v>84</v>
      </c>
      <c r="T1915" s="11">
        <f t="shared" ca="1" si="261"/>
        <v>3</v>
      </c>
      <c r="U1915" s="12">
        <v>32524</v>
      </c>
      <c r="V1915" s="13">
        <f t="shared" ca="1" si="262"/>
        <v>31</v>
      </c>
      <c r="W1915" s="11" t="s">
        <v>7</v>
      </c>
      <c r="X1915" s="11">
        <v>30</v>
      </c>
      <c r="Y1915" s="14">
        <f t="shared" si="263"/>
        <v>2.5</v>
      </c>
      <c r="Z1915" s="11">
        <v>39</v>
      </c>
      <c r="AA1915" s="11" t="s">
        <v>876</v>
      </c>
      <c r="AB1915" s="10">
        <f t="shared" si="264"/>
        <v>1</v>
      </c>
      <c r="AC1915" s="15">
        <v>2911</v>
      </c>
      <c r="AD1915" s="15">
        <f t="shared" si="265"/>
        <v>638.23675000000003</v>
      </c>
      <c r="AE1915" s="15">
        <v>0</v>
      </c>
      <c r="AF1915" s="15">
        <v>0</v>
      </c>
      <c r="AG1915" s="15">
        <v>0</v>
      </c>
      <c r="AH1915" s="15">
        <v>0</v>
      </c>
      <c r="AI1915" s="15">
        <v>0</v>
      </c>
      <c r="AJ1915" s="15">
        <v>0</v>
      </c>
      <c r="AK1915" s="15">
        <v>0</v>
      </c>
      <c r="AL1915" s="15">
        <v>0</v>
      </c>
      <c r="AM1915" s="15">
        <v>0</v>
      </c>
      <c r="AN1915" s="15">
        <v>0</v>
      </c>
      <c r="AO1915" s="15">
        <f t="shared" si="266"/>
        <v>0</v>
      </c>
      <c r="AP1915" s="15">
        <f t="shared" si="267"/>
        <v>0</v>
      </c>
      <c r="AQ1915" s="15">
        <f t="shared" si="268"/>
        <v>26.5</v>
      </c>
      <c r="AR1915" s="15">
        <v>0</v>
      </c>
      <c r="AS1915" s="15">
        <v>0</v>
      </c>
      <c r="AT1915" s="15">
        <v>0</v>
      </c>
      <c r="AU1915" s="15">
        <v>0</v>
      </c>
      <c r="AV1915" s="15">
        <f t="shared" si="269"/>
        <v>5.9346750000000004</v>
      </c>
      <c r="AW1915" s="15">
        <v>0</v>
      </c>
      <c r="AX1915" s="15">
        <v>0</v>
      </c>
    </row>
    <row r="1916" spans="1:50" ht="20.100000000000001" customHeight="1" x14ac:dyDescent="0.25">
      <c r="A1916" s="8">
        <v>43983</v>
      </c>
      <c r="B1916" s="8">
        <v>44012</v>
      </c>
      <c r="C1916" s="8" t="s">
        <v>28</v>
      </c>
      <c r="D1916" s="11" t="s">
        <v>0</v>
      </c>
      <c r="E1916" s="11">
        <v>395</v>
      </c>
      <c r="F1916" s="11" t="s">
        <v>531</v>
      </c>
      <c r="G1916" s="11" t="s">
        <v>7</v>
      </c>
      <c r="H1916" s="11">
        <v>1022</v>
      </c>
      <c r="I1916" s="11">
        <v>1029</v>
      </c>
      <c r="J1916" s="11">
        <v>109</v>
      </c>
      <c r="K1916" s="11" t="s">
        <v>872</v>
      </c>
      <c r="L1916" s="11" t="s">
        <v>875</v>
      </c>
      <c r="M1916" s="11" t="s">
        <v>2</v>
      </c>
      <c r="N1916" s="11" t="s">
        <v>25</v>
      </c>
      <c r="O1916" s="11" t="s">
        <v>5</v>
      </c>
      <c r="P1916" s="11" t="s">
        <v>8</v>
      </c>
      <c r="Q1916" s="12">
        <v>42583</v>
      </c>
      <c r="S1916" s="13" t="s">
        <v>84</v>
      </c>
      <c r="T1916" s="11">
        <f t="shared" ca="1" si="261"/>
        <v>3</v>
      </c>
      <c r="U1916" s="12">
        <v>30114</v>
      </c>
      <c r="V1916" s="13">
        <f t="shared" ca="1" si="262"/>
        <v>37</v>
      </c>
      <c r="W1916" s="11" t="s">
        <v>9</v>
      </c>
      <c r="X1916" s="11">
        <v>35</v>
      </c>
      <c r="Y1916" s="14">
        <f t="shared" si="263"/>
        <v>2.9166666666666665</v>
      </c>
      <c r="Z1916" s="11">
        <v>39</v>
      </c>
      <c r="AA1916" s="11" t="s">
        <v>876</v>
      </c>
      <c r="AB1916" s="10">
        <f t="shared" si="264"/>
        <v>1</v>
      </c>
      <c r="AC1916" s="15">
        <v>2912</v>
      </c>
      <c r="AD1916" s="15">
        <f t="shared" si="265"/>
        <v>638.45600000000002</v>
      </c>
      <c r="AE1916" s="15">
        <v>0</v>
      </c>
      <c r="AF1916" s="15">
        <v>0</v>
      </c>
      <c r="AG1916" s="15">
        <v>0</v>
      </c>
      <c r="AH1916" s="15">
        <v>0</v>
      </c>
      <c r="AI1916" s="15">
        <v>0</v>
      </c>
      <c r="AJ1916" s="15">
        <v>0</v>
      </c>
      <c r="AK1916" s="15">
        <v>0</v>
      </c>
      <c r="AL1916" s="15">
        <v>0</v>
      </c>
      <c r="AM1916" s="15">
        <v>0</v>
      </c>
      <c r="AN1916" s="15">
        <v>0</v>
      </c>
      <c r="AO1916" s="15">
        <f t="shared" si="266"/>
        <v>196</v>
      </c>
      <c r="AP1916" s="15">
        <f t="shared" si="267"/>
        <v>133.46666666666667</v>
      </c>
      <c r="AQ1916" s="15">
        <f t="shared" si="268"/>
        <v>26.5</v>
      </c>
      <c r="AR1916" s="15">
        <v>0</v>
      </c>
      <c r="AS1916" s="15">
        <v>0</v>
      </c>
      <c r="AT1916" s="15">
        <v>0</v>
      </c>
      <c r="AU1916" s="15">
        <v>0</v>
      </c>
      <c r="AV1916" s="15">
        <f t="shared" si="269"/>
        <v>79.718735000000009</v>
      </c>
      <c r="AW1916" s="15">
        <v>0</v>
      </c>
      <c r="AX1916" s="15">
        <v>0</v>
      </c>
    </row>
    <row r="1917" spans="1:50" ht="20.100000000000001" customHeight="1" x14ac:dyDescent="0.25">
      <c r="A1917" s="8">
        <v>43983</v>
      </c>
      <c r="B1917" s="8">
        <v>44012</v>
      </c>
      <c r="C1917" s="8" t="s">
        <v>28</v>
      </c>
      <c r="D1917" s="11" t="s">
        <v>0</v>
      </c>
      <c r="E1917" s="11">
        <v>396</v>
      </c>
      <c r="F1917" s="11" t="s">
        <v>532</v>
      </c>
      <c r="G1917" s="11" t="s">
        <v>7</v>
      </c>
      <c r="H1917" s="11">
        <v>1026</v>
      </c>
      <c r="I1917" s="11">
        <v>1069</v>
      </c>
      <c r="J1917" s="11">
        <v>102</v>
      </c>
      <c r="K1917" s="11" t="s">
        <v>865</v>
      </c>
      <c r="L1917" s="11" t="s">
        <v>875</v>
      </c>
      <c r="M1917" s="11" t="s">
        <v>2</v>
      </c>
      <c r="N1917" s="11" t="s">
        <v>25</v>
      </c>
      <c r="O1917" s="11" t="s">
        <v>5</v>
      </c>
      <c r="P1917" s="11" t="s">
        <v>6</v>
      </c>
      <c r="Q1917" s="12">
        <v>42583</v>
      </c>
      <c r="S1917" s="13" t="s">
        <v>84</v>
      </c>
      <c r="T1917" s="11">
        <f t="shared" ca="1" si="261"/>
        <v>3</v>
      </c>
      <c r="U1917" s="12">
        <v>29689</v>
      </c>
      <c r="V1917" s="13">
        <f t="shared" ca="1" si="262"/>
        <v>38</v>
      </c>
      <c r="W1917" s="11" t="s">
        <v>7</v>
      </c>
      <c r="X1917" s="11">
        <v>30</v>
      </c>
      <c r="Y1917" s="14">
        <f t="shared" si="263"/>
        <v>2.5</v>
      </c>
      <c r="Z1917" s="11">
        <v>39</v>
      </c>
      <c r="AA1917" s="11" t="s">
        <v>876</v>
      </c>
      <c r="AB1917" s="10">
        <f t="shared" si="264"/>
        <v>1</v>
      </c>
      <c r="AC1917" s="15">
        <v>2913</v>
      </c>
      <c r="AD1917" s="15">
        <f t="shared" si="265"/>
        <v>638.67525000000001</v>
      </c>
      <c r="AE1917" s="15">
        <v>0</v>
      </c>
      <c r="AF1917" s="15">
        <v>0</v>
      </c>
      <c r="AG1917" s="15">
        <v>0</v>
      </c>
      <c r="AH1917" s="15">
        <v>0</v>
      </c>
      <c r="AI1917" s="15">
        <v>0</v>
      </c>
      <c r="AJ1917" s="15">
        <v>0</v>
      </c>
      <c r="AK1917" s="15">
        <v>0</v>
      </c>
      <c r="AL1917" s="15">
        <v>0</v>
      </c>
      <c r="AM1917" s="15">
        <v>0</v>
      </c>
      <c r="AN1917" s="15">
        <v>0</v>
      </c>
      <c r="AO1917" s="15">
        <f t="shared" si="266"/>
        <v>0</v>
      </c>
      <c r="AP1917" s="15">
        <f t="shared" si="267"/>
        <v>0</v>
      </c>
      <c r="AQ1917" s="15">
        <f t="shared" si="268"/>
        <v>26.5</v>
      </c>
      <c r="AR1917" s="15">
        <v>0</v>
      </c>
      <c r="AS1917" s="15">
        <v>0</v>
      </c>
      <c r="AT1917" s="15">
        <v>0</v>
      </c>
      <c r="AU1917" s="15">
        <v>0</v>
      </c>
      <c r="AV1917" s="15">
        <f t="shared" si="269"/>
        <v>5.9346750000000004</v>
      </c>
      <c r="AW1917" s="15">
        <v>0</v>
      </c>
      <c r="AX1917" s="15">
        <v>0</v>
      </c>
    </row>
    <row r="1918" spans="1:50" ht="20.100000000000001" customHeight="1" x14ac:dyDescent="0.25">
      <c r="A1918" s="8">
        <v>43983</v>
      </c>
      <c r="B1918" s="8">
        <v>44012</v>
      </c>
      <c r="C1918" s="8" t="s">
        <v>28</v>
      </c>
      <c r="D1918" s="11" t="s">
        <v>0</v>
      </c>
      <c r="E1918" s="11">
        <v>397</v>
      </c>
      <c r="F1918" s="11" t="s">
        <v>533</v>
      </c>
      <c r="G1918" s="11" t="s">
        <v>7</v>
      </c>
      <c r="H1918" s="11">
        <v>1022</v>
      </c>
      <c r="I1918" s="11">
        <v>1047</v>
      </c>
      <c r="J1918" s="11">
        <v>103</v>
      </c>
      <c r="K1918" s="11" t="s">
        <v>866</v>
      </c>
      <c r="L1918" s="11" t="s">
        <v>875</v>
      </c>
      <c r="M1918" s="11" t="s">
        <v>2</v>
      </c>
      <c r="N1918" s="11" t="s">
        <v>25</v>
      </c>
      <c r="O1918" s="11" t="s">
        <v>5</v>
      </c>
      <c r="P1918" s="11" t="s">
        <v>8</v>
      </c>
      <c r="Q1918" s="12">
        <v>42614</v>
      </c>
      <c r="S1918" s="13" t="s">
        <v>84</v>
      </c>
      <c r="T1918" s="11">
        <f t="shared" ca="1" si="261"/>
        <v>3</v>
      </c>
      <c r="U1918" s="12">
        <v>34178</v>
      </c>
      <c r="V1918" s="13">
        <f t="shared" ca="1" si="262"/>
        <v>26</v>
      </c>
      <c r="W1918" s="11" t="s">
        <v>9</v>
      </c>
      <c r="X1918" s="11">
        <v>30</v>
      </c>
      <c r="Y1918" s="14">
        <f t="shared" si="263"/>
        <v>2.5</v>
      </c>
      <c r="Z1918" s="11">
        <v>39</v>
      </c>
      <c r="AA1918" s="11" t="s">
        <v>876</v>
      </c>
      <c r="AB1918" s="10">
        <f t="shared" si="264"/>
        <v>1</v>
      </c>
      <c r="AC1918" s="15">
        <v>2914</v>
      </c>
      <c r="AD1918" s="15">
        <f t="shared" si="265"/>
        <v>638.89450000000011</v>
      </c>
      <c r="AE1918" s="15">
        <v>0</v>
      </c>
      <c r="AF1918" s="15">
        <v>0</v>
      </c>
      <c r="AG1918" s="15">
        <v>0</v>
      </c>
      <c r="AH1918" s="15">
        <v>0</v>
      </c>
      <c r="AI1918" s="15">
        <v>0</v>
      </c>
      <c r="AJ1918" s="15">
        <v>0</v>
      </c>
      <c r="AK1918" s="15">
        <v>0</v>
      </c>
      <c r="AL1918" s="15">
        <v>0</v>
      </c>
      <c r="AM1918" s="15">
        <v>0</v>
      </c>
      <c r="AN1918" s="15">
        <v>0</v>
      </c>
      <c r="AO1918" s="15">
        <f t="shared" si="266"/>
        <v>168.11538461538461</v>
      </c>
      <c r="AP1918" s="15">
        <f t="shared" si="267"/>
        <v>133.55833333333334</v>
      </c>
      <c r="AQ1918" s="15">
        <f t="shared" si="268"/>
        <v>26.5</v>
      </c>
      <c r="AR1918" s="15">
        <v>0</v>
      </c>
      <c r="AS1918" s="15">
        <v>0</v>
      </c>
      <c r="AT1918" s="15">
        <v>0</v>
      </c>
      <c r="AU1918" s="15">
        <v>0</v>
      </c>
      <c r="AV1918" s="15">
        <f t="shared" si="269"/>
        <v>73.494504134615383</v>
      </c>
      <c r="AW1918" s="15">
        <v>0</v>
      </c>
      <c r="AX1918" s="15">
        <v>0</v>
      </c>
    </row>
    <row r="1919" spans="1:50" ht="20.100000000000001" customHeight="1" x14ac:dyDescent="0.25">
      <c r="A1919" s="8">
        <v>43983</v>
      </c>
      <c r="B1919" s="8">
        <v>44012</v>
      </c>
      <c r="C1919" s="8" t="s">
        <v>28</v>
      </c>
      <c r="D1919" s="11" t="s">
        <v>0</v>
      </c>
      <c r="E1919" s="11">
        <v>398</v>
      </c>
      <c r="F1919" s="11" t="s">
        <v>534</v>
      </c>
      <c r="G1919" s="11" t="s">
        <v>7</v>
      </c>
      <c r="H1919" s="11">
        <v>1021</v>
      </c>
      <c r="I1919" s="11">
        <v>1040</v>
      </c>
      <c r="J1919" s="11">
        <v>105</v>
      </c>
      <c r="K1919" s="11" t="s">
        <v>868</v>
      </c>
      <c r="L1919" s="11" t="s">
        <v>875</v>
      </c>
      <c r="M1919" s="11" t="s">
        <v>2</v>
      </c>
      <c r="N1919" s="11" t="s">
        <v>25</v>
      </c>
      <c r="O1919" s="11" t="s">
        <v>5</v>
      </c>
      <c r="P1919" s="11" t="s">
        <v>8</v>
      </c>
      <c r="Q1919" s="12">
        <v>42614</v>
      </c>
      <c r="S1919" s="13" t="s">
        <v>84</v>
      </c>
      <c r="T1919" s="11">
        <f t="shared" ca="1" si="261"/>
        <v>3</v>
      </c>
      <c r="U1919" s="12">
        <v>30032</v>
      </c>
      <c r="V1919" s="13">
        <f t="shared" ca="1" si="262"/>
        <v>37</v>
      </c>
      <c r="W1919" s="11" t="s">
        <v>9</v>
      </c>
      <c r="X1919" s="11">
        <v>30</v>
      </c>
      <c r="Y1919" s="14">
        <f t="shared" si="263"/>
        <v>2.5</v>
      </c>
      <c r="Z1919" s="11">
        <v>39</v>
      </c>
      <c r="AA1919" s="11" t="s">
        <v>876</v>
      </c>
      <c r="AB1919" s="10">
        <f t="shared" si="264"/>
        <v>1</v>
      </c>
      <c r="AC1919" s="15">
        <v>2915</v>
      </c>
      <c r="AD1919" s="15">
        <f t="shared" si="265"/>
        <v>639.11374999999998</v>
      </c>
      <c r="AE1919" s="15">
        <v>0</v>
      </c>
      <c r="AF1919" s="15">
        <v>0</v>
      </c>
      <c r="AG1919" s="15">
        <v>30</v>
      </c>
      <c r="AH1919" s="15">
        <v>0</v>
      </c>
      <c r="AI1919" s="15">
        <v>749.22</v>
      </c>
      <c r="AJ1919" s="15">
        <v>0</v>
      </c>
      <c r="AK1919" s="15">
        <v>0</v>
      </c>
      <c r="AL1919" s="15">
        <v>0</v>
      </c>
      <c r="AM1919" s="15">
        <v>0</v>
      </c>
      <c r="AN1919" s="15">
        <v>0</v>
      </c>
      <c r="AO1919" s="15">
        <f t="shared" si="266"/>
        <v>168.17307692307693</v>
      </c>
      <c r="AP1919" s="15">
        <f t="shared" si="267"/>
        <v>133.60416666666669</v>
      </c>
      <c r="AQ1919" s="15">
        <f t="shared" si="268"/>
        <v>26.5</v>
      </c>
      <c r="AR1919" s="15">
        <v>0</v>
      </c>
      <c r="AS1919" s="15">
        <v>0</v>
      </c>
      <c r="AT1919" s="15">
        <v>0</v>
      </c>
      <c r="AU1919" s="15">
        <v>0</v>
      </c>
      <c r="AV1919" s="15">
        <f t="shared" si="269"/>
        <v>248.0240077019231</v>
      </c>
      <c r="AW1919" s="15">
        <v>77.52</v>
      </c>
      <c r="AX1919" s="15">
        <v>0</v>
      </c>
    </row>
    <row r="1920" spans="1:50" ht="20.100000000000001" customHeight="1" x14ac:dyDescent="0.25">
      <c r="A1920" s="8">
        <v>43983</v>
      </c>
      <c r="B1920" s="8">
        <v>44012</v>
      </c>
      <c r="C1920" s="8" t="s">
        <v>28</v>
      </c>
      <c r="D1920" s="11" t="s">
        <v>0</v>
      </c>
      <c r="E1920" s="11">
        <v>399</v>
      </c>
      <c r="F1920" s="11" t="s">
        <v>535</v>
      </c>
      <c r="G1920" s="11" t="s">
        <v>7</v>
      </c>
      <c r="H1920" s="11">
        <v>1025</v>
      </c>
      <c r="I1920" s="11">
        <v>1068</v>
      </c>
      <c r="J1920" s="11">
        <v>102</v>
      </c>
      <c r="K1920" s="11" t="s">
        <v>865</v>
      </c>
      <c r="L1920" s="11" t="s">
        <v>875</v>
      </c>
      <c r="M1920" s="11" t="s">
        <v>2</v>
      </c>
      <c r="N1920" s="11" t="s">
        <v>25</v>
      </c>
      <c r="O1920" s="11" t="s">
        <v>5</v>
      </c>
      <c r="P1920" s="11" t="s">
        <v>6</v>
      </c>
      <c r="Q1920" s="12">
        <v>42614</v>
      </c>
      <c r="S1920" s="13" t="s">
        <v>84</v>
      </c>
      <c r="T1920" s="11">
        <f t="shared" ca="1" si="261"/>
        <v>3</v>
      </c>
      <c r="U1920" s="12">
        <v>29909</v>
      </c>
      <c r="V1920" s="13">
        <f t="shared" ca="1" si="262"/>
        <v>38</v>
      </c>
      <c r="W1920" s="11" t="s">
        <v>7</v>
      </c>
      <c r="X1920" s="11">
        <v>30</v>
      </c>
      <c r="Y1920" s="14">
        <f t="shared" si="263"/>
        <v>2.5</v>
      </c>
      <c r="Z1920" s="11">
        <v>39</v>
      </c>
      <c r="AA1920" s="11" t="s">
        <v>876</v>
      </c>
      <c r="AB1920" s="10">
        <f t="shared" si="264"/>
        <v>1</v>
      </c>
      <c r="AC1920" s="15">
        <v>2916</v>
      </c>
      <c r="AD1920" s="15">
        <f t="shared" si="265"/>
        <v>639.33300000000008</v>
      </c>
      <c r="AE1920" s="15">
        <v>0</v>
      </c>
      <c r="AF1920" s="15">
        <v>0</v>
      </c>
      <c r="AG1920" s="15">
        <v>0</v>
      </c>
      <c r="AH1920" s="15">
        <v>0</v>
      </c>
      <c r="AI1920" s="15">
        <v>0</v>
      </c>
      <c r="AJ1920" s="15">
        <v>0</v>
      </c>
      <c r="AK1920" s="15">
        <v>0</v>
      </c>
      <c r="AL1920" s="15">
        <v>0</v>
      </c>
      <c r="AM1920" s="15">
        <v>0</v>
      </c>
      <c r="AN1920" s="15">
        <v>0</v>
      </c>
      <c r="AO1920" s="15">
        <f t="shared" si="266"/>
        <v>0</v>
      </c>
      <c r="AP1920" s="15">
        <f t="shared" si="267"/>
        <v>0</v>
      </c>
      <c r="AQ1920" s="15">
        <f t="shared" si="268"/>
        <v>26.5</v>
      </c>
      <c r="AR1920" s="15">
        <v>0</v>
      </c>
      <c r="AS1920" s="15">
        <v>0</v>
      </c>
      <c r="AT1920" s="15">
        <v>0</v>
      </c>
      <c r="AU1920" s="15">
        <v>0</v>
      </c>
      <c r="AV1920" s="15">
        <f t="shared" si="269"/>
        <v>5.9346750000000004</v>
      </c>
      <c r="AW1920" s="15">
        <v>0</v>
      </c>
      <c r="AX1920" s="15">
        <v>0</v>
      </c>
    </row>
    <row r="1921" spans="1:50" ht="20.100000000000001" customHeight="1" x14ac:dyDescent="0.25">
      <c r="A1921" s="8">
        <v>43983</v>
      </c>
      <c r="B1921" s="8">
        <v>44012</v>
      </c>
      <c r="C1921" s="8" t="s">
        <v>28</v>
      </c>
      <c r="D1921" s="11" t="s">
        <v>0</v>
      </c>
      <c r="E1921" s="11">
        <v>400</v>
      </c>
      <c r="F1921" s="11" t="s">
        <v>536</v>
      </c>
      <c r="G1921" s="11" t="s">
        <v>20</v>
      </c>
      <c r="H1921" s="11">
        <v>1023</v>
      </c>
      <c r="I1921" s="11">
        <v>1020</v>
      </c>
      <c r="J1921" s="11">
        <v>108</v>
      </c>
      <c r="K1921" s="11" t="s">
        <v>871</v>
      </c>
      <c r="L1921" s="11" t="s">
        <v>875</v>
      </c>
      <c r="M1921" s="11" t="s">
        <v>2</v>
      </c>
      <c r="N1921" s="11" t="s">
        <v>25</v>
      </c>
      <c r="O1921" s="11" t="s">
        <v>5</v>
      </c>
      <c r="P1921" s="11" t="s">
        <v>8</v>
      </c>
      <c r="Q1921" s="12">
        <v>43629</v>
      </c>
      <c r="S1921" s="13" t="s">
        <v>84</v>
      </c>
      <c r="T1921" s="11">
        <f t="shared" ca="1" si="261"/>
        <v>0</v>
      </c>
      <c r="U1921" s="12">
        <v>35283</v>
      </c>
      <c r="V1921" s="13">
        <f t="shared" ca="1" si="262"/>
        <v>23</v>
      </c>
      <c r="W1921" s="11" t="s">
        <v>9</v>
      </c>
      <c r="X1921" s="11">
        <v>30</v>
      </c>
      <c r="Y1921" s="14">
        <f t="shared" si="263"/>
        <v>2.5</v>
      </c>
      <c r="Z1921" s="11">
        <v>39</v>
      </c>
      <c r="AA1921" s="11" t="s">
        <v>876</v>
      </c>
      <c r="AB1921" s="10">
        <f t="shared" si="264"/>
        <v>0.5</v>
      </c>
      <c r="AC1921" s="15">
        <v>2917</v>
      </c>
      <c r="AD1921" s="15">
        <f t="shared" si="265"/>
        <v>639.55224999999996</v>
      </c>
      <c r="AE1921" s="15">
        <v>0</v>
      </c>
      <c r="AF1921" s="15">
        <v>0</v>
      </c>
      <c r="AG1921" s="15">
        <v>0</v>
      </c>
      <c r="AH1921" s="15">
        <v>0</v>
      </c>
      <c r="AI1921" s="15">
        <v>0</v>
      </c>
      <c r="AJ1921" s="15">
        <v>0</v>
      </c>
      <c r="AK1921" s="15">
        <v>0</v>
      </c>
      <c r="AL1921" s="15">
        <v>0</v>
      </c>
      <c r="AM1921" s="15">
        <v>0</v>
      </c>
      <c r="AN1921" s="15">
        <v>0</v>
      </c>
      <c r="AO1921" s="15">
        <f t="shared" si="266"/>
        <v>168.28846153846155</v>
      </c>
      <c r="AP1921" s="15">
        <f t="shared" si="267"/>
        <v>133.69583333333335</v>
      </c>
      <c r="AQ1921" s="15">
        <f t="shared" si="268"/>
        <v>13.25</v>
      </c>
      <c r="AR1921" s="15">
        <v>0</v>
      </c>
      <c r="AS1921" s="15">
        <v>0</v>
      </c>
      <c r="AT1921" s="15">
        <v>0</v>
      </c>
      <c r="AU1921" s="15">
        <v>0</v>
      </c>
      <c r="AV1921" s="15">
        <f t="shared" si="269"/>
        <v>70.596720336538468</v>
      </c>
      <c r="AW1921" s="15">
        <v>0</v>
      </c>
      <c r="AX1921" s="15">
        <v>0</v>
      </c>
    </row>
    <row r="1922" spans="1:50" ht="20.100000000000001" customHeight="1" x14ac:dyDescent="0.25">
      <c r="A1922" s="8">
        <v>43983</v>
      </c>
      <c r="B1922" s="8">
        <v>44012</v>
      </c>
      <c r="C1922" s="8" t="s">
        <v>28</v>
      </c>
      <c r="D1922" s="11" t="s">
        <v>0</v>
      </c>
      <c r="E1922" s="11">
        <v>400</v>
      </c>
      <c r="F1922" s="11" t="s">
        <v>536</v>
      </c>
      <c r="G1922" s="11" t="s">
        <v>20</v>
      </c>
      <c r="H1922" s="11">
        <v>1023</v>
      </c>
      <c r="I1922" s="11">
        <v>1026</v>
      </c>
      <c r="J1922" s="11">
        <v>109</v>
      </c>
      <c r="K1922" s="11" t="s">
        <v>872</v>
      </c>
      <c r="L1922" s="11" t="s">
        <v>875</v>
      </c>
      <c r="M1922" s="11" t="s">
        <v>2</v>
      </c>
      <c r="N1922" s="11" t="s">
        <v>25</v>
      </c>
      <c r="O1922" s="11" t="s">
        <v>5</v>
      </c>
      <c r="P1922" s="11" t="s">
        <v>8</v>
      </c>
      <c r="Q1922" s="12">
        <v>43629</v>
      </c>
      <c r="S1922" s="13" t="s">
        <v>84</v>
      </c>
      <c r="T1922" s="11">
        <f t="shared" ca="1" si="261"/>
        <v>0</v>
      </c>
      <c r="U1922" s="12">
        <v>35283</v>
      </c>
      <c r="V1922" s="13">
        <f t="shared" ca="1" si="262"/>
        <v>23</v>
      </c>
      <c r="W1922" s="11" t="s">
        <v>9</v>
      </c>
      <c r="X1922" s="11">
        <v>30</v>
      </c>
      <c r="Y1922" s="14">
        <f t="shared" si="263"/>
        <v>2.5</v>
      </c>
      <c r="Z1922" s="11">
        <v>39</v>
      </c>
      <c r="AA1922" s="11" t="s">
        <v>876</v>
      </c>
      <c r="AB1922" s="10">
        <f t="shared" si="264"/>
        <v>0.5</v>
      </c>
      <c r="AC1922" s="15">
        <v>2918</v>
      </c>
      <c r="AD1922" s="15">
        <f t="shared" si="265"/>
        <v>639.77150000000006</v>
      </c>
      <c r="AE1922" s="15">
        <v>0</v>
      </c>
      <c r="AF1922" s="15">
        <v>0</v>
      </c>
      <c r="AG1922" s="15">
        <v>0</v>
      </c>
      <c r="AH1922" s="15">
        <v>0</v>
      </c>
      <c r="AI1922" s="15">
        <v>0</v>
      </c>
      <c r="AJ1922" s="15">
        <v>0</v>
      </c>
      <c r="AK1922" s="15">
        <v>0</v>
      </c>
      <c r="AL1922" s="15">
        <v>0</v>
      </c>
      <c r="AM1922" s="15">
        <v>0</v>
      </c>
      <c r="AN1922" s="15">
        <v>0</v>
      </c>
      <c r="AO1922" s="15">
        <f t="shared" si="266"/>
        <v>168.34615384615384</v>
      </c>
      <c r="AP1922" s="15">
        <f t="shared" si="267"/>
        <v>133.74166666666667</v>
      </c>
      <c r="AQ1922" s="15">
        <f t="shared" si="268"/>
        <v>13.25</v>
      </c>
      <c r="AR1922" s="15">
        <v>0</v>
      </c>
      <c r="AS1922" s="15">
        <v>0</v>
      </c>
      <c r="AT1922" s="15">
        <v>0</v>
      </c>
      <c r="AU1922" s="15">
        <v>0</v>
      </c>
      <c r="AV1922" s="15">
        <f t="shared" si="269"/>
        <v>70.619904903846148</v>
      </c>
      <c r="AW1922" s="15">
        <v>0</v>
      </c>
      <c r="AX1922" s="15">
        <v>0</v>
      </c>
    </row>
    <row r="1923" spans="1:50" ht="20.100000000000001" customHeight="1" x14ac:dyDescent="0.25">
      <c r="A1923" s="8">
        <v>43983</v>
      </c>
      <c r="B1923" s="8">
        <v>44012</v>
      </c>
      <c r="C1923" s="8" t="s">
        <v>28</v>
      </c>
      <c r="D1923" s="11" t="s">
        <v>0</v>
      </c>
      <c r="E1923" s="11">
        <v>401</v>
      </c>
      <c r="F1923" s="11" t="s">
        <v>537</v>
      </c>
      <c r="G1923" s="11" t="s">
        <v>7</v>
      </c>
      <c r="H1923" s="11">
        <v>1010</v>
      </c>
      <c r="I1923" s="11">
        <v>1010</v>
      </c>
      <c r="J1923" s="11">
        <v>100</v>
      </c>
      <c r="K1923" s="11" t="s">
        <v>863</v>
      </c>
      <c r="L1923" s="11" t="s">
        <v>875</v>
      </c>
      <c r="M1923" s="11" t="s">
        <v>2</v>
      </c>
      <c r="N1923" s="11" t="s">
        <v>25</v>
      </c>
      <c r="O1923" s="11" t="s">
        <v>5</v>
      </c>
      <c r="P1923" s="11" t="s">
        <v>8</v>
      </c>
      <c r="Q1923" s="12">
        <v>42614</v>
      </c>
      <c r="S1923" s="13" t="s">
        <v>84</v>
      </c>
      <c r="T1923" s="11">
        <f t="shared" ca="1" si="261"/>
        <v>3</v>
      </c>
      <c r="U1923" s="12">
        <v>36424</v>
      </c>
      <c r="V1923" s="13">
        <f t="shared" ca="1" si="262"/>
        <v>20</v>
      </c>
      <c r="W1923" s="11" t="s">
        <v>7</v>
      </c>
      <c r="X1923" s="11">
        <v>30</v>
      </c>
      <c r="Y1923" s="14">
        <f t="shared" si="263"/>
        <v>2.5</v>
      </c>
      <c r="Z1923" s="11">
        <v>39</v>
      </c>
      <c r="AA1923" s="11" t="s">
        <v>876</v>
      </c>
      <c r="AB1923" s="10">
        <f t="shared" si="264"/>
        <v>1</v>
      </c>
      <c r="AC1923" s="15">
        <v>2919</v>
      </c>
      <c r="AD1923" s="15">
        <f t="shared" si="265"/>
        <v>639.99075000000005</v>
      </c>
      <c r="AE1923" s="15">
        <v>0</v>
      </c>
      <c r="AF1923" s="15">
        <v>0</v>
      </c>
      <c r="AG1923" s="15">
        <v>0</v>
      </c>
      <c r="AH1923" s="15">
        <v>0</v>
      </c>
      <c r="AI1923" s="15">
        <v>0</v>
      </c>
      <c r="AJ1923" s="15">
        <v>0</v>
      </c>
      <c r="AK1923" s="15">
        <v>0</v>
      </c>
      <c r="AL1923" s="15">
        <v>0</v>
      </c>
      <c r="AM1923" s="15">
        <v>0</v>
      </c>
      <c r="AN1923" s="15">
        <v>0</v>
      </c>
      <c r="AO1923" s="15">
        <f t="shared" si="266"/>
        <v>0</v>
      </c>
      <c r="AP1923" s="15">
        <f t="shared" si="267"/>
        <v>0</v>
      </c>
      <c r="AQ1923" s="15">
        <f t="shared" si="268"/>
        <v>26.5</v>
      </c>
      <c r="AR1923" s="15">
        <v>0</v>
      </c>
      <c r="AS1923" s="15">
        <v>0</v>
      </c>
      <c r="AT1923" s="15">
        <v>0</v>
      </c>
      <c r="AU1923" s="15">
        <v>0</v>
      </c>
      <c r="AV1923" s="15">
        <f t="shared" si="269"/>
        <v>5.9346750000000004</v>
      </c>
      <c r="AW1923" s="15">
        <v>0</v>
      </c>
      <c r="AX1923" s="15">
        <v>0</v>
      </c>
    </row>
    <row r="1924" spans="1:50" ht="20.100000000000001" customHeight="1" x14ac:dyDescent="0.25">
      <c r="A1924" s="8">
        <v>43983</v>
      </c>
      <c r="B1924" s="8">
        <v>44012</v>
      </c>
      <c r="C1924" s="8" t="s">
        <v>28</v>
      </c>
      <c r="D1924" s="11" t="s">
        <v>0</v>
      </c>
      <c r="E1924" s="11">
        <v>402</v>
      </c>
      <c r="F1924" s="11" t="s">
        <v>538</v>
      </c>
      <c r="G1924" s="11" t="s">
        <v>7</v>
      </c>
      <c r="H1924" s="11">
        <v>1000</v>
      </c>
      <c r="I1924" s="11">
        <v>1000</v>
      </c>
      <c r="J1924" s="11">
        <v>100</v>
      </c>
      <c r="K1924" s="11" t="s">
        <v>863</v>
      </c>
      <c r="L1924" s="11" t="s">
        <v>875</v>
      </c>
      <c r="M1924" s="11" t="s">
        <v>2</v>
      </c>
      <c r="N1924" s="11" t="s">
        <v>25</v>
      </c>
      <c r="O1924" s="11" t="s">
        <v>5</v>
      </c>
      <c r="P1924" s="11" t="s">
        <v>6</v>
      </c>
      <c r="Q1924" s="12">
        <v>42614</v>
      </c>
      <c r="R1924" s="12">
        <v>44043</v>
      </c>
      <c r="S1924" s="13" t="s">
        <v>84</v>
      </c>
      <c r="T1924" s="11">
        <f t="shared" ref="T1924:T1987" ca="1" si="270">DATEDIF(Q1924,IF(R1924="",TODAY(),R1924),"y")</f>
        <v>3</v>
      </c>
      <c r="U1924" s="12">
        <v>36492</v>
      </c>
      <c r="V1924" s="13">
        <f t="shared" ref="V1924:V1987" ca="1" si="271">DATEDIF(U1924,TODAY(),"Y")</f>
        <v>20</v>
      </c>
      <c r="W1924" s="11" t="s">
        <v>7</v>
      </c>
      <c r="X1924" s="11">
        <v>30</v>
      </c>
      <c r="Y1924" s="14">
        <f t="shared" ref="Y1924:Y1987" si="272">X1924/12</f>
        <v>2.5</v>
      </c>
      <c r="Z1924" s="11">
        <v>39</v>
      </c>
      <c r="AA1924" s="11" t="s">
        <v>876</v>
      </c>
      <c r="AB1924" s="10">
        <f t="shared" ref="AB1924:AB1987" si="273">IF(G1924="Y",(Z1924/39)/2,(Z1924/39))</f>
        <v>1</v>
      </c>
      <c r="AC1924" s="15">
        <v>2920</v>
      </c>
      <c r="AD1924" s="15">
        <f t="shared" ref="AD1924:AD1987" si="274">IF(AC1924&lt;6500,AC1924*0.1135,65*11.35)+(IF(AC1924&gt;4425,4425*0.08575,AC1924*0.08575)+(IF(AC1924&gt;7100,7100*0.02,AC1924*0.02)))</f>
        <v>640.21</v>
      </c>
      <c r="AE1924" s="15">
        <v>0</v>
      </c>
      <c r="AF1924" s="15">
        <v>0</v>
      </c>
      <c r="AG1924" s="15">
        <v>0</v>
      </c>
      <c r="AH1924" s="15">
        <v>0</v>
      </c>
      <c r="AI1924" s="15">
        <v>0</v>
      </c>
      <c r="AJ1924" s="15">
        <v>0</v>
      </c>
      <c r="AK1924" s="15">
        <v>0</v>
      </c>
      <c r="AL1924" s="15">
        <v>0</v>
      </c>
      <c r="AM1924" s="15">
        <v>0</v>
      </c>
      <c r="AN1924" s="15">
        <v>0</v>
      </c>
      <c r="AO1924" s="15">
        <f t="shared" ref="AO1924:AO1987" si="275">IF(W1924="J",(AC1924/((Z1924*52)/12))*(Y1924*7.8)*0.5,0)</f>
        <v>0</v>
      </c>
      <c r="AP1924" s="15">
        <f t="shared" ref="AP1924:AP1987" si="276">IF(W1924="J",(AC1924/12)*0.55,0)</f>
        <v>0</v>
      </c>
      <c r="AQ1924" s="15">
        <f t="shared" ref="AQ1924:AQ1987" si="277">IF(G1924="N",26.5,13.25)</f>
        <v>26.5</v>
      </c>
      <c r="AR1924" s="15">
        <v>0</v>
      </c>
      <c r="AS1924" s="15">
        <v>0</v>
      </c>
      <c r="AT1924" s="15">
        <v>0</v>
      </c>
      <c r="AU1924" s="15">
        <v>0</v>
      </c>
      <c r="AV1924" s="15">
        <f t="shared" ref="AV1924:AV1987" si="278">(SUM(AE1924:AU1924)*0.22395)</f>
        <v>5.9346750000000004</v>
      </c>
      <c r="AW1924" s="15">
        <v>0</v>
      </c>
      <c r="AX1924" s="15">
        <v>0</v>
      </c>
    </row>
    <row r="1925" spans="1:50" ht="20.100000000000001" customHeight="1" x14ac:dyDescent="0.25">
      <c r="A1925" s="8">
        <v>43983</v>
      </c>
      <c r="B1925" s="8">
        <v>44012</v>
      </c>
      <c r="C1925" s="8" t="s">
        <v>28</v>
      </c>
      <c r="D1925" s="11" t="s">
        <v>0</v>
      </c>
      <c r="E1925" s="11">
        <v>403</v>
      </c>
      <c r="F1925" s="11" t="s">
        <v>539</v>
      </c>
      <c r="G1925" s="11" t="s">
        <v>7</v>
      </c>
      <c r="H1925" s="11">
        <v>1040</v>
      </c>
      <c r="I1925" s="11">
        <v>1083</v>
      </c>
      <c r="J1925" s="11">
        <v>102</v>
      </c>
      <c r="K1925" s="11" t="s">
        <v>865</v>
      </c>
      <c r="L1925" s="11" t="s">
        <v>875</v>
      </c>
      <c r="M1925" s="11" t="s">
        <v>2</v>
      </c>
      <c r="N1925" s="11" t="s">
        <v>25</v>
      </c>
      <c r="O1925" s="11" t="s">
        <v>5</v>
      </c>
      <c r="P1925" s="11" t="s">
        <v>8</v>
      </c>
      <c r="Q1925" s="12">
        <v>42614</v>
      </c>
      <c r="S1925" s="13" t="s">
        <v>84</v>
      </c>
      <c r="T1925" s="11">
        <f t="shared" ca="1" si="270"/>
        <v>3</v>
      </c>
      <c r="U1925" s="12">
        <v>32460</v>
      </c>
      <c r="V1925" s="13">
        <f t="shared" ca="1" si="271"/>
        <v>31</v>
      </c>
      <c r="W1925" s="11" t="s">
        <v>7</v>
      </c>
      <c r="X1925" s="11">
        <v>30</v>
      </c>
      <c r="Y1925" s="14">
        <f t="shared" si="272"/>
        <v>2.5</v>
      </c>
      <c r="Z1925" s="11">
        <v>39</v>
      </c>
      <c r="AA1925" s="11" t="s">
        <v>876</v>
      </c>
      <c r="AB1925" s="10">
        <f t="shared" si="273"/>
        <v>1</v>
      </c>
      <c r="AC1925" s="15">
        <v>2921</v>
      </c>
      <c r="AD1925" s="15">
        <f t="shared" si="274"/>
        <v>640.42925000000002</v>
      </c>
      <c r="AE1925" s="15">
        <v>0</v>
      </c>
      <c r="AF1925" s="15">
        <v>0</v>
      </c>
      <c r="AG1925" s="15">
        <v>0</v>
      </c>
      <c r="AH1925" s="15">
        <v>0</v>
      </c>
      <c r="AI1925" s="15">
        <v>0</v>
      </c>
      <c r="AJ1925" s="15">
        <v>0</v>
      </c>
      <c r="AK1925" s="15">
        <v>0</v>
      </c>
      <c r="AL1925" s="15">
        <v>0</v>
      </c>
      <c r="AM1925" s="15">
        <v>0</v>
      </c>
      <c r="AN1925" s="15">
        <v>0</v>
      </c>
      <c r="AO1925" s="15">
        <f t="shared" si="275"/>
        <v>0</v>
      </c>
      <c r="AP1925" s="15">
        <f t="shared" si="276"/>
        <v>0</v>
      </c>
      <c r="AQ1925" s="15">
        <f t="shared" si="277"/>
        <v>26.5</v>
      </c>
      <c r="AR1925" s="15">
        <v>0</v>
      </c>
      <c r="AS1925" s="15">
        <v>0</v>
      </c>
      <c r="AT1925" s="15">
        <v>0</v>
      </c>
      <c r="AU1925" s="15">
        <v>0</v>
      </c>
      <c r="AV1925" s="15">
        <f t="shared" si="278"/>
        <v>5.9346750000000004</v>
      </c>
      <c r="AW1925" s="15">
        <v>0</v>
      </c>
      <c r="AX1925" s="15">
        <v>0</v>
      </c>
    </row>
    <row r="1926" spans="1:50" ht="20.100000000000001" customHeight="1" x14ac:dyDescent="0.25">
      <c r="A1926" s="8">
        <v>43983</v>
      </c>
      <c r="B1926" s="8">
        <v>44012</v>
      </c>
      <c r="C1926" s="8" t="s">
        <v>28</v>
      </c>
      <c r="D1926" s="11" t="s">
        <v>0</v>
      </c>
      <c r="E1926" s="11">
        <v>404</v>
      </c>
      <c r="F1926" s="11" t="s">
        <v>540</v>
      </c>
      <c r="G1926" s="11" t="s">
        <v>7</v>
      </c>
      <c r="H1926" s="11">
        <v>1050</v>
      </c>
      <c r="I1926" s="11">
        <v>1093</v>
      </c>
      <c r="J1926" s="11">
        <v>102</v>
      </c>
      <c r="K1926" s="11" t="s">
        <v>865</v>
      </c>
      <c r="L1926" s="11" t="s">
        <v>875</v>
      </c>
      <c r="M1926" s="11" t="s">
        <v>2</v>
      </c>
      <c r="N1926" s="11" t="s">
        <v>25</v>
      </c>
      <c r="O1926" s="11" t="s">
        <v>5</v>
      </c>
      <c r="P1926" s="11" t="s">
        <v>8</v>
      </c>
      <c r="Q1926" s="12">
        <v>42614</v>
      </c>
      <c r="S1926" s="13" t="s">
        <v>84</v>
      </c>
      <c r="T1926" s="11">
        <f t="shared" ca="1" si="270"/>
        <v>3</v>
      </c>
      <c r="U1926" s="12">
        <v>34401</v>
      </c>
      <c r="V1926" s="13">
        <f t="shared" ca="1" si="271"/>
        <v>25</v>
      </c>
      <c r="W1926" s="11" t="s">
        <v>7</v>
      </c>
      <c r="X1926" s="11">
        <v>30</v>
      </c>
      <c r="Y1926" s="14">
        <f t="shared" si="272"/>
        <v>2.5</v>
      </c>
      <c r="Z1926" s="11">
        <v>39</v>
      </c>
      <c r="AA1926" s="11" t="s">
        <v>876</v>
      </c>
      <c r="AB1926" s="10">
        <f t="shared" si="273"/>
        <v>1</v>
      </c>
      <c r="AC1926" s="15">
        <v>2922</v>
      </c>
      <c r="AD1926" s="15">
        <f t="shared" si="274"/>
        <v>640.64850000000001</v>
      </c>
      <c r="AE1926" s="15">
        <v>0</v>
      </c>
      <c r="AF1926" s="15">
        <v>0</v>
      </c>
      <c r="AG1926" s="15">
        <v>0</v>
      </c>
      <c r="AH1926" s="15">
        <v>0</v>
      </c>
      <c r="AI1926" s="15">
        <v>0</v>
      </c>
      <c r="AJ1926" s="15">
        <v>0</v>
      </c>
      <c r="AK1926" s="15">
        <v>0</v>
      </c>
      <c r="AL1926" s="15">
        <v>0</v>
      </c>
      <c r="AM1926" s="15">
        <v>0</v>
      </c>
      <c r="AN1926" s="15">
        <v>0</v>
      </c>
      <c r="AO1926" s="15">
        <f t="shared" si="275"/>
        <v>0</v>
      </c>
      <c r="AP1926" s="15">
        <f t="shared" si="276"/>
        <v>0</v>
      </c>
      <c r="AQ1926" s="15">
        <f t="shared" si="277"/>
        <v>26.5</v>
      </c>
      <c r="AR1926" s="15">
        <v>0</v>
      </c>
      <c r="AS1926" s="15">
        <v>0</v>
      </c>
      <c r="AT1926" s="15">
        <v>0</v>
      </c>
      <c r="AU1926" s="15">
        <v>0</v>
      </c>
      <c r="AV1926" s="15">
        <f t="shared" si="278"/>
        <v>5.9346750000000004</v>
      </c>
      <c r="AW1926" s="15">
        <v>0</v>
      </c>
      <c r="AX1926" s="15">
        <v>0</v>
      </c>
    </row>
    <row r="1927" spans="1:50" ht="20.100000000000001" customHeight="1" x14ac:dyDescent="0.25">
      <c r="A1927" s="8">
        <v>43983</v>
      </c>
      <c r="B1927" s="8">
        <v>44012</v>
      </c>
      <c r="C1927" s="8" t="s">
        <v>28</v>
      </c>
      <c r="D1927" s="11" t="s">
        <v>0</v>
      </c>
      <c r="E1927" s="11">
        <v>405</v>
      </c>
      <c r="F1927" s="11" t="s">
        <v>541</v>
      </c>
      <c r="G1927" s="11" t="s">
        <v>7</v>
      </c>
      <c r="H1927" s="11">
        <v>1040</v>
      </c>
      <c r="I1927" s="11">
        <v>1083</v>
      </c>
      <c r="J1927" s="11">
        <v>102</v>
      </c>
      <c r="K1927" s="11" t="s">
        <v>865</v>
      </c>
      <c r="L1927" s="11" t="s">
        <v>875</v>
      </c>
      <c r="M1927" s="11" t="s">
        <v>2</v>
      </c>
      <c r="N1927" s="11" t="s">
        <v>25</v>
      </c>
      <c r="O1927" s="11" t="s">
        <v>5</v>
      </c>
      <c r="P1927" s="11" t="s">
        <v>8</v>
      </c>
      <c r="Q1927" s="12">
        <v>42628</v>
      </c>
      <c r="S1927" s="13" t="s">
        <v>84</v>
      </c>
      <c r="T1927" s="11">
        <f t="shared" ca="1" si="270"/>
        <v>3</v>
      </c>
      <c r="U1927" s="12">
        <v>32147</v>
      </c>
      <c r="V1927" s="13">
        <f t="shared" ca="1" si="271"/>
        <v>32</v>
      </c>
      <c r="W1927" s="11" t="s">
        <v>7</v>
      </c>
      <c r="X1927" s="11">
        <v>30</v>
      </c>
      <c r="Y1927" s="14">
        <f t="shared" si="272"/>
        <v>2.5</v>
      </c>
      <c r="Z1927" s="11">
        <v>39</v>
      </c>
      <c r="AA1927" s="11" t="s">
        <v>876</v>
      </c>
      <c r="AB1927" s="10">
        <f t="shared" si="273"/>
        <v>1</v>
      </c>
      <c r="AC1927" s="15">
        <v>2923</v>
      </c>
      <c r="AD1927" s="15">
        <f t="shared" si="274"/>
        <v>640.86775000000011</v>
      </c>
      <c r="AE1927" s="15">
        <v>0</v>
      </c>
      <c r="AF1927" s="15">
        <v>0</v>
      </c>
      <c r="AG1927" s="15">
        <v>0</v>
      </c>
      <c r="AH1927" s="15">
        <v>0</v>
      </c>
      <c r="AI1927" s="15">
        <v>0</v>
      </c>
      <c r="AJ1927" s="15">
        <v>0</v>
      </c>
      <c r="AK1927" s="15">
        <v>0</v>
      </c>
      <c r="AL1927" s="15">
        <v>0</v>
      </c>
      <c r="AM1927" s="15">
        <v>0</v>
      </c>
      <c r="AN1927" s="15">
        <v>0</v>
      </c>
      <c r="AO1927" s="15">
        <f t="shared" si="275"/>
        <v>0</v>
      </c>
      <c r="AP1927" s="15">
        <f t="shared" si="276"/>
        <v>0</v>
      </c>
      <c r="AQ1927" s="15">
        <f t="shared" si="277"/>
        <v>26.5</v>
      </c>
      <c r="AR1927" s="15">
        <v>0</v>
      </c>
      <c r="AS1927" s="15">
        <v>0</v>
      </c>
      <c r="AT1927" s="15">
        <v>0</v>
      </c>
      <c r="AU1927" s="15">
        <v>0</v>
      </c>
      <c r="AV1927" s="15">
        <f t="shared" si="278"/>
        <v>5.9346750000000004</v>
      </c>
      <c r="AW1927" s="15">
        <v>0</v>
      </c>
      <c r="AX1927" s="15">
        <v>0</v>
      </c>
    </row>
    <row r="1928" spans="1:50" ht="20.100000000000001" customHeight="1" x14ac:dyDescent="0.25">
      <c r="A1928" s="8">
        <v>43983</v>
      </c>
      <c r="B1928" s="8">
        <v>44012</v>
      </c>
      <c r="C1928" s="8" t="s">
        <v>28</v>
      </c>
      <c r="D1928" s="11" t="s">
        <v>0</v>
      </c>
      <c r="E1928" s="11">
        <v>406</v>
      </c>
      <c r="F1928" s="11" t="s">
        <v>542</v>
      </c>
      <c r="G1928" s="11" t="s">
        <v>7</v>
      </c>
      <c r="H1928" s="11">
        <v>1027</v>
      </c>
      <c r="I1928" s="11">
        <v>1070</v>
      </c>
      <c r="J1928" s="11">
        <v>102</v>
      </c>
      <c r="K1928" s="11" t="s">
        <v>865</v>
      </c>
      <c r="L1928" s="11" t="s">
        <v>875</v>
      </c>
      <c r="M1928" s="11" t="s">
        <v>2</v>
      </c>
      <c r="N1928" s="11" t="s">
        <v>25</v>
      </c>
      <c r="O1928" s="11" t="s">
        <v>5</v>
      </c>
      <c r="P1928" s="11" t="s">
        <v>6</v>
      </c>
      <c r="Q1928" s="12">
        <v>42625</v>
      </c>
      <c r="S1928" s="13" t="s">
        <v>84</v>
      </c>
      <c r="T1928" s="11">
        <f t="shared" ca="1" si="270"/>
        <v>3</v>
      </c>
      <c r="U1928" s="12">
        <v>30300</v>
      </c>
      <c r="V1928" s="13">
        <f t="shared" ca="1" si="271"/>
        <v>37</v>
      </c>
      <c r="W1928" s="11" t="s">
        <v>7</v>
      </c>
      <c r="X1928" s="11">
        <v>30</v>
      </c>
      <c r="Y1928" s="14">
        <f t="shared" si="272"/>
        <v>2.5</v>
      </c>
      <c r="Z1928" s="11">
        <v>39</v>
      </c>
      <c r="AA1928" s="11" t="s">
        <v>876</v>
      </c>
      <c r="AB1928" s="10">
        <f t="shared" si="273"/>
        <v>1</v>
      </c>
      <c r="AC1928" s="15">
        <v>2924</v>
      </c>
      <c r="AD1928" s="15">
        <f t="shared" si="274"/>
        <v>641.08699999999999</v>
      </c>
      <c r="AE1928" s="15">
        <v>0</v>
      </c>
      <c r="AF1928" s="15">
        <v>0</v>
      </c>
      <c r="AG1928" s="15">
        <v>0</v>
      </c>
      <c r="AH1928" s="15">
        <v>0</v>
      </c>
      <c r="AI1928" s="15">
        <v>0</v>
      </c>
      <c r="AJ1928" s="15">
        <v>0</v>
      </c>
      <c r="AK1928" s="15">
        <v>0</v>
      </c>
      <c r="AL1928" s="15">
        <v>0</v>
      </c>
      <c r="AM1928" s="15">
        <v>0</v>
      </c>
      <c r="AN1928" s="15">
        <v>0</v>
      </c>
      <c r="AO1928" s="15">
        <f t="shared" si="275"/>
        <v>0</v>
      </c>
      <c r="AP1928" s="15">
        <f t="shared" si="276"/>
        <v>0</v>
      </c>
      <c r="AQ1928" s="15">
        <f t="shared" si="277"/>
        <v>26.5</v>
      </c>
      <c r="AR1928" s="15">
        <v>0</v>
      </c>
      <c r="AS1928" s="15">
        <v>0</v>
      </c>
      <c r="AT1928" s="15">
        <v>0</v>
      </c>
      <c r="AU1928" s="15">
        <v>0</v>
      </c>
      <c r="AV1928" s="15">
        <f t="shared" si="278"/>
        <v>5.9346750000000004</v>
      </c>
      <c r="AW1928" s="15">
        <v>0</v>
      </c>
      <c r="AX1928" s="15">
        <v>0</v>
      </c>
    </row>
    <row r="1929" spans="1:50" ht="20.100000000000001" customHeight="1" x14ac:dyDescent="0.25">
      <c r="A1929" s="8">
        <v>43983</v>
      </c>
      <c r="B1929" s="8">
        <v>44012</v>
      </c>
      <c r="C1929" s="8" t="s">
        <v>28</v>
      </c>
      <c r="D1929" s="11" t="s">
        <v>0</v>
      </c>
      <c r="E1929" s="11">
        <v>407</v>
      </c>
      <c r="F1929" s="11" t="s">
        <v>543</v>
      </c>
      <c r="G1929" s="11" t="s">
        <v>7</v>
      </c>
      <c r="H1929" s="11">
        <v>1050</v>
      </c>
      <c r="I1929" s="11">
        <v>1093</v>
      </c>
      <c r="J1929" s="11">
        <v>102</v>
      </c>
      <c r="K1929" s="11" t="s">
        <v>865</v>
      </c>
      <c r="L1929" s="11" t="s">
        <v>875</v>
      </c>
      <c r="M1929" s="11" t="s">
        <v>2</v>
      </c>
      <c r="N1929" s="11" t="s">
        <v>24</v>
      </c>
      <c r="O1929" s="11" t="s">
        <v>5</v>
      </c>
      <c r="P1929" s="11" t="s">
        <v>8</v>
      </c>
      <c r="Q1929" s="12">
        <v>42614</v>
      </c>
      <c r="S1929" s="13" t="s">
        <v>84</v>
      </c>
      <c r="T1929" s="11">
        <f t="shared" ca="1" si="270"/>
        <v>3</v>
      </c>
      <c r="U1929" s="12">
        <v>29394</v>
      </c>
      <c r="V1929" s="13">
        <f t="shared" ca="1" si="271"/>
        <v>39</v>
      </c>
      <c r="W1929" s="11" t="s">
        <v>7</v>
      </c>
      <c r="X1929" s="11">
        <v>30</v>
      </c>
      <c r="Y1929" s="14">
        <f t="shared" si="272"/>
        <v>2.5</v>
      </c>
      <c r="Z1929" s="11">
        <v>39</v>
      </c>
      <c r="AA1929" s="11" t="s">
        <v>876</v>
      </c>
      <c r="AB1929" s="10">
        <f t="shared" si="273"/>
        <v>1</v>
      </c>
      <c r="AC1929" s="15">
        <v>2925</v>
      </c>
      <c r="AD1929" s="15">
        <f t="shared" si="274"/>
        <v>641.30625000000009</v>
      </c>
      <c r="AE1929" s="15">
        <v>0</v>
      </c>
      <c r="AF1929" s="15">
        <v>0</v>
      </c>
      <c r="AG1929" s="15">
        <v>0</v>
      </c>
      <c r="AH1929" s="15">
        <v>0</v>
      </c>
      <c r="AI1929" s="15">
        <v>0</v>
      </c>
      <c r="AJ1929" s="15">
        <v>0</v>
      </c>
      <c r="AK1929" s="15">
        <v>0</v>
      </c>
      <c r="AL1929" s="15">
        <v>0</v>
      </c>
      <c r="AM1929" s="15">
        <v>0</v>
      </c>
      <c r="AN1929" s="15">
        <v>0</v>
      </c>
      <c r="AO1929" s="15">
        <f t="shared" si="275"/>
        <v>0</v>
      </c>
      <c r="AP1929" s="15">
        <f t="shared" si="276"/>
        <v>0</v>
      </c>
      <c r="AQ1929" s="15">
        <f t="shared" si="277"/>
        <v>26.5</v>
      </c>
      <c r="AR1929" s="15">
        <v>0</v>
      </c>
      <c r="AS1929" s="15">
        <v>0</v>
      </c>
      <c r="AT1929" s="15">
        <v>0</v>
      </c>
      <c r="AU1929" s="15">
        <v>0</v>
      </c>
      <c r="AV1929" s="15">
        <f t="shared" si="278"/>
        <v>5.9346750000000004</v>
      </c>
      <c r="AW1929" s="15">
        <v>0</v>
      </c>
      <c r="AX1929" s="15">
        <v>0</v>
      </c>
    </row>
    <row r="1930" spans="1:50" ht="20.100000000000001" customHeight="1" x14ac:dyDescent="0.25">
      <c r="A1930" s="8">
        <v>43983</v>
      </c>
      <c r="B1930" s="8">
        <v>44012</v>
      </c>
      <c r="C1930" s="8" t="s">
        <v>28</v>
      </c>
      <c r="D1930" s="11" t="s">
        <v>0</v>
      </c>
      <c r="E1930" s="11">
        <v>408</v>
      </c>
      <c r="F1930" s="11" t="s">
        <v>544</v>
      </c>
      <c r="G1930" s="11" t="s">
        <v>7</v>
      </c>
      <c r="H1930" s="11">
        <v>1045</v>
      </c>
      <c r="I1930" s="11">
        <v>1088</v>
      </c>
      <c r="J1930" s="11">
        <v>102</v>
      </c>
      <c r="K1930" s="11" t="s">
        <v>865</v>
      </c>
      <c r="L1930" s="11" t="s">
        <v>875</v>
      </c>
      <c r="M1930" s="11" t="s">
        <v>2</v>
      </c>
      <c r="N1930" s="11" t="s">
        <v>23</v>
      </c>
      <c r="O1930" s="11" t="s">
        <v>5</v>
      </c>
      <c r="P1930" s="11" t="s">
        <v>8</v>
      </c>
      <c r="Q1930" s="12">
        <v>42644</v>
      </c>
      <c r="S1930" s="13" t="s">
        <v>84</v>
      </c>
      <c r="T1930" s="11">
        <f t="shared" ca="1" si="270"/>
        <v>3</v>
      </c>
      <c r="U1930" s="12">
        <v>25311</v>
      </c>
      <c r="V1930" s="13">
        <f t="shared" ca="1" si="271"/>
        <v>50</v>
      </c>
      <c r="W1930" s="11" t="s">
        <v>7</v>
      </c>
      <c r="X1930" s="11">
        <v>30</v>
      </c>
      <c r="Y1930" s="14">
        <f t="shared" si="272"/>
        <v>2.5</v>
      </c>
      <c r="Z1930" s="11">
        <v>39</v>
      </c>
      <c r="AA1930" s="11" t="s">
        <v>876</v>
      </c>
      <c r="AB1930" s="10">
        <f t="shared" si="273"/>
        <v>1</v>
      </c>
      <c r="AC1930" s="15">
        <v>2926</v>
      </c>
      <c r="AD1930" s="15">
        <f t="shared" si="274"/>
        <v>641.52549999999997</v>
      </c>
      <c r="AE1930" s="15">
        <v>0</v>
      </c>
      <c r="AF1930" s="15">
        <v>0</v>
      </c>
      <c r="AG1930" s="15">
        <v>0</v>
      </c>
      <c r="AH1930" s="15">
        <v>0</v>
      </c>
      <c r="AI1930" s="15">
        <v>0</v>
      </c>
      <c r="AJ1930" s="15">
        <v>0</v>
      </c>
      <c r="AK1930" s="15">
        <v>0</v>
      </c>
      <c r="AL1930" s="15">
        <v>833.34</v>
      </c>
      <c r="AM1930" s="15">
        <v>0</v>
      </c>
      <c r="AN1930" s="15">
        <v>0</v>
      </c>
      <c r="AO1930" s="15">
        <f t="shared" si="275"/>
        <v>0</v>
      </c>
      <c r="AP1930" s="15">
        <f t="shared" si="276"/>
        <v>0</v>
      </c>
      <c r="AQ1930" s="15">
        <f t="shared" si="277"/>
        <v>26.5</v>
      </c>
      <c r="AR1930" s="15">
        <v>0</v>
      </c>
      <c r="AS1930" s="15">
        <v>0</v>
      </c>
      <c r="AT1930" s="15">
        <v>0</v>
      </c>
      <c r="AU1930" s="15">
        <v>0</v>
      </c>
      <c r="AV1930" s="15">
        <f t="shared" si="278"/>
        <v>192.56116800000001</v>
      </c>
      <c r="AW1930" s="15">
        <v>181.792</v>
      </c>
      <c r="AX1930" s="15">
        <v>0</v>
      </c>
    </row>
    <row r="1931" spans="1:50" ht="20.100000000000001" customHeight="1" x14ac:dyDescent="0.25">
      <c r="A1931" s="8">
        <v>43983</v>
      </c>
      <c r="B1931" s="8">
        <v>44012</v>
      </c>
      <c r="C1931" s="8" t="s">
        <v>28</v>
      </c>
      <c r="D1931" s="11" t="s">
        <v>0</v>
      </c>
      <c r="E1931" s="11">
        <v>409</v>
      </c>
      <c r="F1931" s="11" t="s">
        <v>545</v>
      </c>
      <c r="G1931" s="11" t="s">
        <v>7</v>
      </c>
      <c r="H1931" s="11">
        <v>1022</v>
      </c>
      <c r="I1931" s="11">
        <v>1029</v>
      </c>
      <c r="J1931" s="11">
        <v>109</v>
      </c>
      <c r="K1931" s="11" t="s">
        <v>872</v>
      </c>
      <c r="L1931" s="11" t="s">
        <v>875</v>
      </c>
      <c r="M1931" s="11" t="s">
        <v>2</v>
      </c>
      <c r="N1931" s="11" t="s">
        <v>25</v>
      </c>
      <c r="O1931" s="11" t="s">
        <v>5</v>
      </c>
      <c r="P1931" s="11" t="s">
        <v>8</v>
      </c>
      <c r="Q1931" s="12">
        <v>42644</v>
      </c>
      <c r="S1931" s="13" t="s">
        <v>84</v>
      </c>
      <c r="T1931" s="11">
        <f t="shared" ca="1" si="270"/>
        <v>3</v>
      </c>
      <c r="U1931" s="12">
        <v>25619</v>
      </c>
      <c r="V1931" s="13">
        <f t="shared" ca="1" si="271"/>
        <v>49</v>
      </c>
      <c r="W1931" s="11" t="s">
        <v>9</v>
      </c>
      <c r="X1931" s="11">
        <v>30</v>
      </c>
      <c r="Y1931" s="14">
        <f t="shared" si="272"/>
        <v>2.5</v>
      </c>
      <c r="Z1931" s="11">
        <v>39</v>
      </c>
      <c r="AA1931" s="11" t="s">
        <v>876</v>
      </c>
      <c r="AB1931" s="10">
        <f t="shared" si="273"/>
        <v>1</v>
      </c>
      <c r="AC1931" s="15">
        <v>2927</v>
      </c>
      <c r="AD1931" s="15">
        <f t="shared" si="274"/>
        <v>641.74475000000007</v>
      </c>
      <c r="AE1931" s="15">
        <v>0</v>
      </c>
      <c r="AF1931" s="15">
        <v>0</v>
      </c>
      <c r="AG1931" s="15">
        <v>0</v>
      </c>
      <c r="AH1931" s="15">
        <v>0</v>
      </c>
      <c r="AI1931" s="15">
        <v>0</v>
      </c>
      <c r="AJ1931" s="15">
        <v>0</v>
      </c>
      <c r="AK1931" s="15">
        <v>0</v>
      </c>
      <c r="AL1931" s="15">
        <v>0</v>
      </c>
      <c r="AM1931" s="15">
        <v>0</v>
      </c>
      <c r="AN1931" s="15">
        <v>0</v>
      </c>
      <c r="AO1931" s="15">
        <f t="shared" si="275"/>
        <v>168.86538461538461</v>
      </c>
      <c r="AP1931" s="15">
        <f t="shared" si="276"/>
        <v>134.15416666666667</v>
      </c>
      <c r="AQ1931" s="15">
        <f t="shared" si="277"/>
        <v>26.5</v>
      </c>
      <c r="AR1931" s="15">
        <v>0</v>
      </c>
      <c r="AS1931" s="15">
        <v>0</v>
      </c>
      <c r="AT1931" s="15">
        <v>0</v>
      </c>
      <c r="AU1931" s="15">
        <v>0</v>
      </c>
      <c r="AV1931" s="15">
        <f t="shared" si="278"/>
        <v>73.795903509615385</v>
      </c>
      <c r="AW1931" s="15">
        <v>0</v>
      </c>
      <c r="AX1931" s="15">
        <v>0</v>
      </c>
    </row>
    <row r="1932" spans="1:50" ht="20.100000000000001" customHeight="1" x14ac:dyDescent="0.25">
      <c r="A1932" s="8">
        <v>43983</v>
      </c>
      <c r="B1932" s="8">
        <v>44012</v>
      </c>
      <c r="C1932" s="8" t="s">
        <v>28</v>
      </c>
      <c r="D1932" s="11" t="s">
        <v>0</v>
      </c>
      <c r="E1932" s="11">
        <v>410</v>
      </c>
      <c r="F1932" s="11" t="s">
        <v>546</v>
      </c>
      <c r="G1932" s="11" t="s">
        <v>20</v>
      </c>
      <c r="H1932" s="11">
        <v>1020</v>
      </c>
      <c r="I1932" s="11">
        <v>1021</v>
      </c>
      <c r="J1932" s="11">
        <v>108</v>
      </c>
      <c r="K1932" s="11" t="s">
        <v>871</v>
      </c>
      <c r="L1932" s="11" t="s">
        <v>875</v>
      </c>
      <c r="M1932" s="11" t="s">
        <v>2</v>
      </c>
      <c r="N1932" s="11" t="s">
        <v>25</v>
      </c>
      <c r="O1932" s="11" t="s">
        <v>5</v>
      </c>
      <c r="P1932" s="11" t="s">
        <v>6</v>
      </c>
      <c r="Q1932" s="12">
        <v>42644</v>
      </c>
      <c r="S1932" s="13" t="s">
        <v>84</v>
      </c>
      <c r="T1932" s="11">
        <f t="shared" ca="1" si="270"/>
        <v>3</v>
      </c>
      <c r="U1932" s="12">
        <v>28205</v>
      </c>
      <c r="V1932" s="13">
        <f t="shared" ca="1" si="271"/>
        <v>42</v>
      </c>
      <c r="W1932" s="11" t="s">
        <v>7</v>
      </c>
      <c r="X1932" s="11">
        <v>24</v>
      </c>
      <c r="Y1932" s="14">
        <f t="shared" si="272"/>
        <v>2</v>
      </c>
      <c r="Z1932" s="11">
        <v>39</v>
      </c>
      <c r="AA1932" s="11" t="s">
        <v>876</v>
      </c>
      <c r="AB1932" s="10">
        <f t="shared" si="273"/>
        <v>0.5</v>
      </c>
      <c r="AC1932" s="15">
        <v>2928</v>
      </c>
      <c r="AD1932" s="15">
        <f t="shared" si="274"/>
        <v>641.96400000000006</v>
      </c>
      <c r="AE1932" s="15">
        <v>0</v>
      </c>
      <c r="AF1932" s="15">
        <v>0</v>
      </c>
      <c r="AG1932" s="15">
        <v>0</v>
      </c>
      <c r="AH1932" s="15">
        <v>0</v>
      </c>
      <c r="AI1932" s="15">
        <v>0</v>
      </c>
      <c r="AJ1932" s="15">
        <v>0</v>
      </c>
      <c r="AK1932" s="15">
        <v>0</v>
      </c>
      <c r="AL1932" s="15">
        <v>0</v>
      </c>
      <c r="AM1932" s="15">
        <v>0</v>
      </c>
      <c r="AN1932" s="15">
        <v>0</v>
      </c>
      <c r="AO1932" s="15">
        <f t="shared" si="275"/>
        <v>0</v>
      </c>
      <c r="AP1932" s="15">
        <f t="shared" si="276"/>
        <v>0</v>
      </c>
      <c r="AQ1932" s="15">
        <f t="shared" si="277"/>
        <v>13.25</v>
      </c>
      <c r="AR1932" s="15">
        <v>0</v>
      </c>
      <c r="AS1932" s="15">
        <v>0</v>
      </c>
      <c r="AT1932" s="15">
        <v>0</v>
      </c>
      <c r="AU1932" s="15">
        <v>0</v>
      </c>
      <c r="AV1932" s="15">
        <f t="shared" si="278"/>
        <v>2.9673375000000002</v>
      </c>
      <c r="AW1932" s="15">
        <v>0</v>
      </c>
      <c r="AX1932" s="15">
        <v>0</v>
      </c>
    </row>
    <row r="1933" spans="1:50" ht="20.100000000000001" customHeight="1" x14ac:dyDescent="0.25">
      <c r="A1933" s="8">
        <v>43983</v>
      </c>
      <c r="B1933" s="8">
        <v>44012</v>
      </c>
      <c r="C1933" s="8" t="s">
        <v>28</v>
      </c>
      <c r="D1933" s="11" t="s">
        <v>0</v>
      </c>
      <c r="E1933" s="11">
        <v>410</v>
      </c>
      <c r="F1933" s="11" t="s">
        <v>546</v>
      </c>
      <c r="G1933" s="11" t="s">
        <v>20</v>
      </c>
      <c r="H1933" s="11">
        <v>1020</v>
      </c>
      <c r="I1933" s="11">
        <v>1027</v>
      </c>
      <c r="J1933" s="11">
        <v>109</v>
      </c>
      <c r="K1933" s="11" t="s">
        <v>872</v>
      </c>
      <c r="L1933" s="11" t="s">
        <v>875</v>
      </c>
      <c r="M1933" s="11" t="s">
        <v>2</v>
      </c>
      <c r="N1933" s="11" t="s">
        <v>25</v>
      </c>
      <c r="O1933" s="11" t="s">
        <v>5</v>
      </c>
      <c r="P1933" s="11" t="s">
        <v>6</v>
      </c>
      <c r="Q1933" s="12">
        <v>42644</v>
      </c>
      <c r="S1933" s="13" t="s">
        <v>84</v>
      </c>
      <c r="T1933" s="11">
        <f t="shared" ca="1" si="270"/>
        <v>3</v>
      </c>
      <c r="U1933" s="12">
        <v>28205</v>
      </c>
      <c r="V1933" s="13">
        <f t="shared" ca="1" si="271"/>
        <v>42</v>
      </c>
      <c r="W1933" s="11" t="s">
        <v>7</v>
      </c>
      <c r="X1933" s="11">
        <v>24</v>
      </c>
      <c r="Y1933" s="14">
        <f t="shared" si="272"/>
        <v>2</v>
      </c>
      <c r="Z1933" s="11">
        <v>39</v>
      </c>
      <c r="AA1933" s="11" t="s">
        <v>876</v>
      </c>
      <c r="AB1933" s="10">
        <f t="shared" si="273"/>
        <v>0.5</v>
      </c>
      <c r="AC1933" s="15">
        <v>2929</v>
      </c>
      <c r="AD1933" s="15">
        <f t="shared" si="274"/>
        <v>642.18325000000004</v>
      </c>
      <c r="AE1933" s="15">
        <v>0</v>
      </c>
      <c r="AF1933" s="15">
        <v>0</v>
      </c>
      <c r="AG1933" s="15">
        <v>0</v>
      </c>
      <c r="AH1933" s="15">
        <v>0</v>
      </c>
      <c r="AI1933" s="15">
        <v>0</v>
      </c>
      <c r="AJ1933" s="15">
        <v>0</v>
      </c>
      <c r="AK1933" s="15">
        <v>0</v>
      </c>
      <c r="AL1933" s="15">
        <v>0</v>
      </c>
      <c r="AM1933" s="15">
        <v>0</v>
      </c>
      <c r="AN1933" s="15">
        <v>0</v>
      </c>
      <c r="AO1933" s="15">
        <f t="shared" si="275"/>
        <v>0</v>
      </c>
      <c r="AP1933" s="15">
        <f t="shared" si="276"/>
        <v>0</v>
      </c>
      <c r="AQ1933" s="15">
        <f t="shared" si="277"/>
        <v>13.25</v>
      </c>
      <c r="AR1933" s="15">
        <v>0</v>
      </c>
      <c r="AS1933" s="15">
        <v>0</v>
      </c>
      <c r="AT1933" s="15">
        <v>0</v>
      </c>
      <c r="AU1933" s="15">
        <v>0</v>
      </c>
      <c r="AV1933" s="15">
        <f t="shared" si="278"/>
        <v>2.9673375000000002</v>
      </c>
      <c r="AW1933" s="15">
        <v>0</v>
      </c>
      <c r="AX1933" s="15">
        <v>0</v>
      </c>
    </row>
    <row r="1934" spans="1:50" ht="20.100000000000001" customHeight="1" x14ac:dyDescent="0.25">
      <c r="A1934" s="8">
        <v>43983</v>
      </c>
      <c r="B1934" s="8">
        <v>44012</v>
      </c>
      <c r="C1934" s="8" t="s">
        <v>28</v>
      </c>
      <c r="D1934" s="11" t="s">
        <v>0</v>
      </c>
      <c r="E1934" s="11">
        <v>411</v>
      </c>
      <c r="F1934" s="11" t="s">
        <v>547</v>
      </c>
      <c r="G1934" s="11" t="s">
        <v>7</v>
      </c>
      <c r="H1934" s="11">
        <v>1019</v>
      </c>
      <c r="I1934" s="11">
        <v>1067</v>
      </c>
      <c r="J1934" s="11">
        <v>105</v>
      </c>
      <c r="K1934" s="11" t="s">
        <v>868</v>
      </c>
      <c r="L1934" s="11" t="s">
        <v>875</v>
      </c>
      <c r="M1934" s="11" t="s">
        <v>2</v>
      </c>
      <c r="N1934" s="11" t="s">
        <v>25</v>
      </c>
      <c r="O1934" s="11" t="s">
        <v>5</v>
      </c>
      <c r="P1934" s="11" t="s">
        <v>8</v>
      </c>
      <c r="Q1934" s="12">
        <v>42670</v>
      </c>
      <c r="S1934" s="13" t="s">
        <v>84</v>
      </c>
      <c r="T1934" s="11">
        <f t="shared" ca="1" si="270"/>
        <v>3</v>
      </c>
      <c r="U1934" s="12">
        <v>24549</v>
      </c>
      <c r="V1934" s="13">
        <f t="shared" ca="1" si="271"/>
        <v>52</v>
      </c>
      <c r="W1934" s="11" t="s">
        <v>9</v>
      </c>
      <c r="X1934" s="11">
        <v>30</v>
      </c>
      <c r="Y1934" s="14">
        <f t="shared" si="272"/>
        <v>2.5</v>
      </c>
      <c r="Z1934" s="11">
        <v>39</v>
      </c>
      <c r="AA1934" s="11" t="s">
        <v>876</v>
      </c>
      <c r="AB1934" s="10">
        <f t="shared" si="273"/>
        <v>1</v>
      </c>
      <c r="AC1934" s="15">
        <v>2930</v>
      </c>
      <c r="AD1934" s="15">
        <f t="shared" si="274"/>
        <v>642.40250000000003</v>
      </c>
      <c r="AE1934" s="15">
        <v>0</v>
      </c>
      <c r="AF1934" s="15">
        <v>0</v>
      </c>
      <c r="AG1934" s="15">
        <v>0</v>
      </c>
      <c r="AH1934" s="15">
        <v>0</v>
      </c>
      <c r="AI1934" s="15">
        <v>0</v>
      </c>
      <c r="AJ1934" s="15">
        <v>0</v>
      </c>
      <c r="AK1934" s="15">
        <v>0</v>
      </c>
      <c r="AL1934" s="15">
        <v>0</v>
      </c>
      <c r="AM1934" s="15">
        <v>0</v>
      </c>
      <c r="AN1934" s="15">
        <v>0</v>
      </c>
      <c r="AO1934" s="15">
        <f t="shared" si="275"/>
        <v>169.03846153846155</v>
      </c>
      <c r="AP1934" s="15">
        <f t="shared" si="276"/>
        <v>134.29166666666669</v>
      </c>
      <c r="AQ1934" s="15">
        <f t="shared" si="277"/>
        <v>26.5</v>
      </c>
      <c r="AR1934" s="15">
        <v>0</v>
      </c>
      <c r="AS1934" s="15">
        <v>0</v>
      </c>
      <c r="AT1934" s="15">
        <v>0</v>
      </c>
      <c r="AU1934" s="15">
        <v>0</v>
      </c>
      <c r="AV1934" s="15">
        <f t="shared" si="278"/>
        <v>73.86545721153847</v>
      </c>
      <c r="AW1934" s="15">
        <v>0</v>
      </c>
      <c r="AX1934" s="15">
        <v>0</v>
      </c>
    </row>
    <row r="1935" spans="1:50" ht="20.100000000000001" customHeight="1" x14ac:dyDescent="0.25">
      <c r="A1935" s="8">
        <v>43983</v>
      </c>
      <c r="B1935" s="8">
        <v>44012</v>
      </c>
      <c r="C1935" s="8" t="s">
        <v>28</v>
      </c>
      <c r="D1935" s="11" t="s">
        <v>0</v>
      </c>
      <c r="E1935" s="11">
        <v>412</v>
      </c>
      <c r="F1935" s="11" t="s">
        <v>548</v>
      </c>
      <c r="G1935" s="11" t="s">
        <v>7</v>
      </c>
      <c r="H1935" s="11">
        <v>1022</v>
      </c>
      <c r="I1935" s="11">
        <v>1060</v>
      </c>
      <c r="J1935" s="11">
        <v>106</v>
      </c>
      <c r="K1935" s="11" t="s">
        <v>869</v>
      </c>
      <c r="L1935" s="11" t="s">
        <v>875</v>
      </c>
      <c r="M1935" s="11" t="s">
        <v>2</v>
      </c>
      <c r="N1935" s="11" t="s">
        <v>25</v>
      </c>
      <c r="O1935" s="11" t="s">
        <v>5</v>
      </c>
      <c r="P1935" s="11" t="s">
        <v>8</v>
      </c>
      <c r="Q1935" s="12">
        <v>42736</v>
      </c>
      <c r="S1935" s="13" t="s">
        <v>84</v>
      </c>
      <c r="T1935" s="11">
        <f t="shared" ca="1" si="270"/>
        <v>3</v>
      </c>
      <c r="U1935" s="12">
        <v>30214</v>
      </c>
      <c r="V1935" s="13">
        <f t="shared" ca="1" si="271"/>
        <v>37</v>
      </c>
      <c r="W1935" s="11" t="s">
        <v>9</v>
      </c>
      <c r="X1935" s="11">
        <v>30</v>
      </c>
      <c r="Y1935" s="14">
        <f t="shared" si="272"/>
        <v>2.5</v>
      </c>
      <c r="Z1935" s="11">
        <v>39</v>
      </c>
      <c r="AA1935" s="11" t="s">
        <v>876</v>
      </c>
      <c r="AB1935" s="10">
        <f t="shared" si="273"/>
        <v>1</v>
      </c>
      <c r="AC1935" s="15">
        <v>2931</v>
      </c>
      <c r="AD1935" s="15">
        <f t="shared" si="274"/>
        <v>642.62175000000002</v>
      </c>
      <c r="AE1935" s="15">
        <v>0</v>
      </c>
      <c r="AF1935" s="15">
        <v>0</v>
      </c>
      <c r="AG1935" s="15">
        <v>0</v>
      </c>
      <c r="AH1935" s="15">
        <v>0</v>
      </c>
      <c r="AI1935" s="15">
        <v>0</v>
      </c>
      <c r="AJ1935" s="15">
        <v>0</v>
      </c>
      <c r="AK1935" s="15">
        <v>0</v>
      </c>
      <c r="AL1935" s="15">
        <v>0</v>
      </c>
      <c r="AM1935" s="15">
        <v>0</v>
      </c>
      <c r="AN1935" s="15">
        <v>0</v>
      </c>
      <c r="AO1935" s="15">
        <f t="shared" si="275"/>
        <v>169.09615384615384</v>
      </c>
      <c r="AP1935" s="15">
        <f t="shared" si="276"/>
        <v>134.33750000000001</v>
      </c>
      <c r="AQ1935" s="15">
        <f t="shared" si="277"/>
        <v>26.5</v>
      </c>
      <c r="AR1935" s="15">
        <v>0</v>
      </c>
      <c r="AS1935" s="15">
        <v>0</v>
      </c>
      <c r="AT1935" s="15">
        <v>0</v>
      </c>
      <c r="AU1935" s="15">
        <v>0</v>
      </c>
      <c r="AV1935" s="15">
        <f t="shared" si="278"/>
        <v>73.88864177884615</v>
      </c>
      <c r="AW1935" s="15">
        <v>0</v>
      </c>
      <c r="AX1935" s="15">
        <v>0</v>
      </c>
    </row>
    <row r="1936" spans="1:50" ht="20.100000000000001" customHeight="1" x14ac:dyDescent="0.25">
      <c r="A1936" s="8">
        <v>43983</v>
      </c>
      <c r="B1936" s="8">
        <v>44012</v>
      </c>
      <c r="C1936" s="8" t="s">
        <v>28</v>
      </c>
      <c r="D1936" s="11" t="s">
        <v>0</v>
      </c>
      <c r="E1936" s="11">
        <v>413</v>
      </c>
      <c r="F1936" s="11" t="s">
        <v>549</v>
      </c>
      <c r="G1936" s="11" t="s">
        <v>7</v>
      </c>
      <c r="H1936" s="11">
        <v>1033</v>
      </c>
      <c r="I1936" s="11">
        <v>1076</v>
      </c>
      <c r="J1936" s="11">
        <v>102</v>
      </c>
      <c r="K1936" s="11" t="s">
        <v>865</v>
      </c>
      <c r="L1936" s="11" t="s">
        <v>875</v>
      </c>
      <c r="M1936" s="11" t="s">
        <v>2</v>
      </c>
      <c r="N1936" s="11" t="s">
        <v>25</v>
      </c>
      <c r="O1936" s="11" t="s">
        <v>5</v>
      </c>
      <c r="P1936" s="11" t="s">
        <v>6</v>
      </c>
      <c r="Q1936" s="12">
        <v>42744</v>
      </c>
      <c r="S1936" s="13" t="s">
        <v>84</v>
      </c>
      <c r="T1936" s="11">
        <f t="shared" ca="1" si="270"/>
        <v>3</v>
      </c>
      <c r="U1936" s="12">
        <v>28377</v>
      </c>
      <c r="V1936" s="13">
        <f t="shared" ca="1" si="271"/>
        <v>42</v>
      </c>
      <c r="W1936" s="11" t="s">
        <v>7</v>
      </c>
      <c r="X1936" s="11">
        <v>30</v>
      </c>
      <c r="Y1936" s="14">
        <f t="shared" si="272"/>
        <v>2.5</v>
      </c>
      <c r="Z1936" s="11">
        <v>39</v>
      </c>
      <c r="AA1936" s="11" t="s">
        <v>876</v>
      </c>
      <c r="AB1936" s="10">
        <f t="shared" si="273"/>
        <v>1</v>
      </c>
      <c r="AC1936" s="15">
        <v>2932</v>
      </c>
      <c r="AD1936" s="15">
        <f t="shared" si="274"/>
        <v>642.84100000000012</v>
      </c>
      <c r="AE1936" s="15">
        <v>0</v>
      </c>
      <c r="AF1936" s="15">
        <v>0</v>
      </c>
      <c r="AG1936" s="15">
        <v>0</v>
      </c>
      <c r="AH1936" s="15">
        <v>0</v>
      </c>
      <c r="AI1936" s="15">
        <v>0</v>
      </c>
      <c r="AJ1936" s="15">
        <v>0</v>
      </c>
      <c r="AK1936" s="15">
        <v>0</v>
      </c>
      <c r="AL1936" s="15">
        <v>0</v>
      </c>
      <c r="AM1936" s="15">
        <v>0</v>
      </c>
      <c r="AN1936" s="15">
        <v>0</v>
      </c>
      <c r="AO1936" s="15">
        <f t="shared" si="275"/>
        <v>0</v>
      </c>
      <c r="AP1936" s="15">
        <f t="shared" si="276"/>
        <v>0</v>
      </c>
      <c r="AQ1936" s="15">
        <f t="shared" si="277"/>
        <v>26.5</v>
      </c>
      <c r="AR1936" s="15">
        <v>0</v>
      </c>
      <c r="AS1936" s="15">
        <v>0</v>
      </c>
      <c r="AT1936" s="15">
        <v>0</v>
      </c>
      <c r="AU1936" s="15">
        <v>0</v>
      </c>
      <c r="AV1936" s="15">
        <f t="shared" si="278"/>
        <v>5.9346750000000004</v>
      </c>
      <c r="AW1936" s="15">
        <v>0</v>
      </c>
      <c r="AX1936" s="15">
        <v>0</v>
      </c>
    </row>
    <row r="1937" spans="1:50" ht="20.100000000000001" customHeight="1" x14ac:dyDescent="0.25">
      <c r="A1937" s="8">
        <v>43983</v>
      </c>
      <c r="B1937" s="8">
        <v>44012</v>
      </c>
      <c r="C1937" s="8" t="s">
        <v>28</v>
      </c>
      <c r="D1937" s="11" t="s">
        <v>0</v>
      </c>
      <c r="E1937" s="11">
        <v>414</v>
      </c>
      <c r="F1937" s="11" t="s">
        <v>550</v>
      </c>
      <c r="G1937" s="11" t="s">
        <v>7</v>
      </c>
      <c r="H1937" s="11">
        <v>1035</v>
      </c>
      <c r="I1937" s="11">
        <v>1078</v>
      </c>
      <c r="J1937" s="11">
        <v>102</v>
      </c>
      <c r="K1937" s="11" t="s">
        <v>865</v>
      </c>
      <c r="L1937" s="11" t="s">
        <v>875</v>
      </c>
      <c r="M1937" s="11" t="s">
        <v>2</v>
      </c>
      <c r="N1937" s="11" t="s">
        <v>25</v>
      </c>
      <c r="O1937" s="11" t="s">
        <v>5</v>
      </c>
      <c r="P1937" s="11" t="s">
        <v>8</v>
      </c>
      <c r="Q1937" s="12">
        <v>42736</v>
      </c>
      <c r="S1937" s="13" t="s">
        <v>84</v>
      </c>
      <c r="T1937" s="11">
        <f t="shared" ca="1" si="270"/>
        <v>3</v>
      </c>
      <c r="U1937" s="12">
        <v>29323</v>
      </c>
      <c r="V1937" s="13">
        <f t="shared" ca="1" si="271"/>
        <v>39</v>
      </c>
      <c r="W1937" s="11" t="s">
        <v>7</v>
      </c>
      <c r="X1937" s="11">
        <v>30</v>
      </c>
      <c r="Y1937" s="14">
        <f t="shared" si="272"/>
        <v>2.5</v>
      </c>
      <c r="Z1937" s="11">
        <v>39</v>
      </c>
      <c r="AA1937" s="11" t="s">
        <v>876</v>
      </c>
      <c r="AB1937" s="10">
        <f t="shared" si="273"/>
        <v>1</v>
      </c>
      <c r="AC1937" s="15">
        <v>2933</v>
      </c>
      <c r="AD1937" s="15">
        <f t="shared" si="274"/>
        <v>643.06025</v>
      </c>
      <c r="AE1937" s="15">
        <v>0</v>
      </c>
      <c r="AF1937" s="15">
        <v>0</v>
      </c>
      <c r="AG1937" s="15">
        <v>0</v>
      </c>
      <c r="AH1937" s="15">
        <v>0</v>
      </c>
      <c r="AI1937" s="15">
        <v>0</v>
      </c>
      <c r="AJ1937" s="15">
        <v>0</v>
      </c>
      <c r="AK1937" s="15">
        <v>0</v>
      </c>
      <c r="AL1937" s="15">
        <v>0</v>
      </c>
      <c r="AM1937" s="15">
        <v>0</v>
      </c>
      <c r="AN1937" s="15">
        <v>0</v>
      </c>
      <c r="AO1937" s="15">
        <f t="shared" si="275"/>
        <v>0</v>
      </c>
      <c r="AP1937" s="15">
        <f t="shared" si="276"/>
        <v>0</v>
      </c>
      <c r="AQ1937" s="15">
        <f t="shared" si="277"/>
        <v>26.5</v>
      </c>
      <c r="AR1937" s="15">
        <v>0</v>
      </c>
      <c r="AS1937" s="15">
        <v>0</v>
      </c>
      <c r="AT1937" s="15">
        <v>0</v>
      </c>
      <c r="AU1937" s="15">
        <v>0</v>
      </c>
      <c r="AV1937" s="15">
        <f t="shared" si="278"/>
        <v>5.9346750000000004</v>
      </c>
      <c r="AW1937" s="15">
        <v>112.5712</v>
      </c>
      <c r="AX1937" s="15">
        <v>0</v>
      </c>
    </row>
    <row r="1938" spans="1:50" ht="20.100000000000001" customHeight="1" x14ac:dyDescent="0.25">
      <c r="A1938" s="8">
        <v>43983</v>
      </c>
      <c r="B1938" s="8">
        <v>44012</v>
      </c>
      <c r="C1938" s="8" t="s">
        <v>28</v>
      </c>
      <c r="D1938" s="11" t="s">
        <v>0</v>
      </c>
      <c r="E1938" s="11">
        <v>415</v>
      </c>
      <c r="F1938" s="11" t="s">
        <v>551</v>
      </c>
      <c r="G1938" s="11" t="s">
        <v>20</v>
      </c>
      <c r="H1938" s="11">
        <v>1019</v>
      </c>
      <c r="I1938" s="11">
        <v>1025</v>
      </c>
      <c r="J1938" s="11">
        <v>109</v>
      </c>
      <c r="K1938" s="11" t="s">
        <v>872</v>
      </c>
      <c r="L1938" s="11" t="s">
        <v>875</v>
      </c>
      <c r="M1938" s="11" t="s">
        <v>2</v>
      </c>
      <c r="N1938" s="11" t="s">
        <v>24</v>
      </c>
      <c r="O1938" s="11" t="s">
        <v>5</v>
      </c>
      <c r="P1938" s="11" t="s">
        <v>8</v>
      </c>
      <c r="Q1938" s="12">
        <v>42736</v>
      </c>
      <c r="S1938" s="13" t="s">
        <v>84</v>
      </c>
      <c r="T1938" s="11">
        <f t="shared" ca="1" si="270"/>
        <v>3</v>
      </c>
      <c r="U1938" s="12">
        <v>28901</v>
      </c>
      <c r="V1938" s="13">
        <f t="shared" ca="1" si="271"/>
        <v>40</v>
      </c>
      <c r="W1938" s="11" t="s">
        <v>7</v>
      </c>
      <c r="X1938" s="11">
        <v>30</v>
      </c>
      <c r="Y1938" s="14">
        <f t="shared" si="272"/>
        <v>2.5</v>
      </c>
      <c r="Z1938" s="11">
        <v>39</v>
      </c>
      <c r="AA1938" s="11" t="s">
        <v>876</v>
      </c>
      <c r="AB1938" s="10">
        <f t="shared" si="273"/>
        <v>0.5</v>
      </c>
      <c r="AC1938" s="15">
        <v>2934</v>
      </c>
      <c r="AD1938" s="15">
        <f t="shared" si="274"/>
        <v>643.2795000000001</v>
      </c>
      <c r="AE1938" s="15">
        <v>0</v>
      </c>
      <c r="AF1938" s="15">
        <v>0</v>
      </c>
      <c r="AG1938" s="15">
        <v>0</v>
      </c>
      <c r="AH1938" s="15">
        <v>0</v>
      </c>
      <c r="AI1938" s="15">
        <v>0</v>
      </c>
      <c r="AJ1938" s="15">
        <v>0</v>
      </c>
      <c r="AK1938" s="15">
        <v>0</v>
      </c>
      <c r="AL1938" s="15">
        <v>0</v>
      </c>
      <c r="AM1938" s="15">
        <v>0</v>
      </c>
      <c r="AN1938" s="15">
        <v>0</v>
      </c>
      <c r="AO1938" s="15">
        <f t="shared" si="275"/>
        <v>0</v>
      </c>
      <c r="AP1938" s="15">
        <f t="shared" si="276"/>
        <v>0</v>
      </c>
      <c r="AQ1938" s="15">
        <f t="shared" si="277"/>
        <v>13.25</v>
      </c>
      <c r="AR1938" s="15">
        <v>0</v>
      </c>
      <c r="AS1938" s="15">
        <v>0</v>
      </c>
      <c r="AT1938" s="15">
        <v>0</v>
      </c>
      <c r="AU1938" s="15">
        <v>0</v>
      </c>
      <c r="AV1938" s="15">
        <f t="shared" si="278"/>
        <v>2.9673375000000002</v>
      </c>
      <c r="AW1938" s="15">
        <v>85.661500000000004</v>
      </c>
      <c r="AX1938" s="15">
        <v>0</v>
      </c>
    </row>
    <row r="1939" spans="1:50" ht="20.100000000000001" customHeight="1" x14ac:dyDescent="0.25">
      <c r="A1939" s="8">
        <v>43983</v>
      </c>
      <c r="B1939" s="8">
        <v>44012</v>
      </c>
      <c r="C1939" s="8" t="s">
        <v>28</v>
      </c>
      <c r="D1939" s="11" t="s">
        <v>0</v>
      </c>
      <c r="E1939" s="11">
        <v>415</v>
      </c>
      <c r="F1939" s="11" t="s">
        <v>551</v>
      </c>
      <c r="G1939" s="11" t="s">
        <v>20</v>
      </c>
      <c r="H1939" s="11">
        <v>1019</v>
      </c>
      <c r="I1939" s="11">
        <v>1019</v>
      </c>
      <c r="J1939" s="11">
        <v>108</v>
      </c>
      <c r="K1939" s="11" t="s">
        <v>871</v>
      </c>
      <c r="L1939" s="11" t="s">
        <v>875</v>
      </c>
      <c r="M1939" s="11" t="s">
        <v>2</v>
      </c>
      <c r="N1939" s="11" t="s">
        <v>24</v>
      </c>
      <c r="O1939" s="11" t="s">
        <v>5</v>
      </c>
      <c r="P1939" s="11" t="s">
        <v>8</v>
      </c>
      <c r="Q1939" s="12">
        <v>42736</v>
      </c>
      <c r="S1939" s="13" t="s">
        <v>84</v>
      </c>
      <c r="T1939" s="11">
        <f t="shared" ca="1" si="270"/>
        <v>3</v>
      </c>
      <c r="U1939" s="12">
        <v>28901</v>
      </c>
      <c r="V1939" s="13">
        <f t="shared" ca="1" si="271"/>
        <v>40</v>
      </c>
      <c r="W1939" s="11" t="s">
        <v>7</v>
      </c>
      <c r="X1939" s="11">
        <v>30</v>
      </c>
      <c r="Y1939" s="14">
        <f t="shared" si="272"/>
        <v>2.5</v>
      </c>
      <c r="Z1939" s="11">
        <v>39</v>
      </c>
      <c r="AA1939" s="11" t="s">
        <v>876</v>
      </c>
      <c r="AB1939" s="10">
        <f t="shared" si="273"/>
        <v>0.5</v>
      </c>
      <c r="AC1939" s="15">
        <v>2935</v>
      </c>
      <c r="AD1939" s="15">
        <f t="shared" si="274"/>
        <v>643.49874999999997</v>
      </c>
      <c r="AE1939" s="15">
        <v>0</v>
      </c>
      <c r="AF1939" s="15">
        <v>0</v>
      </c>
      <c r="AG1939" s="15">
        <v>0</v>
      </c>
      <c r="AH1939" s="15">
        <v>0</v>
      </c>
      <c r="AI1939" s="15">
        <v>0</v>
      </c>
      <c r="AJ1939" s="15">
        <v>0</v>
      </c>
      <c r="AK1939" s="15">
        <v>0</v>
      </c>
      <c r="AL1939" s="15">
        <v>0</v>
      </c>
      <c r="AM1939" s="15">
        <v>0</v>
      </c>
      <c r="AN1939" s="15">
        <v>0</v>
      </c>
      <c r="AO1939" s="15">
        <f t="shared" si="275"/>
        <v>0</v>
      </c>
      <c r="AP1939" s="15">
        <f t="shared" si="276"/>
        <v>0</v>
      </c>
      <c r="AQ1939" s="15">
        <f t="shared" si="277"/>
        <v>13.25</v>
      </c>
      <c r="AR1939" s="15">
        <v>0</v>
      </c>
      <c r="AS1939" s="15">
        <v>0</v>
      </c>
      <c r="AT1939" s="15">
        <v>0</v>
      </c>
      <c r="AU1939" s="15">
        <v>0</v>
      </c>
      <c r="AV1939" s="15">
        <f t="shared" si="278"/>
        <v>2.9673375000000002</v>
      </c>
      <c r="AW1939" s="15">
        <v>85.661500000000004</v>
      </c>
      <c r="AX1939" s="15">
        <v>0</v>
      </c>
    </row>
    <row r="1940" spans="1:50" ht="20.100000000000001" customHeight="1" x14ac:dyDescent="0.25">
      <c r="A1940" s="8">
        <v>43983</v>
      </c>
      <c r="B1940" s="8">
        <v>44012</v>
      </c>
      <c r="C1940" s="8" t="s">
        <v>28</v>
      </c>
      <c r="D1940" s="11" t="s">
        <v>0</v>
      </c>
      <c r="E1940" s="11">
        <v>416</v>
      </c>
      <c r="F1940" s="11" t="s">
        <v>552</v>
      </c>
      <c r="G1940" s="11" t="s">
        <v>7</v>
      </c>
      <c r="H1940" s="11">
        <v>1039</v>
      </c>
      <c r="I1940" s="11">
        <v>1082</v>
      </c>
      <c r="J1940" s="11">
        <v>102</v>
      </c>
      <c r="K1940" s="11" t="s">
        <v>865</v>
      </c>
      <c r="L1940" s="11" t="s">
        <v>875</v>
      </c>
      <c r="M1940" s="11" t="s">
        <v>2</v>
      </c>
      <c r="N1940" s="11" t="s">
        <v>24</v>
      </c>
      <c r="O1940" s="11" t="s">
        <v>5</v>
      </c>
      <c r="P1940" s="11" t="s">
        <v>8</v>
      </c>
      <c r="Q1940" s="12">
        <v>42767</v>
      </c>
      <c r="S1940" s="13" t="s">
        <v>84</v>
      </c>
      <c r="T1940" s="11">
        <f t="shared" ca="1" si="270"/>
        <v>2</v>
      </c>
      <c r="U1940" s="12">
        <v>31053</v>
      </c>
      <c r="V1940" s="13">
        <f t="shared" ca="1" si="271"/>
        <v>35</v>
      </c>
      <c r="W1940" s="11" t="s">
        <v>7</v>
      </c>
      <c r="X1940" s="11">
        <v>30</v>
      </c>
      <c r="Y1940" s="14">
        <f t="shared" si="272"/>
        <v>2.5</v>
      </c>
      <c r="Z1940" s="11">
        <v>39</v>
      </c>
      <c r="AA1940" s="11" t="s">
        <v>876</v>
      </c>
      <c r="AB1940" s="10">
        <f t="shared" si="273"/>
        <v>1</v>
      </c>
      <c r="AC1940" s="15">
        <v>2936</v>
      </c>
      <c r="AD1940" s="15">
        <f t="shared" si="274"/>
        <v>643.71800000000007</v>
      </c>
      <c r="AE1940" s="15">
        <v>0</v>
      </c>
      <c r="AF1940" s="15">
        <v>0</v>
      </c>
      <c r="AG1940" s="15">
        <v>0</v>
      </c>
      <c r="AH1940" s="15">
        <v>0</v>
      </c>
      <c r="AI1940" s="15">
        <v>0</v>
      </c>
      <c r="AJ1940" s="15">
        <v>0</v>
      </c>
      <c r="AK1940" s="15">
        <v>0</v>
      </c>
      <c r="AL1940" s="15">
        <v>0</v>
      </c>
      <c r="AM1940" s="15">
        <v>0</v>
      </c>
      <c r="AN1940" s="15">
        <v>0</v>
      </c>
      <c r="AO1940" s="15">
        <f t="shared" si="275"/>
        <v>0</v>
      </c>
      <c r="AP1940" s="15">
        <f t="shared" si="276"/>
        <v>0</v>
      </c>
      <c r="AQ1940" s="15">
        <f t="shared" si="277"/>
        <v>26.5</v>
      </c>
      <c r="AR1940" s="15">
        <v>0</v>
      </c>
      <c r="AS1940" s="15">
        <v>0</v>
      </c>
      <c r="AT1940" s="15">
        <v>0</v>
      </c>
      <c r="AU1940" s="15">
        <v>0</v>
      </c>
      <c r="AV1940" s="15">
        <f t="shared" si="278"/>
        <v>5.9346750000000004</v>
      </c>
      <c r="AW1940" s="15">
        <v>0</v>
      </c>
      <c r="AX1940" s="15">
        <v>0</v>
      </c>
    </row>
    <row r="1941" spans="1:50" ht="20.100000000000001" customHeight="1" x14ac:dyDescent="0.25">
      <c r="A1941" s="8">
        <v>43983</v>
      </c>
      <c r="B1941" s="8">
        <v>44012</v>
      </c>
      <c r="C1941" s="8" t="s">
        <v>28</v>
      </c>
      <c r="D1941" s="11" t="s">
        <v>0</v>
      </c>
      <c r="E1941" s="11">
        <v>417</v>
      </c>
      <c r="F1941" s="11" t="s">
        <v>553</v>
      </c>
      <c r="G1941" s="11" t="s">
        <v>7</v>
      </c>
      <c r="H1941" s="11">
        <v>1037</v>
      </c>
      <c r="I1941" s="11">
        <v>1080</v>
      </c>
      <c r="J1941" s="11">
        <v>102</v>
      </c>
      <c r="K1941" s="11" t="s">
        <v>865</v>
      </c>
      <c r="L1941" s="11" t="s">
        <v>875</v>
      </c>
      <c r="M1941" s="11" t="s">
        <v>2</v>
      </c>
      <c r="N1941" s="11" t="s">
        <v>25</v>
      </c>
      <c r="O1941" s="11" t="s">
        <v>5</v>
      </c>
      <c r="P1941" s="11" t="s">
        <v>8</v>
      </c>
      <c r="Q1941" s="12">
        <v>42767</v>
      </c>
      <c r="S1941" s="13" t="s">
        <v>84</v>
      </c>
      <c r="T1941" s="11">
        <f t="shared" ca="1" si="270"/>
        <v>2</v>
      </c>
      <c r="U1941" s="12">
        <v>21566</v>
      </c>
      <c r="V1941" s="13">
        <f t="shared" ca="1" si="271"/>
        <v>61</v>
      </c>
      <c r="W1941" s="11" t="s">
        <v>7</v>
      </c>
      <c r="X1941" s="11">
        <v>30</v>
      </c>
      <c r="Y1941" s="14">
        <f t="shared" si="272"/>
        <v>2.5</v>
      </c>
      <c r="Z1941" s="11">
        <v>39</v>
      </c>
      <c r="AA1941" s="11" t="s">
        <v>876</v>
      </c>
      <c r="AB1941" s="10">
        <f t="shared" si="273"/>
        <v>1</v>
      </c>
      <c r="AC1941" s="15">
        <v>2937</v>
      </c>
      <c r="AD1941" s="15">
        <f t="shared" si="274"/>
        <v>643.93725000000006</v>
      </c>
      <c r="AE1941" s="15">
        <v>0</v>
      </c>
      <c r="AF1941" s="15">
        <v>0</v>
      </c>
      <c r="AG1941" s="15">
        <v>0</v>
      </c>
      <c r="AH1941" s="15">
        <v>0</v>
      </c>
      <c r="AI1941" s="15">
        <v>0</v>
      </c>
      <c r="AJ1941" s="15">
        <v>0</v>
      </c>
      <c r="AK1941" s="15">
        <v>0</v>
      </c>
      <c r="AL1941" s="15">
        <v>0</v>
      </c>
      <c r="AM1941" s="15">
        <v>0</v>
      </c>
      <c r="AN1941" s="15">
        <v>0</v>
      </c>
      <c r="AO1941" s="15">
        <f t="shared" si="275"/>
        <v>0</v>
      </c>
      <c r="AP1941" s="15">
        <f t="shared" si="276"/>
        <v>0</v>
      </c>
      <c r="AQ1941" s="15">
        <f t="shared" si="277"/>
        <v>26.5</v>
      </c>
      <c r="AR1941" s="15">
        <v>0</v>
      </c>
      <c r="AS1941" s="15">
        <v>0</v>
      </c>
      <c r="AT1941" s="15">
        <v>0</v>
      </c>
      <c r="AU1941" s="15">
        <v>0</v>
      </c>
      <c r="AV1941" s="15">
        <f t="shared" si="278"/>
        <v>5.9346750000000004</v>
      </c>
      <c r="AW1941" s="15">
        <v>0</v>
      </c>
      <c r="AX1941" s="15">
        <v>0</v>
      </c>
    </row>
    <row r="1942" spans="1:50" ht="20.100000000000001" customHeight="1" x14ac:dyDescent="0.25">
      <c r="A1942" s="8">
        <v>43983</v>
      </c>
      <c r="B1942" s="8">
        <v>44012</v>
      </c>
      <c r="C1942" s="8" t="s">
        <v>28</v>
      </c>
      <c r="D1942" s="11" t="s">
        <v>0</v>
      </c>
      <c r="E1942" s="11">
        <v>418</v>
      </c>
      <c r="F1942" s="11" t="s">
        <v>554</v>
      </c>
      <c r="G1942" s="11" t="s">
        <v>7</v>
      </c>
      <c r="H1942" s="11">
        <v>1014</v>
      </c>
      <c r="I1942" s="11">
        <v>1014</v>
      </c>
      <c r="J1942" s="11">
        <v>100</v>
      </c>
      <c r="K1942" s="11" t="s">
        <v>863</v>
      </c>
      <c r="L1942" s="11" t="s">
        <v>875</v>
      </c>
      <c r="M1942" s="11" t="s">
        <v>2</v>
      </c>
      <c r="N1942" s="11" t="s">
        <v>25</v>
      </c>
      <c r="O1942" s="11" t="s">
        <v>5</v>
      </c>
      <c r="P1942" s="11" t="s">
        <v>6</v>
      </c>
      <c r="Q1942" s="12">
        <v>42767</v>
      </c>
      <c r="S1942" s="13" t="s">
        <v>84</v>
      </c>
      <c r="T1942" s="11">
        <f t="shared" ca="1" si="270"/>
        <v>2</v>
      </c>
      <c r="U1942" s="12">
        <v>31735</v>
      </c>
      <c r="V1942" s="13">
        <f t="shared" ca="1" si="271"/>
        <v>33</v>
      </c>
      <c r="W1942" s="11" t="s">
        <v>7</v>
      </c>
      <c r="X1942" s="11">
        <v>30</v>
      </c>
      <c r="Y1942" s="14">
        <f t="shared" si="272"/>
        <v>2.5</v>
      </c>
      <c r="Z1942" s="11">
        <v>39</v>
      </c>
      <c r="AA1942" s="11" t="s">
        <v>876</v>
      </c>
      <c r="AB1942" s="10">
        <f t="shared" si="273"/>
        <v>1</v>
      </c>
      <c r="AC1942" s="15">
        <v>2938</v>
      </c>
      <c r="AD1942" s="15">
        <f t="shared" si="274"/>
        <v>644.15650000000005</v>
      </c>
      <c r="AE1942" s="15">
        <v>0</v>
      </c>
      <c r="AF1942" s="15">
        <v>0</v>
      </c>
      <c r="AG1942" s="15">
        <v>0</v>
      </c>
      <c r="AH1942" s="15">
        <v>0</v>
      </c>
      <c r="AI1942" s="15">
        <v>0</v>
      </c>
      <c r="AJ1942" s="15">
        <v>0</v>
      </c>
      <c r="AK1942" s="15">
        <v>0</v>
      </c>
      <c r="AL1942" s="15">
        <v>0</v>
      </c>
      <c r="AM1942" s="15">
        <v>0</v>
      </c>
      <c r="AN1942" s="15">
        <v>0</v>
      </c>
      <c r="AO1942" s="15">
        <f t="shared" si="275"/>
        <v>0</v>
      </c>
      <c r="AP1942" s="15">
        <f t="shared" si="276"/>
        <v>0</v>
      </c>
      <c r="AQ1942" s="15">
        <f t="shared" si="277"/>
        <v>26.5</v>
      </c>
      <c r="AR1942" s="15">
        <v>0</v>
      </c>
      <c r="AS1942" s="15">
        <v>0</v>
      </c>
      <c r="AT1942" s="15">
        <v>0</v>
      </c>
      <c r="AU1942" s="15">
        <v>0</v>
      </c>
      <c r="AV1942" s="15">
        <f t="shared" si="278"/>
        <v>5.9346750000000004</v>
      </c>
      <c r="AW1942" s="15">
        <v>0</v>
      </c>
      <c r="AX1942" s="15">
        <v>0</v>
      </c>
    </row>
    <row r="1943" spans="1:50" ht="20.100000000000001" customHeight="1" x14ac:dyDescent="0.25">
      <c r="A1943" s="8">
        <v>43983</v>
      </c>
      <c r="B1943" s="8">
        <v>44012</v>
      </c>
      <c r="C1943" s="8" t="s">
        <v>28</v>
      </c>
      <c r="D1943" s="11" t="s">
        <v>0</v>
      </c>
      <c r="E1943" s="11">
        <v>419</v>
      </c>
      <c r="F1943" s="11" t="s">
        <v>555</v>
      </c>
      <c r="G1943" s="11" t="s">
        <v>7</v>
      </c>
      <c r="H1943" s="11">
        <v>1005</v>
      </c>
      <c r="I1943" s="11">
        <v>1005</v>
      </c>
      <c r="J1943" s="11">
        <v>100</v>
      </c>
      <c r="K1943" s="11" t="s">
        <v>863</v>
      </c>
      <c r="L1943" s="11" t="s">
        <v>875</v>
      </c>
      <c r="M1943" s="11" t="s">
        <v>2</v>
      </c>
      <c r="N1943" s="11" t="s">
        <v>25</v>
      </c>
      <c r="O1943" s="11" t="s">
        <v>5</v>
      </c>
      <c r="P1943" s="11" t="s">
        <v>8</v>
      </c>
      <c r="Q1943" s="12">
        <v>42767</v>
      </c>
      <c r="S1943" s="13" t="s">
        <v>84</v>
      </c>
      <c r="T1943" s="11">
        <f t="shared" ca="1" si="270"/>
        <v>2</v>
      </c>
      <c r="U1943" s="12">
        <v>29340</v>
      </c>
      <c r="V1943" s="13">
        <f t="shared" ca="1" si="271"/>
        <v>39</v>
      </c>
      <c r="W1943" s="11" t="s">
        <v>7</v>
      </c>
      <c r="X1943" s="11">
        <v>30</v>
      </c>
      <c r="Y1943" s="14">
        <f t="shared" si="272"/>
        <v>2.5</v>
      </c>
      <c r="Z1943" s="11">
        <v>39</v>
      </c>
      <c r="AA1943" s="11" t="s">
        <v>876</v>
      </c>
      <c r="AB1943" s="10">
        <f t="shared" si="273"/>
        <v>1</v>
      </c>
      <c r="AC1943" s="15">
        <v>2939</v>
      </c>
      <c r="AD1943" s="15">
        <f t="shared" si="274"/>
        <v>644.37575000000004</v>
      </c>
      <c r="AE1943" s="15">
        <v>0</v>
      </c>
      <c r="AF1943" s="15">
        <v>0</v>
      </c>
      <c r="AG1943" s="15">
        <v>0</v>
      </c>
      <c r="AH1943" s="15">
        <v>0</v>
      </c>
      <c r="AI1943" s="15">
        <v>0</v>
      </c>
      <c r="AJ1943" s="15">
        <v>0</v>
      </c>
      <c r="AK1943" s="15">
        <v>0</v>
      </c>
      <c r="AL1943" s="15">
        <v>0</v>
      </c>
      <c r="AM1943" s="15">
        <v>0</v>
      </c>
      <c r="AN1943" s="15">
        <v>0</v>
      </c>
      <c r="AO1943" s="15">
        <f t="shared" si="275"/>
        <v>0</v>
      </c>
      <c r="AP1943" s="15">
        <f t="shared" si="276"/>
        <v>0</v>
      </c>
      <c r="AQ1943" s="15">
        <f t="shared" si="277"/>
        <v>26.5</v>
      </c>
      <c r="AR1943" s="15">
        <v>0</v>
      </c>
      <c r="AS1943" s="15">
        <v>0</v>
      </c>
      <c r="AT1943" s="15">
        <v>0</v>
      </c>
      <c r="AU1943" s="15">
        <v>0</v>
      </c>
      <c r="AV1943" s="15">
        <f t="shared" si="278"/>
        <v>5.9346750000000004</v>
      </c>
      <c r="AW1943" s="15">
        <v>0</v>
      </c>
      <c r="AX1943" s="15">
        <v>0</v>
      </c>
    </row>
    <row r="1944" spans="1:50" ht="20.100000000000001" customHeight="1" x14ac:dyDescent="0.25">
      <c r="A1944" s="8">
        <v>43983</v>
      </c>
      <c r="B1944" s="8">
        <v>44012</v>
      </c>
      <c r="C1944" s="8" t="s">
        <v>28</v>
      </c>
      <c r="D1944" s="11" t="s">
        <v>0</v>
      </c>
      <c r="E1944" s="11">
        <v>420</v>
      </c>
      <c r="F1944" s="11" t="s">
        <v>556</v>
      </c>
      <c r="G1944" s="11" t="s">
        <v>7</v>
      </c>
      <c r="H1944" s="11">
        <v>1021</v>
      </c>
      <c r="I1944" s="11">
        <v>1059</v>
      </c>
      <c r="J1944" s="11">
        <v>106</v>
      </c>
      <c r="K1944" s="11" t="s">
        <v>869</v>
      </c>
      <c r="L1944" s="11" t="s">
        <v>875</v>
      </c>
      <c r="M1944" s="11" t="s">
        <v>2</v>
      </c>
      <c r="N1944" s="11" t="s">
        <v>25</v>
      </c>
      <c r="O1944" s="11" t="s">
        <v>5</v>
      </c>
      <c r="P1944" s="11" t="s">
        <v>8</v>
      </c>
      <c r="Q1944" s="12">
        <v>42767</v>
      </c>
      <c r="S1944" s="13" t="s">
        <v>84</v>
      </c>
      <c r="T1944" s="11">
        <f t="shared" ca="1" si="270"/>
        <v>2</v>
      </c>
      <c r="U1944" s="12">
        <v>24155</v>
      </c>
      <c r="V1944" s="13">
        <f t="shared" ca="1" si="271"/>
        <v>53</v>
      </c>
      <c r="W1944" s="11" t="s">
        <v>9</v>
      </c>
      <c r="X1944" s="11">
        <v>30</v>
      </c>
      <c r="Y1944" s="14">
        <f t="shared" si="272"/>
        <v>2.5</v>
      </c>
      <c r="Z1944" s="11">
        <v>39</v>
      </c>
      <c r="AA1944" s="11" t="s">
        <v>876</v>
      </c>
      <c r="AB1944" s="10">
        <f t="shared" si="273"/>
        <v>1</v>
      </c>
      <c r="AC1944" s="15">
        <v>2940</v>
      </c>
      <c r="AD1944" s="15">
        <f t="shared" si="274"/>
        <v>644.59500000000003</v>
      </c>
      <c r="AE1944" s="15">
        <v>0</v>
      </c>
      <c r="AF1944" s="15">
        <v>0</v>
      </c>
      <c r="AG1944" s="15">
        <v>30</v>
      </c>
      <c r="AH1944" s="15">
        <v>0</v>
      </c>
      <c r="AI1944" s="15">
        <v>875</v>
      </c>
      <c r="AJ1944" s="15">
        <v>0</v>
      </c>
      <c r="AK1944" s="15">
        <v>0</v>
      </c>
      <c r="AL1944" s="15">
        <v>0</v>
      </c>
      <c r="AM1944" s="15">
        <v>0</v>
      </c>
      <c r="AN1944" s="15">
        <v>0</v>
      </c>
      <c r="AO1944" s="15">
        <f t="shared" si="275"/>
        <v>169.61538461538461</v>
      </c>
      <c r="AP1944" s="15">
        <f t="shared" si="276"/>
        <v>134.75</v>
      </c>
      <c r="AQ1944" s="15">
        <f t="shared" si="277"/>
        <v>26.5</v>
      </c>
      <c r="AR1944" s="15">
        <v>0</v>
      </c>
      <c r="AS1944" s="15">
        <v>0</v>
      </c>
      <c r="AT1944" s="15">
        <v>0</v>
      </c>
      <c r="AU1944" s="15">
        <v>0</v>
      </c>
      <c r="AV1944" s="15">
        <f t="shared" si="278"/>
        <v>276.77205288461539</v>
      </c>
      <c r="AW1944" s="15">
        <v>77.900000000000006</v>
      </c>
      <c r="AX1944" s="15">
        <v>0</v>
      </c>
    </row>
    <row r="1945" spans="1:50" ht="20.100000000000001" customHeight="1" x14ac:dyDescent="0.25">
      <c r="A1945" s="8">
        <v>43983</v>
      </c>
      <c r="B1945" s="8">
        <v>44012</v>
      </c>
      <c r="C1945" s="8" t="s">
        <v>28</v>
      </c>
      <c r="D1945" s="11" t="s">
        <v>0</v>
      </c>
      <c r="E1945" s="11">
        <v>421</v>
      </c>
      <c r="F1945" s="11" t="s">
        <v>557</v>
      </c>
      <c r="G1945" s="11" t="s">
        <v>7</v>
      </c>
      <c r="H1945" s="11">
        <v>1022</v>
      </c>
      <c r="I1945" s="11">
        <v>1029</v>
      </c>
      <c r="J1945" s="11">
        <v>109</v>
      </c>
      <c r="K1945" s="11" t="s">
        <v>872</v>
      </c>
      <c r="L1945" s="11" t="s">
        <v>875</v>
      </c>
      <c r="M1945" s="11" t="s">
        <v>2</v>
      </c>
      <c r="N1945" s="11" t="s">
        <v>25</v>
      </c>
      <c r="O1945" s="11" t="s">
        <v>5</v>
      </c>
      <c r="P1945" s="11" t="s">
        <v>8</v>
      </c>
      <c r="Q1945" s="12">
        <v>42795</v>
      </c>
      <c r="S1945" s="13" t="s">
        <v>84</v>
      </c>
      <c r="T1945" s="11">
        <f t="shared" ca="1" si="270"/>
        <v>2</v>
      </c>
      <c r="U1945" s="12">
        <v>31773</v>
      </c>
      <c r="V1945" s="13">
        <f t="shared" ca="1" si="271"/>
        <v>33</v>
      </c>
      <c r="W1945" s="11" t="s">
        <v>9</v>
      </c>
      <c r="X1945" s="11">
        <v>30</v>
      </c>
      <c r="Y1945" s="14">
        <f t="shared" si="272"/>
        <v>2.5</v>
      </c>
      <c r="Z1945" s="11">
        <v>39</v>
      </c>
      <c r="AA1945" s="11" t="s">
        <v>876</v>
      </c>
      <c r="AB1945" s="10">
        <f t="shared" si="273"/>
        <v>1</v>
      </c>
      <c r="AC1945" s="15">
        <v>2941</v>
      </c>
      <c r="AD1945" s="15">
        <f t="shared" si="274"/>
        <v>644.81425000000002</v>
      </c>
      <c r="AE1945" s="15">
        <v>0</v>
      </c>
      <c r="AF1945" s="15">
        <v>0</v>
      </c>
      <c r="AG1945" s="15">
        <v>0</v>
      </c>
      <c r="AH1945" s="15">
        <v>0</v>
      </c>
      <c r="AI1945" s="15">
        <v>0</v>
      </c>
      <c r="AJ1945" s="15">
        <v>0</v>
      </c>
      <c r="AK1945" s="15">
        <v>0</v>
      </c>
      <c r="AL1945" s="15">
        <v>0</v>
      </c>
      <c r="AM1945" s="15">
        <v>0</v>
      </c>
      <c r="AN1945" s="15">
        <v>0</v>
      </c>
      <c r="AO1945" s="15">
        <f t="shared" si="275"/>
        <v>169.67307692307691</v>
      </c>
      <c r="AP1945" s="15">
        <f t="shared" si="276"/>
        <v>134.79583333333335</v>
      </c>
      <c r="AQ1945" s="15">
        <f t="shared" si="277"/>
        <v>26.5</v>
      </c>
      <c r="AR1945" s="15">
        <v>0</v>
      </c>
      <c r="AS1945" s="15">
        <v>0</v>
      </c>
      <c r="AT1945" s="15">
        <v>0</v>
      </c>
      <c r="AU1945" s="15">
        <v>0</v>
      </c>
      <c r="AV1945" s="15">
        <f t="shared" si="278"/>
        <v>74.120487451923083</v>
      </c>
      <c r="AW1945" s="15">
        <v>0</v>
      </c>
      <c r="AX1945" s="15">
        <v>0</v>
      </c>
    </row>
    <row r="1946" spans="1:50" ht="20.100000000000001" customHeight="1" x14ac:dyDescent="0.25">
      <c r="A1946" s="8">
        <v>43983</v>
      </c>
      <c r="B1946" s="8">
        <v>44012</v>
      </c>
      <c r="C1946" s="8" t="s">
        <v>28</v>
      </c>
      <c r="D1946" s="11" t="s">
        <v>0</v>
      </c>
      <c r="E1946" s="11">
        <v>422</v>
      </c>
      <c r="F1946" s="11" t="s">
        <v>558</v>
      </c>
      <c r="G1946" s="11" t="s">
        <v>7</v>
      </c>
      <c r="H1946" s="11">
        <v>1048</v>
      </c>
      <c r="I1946" s="11">
        <v>1091</v>
      </c>
      <c r="J1946" s="11">
        <v>102</v>
      </c>
      <c r="K1946" s="11" t="s">
        <v>865</v>
      </c>
      <c r="L1946" s="11" t="s">
        <v>875</v>
      </c>
      <c r="M1946" s="11" t="s">
        <v>2</v>
      </c>
      <c r="N1946" s="11" t="s">
        <v>25</v>
      </c>
      <c r="O1946" s="11" t="s">
        <v>5</v>
      </c>
      <c r="P1946" s="11" t="s">
        <v>6</v>
      </c>
      <c r="Q1946" s="12">
        <v>42800</v>
      </c>
      <c r="S1946" s="13" t="s">
        <v>84</v>
      </c>
      <c r="T1946" s="11">
        <f t="shared" ca="1" si="270"/>
        <v>2</v>
      </c>
      <c r="U1946" s="12">
        <v>32535</v>
      </c>
      <c r="V1946" s="13">
        <f t="shared" ca="1" si="271"/>
        <v>30</v>
      </c>
      <c r="W1946" s="11" t="s">
        <v>7</v>
      </c>
      <c r="X1946" s="11">
        <v>30</v>
      </c>
      <c r="Y1946" s="14">
        <f t="shared" si="272"/>
        <v>2.5</v>
      </c>
      <c r="Z1946" s="11">
        <v>39</v>
      </c>
      <c r="AA1946" s="11" t="s">
        <v>876</v>
      </c>
      <c r="AB1946" s="10">
        <f t="shared" si="273"/>
        <v>1</v>
      </c>
      <c r="AC1946" s="15">
        <v>2942</v>
      </c>
      <c r="AD1946" s="15">
        <f t="shared" si="274"/>
        <v>645.0335</v>
      </c>
      <c r="AE1946" s="15">
        <v>0</v>
      </c>
      <c r="AF1946" s="15">
        <v>0</v>
      </c>
      <c r="AG1946" s="15">
        <v>0</v>
      </c>
      <c r="AH1946" s="15">
        <v>0</v>
      </c>
      <c r="AI1946" s="15">
        <v>0</v>
      </c>
      <c r="AJ1946" s="15">
        <v>0</v>
      </c>
      <c r="AK1946" s="15">
        <v>0</v>
      </c>
      <c r="AL1946" s="15">
        <v>0</v>
      </c>
      <c r="AM1946" s="15">
        <v>0</v>
      </c>
      <c r="AN1946" s="15">
        <v>0</v>
      </c>
      <c r="AO1946" s="15">
        <f t="shared" si="275"/>
        <v>0</v>
      </c>
      <c r="AP1946" s="15">
        <f t="shared" si="276"/>
        <v>0</v>
      </c>
      <c r="AQ1946" s="15">
        <f t="shared" si="277"/>
        <v>26.5</v>
      </c>
      <c r="AR1946" s="15">
        <v>0</v>
      </c>
      <c r="AS1946" s="15">
        <v>0</v>
      </c>
      <c r="AT1946" s="15">
        <v>0</v>
      </c>
      <c r="AU1946" s="15">
        <v>0</v>
      </c>
      <c r="AV1946" s="15">
        <f t="shared" si="278"/>
        <v>5.9346750000000004</v>
      </c>
      <c r="AW1946" s="15">
        <v>0</v>
      </c>
      <c r="AX1946" s="15">
        <v>0</v>
      </c>
    </row>
    <row r="1947" spans="1:50" ht="20.100000000000001" customHeight="1" x14ac:dyDescent="0.25">
      <c r="A1947" s="8">
        <v>43983</v>
      </c>
      <c r="B1947" s="8">
        <v>44012</v>
      </c>
      <c r="C1947" s="8" t="s">
        <v>28</v>
      </c>
      <c r="D1947" s="11" t="s">
        <v>0</v>
      </c>
      <c r="E1947" s="11">
        <v>423</v>
      </c>
      <c r="F1947" s="11" t="s">
        <v>559</v>
      </c>
      <c r="G1947" s="11" t="s">
        <v>7</v>
      </c>
      <c r="H1947" s="11">
        <v>1037</v>
      </c>
      <c r="I1947" s="11">
        <v>1080</v>
      </c>
      <c r="J1947" s="11">
        <v>102</v>
      </c>
      <c r="K1947" s="11" t="s">
        <v>865</v>
      </c>
      <c r="L1947" s="11" t="s">
        <v>875</v>
      </c>
      <c r="M1947" s="11" t="s">
        <v>2</v>
      </c>
      <c r="N1947" s="11" t="s">
        <v>25</v>
      </c>
      <c r="O1947" s="11" t="s">
        <v>5</v>
      </c>
      <c r="P1947" s="11" t="s">
        <v>6</v>
      </c>
      <c r="Q1947" s="12">
        <v>42826</v>
      </c>
      <c r="S1947" s="13" t="s">
        <v>84</v>
      </c>
      <c r="T1947" s="11">
        <f t="shared" ca="1" si="270"/>
        <v>2</v>
      </c>
      <c r="U1947" s="12">
        <v>24007</v>
      </c>
      <c r="V1947" s="13">
        <f t="shared" ca="1" si="271"/>
        <v>54</v>
      </c>
      <c r="W1947" s="11" t="s">
        <v>7</v>
      </c>
      <c r="X1947" s="11">
        <v>30</v>
      </c>
      <c r="Y1947" s="14">
        <f t="shared" si="272"/>
        <v>2.5</v>
      </c>
      <c r="Z1947" s="11">
        <v>39</v>
      </c>
      <c r="AA1947" s="11" t="s">
        <v>876</v>
      </c>
      <c r="AB1947" s="10">
        <f t="shared" si="273"/>
        <v>1</v>
      </c>
      <c r="AC1947" s="15">
        <v>2943</v>
      </c>
      <c r="AD1947" s="15">
        <f t="shared" si="274"/>
        <v>645.25275000000011</v>
      </c>
      <c r="AE1947" s="15">
        <v>0</v>
      </c>
      <c r="AF1947" s="15">
        <v>0</v>
      </c>
      <c r="AG1947" s="15">
        <v>0</v>
      </c>
      <c r="AH1947" s="15">
        <v>0</v>
      </c>
      <c r="AI1947" s="15">
        <v>0</v>
      </c>
      <c r="AJ1947" s="15">
        <v>0</v>
      </c>
      <c r="AK1947" s="15">
        <v>0</v>
      </c>
      <c r="AL1947" s="15">
        <v>0</v>
      </c>
      <c r="AM1947" s="15">
        <v>0</v>
      </c>
      <c r="AN1947" s="15">
        <v>0</v>
      </c>
      <c r="AO1947" s="15">
        <f t="shared" si="275"/>
        <v>0</v>
      </c>
      <c r="AP1947" s="15">
        <f t="shared" si="276"/>
        <v>0</v>
      </c>
      <c r="AQ1947" s="15">
        <f t="shared" si="277"/>
        <v>26.5</v>
      </c>
      <c r="AR1947" s="15">
        <v>0</v>
      </c>
      <c r="AS1947" s="15">
        <v>0</v>
      </c>
      <c r="AT1947" s="15">
        <v>0</v>
      </c>
      <c r="AU1947" s="15">
        <v>0</v>
      </c>
      <c r="AV1947" s="15">
        <f t="shared" si="278"/>
        <v>5.9346750000000004</v>
      </c>
      <c r="AW1947" s="15">
        <v>0</v>
      </c>
      <c r="AX1947" s="15">
        <v>0</v>
      </c>
    </row>
    <row r="1948" spans="1:50" ht="20.100000000000001" customHeight="1" x14ac:dyDescent="0.25">
      <c r="A1948" s="8">
        <v>43983</v>
      </c>
      <c r="B1948" s="8">
        <v>44012</v>
      </c>
      <c r="C1948" s="8" t="s">
        <v>28</v>
      </c>
      <c r="D1948" s="11" t="s">
        <v>0</v>
      </c>
      <c r="E1948" s="11">
        <v>424</v>
      </c>
      <c r="F1948" s="11" t="s">
        <v>560</v>
      </c>
      <c r="G1948" s="11" t="s">
        <v>7</v>
      </c>
      <c r="H1948" s="11">
        <v>1022</v>
      </c>
      <c r="I1948" s="11">
        <v>1029</v>
      </c>
      <c r="J1948" s="11">
        <v>109</v>
      </c>
      <c r="K1948" s="11" t="s">
        <v>872</v>
      </c>
      <c r="L1948" s="11" t="s">
        <v>875</v>
      </c>
      <c r="M1948" s="11" t="s">
        <v>2</v>
      </c>
      <c r="N1948" s="11" t="s">
        <v>25</v>
      </c>
      <c r="O1948" s="11" t="s">
        <v>5</v>
      </c>
      <c r="P1948" s="11" t="s">
        <v>8</v>
      </c>
      <c r="Q1948" s="12">
        <v>42826</v>
      </c>
      <c r="S1948" s="13" t="s">
        <v>84</v>
      </c>
      <c r="T1948" s="11">
        <f t="shared" ca="1" si="270"/>
        <v>2</v>
      </c>
      <c r="U1948" s="12">
        <v>29377</v>
      </c>
      <c r="V1948" s="13">
        <f t="shared" ca="1" si="271"/>
        <v>39</v>
      </c>
      <c r="W1948" s="11" t="s">
        <v>9</v>
      </c>
      <c r="X1948" s="11">
        <v>30</v>
      </c>
      <c r="Y1948" s="14">
        <f t="shared" si="272"/>
        <v>2.5</v>
      </c>
      <c r="Z1948" s="11">
        <v>39</v>
      </c>
      <c r="AA1948" s="11" t="s">
        <v>876</v>
      </c>
      <c r="AB1948" s="10">
        <f t="shared" si="273"/>
        <v>1</v>
      </c>
      <c r="AC1948" s="15">
        <v>2944</v>
      </c>
      <c r="AD1948" s="15">
        <f t="shared" si="274"/>
        <v>645.47199999999998</v>
      </c>
      <c r="AE1948" s="15">
        <v>0</v>
      </c>
      <c r="AF1948" s="15">
        <v>0</v>
      </c>
      <c r="AG1948" s="15">
        <v>0</v>
      </c>
      <c r="AH1948" s="15">
        <v>0</v>
      </c>
      <c r="AI1948" s="15">
        <v>0</v>
      </c>
      <c r="AJ1948" s="15">
        <v>0</v>
      </c>
      <c r="AK1948" s="15">
        <v>0</v>
      </c>
      <c r="AL1948" s="15">
        <v>0</v>
      </c>
      <c r="AM1948" s="15">
        <v>0</v>
      </c>
      <c r="AN1948" s="15">
        <v>0</v>
      </c>
      <c r="AO1948" s="15">
        <f t="shared" si="275"/>
        <v>169.84615384615384</v>
      </c>
      <c r="AP1948" s="15">
        <f t="shared" si="276"/>
        <v>134.93333333333334</v>
      </c>
      <c r="AQ1948" s="15">
        <f t="shared" si="277"/>
        <v>26.5</v>
      </c>
      <c r="AR1948" s="15">
        <v>0</v>
      </c>
      <c r="AS1948" s="15">
        <v>0</v>
      </c>
      <c r="AT1948" s="15">
        <v>0</v>
      </c>
      <c r="AU1948" s="15">
        <v>0</v>
      </c>
      <c r="AV1948" s="15">
        <f t="shared" si="278"/>
        <v>74.190041153846167</v>
      </c>
      <c r="AW1948" s="15">
        <v>0</v>
      </c>
      <c r="AX1948" s="15">
        <v>0</v>
      </c>
    </row>
    <row r="1949" spans="1:50" ht="20.100000000000001" customHeight="1" x14ac:dyDescent="0.25">
      <c r="A1949" s="8">
        <v>43983</v>
      </c>
      <c r="B1949" s="8">
        <v>44012</v>
      </c>
      <c r="C1949" s="8" t="s">
        <v>28</v>
      </c>
      <c r="D1949" s="11" t="s">
        <v>0</v>
      </c>
      <c r="E1949" s="11">
        <v>425</v>
      </c>
      <c r="F1949" s="11" t="s">
        <v>561</v>
      </c>
      <c r="G1949" s="11" t="s">
        <v>7</v>
      </c>
      <c r="H1949" s="11">
        <v>1022</v>
      </c>
      <c r="I1949" s="11">
        <v>1035</v>
      </c>
      <c r="J1949" s="11">
        <v>104</v>
      </c>
      <c r="K1949" s="11" t="s">
        <v>867</v>
      </c>
      <c r="L1949" s="11" t="s">
        <v>875</v>
      </c>
      <c r="M1949" s="11" t="s">
        <v>2</v>
      </c>
      <c r="N1949" s="11" t="s">
        <v>25</v>
      </c>
      <c r="O1949" s="11" t="s">
        <v>5</v>
      </c>
      <c r="P1949" s="11" t="s">
        <v>8</v>
      </c>
      <c r="Q1949" s="12">
        <v>42843</v>
      </c>
      <c r="S1949" s="13" t="s">
        <v>84</v>
      </c>
      <c r="T1949" s="11">
        <f t="shared" ca="1" si="270"/>
        <v>2</v>
      </c>
      <c r="U1949" s="12">
        <v>23112</v>
      </c>
      <c r="V1949" s="13">
        <f t="shared" ca="1" si="271"/>
        <v>56</v>
      </c>
      <c r="W1949" s="11" t="s">
        <v>9</v>
      </c>
      <c r="X1949" s="11">
        <v>30</v>
      </c>
      <c r="Y1949" s="14">
        <f t="shared" si="272"/>
        <v>2.5</v>
      </c>
      <c r="Z1949" s="11">
        <v>39</v>
      </c>
      <c r="AA1949" s="11" t="s">
        <v>876</v>
      </c>
      <c r="AB1949" s="10">
        <f t="shared" si="273"/>
        <v>1</v>
      </c>
      <c r="AC1949" s="15">
        <v>2945</v>
      </c>
      <c r="AD1949" s="15">
        <f t="shared" si="274"/>
        <v>645.69125000000008</v>
      </c>
      <c r="AE1949" s="15">
        <v>0</v>
      </c>
      <c r="AF1949" s="15">
        <v>0</v>
      </c>
      <c r="AG1949" s="15">
        <v>0</v>
      </c>
      <c r="AH1949" s="15">
        <v>0</v>
      </c>
      <c r="AI1949" s="15">
        <v>0</v>
      </c>
      <c r="AJ1949" s="15">
        <v>0</v>
      </c>
      <c r="AK1949" s="15">
        <v>0</v>
      </c>
      <c r="AL1949" s="15">
        <v>0</v>
      </c>
      <c r="AM1949" s="15">
        <v>0</v>
      </c>
      <c r="AN1949" s="15">
        <v>0</v>
      </c>
      <c r="AO1949" s="15">
        <f t="shared" si="275"/>
        <v>169.90384615384616</v>
      </c>
      <c r="AP1949" s="15">
        <f t="shared" si="276"/>
        <v>134.97916666666669</v>
      </c>
      <c r="AQ1949" s="15">
        <f t="shared" si="277"/>
        <v>26.5</v>
      </c>
      <c r="AR1949" s="15">
        <v>0</v>
      </c>
      <c r="AS1949" s="15">
        <v>0</v>
      </c>
      <c r="AT1949" s="15">
        <v>0</v>
      </c>
      <c r="AU1949" s="15">
        <v>0</v>
      </c>
      <c r="AV1949" s="15">
        <f t="shared" si="278"/>
        <v>74.213225721153847</v>
      </c>
      <c r="AW1949" s="15">
        <v>0</v>
      </c>
      <c r="AX1949" s="15">
        <v>0</v>
      </c>
    </row>
    <row r="1950" spans="1:50" ht="20.100000000000001" customHeight="1" x14ac:dyDescent="0.25">
      <c r="A1950" s="8">
        <v>43983</v>
      </c>
      <c r="B1950" s="8">
        <v>44012</v>
      </c>
      <c r="C1950" s="8" t="s">
        <v>28</v>
      </c>
      <c r="D1950" s="11" t="s">
        <v>0</v>
      </c>
      <c r="E1950" s="11">
        <v>426</v>
      </c>
      <c r="F1950" s="11" t="s">
        <v>562</v>
      </c>
      <c r="G1950" s="11" t="s">
        <v>7</v>
      </c>
      <c r="H1950" s="11">
        <v>1045</v>
      </c>
      <c r="I1950" s="11">
        <v>1088</v>
      </c>
      <c r="J1950" s="11">
        <v>102</v>
      </c>
      <c r="K1950" s="11" t="s">
        <v>865</v>
      </c>
      <c r="L1950" s="11" t="s">
        <v>875</v>
      </c>
      <c r="M1950" s="11" t="s">
        <v>2</v>
      </c>
      <c r="N1950" s="11" t="s">
        <v>25</v>
      </c>
      <c r="O1950" s="11" t="s">
        <v>5</v>
      </c>
      <c r="P1950" s="11" t="s">
        <v>6</v>
      </c>
      <c r="Q1950" s="12">
        <v>42821</v>
      </c>
      <c r="S1950" s="13" t="s">
        <v>84</v>
      </c>
      <c r="T1950" s="11">
        <f t="shared" ca="1" si="270"/>
        <v>2</v>
      </c>
      <c r="U1950" s="12">
        <v>29013</v>
      </c>
      <c r="V1950" s="13">
        <f t="shared" ca="1" si="271"/>
        <v>40</v>
      </c>
      <c r="W1950" s="11" t="s">
        <v>7</v>
      </c>
      <c r="X1950" s="11">
        <v>30</v>
      </c>
      <c r="Y1950" s="14">
        <f t="shared" si="272"/>
        <v>2.5</v>
      </c>
      <c r="Z1950" s="11">
        <v>35</v>
      </c>
      <c r="AA1950" s="11" t="s">
        <v>876</v>
      </c>
      <c r="AB1950" s="10">
        <f t="shared" si="273"/>
        <v>0.89743589743589747</v>
      </c>
      <c r="AC1950" s="15">
        <v>2946</v>
      </c>
      <c r="AD1950" s="15">
        <f t="shared" si="274"/>
        <v>645.91050000000007</v>
      </c>
      <c r="AE1950" s="15">
        <v>0</v>
      </c>
      <c r="AF1950" s="15">
        <v>0</v>
      </c>
      <c r="AG1950" s="15">
        <v>0</v>
      </c>
      <c r="AH1950" s="15">
        <v>0</v>
      </c>
      <c r="AI1950" s="15">
        <v>0</v>
      </c>
      <c r="AJ1950" s="15">
        <v>0</v>
      </c>
      <c r="AK1950" s="15">
        <v>0</v>
      </c>
      <c r="AL1950" s="15">
        <v>0</v>
      </c>
      <c r="AM1950" s="15">
        <v>0</v>
      </c>
      <c r="AN1950" s="15">
        <v>0</v>
      </c>
      <c r="AO1950" s="15">
        <f t="shared" si="275"/>
        <v>0</v>
      </c>
      <c r="AP1950" s="15">
        <f t="shared" si="276"/>
        <v>0</v>
      </c>
      <c r="AQ1950" s="15">
        <f t="shared" si="277"/>
        <v>26.5</v>
      </c>
      <c r="AR1950" s="15">
        <v>0</v>
      </c>
      <c r="AS1950" s="15">
        <v>0</v>
      </c>
      <c r="AT1950" s="15">
        <v>0</v>
      </c>
      <c r="AU1950" s="15">
        <v>0</v>
      </c>
      <c r="AV1950" s="15">
        <f t="shared" si="278"/>
        <v>5.9346750000000004</v>
      </c>
      <c r="AW1950" s="15">
        <v>0</v>
      </c>
      <c r="AX1950" s="15">
        <v>0</v>
      </c>
    </row>
    <row r="1951" spans="1:50" ht="20.100000000000001" customHeight="1" x14ac:dyDescent="0.25">
      <c r="A1951" s="8">
        <v>43983</v>
      </c>
      <c r="B1951" s="8">
        <v>44012</v>
      </c>
      <c r="C1951" s="8" t="s">
        <v>28</v>
      </c>
      <c r="D1951" s="11" t="s">
        <v>0</v>
      </c>
      <c r="E1951" s="11">
        <v>427</v>
      </c>
      <c r="F1951" s="11" t="s">
        <v>563</v>
      </c>
      <c r="G1951" s="11" t="s">
        <v>7</v>
      </c>
      <c r="H1951" s="11">
        <v>1004</v>
      </c>
      <c r="I1951" s="11">
        <v>1004</v>
      </c>
      <c r="J1951" s="11">
        <v>100</v>
      </c>
      <c r="K1951" s="11" t="s">
        <v>863</v>
      </c>
      <c r="L1951" s="11" t="s">
        <v>875</v>
      </c>
      <c r="M1951" s="11" t="s">
        <v>2</v>
      </c>
      <c r="N1951" s="11" t="s">
        <v>25</v>
      </c>
      <c r="O1951" s="11" t="s">
        <v>5</v>
      </c>
      <c r="P1951" s="11" t="s">
        <v>6</v>
      </c>
      <c r="Q1951" s="12">
        <v>33287</v>
      </c>
      <c r="S1951" s="13" t="s">
        <v>84</v>
      </c>
      <c r="T1951" s="11">
        <f t="shared" ca="1" si="270"/>
        <v>28</v>
      </c>
      <c r="U1951" s="12">
        <v>24651</v>
      </c>
      <c r="V1951" s="13">
        <f t="shared" ca="1" si="271"/>
        <v>52</v>
      </c>
      <c r="W1951" s="11" t="s">
        <v>7</v>
      </c>
      <c r="X1951" s="11">
        <v>24</v>
      </c>
      <c r="Y1951" s="14">
        <f t="shared" si="272"/>
        <v>2</v>
      </c>
      <c r="Z1951" s="11">
        <v>20</v>
      </c>
      <c r="AA1951" s="11" t="s">
        <v>876</v>
      </c>
      <c r="AB1951" s="10">
        <f t="shared" si="273"/>
        <v>0.51282051282051277</v>
      </c>
      <c r="AC1951" s="15">
        <v>2947</v>
      </c>
      <c r="AD1951" s="15">
        <f t="shared" si="274"/>
        <v>646.12975000000006</v>
      </c>
      <c r="AE1951" s="15">
        <v>0</v>
      </c>
      <c r="AF1951" s="15">
        <v>0</v>
      </c>
      <c r="AG1951" s="15">
        <v>0</v>
      </c>
      <c r="AH1951" s="15">
        <v>0</v>
      </c>
      <c r="AI1951" s="15">
        <v>0</v>
      </c>
      <c r="AJ1951" s="15">
        <v>0</v>
      </c>
      <c r="AK1951" s="15">
        <v>0</v>
      </c>
      <c r="AL1951" s="15">
        <v>0</v>
      </c>
      <c r="AM1951" s="15">
        <v>0</v>
      </c>
      <c r="AN1951" s="15">
        <v>0</v>
      </c>
      <c r="AO1951" s="15">
        <f t="shared" si="275"/>
        <v>0</v>
      </c>
      <c r="AP1951" s="15">
        <f t="shared" si="276"/>
        <v>0</v>
      </c>
      <c r="AQ1951" s="15">
        <f t="shared" si="277"/>
        <v>26.5</v>
      </c>
      <c r="AR1951" s="15">
        <v>0</v>
      </c>
      <c r="AS1951" s="15">
        <v>0</v>
      </c>
      <c r="AT1951" s="15">
        <v>0</v>
      </c>
      <c r="AU1951" s="15">
        <v>0</v>
      </c>
      <c r="AV1951" s="15">
        <f t="shared" si="278"/>
        <v>5.9346750000000004</v>
      </c>
      <c r="AW1951" s="15">
        <v>0</v>
      </c>
      <c r="AX1951" s="15">
        <v>0</v>
      </c>
    </row>
    <row r="1952" spans="1:50" ht="20.100000000000001" customHeight="1" x14ac:dyDescent="0.25">
      <c r="A1952" s="8">
        <v>43983</v>
      </c>
      <c r="B1952" s="8">
        <v>44012</v>
      </c>
      <c r="C1952" s="8" t="s">
        <v>28</v>
      </c>
      <c r="D1952" s="11" t="s">
        <v>0</v>
      </c>
      <c r="E1952" s="11">
        <v>428</v>
      </c>
      <c r="F1952" s="11" t="s">
        <v>564</v>
      </c>
      <c r="G1952" s="11" t="s">
        <v>7</v>
      </c>
      <c r="H1952" s="11">
        <v>1022</v>
      </c>
      <c r="I1952" s="11">
        <v>1023</v>
      </c>
      <c r="J1952" s="11">
        <v>108</v>
      </c>
      <c r="K1952" s="11" t="s">
        <v>871</v>
      </c>
      <c r="L1952" s="11" t="s">
        <v>875</v>
      </c>
      <c r="M1952" s="11" t="s">
        <v>2</v>
      </c>
      <c r="N1952" s="11" t="s">
        <v>25</v>
      </c>
      <c r="O1952" s="11" t="s">
        <v>5</v>
      </c>
      <c r="P1952" s="11" t="s">
        <v>8</v>
      </c>
      <c r="Q1952" s="12">
        <v>42841</v>
      </c>
      <c r="S1952" s="13" t="s">
        <v>84</v>
      </c>
      <c r="T1952" s="11">
        <f t="shared" ca="1" si="270"/>
        <v>2</v>
      </c>
      <c r="U1952" s="12">
        <v>28745</v>
      </c>
      <c r="V1952" s="13">
        <f t="shared" ca="1" si="271"/>
        <v>41</v>
      </c>
      <c r="W1952" s="11" t="s">
        <v>9</v>
      </c>
      <c r="X1952" s="11">
        <v>30</v>
      </c>
      <c r="Y1952" s="14">
        <f t="shared" si="272"/>
        <v>2.5</v>
      </c>
      <c r="Z1952" s="11">
        <v>39</v>
      </c>
      <c r="AA1952" s="11" t="s">
        <v>876</v>
      </c>
      <c r="AB1952" s="10">
        <f t="shared" si="273"/>
        <v>1</v>
      </c>
      <c r="AC1952" s="15">
        <v>2948</v>
      </c>
      <c r="AD1952" s="15">
        <f t="shared" si="274"/>
        <v>646.34900000000005</v>
      </c>
      <c r="AE1952" s="15">
        <v>0</v>
      </c>
      <c r="AF1952" s="15">
        <v>0</v>
      </c>
      <c r="AG1952" s="15">
        <v>0</v>
      </c>
      <c r="AH1952" s="15">
        <v>0</v>
      </c>
      <c r="AI1952" s="15">
        <v>0</v>
      </c>
      <c r="AJ1952" s="15">
        <v>0</v>
      </c>
      <c r="AK1952" s="15">
        <v>0</v>
      </c>
      <c r="AL1952" s="15">
        <v>0</v>
      </c>
      <c r="AM1952" s="15">
        <v>0</v>
      </c>
      <c r="AN1952" s="15">
        <v>0</v>
      </c>
      <c r="AO1952" s="15">
        <f t="shared" si="275"/>
        <v>170.07692307692309</v>
      </c>
      <c r="AP1952" s="15">
        <f t="shared" si="276"/>
        <v>135.11666666666667</v>
      </c>
      <c r="AQ1952" s="15">
        <f t="shared" si="277"/>
        <v>26.5</v>
      </c>
      <c r="AR1952" s="15">
        <v>0</v>
      </c>
      <c r="AS1952" s="15">
        <v>0</v>
      </c>
      <c r="AT1952" s="15">
        <v>0</v>
      </c>
      <c r="AU1952" s="15">
        <v>0</v>
      </c>
      <c r="AV1952" s="15">
        <f t="shared" si="278"/>
        <v>74.282779423076931</v>
      </c>
      <c r="AW1952" s="15">
        <v>0</v>
      </c>
      <c r="AX1952" s="15">
        <v>0</v>
      </c>
    </row>
    <row r="1953" spans="1:50" ht="20.100000000000001" customHeight="1" x14ac:dyDescent="0.25">
      <c r="A1953" s="8">
        <v>43983</v>
      </c>
      <c r="B1953" s="8">
        <v>44012</v>
      </c>
      <c r="C1953" s="8" t="s">
        <v>28</v>
      </c>
      <c r="D1953" s="11" t="s">
        <v>0</v>
      </c>
      <c r="E1953" s="11">
        <v>429</v>
      </c>
      <c r="F1953" s="11" t="s">
        <v>565</v>
      </c>
      <c r="G1953" s="11" t="s">
        <v>7</v>
      </c>
      <c r="H1953" s="11">
        <v>1022</v>
      </c>
      <c r="I1953" s="11">
        <v>1047</v>
      </c>
      <c r="J1953" s="11">
        <v>103</v>
      </c>
      <c r="K1953" s="11" t="s">
        <v>866</v>
      </c>
      <c r="L1953" s="11" t="s">
        <v>875</v>
      </c>
      <c r="M1953" s="11" t="s">
        <v>2</v>
      </c>
      <c r="N1953" s="11" t="s">
        <v>25</v>
      </c>
      <c r="O1953" s="11" t="s">
        <v>5</v>
      </c>
      <c r="P1953" s="11" t="s">
        <v>8</v>
      </c>
      <c r="Q1953" s="12">
        <v>42856</v>
      </c>
      <c r="S1953" s="13" t="s">
        <v>84</v>
      </c>
      <c r="T1953" s="11">
        <f t="shared" ca="1" si="270"/>
        <v>2</v>
      </c>
      <c r="U1953" s="12">
        <v>29469</v>
      </c>
      <c r="V1953" s="13">
        <f t="shared" ca="1" si="271"/>
        <v>39</v>
      </c>
      <c r="W1953" s="11" t="s">
        <v>9</v>
      </c>
      <c r="X1953" s="11">
        <v>30</v>
      </c>
      <c r="Y1953" s="14">
        <f t="shared" si="272"/>
        <v>2.5</v>
      </c>
      <c r="Z1953" s="11">
        <v>39</v>
      </c>
      <c r="AA1953" s="11" t="s">
        <v>876</v>
      </c>
      <c r="AB1953" s="10">
        <f t="shared" si="273"/>
        <v>1</v>
      </c>
      <c r="AC1953" s="15">
        <v>2949</v>
      </c>
      <c r="AD1953" s="15">
        <f t="shared" si="274"/>
        <v>646.56825000000003</v>
      </c>
      <c r="AE1953" s="15">
        <v>0</v>
      </c>
      <c r="AF1953" s="15">
        <v>0</v>
      </c>
      <c r="AG1953" s="15">
        <v>0</v>
      </c>
      <c r="AH1953" s="15">
        <v>0</v>
      </c>
      <c r="AI1953" s="15">
        <v>0</v>
      </c>
      <c r="AJ1953" s="15">
        <v>0</v>
      </c>
      <c r="AK1953" s="15">
        <v>0</v>
      </c>
      <c r="AL1953" s="15">
        <v>0</v>
      </c>
      <c r="AM1953" s="15">
        <v>0</v>
      </c>
      <c r="AN1953" s="15">
        <v>0</v>
      </c>
      <c r="AO1953" s="15">
        <f t="shared" si="275"/>
        <v>170.13461538461539</v>
      </c>
      <c r="AP1953" s="15">
        <f t="shared" si="276"/>
        <v>135.16250000000002</v>
      </c>
      <c r="AQ1953" s="15">
        <f t="shared" si="277"/>
        <v>26.5</v>
      </c>
      <c r="AR1953" s="15">
        <v>0</v>
      </c>
      <c r="AS1953" s="15">
        <v>0</v>
      </c>
      <c r="AT1953" s="15">
        <v>0</v>
      </c>
      <c r="AU1953" s="15">
        <v>0</v>
      </c>
      <c r="AV1953" s="15">
        <f t="shared" si="278"/>
        <v>74.305963990384612</v>
      </c>
      <c r="AW1953" s="15">
        <v>0</v>
      </c>
      <c r="AX1953" s="15">
        <v>0</v>
      </c>
    </row>
    <row r="1954" spans="1:50" ht="20.100000000000001" customHeight="1" x14ac:dyDescent="0.25">
      <c r="A1954" s="8">
        <v>43983</v>
      </c>
      <c r="B1954" s="8">
        <v>44012</v>
      </c>
      <c r="C1954" s="8" t="s">
        <v>28</v>
      </c>
      <c r="D1954" s="11" t="s">
        <v>0</v>
      </c>
      <c r="E1954" s="11">
        <v>430</v>
      </c>
      <c r="F1954" s="11" t="s">
        <v>566</v>
      </c>
      <c r="G1954" s="11" t="s">
        <v>7</v>
      </c>
      <c r="H1954" s="11">
        <v>1025</v>
      </c>
      <c r="I1954" s="11">
        <v>1068</v>
      </c>
      <c r="J1954" s="11">
        <v>102</v>
      </c>
      <c r="K1954" s="11" t="s">
        <v>865</v>
      </c>
      <c r="L1954" s="11" t="s">
        <v>875</v>
      </c>
      <c r="M1954" s="11" t="s">
        <v>2</v>
      </c>
      <c r="N1954" s="11" t="s">
        <v>25</v>
      </c>
      <c r="O1954" s="11" t="s">
        <v>5</v>
      </c>
      <c r="P1954" s="11" t="s">
        <v>8</v>
      </c>
      <c r="Q1954" s="12">
        <v>42856</v>
      </c>
      <c r="S1954" s="13" t="s">
        <v>84</v>
      </c>
      <c r="T1954" s="11">
        <f t="shared" ca="1" si="270"/>
        <v>2</v>
      </c>
      <c r="U1954" s="12">
        <v>25687</v>
      </c>
      <c r="V1954" s="13">
        <f t="shared" ca="1" si="271"/>
        <v>49</v>
      </c>
      <c r="W1954" s="11" t="s">
        <v>7</v>
      </c>
      <c r="X1954" s="11">
        <v>24</v>
      </c>
      <c r="Y1954" s="14">
        <f t="shared" si="272"/>
        <v>2</v>
      </c>
      <c r="Z1954" s="11">
        <v>32</v>
      </c>
      <c r="AA1954" s="11" t="s">
        <v>876</v>
      </c>
      <c r="AB1954" s="10">
        <f t="shared" si="273"/>
        <v>0.82051282051282048</v>
      </c>
      <c r="AC1954" s="15">
        <v>2950</v>
      </c>
      <c r="AD1954" s="15">
        <f t="shared" si="274"/>
        <v>646.78750000000002</v>
      </c>
      <c r="AE1954" s="15">
        <v>0</v>
      </c>
      <c r="AF1954" s="15">
        <v>0</v>
      </c>
      <c r="AG1954" s="15">
        <v>0</v>
      </c>
      <c r="AH1954" s="15">
        <v>0</v>
      </c>
      <c r="AI1954" s="15">
        <v>0</v>
      </c>
      <c r="AJ1954" s="15">
        <v>0</v>
      </c>
      <c r="AK1954" s="15">
        <v>0</v>
      </c>
      <c r="AL1954" s="15">
        <v>0</v>
      </c>
      <c r="AM1954" s="15">
        <v>0</v>
      </c>
      <c r="AN1954" s="15">
        <v>0</v>
      </c>
      <c r="AO1954" s="15">
        <f t="shared" si="275"/>
        <v>0</v>
      </c>
      <c r="AP1954" s="15">
        <f t="shared" si="276"/>
        <v>0</v>
      </c>
      <c r="AQ1954" s="15">
        <f t="shared" si="277"/>
        <v>26.5</v>
      </c>
      <c r="AR1954" s="15">
        <v>0</v>
      </c>
      <c r="AS1954" s="15">
        <v>0</v>
      </c>
      <c r="AT1954" s="15">
        <v>0</v>
      </c>
      <c r="AU1954" s="15">
        <v>0</v>
      </c>
      <c r="AV1954" s="15">
        <f t="shared" si="278"/>
        <v>5.9346750000000004</v>
      </c>
      <c r="AW1954" s="15">
        <v>0</v>
      </c>
      <c r="AX1954" s="15">
        <v>0</v>
      </c>
    </row>
    <row r="1955" spans="1:50" ht="20.100000000000001" customHeight="1" x14ac:dyDescent="0.25">
      <c r="A1955" s="8">
        <v>43983</v>
      </c>
      <c r="B1955" s="8">
        <v>44012</v>
      </c>
      <c r="C1955" s="8" t="s">
        <v>28</v>
      </c>
      <c r="D1955" s="11" t="s">
        <v>0</v>
      </c>
      <c r="E1955" s="11">
        <v>431</v>
      </c>
      <c r="F1955" s="11" t="s">
        <v>567</v>
      </c>
      <c r="G1955" s="11" t="s">
        <v>7</v>
      </c>
      <c r="H1955" s="11">
        <v>1022</v>
      </c>
      <c r="I1955" s="11">
        <v>1035</v>
      </c>
      <c r="J1955" s="11">
        <v>104</v>
      </c>
      <c r="K1955" s="11" t="s">
        <v>867</v>
      </c>
      <c r="L1955" s="11" t="s">
        <v>875</v>
      </c>
      <c r="M1955" s="11" t="s">
        <v>2</v>
      </c>
      <c r="N1955" s="11" t="s">
        <v>25</v>
      </c>
      <c r="O1955" s="11" t="s">
        <v>5</v>
      </c>
      <c r="P1955" s="11" t="s">
        <v>8</v>
      </c>
      <c r="Q1955" s="12">
        <v>42856</v>
      </c>
      <c r="S1955" s="13" t="s">
        <v>84</v>
      </c>
      <c r="T1955" s="11">
        <f t="shared" ca="1" si="270"/>
        <v>2</v>
      </c>
      <c r="U1955" s="12">
        <v>28990</v>
      </c>
      <c r="V1955" s="13">
        <f t="shared" ca="1" si="271"/>
        <v>40</v>
      </c>
      <c r="W1955" s="11" t="s">
        <v>9</v>
      </c>
      <c r="X1955" s="11">
        <v>30</v>
      </c>
      <c r="Y1955" s="14">
        <f t="shared" si="272"/>
        <v>2.5</v>
      </c>
      <c r="Z1955" s="11">
        <v>39</v>
      </c>
      <c r="AA1955" s="11" t="s">
        <v>876</v>
      </c>
      <c r="AB1955" s="10">
        <f t="shared" si="273"/>
        <v>1</v>
      </c>
      <c r="AC1955" s="15">
        <v>2951</v>
      </c>
      <c r="AD1955" s="15">
        <f t="shared" si="274"/>
        <v>647.00675000000001</v>
      </c>
      <c r="AE1955" s="15">
        <v>0</v>
      </c>
      <c r="AF1955" s="15">
        <v>0</v>
      </c>
      <c r="AG1955" s="15">
        <v>0</v>
      </c>
      <c r="AH1955" s="15">
        <v>0</v>
      </c>
      <c r="AI1955" s="15">
        <v>0</v>
      </c>
      <c r="AJ1955" s="15">
        <v>0</v>
      </c>
      <c r="AK1955" s="15">
        <v>0</v>
      </c>
      <c r="AL1955" s="15">
        <v>0</v>
      </c>
      <c r="AM1955" s="15">
        <v>0</v>
      </c>
      <c r="AN1955" s="15">
        <v>0</v>
      </c>
      <c r="AO1955" s="15">
        <f t="shared" si="275"/>
        <v>170.24999999999997</v>
      </c>
      <c r="AP1955" s="15">
        <f t="shared" si="276"/>
        <v>135.25416666666666</v>
      </c>
      <c r="AQ1955" s="15">
        <f t="shared" si="277"/>
        <v>26.5</v>
      </c>
      <c r="AR1955" s="15">
        <v>0</v>
      </c>
      <c r="AS1955" s="15">
        <v>0</v>
      </c>
      <c r="AT1955" s="15">
        <v>0</v>
      </c>
      <c r="AU1955" s="15">
        <v>0</v>
      </c>
      <c r="AV1955" s="15">
        <f t="shared" si="278"/>
        <v>74.352333124999987</v>
      </c>
      <c r="AW1955" s="15">
        <v>0</v>
      </c>
      <c r="AX1955" s="15">
        <v>0</v>
      </c>
    </row>
    <row r="1956" spans="1:50" ht="20.100000000000001" customHeight="1" x14ac:dyDescent="0.25">
      <c r="A1956" s="8">
        <v>43983</v>
      </c>
      <c r="B1956" s="8">
        <v>44012</v>
      </c>
      <c r="C1956" s="8" t="s">
        <v>28</v>
      </c>
      <c r="D1956" s="11" t="s">
        <v>0</v>
      </c>
      <c r="E1956" s="11">
        <v>432</v>
      </c>
      <c r="F1956" s="11" t="s">
        <v>568</v>
      </c>
      <c r="G1956" s="11" t="s">
        <v>20</v>
      </c>
      <c r="H1956" s="11">
        <v>1019</v>
      </c>
      <c r="I1956" s="11">
        <v>1049</v>
      </c>
      <c r="J1956" s="11">
        <v>107</v>
      </c>
      <c r="K1956" s="11" t="s">
        <v>870</v>
      </c>
      <c r="L1956" s="11" t="s">
        <v>875</v>
      </c>
      <c r="M1956" s="11" t="s">
        <v>2</v>
      </c>
      <c r="N1956" s="11" t="s">
        <v>24</v>
      </c>
      <c r="O1956" s="11" t="s">
        <v>5</v>
      </c>
      <c r="P1956" s="11" t="s">
        <v>8</v>
      </c>
      <c r="Q1956" s="12">
        <v>42905</v>
      </c>
      <c r="S1956" s="13" t="s">
        <v>84</v>
      </c>
      <c r="T1956" s="11">
        <f t="shared" ca="1" si="270"/>
        <v>2</v>
      </c>
      <c r="U1956" s="12">
        <v>24184</v>
      </c>
      <c r="V1956" s="13">
        <f t="shared" ca="1" si="271"/>
        <v>53</v>
      </c>
      <c r="W1956" s="11" t="s">
        <v>7</v>
      </c>
      <c r="X1956" s="11">
        <v>30</v>
      </c>
      <c r="Y1956" s="14">
        <f t="shared" si="272"/>
        <v>2.5</v>
      </c>
      <c r="Z1956" s="11">
        <v>39</v>
      </c>
      <c r="AA1956" s="11" t="s">
        <v>876</v>
      </c>
      <c r="AB1956" s="10">
        <f t="shared" si="273"/>
        <v>0.5</v>
      </c>
      <c r="AC1956" s="15">
        <v>2952</v>
      </c>
      <c r="AD1956" s="15">
        <f t="shared" si="274"/>
        <v>647.22600000000011</v>
      </c>
      <c r="AE1956" s="15">
        <v>0</v>
      </c>
      <c r="AF1956" s="15">
        <v>0</v>
      </c>
      <c r="AG1956" s="15">
        <v>0</v>
      </c>
      <c r="AH1956" s="15">
        <v>0</v>
      </c>
      <c r="AI1956" s="15">
        <v>0</v>
      </c>
      <c r="AJ1956" s="15">
        <v>0</v>
      </c>
      <c r="AK1956" s="15">
        <v>0</v>
      </c>
      <c r="AL1956" s="15">
        <v>0</v>
      </c>
      <c r="AM1956" s="15">
        <v>0</v>
      </c>
      <c r="AN1956" s="15">
        <v>0</v>
      </c>
      <c r="AO1956" s="15">
        <f t="shared" si="275"/>
        <v>0</v>
      </c>
      <c r="AP1956" s="15">
        <f t="shared" si="276"/>
        <v>0</v>
      </c>
      <c r="AQ1956" s="15">
        <f t="shared" si="277"/>
        <v>13.25</v>
      </c>
      <c r="AR1956" s="15">
        <v>0</v>
      </c>
      <c r="AS1956" s="15">
        <v>0</v>
      </c>
      <c r="AT1956" s="15">
        <v>0</v>
      </c>
      <c r="AU1956" s="15">
        <v>0</v>
      </c>
      <c r="AV1956" s="15">
        <f t="shared" si="278"/>
        <v>2.9673375000000002</v>
      </c>
      <c r="AW1956" s="15">
        <v>78.323699999999988</v>
      </c>
      <c r="AX1956" s="15">
        <v>0</v>
      </c>
    </row>
    <row r="1957" spans="1:50" ht="20.100000000000001" customHeight="1" x14ac:dyDescent="0.25">
      <c r="A1957" s="8">
        <v>43983</v>
      </c>
      <c r="B1957" s="8">
        <v>44012</v>
      </c>
      <c r="C1957" s="8" t="s">
        <v>28</v>
      </c>
      <c r="D1957" s="11" t="s">
        <v>0</v>
      </c>
      <c r="E1957" s="11">
        <v>432</v>
      </c>
      <c r="F1957" s="11" t="s">
        <v>568</v>
      </c>
      <c r="G1957" s="11" t="s">
        <v>20</v>
      </c>
      <c r="H1957" s="11">
        <v>1019</v>
      </c>
      <c r="I1957" s="11">
        <v>1056</v>
      </c>
      <c r="J1957" s="11">
        <v>106</v>
      </c>
      <c r="K1957" s="11" t="s">
        <v>869</v>
      </c>
      <c r="L1957" s="11" t="s">
        <v>875</v>
      </c>
      <c r="M1957" s="11" t="s">
        <v>2</v>
      </c>
      <c r="N1957" s="11" t="s">
        <v>24</v>
      </c>
      <c r="O1957" s="11" t="s">
        <v>5</v>
      </c>
      <c r="P1957" s="11" t="s">
        <v>8</v>
      </c>
      <c r="Q1957" s="12">
        <v>42905</v>
      </c>
      <c r="S1957" s="13" t="s">
        <v>84</v>
      </c>
      <c r="T1957" s="11">
        <f t="shared" ca="1" si="270"/>
        <v>2</v>
      </c>
      <c r="U1957" s="12">
        <v>24184</v>
      </c>
      <c r="V1957" s="13">
        <f t="shared" ca="1" si="271"/>
        <v>53</v>
      </c>
      <c r="W1957" s="11" t="s">
        <v>7</v>
      </c>
      <c r="X1957" s="11">
        <v>30</v>
      </c>
      <c r="Y1957" s="14">
        <f t="shared" si="272"/>
        <v>2.5</v>
      </c>
      <c r="Z1957" s="11">
        <v>39</v>
      </c>
      <c r="AA1957" s="11" t="s">
        <v>876</v>
      </c>
      <c r="AB1957" s="10">
        <f t="shared" si="273"/>
        <v>0.5</v>
      </c>
      <c r="AC1957" s="15">
        <v>2953</v>
      </c>
      <c r="AD1957" s="15">
        <f t="shared" si="274"/>
        <v>647.44524999999999</v>
      </c>
      <c r="AE1957" s="15">
        <v>0</v>
      </c>
      <c r="AF1957" s="15">
        <v>0</v>
      </c>
      <c r="AG1957" s="15">
        <v>0</v>
      </c>
      <c r="AH1957" s="15">
        <v>0</v>
      </c>
      <c r="AI1957" s="15">
        <v>0</v>
      </c>
      <c r="AJ1957" s="15">
        <v>0</v>
      </c>
      <c r="AK1957" s="15">
        <v>0</v>
      </c>
      <c r="AL1957" s="15">
        <v>0</v>
      </c>
      <c r="AM1957" s="15">
        <v>0</v>
      </c>
      <c r="AN1957" s="15">
        <v>0</v>
      </c>
      <c r="AO1957" s="15">
        <f t="shared" si="275"/>
        <v>0</v>
      </c>
      <c r="AP1957" s="15">
        <f t="shared" si="276"/>
        <v>0</v>
      </c>
      <c r="AQ1957" s="15">
        <f t="shared" si="277"/>
        <v>13.25</v>
      </c>
      <c r="AR1957" s="15">
        <v>0</v>
      </c>
      <c r="AS1957" s="15">
        <v>0</v>
      </c>
      <c r="AT1957" s="15">
        <v>0</v>
      </c>
      <c r="AU1957" s="15">
        <v>0</v>
      </c>
      <c r="AV1957" s="15">
        <f t="shared" si="278"/>
        <v>2.9673375000000002</v>
      </c>
      <c r="AW1957" s="15">
        <v>78.323699999999988</v>
      </c>
      <c r="AX1957" s="15">
        <v>0</v>
      </c>
    </row>
    <row r="1958" spans="1:50" ht="20.100000000000001" customHeight="1" x14ac:dyDescent="0.25">
      <c r="A1958" s="8">
        <v>43983</v>
      </c>
      <c r="B1958" s="8">
        <v>44012</v>
      </c>
      <c r="C1958" s="8" t="s">
        <v>28</v>
      </c>
      <c r="D1958" s="11" t="s">
        <v>0</v>
      </c>
      <c r="E1958" s="11">
        <v>433</v>
      </c>
      <c r="F1958" s="11" t="s">
        <v>569</v>
      </c>
      <c r="G1958" s="11" t="s">
        <v>7</v>
      </c>
      <c r="H1958" s="11">
        <v>1005</v>
      </c>
      <c r="I1958" s="11">
        <v>1005</v>
      </c>
      <c r="J1958" s="11">
        <v>100</v>
      </c>
      <c r="K1958" s="11" t="s">
        <v>863</v>
      </c>
      <c r="L1958" s="11" t="s">
        <v>875</v>
      </c>
      <c r="M1958" s="11" t="s">
        <v>2</v>
      </c>
      <c r="N1958" s="11" t="s">
        <v>25</v>
      </c>
      <c r="O1958" s="11" t="s">
        <v>5</v>
      </c>
      <c r="P1958" s="11" t="s">
        <v>8</v>
      </c>
      <c r="Q1958" s="12">
        <v>42887</v>
      </c>
      <c r="S1958" s="13" t="s">
        <v>84</v>
      </c>
      <c r="T1958" s="11">
        <f t="shared" ca="1" si="270"/>
        <v>2</v>
      </c>
      <c r="U1958" s="12">
        <v>32054</v>
      </c>
      <c r="V1958" s="13">
        <f t="shared" ca="1" si="271"/>
        <v>32</v>
      </c>
      <c r="W1958" s="11" t="s">
        <v>7</v>
      </c>
      <c r="X1958" s="11">
        <v>30</v>
      </c>
      <c r="Y1958" s="14">
        <f t="shared" si="272"/>
        <v>2.5</v>
      </c>
      <c r="Z1958" s="11">
        <v>39</v>
      </c>
      <c r="AA1958" s="11" t="s">
        <v>876</v>
      </c>
      <c r="AB1958" s="10">
        <f t="shared" si="273"/>
        <v>1</v>
      </c>
      <c r="AC1958" s="15">
        <v>2954</v>
      </c>
      <c r="AD1958" s="15">
        <f t="shared" si="274"/>
        <v>647.66450000000009</v>
      </c>
      <c r="AE1958" s="15">
        <v>0</v>
      </c>
      <c r="AF1958" s="15">
        <v>0</v>
      </c>
      <c r="AG1958" s="15">
        <v>0</v>
      </c>
      <c r="AH1958" s="15">
        <v>0</v>
      </c>
      <c r="AI1958" s="15">
        <v>0</v>
      </c>
      <c r="AJ1958" s="15">
        <v>0</v>
      </c>
      <c r="AK1958" s="15">
        <v>0</v>
      </c>
      <c r="AL1958" s="15">
        <v>0</v>
      </c>
      <c r="AM1958" s="15">
        <v>0</v>
      </c>
      <c r="AN1958" s="15">
        <v>0</v>
      </c>
      <c r="AO1958" s="15">
        <f t="shared" si="275"/>
        <v>0</v>
      </c>
      <c r="AP1958" s="15">
        <f t="shared" si="276"/>
        <v>0</v>
      </c>
      <c r="AQ1958" s="15">
        <f t="shared" si="277"/>
        <v>26.5</v>
      </c>
      <c r="AR1958" s="15">
        <v>0</v>
      </c>
      <c r="AS1958" s="15">
        <v>0</v>
      </c>
      <c r="AT1958" s="15">
        <v>0</v>
      </c>
      <c r="AU1958" s="15">
        <v>0</v>
      </c>
      <c r="AV1958" s="15">
        <f t="shared" si="278"/>
        <v>5.9346750000000004</v>
      </c>
      <c r="AW1958" s="15">
        <v>0</v>
      </c>
      <c r="AX1958" s="15">
        <v>0</v>
      </c>
    </row>
    <row r="1959" spans="1:50" ht="20.100000000000001" customHeight="1" x14ac:dyDescent="0.25">
      <c r="A1959" s="8">
        <v>43983</v>
      </c>
      <c r="B1959" s="8">
        <v>44012</v>
      </c>
      <c r="C1959" s="8" t="s">
        <v>28</v>
      </c>
      <c r="D1959" s="11" t="s">
        <v>0</v>
      </c>
      <c r="E1959" s="11">
        <v>434</v>
      </c>
      <c r="F1959" s="11" t="s">
        <v>570</v>
      </c>
      <c r="G1959" s="11" t="s">
        <v>7</v>
      </c>
      <c r="H1959" s="11">
        <v>1048</v>
      </c>
      <c r="I1959" s="11">
        <v>1091</v>
      </c>
      <c r="J1959" s="11">
        <v>102</v>
      </c>
      <c r="K1959" s="11" t="s">
        <v>865</v>
      </c>
      <c r="L1959" s="11" t="s">
        <v>875</v>
      </c>
      <c r="M1959" s="11" t="s">
        <v>2</v>
      </c>
      <c r="N1959" s="11" t="s">
        <v>25</v>
      </c>
      <c r="O1959" s="11" t="s">
        <v>5</v>
      </c>
      <c r="P1959" s="11" t="s">
        <v>8</v>
      </c>
      <c r="Q1959" s="12">
        <v>42887</v>
      </c>
      <c r="S1959" s="13" t="s">
        <v>84</v>
      </c>
      <c r="T1959" s="11">
        <f t="shared" ca="1" si="270"/>
        <v>2</v>
      </c>
      <c r="U1959" s="12">
        <v>23341</v>
      </c>
      <c r="V1959" s="13">
        <f t="shared" ca="1" si="271"/>
        <v>56</v>
      </c>
      <c r="W1959" s="11" t="s">
        <v>7</v>
      </c>
      <c r="X1959" s="11">
        <v>30</v>
      </c>
      <c r="Y1959" s="14">
        <f t="shared" si="272"/>
        <v>2.5</v>
      </c>
      <c r="Z1959" s="11">
        <v>39</v>
      </c>
      <c r="AA1959" s="11" t="s">
        <v>876</v>
      </c>
      <c r="AB1959" s="10">
        <f t="shared" si="273"/>
        <v>1</v>
      </c>
      <c r="AC1959" s="15">
        <v>2955</v>
      </c>
      <c r="AD1959" s="15">
        <f t="shared" si="274"/>
        <v>647.88374999999996</v>
      </c>
      <c r="AE1959" s="15">
        <v>0</v>
      </c>
      <c r="AF1959" s="15">
        <v>0</v>
      </c>
      <c r="AG1959" s="15">
        <v>0</v>
      </c>
      <c r="AH1959" s="15">
        <v>0</v>
      </c>
      <c r="AI1959" s="15">
        <v>0</v>
      </c>
      <c r="AJ1959" s="15">
        <v>0</v>
      </c>
      <c r="AK1959" s="15">
        <v>0</v>
      </c>
      <c r="AL1959" s="15">
        <v>0</v>
      </c>
      <c r="AM1959" s="15">
        <v>0</v>
      </c>
      <c r="AN1959" s="15">
        <v>0</v>
      </c>
      <c r="AO1959" s="15">
        <f t="shared" si="275"/>
        <v>0</v>
      </c>
      <c r="AP1959" s="15">
        <f t="shared" si="276"/>
        <v>0</v>
      </c>
      <c r="AQ1959" s="15">
        <f t="shared" si="277"/>
        <v>26.5</v>
      </c>
      <c r="AR1959" s="15">
        <v>0</v>
      </c>
      <c r="AS1959" s="15">
        <v>0</v>
      </c>
      <c r="AT1959" s="15">
        <v>0</v>
      </c>
      <c r="AU1959" s="15">
        <v>0</v>
      </c>
      <c r="AV1959" s="15">
        <f t="shared" si="278"/>
        <v>5.9346750000000004</v>
      </c>
      <c r="AW1959" s="15">
        <v>0</v>
      </c>
      <c r="AX1959" s="15">
        <v>0</v>
      </c>
    </row>
    <row r="1960" spans="1:50" ht="20.100000000000001" customHeight="1" x14ac:dyDescent="0.25">
      <c r="A1960" s="8">
        <v>43983</v>
      </c>
      <c r="B1960" s="8">
        <v>44012</v>
      </c>
      <c r="C1960" s="8" t="s">
        <v>28</v>
      </c>
      <c r="D1960" s="11" t="s">
        <v>0</v>
      </c>
      <c r="E1960" s="11">
        <v>435</v>
      </c>
      <c r="F1960" s="11" t="s">
        <v>571</v>
      </c>
      <c r="G1960" s="11" t="s">
        <v>7</v>
      </c>
      <c r="H1960" s="11">
        <v>1021</v>
      </c>
      <c r="I1960" s="11">
        <v>1022</v>
      </c>
      <c r="J1960" s="11">
        <v>108</v>
      </c>
      <c r="K1960" s="11" t="s">
        <v>871</v>
      </c>
      <c r="L1960" s="11" t="s">
        <v>875</v>
      </c>
      <c r="M1960" s="11" t="s">
        <v>2</v>
      </c>
      <c r="N1960" s="11" t="s">
        <v>25</v>
      </c>
      <c r="O1960" s="11" t="s">
        <v>5</v>
      </c>
      <c r="P1960" s="11" t="s">
        <v>8</v>
      </c>
      <c r="Q1960" s="12">
        <v>42887</v>
      </c>
      <c r="S1960" s="13" t="s">
        <v>84</v>
      </c>
      <c r="T1960" s="11">
        <f t="shared" ca="1" si="270"/>
        <v>2</v>
      </c>
      <c r="U1960" s="12">
        <v>31607</v>
      </c>
      <c r="V1960" s="13">
        <f t="shared" ca="1" si="271"/>
        <v>33</v>
      </c>
      <c r="W1960" s="11" t="s">
        <v>9</v>
      </c>
      <c r="X1960" s="11">
        <v>30</v>
      </c>
      <c r="Y1960" s="14">
        <f t="shared" si="272"/>
        <v>2.5</v>
      </c>
      <c r="Z1960" s="11">
        <v>39</v>
      </c>
      <c r="AA1960" s="11" t="s">
        <v>876</v>
      </c>
      <c r="AB1960" s="10">
        <f t="shared" si="273"/>
        <v>1</v>
      </c>
      <c r="AC1960" s="15">
        <v>2956</v>
      </c>
      <c r="AD1960" s="15">
        <f t="shared" si="274"/>
        <v>648.10300000000007</v>
      </c>
      <c r="AE1960" s="15">
        <v>0</v>
      </c>
      <c r="AF1960" s="15">
        <v>0</v>
      </c>
      <c r="AG1960" s="15">
        <v>30</v>
      </c>
      <c r="AH1960" s="15">
        <v>0</v>
      </c>
      <c r="AI1960" s="15">
        <v>320.83</v>
      </c>
      <c r="AJ1960" s="15">
        <v>0</v>
      </c>
      <c r="AK1960" s="15">
        <v>0</v>
      </c>
      <c r="AL1960" s="15">
        <v>0</v>
      </c>
      <c r="AM1960" s="15">
        <v>0</v>
      </c>
      <c r="AN1960" s="15">
        <v>0</v>
      </c>
      <c r="AO1960" s="15">
        <f t="shared" si="275"/>
        <v>170.53846153846155</v>
      </c>
      <c r="AP1960" s="15">
        <f t="shared" si="276"/>
        <v>135.48333333333335</v>
      </c>
      <c r="AQ1960" s="15">
        <f t="shared" si="277"/>
        <v>26.5</v>
      </c>
      <c r="AR1960" s="15">
        <v>0</v>
      </c>
      <c r="AS1960" s="15">
        <v>0</v>
      </c>
      <c r="AT1960" s="15">
        <v>0</v>
      </c>
      <c r="AU1960" s="15">
        <v>0</v>
      </c>
      <c r="AV1960" s="15">
        <f t="shared" si="278"/>
        <v>153.03663446153848</v>
      </c>
      <c r="AW1960" s="15">
        <v>77.900000000000006</v>
      </c>
      <c r="AX1960" s="15">
        <v>0</v>
      </c>
    </row>
    <row r="1961" spans="1:50" ht="20.100000000000001" customHeight="1" x14ac:dyDescent="0.25">
      <c r="A1961" s="8">
        <v>43983</v>
      </c>
      <c r="B1961" s="8">
        <v>44012</v>
      </c>
      <c r="C1961" s="8" t="s">
        <v>28</v>
      </c>
      <c r="D1961" s="11" t="s">
        <v>0</v>
      </c>
      <c r="E1961" s="11">
        <v>436</v>
      </c>
      <c r="F1961" s="11" t="s">
        <v>572</v>
      </c>
      <c r="G1961" s="11" t="s">
        <v>7</v>
      </c>
      <c r="H1961" s="11">
        <v>1047</v>
      </c>
      <c r="I1961" s="11">
        <v>1090</v>
      </c>
      <c r="J1961" s="11">
        <v>102</v>
      </c>
      <c r="K1961" s="11" t="s">
        <v>865</v>
      </c>
      <c r="L1961" s="11" t="s">
        <v>875</v>
      </c>
      <c r="M1961" s="11" t="s">
        <v>2</v>
      </c>
      <c r="N1961" s="11" t="s">
        <v>25</v>
      </c>
      <c r="O1961" s="11" t="s">
        <v>5</v>
      </c>
      <c r="P1961" s="11" t="s">
        <v>6</v>
      </c>
      <c r="Q1961" s="12">
        <v>42899</v>
      </c>
      <c r="S1961" s="13" t="s">
        <v>84</v>
      </c>
      <c r="T1961" s="11">
        <f t="shared" ca="1" si="270"/>
        <v>2</v>
      </c>
      <c r="U1961" s="12">
        <v>33173</v>
      </c>
      <c r="V1961" s="13">
        <f t="shared" ca="1" si="271"/>
        <v>29</v>
      </c>
      <c r="W1961" s="11" t="s">
        <v>7</v>
      </c>
      <c r="X1961" s="11">
        <v>30</v>
      </c>
      <c r="Y1961" s="14">
        <f t="shared" si="272"/>
        <v>2.5</v>
      </c>
      <c r="Z1961" s="11">
        <v>39</v>
      </c>
      <c r="AA1961" s="11" t="s">
        <v>876</v>
      </c>
      <c r="AB1961" s="10">
        <f t="shared" si="273"/>
        <v>1</v>
      </c>
      <c r="AC1961" s="15">
        <v>2957</v>
      </c>
      <c r="AD1961" s="15">
        <f t="shared" si="274"/>
        <v>648.32225000000005</v>
      </c>
      <c r="AE1961" s="15">
        <v>0</v>
      </c>
      <c r="AF1961" s="15">
        <v>0</v>
      </c>
      <c r="AG1961" s="15">
        <v>0</v>
      </c>
      <c r="AH1961" s="15">
        <v>0</v>
      </c>
      <c r="AI1961" s="15">
        <v>0</v>
      </c>
      <c r="AJ1961" s="15">
        <v>0</v>
      </c>
      <c r="AK1961" s="15">
        <v>0</v>
      </c>
      <c r="AL1961" s="15">
        <v>0</v>
      </c>
      <c r="AM1961" s="15">
        <v>0</v>
      </c>
      <c r="AN1961" s="15">
        <v>0</v>
      </c>
      <c r="AO1961" s="15">
        <f t="shared" si="275"/>
        <v>0</v>
      </c>
      <c r="AP1961" s="15">
        <f t="shared" si="276"/>
        <v>0</v>
      </c>
      <c r="AQ1961" s="15">
        <f t="shared" si="277"/>
        <v>26.5</v>
      </c>
      <c r="AR1961" s="15">
        <v>0</v>
      </c>
      <c r="AS1961" s="15">
        <v>0</v>
      </c>
      <c r="AT1961" s="15">
        <v>0</v>
      </c>
      <c r="AU1961" s="15">
        <v>0</v>
      </c>
      <c r="AV1961" s="15">
        <f t="shared" si="278"/>
        <v>5.9346750000000004</v>
      </c>
      <c r="AW1961" s="15">
        <v>0</v>
      </c>
      <c r="AX1961" s="15">
        <v>0</v>
      </c>
    </row>
    <row r="1962" spans="1:50" ht="20.100000000000001" customHeight="1" x14ac:dyDescent="0.25">
      <c r="A1962" s="8">
        <v>43983</v>
      </c>
      <c r="B1962" s="8">
        <v>44012</v>
      </c>
      <c r="C1962" s="8" t="s">
        <v>28</v>
      </c>
      <c r="D1962" s="11" t="s">
        <v>0</v>
      </c>
      <c r="E1962" s="11">
        <v>437</v>
      </c>
      <c r="F1962" s="11" t="s">
        <v>573</v>
      </c>
      <c r="G1962" s="11" t="s">
        <v>7</v>
      </c>
      <c r="H1962" s="11">
        <v>1045</v>
      </c>
      <c r="I1962" s="11">
        <v>1088</v>
      </c>
      <c r="J1962" s="11">
        <v>102</v>
      </c>
      <c r="K1962" s="11" t="s">
        <v>865</v>
      </c>
      <c r="L1962" s="11" t="s">
        <v>875</v>
      </c>
      <c r="M1962" s="11" t="s">
        <v>2</v>
      </c>
      <c r="N1962" s="11" t="s">
        <v>25</v>
      </c>
      <c r="O1962" s="11" t="s">
        <v>5</v>
      </c>
      <c r="P1962" s="11" t="s">
        <v>6</v>
      </c>
      <c r="Q1962" s="12">
        <v>42917</v>
      </c>
      <c r="S1962" s="13" t="s">
        <v>84</v>
      </c>
      <c r="T1962" s="11">
        <f t="shared" ca="1" si="270"/>
        <v>2</v>
      </c>
      <c r="U1962" s="12">
        <v>28255</v>
      </c>
      <c r="V1962" s="13">
        <f t="shared" ca="1" si="271"/>
        <v>42</v>
      </c>
      <c r="W1962" s="11" t="s">
        <v>7</v>
      </c>
      <c r="X1962" s="11">
        <v>30</v>
      </c>
      <c r="Y1962" s="14">
        <f t="shared" si="272"/>
        <v>2.5</v>
      </c>
      <c r="Z1962" s="11">
        <v>25</v>
      </c>
      <c r="AA1962" s="11" t="s">
        <v>876</v>
      </c>
      <c r="AB1962" s="10">
        <f t="shared" si="273"/>
        <v>0.64102564102564108</v>
      </c>
      <c r="AC1962" s="15">
        <v>2958</v>
      </c>
      <c r="AD1962" s="15">
        <f t="shared" si="274"/>
        <v>648.54150000000004</v>
      </c>
      <c r="AE1962" s="15">
        <v>0</v>
      </c>
      <c r="AF1962" s="15">
        <v>0</v>
      </c>
      <c r="AG1962" s="15">
        <v>0</v>
      </c>
      <c r="AH1962" s="15">
        <v>0</v>
      </c>
      <c r="AI1962" s="15">
        <v>0</v>
      </c>
      <c r="AJ1962" s="15">
        <v>0</v>
      </c>
      <c r="AK1962" s="15">
        <v>0</v>
      </c>
      <c r="AL1962" s="15">
        <v>0</v>
      </c>
      <c r="AM1962" s="15">
        <v>0</v>
      </c>
      <c r="AN1962" s="15">
        <v>0</v>
      </c>
      <c r="AO1962" s="15">
        <f t="shared" si="275"/>
        <v>0</v>
      </c>
      <c r="AP1962" s="15">
        <f t="shared" si="276"/>
        <v>0</v>
      </c>
      <c r="AQ1962" s="15">
        <f t="shared" si="277"/>
        <v>26.5</v>
      </c>
      <c r="AR1962" s="15">
        <v>0</v>
      </c>
      <c r="AS1962" s="15">
        <v>0</v>
      </c>
      <c r="AT1962" s="15">
        <v>0</v>
      </c>
      <c r="AU1962" s="15">
        <v>0</v>
      </c>
      <c r="AV1962" s="15">
        <f t="shared" si="278"/>
        <v>5.9346750000000004</v>
      </c>
      <c r="AW1962" s="15">
        <v>0</v>
      </c>
      <c r="AX1962" s="15">
        <v>0</v>
      </c>
    </row>
    <row r="1963" spans="1:50" ht="20.100000000000001" customHeight="1" x14ac:dyDescent="0.25">
      <c r="A1963" s="8">
        <v>43983</v>
      </c>
      <c r="B1963" s="8">
        <v>44012</v>
      </c>
      <c r="C1963" s="8" t="s">
        <v>28</v>
      </c>
      <c r="D1963" s="11" t="s">
        <v>0</v>
      </c>
      <c r="E1963" s="11">
        <v>438</v>
      </c>
      <c r="F1963" s="11" t="s">
        <v>574</v>
      </c>
      <c r="G1963" s="11" t="s">
        <v>7</v>
      </c>
      <c r="H1963" s="11">
        <v>1031</v>
      </c>
      <c r="I1963" s="11">
        <v>1074</v>
      </c>
      <c r="J1963" s="11">
        <v>102</v>
      </c>
      <c r="K1963" s="11" t="s">
        <v>865</v>
      </c>
      <c r="L1963" s="11" t="s">
        <v>875</v>
      </c>
      <c r="M1963" s="11" t="s">
        <v>2</v>
      </c>
      <c r="N1963" s="11" t="s">
        <v>25</v>
      </c>
      <c r="O1963" s="11" t="s">
        <v>5</v>
      </c>
      <c r="P1963" s="11" t="s">
        <v>8</v>
      </c>
      <c r="Q1963" s="12">
        <v>42933</v>
      </c>
      <c r="S1963" s="13" t="s">
        <v>84</v>
      </c>
      <c r="T1963" s="11">
        <f t="shared" ca="1" si="270"/>
        <v>2</v>
      </c>
      <c r="U1963" s="12">
        <v>31542</v>
      </c>
      <c r="V1963" s="13">
        <f t="shared" ca="1" si="271"/>
        <v>33</v>
      </c>
      <c r="W1963" s="11" t="s">
        <v>7</v>
      </c>
      <c r="X1963" s="11">
        <v>30</v>
      </c>
      <c r="Y1963" s="14">
        <f t="shared" si="272"/>
        <v>2.5</v>
      </c>
      <c r="Z1963" s="11">
        <v>39</v>
      </c>
      <c r="AA1963" s="11" t="s">
        <v>876</v>
      </c>
      <c r="AB1963" s="10">
        <f t="shared" si="273"/>
        <v>1</v>
      </c>
      <c r="AC1963" s="15">
        <v>2959</v>
      </c>
      <c r="AD1963" s="15">
        <f t="shared" si="274"/>
        <v>648.76075000000003</v>
      </c>
      <c r="AE1963" s="15">
        <v>0</v>
      </c>
      <c r="AF1963" s="15">
        <v>0</v>
      </c>
      <c r="AG1963" s="15">
        <v>0</v>
      </c>
      <c r="AH1963" s="15">
        <v>0</v>
      </c>
      <c r="AI1963" s="15">
        <v>0</v>
      </c>
      <c r="AJ1963" s="15">
        <v>0</v>
      </c>
      <c r="AK1963" s="15">
        <v>0</v>
      </c>
      <c r="AL1963" s="15">
        <v>0</v>
      </c>
      <c r="AM1963" s="15">
        <v>0</v>
      </c>
      <c r="AN1963" s="15">
        <v>0</v>
      </c>
      <c r="AO1963" s="15">
        <f t="shared" si="275"/>
        <v>0</v>
      </c>
      <c r="AP1963" s="15">
        <f t="shared" si="276"/>
        <v>0</v>
      </c>
      <c r="AQ1963" s="15">
        <f t="shared" si="277"/>
        <v>26.5</v>
      </c>
      <c r="AR1963" s="15">
        <v>0</v>
      </c>
      <c r="AS1963" s="15">
        <v>0</v>
      </c>
      <c r="AT1963" s="15">
        <v>0</v>
      </c>
      <c r="AU1963" s="15">
        <v>0</v>
      </c>
      <c r="AV1963" s="15">
        <f t="shared" si="278"/>
        <v>5.9346750000000004</v>
      </c>
      <c r="AW1963" s="15">
        <v>0</v>
      </c>
      <c r="AX1963" s="15">
        <v>0</v>
      </c>
    </row>
    <row r="1964" spans="1:50" ht="20.100000000000001" customHeight="1" x14ac:dyDescent="0.25">
      <c r="A1964" s="8">
        <v>43983</v>
      </c>
      <c r="B1964" s="8">
        <v>44012</v>
      </c>
      <c r="C1964" s="8" t="s">
        <v>28</v>
      </c>
      <c r="D1964" s="11" t="s">
        <v>0</v>
      </c>
      <c r="E1964" s="11">
        <v>439</v>
      </c>
      <c r="F1964" s="11" t="s">
        <v>575</v>
      </c>
      <c r="G1964" s="11" t="s">
        <v>7</v>
      </c>
      <c r="H1964" s="11">
        <v>1027</v>
      </c>
      <c r="I1964" s="11">
        <v>1070</v>
      </c>
      <c r="J1964" s="11">
        <v>102</v>
      </c>
      <c r="K1964" s="11" t="s">
        <v>865</v>
      </c>
      <c r="L1964" s="11" t="s">
        <v>875</v>
      </c>
      <c r="M1964" s="11" t="s">
        <v>2</v>
      </c>
      <c r="N1964" s="11" t="s">
        <v>25</v>
      </c>
      <c r="O1964" s="11" t="s">
        <v>5</v>
      </c>
      <c r="P1964" s="11" t="s">
        <v>6</v>
      </c>
      <c r="Q1964" s="12">
        <v>42948</v>
      </c>
      <c r="S1964" s="13" t="s">
        <v>84</v>
      </c>
      <c r="T1964" s="11">
        <f t="shared" ca="1" si="270"/>
        <v>2</v>
      </c>
      <c r="U1964" s="12">
        <v>35716</v>
      </c>
      <c r="V1964" s="13">
        <f t="shared" ca="1" si="271"/>
        <v>22</v>
      </c>
      <c r="W1964" s="11" t="s">
        <v>7</v>
      </c>
      <c r="X1964" s="11">
        <v>30</v>
      </c>
      <c r="Y1964" s="14">
        <f t="shared" si="272"/>
        <v>2.5</v>
      </c>
      <c r="Z1964" s="11">
        <v>39</v>
      </c>
      <c r="AA1964" s="11" t="s">
        <v>876</v>
      </c>
      <c r="AB1964" s="10">
        <f t="shared" si="273"/>
        <v>1</v>
      </c>
      <c r="AC1964" s="15">
        <v>2960</v>
      </c>
      <c r="AD1964" s="15">
        <f t="shared" si="274"/>
        <v>648.98</v>
      </c>
      <c r="AE1964" s="15">
        <v>0</v>
      </c>
      <c r="AF1964" s="15">
        <v>0</v>
      </c>
      <c r="AG1964" s="15">
        <v>0</v>
      </c>
      <c r="AH1964" s="15">
        <v>0</v>
      </c>
      <c r="AI1964" s="15">
        <v>0</v>
      </c>
      <c r="AJ1964" s="15">
        <v>0</v>
      </c>
      <c r="AK1964" s="15">
        <v>0</v>
      </c>
      <c r="AL1964" s="15">
        <v>0</v>
      </c>
      <c r="AM1964" s="15">
        <v>0</v>
      </c>
      <c r="AN1964" s="15">
        <v>0</v>
      </c>
      <c r="AO1964" s="15">
        <f t="shared" si="275"/>
        <v>0</v>
      </c>
      <c r="AP1964" s="15">
        <f t="shared" si="276"/>
        <v>0</v>
      </c>
      <c r="AQ1964" s="15">
        <f t="shared" si="277"/>
        <v>26.5</v>
      </c>
      <c r="AR1964" s="15">
        <v>0</v>
      </c>
      <c r="AS1964" s="15">
        <v>0</v>
      </c>
      <c r="AT1964" s="15">
        <v>0</v>
      </c>
      <c r="AU1964" s="15">
        <v>0</v>
      </c>
      <c r="AV1964" s="15">
        <f t="shared" si="278"/>
        <v>5.9346750000000004</v>
      </c>
      <c r="AW1964" s="15">
        <v>0</v>
      </c>
      <c r="AX1964" s="15">
        <v>0</v>
      </c>
    </row>
    <row r="1965" spans="1:50" ht="20.100000000000001" customHeight="1" x14ac:dyDescent="0.25">
      <c r="A1965" s="8">
        <v>43983</v>
      </c>
      <c r="B1965" s="8">
        <v>44012</v>
      </c>
      <c r="C1965" s="8" t="s">
        <v>28</v>
      </c>
      <c r="D1965" s="11" t="s">
        <v>0</v>
      </c>
      <c r="E1965" s="11">
        <v>440</v>
      </c>
      <c r="F1965" s="11" t="s">
        <v>576</v>
      </c>
      <c r="G1965" s="11" t="s">
        <v>7</v>
      </c>
      <c r="H1965" s="11">
        <v>1050</v>
      </c>
      <c r="I1965" s="11">
        <v>1093</v>
      </c>
      <c r="J1965" s="11">
        <v>102</v>
      </c>
      <c r="K1965" s="11" t="s">
        <v>865</v>
      </c>
      <c r="L1965" s="11" t="s">
        <v>875</v>
      </c>
      <c r="M1965" s="11" t="s">
        <v>2</v>
      </c>
      <c r="N1965" s="11" t="s">
        <v>25</v>
      </c>
      <c r="O1965" s="11" t="s">
        <v>5</v>
      </c>
      <c r="P1965" s="11" t="s">
        <v>8</v>
      </c>
      <c r="Q1965" s="12">
        <v>42948</v>
      </c>
      <c r="S1965" s="13" t="s">
        <v>84</v>
      </c>
      <c r="T1965" s="11">
        <f t="shared" ca="1" si="270"/>
        <v>2</v>
      </c>
      <c r="U1965" s="12">
        <v>29061</v>
      </c>
      <c r="V1965" s="13">
        <f t="shared" ca="1" si="271"/>
        <v>40</v>
      </c>
      <c r="W1965" s="11" t="s">
        <v>7</v>
      </c>
      <c r="X1965" s="11">
        <v>30</v>
      </c>
      <c r="Y1965" s="14">
        <f t="shared" si="272"/>
        <v>2.5</v>
      </c>
      <c r="Z1965" s="11">
        <v>39</v>
      </c>
      <c r="AA1965" s="11" t="s">
        <v>876</v>
      </c>
      <c r="AB1965" s="10">
        <f t="shared" si="273"/>
        <v>1</v>
      </c>
      <c r="AC1965" s="15">
        <v>2961</v>
      </c>
      <c r="AD1965" s="15">
        <f t="shared" si="274"/>
        <v>649.19925000000012</v>
      </c>
      <c r="AE1965" s="15">
        <v>0</v>
      </c>
      <c r="AF1965" s="15">
        <v>0</v>
      </c>
      <c r="AG1965" s="15">
        <v>0</v>
      </c>
      <c r="AH1965" s="15">
        <v>0</v>
      </c>
      <c r="AI1965" s="15">
        <v>0</v>
      </c>
      <c r="AJ1965" s="15">
        <v>0</v>
      </c>
      <c r="AK1965" s="15">
        <v>0</v>
      </c>
      <c r="AL1965" s="15">
        <v>0</v>
      </c>
      <c r="AM1965" s="15">
        <v>0</v>
      </c>
      <c r="AN1965" s="15">
        <v>0</v>
      </c>
      <c r="AO1965" s="15">
        <f t="shared" si="275"/>
        <v>0</v>
      </c>
      <c r="AP1965" s="15">
        <f t="shared" si="276"/>
        <v>0</v>
      </c>
      <c r="AQ1965" s="15">
        <f t="shared" si="277"/>
        <v>26.5</v>
      </c>
      <c r="AR1965" s="15">
        <v>0</v>
      </c>
      <c r="AS1965" s="15">
        <v>0</v>
      </c>
      <c r="AT1965" s="15">
        <v>0</v>
      </c>
      <c r="AU1965" s="15">
        <v>0</v>
      </c>
      <c r="AV1965" s="15">
        <f t="shared" si="278"/>
        <v>5.9346750000000004</v>
      </c>
      <c r="AW1965" s="15">
        <v>0</v>
      </c>
      <c r="AX1965" s="15">
        <v>0</v>
      </c>
    </row>
    <row r="1966" spans="1:50" ht="20.100000000000001" customHeight="1" x14ac:dyDescent="0.25">
      <c r="A1966" s="8">
        <v>43983</v>
      </c>
      <c r="B1966" s="8">
        <v>44012</v>
      </c>
      <c r="C1966" s="8" t="s">
        <v>28</v>
      </c>
      <c r="D1966" s="11" t="s">
        <v>0</v>
      </c>
      <c r="E1966" s="11">
        <v>441</v>
      </c>
      <c r="F1966" s="11" t="s">
        <v>577</v>
      </c>
      <c r="G1966" s="11" t="s">
        <v>7</v>
      </c>
      <c r="H1966" s="11">
        <v>1021</v>
      </c>
      <c r="I1966" s="11">
        <v>1059</v>
      </c>
      <c r="J1966" s="11">
        <v>106</v>
      </c>
      <c r="K1966" s="11" t="s">
        <v>869</v>
      </c>
      <c r="L1966" s="11" t="s">
        <v>875</v>
      </c>
      <c r="M1966" s="11" t="s">
        <v>2</v>
      </c>
      <c r="N1966" s="11" t="s">
        <v>25</v>
      </c>
      <c r="O1966" s="11" t="s">
        <v>5</v>
      </c>
      <c r="P1966" s="11" t="s">
        <v>8</v>
      </c>
      <c r="Q1966" s="12">
        <v>42948</v>
      </c>
      <c r="S1966" s="13" t="s">
        <v>84</v>
      </c>
      <c r="T1966" s="11">
        <f t="shared" ca="1" si="270"/>
        <v>2</v>
      </c>
      <c r="U1966" s="12">
        <v>33333</v>
      </c>
      <c r="V1966" s="13">
        <f t="shared" ca="1" si="271"/>
        <v>28</v>
      </c>
      <c r="W1966" s="11" t="s">
        <v>9</v>
      </c>
      <c r="X1966" s="11">
        <v>30</v>
      </c>
      <c r="Y1966" s="14">
        <f t="shared" si="272"/>
        <v>2.5</v>
      </c>
      <c r="Z1966" s="11">
        <v>39</v>
      </c>
      <c r="AA1966" s="11" t="s">
        <v>876</v>
      </c>
      <c r="AB1966" s="10">
        <f t="shared" si="273"/>
        <v>1</v>
      </c>
      <c r="AC1966" s="15">
        <v>2962</v>
      </c>
      <c r="AD1966" s="15">
        <f t="shared" si="274"/>
        <v>649.41849999999999</v>
      </c>
      <c r="AE1966" s="15">
        <v>0</v>
      </c>
      <c r="AF1966" s="15">
        <v>0</v>
      </c>
      <c r="AG1966" s="15">
        <v>30</v>
      </c>
      <c r="AH1966" s="15">
        <v>0</v>
      </c>
      <c r="AI1966" s="15">
        <v>320.83</v>
      </c>
      <c r="AJ1966" s="15">
        <v>0</v>
      </c>
      <c r="AK1966" s="15">
        <v>0</v>
      </c>
      <c r="AL1966" s="15">
        <v>0</v>
      </c>
      <c r="AM1966" s="15">
        <v>0</v>
      </c>
      <c r="AN1966" s="15">
        <v>0</v>
      </c>
      <c r="AO1966" s="15">
        <f t="shared" si="275"/>
        <v>170.88461538461539</v>
      </c>
      <c r="AP1966" s="15">
        <f t="shared" si="276"/>
        <v>135.75833333333335</v>
      </c>
      <c r="AQ1966" s="15">
        <f t="shared" si="277"/>
        <v>26.5</v>
      </c>
      <c r="AR1966" s="15">
        <v>0</v>
      </c>
      <c r="AS1966" s="15">
        <v>0</v>
      </c>
      <c r="AT1966" s="15">
        <v>0</v>
      </c>
      <c r="AU1966" s="15">
        <v>0</v>
      </c>
      <c r="AV1966" s="15">
        <f t="shared" si="278"/>
        <v>153.17574186538462</v>
      </c>
      <c r="AW1966" s="15">
        <v>79.040000000000006</v>
      </c>
      <c r="AX1966" s="15">
        <v>0</v>
      </c>
    </row>
    <row r="1967" spans="1:50" ht="20.100000000000001" customHeight="1" x14ac:dyDescent="0.25">
      <c r="A1967" s="8">
        <v>43983</v>
      </c>
      <c r="B1967" s="8">
        <v>44012</v>
      </c>
      <c r="C1967" s="8" t="s">
        <v>28</v>
      </c>
      <c r="D1967" s="11" t="s">
        <v>0</v>
      </c>
      <c r="E1967" s="11">
        <v>442</v>
      </c>
      <c r="F1967" s="11" t="s">
        <v>578</v>
      </c>
      <c r="G1967" s="11" t="s">
        <v>7</v>
      </c>
      <c r="H1967" s="11">
        <v>1049</v>
      </c>
      <c r="I1967" s="11">
        <v>1092</v>
      </c>
      <c r="J1967" s="11">
        <v>106</v>
      </c>
      <c r="K1967" s="11" t="s">
        <v>869</v>
      </c>
      <c r="L1967" s="11" t="s">
        <v>875</v>
      </c>
      <c r="M1967" s="11" t="s">
        <v>2</v>
      </c>
      <c r="N1967" s="11" t="s">
        <v>25</v>
      </c>
      <c r="O1967" s="11" t="s">
        <v>10</v>
      </c>
      <c r="P1967" s="11" t="s">
        <v>8</v>
      </c>
      <c r="Q1967" s="12">
        <v>42948</v>
      </c>
      <c r="R1967" s="12">
        <v>44227</v>
      </c>
      <c r="S1967" s="13" t="s">
        <v>84</v>
      </c>
      <c r="T1967" s="11">
        <f t="shared" ca="1" si="270"/>
        <v>3</v>
      </c>
      <c r="U1967" s="12">
        <v>36468</v>
      </c>
      <c r="V1967" s="13">
        <f t="shared" ca="1" si="271"/>
        <v>20</v>
      </c>
      <c r="W1967" s="11" t="s">
        <v>9</v>
      </c>
      <c r="X1967" s="11">
        <v>30</v>
      </c>
      <c r="Y1967" s="14">
        <f t="shared" si="272"/>
        <v>2.5</v>
      </c>
      <c r="Z1967" s="11">
        <v>39</v>
      </c>
      <c r="AA1967" s="11" t="s">
        <v>876</v>
      </c>
      <c r="AB1967" s="10">
        <f t="shared" si="273"/>
        <v>1</v>
      </c>
      <c r="AC1967" s="15">
        <v>2963</v>
      </c>
      <c r="AD1967" s="15">
        <f t="shared" si="274"/>
        <v>649.6377500000001</v>
      </c>
      <c r="AE1967" s="15">
        <v>0</v>
      </c>
      <c r="AF1967" s="15">
        <v>0</v>
      </c>
      <c r="AG1967" s="15">
        <v>0</v>
      </c>
      <c r="AH1967" s="15">
        <v>0</v>
      </c>
      <c r="AI1967" s="15">
        <v>0</v>
      </c>
      <c r="AJ1967" s="15">
        <v>0</v>
      </c>
      <c r="AK1967" s="15">
        <v>0</v>
      </c>
      <c r="AL1967" s="15">
        <v>0</v>
      </c>
      <c r="AM1967" s="15">
        <v>0</v>
      </c>
      <c r="AN1967" s="15">
        <v>0</v>
      </c>
      <c r="AO1967" s="15">
        <f t="shared" si="275"/>
        <v>170.94230769230771</v>
      </c>
      <c r="AP1967" s="15">
        <f t="shared" si="276"/>
        <v>135.80416666666667</v>
      </c>
      <c r="AQ1967" s="15">
        <f t="shared" si="277"/>
        <v>26.5</v>
      </c>
      <c r="AR1967" s="15">
        <v>0</v>
      </c>
      <c r="AS1967" s="15">
        <v>0</v>
      </c>
      <c r="AT1967" s="15">
        <v>0</v>
      </c>
      <c r="AU1967" s="15">
        <v>0</v>
      </c>
      <c r="AV1967" s="15">
        <f t="shared" si="278"/>
        <v>74.630547932692323</v>
      </c>
      <c r="AW1967" s="15">
        <v>0</v>
      </c>
      <c r="AX1967" s="15">
        <v>0</v>
      </c>
    </row>
    <row r="1968" spans="1:50" ht="20.100000000000001" customHeight="1" x14ac:dyDescent="0.25">
      <c r="A1968" s="8">
        <v>43983</v>
      </c>
      <c r="B1968" s="8">
        <v>44012</v>
      </c>
      <c r="C1968" s="8" t="s">
        <v>28</v>
      </c>
      <c r="D1968" s="11" t="s">
        <v>0</v>
      </c>
      <c r="E1968" s="11">
        <v>443</v>
      </c>
      <c r="F1968" s="11" t="s">
        <v>579</v>
      </c>
      <c r="G1968" s="11" t="s">
        <v>7</v>
      </c>
      <c r="H1968" s="11">
        <v>1029</v>
      </c>
      <c r="I1968" s="11">
        <v>1072</v>
      </c>
      <c r="J1968" s="11">
        <v>102</v>
      </c>
      <c r="K1968" s="11" t="s">
        <v>865</v>
      </c>
      <c r="L1968" s="11" t="s">
        <v>875</v>
      </c>
      <c r="M1968" s="11" t="s">
        <v>2</v>
      </c>
      <c r="N1968" s="11" t="s">
        <v>25</v>
      </c>
      <c r="O1968" s="11" t="s">
        <v>5</v>
      </c>
      <c r="P1968" s="11" t="s">
        <v>6</v>
      </c>
      <c r="Q1968" s="12">
        <v>42948</v>
      </c>
      <c r="S1968" s="13" t="s">
        <v>84</v>
      </c>
      <c r="T1968" s="11">
        <f t="shared" ca="1" si="270"/>
        <v>2</v>
      </c>
      <c r="U1968" s="12">
        <v>32347</v>
      </c>
      <c r="V1968" s="13">
        <f t="shared" ca="1" si="271"/>
        <v>31</v>
      </c>
      <c r="W1968" s="11" t="s">
        <v>7</v>
      </c>
      <c r="X1968" s="11">
        <v>30</v>
      </c>
      <c r="Y1968" s="14">
        <f t="shared" si="272"/>
        <v>2.5</v>
      </c>
      <c r="Z1968" s="11">
        <v>39</v>
      </c>
      <c r="AA1968" s="11" t="s">
        <v>876</v>
      </c>
      <c r="AB1968" s="10">
        <f t="shared" si="273"/>
        <v>1</v>
      </c>
      <c r="AC1968" s="15">
        <v>2964</v>
      </c>
      <c r="AD1968" s="15">
        <f t="shared" si="274"/>
        <v>649.85699999999997</v>
      </c>
      <c r="AE1968" s="15">
        <v>0</v>
      </c>
      <c r="AF1968" s="15">
        <v>0</v>
      </c>
      <c r="AG1968" s="15">
        <v>0</v>
      </c>
      <c r="AH1968" s="15">
        <v>0</v>
      </c>
      <c r="AI1968" s="15">
        <v>0</v>
      </c>
      <c r="AJ1968" s="15">
        <v>0</v>
      </c>
      <c r="AK1968" s="15">
        <v>0</v>
      </c>
      <c r="AL1968" s="15">
        <v>0</v>
      </c>
      <c r="AM1968" s="15">
        <v>0</v>
      </c>
      <c r="AN1968" s="15">
        <v>0</v>
      </c>
      <c r="AO1968" s="15">
        <f t="shared" si="275"/>
        <v>0</v>
      </c>
      <c r="AP1968" s="15">
        <f t="shared" si="276"/>
        <v>0</v>
      </c>
      <c r="AQ1968" s="15">
        <f t="shared" si="277"/>
        <v>26.5</v>
      </c>
      <c r="AR1968" s="15">
        <v>0</v>
      </c>
      <c r="AS1968" s="15">
        <v>0</v>
      </c>
      <c r="AT1968" s="15">
        <v>0</v>
      </c>
      <c r="AU1968" s="15">
        <v>0</v>
      </c>
      <c r="AV1968" s="15">
        <f t="shared" si="278"/>
        <v>5.9346750000000004</v>
      </c>
      <c r="AW1968" s="15">
        <v>0</v>
      </c>
      <c r="AX1968" s="15">
        <v>0</v>
      </c>
    </row>
    <row r="1969" spans="1:50" ht="20.100000000000001" customHeight="1" x14ac:dyDescent="0.25">
      <c r="A1969" s="8">
        <v>43983</v>
      </c>
      <c r="B1969" s="8">
        <v>44012</v>
      </c>
      <c r="C1969" s="8" t="s">
        <v>28</v>
      </c>
      <c r="D1969" s="11" t="s">
        <v>0</v>
      </c>
      <c r="E1969" s="11">
        <v>444</v>
      </c>
      <c r="F1969" s="11" t="s">
        <v>580</v>
      </c>
      <c r="G1969" s="11" t="s">
        <v>7</v>
      </c>
      <c r="H1969" s="11">
        <v>1035</v>
      </c>
      <c r="I1969" s="11">
        <v>1078</v>
      </c>
      <c r="J1969" s="11">
        <v>102</v>
      </c>
      <c r="K1969" s="11" t="s">
        <v>865</v>
      </c>
      <c r="L1969" s="11" t="s">
        <v>875</v>
      </c>
      <c r="M1969" s="11" t="s">
        <v>2</v>
      </c>
      <c r="N1969" s="11" t="s">
        <v>25</v>
      </c>
      <c r="O1969" s="11" t="s">
        <v>5</v>
      </c>
      <c r="P1969" s="11" t="s">
        <v>6</v>
      </c>
      <c r="Q1969" s="12">
        <v>42948</v>
      </c>
      <c r="S1969" s="13" t="s">
        <v>84</v>
      </c>
      <c r="T1969" s="11">
        <f t="shared" ca="1" si="270"/>
        <v>2</v>
      </c>
      <c r="U1969" s="12">
        <v>32198</v>
      </c>
      <c r="V1969" s="13">
        <f t="shared" ca="1" si="271"/>
        <v>31</v>
      </c>
      <c r="W1969" s="11" t="s">
        <v>7</v>
      </c>
      <c r="X1969" s="11">
        <v>30</v>
      </c>
      <c r="Y1969" s="14">
        <f t="shared" si="272"/>
        <v>2.5</v>
      </c>
      <c r="Z1969" s="11">
        <v>39</v>
      </c>
      <c r="AA1969" s="11" t="s">
        <v>876</v>
      </c>
      <c r="AB1969" s="10">
        <f t="shared" si="273"/>
        <v>1</v>
      </c>
      <c r="AC1969" s="15">
        <v>2965</v>
      </c>
      <c r="AD1969" s="15">
        <f t="shared" si="274"/>
        <v>650.07625000000007</v>
      </c>
      <c r="AE1969" s="15">
        <v>0</v>
      </c>
      <c r="AF1969" s="15">
        <v>0</v>
      </c>
      <c r="AG1969" s="15">
        <v>0</v>
      </c>
      <c r="AH1969" s="15">
        <v>0</v>
      </c>
      <c r="AI1969" s="15">
        <v>0</v>
      </c>
      <c r="AJ1969" s="15">
        <v>0</v>
      </c>
      <c r="AK1969" s="15">
        <v>0</v>
      </c>
      <c r="AL1969" s="15">
        <v>0</v>
      </c>
      <c r="AM1969" s="15">
        <v>0</v>
      </c>
      <c r="AN1969" s="15">
        <v>0</v>
      </c>
      <c r="AO1969" s="15">
        <f t="shared" si="275"/>
        <v>0</v>
      </c>
      <c r="AP1969" s="15">
        <f t="shared" si="276"/>
        <v>0</v>
      </c>
      <c r="AQ1969" s="15">
        <f t="shared" si="277"/>
        <v>26.5</v>
      </c>
      <c r="AR1969" s="15">
        <v>0</v>
      </c>
      <c r="AS1969" s="15">
        <v>0</v>
      </c>
      <c r="AT1969" s="15">
        <v>0</v>
      </c>
      <c r="AU1969" s="15">
        <v>0</v>
      </c>
      <c r="AV1969" s="15">
        <f t="shared" si="278"/>
        <v>5.9346750000000004</v>
      </c>
      <c r="AW1969" s="15">
        <v>0</v>
      </c>
      <c r="AX1969" s="15">
        <v>0</v>
      </c>
    </row>
    <row r="1970" spans="1:50" ht="20.100000000000001" customHeight="1" x14ac:dyDescent="0.25">
      <c r="A1970" s="8">
        <v>43983</v>
      </c>
      <c r="B1970" s="8">
        <v>44012</v>
      </c>
      <c r="C1970" s="8" t="s">
        <v>28</v>
      </c>
      <c r="D1970" s="11" t="s">
        <v>0</v>
      </c>
      <c r="E1970" s="11">
        <v>445</v>
      </c>
      <c r="F1970" s="11" t="s">
        <v>581</v>
      </c>
      <c r="G1970" s="11" t="s">
        <v>7</v>
      </c>
      <c r="H1970" s="11">
        <v>1028</v>
      </c>
      <c r="I1970" s="11">
        <v>1071</v>
      </c>
      <c r="J1970" s="11">
        <v>102</v>
      </c>
      <c r="K1970" s="11" t="s">
        <v>865</v>
      </c>
      <c r="L1970" s="11" t="s">
        <v>875</v>
      </c>
      <c r="M1970" s="11" t="s">
        <v>2</v>
      </c>
      <c r="N1970" s="11" t="s">
        <v>25</v>
      </c>
      <c r="O1970" s="11" t="s">
        <v>5</v>
      </c>
      <c r="P1970" s="11" t="s">
        <v>8</v>
      </c>
      <c r="Q1970" s="12">
        <v>42948</v>
      </c>
      <c r="S1970" s="13" t="s">
        <v>84</v>
      </c>
      <c r="T1970" s="11">
        <f t="shared" ca="1" si="270"/>
        <v>2</v>
      </c>
      <c r="U1970" s="12">
        <v>26839</v>
      </c>
      <c r="V1970" s="13">
        <f t="shared" ca="1" si="271"/>
        <v>46</v>
      </c>
      <c r="W1970" s="11" t="s">
        <v>7</v>
      </c>
      <c r="X1970" s="11">
        <v>30</v>
      </c>
      <c r="Y1970" s="14">
        <f t="shared" si="272"/>
        <v>2.5</v>
      </c>
      <c r="Z1970" s="11">
        <v>39</v>
      </c>
      <c r="AA1970" s="11" t="s">
        <v>876</v>
      </c>
      <c r="AB1970" s="10">
        <f t="shared" si="273"/>
        <v>1</v>
      </c>
      <c r="AC1970" s="15">
        <v>2966</v>
      </c>
      <c r="AD1970" s="15">
        <f t="shared" si="274"/>
        <v>650.29550000000006</v>
      </c>
      <c r="AE1970" s="15">
        <v>0</v>
      </c>
      <c r="AF1970" s="15">
        <v>0</v>
      </c>
      <c r="AG1970" s="15">
        <v>0</v>
      </c>
      <c r="AH1970" s="15">
        <v>0</v>
      </c>
      <c r="AI1970" s="15">
        <v>0</v>
      </c>
      <c r="AJ1970" s="15">
        <v>0</v>
      </c>
      <c r="AK1970" s="15">
        <v>0</v>
      </c>
      <c r="AL1970" s="15">
        <v>0</v>
      </c>
      <c r="AM1970" s="15">
        <v>0</v>
      </c>
      <c r="AN1970" s="15">
        <v>0</v>
      </c>
      <c r="AO1970" s="15">
        <f t="shared" si="275"/>
        <v>0</v>
      </c>
      <c r="AP1970" s="15">
        <f t="shared" si="276"/>
        <v>0</v>
      </c>
      <c r="AQ1970" s="15">
        <f t="shared" si="277"/>
        <v>26.5</v>
      </c>
      <c r="AR1970" s="15">
        <v>0</v>
      </c>
      <c r="AS1970" s="15">
        <v>0</v>
      </c>
      <c r="AT1970" s="15">
        <v>0</v>
      </c>
      <c r="AU1970" s="15">
        <v>0</v>
      </c>
      <c r="AV1970" s="15">
        <f t="shared" si="278"/>
        <v>5.9346750000000004</v>
      </c>
      <c r="AW1970" s="15">
        <v>0</v>
      </c>
      <c r="AX1970" s="15">
        <v>0</v>
      </c>
    </row>
    <row r="1971" spans="1:50" ht="20.100000000000001" customHeight="1" x14ac:dyDescent="0.25">
      <c r="A1971" s="8">
        <v>43983</v>
      </c>
      <c r="B1971" s="8">
        <v>44012</v>
      </c>
      <c r="C1971" s="8" t="s">
        <v>28</v>
      </c>
      <c r="D1971" s="11" t="s">
        <v>0</v>
      </c>
      <c r="E1971" s="11">
        <v>446</v>
      </c>
      <c r="F1971" s="11" t="s">
        <v>582</v>
      </c>
      <c r="G1971" s="11" t="s">
        <v>7</v>
      </c>
      <c r="H1971" s="11">
        <v>1022</v>
      </c>
      <c r="I1971" s="11">
        <v>1029</v>
      </c>
      <c r="J1971" s="11">
        <v>109</v>
      </c>
      <c r="K1971" s="11" t="s">
        <v>872</v>
      </c>
      <c r="L1971" s="11" t="s">
        <v>875</v>
      </c>
      <c r="M1971" s="11" t="s">
        <v>2</v>
      </c>
      <c r="N1971" s="11" t="s">
        <v>25</v>
      </c>
      <c r="O1971" s="11" t="s">
        <v>5</v>
      </c>
      <c r="P1971" s="11" t="s">
        <v>8</v>
      </c>
      <c r="Q1971" s="12">
        <v>42948</v>
      </c>
      <c r="S1971" s="13" t="s">
        <v>84</v>
      </c>
      <c r="T1971" s="11">
        <f t="shared" ca="1" si="270"/>
        <v>2</v>
      </c>
      <c r="U1971" s="12">
        <v>27219</v>
      </c>
      <c r="V1971" s="13">
        <f t="shared" ca="1" si="271"/>
        <v>45</v>
      </c>
      <c r="W1971" s="11" t="s">
        <v>9</v>
      </c>
      <c r="X1971" s="11">
        <v>30</v>
      </c>
      <c r="Y1971" s="14">
        <f t="shared" si="272"/>
        <v>2.5</v>
      </c>
      <c r="Z1971" s="11">
        <v>39</v>
      </c>
      <c r="AA1971" s="11" t="s">
        <v>876</v>
      </c>
      <c r="AB1971" s="10">
        <f t="shared" si="273"/>
        <v>1</v>
      </c>
      <c r="AC1971" s="15">
        <v>2967</v>
      </c>
      <c r="AD1971" s="15">
        <f t="shared" si="274"/>
        <v>650.51475000000005</v>
      </c>
      <c r="AE1971" s="15">
        <v>0</v>
      </c>
      <c r="AF1971" s="15">
        <v>0</v>
      </c>
      <c r="AG1971" s="15">
        <v>0</v>
      </c>
      <c r="AH1971" s="15">
        <v>0</v>
      </c>
      <c r="AI1971" s="15">
        <v>0</v>
      </c>
      <c r="AJ1971" s="15">
        <v>0</v>
      </c>
      <c r="AK1971" s="15">
        <v>0</v>
      </c>
      <c r="AL1971" s="15">
        <v>0</v>
      </c>
      <c r="AM1971" s="15">
        <v>0</v>
      </c>
      <c r="AN1971" s="15">
        <v>0</v>
      </c>
      <c r="AO1971" s="15">
        <f t="shared" si="275"/>
        <v>171.17307692307691</v>
      </c>
      <c r="AP1971" s="15">
        <f t="shared" si="276"/>
        <v>135.98750000000001</v>
      </c>
      <c r="AQ1971" s="15">
        <f t="shared" si="277"/>
        <v>26.5</v>
      </c>
      <c r="AR1971" s="15">
        <v>0</v>
      </c>
      <c r="AS1971" s="15">
        <v>0</v>
      </c>
      <c r="AT1971" s="15">
        <v>0</v>
      </c>
      <c r="AU1971" s="15">
        <v>0</v>
      </c>
      <c r="AV1971" s="15">
        <f t="shared" si="278"/>
        <v>74.723286201923074</v>
      </c>
      <c r="AW1971" s="15">
        <v>0</v>
      </c>
      <c r="AX1971" s="15">
        <v>0</v>
      </c>
    </row>
    <row r="1972" spans="1:50" ht="20.100000000000001" customHeight="1" x14ac:dyDescent="0.25">
      <c r="A1972" s="8">
        <v>43983</v>
      </c>
      <c r="B1972" s="8">
        <v>44012</v>
      </c>
      <c r="C1972" s="8" t="s">
        <v>28</v>
      </c>
      <c r="D1972" s="11" t="s">
        <v>0</v>
      </c>
      <c r="E1972" s="11">
        <v>447</v>
      </c>
      <c r="F1972" s="11" t="s">
        <v>583</v>
      </c>
      <c r="G1972" s="11" t="s">
        <v>7</v>
      </c>
      <c r="H1972" s="11">
        <v>1022</v>
      </c>
      <c r="I1972" s="11">
        <v>1035</v>
      </c>
      <c r="J1972" s="11">
        <v>104</v>
      </c>
      <c r="K1972" s="11" t="s">
        <v>867</v>
      </c>
      <c r="L1972" s="11" t="s">
        <v>875</v>
      </c>
      <c r="M1972" s="11" t="s">
        <v>2</v>
      </c>
      <c r="N1972" s="11" t="s">
        <v>25</v>
      </c>
      <c r="O1972" s="11" t="s">
        <v>5</v>
      </c>
      <c r="P1972" s="11" t="s">
        <v>8</v>
      </c>
      <c r="Q1972" s="12">
        <v>42948</v>
      </c>
      <c r="S1972" s="13" t="s">
        <v>84</v>
      </c>
      <c r="T1972" s="11">
        <f t="shared" ca="1" si="270"/>
        <v>2</v>
      </c>
      <c r="U1972" s="12">
        <v>27423</v>
      </c>
      <c r="V1972" s="13">
        <f t="shared" ca="1" si="271"/>
        <v>44</v>
      </c>
      <c r="W1972" s="11" t="s">
        <v>9</v>
      </c>
      <c r="X1972" s="11">
        <v>30</v>
      </c>
      <c r="Y1972" s="14">
        <f t="shared" si="272"/>
        <v>2.5</v>
      </c>
      <c r="Z1972" s="11">
        <v>39</v>
      </c>
      <c r="AA1972" s="11" t="s">
        <v>876</v>
      </c>
      <c r="AB1972" s="10">
        <f t="shared" si="273"/>
        <v>1</v>
      </c>
      <c r="AC1972" s="15">
        <v>2968</v>
      </c>
      <c r="AD1972" s="15">
        <f t="shared" si="274"/>
        <v>650.73400000000004</v>
      </c>
      <c r="AE1972" s="15">
        <v>0</v>
      </c>
      <c r="AF1972" s="15">
        <v>0</v>
      </c>
      <c r="AG1972" s="15">
        <v>0</v>
      </c>
      <c r="AH1972" s="15">
        <v>0</v>
      </c>
      <c r="AI1972" s="15">
        <v>0</v>
      </c>
      <c r="AJ1972" s="15">
        <v>0</v>
      </c>
      <c r="AK1972" s="15">
        <v>0</v>
      </c>
      <c r="AL1972" s="15">
        <v>0</v>
      </c>
      <c r="AM1972" s="15">
        <v>0</v>
      </c>
      <c r="AN1972" s="15">
        <v>0</v>
      </c>
      <c r="AO1972" s="15">
        <f t="shared" si="275"/>
        <v>171.23076923076923</v>
      </c>
      <c r="AP1972" s="15">
        <f t="shared" si="276"/>
        <v>136.03333333333336</v>
      </c>
      <c r="AQ1972" s="15">
        <f t="shared" si="277"/>
        <v>26.5</v>
      </c>
      <c r="AR1972" s="15">
        <v>0</v>
      </c>
      <c r="AS1972" s="15">
        <v>0</v>
      </c>
      <c r="AT1972" s="15">
        <v>0</v>
      </c>
      <c r="AU1972" s="15">
        <v>0</v>
      </c>
      <c r="AV1972" s="15">
        <f t="shared" si="278"/>
        <v>74.746470769230783</v>
      </c>
      <c r="AW1972" s="15">
        <v>0</v>
      </c>
      <c r="AX1972" s="15">
        <v>0</v>
      </c>
    </row>
    <row r="1973" spans="1:50" ht="20.100000000000001" customHeight="1" x14ac:dyDescent="0.25">
      <c r="A1973" s="8">
        <v>43983</v>
      </c>
      <c r="B1973" s="8">
        <v>44012</v>
      </c>
      <c r="C1973" s="8" t="s">
        <v>28</v>
      </c>
      <c r="D1973" s="11" t="s">
        <v>0</v>
      </c>
      <c r="E1973" s="11">
        <v>448</v>
      </c>
      <c r="F1973" s="11" t="s">
        <v>584</v>
      </c>
      <c r="G1973" s="11" t="s">
        <v>7</v>
      </c>
      <c r="H1973" s="11">
        <v>1017</v>
      </c>
      <c r="I1973" s="11">
        <v>1017</v>
      </c>
      <c r="J1973" s="11">
        <v>100</v>
      </c>
      <c r="K1973" s="11" t="s">
        <v>863</v>
      </c>
      <c r="L1973" s="11" t="s">
        <v>875</v>
      </c>
      <c r="M1973" s="11" t="s">
        <v>2</v>
      </c>
      <c r="N1973" s="11" t="s">
        <v>25</v>
      </c>
      <c r="O1973" s="11" t="s">
        <v>5</v>
      </c>
      <c r="P1973" s="11" t="s">
        <v>8</v>
      </c>
      <c r="Q1973" s="12">
        <v>42968</v>
      </c>
      <c r="S1973" s="13" t="s">
        <v>84</v>
      </c>
      <c r="T1973" s="11">
        <f t="shared" ca="1" si="270"/>
        <v>2</v>
      </c>
      <c r="U1973" s="12">
        <v>27577</v>
      </c>
      <c r="V1973" s="13">
        <f t="shared" ca="1" si="271"/>
        <v>44</v>
      </c>
      <c r="W1973" s="11" t="s">
        <v>7</v>
      </c>
      <c r="X1973" s="11">
        <v>30</v>
      </c>
      <c r="Y1973" s="14">
        <f t="shared" si="272"/>
        <v>2.5</v>
      </c>
      <c r="Z1973" s="11">
        <v>39</v>
      </c>
      <c r="AA1973" s="11" t="s">
        <v>876</v>
      </c>
      <c r="AB1973" s="10">
        <f t="shared" si="273"/>
        <v>1</v>
      </c>
      <c r="AC1973" s="15">
        <v>2969</v>
      </c>
      <c r="AD1973" s="15">
        <f t="shared" si="274"/>
        <v>650.95325000000003</v>
      </c>
      <c r="AE1973" s="15">
        <v>0</v>
      </c>
      <c r="AF1973" s="15">
        <v>0</v>
      </c>
      <c r="AG1973" s="15">
        <v>0</v>
      </c>
      <c r="AH1973" s="15">
        <v>0</v>
      </c>
      <c r="AI1973" s="15">
        <v>0</v>
      </c>
      <c r="AJ1973" s="15">
        <v>0</v>
      </c>
      <c r="AK1973" s="15">
        <v>0</v>
      </c>
      <c r="AL1973" s="15">
        <v>0</v>
      </c>
      <c r="AM1973" s="15">
        <v>0</v>
      </c>
      <c r="AN1973" s="15">
        <v>0</v>
      </c>
      <c r="AO1973" s="15">
        <f t="shared" si="275"/>
        <v>0</v>
      </c>
      <c r="AP1973" s="15">
        <f t="shared" si="276"/>
        <v>0</v>
      </c>
      <c r="AQ1973" s="15">
        <f t="shared" si="277"/>
        <v>26.5</v>
      </c>
      <c r="AR1973" s="15">
        <v>0</v>
      </c>
      <c r="AS1973" s="15">
        <v>0</v>
      </c>
      <c r="AT1973" s="15">
        <v>0</v>
      </c>
      <c r="AU1973" s="15">
        <v>0</v>
      </c>
      <c r="AV1973" s="15">
        <f t="shared" si="278"/>
        <v>5.9346750000000004</v>
      </c>
      <c r="AW1973" s="15">
        <v>0</v>
      </c>
      <c r="AX1973" s="15">
        <v>0</v>
      </c>
    </row>
    <row r="1974" spans="1:50" ht="20.100000000000001" customHeight="1" x14ac:dyDescent="0.25">
      <c r="A1974" s="8">
        <v>43983</v>
      </c>
      <c r="B1974" s="8">
        <v>44012</v>
      </c>
      <c r="C1974" s="8" t="s">
        <v>28</v>
      </c>
      <c r="D1974" s="11" t="s">
        <v>0</v>
      </c>
      <c r="E1974" s="11">
        <v>449</v>
      </c>
      <c r="F1974" s="11" t="s">
        <v>585</v>
      </c>
      <c r="G1974" s="11" t="s">
        <v>7</v>
      </c>
      <c r="H1974" s="11">
        <v>1007</v>
      </c>
      <c r="I1974" s="11">
        <v>1007</v>
      </c>
      <c r="J1974" s="11">
        <v>100</v>
      </c>
      <c r="K1974" s="11" t="s">
        <v>863</v>
      </c>
      <c r="L1974" s="11" t="s">
        <v>875</v>
      </c>
      <c r="M1974" s="11" t="s">
        <v>2</v>
      </c>
      <c r="N1974" s="11" t="s">
        <v>25</v>
      </c>
      <c r="O1974" s="11" t="s">
        <v>10</v>
      </c>
      <c r="P1974" s="11" t="s">
        <v>8</v>
      </c>
      <c r="Q1974" s="12">
        <v>42979</v>
      </c>
      <c r="R1974" s="12">
        <v>44255</v>
      </c>
      <c r="S1974" s="13" t="s">
        <v>84</v>
      </c>
      <c r="T1974" s="11">
        <f t="shared" ca="1" si="270"/>
        <v>3</v>
      </c>
      <c r="U1974" s="12">
        <v>36735</v>
      </c>
      <c r="V1974" s="13">
        <f t="shared" ca="1" si="271"/>
        <v>19</v>
      </c>
      <c r="W1974" s="11" t="s">
        <v>9</v>
      </c>
      <c r="X1974" s="11">
        <v>30</v>
      </c>
      <c r="Y1974" s="14">
        <f t="shared" si="272"/>
        <v>2.5</v>
      </c>
      <c r="Z1974" s="11">
        <v>39</v>
      </c>
      <c r="AA1974" s="11" t="s">
        <v>876</v>
      </c>
      <c r="AB1974" s="10">
        <f t="shared" si="273"/>
        <v>1</v>
      </c>
      <c r="AC1974" s="15">
        <v>2970</v>
      </c>
      <c r="AD1974" s="15">
        <f t="shared" si="274"/>
        <v>651.17250000000001</v>
      </c>
      <c r="AE1974" s="15">
        <v>0</v>
      </c>
      <c r="AF1974" s="15">
        <v>0</v>
      </c>
      <c r="AG1974" s="15">
        <v>0</v>
      </c>
      <c r="AH1974" s="15">
        <v>0</v>
      </c>
      <c r="AI1974" s="15">
        <v>0</v>
      </c>
      <c r="AJ1974" s="15">
        <v>0</v>
      </c>
      <c r="AK1974" s="15">
        <v>0</v>
      </c>
      <c r="AL1974" s="15">
        <v>0</v>
      </c>
      <c r="AM1974" s="15">
        <v>0</v>
      </c>
      <c r="AN1974" s="15">
        <v>0</v>
      </c>
      <c r="AO1974" s="15">
        <f t="shared" si="275"/>
        <v>171.34615384615384</v>
      </c>
      <c r="AP1974" s="15">
        <f t="shared" si="276"/>
        <v>136.125</v>
      </c>
      <c r="AQ1974" s="15">
        <f t="shared" si="277"/>
        <v>26.5</v>
      </c>
      <c r="AR1974" s="15">
        <v>0</v>
      </c>
      <c r="AS1974" s="15">
        <v>0</v>
      </c>
      <c r="AT1974" s="15">
        <v>0</v>
      </c>
      <c r="AU1974" s="15">
        <v>0</v>
      </c>
      <c r="AV1974" s="15">
        <f t="shared" si="278"/>
        <v>74.792839903846144</v>
      </c>
      <c r="AW1974" s="15">
        <v>0</v>
      </c>
      <c r="AX1974" s="15">
        <v>0</v>
      </c>
    </row>
    <row r="1975" spans="1:50" ht="20.100000000000001" customHeight="1" x14ac:dyDescent="0.25">
      <c r="A1975" s="8">
        <v>43983</v>
      </c>
      <c r="B1975" s="8">
        <v>44012</v>
      </c>
      <c r="C1975" s="8" t="s">
        <v>28</v>
      </c>
      <c r="D1975" s="11" t="s">
        <v>0</v>
      </c>
      <c r="E1975" s="11">
        <v>450</v>
      </c>
      <c r="F1975" s="11" t="s">
        <v>586</v>
      </c>
      <c r="G1975" s="11" t="s">
        <v>7</v>
      </c>
      <c r="H1975" s="11">
        <v>1007</v>
      </c>
      <c r="I1975" s="11">
        <v>1007</v>
      </c>
      <c r="J1975" s="11">
        <v>100</v>
      </c>
      <c r="K1975" s="11" t="s">
        <v>863</v>
      </c>
      <c r="L1975" s="11" t="s">
        <v>875</v>
      </c>
      <c r="M1975" s="11" t="s">
        <v>2</v>
      </c>
      <c r="N1975" s="11" t="s">
        <v>25</v>
      </c>
      <c r="O1975" s="11" t="s">
        <v>10</v>
      </c>
      <c r="P1975" s="11" t="s">
        <v>6</v>
      </c>
      <c r="Q1975" s="12">
        <v>42979</v>
      </c>
      <c r="R1975" s="12">
        <v>44255</v>
      </c>
      <c r="S1975" s="13" t="s">
        <v>84</v>
      </c>
      <c r="T1975" s="11">
        <f t="shared" ca="1" si="270"/>
        <v>3</v>
      </c>
      <c r="U1975" s="12">
        <v>37284</v>
      </c>
      <c r="V1975" s="13">
        <f t="shared" ca="1" si="271"/>
        <v>17</v>
      </c>
      <c r="W1975" s="11" t="s">
        <v>9</v>
      </c>
      <c r="X1975" s="11">
        <v>30</v>
      </c>
      <c r="Y1975" s="14">
        <f t="shared" si="272"/>
        <v>2.5</v>
      </c>
      <c r="Z1975" s="11">
        <v>39</v>
      </c>
      <c r="AA1975" s="11" t="s">
        <v>876</v>
      </c>
      <c r="AB1975" s="10">
        <f t="shared" si="273"/>
        <v>1</v>
      </c>
      <c r="AC1975" s="15">
        <v>2971</v>
      </c>
      <c r="AD1975" s="15">
        <f t="shared" si="274"/>
        <v>651.39175</v>
      </c>
      <c r="AE1975" s="15">
        <v>0</v>
      </c>
      <c r="AF1975" s="15">
        <v>0</v>
      </c>
      <c r="AG1975" s="15">
        <v>0</v>
      </c>
      <c r="AH1975" s="15">
        <v>0</v>
      </c>
      <c r="AI1975" s="15">
        <v>0</v>
      </c>
      <c r="AJ1975" s="15">
        <v>0</v>
      </c>
      <c r="AK1975" s="15">
        <v>0</v>
      </c>
      <c r="AL1975" s="15">
        <v>0</v>
      </c>
      <c r="AM1975" s="15">
        <v>0</v>
      </c>
      <c r="AN1975" s="15">
        <v>0</v>
      </c>
      <c r="AO1975" s="15">
        <f t="shared" si="275"/>
        <v>171.40384615384616</v>
      </c>
      <c r="AP1975" s="15">
        <f t="shared" si="276"/>
        <v>136.17083333333335</v>
      </c>
      <c r="AQ1975" s="15">
        <f t="shared" si="277"/>
        <v>26.5</v>
      </c>
      <c r="AR1975" s="15">
        <v>0</v>
      </c>
      <c r="AS1975" s="15">
        <v>0</v>
      </c>
      <c r="AT1975" s="15">
        <v>0</v>
      </c>
      <c r="AU1975" s="15">
        <v>0</v>
      </c>
      <c r="AV1975" s="15">
        <f t="shared" si="278"/>
        <v>74.816024471153867</v>
      </c>
      <c r="AW1975" s="15">
        <v>0</v>
      </c>
      <c r="AX1975" s="15">
        <v>0</v>
      </c>
    </row>
    <row r="1976" spans="1:50" ht="20.100000000000001" customHeight="1" x14ac:dyDescent="0.25">
      <c r="A1976" s="8">
        <v>43983</v>
      </c>
      <c r="B1976" s="8">
        <v>44012</v>
      </c>
      <c r="C1976" s="8" t="s">
        <v>28</v>
      </c>
      <c r="D1976" s="11" t="s">
        <v>0</v>
      </c>
      <c r="E1976" s="11">
        <v>451</v>
      </c>
      <c r="F1976" s="11" t="s">
        <v>587</v>
      </c>
      <c r="G1976" s="11" t="s">
        <v>7</v>
      </c>
      <c r="H1976" s="11">
        <v>1012</v>
      </c>
      <c r="I1976" s="11">
        <v>1012</v>
      </c>
      <c r="J1976" s="11">
        <v>100</v>
      </c>
      <c r="K1976" s="11" t="s">
        <v>863</v>
      </c>
      <c r="L1976" s="11" t="s">
        <v>875</v>
      </c>
      <c r="M1976" s="11" t="s">
        <v>2</v>
      </c>
      <c r="N1976" s="11" t="s">
        <v>25</v>
      </c>
      <c r="O1976" s="11" t="s">
        <v>11</v>
      </c>
      <c r="P1976" s="11" t="s">
        <v>6</v>
      </c>
      <c r="Q1976" s="12">
        <v>42979</v>
      </c>
      <c r="R1976" s="12">
        <v>44074</v>
      </c>
      <c r="S1976" s="13" t="s">
        <v>84</v>
      </c>
      <c r="T1976" s="11">
        <f t="shared" ca="1" si="270"/>
        <v>2</v>
      </c>
      <c r="U1976" s="12">
        <v>36098</v>
      </c>
      <c r="V1976" s="13">
        <f t="shared" ca="1" si="271"/>
        <v>21</v>
      </c>
      <c r="W1976" s="11" t="s">
        <v>9</v>
      </c>
      <c r="X1976" s="11">
        <v>30</v>
      </c>
      <c r="Y1976" s="14">
        <f t="shared" si="272"/>
        <v>2.5</v>
      </c>
      <c r="Z1976" s="11">
        <v>39</v>
      </c>
      <c r="AA1976" s="11" t="s">
        <v>876</v>
      </c>
      <c r="AB1976" s="10">
        <f t="shared" si="273"/>
        <v>1</v>
      </c>
      <c r="AC1976" s="15">
        <v>2972</v>
      </c>
      <c r="AD1976" s="15">
        <f t="shared" si="274"/>
        <v>651.61099999999999</v>
      </c>
      <c r="AE1976" s="15">
        <v>0</v>
      </c>
      <c r="AF1976" s="15">
        <v>0</v>
      </c>
      <c r="AG1976" s="15">
        <v>0</v>
      </c>
      <c r="AH1976" s="15">
        <v>0</v>
      </c>
      <c r="AI1976" s="15">
        <v>0</v>
      </c>
      <c r="AJ1976" s="15">
        <v>0</v>
      </c>
      <c r="AK1976" s="15">
        <v>0</v>
      </c>
      <c r="AL1976" s="15">
        <v>0</v>
      </c>
      <c r="AM1976" s="15">
        <v>0</v>
      </c>
      <c r="AN1976" s="15">
        <v>0</v>
      </c>
      <c r="AO1976" s="15">
        <f t="shared" si="275"/>
        <v>171.46153846153845</v>
      </c>
      <c r="AP1976" s="15">
        <f t="shared" si="276"/>
        <v>136.21666666666667</v>
      </c>
      <c r="AQ1976" s="15">
        <f t="shared" si="277"/>
        <v>26.5</v>
      </c>
      <c r="AR1976" s="15">
        <v>0</v>
      </c>
      <c r="AS1976" s="15">
        <v>0</v>
      </c>
      <c r="AT1976" s="15">
        <v>0</v>
      </c>
      <c r="AU1976" s="15">
        <v>0</v>
      </c>
      <c r="AV1976" s="15">
        <f t="shared" si="278"/>
        <v>74.839209038461547</v>
      </c>
      <c r="AW1976" s="15">
        <v>0</v>
      </c>
      <c r="AX1976" s="15">
        <v>0</v>
      </c>
    </row>
    <row r="1977" spans="1:50" ht="20.100000000000001" customHeight="1" x14ac:dyDescent="0.25">
      <c r="A1977" s="8">
        <v>43983</v>
      </c>
      <c r="B1977" s="8">
        <v>44012</v>
      </c>
      <c r="C1977" s="8" t="s">
        <v>28</v>
      </c>
      <c r="D1977" s="11" t="s">
        <v>0</v>
      </c>
      <c r="E1977" s="11">
        <v>452</v>
      </c>
      <c r="F1977" s="11" t="s">
        <v>588</v>
      </c>
      <c r="G1977" s="11" t="s">
        <v>7</v>
      </c>
      <c r="H1977" s="11">
        <v>1012</v>
      </c>
      <c r="I1977" s="11">
        <v>1012</v>
      </c>
      <c r="J1977" s="11">
        <v>100</v>
      </c>
      <c r="K1977" s="11" t="s">
        <v>863</v>
      </c>
      <c r="L1977" s="11" t="s">
        <v>875</v>
      </c>
      <c r="M1977" s="11" t="s">
        <v>2</v>
      </c>
      <c r="N1977" s="11" t="s">
        <v>25</v>
      </c>
      <c r="O1977" s="11" t="s">
        <v>11</v>
      </c>
      <c r="P1977" s="11" t="s">
        <v>6</v>
      </c>
      <c r="Q1977" s="12">
        <v>42979</v>
      </c>
      <c r="R1977" s="12">
        <v>44074</v>
      </c>
      <c r="S1977" s="13" t="s">
        <v>84</v>
      </c>
      <c r="T1977" s="11">
        <f t="shared" ca="1" si="270"/>
        <v>2</v>
      </c>
      <c r="U1977" s="12">
        <v>36818</v>
      </c>
      <c r="V1977" s="13">
        <f t="shared" ca="1" si="271"/>
        <v>19</v>
      </c>
      <c r="W1977" s="11" t="s">
        <v>9</v>
      </c>
      <c r="X1977" s="11">
        <v>30</v>
      </c>
      <c r="Y1977" s="14">
        <f t="shared" si="272"/>
        <v>2.5</v>
      </c>
      <c r="Z1977" s="11">
        <v>39</v>
      </c>
      <c r="AA1977" s="11" t="s">
        <v>876</v>
      </c>
      <c r="AB1977" s="10">
        <f t="shared" si="273"/>
        <v>1</v>
      </c>
      <c r="AC1977" s="15">
        <v>2973</v>
      </c>
      <c r="AD1977" s="15">
        <f t="shared" si="274"/>
        <v>651.83024999999998</v>
      </c>
      <c r="AE1977" s="15">
        <v>0</v>
      </c>
      <c r="AF1977" s="15">
        <v>0</v>
      </c>
      <c r="AG1977" s="15">
        <v>0</v>
      </c>
      <c r="AH1977" s="15">
        <v>0</v>
      </c>
      <c r="AI1977" s="15">
        <v>0</v>
      </c>
      <c r="AJ1977" s="15">
        <v>0</v>
      </c>
      <c r="AK1977" s="15">
        <v>0</v>
      </c>
      <c r="AL1977" s="15">
        <v>0</v>
      </c>
      <c r="AM1977" s="15">
        <v>0</v>
      </c>
      <c r="AN1977" s="15">
        <v>0</v>
      </c>
      <c r="AO1977" s="15">
        <f t="shared" si="275"/>
        <v>171.51923076923077</v>
      </c>
      <c r="AP1977" s="15">
        <f t="shared" si="276"/>
        <v>136.26250000000002</v>
      </c>
      <c r="AQ1977" s="15">
        <f t="shared" si="277"/>
        <v>26.5</v>
      </c>
      <c r="AR1977" s="15">
        <v>0</v>
      </c>
      <c r="AS1977" s="15">
        <v>0</v>
      </c>
      <c r="AT1977" s="15">
        <v>0</v>
      </c>
      <c r="AU1977" s="15">
        <v>0</v>
      </c>
      <c r="AV1977" s="15">
        <f t="shared" si="278"/>
        <v>74.862393605769228</v>
      </c>
      <c r="AW1977" s="15">
        <v>0</v>
      </c>
      <c r="AX1977" s="15">
        <v>0</v>
      </c>
    </row>
    <row r="1978" spans="1:50" ht="20.100000000000001" customHeight="1" x14ac:dyDescent="0.25">
      <c r="A1978" s="8">
        <v>43983</v>
      </c>
      <c r="B1978" s="8">
        <v>44012</v>
      </c>
      <c r="C1978" s="8" t="s">
        <v>28</v>
      </c>
      <c r="D1978" s="11" t="s">
        <v>0</v>
      </c>
      <c r="E1978" s="11">
        <v>453</v>
      </c>
      <c r="F1978" s="11" t="s">
        <v>589</v>
      </c>
      <c r="G1978" s="11" t="s">
        <v>7</v>
      </c>
      <c r="H1978" s="11">
        <v>1012</v>
      </c>
      <c r="I1978" s="11">
        <v>1012</v>
      </c>
      <c r="J1978" s="11">
        <v>100</v>
      </c>
      <c r="K1978" s="11" t="s">
        <v>863</v>
      </c>
      <c r="L1978" s="11" t="s">
        <v>875</v>
      </c>
      <c r="M1978" s="11" t="s">
        <v>2</v>
      </c>
      <c r="N1978" s="11" t="s">
        <v>25</v>
      </c>
      <c r="O1978" s="11" t="s">
        <v>11</v>
      </c>
      <c r="P1978" s="11" t="s">
        <v>6</v>
      </c>
      <c r="Q1978" s="12">
        <v>42979</v>
      </c>
      <c r="R1978" s="12">
        <v>44074</v>
      </c>
      <c r="S1978" s="13" t="s">
        <v>84</v>
      </c>
      <c r="T1978" s="11">
        <f t="shared" ca="1" si="270"/>
        <v>2</v>
      </c>
      <c r="U1978" s="12">
        <v>37098</v>
      </c>
      <c r="V1978" s="13">
        <f t="shared" ca="1" si="271"/>
        <v>18</v>
      </c>
      <c r="W1978" s="11" t="s">
        <v>9</v>
      </c>
      <c r="X1978" s="11">
        <v>30</v>
      </c>
      <c r="Y1978" s="14">
        <f t="shared" si="272"/>
        <v>2.5</v>
      </c>
      <c r="Z1978" s="11">
        <v>39</v>
      </c>
      <c r="AA1978" s="11" t="s">
        <v>876</v>
      </c>
      <c r="AB1978" s="10">
        <f t="shared" si="273"/>
        <v>1</v>
      </c>
      <c r="AC1978" s="15">
        <v>2974</v>
      </c>
      <c r="AD1978" s="15">
        <f t="shared" si="274"/>
        <v>652.04950000000008</v>
      </c>
      <c r="AE1978" s="15">
        <v>0</v>
      </c>
      <c r="AF1978" s="15">
        <v>0</v>
      </c>
      <c r="AG1978" s="15">
        <v>0</v>
      </c>
      <c r="AH1978" s="15">
        <v>0</v>
      </c>
      <c r="AI1978" s="15">
        <v>0</v>
      </c>
      <c r="AJ1978" s="15">
        <v>0</v>
      </c>
      <c r="AK1978" s="15">
        <v>0</v>
      </c>
      <c r="AL1978" s="15">
        <v>0</v>
      </c>
      <c r="AM1978" s="15">
        <v>0</v>
      </c>
      <c r="AN1978" s="15">
        <v>0</v>
      </c>
      <c r="AO1978" s="15">
        <f t="shared" si="275"/>
        <v>171.57692307692309</v>
      </c>
      <c r="AP1978" s="15">
        <f t="shared" si="276"/>
        <v>136.30833333333334</v>
      </c>
      <c r="AQ1978" s="15">
        <f t="shared" si="277"/>
        <v>26.5</v>
      </c>
      <c r="AR1978" s="15">
        <v>0</v>
      </c>
      <c r="AS1978" s="15">
        <v>0</v>
      </c>
      <c r="AT1978" s="15">
        <v>0</v>
      </c>
      <c r="AU1978" s="15">
        <v>0</v>
      </c>
      <c r="AV1978" s="15">
        <f t="shared" si="278"/>
        <v>74.885578173076937</v>
      </c>
      <c r="AW1978" s="15">
        <v>0</v>
      </c>
      <c r="AX1978" s="15">
        <v>0</v>
      </c>
    </row>
    <row r="1979" spans="1:50" ht="20.100000000000001" customHeight="1" x14ac:dyDescent="0.25">
      <c r="A1979" s="8">
        <v>43983</v>
      </c>
      <c r="B1979" s="8">
        <v>44012</v>
      </c>
      <c r="C1979" s="8" t="s">
        <v>28</v>
      </c>
      <c r="D1979" s="11" t="s">
        <v>0</v>
      </c>
      <c r="E1979" s="11">
        <v>454</v>
      </c>
      <c r="F1979" s="11" t="s">
        <v>590</v>
      </c>
      <c r="G1979" s="11" t="s">
        <v>7</v>
      </c>
      <c r="H1979" s="11">
        <v>1007</v>
      </c>
      <c r="I1979" s="11">
        <v>1007</v>
      </c>
      <c r="J1979" s="11">
        <v>100</v>
      </c>
      <c r="K1979" s="11" t="s">
        <v>863</v>
      </c>
      <c r="L1979" s="11" t="s">
        <v>875</v>
      </c>
      <c r="M1979" s="11" t="s">
        <v>2</v>
      </c>
      <c r="N1979" s="11" t="s">
        <v>25</v>
      </c>
      <c r="O1979" s="11" t="s">
        <v>10</v>
      </c>
      <c r="P1979" s="11" t="s">
        <v>8</v>
      </c>
      <c r="Q1979" s="12">
        <v>42979</v>
      </c>
      <c r="R1979" s="12">
        <v>44255</v>
      </c>
      <c r="S1979" s="13" t="s">
        <v>84</v>
      </c>
      <c r="T1979" s="11">
        <f t="shared" ca="1" si="270"/>
        <v>3</v>
      </c>
      <c r="U1979" s="12">
        <v>37031</v>
      </c>
      <c r="V1979" s="13">
        <f t="shared" ca="1" si="271"/>
        <v>18</v>
      </c>
      <c r="W1979" s="11" t="s">
        <v>9</v>
      </c>
      <c r="X1979" s="11">
        <v>30</v>
      </c>
      <c r="Y1979" s="14">
        <f t="shared" si="272"/>
        <v>2.5</v>
      </c>
      <c r="Z1979" s="11">
        <v>39</v>
      </c>
      <c r="AA1979" s="11" t="s">
        <v>876</v>
      </c>
      <c r="AB1979" s="10">
        <f t="shared" si="273"/>
        <v>1</v>
      </c>
      <c r="AC1979" s="15">
        <v>2975</v>
      </c>
      <c r="AD1979" s="15">
        <f t="shared" si="274"/>
        <v>652.26875000000007</v>
      </c>
      <c r="AE1979" s="15">
        <v>0</v>
      </c>
      <c r="AF1979" s="15">
        <v>0</v>
      </c>
      <c r="AG1979" s="15">
        <v>0</v>
      </c>
      <c r="AH1979" s="15">
        <v>0</v>
      </c>
      <c r="AI1979" s="15">
        <v>0</v>
      </c>
      <c r="AJ1979" s="15">
        <v>0</v>
      </c>
      <c r="AK1979" s="15">
        <v>0</v>
      </c>
      <c r="AL1979" s="15">
        <v>0</v>
      </c>
      <c r="AM1979" s="15">
        <v>0</v>
      </c>
      <c r="AN1979" s="15">
        <v>0</v>
      </c>
      <c r="AO1979" s="15">
        <f t="shared" si="275"/>
        <v>171.63461538461539</v>
      </c>
      <c r="AP1979" s="15">
        <f t="shared" si="276"/>
        <v>136.35416666666669</v>
      </c>
      <c r="AQ1979" s="15">
        <f t="shared" si="277"/>
        <v>26.5</v>
      </c>
      <c r="AR1979" s="15">
        <v>0</v>
      </c>
      <c r="AS1979" s="15">
        <v>0</v>
      </c>
      <c r="AT1979" s="15">
        <v>0</v>
      </c>
      <c r="AU1979" s="15">
        <v>0</v>
      </c>
      <c r="AV1979" s="15">
        <f t="shared" si="278"/>
        <v>74.908762740384631</v>
      </c>
      <c r="AW1979" s="15">
        <v>0</v>
      </c>
      <c r="AX1979" s="15">
        <v>0</v>
      </c>
    </row>
    <row r="1980" spans="1:50" ht="20.100000000000001" customHeight="1" x14ac:dyDescent="0.25">
      <c r="A1980" s="8">
        <v>43983</v>
      </c>
      <c r="B1980" s="8">
        <v>44012</v>
      </c>
      <c r="C1980" s="8" t="s">
        <v>28</v>
      </c>
      <c r="D1980" s="11" t="s">
        <v>0</v>
      </c>
      <c r="E1980" s="11">
        <v>455</v>
      </c>
      <c r="F1980" s="11" t="s">
        <v>591</v>
      </c>
      <c r="G1980" s="11" t="s">
        <v>7</v>
      </c>
      <c r="H1980" s="11">
        <v>1007</v>
      </c>
      <c r="I1980" s="11">
        <v>1007</v>
      </c>
      <c r="J1980" s="11">
        <v>100</v>
      </c>
      <c r="K1980" s="11" t="s">
        <v>863</v>
      </c>
      <c r="L1980" s="11" t="s">
        <v>875</v>
      </c>
      <c r="M1980" s="11" t="s">
        <v>2</v>
      </c>
      <c r="N1980" s="11" t="s">
        <v>25</v>
      </c>
      <c r="O1980" s="11" t="s">
        <v>10</v>
      </c>
      <c r="P1980" s="11" t="s">
        <v>8</v>
      </c>
      <c r="Q1980" s="12">
        <v>42979</v>
      </c>
      <c r="R1980" s="12">
        <v>44255</v>
      </c>
      <c r="S1980" s="13" t="s">
        <v>84</v>
      </c>
      <c r="T1980" s="11">
        <f t="shared" ca="1" si="270"/>
        <v>3</v>
      </c>
      <c r="U1980" s="12">
        <v>36847</v>
      </c>
      <c r="V1980" s="13">
        <f t="shared" ca="1" si="271"/>
        <v>19</v>
      </c>
      <c r="W1980" s="11" t="s">
        <v>9</v>
      </c>
      <c r="X1980" s="11">
        <v>30</v>
      </c>
      <c r="Y1980" s="14">
        <f t="shared" si="272"/>
        <v>2.5</v>
      </c>
      <c r="Z1980" s="11">
        <v>39</v>
      </c>
      <c r="AA1980" s="11" t="s">
        <v>876</v>
      </c>
      <c r="AB1980" s="10">
        <f t="shared" si="273"/>
        <v>1</v>
      </c>
      <c r="AC1980" s="15">
        <v>2976</v>
      </c>
      <c r="AD1980" s="15">
        <f t="shared" si="274"/>
        <v>652.48800000000006</v>
      </c>
      <c r="AE1980" s="15">
        <v>0</v>
      </c>
      <c r="AF1980" s="15">
        <v>0</v>
      </c>
      <c r="AG1980" s="15">
        <v>0</v>
      </c>
      <c r="AH1980" s="15">
        <v>0</v>
      </c>
      <c r="AI1980" s="15">
        <v>0</v>
      </c>
      <c r="AJ1980" s="15">
        <v>0</v>
      </c>
      <c r="AK1980" s="15">
        <v>0</v>
      </c>
      <c r="AL1980" s="15">
        <v>0</v>
      </c>
      <c r="AM1980" s="15">
        <v>0</v>
      </c>
      <c r="AN1980" s="15">
        <v>0</v>
      </c>
      <c r="AO1980" s="15">
        <f t="shared" si="275"/>
        <v>171.69230769230771</v>
      </c>
      <c r="AP1980" s="15">
        <f t="shared" si="276"/>
        <v>136.4</v>
      </c>
      <c r="AQ1980" s="15">
        <f t="shared" si="277"/>
        <v>26.5</v>
      </c>
      <c r="AR1980" s="15">
        <v>0</v>
      </c>
      <c r="AS1980" s="15">
        <v>0</v>
      </c>
      <c r="AT1980" s="15">
        <v>0</v>
      </c>
      <c r="AU1980" s="15">
        <v>0</v>
      </c>
      <c r="AV1980" s="15">
        <f t="shared" si="278"/>
        <v>74.931947307692312</v>
      </c>
      <c r="AW1980" s="15">
        <v>0</v>
      </c>
      <c r="AX1980" s="15">
        <v>0</v>
      </c>
    </row>
    <row r="1981" spans="1:50" ht="20.100000000000001" customHeight="1" x14ac:dyDescent="0.25">
      <c r="A1981" s="8">
        <v>43983</v>
      </c>
      <c r="B1981" s="8">
        <v>44012</v>
      </c>
      <c r="C1981" s="8" t="s">
        <v>28</v>
      </c>
      <c r="D1981" s="11" t="s">
        <v>0</v>
      </c>
      <c r="E1981" s="11">
        <v>456</v>
      </c>
      <c r="F1981" s="11" t="s">
        <v>592</v>
      </c>
      <c r="G1981" s="11" t="s">
        <v>7</v>
      </c>
      <c r="H1981" s="11">
        <v>1007</v>
      </c>
      <c r="I1981" s="11">
        <v>1007</v>
      </c>
      <c r="J1981" s="11">
        <v>100</v>
      </c>
      <c r="K1981" s="11" t="s">
        <v>863</v>
      </c>
      <c r="L1981" s="11" t="s">
        <v>875</v>
      </c>
      <c r="M1981" s="11" t="s">
        <v>2</v>
      </c>
      <c r="N1981" s="11" t="s">
        <v>25</v>
      </c>
      <c r="O1981" s="11" t="s">
        <v>10</v>
      </c>
      <c r="P1981" s="11" t="s">
        <v>8</v>
      </c>
      <c r="Q1981" s="12">
        <v>42979</v>
      </c>
      <c r="R1981" s="12">
        <v>44255</v>
      </c>
      <c r="S1981" s="13" t="s">
        <v>84</v>
      </c>
      <c r="T1981" s="11">
        <f t="shared" ca="1" si="270"/>
        <v>3</v>
      </c>
      <c r="U1981" s="12">
        <v>36829</v>
      </c>
      <c r="V1981" s="13">
        <f t="shared" ca="1" si="271"/>
        <v>19</v>
      </c>
      <c r="W1981" s="11" t="s">
        <v>9</v>
      </c>
      <c r="X1981" s="11">
        <v>30</v>
      </c>
      <c r="Y1981" s="14">
        <f t="shared" si="272"/>
        <v>2.5</v>
      </c>
      <c r="Z1981" s="11">
        <v>39</v>
      </c>
      <c r="AA1981" s="11" t="s">
        <v>876</v>
      </c>
      <c r="AB1981" s="10">
        <f t="shared" si="273"/>
        <v>1</v>
      </c>
      <c r="AC1981" s="15">
        <v>2977</v>
      </c>
      <c r="AD1981" s="15">
        <f t="shared" si="274"/>
        <v>652.70725000000004</v>
      </c>
      <c r="AE1981" s="15">
        <v>0</v>
      </c>
      <c r="AF1981" s="15">
        <v>0</v>
      </c>
      <c r="AG1981" s="15">
        <v>0</v>
      </c>
      <c r="AH1981" s="15">
        <v>0</v>
      </c>
      <c r="AI1981" s="15">
        <v>0</v>
      </c>
      <c r="AJ1981" s="15">
        <v>0</v>
      </c>
      <c r="AK1981" s="15">
        <v>0</v>
      </c>
      <c r="AL1981" s="15">
        <v>0</v>
      </c>
      <c r="AM1981" s="15">
        <v>0</v>
      </c>
      <c r="AN1981" s="15">
        <v>0</v>
      </c>
      <c r="AO1981" s="15">
        <f t="shared" si="275"/>
        <v>171.75</v>
      </c>
      <c r="AP1981" s="15">
        <f t="shared" si="276"/>
        <v>136.44583333333335</v>
      </c>
      <c r="AQ1981" s="15">
        <f t="shared" si="277"/>
        <v>26.5</v>
      </c>
      <c r="AR1981" s="15">
        <v>0</v>
      </c>
      <c r="AS1981" s="15">
        <v>0</v>
      </c>
      <c r="AT1981" s="15">
        <v>0</v>
      </c>
      <c r="AU1981" s="15">
        <v>0</v>
      </c>
      <c r="AV1981" s="15">
        <f t="shared" si="278"/>
        <v>74.955131875000006</v>
      </c>
      <c r="AW1981" s="15">
        <v>0</v>
      </c>
      <c r="AX1981" s="15">
        <v>0</v>
      </c>
    </row>
    <row r="1982" spans="1:50" ht="20.100000000000001" customHeight="1" x14ac:dyDescent="0.25">
      <c r="A1982" s="8">
        <v>43983</v>
      </c>
      <c r="B1982" s="8">
        <v>44012</v>
      </c>
      <c r="C1982" s="8" t="s">
        <v>28</v>
      </c>
      <c r="D1982" s="11" t="s">
        <v>0</v>
      </c>
      <c r="E1982" s="11">
        <v>457</v>
      </c>
      <c r="F1982" s="11" t="s">
        <v>593</v>
      </c>
      <c r="G1982" s="11" t="s">
        <v>7</v>
      </c>
      <c r="H1982" s="11">
        <v>1007</v>
      </c>
      <c r="I1982" s="11">
        <v>1007</v>
      </c>
      <c r="J1982" s="11">
        <v>100</v>
      </c>
      <c r="K1982" s="11" t="s">
        <v>863</v>
      </c>
      <c r="L1982" s="11" t="s">
        <v>875</v>
      </c>
      <c r="M1982" s="11" t="s">
        <v>2</v>
      </c>
      <c r="N1982" s="11" t="s">
        <v>25</v>
      </c>
      <c r="O1982" s="11" t="s">
        <v>10</v>
      </c>
      <c r="P1982" s="11" t="s">
        <v>8</v>
      </c>
      <c r="Q1982" s="12">
        <v>42979</v>
      </c>
      <c r="R1982" s="12">
        <v>44255</v>
      </c>
      <c r="S1982" s="13" t="s">
        <v>84</v>
      </c>
      <c r="T1982" s="11">
        <f t="shared" ca="1" si="270"/>
        <v>3</v>
      </c>
      <c r="U1982" s="12">
        <v>37061</v>
      </c>
      <c r="V1982" s="13">
        <f t="shared" ca="1" si="271"/>
        <v>18</v>
      </c>
      <c r="W1982" s="11" t="s">
        <v>9</v>
      </c>
      <c r="X1982" s="11">
        <v>30</v>
      </c>
      <c r="Y1982" s="14">
        <f t="shared" si="272"/>
        <v>2.5</v>
      </c>
      <c r="Z1982" s="11">
        <v>39</v>
      </c>
      <c r="AA1982" s="11" t="s">
        <v>876</v>
      </c>
      <c r="AB1982" s="10">
        <f t="shared" si="273"/>
        <v>1</v>
      </c>
      <c r="AC1982" s="15">
        <v>2978</v>
      </c>
      <c r="AD1982" s="15">
        <f t="shared" si="274"/>
        <v>652.92650000000003</v>
      </c>
      <c r="AE1982" s="15">
        <v>0</v>
      </c>
      <c r="AF1982" s="15">
        <v>0</v>
      </c>
      <c r="AG1982" s="15">
        <v>0</v>
      </c>
      <c r="AH1982" s="15">
        <v>0</v>
      </c>
      <c r="AI1982" s="15">
        <v>0</v>
      </c>
      <c r="AJ1982" s="15">
        <v>0</v>
      </c>
      <c r="AK1982" s="15">
        <v>0</v>
      </c>
      <c r="AL1982" s="15">
        <v>0</v>
      </c>
      <c r="AM1982" s="15">
        <v>0</v>
      </c>
      <c r="AN1982" s="15">
        <v>0</v>
      </c>
      <c r="AO1982" s="15">
        <f t="shared" si="275"/>
        <v>171.80769230769232</v>
      </c>
      <c r="AP1982" s="15">
        <f t="shared" si="276"/>
        <v>136.49166666666667</v>
      </c>
      <c r="AQ1982" s="15">
        <f t="shared" si="277"/>
        <v>26.5</v>
      </c>
      <c r="AR1982" s="15">
        <v>0</v>
      </c>
      <c r="AS1982" s="15">
        <v>0</v>
      </c>
      <c r="AT1982" s="15">
        <v>0</v>
      </c>
      <c r="AU1982" s="15">
        <v>0</v>
      </c>
      <c r="AV1982" s="15">
        <f t="shared" si="278"/>
        <v>74.978316442307701</v>
      </c>
      <c r="AW1982" s="15">
        <v>0</v>
      </c>
      <c r="AX1982" s="15">
        <v>0</v>
      </c>
    </row>
    <row r="1983" spans="1:50" ht="20.100000000000001" customHeight="1" x14ac:dyDescent="0.25">
      <c r="A1983" s="8">
        <v>43983</v>
      </c>
      <c r="B1983" s="8">
        <v>44012</v>
      </c>
      <c r="C1983" s="8" t="s">
        <v>28</v>
      </c>
      <c r="D1983" s="11" t="s">
        <v>0</v>
      </c>
      <c r="E1983" s="11">
        <v>458</v>
      </c>
      <c r="F1983" s="11" t="s">
        <v>594</v>
      </c>
      <c r="G1983" s="11" t="s">
        <v>7</v>
      </c>
      <c r="H1983" s="11">
        <v>1012</v>
      </c>
      <c r="I1983" s="11">
        <v>1012</v>
      </c>
      <c r="J1983" s="11">
        <v>100</v>
      </c>
      <c r="K1983" s="11" t="s">
        <v>863</v>
      </c>
      <c r="L1983" s="11" t="s">
        <v>875</v>
      </c>
      <c r="M1983" s="11" t="s">
        <v>2</v>
      </c>
      <c r="N1983" s="11" t="s">
        <v>25</v>
      </c>
      <c r="O1983" s="11" t="s">
        <v>11</v>
      </c>
      <c r="P1983" s="11" t="s">
        <v>8</v>
      </c>
      <c r="Q1983" s="12">
        <v>42979</v>
      </c>
      <c r="R1983" s="12">
        <v>44074</v>
      </c>
      <c r="S1983" s="13" t="s">
        <v>84</v>
      </c>
      <c r="T1983" s="11">
        <f t="shared" ca="1" si="270"/>
        <v>2</v>
      </c>
      <c r="U1983" s="12">
        <v>37121</v>
      </c>
      <c r="V1983" s="13">
        <f t="shared" ca="1" si="271"/>
        <v>18</v>
      </c>
      <c r="W1983" s="11" t="s">
        <v>9</v>
      </c>
      <c r="X1983" s="11">
        <v>30</v>
      </c>
      <c r="Y1983" s="14">
        <f t="shared" si="272"/>
        <v>2.5</v>
      </c>
      <c r="Z1983" s="11">
        <v>39</v>
      </c>
      <c r="AA1983" s="11" t="s">
        <v>876</v>
      </c>
      <c r="AB1983" s="10">
        <f t="shared" si="273"/>
        <v>1</v>
      </c>
      <c r="AC1983" s="15">
        <v>2979</v>
      </c>
      <c r="AD1983" s="15">
        <f t="shared" si="274"/>
        <v>653.14575000000002</v>
      </c>
      <c r="AE1983" s="15">
        <v>0</v>
      </c>
      <c r="AF1983" s="15">
        <v>0</v>
      </c>
      <c r="AG1983" s="15">
        <v>0</v>
      </c>
      <c r="AH1983" s="15">
        <v>0</v>
      </c>
      <c r="AI1983" s="15">
        <v>0</v>
      </c>
      <c r="AJ1983" s="15">
        <v>0</v>
      </c>
      <c r="AK1983" s="15">
        <v>0</v>
      </c>
      <c r="AL1983" s="15">
        <v>0</v>
      </c>
      <c r="AM1983" s="15">
        <v>0</v>
      </c>
      <c r="AN1983" s="15">
        <v>0</v>
      </c>
      <c r="AO1983" s="15">
        <f t="shared" si="275"/>
        <v>171.86538461538458</v>
      </c>
      <c r="AP1983" s="15">
        <f t="shared" si="276"/>
        <v>136.53750000000002</v>
      </c>
      <c r="AQ1983" s="15">
        <f t="shared" si="277"/>
        <v>26.5</v>
      </c>
      <c r="AR1983" s="15">
        <v>0</v>
      </c>
      <c r="AS1983" s="15">
        <v>0</v>
      </c>
      <c r="AT1983" s="15">
        <v>0</v>
      </c>
      <c r="AU1983" s="15">
        <v>0</v>
      </c>
      <c r="AV1983" s="15">
        <f t="shared" si="278"/>
        <v>75.001501009615382</v>
      </c>
      <c r="AW1983" s="15">
        <v>0</v>
      </c>
      <c r="AX1983" s="15">
        <v>0</v>
      </c>
    </row>
    <row r="1984" spans="1:50" ht="20.100000000000001" customHeight="1" x14ac:dyDescent="0.25">
      <c r="A1984" s="8">
        <v>43983</v>
      </c>
      <c r="B1984" s="8">
        <v>44012</v>
      </c>
      <c r="C1984" s="8" t="s">
        <v>28</v>
      </c>
      <c r="D1984" s="11" t="s">
        <v>0</v>
      </c>
      <c r="E1984" s="11">
        <v>459</v>
      </c>
      <c r="F1984" s="11" t="s">
        <v>595</v>
      </c>
      <c r="G1984" s="11" t="s">
        <v>7</v>
      </c>
      <c r="H1984" s="11">
        <v>1007</v>
      </c>
      <c r="I1984" s="11">
        <v>1007</v>
      </c>
      <c r="J1984" s="11">
        <v>100</v>
      </c>
      <c r="K1984" s="11" t="s">
        <v>863</v>
      </c>
      <c r="L1984" s="11" t="s">
        <v>875</v>
      </c>
      <c r="M1984" s="11" t="s">
        <v>2</v>
      </c>
      <c r="N1984" s="11" t="s">
        <v>25</v>
      </c>
      <c r="O1984" s="11" t="s">
        <v>10</v>
      </c>
      <c r="P1984" s="11" t="s">
        <v>8</v>
      </c>
      <c r="Q1984" s="12">
        <v>42979</v>
      </c>
      <c r="R1984" s="12">
        <v>44255</v>
      </c>
      <c r="S1984" s="13" t="s">
        <v>84</v>
      </c>
      <c r="T1984" s="11">
        <f t="shared" ca="1" si="270"/>
        <v>3</v>
      </c>
      <c r="U1984" s="12">
        <v>36834</v>
      </c>
      <c r="V1984" s="13">
        <f t="shared" ca="1" si="271"/>
        <v>19</v>
      </c>
      <c r="W1984" s="11" t="s">
        <v>9</v>
      </c>
      <c r="X1984" s="11">
        <v>30</v>
      </c>
      <c r="Y1984" s="14">
        <f t="shared" si="272"/>
        <v>2.5</v>
      </c>
      <c r="Z1984" s="11">
        <v>39</v>
      </c>
      <c r="AA1984" s="11" t="s">
        <v>876</v>
      </c>
      <c r="AB1984" s="10">
        <f t="shared" si="273"/>
        <v>1</v>
      </c>
      <c r="AC1984" s="15">
        <v>2980</v>
      </c>
      <c r="AD1984" s="15">
        <f t="shared" si="274"/>
        <v>653.36500000000001</v>
      </c>
      <c r="AE1984" s="15">
        <v>0</v>
      </c>
      <c r="AF1984" s="15">
        <v>0</v>
      </c>
      <c r="AG1984" s="15">
        <v>0</v>
      </c>
      <c r="AH1984" s="15">
        <v>0</v>
      </c>
      <c r="AI1984" s="15">
        <v>0</v>
      </c>
      <c r="AJ1984" s="15">
        <v>0</v>
      </c>
      <c r="AK1984" s="15">
        <v>0</v>
      </c>
      <c r="AL1984" s="15">
        <v>0</v>
      </c>
      <c r="AM1984" s="15">
        <v>0</v>
      </c>
      <c r="AN1984" s="15">
        <v>0</v>
      </c>
      <c r="AO1984" s="15">
        <f t="shared" si="275"/>
        <v>171.92307692307691</v>
      </c>
      <c r="AP1984" s="15">
        <f t="shared" si="276"/>
        <v>136.58333333333334</v>
      </c>
      <c r="AQ1984" s="15">
        <f t="shared" si="277"/>
        <v>26.5</v>
      </c>
      <c r="AR1984" s="15">
        <v>0</v>
      </c>
      <c r="AS1984" s="15">
        <v>0</v>
      </c>
      <c r="AT1984" s="15">
        <v>0</v>
      </c>
      <c r="AU1984" s="15">
        <v>0</v>
      </c>
      <c r="AV1984" s="15">
        <f t="shared" si="278"/>
        <v>75.02468557692309</v>
      </c>
      <c r="AW1984" s="15">
        <v>0</v>
      </c>
      <c r="AX1984" s="15">
        <v>0</v>
      </c>
    </row>
    <row r="1985" spans="1:50" ht="20.100000000000001" customHeight="1" x14ac:dyDescent="0.25">
      <c r="A1985" s="8">
        <v>43983</v>
      </c>
      <c r="B1985" s="8">
        <v>44012</v>
      </c>
      <c r="C1985" s="8" t="s">
        <v>28</v>
      </c>
      <c r="D1985" s="11" t="s">
        <v>0</v>
      </c>
      <c r="E1985" s="11">
        <v>460</v>
      </c>
      <c r="F1985" s="11" t="s">
        <v>596</v>
      </c>
      <c r="G1985" s="11" t="s">
        <v>7</v>
      </c>
      <c r="H1985" s="11">
        <v>1007</v>
      </c>
      <c r="I1985" s="11">
        <v>1007</v>
      </c>
      <c r="J1985" s="11">
        <v>100</v>
      </c>
      <c r="K1985" s="11" t="s">
        <v>863</v>
      </c>
      <c r="L1985" s="11" t="s">
        <v>875</v>
      </c>
      <c r="M1985" s="11" t="s">
        <v>2</v>
      </c>
      <c r="N1985" s="11" t="s">
        <v>25</v>
      </c>
      <c r="O1985" s="11" t="s">
        <v>10</v>
      </c>
      <c r="P1985" s="11" t="s">
        <v>8</v>
      </c>
      <c r="Q1985" s="12">
        <v>42979</v>
      </c>
      <c r="R1985" s="12">
        <v>44255</v>
      </c>
      <c r="S1985" s="13" t="s">
        <v>84</v>
      </c>
      <c r="T1985" s="11">
        <f t="shared" ca="1" si="270"/>
        <v>3</v>
      </c>
      <c r="U1985" s="12">
        <v>37100</v>
      </c>
      <c r="V1985" s="13">
        <f t="shared" ca="1" si="271"/>
        <v>18</v>
      </c>
      <c r="W1985" s="11" t="s">
        <v>9</v>
      </c>
      <c r="X1985" s="11">
        <v>30</v>
      </c>
      <c r="Y1985" s="14">
        <f t="shared" si="272"/>
        <v>2.5</v>
      </c>
      <c r="Z1985" s="11">
        <v>39</v>
      </c>
      <c r="AA1985" s="11" t="s">
        <v>876</v>
      </c>
      <c r="AB1985" s="10">
        <f t="shared" si="273"/>
        <v>1</v>
      </c>
      <c r="AC1985" s="15">
        <v>2981</v>
      </c>
      <c r="AD1985" s="15">
        <f t="shared" si="274"/>
        <v>653.58425000000011</v>
      </c>
      <c r="AE1985" s="15">
        <v>0</v>
      </c>
      <c r="AF1985" s="15">
        <v>0</v>
      </c>
      <c r="AG1985" s="15">
        <v>0</v>
      </c>
      <c r="AH1985" s="15">
        <v>0</v>
      </c>
      <c r="AI1985" s="15">
        <v>0</v>
      </c>
      <c r="AJ1985" s="15">
        <v>0</v>
      </c>
      <c r="AK1985" s="15">
        <v>0</v>
      </c>
      <c r="AL1985" s="15">
        <v>0</v>
      </c>
      <c r="AM1985" s="15">
        <v>0</v>
      </c>
      <c r="AN1985" s="15">
        <v>0</v>
      </c>
      <c r="AO1985" s="15">
        <f t="shared" si="275"/>
        <v>171.98076923076923</v>
      </c>
      <c r="AP1985" s="15">
        <f t="shared" si="276"/>
        <v>136.62916666666666</v>
      </c>
      <c r="AQ1985" s="15">
        <f t="shared" si="277"/>
        <v>26.5</v>
      </c>
      <c r="AR1985" s="15">
        <v>0</v>
      </c>
      <c r="AS1985" s="15">
        <v>0</v>
      </c>
      <c r="AT1985" s="15">
        <v>0</v>
      </c>
      <c r="AU1985" s="15">
        <v>0</v>
      </c>
      <c r="AV1985" s="15">
        <f t="shared" si="278"/>
        <v>75.047870144230771</v>
      </c>
      <c r="AW1985" s="15">
        <v>0</v>
      </c>
      <c r="AX1985" s="15">
        <v>0</v>
      </c>
    </row>
    <row r="1986" spans="1:50" ht="20.100000000000001" customHeight="1" x14ac:dyDescent="0.25">
      <c r="A1986" s="8">
        <v>43983</v>
      </c>
      <c r="B1986" s="8">
        <v>44012</v>
      </c>
      <c r="C1986" s="8" t="s">
        <v>28</v>
      </c>
      <c r="D1986" s="11" t="s">
        <v>0</v>
      </c>
      <c r="E1986" s="11">
        <v>461</v>
      </c>
      <c r="F1986" s="11" t="s">
        <v>597</v>
      </c>
      <c r="G1986" s="11" t="s">
        <v>7</v>
      </c>
      <c r="H1986" s="11">
        <v>1049</v>
      </c>
      <c r="I1986" s="11">
        <v>1092</v>
      </c>
      <c r="J1986" s="11">
        <v>107</v>
      </c>
      <c r="K1986" s="11" t="s">
        <v>870</v>
      </c>
      <c r="L1986" s="11" t="s">
        <v>875</v>
      </c>
      <c r="M1986" s="11" t="s">
        <v>2</v>
      </c>
      <c r="N1986" s="11" t="s">
        <v>25</v>
      </c>
      <c r="O1986" s="11" t="s">
        <v>11</v>
      </c>
      <c r="P1986" s="11" t="s">
        <v>8</v>
      </c>
      <c r="Q1986" s="12">
        <v>42979</v>
      </c>
      <c r="R1986" s="12">
        <v>44074</v>
      </c>
      <c r="S1986" s="13" t="s">
        <v>84</v>
      </c>
      <c r="T1986" s="11">
        <f t="shared" ca="1" si="270"/>
        <v>2</v>
      </c>
      <c r="U1986" s="12">
        <v>36197</v>
      </c>
      <c r="V1986" s="13">
        <f t="shared" ca="1" si="271"/>
        <v>20</v>
      </c>
      <c r="W1986" s="11" t="s">
        <v>9</v>
      </c>
      <c r="X1986" s="11">
        <v>30</v>
      </c>
      <c r="Y1986" s="14">
        <f t="shared" si="272"/>
        <v>2.5</v>
      </c>
      <c r="Z1986" s="11">
        <v>39</v>
      </c>
      <c r="AA1986" s="11" t="s">
        <v>876</v>
      </c>
      <c r="AB1986" s="10">
        <f t="shared" si="273"/>
        <v>1</v>
      </c>
      <c r="AC1986" s="15">
        <v>2982</v>
      </c>
      <c r="AD1986" s="15">
        <f t="shared" si="274"/>
        <v>653.80349999999999</v>
      </c>
      <c r="AE1986" s="15">
        <v>0</v>
      </c>
      <c r="AF1986" s="15">
        <v>0</v>
      </c>
      <c r="AG1986" s="15">
        <v>0</v>
      </c>
      <c r="AH1986" s="15">
        <v>0</v>
      </c>
      <c r="AI1986" s="15">
        <v>0</v>
      </c>
      <c r="AJ1986" s="15">
        <v>0</v>
      </c>
      <c r="AK1986" s="15">
        <v>0</v>
      </c>
      <c r="AL1986" s="15">
        <v>0</v>
      </c>
      <c r="AM1986" s="15">
        <v>0</v>
      </c>
      <c r="AN1986" s="15">
        <v>0</v>
      </c>
      <c r="AO1986" s="15">
        <f t="shared" si="275"/>
        <v>172.03846153846152</v>
      </c>
      <c r="AP1986" s="15">
        <f t="shared" si="276"/>
        <v>136.67500000000001</v>
      </c>
      <c r="AQ1986" s="15">
        <f t="shared" si="277"/>
        <v>26.5</v>
      </c>
      <c r="AR1986" s="15">
        <v>0</v>
      </c>
      <c r="AS1986" s="15">
        <v>0</v>
      </c>
      <c r="AT1986" s="15">
        <v>0</v>
      </c>
      <c r="AU1986" s="15">
        <v>0</v>
      </c>
      <c r="AV1986" s="15">
        <f t="shared" si="278"/>
        <v>75.071054711538451</v>
      </c>
      <c r="AW1986" s="15">
        <v>0</v>
      </c>
      <c r="AX1986" s="15">
        <v>0</v>
      </c>
    </row>
    <row r="1987" spans="1:50" ht="20.100000000000001" customHeight="1" x14ac:dyDescent="0.25">
      <c r="A1987" s="8">
        <v>43983</v>
      </c>
      <c r="B1987" s="8">
        <v>44012</v>
      </c>
      <c r="C1987" s="8" t="s">
        <v>28</v>
      </c>
      <c r="D1987" s="11" t="s">
        <v>0</v>
      </c>
      <c r="E1987" s="11">
        <v>462</v>
      </c>
      <c r="F1987" s="11" t="s">
        <v>598</v>
      </c>
      <c r="G1987" s="11" t="s">
        <v>7</v>
      </c>
      <c r="H1987" s="11">
        <v>1049</v>
      </c>
      <c r="I1987" s="11">
        <v>1092</v>
      </c>
      <c r="J1987" s="11">
        <v>107</v>
      </c>
      <c r="K1987" s="11" t="s">
        <v>870</v>
      </c>
      <c r="L1987" s="11" t="s">
        <v>875</v>
      </c>
      <c r="M1987" s="11" t="s">
        <v>2</v>
      </c>
      <c r="N1987" s="11" t="s">
        <v>25</v>
      </c>
      <c r="O1987" s="11" t="s">
        <v>10</v>
      </c>
      <c r="P1987" s="11" t="s">
        <v>8</v>
      </c>
      <c r="Q1987" s="12">
        <v>42979</v>
      </c>
      <c r="R1987" s="12">
        <v>44255</v>
      </c>
      <c r="S1987" s="13" t="s">
        <v>84</v>
      </c>
      <c r="T1987" s="11">
        <f t="shared" ca="1" si="270"/>
        <v>3</v>
      </c>
      <c r="U1987" s="12">
        <v>35773</v>
      </c>
      <c r="V1987" s="13">
        <f t="shared" ca="1" si="271"/>
        <v>22</v>
      </c>
      <c r="W1987" s="11" t="s">
        <v>9</v>
      </c>
      <c r="X1987" s="11">
        <v>30</v>
      </c>
      <c r="Y1987" s="14">
        <f t="shared" si="272"/>
        <v>2.5</v>
      </c>
      <c r="Z1987" s="11">
        <v>39</v>
      </c>
      <c r="AA1987" s="11" t="s">
        <v>876</v>
      </c>
      <c r="AB1987" s="10">
        <f t="shared" si="273"/>
        <v>1</v>
      </c>
      <c r="AC1987" s="15">
        <v>2983</v>
      </c>
      <c r="AD1987" s="15">
        <f t="shared" si="274"/>
        <v>654.02275000000009</v>
      </c>
      <c r="AE1987" s="15">
        <v>0</v>
      </c>
      <c r="AF1987" s="15">
        <v>0</v>
      </c>
      <c r="AG1987" s="15">
        <v>0</v>
      </c>
      <c r="AH1987" s="15">
        <v>0</v>
      </c>
      <c r="AI1987" s="15">
        <v>0</v>
      </c>
      <c r="AJ1987" s="15">
        <v>0</v>
      </c>
      <c r="AK1987" s="15">
        <v>0</v>
      </c>
      <c r="AL1987" s="15">
        <v>0</v>
      </c>
      <c r="AM1987" s="15">
        <v>0</v>
      </c>
      <c r="AN1987" s="15">
        <v>0</v>
      </c>
      <c r="AO1987" s="15">
        <f t="shared" si="275"/>
        <v>172.09615384615384</v>
      </c>
      <c r="AP1987" s="15">
        <f t="shared" si="276"/>
        <v>136.72083333333336</v>
      </c>
      <c r="AQ1987" s="15">
        <f t="shared" si="277"/>
        <v>26.5</v>
      </c>
      <c r="AR1987" s="15">
        <v>0</v>
      </c>
      <c r="AS1987" s="15">
        <v>0</v>
      </c>
      <c r="AT1987" s="15">
        <v>0</v>
      </c>
      <c r="AU1987" s="15">
        <v>0</v>
      </c>
      <c r="AV1987" s="15">
        <f t="shared" si="278"/>
        <v>75.094239278846175</v>
      </c>
      <c r="AW1987" s="15">
        <v>0</v>
      </c>
      <c r="AX1987" s="15">
        <v>0</v>
      </c>
    </row>
    <row r="1988" spans="1:50" ht="20.100000000000001" customHeight="1" x14ac:dyDescent="0.25">
      <c r="A1988" s="8">
        <v>43983</v>
      </c>
      <c r="B1988" s="8">
        <v>44012</v>
      </c>
      <c r="C1988" s="8" t="s">
        <v>28</v>
      </c>
      <c r="D1988" s="11" t="s">
        <v>0</v>
      </c>
      <c r="E1988" s="11">
        <v>463</v>
      </c>
      <c r="F1988" s="11" t="s">
        <v>599</v>
      </c>
      <c r="G1988" s="11" t="s">
        <v>7</v>
      </c>
      <c r="H1988" s="11">
        <v>1049</v>
      </c>
      <c r="I1988" s="11">
        <v>1092</v>
      </c>
      <c r="J1988" s="11">
        <v>108</v>
      </c>
      <c r="K1988" s="11" t="s">
        <v>871</v>
      </c>
      <c r="L1988" s="11" t="s">
        <v>875</v>
      </c>
      <c r="M1988" s="11" t="s">
        <v>2</v>
      </c>
      <c r="N1988" s="11" t="s">
        <v>25</v>
      </c>
      <c r="O1988" s="11" t="s">
        <v>11</v>
      </c>
      <c r="P1988" s="11" t="s">
        <v>6</v>
      </c>
      <c r="Q1988" s="12">
        <v>42979</v>
      </c>
      <c r="R1988" s="12">
        <v>44074</v>
      </c>
      <c r="S1988" s="13" t="s">
        <v>84</v>
      </c>
      <c r="T1988" s="11">
        <f t="shared" ref="T1988:T2051" ca="1" si="279">DATEDIF(Q1988,IF(R1988="",TODAY(),R1988),"y")</f>
        <v>2</v>
      </c>
      <c r="U1988" s="12">
        <v>35232</v>
      </c>
      <c r="V1988" s="13">
        <f t="shared" ref="V1988:V2051" ca="1" si="280">DATEDIF(U1988,TODAY(),"Y")</f>
        <v>23</v>
      </c>
      <c r="W1988" s="11" t="s">
        <v>9</v>
      </c>
      <c r="X1988" s="11">
        <v>30</v>
      </c>
      <c r="Y1988" s="14">
        <f t="shared" ref="Y1988:Y2051" si="281">X1988/12</f>
        <v>2.5</v>
      </c>
      <c r="Z1988" s="11">
        <v>39</v>
      </c>
      <c r="AA1988" s="11" t="s">
        <v>876</v>
      </c>
      <c r="AB1988" s="10">
        <f t="shared" ref="AB1988:AB2051" si="282">IF(G1988="Y",(Z1988/39)/2,(Z1988/39))</f>
        <v>1</v>
      </c>
      <c r="AC1988" s="15">
        <v>2984</v>
      </c>
      <c r="AD1988" s="15">
        <f t="shared" ref="AD1988:AD2051" si="283">IF(AC1988&lt;6500,AC1988*0.1135,65*11.35)+(IF(AC1988&gt;4425,4425*0.08575,AC1988*0.08575)+(IF(AC1988&gt;7100,7100*0.02,AC1988*0.02)))</f>
        <v>654.24199999999996</v>
      </c>
      <c r="AE1988" s="15">
        <v>0</v>
      </c>
      <c r="AF1988" s="15">
        <v>0</v>
      </c>
      <c r="AG1988" s="15">
        <v>0</v>
      </c>
      <c r="AH1988" s="15">
        <v>0</v>
      </c>
      <c r="AI1988" s="15">
        <v>0</v>
      </c>
      <c r="AJ1988" s="15">
        <v>0</v>
      </c>
      <c r="AK1988" s="15">
        <v>0</v>
      </c>
      <c r="AL1988" s="15">
        <v>0</v>
      </c>
      <c r="AM1988" s="15">
        <v>0</v>
      </c>
      <c r="AN1988" s="15">
        <v>0</v>
      </c>
      <c r="AO1988" s="15">
        <f t="shared" ref="AO1988:AO2051" si="284">IF(W1988="J",(AC1988/((Z1988*52)/12))*(Y1988*7.8)*0.5,0)</f>
        <v>172.15384615384616</v>
      </c>
      <c r="AP1988" s="15">
        <f t="shared" ref="AP1988:AP2051" si="285">IF(W1988="J",(AC1988/12)*0.55,0)</f>
        <v>136.76666666666668</v>
      </c>
      <c r="AQ1988" s="15">
        <f t="shared" ref="AQ1988:AQ2051" si="286">IF(G1988="N",26.5,13.25)</f>
        <v>26.5</v>
      </c>
      <c r="AR1988" s="15">
        <v>0</v>
      </c>
      <c r="AS1988" s="15">
        <v>0</v>
      </c>
      <c r="AT1988" s="15">
        <v>0</v>
      </c>
      <c r="AU1988" s="15">
        <v>0</v>
      </c>
      <c r="AV1988" s="15">
        <f t="shared" ref="AV1988:AV2051" si="287">(SUM(AE1988:AU1988)*0.22395)</f>
        <v>75.117423846153855</v>
      </c>
      <c r="AW1988" s="15">
        <v>0</v>
      </c>
      <c r="AX1988" s="15">
        <v>0</v>
      </c>
    </row>
    <row r="1989" spans="1:50" ht="20.100000000000001" customHeight="1" x14ac:dyDescent="0.25">
      <c r="A1989" s="8">
        <v>43983</v>
      </c>
      <c r="B1989" s="8">
        <v>44012</v>
      </c>
      <c r="C1989" s="8" t="s">
        <v>28</v>
      </c>
      <c r="D1989" s="11" t="s">
        <v>0</v>
      </c>
      <c r="E1989" s="11">
        <v>464</v>
      </c>
      <c r="F1989" s="11" t="s">
        <v>600</v>
      </c>
      <c r="G1989" s="11" t="s">
        <v>7</v>
      </c>
      <c r="H1989" s="11">
        <v>1049</v>
      </c>
      <c r="I1989" s="11">
        <v>1092</v>
      </c>
      <c r="J1989" s="11">
        <v>102</v>
      </c>
      <c r="K1989" s="11" t="s">
        <v>865</v>
      </c>
      <c r="L1989" s="11" t="s">
        <v>875</v>
      </c>
      <c r="M1989" s="11" t="s">
        <v>2</v>
      </c>
      <c r="N1989" s="11" t="s">
        <v>25</v>
      </c>
      <c r="O1989" s="11" t="s">
        <v>11</v>
      </c>
      <c r="P1989" s="11" t="s">
        <v>8</v>
      </c>
      <c r="Q1989" s="12">
        <v>42979</v>
      </c>
      <c r="R1989" s="12">
        <v>44074</v>
      </c>
      <c r="S1989" s="13" t="s">
        <v>84</v>
      </c>
      <c r="T1989" s="11">
        <f t="shared" ca="1" si="279"/>
        <v>2</v>
      </c>
      <c r="U1989" s="12">
        <v>36829</v>
      </c>
      <c r="V1989" s="13">
        <f t="shared" ca="1" si="280"/>
        <v>19</v>
      </c>
      <c r="W1989" s="11" t="s">
        <v>9</v>
      </c>
      <c r="X1989" s="11">
        <v>30</v>
      </c>
      <c r="Y1989" s="14">
        <f t="shared" si="281"/>
        <v>2.5</v>
      </c>
      <c r="Z1989" s="11">
        <v>39</v>
      </c>
      <c r="AA1989" s="11" t="s">
        <v>876</v>
      </c>
      <c r="AB1989" s="10">
        <f t="shared" si="282"/>
        <v>1</v>
      </c>
      <c r="AC1989" s="15">
        <v>2985</v>
      </c>
      <c r="AD1989" s="15">
        <f t="shared" si="283"/>
        <v>654.46125000000006</v>
      </c>
      <c r="AE1989" s="15">
        <v>0</v>
      </c>
      <c r="AF1989" s="15">
        <v>0</v>
      </c>
      <c r="AG1989" s="15">
        <v>0</v>
      </c>
      <c r="AH1989" s="15">
        <v>0</v>
      </c>
      <c r="AI1989" s="15">
        <v>0</v>
      </c>
      <c r="AJ1989" s="15">
        <v>0</v>
      </c>
      <c r="AK1989" s="15">
        <v>0</v>
      </c>
      <c r="AL1989" s="15">
        <v>0</v>
      </c>
      <c r="AM1989" s="15">
        <v>0</v>
      </c>
      <c r="AN1989" s="15">
        <v>0</v>
      </c>
      <c r="AO1989" s="15">
        <f t="shared" si="284"/>
        <v>172.21153846153845</v>
      </c>
      <c r="AP1989" s="15">
        <f t="shared" si="285"/>
        <v>136.8125</v>
      </c>
      <c r="AQ1989" s="15">
        <f t="shared" si="286"/>
        <v>26.5</v>
      </c>
      <c r="AR1989" s="15">
        <v>0</v>
      </c>
      <c r="AS1989" s="15">
        <v>0</v>
      </c>
      <c r="AT1989" s="15">
        <v>0</v>
      </c>
      <c r="AU1989" s="15">
        <v>0</v>
      </c>
      <c r="AV1989" s="15">
        <f t="shared" si="287"/>
        <v>75.140608413461536</v>
      </c>
      <c r="AW1989" s="15">
        <v>0</v>
      </c>
      <c r="AX1989" s="15">
        <v>0</v>
      </c>
    </row>
    <row r="1990" spans="1:50" ht="20.100000000000001" customHeight="1" x14ac:dyDescent="0.25">
      <c r="A1990" s="8">
        <v>43983</v>
      </c>
      <c r="B1990" s="8">
        <v>44012</v>
      </c>
      <c r="C1990" s="8" t="s">
        <v>28</v>
      </c>
      <c r="D1990" s="11" t="s">
        <v>0</v>
      </c>
      <c r="E1990" s="11">
        <v>465</v>
      </c>
      <c r="F1990" s="11" t="s">
        <v>601</v>
      </c>
      <c r="G1990" s="11" t="s">
        <v>7</v>
      </c>
      <c r="H1990" s="11">
        <v>1043</v>
      </c>
      <c r="I1990" s="11">
        <v>1086</v>
      </c>
      <c r="J1990" s="11">
        <v>102</v>
      </c>
      <c r="K1990" s="11" t="s">
        <v>865</v>
      </c>
      <c r="L1990" s="11" t="s">
        <v>875</v>
      </c>
      <c r="M1990" s="11" t="s">
        <v>2</v>
      </c>
      <c r="N1990" s="11" t="s">
        <v>25</v>
      </c>
      <c r="O1990" s="11" t="s">
        <v>5</v>
      </c>
      <c r="P1990" s="11" t="s">
        <v>8</v>
      </c>
      <c r="Q1990" s="12">
        <v>42979</v>
      </c>
      <c r="S1990" s="13" t="s">
        <v>84</v>
      </c>
      <c r="T1990" s="11">
        <f t="shared" ca="1" si="279"/>
        <v>2</v>
      </c>
      <c r="U1990" s="12">
        <v>34087</v>
      </c>
      <c r="V1990" s="13">
        <f t="shared" ca="1" si="280"/>
        <v>26</v>
      </c>
      <c r="W1990" s="11" t="s">
        <v>7</v>
      </c>
      <c r="X1990" s="11">
        <v>30</v>
      </c>
      <c r="Y1990" s="14">
        <f t="shared" si="281"/>
        <v>2.5</v>
      </c>
      <c r="Z1990" s="11">
        <v>39</v>
      </c>
      <c r="AA1990" s="11" t="s">
        <v>876</v>
      </c>
      <c r="AB1990" s="10">
        <f t="shared" si="282"/>
        <v>1</v>
      </c>
      <c r="AC1990" s="15">
        <v>2986</v>
      </c>
      <c r="AD1990" s="15">
        <f t="shared" si="283"/>
        <v>654.68049999999994</v>
      </c>
      <c r="AE1990" s="15">
        <v>0</v>
      </c>
      <c r="AF1990" s="15">
        <v>0</v>
      </c>
      <c r="AG1990" s="15">
        <v>0</v>
      </c>
      <c r="AH1990" s="15">
        <v>0</v>
      </c>
      <c r="AI1990" s="15">
        <v>0</v>
      </c>
      <c r="AJ1990" s="15">
        <v>0</v>
      </c>
      <c r="AK1990" s="15">
        <v>0</v>
      </c>
      <c r="AL1990" s="15">
        <v>0</v>
      </c>
      <c r="AM1990" s="15">
        <v>0</v>
      </c>
      <c r="AN1990" s="15">
        <v>0</v>
      </c>
      <c r="AO1990" s="15">
        <f t="shared" si="284"/>
        <v>0</v>
      </c>
      <c r="AP1990" s="15">
        <f t="shared" si="285"/>
        <v>0</v>
      </c>
      <c r="AQ1990" s="15">
        <f t="shared" si="286"/>
        <v>26.5</v>
      </c>
      <c r="AR1990" s="15">
        <v>0</v>
      </c>
      <c r="AS1990" s="15">
        <v>0</v>
      </c>
      <c r="AT1990" s="15">
        <v>0</v>
      </c>
      <c r="AU1990" s="15">
        <v>0</v>
      </c>
      <c r="AV1990" s="15">
        <f t="shared" si="287"/>
        <v>5.9346750000000004</v>
      </c>
      <c r="AW1990" s="15">
        <v>0</v>
      </c>
      <c r="AX1990" s="15">
        <v>0</v>
      </c>
    </row>
    <row r="1991" spans="1:50" ht="20.100000000000001" customHeight="1" x14ac:dyDescent="0.25">
      <c r="A1991" s="8">
        <v>43983</v>
      </c>
      <c r="B1991" s="8">
        <v>44012</v>
      </c>
      <c r="C1991" s="8" t="s">
        <v>28</v>
      </c>
      <c r="D1991" s="11" t="s">
        <v>0</v>
      </c>
      <c r="E1991" s="11">
        <v>466</v>
      </c>
      <c r="F1991" s="11" t="s">
        <v>602</v>
      </c>
      <c r="G1991" s="11" t="s">
        <v>7</v>
      </c>
      <c r="H1991" s="11">
        <v>1035</v>
      </c>
      <c r="I1991" s="11">
        <v>1078</v>
      </c>
      <c r="J1991" s="11">
        <v>102</v>
      </c>
      <c r="K1991" s="11" t="s">
        <v>865</v>
      </c>
      <c r="L1991" s="11" t="s">
        <v>875</v>
      </c>
      <c r="M1991" s="11" t="s">
        <v>2</v>
      </c>
      <c r="N1991" s="11" t="s">
        <v>25</v>
      </c>
      <c r="O1991" s="11" t="s">
        <v>5</v>
      </c>
      <c r="P1991" s="11" t="s">
        <v>8</v>
      </c>
      <c r="Q1991" s="12">
        <v>42982</v>
      </c>
      <c r="S1991" s="13" t="s">
        <v>84</v>
      </c>
      <c r="T1991" s="11">
        <f t="shared" ca="1" si="279"/>
        <v>2</v>
      </c>
      <c r="U1991" s="12">
        <v>30818</v>
      </c>
      <c r="V1991" s="13">
        <f t="shared" ca="1" si="280"/>
        <v>35</v>
      </c>
      <c r="W1991" s="11" t="s">
        <v>7</v>
      </c>
      <c r="X1991" s="11">
        <v>30</v>
      </c>
      <c r="Y1991" s="14">
        <f t="shared" si="281"/>
        <v>2.5</v>
      </c>
      <c r="Z1991" s="11">
        <v>39</v>
      </c>
      <c r="AA1991" s="11" t="s">
        <v>876</v>
      </c>
      <c r="AB1991" s="10">
        <f t="shared" si="282"/>
        <v>1</v>
      </c>
      <c r="AC1991" s="15">
        <v>2987</v>
      </c>
      <c r="AD1991" s="15">
        <f t="shared" si="283"/>
        <v>654.89975000000004</v>
      </c>
      <c r="AE1991" s="15">
        <v>0</v>
      </c>
      <c r="AF1991" s="15">
        <v>0</v>
      </c>
      <c r="AG1991" s="15">
        <v>0</v>
      </c>
      <c r="AH1991" s="15">
        <v>0</v>
      </c>
      <c r="AI1991" s="15">
        <v>0</v>
      </c>
      <c r="AJ1991" s="15">
        <v>0</v>
      </c>
      <c r="AK1991" s="15">
        <v>0</v>
      </c>
      <c r="AL1991" s="15">
        <v>0</v>
      </c>
      <c r="AM1991" s="15">
        <v>0</v>
      </c>
      <c r="AN1991" s="15">
        <v>0</v>
      </c>
      <c r="AO1991" s="15">
        <f t="shared" si="284"/>
        <v>0</v>
      </c>
      <c r="AP1991" s="15">
        <f t="shared" si="285"/>
        <v>0</v>
      </c>
      <c r="AQ1991" s="15">
        <f t="shared" si="286"/>
        <v>26.5</v>
      </c>
      <c r="AR1991" s="15">
        <v>0</v>
      </c>
      <c r="AS1991" s="15">
        <v>0</v>
      </c>
      <c r="AT1991" s="15">
        <v>0</v>
      </c>
      <c r="AU1991" s="15">
        <v>0</v>
      </c>
      <c r="AV1991" s="15">
        <f t="shared" si="287"/>
        <v>5.9346750000000004</v>
      </c>
      <c r="AW1991" s="15">
        <v>0</v>
      </c>
      <c r="AX1991" s="15">
        <v>0</v>
      </c>
    </row>
    <row r="1992" spans="1:50" ht="20.100000000000001" customHeight="1" x14ac:dyDescent="0.25">
      <c r="A1992" s="8">
        <v>43983</v>
      </c>
      <c r="B1992" s="8">
        <v>44012</v>
      </c>
      <c r="C1992" s="8" t="s">
        <v>28</v>
      </c>
      <c r="D1992" s="11" t="s">
        <v>0</v>
      </c>
      <c r="E1992" s="11">
        <v>467</v>
      </c>
      <c r="F1992" s="11" t="s">
        <v>603</v>
      </c>
      <c r="G1992" s="11" t="s">
        <v>7</v>
      </c>
      <c r="H1992" s="11">
        <v>1022</v>
      </c>
      <c r="I1992" s="11">
        <v>1060</v>
      </c>
      <c r="J1992" s="11">
        <v>106</v>
      </c>
      <c r="K1992" s="11" t="s">
        <v>869</v>
      </c>
      <c r="L1992" s="11" t="s">
        <v>875</v>
      </c>
      <c r="M1992" s="11" t="s">
        <v>2</v>
      </c>
      <c r="N1992" s="11" t="s">
        <v>25</v>
      </c>
      <c r="O1992" s="11" t="s">
        <v>5</v>
      </c>
      <c r="P1992" s="11" t="s">
        <v>8</v>
      </c>
      <c r="Q1992" s="12">
        <v>42979</v>
      </c>
      <c r="S1992" s="13" t="s">
        <v>84</v>
      </c>
      <c r="T1992" s="11">
        <f t="shared" ca="1" si="279"/>
        <v>2</v>
      </c>
      <c r="U1992" s="12">
        <v>25996</v>
      </c>
      <c r="V1992" s="13">
        <f t="shared" ca="1" si="280"/>
        <v>48</v>
      </c>
      <c r="W1992" s="11" t="s">
        <v>9</v>
      </c>
      <c r="X1992" s="11">
        <v>30</v>
      </c>
      <c r="Y1992" s="14">
        <f t="shared" si="281"/>
        <v>2.5</v>
      </c>
      <c r="Z1992" s="11">
        <v>39</v>
      </c>
      <c r="AA1992" s="11" t="s">
        <v>876</v>
      </c>
      <c r="AB1992" s="10">
        <f t="shared" si="282"/>
        <v>1</v>
      </c>
      <c r="AC1992" s="15">
        <v>2988</v>
      </c>
      <c r="AD1992" s="15">
        <f t="shared" si="283"/>
        <v>655.11900000000003</v>
      </c>
      <c r="AE1992" s="15">
        <v>0</v>
      </c>
      <c r="AF1992" s="15">
        <v>0</v>
      </c>
      <c r="AG1992" s="15">
        <v>0</v>
      </c>
      <c r="AH1992" s="15">
        <v>0</v>
      </c>
      <c r="AI1992" s="15">
        <v>0</v>
      </c>
      <c r="AJ1992" s="15">
        <v>0</v>
      </c>
      <c r="AK1992" s="15">
        <v>0</v>
      </c>
      <c r="AL1992" s="15">
        <v>0</v>
      </c>
      <c r="AM1992" s="15">
        <v>0</v>
      </c>
      <c r="AN1992" s="15">
        <v>0</v>
      </c>
      <c r="AO1992" s="15">
        <f t="shared" si="284"/>
        <v>172.38461538461539</v>
      </c>
      <c r="AP1992" s="15">
        <f t="shared" si="285"/>
        <v>136.95000000000002</v>
      </c>
      <c r="AQ1992" s="15">
        <f t="shared" si="286"/>
        <v>26.5</v>
      </c>
      <c r="AR1992" s="15">
        <v>0</v>
      </c>
      <c r="AS1992" s="15">
        <v>0</v>
      </c>
      <c r="AT1992" s="15">
        <v>0</v>
      </c>
      <c r="AU1992" s="15">
        <v>0</v>
      </c>
      <c r="AV1992" s="15">
        <f t="shared" si="287"/>
        <v>75.21016211538462</v>
      </c>
      <c r="AW1992" s="15">
        <v>0</v>
      </c>
      <c r="AX1992" s="15">
        <v>0</v>
      </c>
    </row>
    <row r="1993" spans="1:50" ht="20.100000000000001" customHeight="1" x14ac:dyDescent="0.25">
      <c r="A1993" s="8">
        <v>43983</v>
      </c>
      <c r="B1993" s="8">
        <v>44012</v>
      </c>
      <c r="C1993" s="8" t="s">
        <v>28</v>
      </c>
      <c r="D1993" s="11" t="s">
        <v>0</v>
      </c>
      <c r="E1993" s="11">
        <v>468</v>
      </c>
      <c r="F1993" s="11" t="s">
        <v>604</v>
      </c>
      <c r="G1993" s="11" t="s">
        <v>7</v>
      </c>
      <c r="H1993" s="11">
        <v>1022</v>
      </c>
      <c r="I1993" s="11">
        <v>1053</v>
      </c>
      <c r="J1993" s="11">
        <v>107</v>
      </c>
      <c r="K1993" s="11" t="s">
        <v>870</v>
      </c>
      <c r="L1993" s="11" t="s">
        <v>875</v>
      </c>
      <c r="M1993" s="11" t="s">
        <v>2</v>
      </c>
      <c r="N1993" s="11" t="s">
        <v>25</v>
      </c>
      <c r="O1993" s="11" t="s">
        <v>5</v>
      </c>
      <c r="P1993" s="11" t="s">
        <v>8</v>
      </c>
      <c r="Q1993" s="12">
        <v>42979</v>
      </c>
      <c r="S1993" s="13" t="s">
        <v>84</v>
      </c>
      <c r="T1993" s="11">
        <f t="shared" ca="1" si="279"/>
        <v>2</v>
      </c>
      <c r="U1993" s="12">
        <v>34357</v>
      </c>
      <c r="V1993" s="13">
        <f t="shared" ca="1" si="280"/>
        <v>25</v>
      </c>
      <c r="W1993" s="11" t="s">
        <v>9</v>
      </c>
      <c r="X1993" s="11">
        <v>30</v>
      </c>
      <c r="Y1993" s="14">
        <f t="shared" si="281"/>
        <v>2.5</v>
      </c>
      <c r="Z1993" s="11">
        <v>39</v>
      </c>
      <c r="AA1993" s="11" t="s">
        <v>876</v>
      </c>
      <c r="AB1993" s="10">
        <f t="shared" si="282"/>
        <v>1</v>
      </c>
      <c r="AC1993" s="15">
        <v>2989</v>
      </c>
      <c r="AD1993" s="15">
        <f t="shared" si="283"/>
        <v>655.33825000000002</v>
      </c>
      <c r="AE1993" s="15">
        <v>0</v>
      </c>
      <c r="AF1993" s="15">
        <v>0</v>
      </c>
      <c r="AG1993" s="15">
        <v>0</v>
      </c>
      <c r="AH1993" s="15">
        <v>0</v>
      </c>
      <c r="AI1993" s="15">
        <v>0</v>
      </c>
      <c r="AJ1993" s="15">
        <v>0</v>
      </c>
      <c r="AK1993" s="15">
        <v>0</v>
      </c>
      <c r="AL1993" s="15">
        <v>0</v>
      </c>
      <c r="AM1993" s="15">
        <v>0</v>
      </c>
      <c r="AN1993" s="15">
        <v>0</v>
      </c>
      <c r="AO1993" s="15">
        <f t="shared" si="284"/>
        <v>172.44230769230771</v>
      </c>
      <c r="AP1993" s="15">
        <f t="shared" si="285"/>
        <v>136.99583333333334</v>
      </c>
      <c r="AQ1993" s="15">
        <f t="shared" si="286"/>
        <v>26.5</v>
      </c>
      <c r="AR1993" s="15">
        <v>0</v>
      </c>
      <c r="AS1993" s="15">
        <v>0</v>
      </c>
      <c r="AT1993" s="15">
        <v>0</v>
      </c>
      <c r="AU1993" s="15">
        <v>0</v>
      </c>
      <c r="AV1993" s="15">
        <f t="shared" si="287"/>
        <v>75.233346682692314</v>
      </c>
      <c r="AW1993" s="15">
        <v>0</v>
      </c>
      <c r="AX1993" s="15">
        <v>0</v>
      </c>
    </row>
    <row r="1994" spans="1:50" ht="20.100000000000001" customHeight="1" x14ac:dyDescent="0.25">
      <c r="A1994" s="8">
        <v>43983</v>
      </c>
      <c r="B1994" s="8">
        <v>44012</v>
      </c>
      <c r="C1994" s="8" t="s">
        <v>28</v>
      </c>
      <c r="D1994" s="11" t="s">
        <v>0</v>
      </c>
      <c r="E1994" s="11">
        <v>469</v>
      </c>
      <c r="F1994" s="11" t="s">
        <v>605</v>
      </c>
      <c r="G1994" s="11" t="s">
        <v>7</v>
      </c>
      <c r="H1994" s="11">
        <v>1023</v>
      </c>
      <c r="I1994" s="11">
        <v>1044</v>
      </c>
      <c r="J1994" s="11">
        <v>103</v>
      </c>
      <c r="K1994" s="11" t="s">
        <v>866</v>
      </c>
      <c r="L1994" s="11" t="s">
        <v>875</v>
      </c>
      <c r="M1994" s="11" t="s">
        <v>2</v>
      </c>
      <c r="N1994" s="11" t="s">
        <v>24</v>
      </c>
      <c r="O1994" s="11" t="s">
        <v>5</v>
      </c>
      <c r="P1994" s="11" t="s">
        <v>8</v>
      </c>
      <c r="Q1994" s="12">
        <v>42979</v>
      </c>
      <c r="S1994" s="13" t="s">
        <v>84</v>
      </c>
      <c r="T1994" s="11">
        <f t="shared" ca="1" si="279"/>
        <v>2</v>
      </c>
      <c r="U1994" s="12">
        <v>23696</v>
      </c>
      <c r="V1994" s="13">
        <f t="shared" ca="1" si="280"/>
        <v>55</v>
      </c>
      <c r="W1994" s="11" t="s">
        <v>7</v>
      </c>
      <c r="X1994" s="11">
        <v>30</v>
      </c>
      <c r="Y1994" s="14">
        <f t="shared" si="281"/>
        <v>2.5</v>
      </c>
      <c r="Z1994" s="11">
        <v>39</v>
      </c>
      <c r="AA1994" s="11" t="s">
        <v>876</v>
      </c>
      <c r="AB1994" s="10">
        <f t="shared" si="282"/>
        <v>1</v>
      </c>
      <c r="AC1994" s="15">
        <v>2990</v>
      </c>
      <c r="AD1994" s="15">
        <f t="shared" si="283"/>
        <v>655.55750000000012</v>
      </c>
      <c r="AE1994" s="15">
        <v>0</v>
      </c>
      <c r="AF1994" s="15">
        <v>0</v>
      </c>
      <c r="AG1994" s="15">
        <v>0</v>
      </c>
      <c r="AH1994" s="15">
        <v>0</v>
      </c>
      <c r="AI1994" s="15">
        <v>0</v>
      </c>
      <c r="AJ1994" s="15">
        <v>0</v>
      </c>
      <c r="AK1994" s="15">
        <v>0</v>
      </c>
      <c r="AL1994" s="15">
        <v>0</v>
      </c>
      <c r="AM1994" s="15">
        <v>0</v>
      </c>
      <c r="AN1994" s="15">
        <v>0</v>
      </c>
      <c r="AO1994" s="15">
        <f t="shared" si="284"/>
        <v>0</v>
      </c>
      <c r="AP1994" s="15">
        <f t="shared" si="285"/>
        <v>0</v>
      </c>
      <c r="AQ1994" s="15">
        <f t="shared" si="286"/>
        <v>26.5</v>
      </c>
      <c r="AR1994" s="15">
        <v>0</v>
      </c>
      <c r="AS1994" s="15">
        <v>0</v>
      </c>
      <c r="AT1994" s="15">
        <v>0</v>
      </c>
      <c r="AU1994" s="15">
        <v>0</v>
      </c>
      <c r="AV1994" s="15">
        <f t="shared" si="287"/>
        <v>5.9346750000000004</v>
      </c>
      <c r="AW1994" s="15">
        <v>113.18680000000001</v>
      </c>
      <c r="AX1994" s="15">
        <v>0</v>
      </c>
    </row>
    <row r="1995" spans="1:50" ht="20.100000000000001" customHeight="1" x14ac:dyDescent="0.25">
      <c r="A1995" s="8">
        <v>43983</v>
      </c>
      <c r="B1995" s="8">
        <v>44012</v>
      </c>
      <c r="C1995" s="8" t="s">
        <v>28</v>
      </c>
      <c r="D1995" s="11" t="s">
        <v>0</v>
      </c>
      <c r="E1995" s="11">
        <v>470</v>
      </c>
      <c r="F1995" s="11" t="s">
        <v>606</v>
      </c>
      <c r="G1995" s="11" t="s">
        <v>7</v>
      </c>
      <c r="H1995" s="11">
        <v>1045</v>
      </c>
      <c r="I1995" s="11">
        <v>1088</v>
      </c>
      <c r="J1995" s="11">
        <v>102</v>
      </c>
      <c r="K1995" s="11" t="s">
        <v>865</v>
      </c>
      <c r="L1995" s="11" t="s">
        <v>875</v>
      </c>
      <c r="M1995" s="11" t="s">
        <v>2</v>
      </c>
      <c r="N1995" s="11" t="s">
        <v>25</v>
      </c>
      <c r="O1995" s="11" t="s">
        <v>5</v>
      </c>
      <c r="P1995" s="11" t="s">
        <v>6</v>
      </c>
      <c r="Q1995" s="12">
        <v>42990</v>
      </c>
      <c r="S1995" s="13" t="s">
        <v>84</v>
      </c>
      <c r="T1995" s="11">
        <f t="shared" ca="1" si="279"/>
        <v>2</v>
      </c>
      <c r="U1995" s="12">
        <v>26065</v>
      </c>
      <c r="V1995" s="13">
        <f t="shared" ca="1" si="280"/>
        <v>48</v>
      </c>
      <c r="W1995" s="11" t="s">
        <v>7</v>
      </c>
      <c r="X1995" s="11">
        <v>12</v>
      </c>
      <c r="Y1995" s="14">
        <f t="shared" si="281"/>
        <v>1</v>
      </c>
      <c r="Z1995" s="11">
        <v>16</v>
      </c>
      <c r="AA1995" s="11" t="s">
        <v>876</v>
      </c>
      <c r="AB1995" s="10">
        <f t="shared" si="282"/>
        <v>0.41025641025641024</v>
      </c>
      <c r="AC1995" s="15">
        <v>2991</v>
      </c>
      <c r="AD1995" s="15">
        <f t="shared" si="283"/>
        <v>655.77674999999999</v>
      </c>
      <c r="AE1995" s="15">
        <v>0</v>
      </c>
      <c r="AF1995" s="15">
        <v>0</v>
      </c>
      <c r="AG1995" s="15">
        <v>0</v>
      </c>
      <c r="AH1995" s="15">
        <v>0</v>
      </c>
      <c r="AI1995" s="15">
        <v>0</v>
      </c>
      <c r="AJ1995" s="15">
        <v>0</v>
      </c>
      <c r="AK1995" s="15">
        <v>0</v>
      </c>
      <c r="AL1995" s="15">
        <v>0</v>
      </c>
      <c r="AM1995" s="15">
        <v>0</v>
      </c>
      <c r="AN1995" s="15">
        <v>0</v>
      </c>
      <c r="AO1995" s="15">
        <f t="shared" si="284"/>
        <v>0</v>
      </c>
      <c r="AP1995" s="15">
        <f t="shared" si="285"/>
        <v>0</v>
      </c>
      <c r="AQ1995" s="15">
        <f t="shared" si="286"/>
        <v>26.5</v>
      </c>
      <c r="AR1995" s="15">
        <v>0</v>
      </c>
      <c r="AS1995" s="15">
        <v>0</v>
      </c>
      <c r="AT1995" s="15">
        <v>0</v>
      </c>
      <c r="AU1995" s="15">
        <v>0</v>
      </c>
      <c r="AV1995" s="15">
        <f t="shared" si="287"/>
        <v>5.9346750000000004</v>
      </c>
      <c r="AW1995" s="15">
        <v>0</v>
      </c>
      <c r="AX1995" s="15">
        <v>0</v>
      </c>
    </row>
    <row r="1996" spans="1:50" ht="20.100000000000001" customHeight="1" x14ac:dyDescent="0.25">
      <c r="A1996" s="8">
        <v>43983</v>
      </c>
      <c r="B1996" s="8">
        <v>44012</v>
      </c>
      <c r="C1996" s="8" t="s">
        <v>28</v>
      </c>
      <c r="D1996" s="11" t="s">
        <v>0</v>
      </c>
      <c r="E1996" s="11">
        <v>471</v>
      </c>
      <c r="F1996" s="11" t="s">
        <v>607</v>
      </c>
      <c r="G1996" s="11" t="s">
        <v>7</v>
      </c>
      <c r="H1996" s="11">
        <v>1024</v>
      </c>
      <c r="I1996" s="11">
        <v>1054</v>
      </c>
      <c r="J1996" s="11">
        <v>101</v>
      </c>
      <c r="K1996" s="11" t="s">
        <v>864</v>
      </c>
      <c r="L1996" s="11" t="s">
        <v>875</v>
      </c>
      <c r="M1996" s="11" t="s">
        <v>2</v>
      </c>
      <c r="N1996" s="11" t="s">
        <v>25</v>
      </c>
      <c r="O1996" s="11" t="s">
        <v>5</v>
      </c>
      <c r="P1996" s="11" t="s">
        <v>6</v>
      </c>
      <c r="Q1996" s="12">
        <v>42982</v>
      </c>
      <c r="S1996" s="13" t="s">
        <v>84</v>
      </c>
      <c r="T1996" s="11">
        <f t="shared" ca="1" si="279"/>
        <v>2</v>
      </c>
      <c r="U1996" s="12">
        <v>33397</v>
      </c>
      <c r="V1996" s="13">
        <f t="shared" ca="1" si="280"/>
        <v>28</v>
      </c>
      <c r="W1996" s="11" t="s">
        <v>7</v>
      </c>
      <c r="X1996" s="11">
        <v>30</v>
      </c>
      <c r="Y1996" s="14">
        <f t="shared" si="281"/>
        <v>2.5</v>
      </c>
      <c r="Z1996" s="11">
        <v>39</v>
      </c>
      <c r="AA1996" s="11" t="s">
        <v>876</v>
      </c>
      <c r="AB1996" s="10">
        <f t="shared" si="282"/>
        <v>1</v>
      </c>
      <c r="AC1996" s="15">
        <v>2992</v>
      </c>
      <c r="AD1996" s="15">
        <f t="shared" si="283"/>
        <v>655.99599999999998</v>
      </c>
      <c r="AE1996" s="15">
        <v>0</v>
      </c>
      <c r="AF1996" s="15">
        <v>0</v>
      </c>
      <c r="AG1996" s="15">
        <v>0</v>
      </c>
      <c r="AH1996" s="15">
        <v>0</v>
      </c>
      <c r="AI1996" s="15">
        <v>0</v>
      </c>
      <c r="AJ1996" s="15">
        <v>0</v>
      </c>
      <c r="AK1996" s="15">
        <v>0</v>
      </c>
      <c r="AL1996" s="15">
        <v>0</v>
      </c>
      <c r="AM1996" s="15">
        <v>0</v>
      </c>
      <c r="AN1996" s="15">
        <v>0</v>
      </c>
      <c r="AO1996" s="15">
        <f t="shared" si="284"/>
        <v>0</v>
      </c>
      <c r="AP1996" s="15">
        <f t="shared" si="285"/>
        <v>0</v>
      </c>
      <c r="AQ1996" s="15">
        <f t="shared" si="286"/>
        <v>26.5</v>
      </c>
      <c r="AR1996" s="15">
        <v>0</v>
      </c>
      <c r="AS1996" s="15">
        <v>0</v>
      </c>
      <c r="AT1996" s="15">
        <v>0</v>
      </c>
      <c r="AU1996" s="15">
        <v>0</v>
      </c>
      <c r="AV1996" s="15">
        <f t="shared" si="287"/>
        <v>5.9346750000000004</v>
      </c>
      <c r="AW1996" s="15">
        <v>0</v>
      </c>
      <c r="AX1996" s="15">
        <v>0</v>
      </c>
    </row>
    <row r="1997" spans="1:50" ht="20.100000000000001" customHeight="1" x14ac:dyDescent="0.25">
      <c r="A1997" s="8">
        <v>43983</v>
      </c>
      <c r="B1997" s="8">
        <v>44012</v>
      </c>
      <c r="C1997" s="8" t="s">
        <v>28</v>
      </c>
      <c r="D1997" s="11" t="s">
        <v>0</v>
      </c>
      <c r="E1997" s="11">
        <v>472</v>
      </c>
      <c r="F1997" s="11" t="s">
        <v>608</v>
      </c>
      <c r="G1997" s="11" t="s">
        <v>7</v>
      </c>
      <c r="H1997" s="11">
        <v>1025</v>
      </c>
      <c r="I1997" s="11">
        <v>1068</v>
      </c>
      <c r="J1997" s="11">
        <v>102</v>
      </c>
      <c r="K1997" s="11" t="s">
        <v>865</v>
      </c>
      <c r="L1997" s="11" t="s">
        <v>875</v>
      </c>
      <c r="M1997" s="11" t="s">
        <v>2</v>
      </c>
      <c r="N1997" s="11" t="s">
        <v>25</v>
      </c>
      <c r="O1997" s="11" t="s">
        <v>5</v>
      </c>
      <c r="P1997" s="11" t="s">
        <v>8</v>
      </c>
      <c r="Q1997" s="12">
        <v>42979</v>
      </c>
      <c r="S1997" s="13" t="s">
        <v>84</v>
      </c>
      <c r="T1997" s="11">
        <f t="shared" ca="1" si="279"/>
        <v>2</v>
      </c>
      <c r="U1997" s="12">
        <v>25081</v>
      </c>
      <c r="V1997" s="13">
        <f t="shared" ca="1" si="280"/>
        <v>51</v>
      </c>
      <c r="W1997" s="11" t="s">
        <v>7</v>
      </c>
      <c r="X1997" s="11">
        <v>30</v>
      </c>
      <c r="Y1997" s="14">
        <f t="shared" si="281"/>
        <v>2.5</v>
      </c>
      <c r="Z1997" s="11">
        <v>39</v>
      </c>
      <c r="AA1997" s="11" t="s">
        <v>876</v>
      </c>
      <c r="AB1997" s="10">
        <f t="shared" si="282"/>
        <v>1</v>
      </c>
      <c r="AC1997" s="15">
        <v>2993</v>
      </c>
      <c r="AD1997" s="15">
        <f t="shared" si="283"/>
        <v>656.21525000000008</v>
      </c>
      <c r="AE1997" s="15">
        <v>0</v>
      </c>
      <c r="AF1997" s="15">
        <v>0</v>
      </c>
      <c r="AG1997" s="15">
        <v>0</v>
      </c>
      <c r="AH1997" s="15">
        <v>0</v>
      </c>
      <c r="AI1997" s="15">
        <v>0</v>
      </c>
      <c r="AJ1997" s="15">
        <v>0</v>
      </c>
      <c r="AK1997" s="15">
        <v>0</v>
      </c>
      <c r="AL1997" s="15">
        <v>0</v>
      </c>
      <c r="AM1997" s="15">
        <v>0</v>
      </c>
      <c r="AN1997" s="15">
        <v>0</v>
      </c>
      <c r="AO1997" s="15">
        <f t="shared" si="284"/>
        <v>0</v>
      </c>
      <c r="AP1997" s="15">
        <f t="shared" si="285"/>
        <v>0</v>
      </c>
      <c r="AQ1997" s="15">
        <f t="shared" si="286"/>
        <v>26.5</v>
      </c>
      <c r="AR1997" s="15">
        <v>0</v>
      </c>
      <c r="AS1997" s="15">
        <v>0</v>
      </c>
      <c r="AT1997" s="15">
        <v>0</v>
      </c>
      <c r="AU1997" s="15">
        <v>0</v>
      </c>
      <c r="AV1997" s="15">
        <f t="shared" si="287"/>
        <v>5.9346750000000004</v>
      </c>
      <c r="AW1997" s="15">
        <v>0</v>
      </c>
      <c r="AX1997" s="15">
        <v>0</v>
      </c>
    </row>
    <row r="1998" spans="1:50" ht="20.100000000000001" customHeight="1" x14ac:dyDescent="0.25">
      <c r="A1998" s="8">
        <v>43983</v>
      </c>
      <c r="B1998" s="8">
        <v>44012</v>
      </c>
      <c r="C1998" s="8" t="s">
        <v>28</v>
      </c>
      <c r="D1998" s="11" t="s">
        <v>0</v>
      </c>
      <c r="E1998" s="11">
        <v>473</v>
      </c>
      <c r="F1998" s="11" t="s">
        <v>609</v>
      </c>
      <c r="G1998" s="11" t="s">
        <v>7</v>
      </c>
      <c r="H1998" s="11">
        <v>1004</v>
      </c>
      <c r="I1998" s="11">
        <v>1004</v>
      </c>
      <c r="J1998" s="11">
        <v>100</v>
      </c>
      <c r="K1998" s="11" t="s">
        <v>863</v>
      </c>
      <c r="L1998" s="11" t="s">
        <v>875</v>
      </c>
      <c r="M1998" s="11" t="s">
        <v>2</v>
      </c>
      <c r="N1998" s="11" t="s">
        <v>25</v>
      </c>
      <c r="O1998" s="11" t="s">
        <v>5</v>
      </c>
      <c r="P1998" s="11" t="s">
        <v>6</v>
      </c>
      <c r="Q1998" s="12">
        <v>42979</v>
      </c>
      <c r="S1998" s="13" t="s">
        <v>84</v>
      </c>
      <c r="T1998" s="11">
        <f t="shared" ca="1" si="279"/>
        <v>2</v>
      </c>
      <c r="U1998" s="12">
        <v>22114</v>
      </c>
      <c r="V1998" s="13">
        <f t="shared" ca="1" si="280"/>
        <v>59</v>
      </c>
      <c r="W1998" s="11" t="s">
        <v>7</v>
      </c>
      <c r="X1998" s="11">
        <v>30</v>
      </c>
      <c r="Y1998" s="14">
        <f t="shared" si="281"/>
        <v>2.5</v>
      </c>
      <c r="Z1998" s="11">
        <v>25</v>
      </c>
      <c r="AA1998" s="11" t="s">
        <v>876</v>
      </c>
      <c r="AB1998" s="10">
        <f t="shared" si="282"/>
        <v>0.64102564102564108</v>
      </c>
      <c r="AC1998" s="15">
        <v>2994</v>
      </c>
      <c r="AD1998" s="15">
        <f t="shared" si="283"/>
        <v>656.43450000000007</v>
      </c>
      <c r="AE1998" s="15">
        <v>0</v>
      </c>
      <c r="AF1998" s="15">
        <v>0</v>
      </c>
      <c r="AG1998" s="15">
        <v>0</v>
      </c>
      <c r="AH1998" s="15">
        <v>0</v>
      </c>
      <c r="AI1998" s="15">
        <v>0</v>
      </c>
      <c r="AJ1998" s="15">
        <v>0</v>
      </c>
      <c r="AK1998" s="15">
        <v>0</v>
      </c>
      <c r="AL1998" s="15">
        <v>0</v>
      </c>
      <c r="AM1998" s="15">
        <v>0</v>
      </c>
      <c r="AN1998" s="15">
        <v>0</v>
      </c>
      <c r="AO1998" s="15">
        <f t="shared" si="284"/>
        <v>0</v>
      </c>
      <c r="AP1998" s="15">
        <f t="shared" si="285"/>
        <v>0</v>
      </c>
      <c r="AQ1998" s="15">
        <f t="shared" si="286"/>
        <v>26.5</v>
      </c>
      <c r="AR1998" s="15">
        <v>0</v>
      </c>
      <c r="AS1998" s="15">
        <v>0</v>
      </c>
      <c r="AT1998" s="15">
        <v>0</v>
      </c>
      <c r="AU1998" s="15">
        <v>0</v>
      </c>
      <c r="AV1998" s="15">
        <f t="shared" si="287"/>
        <v>5.9346750000000004</v>
      </c>
      <c r="AW1998" s="15">
        <v>0</v>
      </c>
      <c r="AX1998" s="15">
        <v>0</v>
      </c>
    </row>
    <row r="1999" spans="1:50" ht="20.100000000000001" customHeight="1" x14ac:dyDescent="0.25">
      <c r="A1999" s="8">
        <v>43983</v>
      </c>
      <c r="B1999" s="8">
        <v>44012</v>
      </c>
      <c r="C1999" s="8" t="s">
        <v>28</v>
      </c>
      <c r="D1999" s="11" t="s">
        <v>0</v>
      </c>
      <c r="E1999" s="11">
        <v>474</v>
      </c>
      <c r="F1999" s="11" t="s">
        <v>610</v>
      </c>
      <c r="G1999" s="11" t="s">
        <v>7</v>
      </c>
      <c r="H1999" s="11">
        <v>1024</v>
      </c>
      <c r="I1999" s="11">
        <v>1054</v>
      </c>
      <c r="J1999" s="11">
        <v>101</v>
      </c>
      <c r="K1999" s="11" t="s">
        <v>864</v>
      </c>
      <c r="L1999" s="11" t="s">
        <v>875</v>
      </c>
      <c r="M1999" s="11" t="s">
        <v>2</v>
      </c>
      <c r="N1999" s="11" t="s">
        <v>25</v>
      </c>
      <c r="O1999" s="11" t="s">
        <v>5</v>
      </c>
      <c r="P1999" s="11" t="s">
        <v>8</v>
      </c>
      <c r="Q1999" s="12">
        <v>42996</v>
      </c>
      <c r="S1999" s="13" t="s">
        <v>84</v>
      </c>
      <c r="T1999" s="11">
        <f t="shared" ca="1" si="279"/>
        <v>2</v>
      </c>
      <c r="U1999" s="12">
        <v>32062</v>
      </c>
      <c r="V1999" s="13">
        <f t="shared" ca="1" si="280"/>
        <v>32</v>
      </c>
      <c r="W1999" s="11" t="s">
        <v>7</v>
      </c>
      <c r="X1999" s="11">
        <v>30</v>
      </c>
      <c r="Y1999" s="14">
        <f t="shared" si="281"/>
        <v>2.5</v>
      </c>
      <c r="Z1999" s="11">
        <v>39</v>
      </c>
      <c r="AA1999" s="11" t="s">
        <v>876</v>
      </c>
      <c r="AB1999" s="10">
        <f t="shared" si="282"/>
        <v>1</v>
      </c>
      <c r="AC1999" s="15">
        <v>2995</v>
      </c>
      <c r="AD1999" s="15">
        <f t="shared" si="283"/>
        <v>656.65374999999995</v>
      </c>
      <c r="AE1999" s="15">
        <v>0</v>
      </c>
      <c r="AF1999" s="15">
        <v>0</v>
      </c>
      <c r="AG1999" s="15">
        <v>0</v>
      </c>
      <c r="AH1999" s="15">
        <v>0</v>
      </c>
      <c r="AI1999" s="15">
        <v>0</v>
      </c>
      <c r="AJ1999" s="15">
        <v>0</v>
      </c>
      <c r="AK1999" s="15">
        <v>0</v>
      </c>
      <c r="AL1999" s="15">
        <v>0</v>
      </c>
      <c r="AM1999" s="15">
        <v>0</v>
      </c>
      <c r="AN1999" s="15">
        <v>0</v>
      </c>
      <c r="AO1999" s="15">
        <f t="shared" si="284"/>
        <v>0</v>
      </c>
      <c r="AP1999" s="15">
        <f t="shared" si="285"/>
        <v>0</v>
      </c>
      <c r="AQ1999" s="15">
        <f t="shared" si="286"/>
        <v>26.5</v>
      </c>
      <c r="AR1999" s="15">
        <v>0</v>
      </c>
      <c r="AS1999" s="15">
        <v>0</v>
      </c>
      <c r="AT1999" s="15">
        <v>0</v>
      </c>
      <c r="AU1999" s="15">
        <v>0</v>
      </c>
      <c r="AV1999" s="15">
        <f t="shared" si="287"/>
        <v>5.9346750000000004</v>
      </c>
      <c r="AW1999" s="15">
        <v>0</v>
      </c>
      <c r="AX1999" s="15">
        <v>0</v>
      </c>
    </row>
    <row r="2000" spans="1:50" ht="20.100000000000001" customHeight="1" x14ac:dyDescent="0.25">
      <c r="A2000" s="8">
        <v>43983</v>
      </c>
      <c r="B2000" s="8">
        <v>44012</v>
      </c>
      <c r="C2000" s="8" t="s">
        <v>28</v>
      </c>
      <c r="D2000" s="11" t="s">
        <v>0</v>
      </c>
      <c r="E2000" s="11">
        <v>475</v>
      </c>
      <c r="F2000" s="11" t="s">
        <v>611</v>
      </c>
      <c r="G2000" s="11" t="s">
        <v>7</v>
      </c>
      <c r="H2000" s="11">
        <v>1050</v>
      </c>
      <c r="I2000" s="11">
        <v>1093</v>
      </c>
      <c r="J2000" s="11">
        <v>102</v>
      </c>
      <c r="K2000" s="11" t="s">
        <v>865</v>
      </c>
      <c r="L2000" s="11" t="s">
        <v>875</v>
      </c>
      <c r="M2000" s="11" t="s">
        <v>2</v>
      </c>
      <c r="N2000" s="11" t="s">
        <v>25</v>
      </c>
      <c r="O2000" s="11" t="s">
        <v>5</v>
      </c>
      <c r="P2000" s="11" t="s">
        <v>8</v>
      </c>
      <c r="Q2000" s="12">
        <v>42993</v>
      </c>
      <c r="S2000" s="13" t="s">
        <v>84</v>
      </c>
      <c r="T2000" s="11">
        <f t="shared" ca="1" si="279"/>
        <v>2</v>
      </c>
      <c r="U2000" s="12">
        <v>29531</v>
      </c>
      <c r="V2000" s="13">
        <f t="shared" ca="1" si="280"/>
        <v>39</v>
      </c>
      <c r="W2000" s="11" t="s">
        <v>7</v>
      </c>
      <c r="X2000" s="11">
        <v>30</v>
      </c>
      <c r="Y2000" s="14">
        <f t="shared" si="281"/>
        <v>2.5</v>
      </c>
      <c r="Z2000" s="11">
        <v>39</v>
      </c>
      <c r="AA2000" s="11" t="s">
        <v>876</v>
      </c>
      <c r="AB2000" s="10">
        <f t="shared" si="282"/>
        <v>1</v>
      </c>
      <c r="AC2000" s="15">
        <v>2996</v>
      </c>
      <c r="AD2000" s="15">
        <f t="shared" si="283"/>
        <v>656.87300000000005</v>
      </c>
      <c r="AE2000" s="15">
        <v>0</v>
      </c>
      <c r="AF2000" s="15">
        <v>0</v>
      </c>
      <c r="AG2000" s="15">
        <v>0</v>
      </c>
      <c r="AH2000" s="15">
        <v>0</v>
      </c>
      <c r="AI2000" s="15">
        <v>0</v>
      </c>
      <c r="AJ2000" s="15">
        <v>0</v>
      </c>
      <c r="AK2000" s="15">
        <v>0</v>
      </c>
      <c r="AL2000" s="15">
        <v>0</v>
      </c>
      <c r="AM2000" s="15">
        <v>0</v>
      </c>
      <c r="AN2000" s="15">
        <v>0</v>
      </c>
      <c r="AO2000" s="15">
        <f t="shared" si="284"/>
        <v>0</v>
      </c>
      <c r="AP2000" s="15">
        <f t="shared" si="285"/>
        <v>0</v>
      </c>
      <c r="AQ2000" s="15">
        <f t="shared" si="286"/>
        <v>26.5</v>
      </c>
      <c r="AR2000" s="15">
        <v>0</v>
      </c>
      <c r="AS2000" s="15">
        <v>0</v>
      </c>
      <c r="AT2000" s="15">
        <v>0</v>
      </c>
      <c r="AU2000" s="15">
        <v>0</v>
      </c>
      <c r="AV2000" s="15">
        <f t="shared" si="287"/>
        <v>5.9346750000000004</v>
      </c>
      <c r="AW2000" s="15">
        <v>0</v>
      </c>
      <c r="AX2000" s="15">
        <v>0</v>
      </c>
    </row>
    <row r="2001" spans="1:50" ht="20.100000000000001" customHeight="1" x14ac:dyDescent="0.25">
      <c r="A2001" s="8">
        <v>43983</v>
      </c>
      <c r="B2001" s="8">
        <v>44012</v>
      </c>
      <c r="C2001" s="8" t="s">
        <v>28</v>
      </c>
      <c r="D2001" s="11" t="s">
        <v>0</v>
      </c>
      <c r="E2001" s="11">
        <v>476</v>
      </c>
      <c r="F2001" s="11" t="s">
        <v>612</v>
      </c>
      <c r="G2001" s="11" t="s">
        <v>7</v>
      </c>
      <c r="H2001" s="11">
        <v>1048</v>
      </c>
      <c r="I2001" s="11">
        <v>1091</v>
      </c>
      <c r="J2001" s="11">
        <v>102</v>
      </c>
      <c r="K2001" s="11" t="s">
        <v>865</v>
      </c>
      <c r="L2001" s="11" t="s">
        <v>875</v>
      </c>
      <c r="M2001" s="11" t="s">
        <v>2</v>
      </c>
      <c r="N2001" s="11" t="s">
        <v>24</v>
      </c>
      <c r="O2001" s="11" t="s">
        <v>5</v>
      </c>
      <c r="P2001" s="11" t="s">
        <v>8</v>
      </c>
      <c r="Q2001" s="12">
        <v>43009</v>
      </c>
      <c r="S2001" s="13" t="s">
        <v>84</v>
      </c>
      <c r="T2001" s="11">
        <f t="shared" ca="1" si="279"/>
        <v>2</v>
      </c>
      <c r="U2001" s="12">
        <v>23482</v>
      </c>
      <c r="V2001" s="13">
        <f t="shared" ca="1" si="280"/>
        <v>55</v>
      </c>
      <c r="W2001" s="11" t="s">
        <v>7</v>
      </c>
      <c r="X2001" s="11">
        <v>30</v>
      </c>
      <c r="Y2001" s="14">
        <f t="shared" si="281"/>
        <v>2.5</v>
      </c>
      <c r="Z2001" s="11">
        <v>39</v>
      </c>
      <c r="AA2001" s="11" t="s">
        <v>876</v>
      </c>
      <c r="AB2001" s="10">
        <f t="shared" si="282"/>
        <v>1</v>
      </c>
      <c r="AC2001" s="15">
        <v>2997</v>
      </c>
      <c r="AD2001" s="15">
        <f t="shared" si="283"/>
        <v>657.09225000000004</v>
      </c>
      <c r="AE2001" s="15">
        <v>0</v>
      </c>
      <c r="AF2001" s="15">
        <v>0</v>
      </c>
      <c r="AG2001" s="15">
        <v>0</v>
      </c>
      <c r="AH2001" s="15">
        <v>0</v>
      </c>
      <c r="AI2001" s="15">
        <v>0</v>
      </c>
      <c r="AJ2001" s="15">
        <v>0</v>
      </c>
      <c r="AK2001" s="15">
        <v>0</v>
      </c>
      <c r="AL2001" s="15">
        <v>0</v>
      </c>
      <c r="AM2001" s="15">
        <v>0</v>
      </c>
      <c r="AN2001" s="15">
        <v>0</v>
      </c>
      <c r="AO2001" s="15">
        <f t="shared" si="284"/>
        <v>0</v>
      </c>
      <c r="AP2001" s="15">
        <f t="shared" si="285"/>
        <v>0</v>
      </c>
      <c r="AQ2001" s="15">
        <f t="shared" si="286"/>
        <v>26.5</v>
      </c>
      <c r="AR2001" s="15">
        <v>0</v>
      </c>
      <c r="AS2001" s="15">
        <v>0</v>
      </c>
      <c r="AT2001" s="15">
        <v>0</v>
      </c>
      <c r="AU2001" s="15">
        <v>0</v>
      </c>
      <c r="AV2001" s="15">
        <f t="shared" si="287"/>
        <v>5.9346750000000004</v>
      </c>
      <c r="AW2001" s="15">
        <v>222.9973</v>
      </c>
      <c r="AX2001" s="15">
        <v>0</v>
      </c>
    </row>
    <row r="2002" spans="1:50" ht="20.100000000000001" customHeight="1" x14ac:dyDescent="0.25">
      <c r="A2002" s="8">
        <v>43983</v>
      </c>
      <c r="B2002" s="8">
        <v>44012</v>
      </c>
      <c r="C2002" s="8" t="s">
        <v>28</v>
      </c>
      <c r="D2002" s="11" t="s">
        <v>0</v>
      </c>
      <c r="E2002" s="11">
        <v>477</v>
      </c>
      <c r="F2002" s="11" t="s">
        <v>613</v>
      </c>
      <c r="G2002" s="11" t="s">
        <v>7</v>
      </c>
      <c r="H2002" s="11">
        <v>1021</v>
      </c>
      <c r="I2002" s="11">
        <v>1028</v>
      </c>
      <c r="J2002" s="11">
        <v>109</v>
      </c>
      <c r="K2002" s="11" t="s">
        <v>872</v>
      </c>
      <c r="L2002" s="11" t="s">
        <v>875</v>
      </c>
      <c r="M2002" s="11" t="s">
        <v>2</v>
      </c>
      <c r="N2002" s="11" t="s">
        <v>25</v>
      </c>
      <c r="O2002" s="11" t="s">
        <v>5</v>
      </c>
      <c r="P2002" s="11" t="s">
        <v>8</v>
      </c>
      <c r="Q2002" s="12">
        <v>43009</v>
      </c>
      <c r="S2002" s="13" t="s">
        <v>84</v>
      </c>
      <c r="T2002" s="11">
        <f t="shared" ca="1" si="279"/>
        <v>2</v>
      </c>
      <c r="U2002" s="12">
        <v>24416</v>
      </c>
      <c r="V2002" s="13">
        <f t="shared" ca="1" si="280"/>
        <v>53</v>
      </c>
      <c r="W2002" s="11" t="s">
        <v>9</v>
      </c>
      <c r="X2002" s="11">
        <v>30</v>
      </c>
      <c r="Y2002" s="14">
        <f t="shared" si="281"/>
        <v>2.5</v>
      </c>
      <c r="Z2002" s="11">
        <v>39</v>
      </c>
      <c r="AA2002" s="11" t="s">
        <v>876</v>
      </c>
      <c r="AB2002" s="10">
        <f t="shared" si="282"/>
        <v>1</v>
      </c>
      <c r="AC2002" s="15">
        <v>2998</v>
      </c>
      <c r="AD2002" s="15">
        <f t="shared" si="283"/>
        <v>657.31150000000002</v>
      </c>
      <c r="AE2002" s="15">
        <v>0</v>
      </c>
      <c r="AF2002" s="15">
        <v>0</v>
      </c>
      <c r="AG2002" s="15">
        <v>30</v>
      </c>
      <c r="AH2002" s="15">
        <v>0</v>
      </c>
      <c r="AI2002" s="15">
        <v>320.83</v>
      </c>
      <c r="AJ2002" s="15">
        <v>0</v>
      </c>
      <c r="AK2002" s="15">
        <v>0</v>
      </c>
      <c r="AL2002" s="15">
        <v>0</v>
      </c>
      <c r="AM2002" s="15">
        <v>0</v>
      </c>
      <c r="AN2002" s="15">
        <v>0</v>
      </c>
      <c r="AO2002" s="15">
        <f t="shared" si="284"/>
        <v>172.96153846153845</v>
      </c>
      <c r="AP2002" s="15">
        <f t="shared" si="285"/>
        <v>137.40833333333336</v>
      </c>
      <c r="AQ2002" s="15">
        <f t="shared" si="286"/>
        <v>26.5</v>
      </c>
      <c r="AR2002" s="15">
        <v>0</v>
      </c>
      <c r="AS2002" s="15">
        <v>0</v>
      </c>
      <c r="AT2002" s="15">
        <v>0</v>
      </c>
      <c r="AU2002" s="15">
        <v>0</v>
      </c>
      <c r="AV2002" s="15">
        <f t="shared" si="287"/>
        <v>154.01038628846155</v>
      </c>
      <c r="AW2002" s="15">
        <v>78.66</v>
      </c>
      <c r="AX2002" s="15">
        <v>0</v>
      </c>
    </row>
    <row r="2003" spans="1:50" ht="20.100000000000001" customHeight="1" x14ac:dyDescent="0.25">
      <c r="A2003" s="8">
        <v>43983</v>
      </c>
      <c r="B2003" s="8">
        <v>44012</v>
      </c>
      <c r="C2003" s="8" t="s">
        <v>28</v>
      </c>
      <c r="D2003" s="11" t="s">
        <v>0</v>
      </c>
      <c r="E2003" s="11">
        <v>478</v>
      </c>
      <c r="F2003" s="11" t="s">
        <v>614</v>
      </c>
      <c r="G2003" s="11" t="s">
        <v>7</v>
      </c>
      <c r="H2003" s="11">
        <v>1010</v>
      </c>
      <c r="I2003" s="11">
        <v>1010</v>
      </c>
      <c r="J2003" s="11">
        <v>100</v>
      </c>
      <c r="K2003" s="11" t="s">
        <v>863</v>
      </c>
      <c r="L2003" s="11" t="s">
        <v>875</v>
      </c>
      <c r="M2003" s="11" t="s">
        <v>2</v>
      </c>
      <c r="N2003" s="11" t="s">
        <v>25</v>
      </c>
      <c r="O2003" s="11" t="s">
        <v>5</v>
      </c>
      <c r="P2003" s="11" t="s">
        <v>6</v>
      </c>
      <c r="Q2003" s="12">
        <v>43009</v>
      </c>
      <c r="S2003" s="13" t="s">
        <v>84</v>
      </c>
      <c r="T2003" s="11">
        <f t="shared" ca="1" si="279"/>
        <v>2</v>
      </c>
      <c r="U2003" s="12">
        <v>25628</v>
      </c>
      <c r="V2003" s="13">
        <f t="shared" ca="1" si="280"/>
        <v>49</v>
      </c>
      <c r="W2003" s="11" t="s">
        <v>7</v>
      </c>
      <c r="X2003" s="11">
        <v>24</v>
      </c>
      <c r="Y2003" s="14">
        <f t="shared" si="281"/>
        <v>2</v>
      </c>
      <c r="Z2003" s="11">
        <v>28</v>
      </c>
      <c r="AA2003" s="11" t="s">
        <v>876</v>
      </c>
      <c r="AB2003" s="10">
        <f t="shared" si="282"/>
        <v>0.71794871794871795</v>
      </c>
      <c r="AC2003" s="15">
        <v>2999</v>
      </c>
      <c r="AD2003" s="15">
        <f t="shared" si="283"/>
        <v>657.53075000000013</v>
      </c>
      <c r="AE2003" s="15">
        <v>0</v>
      </c>
      <c r="AF2003" s="15">
        <v>0</v>
      </c>
      <c r="AG2003" s="15">
        <v>0</v>
      </c>
      <c r="AH2003" s="15">
        <v>0</v>
      </c>
      <c r="AI2003" s="15">
        <v>0</v>
      </c>
      <c r="AJ2003" s="15">
        <v>0</v>
      </c>
      <c r="AK2003" s="15">
        <v>0</v>
      </c>
      <c r="AL2003" s="15">
        <v>0</v>
      </c>
      <c r="AM2003" s="15">
        <v>0</v>
      </c>
      <c r="AN2003" s="15">
        <v>0</v>
      </c>
      <c r="AO2003" s="15">
        <f t="shared" si="284"/>
        <v>0</v>
      </c>
      <c r="AP2003" s="15">
        <f t="shared" si="285"/>
        <v>0</v>
      </c>
      <c r="AQ2003" s="15">
        <f t="shared" si="286"/>
        <v>26.5</v>
      </c>
      <c r="AR2003" s="15">
        <v>0</v>
      </c>
      <c r="AS2003" s="15">
        <v>0</v>
      </c>
      <c r="AT2003" s="15">
        <v>0</v>
      </c>
      <c r="AU2003" s="15">
        <v>0</v>
      </c>
      <c r="AV2003" s="15">
        <f t="shared" si="287"/>
        <v>5.9346750000000004</v>
      </c>
      <c r="AW2003" s="15">
        <v>0</v>
      </c>
      <c r="AX2003" s="15">
        <v>0</v>
      </c>
    </row>
    <row r="2004" spans="1:50" ht="20.100000000000001" customHeight="1" x14ac:dyDescent="0.25">
      <c r="A2004" s="8">
        <v>43983</v>
      </c>
      <c r="B2004" s="8">
        <v>44012</v>
      </c>
      <c r="C2004" s="8" t="s">
        <v>28</v>
      </c>
      <c r="D2004" s="11" t="s">
        <v>0</v>
      </c>
      <c r="E2004" s="11">
        <v>479</v>
      </c>
      <c r="F2004" s="11" t="s">
        <v>615</v>
      </c>
      <c r="G2004" s="11" t="s">
        <v>7</v>
      </c>
      <c r="H2004" s="11">
        <v>1012</v>
      </c>
      <c r="I2004" s="11">
        <v>1012</v>
      </c>
      <c r="J2004" s="11">
        <v>100</v>
      </c>
      <c r="K2004" s="11" t="s">
        <v>863</v>
      </c>
      <c r="L2004" s="11" t="s">
        <v>875</v>
      </c>
      <c r="M2004" s="11" t="s">
        <v>2</v>
      </c>
      <c r="N2004" s="11" t="s">
        <v>25</v>
      </c>
      <c r="O2004" s="11" t="s">
        <v>12</v>
      </c>
      <c r="P2004" s="11" t="s">
        <v>8</v>
      </c>
      <c r="Q2004" s="12">
        <v>43009</v>
      </c>
      <c r="S2004" s="13" t="s">
        <v>84</v>
      </c>
      <c r="T2004" s="11">
        <f t="shared" ca="1" si="279"/>
        <v>2</v>
      </c>
      <c r="U2004" s="12">
        <v>34950</v>
      </c>
      <c r="V2004" s="13">
        <f t="shared" ca="1" si="280"/>
        <v>24</v>
      </c>
      <c r="W2004" s="11" t="s">
        <v>7</v>
      </c>
      <c r="X2004" s="11">
        <v>0</v>
      </c>
      <c r="Y2004" s="14">
        <f t="shared" si="281"/>
        <v>0</v>
      </c>
      <c r="Z2004" s="11">
        <v>39</v>
      </c>
      <c r="AA2004" s="11" t="s">
        <v>876</v>
      </c>
      <c r="AB2004" s="10">
        <f t="shared" si="282"/>
        <v>1</v>
      </c>
      <c r="AC2004" s="15">
        <v>3000</v>
      </c>
      <c r="AD2004" s="15">
        <f t="shared" si="283"/>
        <v>657.75</v>
      </c>
      <c r="AE2004" s="15">
        <v>0</v>
      </c>
      <c r="AF2004" s="15">
        <v>0</v>
      </c>
      <c r="AG2004" s="15">
        <v>0</v>
      </c>
      <c r="AH2004" s="15">
        <v>0</v>
      </c>
      <c r="AI2004" s="15">
        <v>0</v>
      </c>
      <c r="AJ2004" s="15">
        <v>0</v>
      </c>
      <c r="AK2004" s="15">
        <v>0</v>
      </c>
      <c r="AL2004" s="15">
        <v>0</v>
      </c>
      <c r="AM2004" s="15">
        <v>0</v>
      </c>
      <c r="AN2004" s="15">
        <v>0</v>
      </c>
      <c r="AO2004" s="15">
        <f t="shared" si="284"/>
        <v>0</v>
      </c>
      <c r="AP2004" s="15">
        <f t="shared" si="285"/>
        <v>0</v>
      </c>
      <c r="AQ2004" s="15">
        <f t="shared" si="286"/>
        <v>26.5</v>
      </c>
      <c r="AR2004" s="15">
        <v>0</v>
      </c>
      <c r="AS2004" s="15">
        <v>0</v>
      </c>
      <c r="AT2004" s="15">
        <v>0</v>
      </c>
      <c r="AU2004" s="15">
        <v>0</v>
      </c>
      <c r="AV2004" s="15">
        <f t="shared" si="287"/>
        <v>5.9346750000000004</v>
      </c>
      <c r="AW2004" s="15">
        <v>0</v>
      </c>
      <c r="AX2004" s="15">
        <v>0</v>
      </c>
    </row>
    <row r="2005" spans="1:50" ht="20.100000000000001" customHeight="1" x14ac:dyDescent="0.25">
      <c r="A2005" s="8">
        <v>43983</v>
      </c>
      <c r="B2005" s="8">
        <v>44012</v>
      </c>
      <c r="C2005" s="8" t="s">
        <v>28</v>
      </c>
      <c r="D2005" s="11" t="s">
        <v>0</v>
      </c>
      <c r="E2005" s="11">
        <v>480</v>
      </c>
      <c r="F2005" s="11" t="s">
        <v>616</v>
      </c>
      <c r="G2005" s="11" t="s">
        <v>7</v>
      </c>
      <c r="H2005" s="11">
        <v>1022</v>
      </c>
      <c r="I2005" s="11">
        <v>1047</v>
      </c>
      <c r="J2005" s="11">
        <v>103</v>
      </c>
      <c r="K2005" s="11" t="s">
        <v>866</v>
      </c>
      <c r="L2005" s="11" t="s">
        <v>875</v>
      </c>
      <c r="M2005" s="11" t="s">
        <v>2</v>
      </c>
      <c r="N2005" s="11" t="s">
        <v>25</v>
      </c>
      <c r="O2005" s="11" t="s">
        <v>5</v>
      </c>
      <c r="P2005" s="11" t="s">
        <v>8</v>
      </c>
      <c r="Q2005" s="12">
        <v>43040</v>
      </c>
      <c r="S2005" s="13" t="s">
        <v>84</v>
      </c>
      <c r="T2005" s="11">
        <f t="shared" ca="1" si="279"/>
        <v>2</v>
      </c>
      <c r="U2005" s="12">
        <v>33152</v>
      </c>
      <c r="V2005" s="13">
        <f t="shared" ca="1" si="280"/>
        <v>29</v>
      </c>
      <c r="W2005" s="11" t="s">
        <v>9</v>
      </c>
      <c r="X2005" s="11">
        <v>30</v>
      </c>
      <c r="Y2005" s="14">
        <f t="shared" si="281"/>
        <v>2.5</v>
      </c>
      <c r="Z2005" s="11">
        <v>39</v>
      </c>
      <c r="AA2005" s="11" t="s">
        <v>876</v>
      </c>
      <c r="AB2005" s="10">
        <f t="shared" si="282"/>
        <v>1</v>
      </c>
      <c r="AC2005" s="15">
        <v>3001</v>
      </c>
      <c r="AD2005" s="15">
        <f t="shared" si="283"/>
        <v>657.96924999999999</v>
      </c>
      <c r="AE2005" s="15">
        <v>0</v>
      </c>
      <c r="AF2005" s="15">
        <v>0</v>
      </c>
      <c r="AG2005" s="15">
        <v>0</v>
      </c>
      <c r="AH2005" s="15">
        <v>0</v>
      </c>
      <c r="AI2005" s="15">
        <v>0</v>
      </c>
      <c r="AJ2005" s="15">
        <v>0</v>
      </c>
      <c r="AK2005" s="15">
        <v>0</v>
      </c>
      <c r="AL2005" s="15">
        <v>0</v>
      </c>
      <c r="AM2005" s="15">
        <v>0</v>
      </c>
      <c r="AN2005" s="15">
        <v>0</v>
      </c>
      <c r="AO2005" s="15">
        <f t="shared" si="284"/>
        <v>173.13461538461539</v>
      </c>
      <c r="AP2005" s="15">
        <f t="shared" si="285"/>
        <v>137.54583333333335</v>
      </c>
      <c r="AQ2005" s="15">
        <f t="shared" si="286"/>
        <v>26.5</v>
      </c>
      <c r="AR2005" s="15">
        <v>0</v>
      </c>
      <c r="AS2005" s="15">
        <v>0</v>
      </c>
      <c r="AT2005" s="15">
        <v>0</v>
      </c>
      <c r="AU2005" s="15">
        <v>0</v>
      </c>
      <c r="AV2005" s="15">
        <f t="shared" si="287"/>
        <v>75.511561490384622</v>
      </c>
      <c r="AW2005" s="15">
        <v>0</v>
      </c>
      <c r="AX2005" s="15">
        <v>0</v>
      </c>
    </row>
    <row r="2006" spans="1:50" ht="20.100000000000001" customHeight="1" x14ac:dyDescent="0.25">
      <c r="A2006" s="8">
        <v>43983</v>
      </c>
      <c r="B2006" s="8">
        <v>44012</v>
      </c>
      <c r="C2006" s="8" t="s">
        <v>28</v>
      </c>
      <c r="D2006" s="11" t="s">
        <v>0</v>
      </c>
      <c r="E2006" s="11">
        <v>481</v>
      </c>
      <c r="F2006" s="11" t="s">
        <v>617</v>
      </c>
      <c r="G2006" s="11" t="s">
        <v>7</v>
      </c>
      <c r="H2006" s="11">
        <v>1021</v>
      </c>
      <c r="I2006" s="11">
        <v>1046</v>
      </c>
      <c r="J2006" s="11">
        <v>103</v>
      </c>
      <c r="K2006" s="11" t="s">
        <v>866</v>
      </c>
      <c r="L2006" s="11" t="s">
        <v>875</v>
      </c>
      <c r="M2006" s="11" t="s">
        <v>2</v>
      </c>
      <c r="N2006" s="11" t="s">
        <v>25</v>
      </c>
      <c r="O2006" s="11" t="s">
        <v>5</v>
      </c>
      <c r="P2006" s="11" t="s">
        <v>8</v>
      </c>
      <c r="Q2006" s="12">
        <v>43040</v>
      </c>
      <c r="S2006" s="13" t="s">
        <v>84</v>
      </c>
      <c r="T2006" s="11">
        <f t="shared" ca="1" si="279"/>
        <v>2</v>
      </c>
      <c r="U2006" s="12">
        <v>30242</v>
      </c>
      <c r="V2006" s="13">
        <f t="shared" ca="1" si="280"/>
        <v>37</v>
      </c>
      <c r="W2006" s="11" t="s">
        <v>9</v>
      </c>
      <c r="X2006" s="11">
        <v>30</v>
      </c>
      <c r="Y2006" s="14">
        <f t="shared" si="281"/>
        <v>2.5</v>
      </c>
      <c r="Z2006" s="11">
        <v>39</v>
      </c>
      <c r="AA2006" s="11" t="s">
        <v>876</v>
      </c>
      <c r="AB2006" s="10">
        <f t="shared" si="282"/>
        <v>1</v>
      </c>
      <c r="AC2006" s="15">
        <v>3002</v>
      </c>
      <c r="AD2006" s="15">
        <f t="shared" si="283"/>
        <v>658.18850000000009</v>
      </c>
      <c r="AE2006" s="15">
        <v>0</v>
      </c>
      <c r="AF2006" s="15">
        <v>0</v>
      </c>
      <c r="AG2006" s="15">
        <v>30</v>
      </c>
      <c r="AH2006" s="15">
        <v>0</v>
      </c>
      <c r="AI2006" s="15">
        <v>0</v>
      </c>
      <c r="AJ2006" s="15">
        <v>1082.5</v>
      </c>
      <c r="AK2006" s="15">
        <v>0</v>
      </c>
      <c r="AL2006" s="15">
        <v>0</v>
      </c>
      <c r="AM2006" s="15">
        <v>0</v>
      </c>
      <c r="AN2006" s="15">
        <v>0</v>
      </c>
      <c r="AO2006" s="15">
        <f t="shared" si="284"/>
        <v>173.19230769230771</v>
      </c>
      <c r="AP2006" s="15">
        <f t="shared" si="285"/>
        <v>137.59166666666667</v>
      </c>
      <c r="AQ2006" s="15">
        <f t="shared" si="286"/>
        <v>26.5</v>
      </c>
      <c r="AR2006" s="15">
        <v>0</v>
      </c>
      <c r="AS2006" s="15">
        <v>0</v>
      </c>
      <c r="AT2006" s="15">
        <v>0</v>
      </c>
      <c r="AU2006" s="15">
        <v>0</v>
      </c>
      <c r="AV2006" s="15">
        <f t="shared" si="287"/>
        <v>324.67912105769233</v>
      </c>
      <c r="AW2006" s="15">
        <v>78.28</v>
      </c>
      <c r="AX2006" s="15">
        <v>0</v>
      </c>
    </row>
    <row r="2007" spans="1:50" ht="20.100000000000001" customHeight="1" x14ac:dyDescent="0.25">
      <c r="A2007" s="8">
        <v>43983</v>
      </c>
      <c r="B2007" s="8">
        <v>44012</v>
      </c>
      <c r="C2007" s="8" t="s">
        <v>28</v>
      </c>
      <c r="D2007" s="11" t="s">
        <v>0</v>
      </c>
      <c r="E2007" s="11">
        <v>482</v>
      </c>
      <c r="F2007" s="11" t="s">
        <v>618</v>
      </c>
      <c r="G2007" s="11" t="s">
        <v>7</v>
      </c>
      <c r="H2007" s="11">
        <v>1022</v>
      </c>
      <c r="I2007" s="11">
        <v>1035</v>
      </c>
      <c r="J2007" s="11">
        <v>104</v>
      </c>
      <c r="K2007" s="11" t="s">
        <v>867</v>
      </c>
      <c r="L2007" s="11" t="s">
        <v>875</v>
      </c>
      <c r="M2007" s="11" t="s">
        <v>2</v>
      </c>
      <c r="N2007" s="11" t="s">
        <v>25</v>
      </c>
      <c r="O2007" s="11" t="s">
        <v>5</v>
      </c>
      <c r="P2007" s="11" t="s">
        <v>8</v>
      </c>
      <c r="Q2007" s="12">
        <v>43040</v>
      </c>
      <c r="S2007" s="13" t="s">
        <v>84</v>
      </c>
      <c r="T2007" s="11">
        <f t="shared" ca="1" si="279"/>
        <v>2</v>
      </c>
      <c r="U2007" s="12">
        <v>28990</v>
      </c>
      <c r="V2007" s="13">
        <f t="shared" ca="1" si="280"/>
        <v>40</v>
      </c>
      <c r="W2007" s="11" t="s">
        <v>9</v>
      </c>
      <c r="X2007" s="11">
        <v>30</v>
      </c>
      <c r="Y2007" s="14">
        <f t="shared" si="281"/>
        <v>2.5</v>
      </c>
      <c r="Z2007" s="11">
        <v>39</v>
      </c>
      <c r="AA2007" s="11" t="s">
        <v>876</v>
      </c>
      <c r="AB2007" s="10">
        <f t="shared" si="282"/>
        <v>1</v>
      </c>
      <c r="AC2007" s="15">
        <v>3003</v>
      </c>
      <c r="AD2007" s="15">
        <f t="shared" si="283"/>
        <v>658.40775000000008</v>
      </c>
      <c r="AE2007" s="15">
        <v>0</v>
      </c>
      <c r="AF2007" s="15">
        <v>0</v>
      </c>
      <c r="AG2007" s="15">
        <v>0</v>
      </c>
      <c r="AH2007" s="15">
        <v>0</v>
      </c>
      <c r="AI2007" s="15">
        <v>0</v>
      </c>
      <c r="AJ2007" s="15">
        <v>0</v>
      </c>
      <c r="AK2007" s="15">
        <v>0</v>
      </c>
      <c r="AL2007" s="15">
        <v>0</v>
      </c>
      <c r="AM2007" s="15">
        <v>0</v>
      </c>
      <c r="AN2007" s="15">
        <v>0</v>
      </c>
      <c r="AO2007" s="15">
        <f t="shared" si="284"/>
        <v>173.25</v>
      </c>
      <c r="AP2007" s="15">
        <f t="shared" si="285"/>
        <v>137.63750000000002</v>
      </c>
      <c r="AQ2007" s="15">
        <f t="shared" si="286"/>
        <v>26.5</v>
      </c>
      <c r="AR2007" s="15">
        <v>0</v>
      </c>
      <c r="AS2007" s="15">
        <v>0</v>
      </c>
      <c r="AT2007" s="15">
        <v>0</v>
      </c>
      <c r="AU2007" s="15">
        <v>0</v>
      </c>
      <c r="AV2007" s="15">
        <f t="shared" si="287"/>
        <v>75.557930625000012</v>
      </c>
      <c r="AW2007" s="15">
        <v>0</v>
      </c>
      <c r="AX2007" s="15">
        <v>0</v>
      </c>
    </row>
    <row r="2008" spans="1:50" ht="20.100000000000001" customHeight="1" x14ac:dyDescent="0.25">
      <c r="A2008" s="8">
        <v>43983</v>
      </c>
      <c r="B2008" s="8">
        <v>44012</v>
      </c>
      <c r="C2008" s="8" t="s">
        <v>28</v>
      </c>
      <c r="D2008" s="11" t="s">
        <v>0</v>
      </c>
      <c r="E2008" s="11">
        <v>483</v>
      </c>
      <c r="F2008" s="11" t="s">
        <v>619</v>
      </c>
      <c r="G2008" s="11" t="s">
        <v>7</v>
      </c>
      <c r="H2008" s="11">
        <v>1037</v>
      </c>
      <c r="I2008" s="11">
        <v>1080</v>
      </c>
      <c r="J2008" s="11">
        <v>102</v>
      </c>
      <c r="K2008" s="11" t="s">
        <v>865</v>
      </c>
      <c r="L2008" s="11" t="s">
        <v>875</v>
      </c>
      <c r="M2008" s="11" t="s">
        <v>2</v>
      </c>
      <c r="N2008" s="11" t="s">
        <v>25</v>
      </c>
      <c r="O2008" s="11" t="s">
        <v>5</v>
      </c>
      <c r="P2008" s="11" t="s">
        <v>8</v>
      </c>
      <c r="Q2008" s="12">
        <v>43054</v>
      </c>
      <c r="S2008" s="13" t="s">
        <v>84</v>
      </c>
      <c r="T2008" s="11">
        <f t="shared" ca="1" si="279"/>
        <v>2</v>
      </c>
      <c r="U2008" s="12">
        <v>31216</v>
      </c>
      <c r="V2008" s="13">
        <f t="shared" ca="1" si="280"/>
        <v>34</v>
      </c>
      <c r="W2008" s="11" t="s">
        <v>7</v>
      </c>
      <c r="X2008" s="11">
        <v>30</v>
      </c>
      <c r="Y2008" s="14">
        <f t="shared" si="281"/>
        <v>2.5</v>
      </c>
      <c r="Z2008" s="11">
        <v>39</v>
      </c>
      <c r="AA2008" s="11" t="s">
        <v>876</v>
      </c>
      <c r="AB2008" s="10">
        <f t="shared" si="282"/>
        <v>1</v>
      </c>
      <c r="AC2008" s="15">
        <v>3004</v>
      </c>
      <c r="AD2008" s="15">
        <f t="shared" si="283"/>
        <v>658.62699999999995</v>
      </c>
      <c r="AE2008" s="15">
        <v>0</v>
      </c>
      <c r="AF2008" s="15">
        <v>0</v>
      </c>
      <c r="AG2008" s="15">
        <v>0</v>
      </c>
      <c r="AH2008" s="15">
        <v>0</v>
      </c>
      <c r="AI2008" s="15">
        <v>0</v>
      </c>
      <c r="AJ2008" s="15">
        <v>0</v>
      </c>
      <c r="AK2008" s="15">
        <v>0</v>
      </c>
      <c r="AL2008" s="15">
        <v>0</v>
      </c>
      <c r="AM2008" s="15">
        <v>0</v>
      </c>
      <c r="AN2008" s="15">
        <v>0</v>
      </c>
      <c r="AO2008" s="15">
        <f t="shared" si="284"/>
        <v>0</v>
      </c>
      <c r="AP2008" s="15">
        <f t="shared" si="285"/>
        <v>0</v>
      </c>
      <c r="AQ2008" s="15">
        <f t="shared" si="286"/>
        <v>26.5</v>
      </c>
      <c r="AR2008" s="15">
        <v>0</v>
      </c>
      <c r="AS2008" s="15">
        <v>0</v>
      </c>
      <c r="AT2008" s="15">
        <v>0</v>
      </c>
      <c r="AU2008" s="15">
        <v>0</v>
      </c>
      <c r="AV2008" s="15">
        <f t="shared" si="287"/>
        <v>5.9346750000000004</v>
      </c>
      <c r="AW2008" s="15">
        <v>0</v>
      </c>
      <c r="AX2008" s="15">
        <v>0</v>
      </c>
    </row>
    <row r="2009" spans="1:50" ht="20.100000000000001" customHeight="1" x14ac:dyDescent="0.25">
      <c r="A2009" s="8">
        <v>43983</v>
      </c>
      <c r="B2009" s="8">
        <v>44012</v>
      </c>
      <c r="C2009" s="8" t="s">
        <v>28</v>
      </c>
      <c r="D2009" s="11" t="s">
        <v>0</v>
      </c>
      <c r="E2009" s="11">
        <v>484</v>
      </c>
      <c r="F2009" s="11" t="s">
        <v>620</v>
      </c>
      <c r="G2009" s="11" t="s">
        <v>7</v>
      </c>
      <c r="H2009" s="11">
        <v>1001</v>
      </c>
      <c r="I2009" s="11">
        <v>1001</v>
      </c>
      <c r="J2009" s="11">
        <v>100</v>
      </c>
      <c r="K2009" s="11" t="s">
        <v>863</v>
      </c>
      <c r="L2009" s="11" t="s">
        <v>875</v>
      </c>
      <c r="M2009" s="11" t="s">
        <v>2</v>
      </c>
      <c r="N2009" s="11" t="s">
        <v>25</v>
      </c>
      <c r="O2009" s="11" t="s">
        <v>5</v>
      </c>
      <c r="P2009" s="11" t="s">
        <v>8</v>
      </c>
      <c r="Q2009" s="12">
        <v>43040</v>
      </c>
      <c r="S2009" s="13" t="s">
        <v>84</v>
      </c>
      <c r="T2009" s="11">
        <f t="shared" ca="1" si="279"/>
        <v>2</v>
      </c>
      <c r="U2009" s="12">
        <v>31132</v>
      </c>
      <c r="V2009" s="13">
        <f t="shared" ca="1" si="280"/>
        <v>34</v>
      </c>
      <c r="W2009" s="11" t="s">
        <v>7</v>
      </c>
      <c r="X2009" s="11">
        <v>30</v>
      </c>
      <c r="Y2009" s="14">
        <f t="shared" si="281"/>
        <v>2.5</v>
      </c>
      <c r="Z2009" s="11">
        <v>39</v>
      </c>
      <c r="AA2009" s="11" t="s">
        <v>876</v>
      </c>
      <c r="AB2009" s="10">
        <f t="shared" si="282"/>
        <v>1</v>
      </c>
      <c r="AC2009" s="15">
        <v>3005</v>
      </c>
      <c r="AD2009" s="15">
        <f t="shared" si="283"/>
        <v>658.84625000000005</v>
      </c>
      <c r="AE2009" s="15">
        <v>0</v>
      </c>
      <c r="AF2009" s="15">
        <v>0</v>
      </c>
      <c r="AG2009" s="15">
        <v>0</v>
      </c>
      <c r="AH2009" s="15">
        <v>0</v>
      </c>
      <c r="AI2009" s="15">
        <v>0</v>
      </c>
      <c r="AJ2009" s="15">
        <v>0</v>
      </c>
      <c r="AK2009" s="15">
        <v>0</v>
      </c>
      <c r="AL2009" s="15">
        <v>0</v>
      </c>
      <c r="AM2009" s="15">
        <v>0</v>
      </c>
      <c r="AN2009" s="15">
        <v>0</v>
      </c>
      <c r="AO2009" s="15">
        <f t="shared" si="284"/>
        <v>0</v>
      </c>
      <c r="AP2009" s="15">
        <f t="shared" si="285"/>
        <v>0</v>
      </c>
      <c r="AQ2009" s="15">
        <f t="shared" si="286"/>
        <v>26.5</v>
      </c>
      <c r="AR2009" s="15">
        <v>0</v>
      </c>
      <c r="AS2009" s="15">
        <v>0</v>
      </c>
      <c r="AT2009" s="15">
        <v>0</v>
      </c>
      <c r="AU2009" s="15">
        <v>0</v>
      </c>
      <c r="AV2009" s="15">
        <f t="shared" si="287"/>
        <v>5.9346750000000004</v>
      </c>
      <c r="AW2009" s="15">
        <v>0</v>
      </c>
      <c r="AX2009" s="15">
        <v>0</v>
      </c>
    </row>
    <row r="2010" spans="1:50" ht="20.100000000000001" customHeight="1" x14ac:dyDescent="0.25">
      <c r="A2010" s="8">
        <v>43983</v>
      </c>
      <c r="B2010" s="8">
        <v>44012</v>
      </c>
      <c r="C2010" s="8" t="s">
        <v>28</v>
      </c>
      <c r="D2010" s="11" t="s">
        <v>0</v>
      </c>
      <c r="E2010" s="11">
        <v>485</v>
      </c>
      <c r="F2010" s="11" t="s">
        <v>621</v>
      </c>
      <c r="G2010" s="11" t="s">
        <v>7</v>
      </c>
      <c r="H2010" s="11">
        <v>1027</v>
      </c>
      <c r="I2010" s="11">
        <v>1070</v>
      </c>
      <c r="J2010" s="11">
        <v>102</v>
      </c>
      <c r="K2010" s="11" t="s">
        <v>865</v>
      </c>
      <c r="L2010" s="11" t="s">
        <v>875</v>
      </c>
      <c r="M2010" s="11" t="s">
        <v>2</v>
      </c>
      <c r="N2010" s="11" t="s">
        <v>23</v>
      </c>
      <c r="O2010" s="11" t="s">
        <v>5</v>
      </c>
      <c r="P2010" s="11" t="s">
        <v>8</v>
      </c>
      <c r="Q2010" s="12">
        <v>43070</v>
      </c>
      <c r="S2010" s="13" t="s">
        <v>84</v>
      </c>
      <c r="T2010" s="11">
        <f t="shared" ca="1" si="279"/>
        <v>2</v>
      </c>
      <c r="U2010" s="12">
        <v>26136</v>
      </c>
      <c r="V2010" s="13">
        <f t="shared" ca="1" si="280"/>
        <v>48</v>
      </c>
      <c r="W2010" s="11" t="s">
        <v>7</v>
      </c>
      <c r="X2010" s="11">
        <v>30</v>
      </c>
      <c r="Y2010" s="14">
        <f t="shared" si="281"/>
        <v>2.5</v>
      </c>
      <c r="Z2010" s="11">
        <v>39</v>
      </c>
      <c r="AA2010" s="11" t="s">
        <v>876</v>
      </c>
      <c r="AB2010" s="10">
        <f t="shared" si="282"/>
        <v>1</v>
      </c>
      <c r="AC2010" s="15">
        <v>3006</v>
      </c>
      <c r="AD2010" s="15">
        <f t="shared" si="283"/>
        <v>659.06549999999993</v>
      </c>
      <c r="AE2010" s="15">
        <v>0</v>
      </c>
      <c r="AF2010" s="15">
        <v>0</v>
      </c>
      <c r="AG2010" s="15">
        <v>0</v>
      </c>
      <c r="AH2010" s="15">
        <v>0</v>
      </c>
      <c r="AI2010" s="15">
        <v>0</v>
      </c>
      <c r="AJ2010" s="15">
        <v>0</v>
      </c>
      <c r="AK2010" s="15">
        <v>0</v>
      </c>
      <c r="AL2010" s="15">
        <v>0</v>
      </c>
      <c r="AM2010" s="15">
        <v>0</v>
      </c>
      <c r="AN2010" s="15">
        <v>0</v>
      </c>
      <c r="AO2010" s="15">
        <f t="shared" si="284"/>
        <v>0</v>
      </c>
      <c r="AP2010" s="15">
        <f t="shared" si="285"/>
        <v>0</v>
      </c>
      <c r="AQ2010" s="15">
        <f t="shared" si="286"/>
        <v>26.5</v>
      </c>
      <c r="AR2010" s="15">
        <v>0</v>
      </c>
      <c r="AS2010" s="15">
        <v>0</v>
      </c>
      <c r="AT2010" s="15">
        <v>0</v>
      </c>
      <c r="AU2010" s="15">
        <v>0</v>
      </c>
      <c r="AV2010" s="15">
        <f t="shared" si="287"/>
        <v>5.9346750000000004</v>
      </c>
      <c r="AW2010" s="15">
        <v>201.7724</v>
      </c>
      <c r="AX2010" s="15">
        <v>0</v>
      </c>
    </row>
    <row r="2011" spans="1:50" ht="20.100000000000001" customHeight="1" x14ac:dyDescent="0.25">
      <c r="A2011" s="8">
        <v>43983</v>
      </c>
      <c r="B2011" s="8">
        <v>44012</v>
      </c>
      <c r="C2011" s="8" t="s">
        <v>28</v>
      </c>
      <c r="D2011" s="11" t="s">
        <v>0</v>
      </c>
      <c r="E2011" s="11">
        <v>486</v>
      </c>
      <c r="F2011" s="11" t="s">
        <v>622</v>
      </c>
      <c r="G2011" s="11" t="s">
        <v>7</v>
      </c>
      <c r="H2011" s="11">
        <v>1044</v>
      </c>
      <c r="I2011" s="11">
        <v>1087</v>
      </c>
      <c r="J2011" s="11">
        <v>102</v>
      </c>
      <c r="K2011" s="11" t="s">
        <v>865</v>
      </c>
      <c r="L2011" s="11" t="s">
        <v>875</v>
      </c>
      <c r="M2011" s="11" t="s">
        <v>2</v>
      </c>
      <c r="N2011" s="11" t="s">
        <v>25</v>
      </c>
      <c r="O2011" s="11" t="s">
        <v>5</v>
      </c>
      <c r="P2011" s="11" t="s">
        <v>6</v>
      </c>
      <c r="Q2011" s="12">
        <v>43070</v>
      </c>
      <c r="S2011" s="13" t="s">
        <v>84</v>
      </c>
      <c r="T2011" s="11">
        <f t="shared" ca="1" si="279"/>
        <v>2</v>
      </c>
      <c r="U2011" s="12">
        <v>32912</v>
      </c>
      <c r="V2011" s="13">
        <f t="shared" ca="1" si="280"/>
        <v>29</v>
      </c>
      <c r="W2011" s="11" t="s">
        <v>7</v>
      </c>
      <c r="X2011" s="11">
        <v>30</v>
      </c>
      <c r="Y2011" s="14">
        <f t="shared" si="281"/>
        <v>2.5</v>
      </c>
      <c r="Z2011" s="11">
        <v>39</v>
      </c>
      <c r="AA2011" s="11" t="s">
        <v>876</v>
      </c>
      <c r="AB2011" s="10">
        <f t="shared" si="282"/>
        <v>1</v>
      </c>
      <c r="AC2011" s="15">
        <v>3007</v>
      </c>
      <c r="AD2011" s="15">
        <f t="shared" si="283"/>
        <v>659.28475000000003</v>
      </c>
      <c r="AE2011" s="15">
        <v>0</v>
      </c>
      <c r="AF2011" s="15">
        <v>0</v>
      </c>
      <c r="AG2011" s="15">
        <v>0</v>
      </c>
      <c r="AH2011" s="15">
        <v>0</v>
      </c>
      <c r="AI2011" s="15">
        <v>0</v>
      </c>
      <c r="AJ2011" s="15">
        <v>0</v>
      </c>
      <c r="AK2011" s="15">
        <v>0</v>
      </c>
      <c r="AL2011" s="15">
        <v>0</v>
      </c>
      <c r="AM2011" s="15">
        <v>0</v>
      </c>
      <c r="AN2011" s="15">
        <v>0</v>
      </c>
      <c r="AO2011" s="15">
        <f t="shared" si="284"/>
        <v>0</v>
      </c>
      <c r="AP2011" s="15">
        <f t="shared" si="285"/>
        <v>0</v>
      </c>
      <c r="AQ2011" s="15">
        <f t="shared" si="286"/>
        <v>26.5</v>
      </c>
      <c r="AR2011" s="15">
        <v>0</v>
      </c>
      <c r="AS2011" s="15">
        <v>0</v>
      </c>
      <c r="AT2011" s="15">
        <v>0</v>
      </c>
      <c r="AU2011" s="15">
        <v>0</v>
      </c>
      <c r="AV2011" s="15">
        <f t="shared" si="287"/>
        <v>5.9346750000000004</v>
      </c>
      <c r="AW2011" s="15">
        <v>0</v>
      </c>
      <c r="AX2011" s="15">
        <v>0</v>
      </c>
    </row>
    <row r="2012" spans="1:50" ht="20.100000000000001" customHeight="1" x14ac:dyDescent="0.25">
      <c r="A2012" s="8">
        <v>43983</v>
      </c>
      <c r="B2012" s="8">
        <v>44012</v>
      </c>
      <c r="C2012" s="8" t="s">
        <v>28</v>
      </c>
      <c r="D2012" s="11" t="s">
        <v>0</v>
      </c>
      <c r="E2012" s="11">
        <v>487</v>
      </c>
      <c r="F2012" s="11" t="s">
        <v>623</v>
      </c>
      <c r="G2012" s="11" t="s">
        <v>7</v>
      </c>
      <c r="H2012" s="11">
        <v>1019</v>
      </c>
      <c r="I2012" s="11">
        <v>1067</v>
      </c>
      <c r="J2012" s="11">
        <v>111</v>
      </c>
      <c r="K2012" s="11" t="s">
        <v>874</v>
      </c>
      <c r="L2012" s="11" t="s">
        <v>875</v>
      </c>
      <c r="M2012" s="11" t="s">
        <v>2</v>
      </c>
      <c r="N2012" s="11" t="s">
        <v>25</v>
      </c>
      <c r="O2012" s="11" t="s">
        <v>5</v>
      </c>
      <c r="P2012" s="11" t="s">
        <v>6</v>
      </c>
      <c r="Q2012" s="12">
        <v>43059</v>
      </c>
      <c r="S2012" s="13" t="s">
        <v>84</v>
      </c>
      <c r="T2012" s="11">
        <f t="shared" ca="1" si="279"/>
        <v>2</v>
      </c>
      <c r="U2012" s="12">
        <v>33982</v>
      </c>
      <c r="V2012" s="13">
        <f t="shared" ca="1" si="280"/>
        <v>27</v>
      </c>
      <c r="W2012" s="11" t="s">
        <v>7</v>
      </c>
      <c r="X2012" s="11">
        <v>30</v>
      </c>
      <c r="Y2012" s="14">
        <f t="shared" si="281"/>
        <v>2.5</v>
      </c>
      <c r="Z2012" s="11">
        <v>39</v>
      </c>
      <c r="AA2012" s="11" t="s">
        <v>876</v>
      </c>
      <c r="AB2012" s="10">
        <f t="shared" si="282"/>
        <v>1</v>
      </c>
      <c r="AC2012" s="15">
        <v>3008</v>
      </c>
      <c r="AD2012" s="15">
        <f t="shared" si="283"/>
        <v>659.50400000000013</v>
      </c>
      <c r="AE2012" s="15">
        <v>0</v>
      </c>
      <c r="AF2012" s="15">
        <v>0</v>
      </c>
      <c r="AG2012" s="15">
        <v>0</v>
      </c>
      <c r="AH2012" s="15">
        <v>0</v>
      </c>
      <c r="AI2012" s="15">
        <v>0</v>
      </c>
      <c r="AJ2012" s="15">
        <v>0</v>
      </c>
      <c r="AK2012" s="15">
        <v>0</v>
      </c>
      <c r="AL2012" s="15">
        <v>0</v>
      </c>
      <c r="AM2012" s="15">
        <v>0</v>
      </c>
      <c r="AN2012" s="15">
        <v>0</v>
      </c>
      <c r="AO2012" s="15">
        <f t="shared" si="284"/>
        <v>0</v>
      </c>
      <c r="AP2012" s="15">
        <f t="shared" si="285"/>
        <v>0</v>
      </c>
      <c r="AQ2012" s="15">
        <f t="shared" si="286"/>
        <v>26.5</v>
      </c>
      <c r="AR2012" s="15">
        <v>0</v>
      </c>
      <c r="AS2012" s="15">
        <v>0</v>
      </c>
      <c r="AT2012" s="15">
        <v>0</v>
      </c>
      <c r="AU2012" s="15">
        <v>0</v>
      </c>
      <c r="AV2012" s="15">
        <f t="shared" si="287"/>
        <v>5.9346750000000004</v>
      </c>
      <c r="AW2012" s="15">
        <v>0</v>
      </c>
      <c r="AX2012" s="15">
        <v>0</v>
      </c>
    </row>
    <row r="2013" spans="1:50" ht="20.100000000000001" customHeight="1" x14ac:dyDescent="0.25">
      <c r="A2013" s="8">
        <v>43983</v>
      </c>
      <c r="B2013" s="8">
        <v>44012</v>
      </c>
      <c r="C2013" s="8" t="s">
        <v>28</v>
      </c>
      <c r="D2013" s="11" t="s">
        <v>0</v>
      </c>
      <c r="E2013" s="11">
        <v>488</v>
      </c>
      <c r="F2013" s="11" t="s">
        <v>624</v>
      </c>
      <c r="G2013" s="11" t="s">
        <v>7</v>
      </c>
      <c r="H2013" s="11">
        <v>1030</v>
      </c>
      <c r="I2013" s="11">
        <v>1073</v>
      </c>
      <c r="J2013" s="11">
        <v>102</v>
      </c>
      <c r="K2013" s="11" t="s">
        <v>865</v>
      </c>
      <c r="L2013" s="11" t="s">
        <v>875</v>
      </c>
      <c r="M2013" s="11" t="s">
        <v>2</v>
      </c>
      <c r="N2013" s="11" t="s">
        <v>25</v>
      </c>
      <c r="O2013" s="11" t="s">
        <v>5</v>
      </c>
      <c r="P2013" s="11" t="s">
        <v>8</v>
      </c>
      <c r="Q2013" s="12">
        <v>43101</v>
      </c>
      <c r="S2013" s="13" t="s">
        <v>84</v>
      </c>
      <c r="T2013" s="11">
        <f t="shared" ca="1" si="279"/>
        <v>2</v>
      </c>
      <c r="U2013" s="12">
        <v>33189</v>
      </c>
      <c r="V2013" s="13">
        <f t="shared" ca="1" si="280"/>
        <v>29</v>
      </c>
      <c r="W2013" s="11" t="s">
        <v>7</v>
      </c>
      <c r="X2013" s="11">
        <v>30</v>
      </c>
      <c r="Y2013" s="14">
        <f t="shared" si="281"/>
        <v>2.5</v>
      </c>
      <c r="Z2013" s="11">
        <v>39</v>
      </c>
      <c r="AA2013" s="11" t="s">
        <v>876</v>
      </c>
      <c r="AB2013" s="10">
        <f t="shared" si="282"/>
        <v>1</v>
      </c>
      <c r="AC2013" s="15">
        <v>3009</v>
      </c>
      <c r="AD2013" s="15">
        <f t="shared" si="283"/>
        <v>659.72325000000001</v>
      </c>
      <c r="AE2013" s="15">
        <v>0</v>
      </c>
      <c r="AF2013" s="15">
        <v>0</v>
      </c>
      <c r="AG2013" s="15">
        <v>0</v>
      </c>
      <c r="AH2013" s="15">
        <v>0</v>
      </c>
      <c r="AI2013" s="15">
        <v>0</v>
      </c>
      <c r="AJ2013" s="15">
        <v>0</v>
      </c>
      <c r="AK2013" s="15">
        <v>0</v>
      </c>
      <c r="AL2013" s="15">
        <v>0</v>
      </c>
      <c r="AM2013" s="15">
        <v>0</v>
      </c>
      <c r="AN2013" s="15">
        <v>0</v>
      </c>
      <c r="AO2013" s="15">
        <f t="shared" si="284"/>
        <v>0</v>
      </c>
      <c r="AP2013" s="15">
        <f t="shared" si="285"/>
        <v>0</v>
      </c>
      <c r="AQ2013" s="15">
        <f t="shared" si="286"/>
        <v>26.5</v>
      </c>
      <c r="AR2013" s="15">
        <v>0</v>
      </c>
      <c r="AS2013" s="15">
        <v>0</v>
      </c>
      <c r="AT2013" s="15">
        <v>0</v>
      </c>
      <c r="AU2013" s="15">
        <v>0</v>
      </c>
      <c r="AV2013" s="15">
        <f t="shared" si="287"/>
        <v>5.9346750000000004</v>
      </c>
      <c r="AW2013" s="15">
        <v>0</v>
      </c>
      <c r="AX2013" s="15">
        <v>1.9716666666666665</v>
      </c>
    </row>
    <row r="2014" spans="1:50" ht="20.100000000000001" customHeight="1" x14ac:dyDescent="0.25">
      <c r="A2014" s="8">
        <v>43983</v>
      </c>
      <c r="B2014" s="8">
        <v>44012</v>
      </c>
      <c r="C2014" s="8" t="s">
        <v>28</v>
      </c>
      <c r="D2014" s="11" t="s">
        <v>0</v>
      </c>
      <c r="E2014" s="11">
        <v>489</v>
      </c>
      <c r="F2014" s="11" t="s">
        <v>625</v>
      </c>
      <c r="G2014" s="11" t="s">
        <v>7</v>
      </c>
      <c r="H2014" s="11">
        <v>1022</v>
      </c>
      <c r="I2014" s="11">
        <v>1060</v>
      </c>
      <c r="J2014" s="11">
        <v>106</v>
      </c>
      <c r="K2014" s="11" t="s">
        <v>869</v>
      </c>
      <c r="L2014" s="11" t="s">
        <v>875</v>
      </c>
      <c r="M2014" s="11" t="s">
        <v>2</v>
      </c>
      <c r="N2014" s="11" t="s">
        <v>25</v>
      </c>
      <c r="O2014" s="11" t="s">
        <v>5</v>
      </c>
      <c r="P2014" s="11" t="s">
        <v>8</v>
      </c>
      <c r="Q2014" s="12">
        <v>43101</v>
      </c>
      <c r="S2014" s="13" t="s">
        <v>84</v>
      </c>
      <c r="T2014" s="11">
        <f t="shared" ca="1" si="279"/>
        <v>2</v>
      </c>
      <c r="U2014" s="12">
        <v>32801</v>
      </c>
      <c r="V2014" s="13">
        <f t="shared" ca="1" si="280"/>
        <v>30</v>
      </c>
      <c r="W2014" s="11" t="s">
        <v>9</v>
      </c>
      <c r="X2014" s="11">
        <v>30</v>
      </c>
      <c r="Y2014" s="14">
        <f t="shared" si="281"/>
        <v>2.5</v>
      </c>
      <c r="Z2014" s="11">
        <v>39</v>
      </c>
      <c r="AA2014" s="11" t="s">
        <v>876</v>
      </c>
      <c r="AB2014" s="10">
        <f t="shared" si="282"/>
        <v>1</v>
      </c>
      <c r="AC2014" s="15">
        <v>3010</v>
      </c>
      <c r="AD2014" s="15">
        <f t="shared" si="283"/>
        <v>659.9425</v>
      </c>
      <c r="AE2014" s="15">
        <v>0</v>
      </c>
      <c r="AF2014" s="15">
        <v>0</v>
      </c>
      <c r="AG2014" s="15">
        <v>0</v>
      </c>
      <c r="AH2014" s="15">
        <v>0</v>
      </c>
      <c r="AI2014" s="15">
        <v>0</v>
      </c>
      <c r="AJ2014" s="15">
        <v>0</v>
      </c>
      <c r="AK2014" s="15">
        <v>0</v>
      </c>
      <c r="AL2014" s="15">
        <v>0</v>
      </c>
      <c r="AM2014" s="15">
        <v>0</v>
      </c>
      <c r="AN2014" s="15">
        <v>0</v>
      </c>
      <c r="AO2014" s="15">
        <f t="shared" si="284"/>
        <v>173.65384615384613</v>
      </c>
      <c r="AP2014" s="15">
        <f t="shared" si="285"/>
        <v>137.95833333333334</v>
      </c>
      <c r="AQ2014" s="15">
        <f t="shared" si="286"/>
        <v>26.5</v>
      </c>
      <c r="AR2014" s="15">
        <v>0</v>
      </c>
      <c r="AS2014" s="15">
        <v>0</v>
      </c>
      <c r="AT2014" s="15">
        <v>0</v>
      </c>
      <c r="AU2014" s="15">
        <v>0</v>
      </c>
      <c r="AV2014" s="15">
        <f t="shared" si="287"/>
        <v>75.720222596153846</v>
      </c>
      <c r="AW2014" s="15">
        <v>0</v>
      </c>
      <c r="AX2014" s="15">
        <v>1.9716666666666665</v>
      </c>
    </row>
    <row r="2015" spans="1:50" ht="20.100000000000001" customHeight="1" x14ac:dyDescent="0.25">
      <c r="A2015" s="8">
        <v>43983</v>
      </c>
      <c r="B2015" s="8">
        <v>44012</v>
      </c>
      <c r="C2015" s="8" t="s">
        <v>28</v>
      </c>
      <c r="D2015" s="11" t="s">
        <v>0</v>
      </c>
      <c r="E2015" s="11">
        <v>490</v>
      </c>
      <c r="F2015" s="11" t="s">
        <v>626</v>
      </c>
      <c r="G2015" s="11" t="s">
        <v>7</v>
      </c>
      <c r="H2015" s="11">
        <v>1022</v>
      </c>
      <c r="I2015" s="11">
        <v>1035</v>
      </c>
      <c r="J2015" s="11">
        <v>104</v>
      </c>
      <c r="K2015" s="11" t="s">
        <v>867</v>
      </c>
      <c r="L2015" s="11" t="s">
        <v>875</v>
      </c>
      <c r="M2015" s="11" t="s">
        <v>2</v>
      </c>
      <c r="N2015" s="11" t="s">
        <v>25</v>
      </c>
      <c r="O2015" s="11" t="s">
        <v>5</v>
      </c>
      <c r="P2015" s="11" t="s">
        <v>8</v>
      </c>
      <c r="Q2015" s="12">
        <v>43101</v>
      </c>
      <c r="S2015" s="13" t="s">
        <v>84</v>
      </c>
      <c r="T2015" s="11">
        <f t="shared" ca="1" si="279"/>
        <v>2</v>
      </c>
      <c r="U2015" s="12">
        <v>34038</v>
      </c>
      <c r="V2015" s="13">
        <f t="shared" ca="1" si="280"/>
        <v>26</v>
      </c>
      <c r="W2015" s="11" t="s">
        <v>9</v>
      </c>
      <c r="X2015" s="11">
        <v>30</v>
      </c>
      <c r="Y2015" s="14">
        <f t="shared" si="281"/>
        <v>2.5</v>
      </c>
      <c r="Z2015" s="11">
        <v>39</v>
      </c>
      <c r="AA2015" s="11" t="s">
        <v>876</v>
      </c>
      <c r="AB2015" s="10">
        <f t="shared" si="282"/>
        <v>1</v>
      </c>
      <c r="AC2015" s="15">
        <v>3011</v>
      </c>
      <c r="AD2015" s="15">
        <f t="shared" si="283"/>
        <v>660.1617500000001</v>
      </c>
      <c r="AE2015" s="15">
        <v>0</v>
      </c>
      <c r="AF2015" s="15">
        <v>0</v>
      </c>
      <c r="AG2015" s="15">
        <v>0</v>
      </c>
      <c r="AH2015" s="15">
        <v>0</v>
      </c>
      <c r="AI2015" s="15">
        <v>0</v>
      </c>
      <c r="AJ2015" s="15">
        <v>0</v>
      </c>
      <c r="AK2015" s="15">
        <v>0</v>
      </c>
      <c r="AL2015" s="15">
        <v>0</v>
      </c>
      <c r="AM2015" s="15">
        <v>0</v>
      </c>
      <c r="AN2015" s="15">
        <v>0</v>
      </c>
      <c r="AO2015" s="15">
        <f t="shared" si="284"/>
        <v>173.71153846153845</v>
      </c>
      <c r="AP2015" s="15">
        <f t="shared" si="285"/>
        <v>138.00416666666666</v>
      </c>
      <c r="AQ2015" s="15">
        <f t="shared" si="286"/>
        <v>26.5</v>
      </c>
      <c r="AR2015" s="15">
        <v>0</v>
      </c>
      <c r="AS2015" s="15">
        <v>0</v>
      </c>
      <c r="AT2015" s="15">
        <v>0</v>
      </c>
      <c r="AU2015" s="15">
        <v>0</v>
      </c>
      <c r="AV2015" s="15">
        <f t="shared" si="287"/>
        <v>75.743407163461541</v>
      </c>
      <c r="AW2015" s="15">
        <v>0</v>
      </c>
      <c r="AX2015" s="15">
        <v>1.9716666666666665</v>
      </c>
    </row>
    <row r="2016" spans="1:50" ht="20.100000000000001" customHeight="1" x14ac:dyDescent="0.25">
      <c r="A2016" s="8">
        <v>43983</v>
      </c>
      <c r="B2016" s="8">
        <v>44012</v>
      </c>
      <c r="C2016" s="8" t="s">
        <v>28</v>
      </c>
      <c r="D2016" s="11" t="s">
        <v>0</v>
      </c>
      <c r="E2016" s="11">
        <v>491</v>
      </c>
      <c r="F2016" s="11" t="s">
        <v>627</v>
      </c>
      <c r="G2016" s="11" t="s">
        <v>7</v>
      </c>
      <c r="H2016" s="11">
        <v>1047</v>
      </c>
      <c r="I2016" s="11">
        <v>1090</v>
      </c>
      <c r="J2016" s="11">
        <v>102</v>
      </c>
      <c r="K2016" s="11" t="s">
        <v>865</v>
      </c>
      <c r="L2016" s="11" t="s">
        <v>875</v>
      </c>
      <c r="M2016" s="11" t="s">
        <v>2</v>
      </c>
      <c r="N2016" s="11" t="s">
        <v>24</v>
      </c>
      <c r="O2016" s="11" t="s">
        <v>5</v>
      </c>
      <c r="P2016" s="11" t="s">
        <v>6</v>
      </c>
      <c r="Q2016" s="12">
        <v>43115</v>
      </c>
      <c r="S2016" s="13" t="s">
        <v>84</v>
      </c>
      <c r="T2016" s="11">
        <f t="shared" ca="1" si="279"/>
        <v>2</v>
      </c>
      <c r="U2016" s="12">
        <v>30251</v>
      </c>
      <c r="V2016" s="13">
        <f t="shared" ca="1" si="280"/>
        <v>37</v>
      </c>
      <c r="W2016" s="11" t="s">
        <v>7</v>
      </c>
      <c r="X2016" s="11">
        <v>30</v>
      </c>
      <c r="Y2016" s="14">
        <f t="shared" si="281"/>
        <v>2.5</v>
      </c>
      <c r="Z2016" s="11">
        <v>39</v>
      </c>
      <c r="AA2016" s="11" t="s">
        <v>876</v>
      </c>
      <c r="AB2016" s="10">
        <f t="shared" si="282"/>
        <v>1</v>
      </c>
      <c r="AC2016" s="15">
        <v>3012</v>
      </c>
      <c r="AD2016" s="15">
        <f t="shared" si="283"/>
        <v>660.38100000000009</v>
      </c>
      <c r="AE2016" s="15">
        <v>0</v>
      </c>
      <c r="AF2016" s="15">
        <v>0</v>
      </c>
      <c r="AG2016" s="15">
        <v>0</v>
      </c>
      <c r="AH2016" s="15">
        <v>0</v>
      </c>
      <c r="AI2016" s="15">
        <v>0</v>
      </c>
      <c r="AJ2016" s="15">
        <v>0</v>
      </c>
      <c r="AK2016" s="15">
        <v>0</v>
      </c>
      <c r="AL2016" s="15">
        <v>0</v>
      </c>
      <c r="AM2016" s="15">
        <v>0</v>
      </c>
      <c r="AN2016" s="15">
        <v>0</v>
      </c>
      <c r="AO2016" s="15">
        <f t="shared" si="284"/>
        <v>0</v>
      </c>
      <c r="AP2016" s="15">
        <f t="shared" si="285"/>
        <v>0</v>
      </c>
      <c r="AQ2016" s="15">
        <f t="shared" si="286"/>
        <v>26.5</v>
      </c>
      <c r="AR2016" s="15">
        <v>0</v>
      </c>
      <c r="AS2016" s="15">
        <v>0</v>
      </c>
      <c r="AT2016" s="15">
        <v>0</v>
      </c>
      <c r="AU2016" s="15">
        <v>0</v>
      </c>
      <c r="AV2016" s="15">
        <f t="shared" si="287"/>
        <v>5.9346750000000004</v>
      </c>
      <c r="AW2016" s="15">
        <v>0</v>
      </c>
      <c r="AX2016" s="15">
        <v>1.9716666666666665</v>
      </c>
    </row>
    <row r="2017" spans="1:50" ht="20.100000000000001" customHeight="1" x14ac:dyDescent="0.25">
      <c r="A2017" s="8">
        <v>43983</v>
      </c>
      <c r="B2017" s="8">
        <v>44012</v>
      </c>
      <c r="C2017" s="8" t="s">
        <v>28</v>
      </c>
      <c r="D2017" s="11" t="s">
        <v>0</v>
      </c>
      <c r="E2017" s="11">
        <v>492</v>
      </c>
      <c r="F2017" s="11" t="s">
        <v>628</v>
      </c>
      <c r="G2017" s="11" t="s">
        <v>7</v>
      </c>
      <c r="H2017" s="11">
        <v>1022</v>
      </c>
      <c r="I2017" s="11">
        <v>1047</v>
      </c>
      <c r="J2017" s="11">
        <v>103</v>
      </c>
      <c r="K2017" s="11" t="s">
        <v>866</v>
      </c>
      <c r="L2017" s="11" t="s">
        <v>875</v>
      </c>
      <c r="M2017" s="11" t="s">
        <v>2</v>
      </c>
      <c r="N2017" s="11" t="s">
        <v>25</v>
      </c>
      <c r="O2017" s="11" t="s">
        <v>5</v>
      </c>
      <c r="P2017" s="11" t="s">
        <v>8</v>
      </c>
      <c r="Q2017" s="12">
        <v>43101</v>
      </c>
      <c r="S2017" s="13" t="s">
        <v>84</v>
      </c>
      <c r="T2017" s="11">
        <f t="shared" ca="1" si="279"/>
        <v>2</v>
      </c>
      <c r="U2017" s="12">
        <v>29546</v>
      </c>
      <c r="V2017" s="13">
        <f t="shared" ca="1" si="280"/>
        <v>39</v>
      </c>
      <c r="W2017" s="11" t="s">
        <v>9</v>
      </c>
      <c r="X2017" s="11">
        <v>30</v>
      </c>
      <c r="Y2017" s="14">
        <f t="shared" si="281"/>
        <v>2.5</v>
      </c>
      <c r="Z2017" s="11">
        <v>39</v>
      </c>
      <c r="AA2017" s="11" t="s">
        <v>876</v>
      </c>
      <c r="AB2017" s="10">
        <f t="shared" si="282"/>
        <v>1</v>
      </c>
      <c r="AC2017" s="15">
        <v>3013</v>
      </c>
      <c r="AD2017" s="15">
        <f t="shared" si="283"/>
        <v>660.60024999999996</v>
      </c>
      <c r="AE2017" s="15">
        <v>0</v>
      </c>
      <c r="AF2017" s="15">
        <v>0</v>
      </c>
      <c r="AG2017" s="15">
        <v>0</v>
      </c>
      <c r="AH2017" s="15">
        <v>0</v>
      </c>
      <c r="AI2017" s="15">
        <v>0</v>
      </c>
      <c r="AJ2017" s="15">
        <v>0</v>
      </c>
      <c r="AK2017" s="15">
        <v>0</v>
      </c>
      <c r="AL2017" s="15">
        <v>0</v>
      </c>
      <c r="AM2017" s="15">
        <v>0</v>
      </c>
      <c r="AN2017" s="15">
        <v>0</v>
      </c>
      <c r="AO2017" s="15">
        <f t="shared" si="284"/>
        <v>173.82692307692307</v>
      </c>
      <c r="AP2017" s="15">
        <f t="shared" si="285"/>
        <v>138.09583333333336</v>
      </c>
      <c r="AQ2017" s="15">
        <f t="shared" si="286"/>
        <v>26.5</v>
      </c>
      <c r="AR2017" s="15">
        <v>0</v>
      </c>
      <c r="AS2017" s="15">
        <v>0</v>
      </c>
      <c r="AT2017" s="15">
        <v>0</v>
      </c>
      <c r="AU2017" s="15">
        <v>0</v>
      </c>
      <c r="AV2017" s="15">
        <f t="shared" si="287"/>
        <v>75.78977629807693</v>
      </c>
      <c r="AW2017" s="15">
        <v>0</v>
      </c>
      <c r="AX2017" s="15">
        <v>1.9716666666666665</v>
      </c>
    </row>
    <row r="2018" spans="1:50" ht="20.100000000000001" customHeight="1" x14ac:dyDescent="0.25">
      <c r="A2018" s="8">
        <v>43983</v>
      </c>
      <c r="B2018" s="8">
        <v>44012</v>
      </c>
      <c r="C2018" s="8" t="s">
        <v>28</v>
      </c>
      <c r="D2018" s="11" t="s">
        <v>0</v>
      </c>
      <c r="E2018" s="11">
        <v>493</v>
      </c>
      <c r="F2018" s="11" t="s">
        <v>629</v>
      </c>
      <c r="G2018" s="11" t="s">
        <v>7</v>
      </c>
      <c r="H2018" s="11">
        <v>1022</v>
      </c>
      <c r="I2018" s="11">
        <v>1053</v>
      </c>
      <c r="J2018" s="11">
        <v>107</v>
      </c>
      <c r="K2018" s="11" t="s">
        <v>870</v>
      </c>
      <c r="L2018" s="11" t="s">
        <v>875</v>
      </c>
      <c r="M2018" s="11" t="s">
        <v>2</v>
      </c>
      <c r="N2018" s="11" t="s">
        <v>25</v>
      </c>
      <c r="O2018" s="11" t="s">
        <v>5</v>
      </c>
      <c r="P2018" s="11" t="s">
        <v>8</v>
      </c>
      <c r="Q2018" s="12">
        <v>43101</v>
      </c>
      <c r="S2018" s="13" t="s">
        <v>84</v>
      </c>
      <c r="T2018" s="11">
        <f t="shared" ca="1" si="279"/>
        <v>2</v>
      </c>
      <c r="U2018" s="12">
        <v>27311</v>
      </c>
      <c r="V2018" s="13">
        <f t="shared" ca="1" si="280"/>
        <v>45</v>
      </c>
      <c r="W2018" s="11" t="s">
        <v>9</v>
      </c>
      <c r="X2018" s="11">
        <v>30</v>
      </c>
      <c r="Y2018" s="14">
        <f t="shared" si="281"/>
        <v>2.5</v>
      </c>
      <c r="Z2018" s="11">
        <v>39</v>
      </c>
      <c r="AA2018" s="11" t="s">
        <v>876</v>
      </c>
      <c r="AB2018" s="10">
        <f t="shared" si="282"/>
        <v>1</v>
      </c>
      <c r="AC2018" s="15">
        <v>3014</v>
      </c>
      <c r="AD2018" s="15">
        <f t="shared" si="283"/>
        <v>660.81950000000006</v>
      </c>
      <c r="AE2018" s="15">
        <v>0</v>
      </c>
      <c r="AF2018" s="15">
        <v>0</v>
      </c>
      <c r="AG2018" s="15">
        <v>0</v>
      </c>
      <c r="AH2018" s="15">
        <v>0</v>
      </c>
      <c r="AI2018" s="15">
        <v>0</v>
      </c>
      <c r="AJ2018" s="15">
        <v>0</v>
      </c>
      <c r="AK2018" s="15">
        <v>0</v>
      </c>
      <c r="AL2018" s="15">
        <v>0</v>
      </c>
      <c r="AM2018" s="15">
        <v>0</v>
      </c>
      <c r="AN2018" s="15">
        <v>0</v>
      </c>
      <c r="AO2018" s="15">
        <f t="shared" si="284"/>
        <v>173.88461538461539</v>
      </c>
      <c r="AP2018" s="15">
        <f t="shared" si="285"/>
        <v>138.14166666666668</v>
      </c>
      <c r="AQ2018" s="15">
        <f t="shared" si="286"/>
        <v>26.5</v>
      </c>
      <c r="AR2018" s="15">
        <v>0</v>
      </c>
      <c r="AS2018" s="15">
        <v>0</v>
      </c>
      <c r="AT2018" s="15">
        <v>0</v>
      </c>
      <c r="AU2018" s="15">
        <v>0</v>
      </c>
      <c r="AV2018" s="15">
        <f t="shared" si="287"/>
        <v>75.812960865384625</v>
      </c>
      <c r="AW2018" s="15">
        <v>0</v>
      </c>
      <c r="AX2018" s="15">
        <v>1.9716666666666665</v>
      </c>
    </row>
    <row r="2019" spans="1:50" ht="20.100000000000001" customHeight="1" x14ac:dyDescent="0.25">
      <c r="A2019" s="8">
        <v>43983</v>
      </c>
      <c r="B2019" s="8">
        <v>44012</v>
      </c>
      <c r="C2019" s="8" t="s">
        <v>28</v>
      </c>
      <c r="D2019" s="11" t="s">
        <v>0</v>
      </c>
      <c r="E2019" s="11">
        <v>494</v>
      </c>
      <c r="F2019" s="11" t="s">
        <v>630</v>
      </c>
      <c r="G2019" s="11" t="s">
        <v>7</v>
      </c>
      <c r="H2019" s="11">
        <v>1022</v>
      </c>
      <c r="I2019" s="11">
        <v>1023</v>
      </c>
      <c r="J2019" s="11">
        <v>108</v>
      </c>
      <c r="K2019" s="11" t="s">
        <v>871</v>
      </c>
      <c r="L2019" s="11" t="s">
        <v>875</v>
      </c>
      <c r="M2019" s="11" t="s">
        <v>2</v>
      </c>
      <c r="N2019" s="11" t="s">
        <v>25</v>
      </c>
      <c r="O2019" s="11" t="s">
        <v>5</v>
      </c>
      <c r="P2019" s="11" t="s">
        <v>8</v>
      </c>
      <c r="Q2019" s="12">
        <v>43101</v>
      </c>
      <c r="S2019" s="13" t="s">
        <v>84</v>
      </c>
      <c r="T2019" s="11">
        <f t="shared" ca="1" si="279"/>
        <v>2</v>
      </c>
      <c r="U2019" s="12">
        <v>29475</v>
      </c>
      <c r="V2019" s="13">
        <f t="shared" ca="1" si="280"/>
        <v>39</v>
      </c>
      <c r="W2019" s="11" t="s">
        <v>9</v>
      </c>
      <c r="X2019" s="11">
        <v>30</v>
      </c>
      <c r="Y2019" s="14">
        <f t="shared" si="281"/>
        <v>2.5</v>
      </c>
      <c r="Z2019" s="11">
        <v>39</v>
      </c>
      <c r="AA2019" s="11" t="s">
        <v>876</v>
      </c>
      <c r="AB2019" s="10">
        <f t="shared" si="282"/>
        <v>1</v>
      </c>
      <c r="AC2019" s="15">
        <v>3015</v>
      </c>
      <c r="AD2019" s="15">
        <f t="shared" si="283"/>
        <v>661.03874999999994</v>
      </c>
      <c r="AE2019" s="15">
        <v>0</v>
      </c>
      <c r="AF2019" s="15">
        <v>0</v>
      </c>
      <c r="AG2019" s="15">
        <v>0</v>
      </c>
      <c r="AH2019" s="15">
        <v>0</v>
      </c>
      <c r="AI2019" s="15">
        <v>0</v>
      </c>
      <c r="AJ2019" s="15">
        <v>0</v>
      </c>
      <c r="AK2019" s="15">
        <v>0</v>
      </c>
      <c r="AL2019" s="15">
        <v>0</v>
      </c>
      <c r="AM2019" s="15">
        <v>0</v>
      </c>
      <c r="AN2019" s="15">
        <v>0</v>
      </c>
      <c r="AO2019" s="15">
        <f t="shared" si="284"/>
        <v>173.94230769230771</v>
      </c>
      <c r="AP2019" s="15">
        <f t="shared" si="285"/>
        <v>138.1875</v>
      </c>
      <c r="AQ2019" s="15">
        <f t="shared" si="286"/>
        <v>26.5</v>
      </c>
      <c r="AR2019" s="15">
        <v>0</v>
      </c>
      <c r="AS2019" s="15">
        <v>0</v>
      </c>
      <c r="AT2019" s="15">
        <v>0</v>
      </c>
      <c r="AU2019" s="15">
        <v>0</v>
      </c>
      <c r="AV2019" s="15">
        <f t="shared" si="287"/>
        <v>75.836145432692319</v>
      </c>
      <c r="AW2019" s="15">
        <v>0</v>
      </c>
      <c r="AX2019" s="15">
        <v>1.9716666666666665</v>
      </c>
    </row>
    <row r="2020" spans="1:50" ht="20.100000000000001" customHeight="1" x14ac:dyDescent="0.25">
      <c r="A2020" s="8">
        <v>43983</v>
      </c>
      <c r="B2020" s="8">
        <v>44012</v>
      </c>
      <c r="C2020" s="8" t="s">
        <v>28</v>
      </c>
      <c r="D2020" s="11" t="s">
        <v>0</v>
      </c>
      <c r="E2020" s="11">
        <v>495</v>
      </c>
      <c r="F2020" s="11" t="s">
        <v>631</v>
      </c>
      <c r="G2020" s="11" t="s">
        <v>7</v>
      </c>
      <c r="H2020" s="11">
        <v>1047</v>
      </c>
      <c r="I2020" s="11">
        <v>1090</v>
      </c>
      <c r="J2020" s="11">
        <v>102</v>
      </c>
      <c r="K2020" s="11" t="s">
        <v>865</v>
      </c>
      <c r="L2020" s="11" t="s">
        <v>875</v>
      </c>
      <c r="M2020" s="11" t="s">
        <v>2</v>
      </c>
      <c r="N2020" s="11" t="s">
        <v>25</v>
      </c>
      <c r="O2020" s="11" t="s">
        <v>5</v>
      </c>
      <c r="P2020" s="11" t="s">
        <v>6</v>
      </c>
      <c r="Q2020" s="12">
        <v>43122</v>
      </c>
      <c r="S2020" s="13" t="s">
        <v>84</v>
      </c>
      <c r="T2020" s="11">
        <f t="shared" ca="1" si="279"/>
        <v>1</v>
      </c>
      <c r="U2020" s="12">
        <v>33936</v>
      </c>
      <c r="V2020" s="13">
        <f t="shared" ca="1" si="280"/>
        <v>27</v>
      </c>
      <c r="W2020" s="11" t="s">
        <v>7</v>
      </c>
      <c r="X2020" s="11">
        <v>30</v>
      </c>
      <c r="Y2020" s="14">
        <f t="shared" si="281"/>
        <v>2.5</v>
      </c>
      <c r="Z2020" s="11">
        <v>39</v>
      </c>
      <c r="AA2020" s="11" t="s">
        <v>876</v>
      </c>
      <c r="AB2020" s="10">
        <f t="shared" si="282"/>
        <v>1</v>
      </c>
      <c r="AC2020" s="15">
        <v>3016</v>
      </c>
      <c r="AD2020" s="15">
        <f t="shared" si="283"/>
        <v>661.25800000000004</v>
      </c>
      <c r="AE2020" s="15">
        <v>0</v>
      </c>
      <c r="AF2020" s="15">
        <v>0</v>
      </c>
      <c r="AG2020" s="15">
        <v>0</v>
      </c>
      <c r="AH2020" s="15">
        <v>0</v>
      </c>
      <c r="AI2020" s="15">
        <v>0</v>
      </c>
      <c r="AJ2020" s="15">
        <v>0</v>
      </c>
      <c r="AK2020" s="15">
        <v>0</v>
      </c>
      <c r="AL2020" s="15">
        <v>0</v>
      </c>
      <c r="AM2020" s="15">
        <v>0</v>
      </c>
      <c r="AN2020" s="15">
        <v>0</v>
      </c>
      <c r="AO2020" s="15">
        <f t="shared" si="284"/>
        <v>0</v>
      </c>
      <c r="AP2020" s="15">
        <f t="shared" si="285"/>
        <v>0</v>
      </c>
      <c r="AQ2020" s="15">
        <f t="shared" si="286"/>
        <v>26.5</v>
      </c>
      <c r="AR2020" s="15">
        <v>0</v>
      </c>
      <c r="AS2020" s="15">
        <v>0</v>
      </c>
      <c r="AT2020" s="15">
        <v>0</v>
      </c>
      <c r="AU2020" s="15">
        <v>0</v>
      </c>
      <c r="AV2020" s="15">
        <f t="shared" si="287"/>
        <v>5.9346750000000004</v>
      </c>
      <c r="AW2020" s="15">
        <v>0</v>
      </c>
      <c r="AX2020" s="15">
        <v>1.9716666666666665</v>
      </c>
    </row>
    <row r="2021" spans="1:50" ht="20.100000000000001" customHeight="1" x14ac:dyDescent="0.25">
      <c r="A2021" s="8">
        <v>43983</v>
      </c>
      <c r="B2021" s="8">
        <v>44012</v>
      </c>
      <c r="C2021" s="8" t="s">
        <v>28</v>
      </c>
      <c r="D2021" s="11" t="s">
        <v>0</v>
      </c>
      <c r="E2021" s="11">
        <v>496</v>
      </c>
      <c r="F2021" s="11" t="s">
        <v>632</v>
      </c>
      <c r="G2021" s="11" t="s">
        <v>7</v>
      </c>
      <c r="H2021" s="11">
        <v>1022</v>
      </c>
      <c r="I2021" s="11">
        <v>1029</v>
      </c>
      <c r="J2021" s="11">
        <v>109</v>
      </c>
      <c r="K2021" s="11" t="s">
        <v>872</v>
      </c>
      <c r="L2021" s="11" t="s">
        <v>875</v>
      </c>
      <c r="M2021" s="11" t="s">
        <v>2</v>
      </c>
      <c r="N2021" s="11" t="s">
        <v>25</v>
      </c>
      <c r="O2021" s="11" t="s">
        <v>5</v>
      </c>
      <c r="P2021" s="11" t="s">
        <v>8</v>
      </c>
      <c r="Q2021" s="12">
        <v>43132</v>
      </c>
      <c r="S2021" s="13" t="s">
        <v>84</v>
      </c>
      <c r="T2021" s="11">
        <f t="shared" ca="1" si="279"/>
        <v>1</v>
      </c>
      <c r="U2021" s="12">
        <v>25646</v>
      </c>
      <c r="V2021" s="13">
        <f t="shared" ca="1" si="280"/>
        <v>49</v>
      </c>
      <c r="W2021" s="11" t="s">
        <v>9</v>
      </c>
      <c r="X2021" s="11">
        <v>30</v>
      </c>
      <c r="Y2021" s="14">
        <f t="shared" si="281"/>
        <v>2.5</v>
      </c>
      <c r="Z2021" s="11">
        <v>39</v>
      </c>
      <c r="AA2021" s="11" t="s">
        <v>876</v>
      </c>
      <c r="AB2021" s="10">
        <f t="shared" si="282"/>
        <v>1</v>
      </c>
      <c r="AC2021" s="15">
        <v>3017</v>
      </c>
      <c r="AD2021" s="15">
        <f t="shared" si="283"/>
        <v>661.47725000000014</v>
      </c>
      <c r="AE2021" s="15">
        <v>0</v>
      </c>
      <c r="AF2021" s="15">
        <v>0</v>
      </c>
      <c r="AG2021" s="15">
        <v>0</v>
      </c>
      <c r="AH2021" s="15">
        <v>0</v>
      </c>
      <c r="AI2021" s="15">
        <v>0</v>
      </c>
      <c r="AJ2021" s="15">
        <v>0</v>
      </c>
      <c r="AK2021" s="15">
        <v>0</v>
      </c>
      <c r="AL2021" s="15">
        <v>0</v>
      </c>
      <c r="AM2021" s="15">
        <v>0</v>
      </c>
      <c r="AN2021" s="15">
        <v>0</v>
      </c>
      <c r="AO2021" s="15">
        <f t="shared" si="284"/>
        <v>174.05769230769232</v>
      </c>
      <c r="AP2021" s="15">
        <f t="shared" si="285"/>
        <v>138.27916666666667</v>
      </c>
      <c r="AQ2021" s="15">
        <f t="shared" si="286"/>
        <v>26.5</v>
      </c>
      <c r="AR2021" s="15">
        <v>0</v>
      </c>
      <c r="AS2021" s="15">
        <v>0</v>
      </c>
      <c r="AT2021" s="15">
        <v>0</v>
      </c>
      <c r="AU2021" s="15">
        <v>0</v>
      </c>
      <c r="AV2021" s="15">
        <f t="shared" si="287"/>
        <v>75.882514567307695</v>
      </c>
      <c r="AW2021" s="15">
        <v>0</v>
      </c>
      <c r="AX2021" s="15">
        <v>1.9716666666666665</v>
      </c>
    </row>
    <row r="2022" spans="1:50" ht="20.100000000000001" customHeight="1" x14ac:dyDescent="0.25">
      <c r="A2022" s="8">
        <v>43983</v>
      </c>
      <c r="B2022" s="8">
        <v>44012</v>
      </c>
      <c r="C2022" s="8" t="s">
        <v>28</v>
      </c>
      <c r="D2022" s="11" t="s">
        <v>0</v>
      </c>
      <c r="E2022" s="11">
        <v>497</v>
      </c>
      <c r="F2022" s="11" t="s">
        <v>633</v>
      </c>
      <c r="G2022" s="11" t="s">
        <v>7</v>
      </c>
      <c r="H2022" s="11">
        <v>1022</v>
      </c>
      <c r="I2022" s="11">
        <v>1053</v>
      </c>
      <c r="J2022" s="11">
        <v>107</v>
      </c>
      <c r="K2022" s="11" t="s">
        <v>870</v>
      </c>
      <c r="L2022" s="11" t="s">
        <v>875</v>
      </c>
      <c r="M2022" s="11" t="s">
        <v>2</v>
      </c>
      <c r="N2022" s="11" t="s">
        <v>25</v>
      </c>
      <c r="O2022" s="11" t="s">
        <v>5</v>
      </c>
      <c r="P2022" s="11" t="s">
        <v>8</v>
      </c>
      <c r="Q2022" s="12">
        <v>43132</v>
      </c>
      <c r="S2022" s="13" t="s">
        <v>84</v>
      </c>
      <c r="T2022" s="11">
        <f t="shared" ca="1" si="279"/>
        <v>1</v>
      </c>
      <c r="U2022" s="12">
        <v>32689</v>
      </c>
      <c r="V2022" s="13">
        <f t="shared" ca="1" si="280"/>
        <v>30</v>
      </c>
      <c r="W2022" s="11" t="s">
        <v>9</v>
      </c>
      <c r="X2022" s="11">
        <v>30</v>
      </c>
      <c r="Y2022" s="14">
        <f t="shared" si="281"/>
        <v>2.5</v>
      </c>
      <c r="Z2022" s="11">
        <v>39</v>
      </c>
      <c r="AA2022" s="11" t="s">
        <v>876</v>
      </c>
      <c r="AB2022" s="10">
        <f t="shared" si="282"/>
        <v>1</v>
      </c>
      <c r="AC2022" s="15">
        <v>3018</v>
      </c>
      <c r="AD2022" s="15">
        <f t="shared" si="283"/>
        <v>661.69650000000001</v>
      </c>
      <c r="AE2022" s="15">
        <v>0</v>
      </c>
      <c r="AF2022" s="15">
        <v>0</v>
      </c>
      <c r="AG2022" s="15">
        <v>0</v>
      </c>
      <c r="AH2022" s="15">
        <v>0</v>
      </c>
      <c r="AI2022" s="15">
        <v>0</v>
      </c>
      <c r="AJ2022" s="15">
        <v>0</v>
      </c>
      <c r="AK2022" s="15">
        <v>0</v>
      </c>
      <c r="AL2022" s="15">
        <v>0</v>
      </c>
      <c r="AM2022" s="15">
        <v>0</v>
      </c>
      <c r="AN2022" s="15">
        <v>0</v>
      </c>
      <c r="AO2022" s="15">
        <f t="shared" si="284"/>
        <v>174.11538461538461</v>
      </c>
      <c r="AP2022" s="15">
        <f t="shared" si="285"/>
        <v>138.32500000000002</v>
      </c>
      <c r="AQ2022" s="15">
        <f t="shared" si="286"/>
        <v>26.5</v>
      </c>
      <c r="AR2022" s="15">
        <v>0</v>
      </c>
      <c r="AS2022" s="15">
        <v>0</v>
      </c>
      <c r="AT2022" s="15">
        <v>0</v>
      </c>
      <c r="AU2022" s="15">
        <v>0</v>
      </c>
      <c r="AV2022" s="15">
        <f t="shared" si="287"/>
        <v>75.905699134615389</v>
      </c>
      <c r="AW2022" s="15">
        <v>0</v>
      </c>
      <c r="AX2022" s="15">
        <v>1.9716666666666665</v>
      </c>
    </row>
    <row r="2023" spans="1:50" ht="20.100000000000001" customHeight="1" x14ac:dyDescent="0.25">
      <c r="A2023" s="8">
        <v>43983</v>
      </c>
      <c r="B2023" s="8">
        <v>44012</v>
      </c>
      <c r="C2023" s="8" t="s">
        <v>28</v>
      </c>
      <c r="D2023" s="11" t="s">
        <v>0</v>
      </c>
      <c r="E2023" s="11">
        <v>498</v>
      </c>
      <c r="F2023" s="11" t="s">
        <v>634</v>
      </c>
      <c r="G2023" s="11" t="s">
        <v>7</v>
      </c>
      <c r="H2023" s="11">
        <v>1039</v>
      </c>
      <c r="I2023" s="11">
        <v>1082</v>
      </c>
      <c r="J2023" s="11">
        <v>102</v>
      </c>
      <c r="K2023" s="11" t="s">
        <v>865</v>
      </c>
      <c r="L2023" s="11" t="s">
        <v>875</v>
      </c>
      <c r="M2023" s="11" t="s">
        <v>2</v>
      </c>
      <c r="N2023" s="11" t="s">
        <v>25</v>
      </c>
      <c r="O2023" s="11" t="s">
        <v>5</v>
      </c>
      <c r="P2023" s="11" t="s">
        <v>8</v>
      </c>
      <c r="Q2023" s="12">
        <v>43132</v>
      </c>
      <c r="S2023" s="13" t="s">
        <v>84</v>
      </c>
      <c r="T2023" s="11">
        <f t="shared" ca="1" si="279"/>
        <v>1</v>
      </c>
      <c r="U2023" s="12">
        <v>32556</v>
      </c>
      <c r="V2023" s="13">
        <f t="shared" ca="1" si="280"/>
        <v>30</v>
      </c>
      <c r="W2023" s="11" t="s">
        <v>7</v>
      </c>
      <c r="X2023" s="11">
        <v>30</v>
      </c>
      <c r="Y2023" s="14">
        <f t="shared" si="281"/>
        <v>2.5</v>
      </c>
      <c r="Z2023" s="11">
        <v>39</v>
      </c>
      <c r="AA2023" s="11" t="s">
        <v>876</v>
      </c>
      <c r="AB2023" s="10">
        <f t="shared" si="282"/>
        <v>1</v>
      </c>
      <c r="AC2023" s="15">
        <v>3019</v>
      </c>
      <c r="AD2023" s="15">
        <f t="shared" si="283"/>
        <v>661.91575</v>
      </c>
      <c r="AE2023" s="15">
        <v>0</v>
      </c>
      <c r="AF2023" s="15">
        <v>0</v>
      </c>
      <c r="AG2023" s="15">
        <v>0</v>
      </c>
      <c r="AH2023" s="15">
        <v>0</v>
      </c>
      <c r="AI2023" s="15">
        <v>0</v>
      </c>
      <c r="AJ2023" s="15">
        <v>0</v>
      </c>
      <c r="AK2023" s="15">
        <v>0</v>
      </c>
      <c r="AL2023" s="15">
        <v>0</v>
      </c>
      <c r="AM2023" s="15">
        <v>0</v>
      </c>
      <c r="AN2023" s="15">
        <v>0</v>
      </c>
      <c r="AO2023" s="15">
        <f t="shared" si="284"/>
        <v>0</v>
      </c>
      <c r="AP2023" s="15">
        <f t="shared" si="285"/>
        <v>0</v>
      </c>
      <c r="AQ2023" s="15">
        <f t="shared" si="286"/>
        <v>26.5</v>
      </c>
      <c r="AR2023" s="15">
        <v>0</v>
      </c>
      <c r="AS2023" s="15">
        <v>0</v>
      </c>
      <c r="AT2023" s="15">
        <v>0</v>
      </c>
      <c r="AU2023" s="15">
        <v>0</v>
      </c>
      <c r="AV2023" s="15">
        <f t="shared" si="287"/>
        <v>5.9346750000000004</v>
      </c>
      <c r="AW2023" s="15">
        <v>0</v>
      </c>
      <c r="AX2023" s="15">
        <v>1.9716666666666665</v>
      </c>
    </row>
    <row r="2024" spans="1:50" ht="20.100000000000001" customHeight="1" x14ac:dyDescent="0.25">
      <c r="A2024" s="8">
        <v>43983</v>
      </c>
      <c r="B2024" s="8">
        <v>44012</v>
      </c>
      <c r="C2024" s="8" t="s">
        <v>28</v>
      </c>
      <c r="D2024" s="11" t="s">
        <v>0</v>
      </c>
      <c r="E2024" s="11">
        <v>499</v>
      </c>
      <c r="F2024" s="11" t="s">
        <v>635</v>
      </c>
      <c r="G2024" s="11" t="s">
        <v>7</v>
      </c>
      <c r="H2024" s="11">
        <v>1013</v>
      </c>
      <c r="I2024" s="11">
        <v>1013</v>
      </c>
      <c r="J2024" s="11">
        <v>100</v>
      </c>
      <c r="K2024" s="11" t="s">
        <v>863</v>
      </c>
      <c r="L2024" s="11" t="s">
        <v>875</v>
      </c>
      <c r="M2024" s="11" t="s">
        <v>2</v>
      </c>
      <c r="N2024" s="11" t="s">
        <v>25</v>
      </c>
      <c r="O2024" s="11" t="s">
        <v>5</v>
      </c>
      <c r="P2024" s="11" t="s">
        <v>6</v>
      </c>
      <c r="Q2024" s="12">
        <v>43132</v>
      </c>
      <c r="S2024" s="13" t="s">
        <v>84</v>
      </c>
      <c r="T2024" s="11">
        <f t="shared" ca="1" si="279"/>
        <v>1</v>
      </c>
      <c r="U2024" s="12">
        <v>34179</v>
      </c>
      <c r="V2024" s="13">
        <f t="shared" ca="1" si="280"/>
        <v>26</v>
      </c>
      <c r="W2024" s="11" t="s">
        <v>7</v>
      </c>
      <c r="X2024" s="11">
        <v>30</v>
      </c>
      <c r="Y2024" s="14">
        <f t="shared" si="281"/>
        <v>2.5</v>
      </c>
      <c r="Z2024" s="11">
        <v>39</v>
      </c>
      <c r="AA2024" s="11" t="s">
        <v>876</v>
      </c>
      <c r="AB2024" s="10">
        <f t="shared" si="282"/>
        <v>1</v>
      </c>
      <c r="AC2024" s="15">
        <v>3020</v>
      </c>
      <c r="AD2024" s="15">
        <f t="shared" si="283"/>
        <v>662.13499999999999</v>
      </c>
      <c r="AE2024" s="15">
        <v>0</v>
      </c>
      <c r="AF2024" s="15">
        <v>0</v>
      </c>
      <c r="AG2024" s="15">
        <v>0</v>
      </c>
      <c r="AH2024" s="15">
        <v>0</v>
      </c>
      <c r="AI2024" s="15">
        <v>0</v>
      </c>
      <c r="AJ2024" s="15">
        <v>0</v>
      </c>
      <c r="AK2024" s="15">
        <v>0</v>
      </c>
      <c r="AL2024" s="15">
        <v>0</v>
      </c>
      <c r="AM2024" s="15">
        <v>0</v>
      </c>
      <c r="AN2024" s="15">
        <v>0</v>
      </c>
      <c r="AO2024" s="15">
        <f t="shared" si="284"/>
        <v>0</v>
      </c>
      <c r="AP2024" s="15">
        <f t="shared" si="285"/>
        <v>0</v>
      </c>
      <c r="AQ2024" s="15">
        <f t="shared" si="286"/>
        <v>26.5</v>
      </c>
      <c r="AR2024" s="15">
        <v>0</v>
      </c>
      <c r="AS2024" s="15">
        <v>0</v>
      </c>
      <c r="AT2024" s="15">
        <v>0</v>
      </c>
      <c r="AU2024" s="15">
        <v>0</v>
      </c>
      <c r="AV2024" s="15">
        <f t="shared" si="287"/>
        <v>5.9346750000000004</v>
      </c>
      <c r="AW2024" s="15">
        <v>0</v>
      </c>
      <c r="AX2024" s="15">
        <v>1.9716666666666665</v>
      </c>
    </row>
    <row r="2025" spans="1:50" ht="20.100000000000001" customHeight="1" x14ac:dyDescent="0.25">
      <c r="A2025" s="8">
        <v>43983</v>
      </c>
      <c r="B2025" s="8">
        <v>44012</v>
      </c>
      <c r="C2025" s="8" t="s">
        <v>28</v>
      </c>
      <c r="D2025" s="11" t="s">
        <v>0</v>
      </c>
      <c r="E2025" s="11">
        <v>500</v>
      </c>
      <c r="F2025" s="11" t="s">
        <v>636</v>
      </c>
      <c r="G2025" s="11" t="s">
        <v>7</v>
      </c>
      <c r="H2025" s="11">
        <v>1021</v>
      </c>
      <c r="I2025" s="11">
        <v>1022</v>
      </c>
      <c r="J2025" s="11">
        <v>108</v>
      </c>
      <c r="K2025" s="11" t="s">
        <v>871</v>
      </c>
      <c r="L2025" s="11" t="s">
        <v>875</v>
      </c>
      <c r="M2025" s="11" t="s">
        <v>2</v>
      </c>
      <c r="N2025" s="11" t="s">
        <v>25</v>
      </c>
      <c r="O2025" s="11" t="s">
        <v>5</v>
      </c>
      <c r="P2025" s="11" t="s">
        <v>8</v>
      </c>
      <c r="Q2025" s="12">
        <v>43132</v>
      </c>
      <c r="S2025" s="13" t="s">
        <v>84</v>
      </c>
      <c r="T2025" s="11">
        <f t="shared" ca="1" si="279"/>
        <v>1</v>
      </c>
      <c r="U2025" s="12">
        <v>25237</v>
      </c>
      <c r="V2025" s="13">
        <f t="shared" ca="1" si="280"/>
        <v>50</v>
      </c>
      <c r="W2025" s="11" t="s">
        <v>9</v>
      </c>
      <c r="X2025" s="11">
        <v>30</v>
      </c>
      <c r="Y2025" s="14">
        <f t="shared" si="281"/>
        <v>2.5</v>
      </c>
      <c r="Z2025" s="11">
        <v>39</v>
      </c>
      <c r="AA2025" s="11" t="s">
        <v>876</v>
      </c>
      <c r="AB2025" s="10">
        <f t="shared" si="282"/>
        <v>1</v>
      </c>
      <c r="AC2025" s="15">
        <v>3021</v>
      </c>
      <c r="AD2025" s="15">
        <f t="shared" si="283"/>
        <v>662.35425000000009</v>
      </c>
      <c r="AE2025" s="15">
        <v>0</v>
      </c>
      <c r="AF2025" s="15">
        <v>0</v>
      </c>
      <c r="AG2025" s="15">
        <v>30</v>
      </c>
      <c r="AH2025" s="15">
        <v>0</v>
      </c>
      <c r="AI2025" s="15">
        <v>99.31</v>
      </c>
      <c r="AJ2025" s="15">
        <v>2970</v>
      </c>
      <c r="AK2025" s="15">
        <v>0</v>
      </c>
      <c r="AL2025" s="15">
        <v>0</v>
      </c>
      <c r="AM2025" s="15">
        <v>0</v>
      </c>
      <c r="AN2025" s="15">
        <v>0</v>
      </c>
      <c r="AO2025" s="15">
        <f t="shared" si="284"/>
        <v>174.28846153846152</v>
      </c>
      <c r="AP2025" s="15">
        <f t="shared" si="285"/>
        <v>138.46250000000001</v>
      </c>
      <c r="AQ2025" s="15">
        <f t="shared" si="286"/>
        <v>26.5</v>
      </c>
      <c r="AR2025" s="15">
        <v>0</v>
      </c>
      <c r="AS2025" s="15">
        <v>0</v>
      </c>
      <c r="AT2025" s="15">
        <v>0</v>
      </c>
      <c r="AU2025" s="15">
        <v>0</v>
      </c>
      <c r="AV2025" s="15">
        <f t="shared" si="287"/>
        <v>770.06572733653843</v>
      </c>
      <c r="AW2025" s="15">
        <v>109.44</v>
      </c>
      <c r="AX2025" s="15">
        <v>1.9716666666666665</v>
      </c>
    </row>
    <row r="2026" spans="1:50" ht="20.100000000000001" customHeight="1" x14ac:dyDescent="0.25">
      <c r="A2026" s="8">
        <v>43983</v>
      </c>
      <c r="B2026" s="8">
        <v>44012</v>
      </c>
      <c r="C2026" s="8" t="s">
        <v>28</v>
      </c>
      <c r="D2026" s="11" t="s">
        <v>0</v>
      </c>
      <c r="E2026" s="11">
        <v>501</v>
      </c>
      <c r="F2026" s="11" t="s">
        <v>637</v>
      </c>
      <c r="G2026" s="11" t="s">
        <v>7</v>
      </c>
      <c r="H2026" s="11">
        <v>1041</v>
      </c>
      <c r="I2026" s="11">
        <v>1084</v>
      </c>
      <c r="J2026" s="11">
        <v>102</v>
      </c>
      <c r="K2026" s="11" t="s">
        <v>865</v>
      </c>
      <c r="L2026" s="11" t="s">
        <v>875</v>
      </c>
      <c r="M2026" s="11" t="s">
        <v>2</v>
      </c>
      <c r="N2026" s="11" t="s">
        <v>25</v>
      </c>
      <c r="O2026" s="11" t="s">
        <v>5</v>
      </c>
      <c r="P2026" s="11" t="s">
        <v>8</v>
      </c>
      <c r="Q2026" s="12">
        <v>43132</v>
      </c>
      <c r="S2026" s="13" t="s">
        <v>84</v>
      </c>
      <c r="T2026" s="11">
        <f t="shared" ca="1" si="279"/>
        <v>1</v>
      </c>
      <c r="U2026" s="12">
        <v>31799</v>
      </c>
      <c r="V2026" s="13">
        <f t="shared" ca="1" si="280"/>
        <v>32</v>
      </c>
      <c r="W2026" s="11" t="s">
        <v>7</v>
      </c>
      <c r="X2026" s="11">
        <v>30</v>
      </c>
      <c r="Y2026" s="14">
        <f t="shared" si="281"/>
        <v>2.5</v>
      </c>
      <c r="Z2026" s="11">
        <v>39</v>
      </c>
      <c r="AA2026" s="11" t="s">
        <v>876</v>
      </c>
      <c r="AB2026" s="10">
        <f t="shared" si="282"/>
        <v>1</v>
      </c>
      <c r="AC2026" s="15">
        <v>3022</v>
      </c>
      <c r="AD2026" s="15">
        <f t="shared" si="283"/>
        <v>662.57349999999997</v>
      </c>
      <c r="AE2026" s="15">
        <v>0</v>
      </c>
      <c r="AF2026" s="15">
        <v>0</v>
      </c>
      <c r="AG2026" s="15">
        <v>0</v>
      </c>
      <c r="AH2026" s="15">
        <v>0</v>
      </c>
      <c r="AI2026" s="15">
        <v>0</v>
      </c>
      <c r="AJ2026" s="15">
        <v>0</v>
      </c>
      <c r="AK2026" s="15">
        <v>0</v>
      </c>
      <c r="AL2026" s="15">
        <v>0</v>
      </c>
      <c r="AM2026" s="15">
        <v>0</v>
      </c>
      <c r="AN2026" s="15">
        <v>0</v>
      </c>
      <c r="AO2026" s="15">
        <f t="shared" si="284"/>
        <v>0</v>
      </c>
      <c r="AP2026" s="15">
        <f t="shared" si="285"/>
        <v>0</v>
      </c>
      <c r="AQ2026" s="15">
        <f t="shared" si="286"/>
        <v>26.5</v>
      </c>
      <c r="AR2026" s="15">
        <v>0</v>
      </c>
      <c r="AS2026" s="15">
        <v>0</v>
      </c>
      <c r="AT2026" s="15">
        <v>0</v>
      </c>
      <c r="AU2026" s="15">
        <v>0</v>
      </c>
      <c r="AV2026" s="15">
        <f t="shared" si="287"/>
        <v>5.9346750000000004</v>
      </c>
      <c r="AW2026" s="15">
        <v>0</v>
      </c>
      <c r="AX2026" s="15">
        <v>1.9716666666666665</v>
      </c>
    </row>
    <row r="2027" spans="1:50" ht="20.100000000000001" customHeight="1" x14ac:dyDescent="0.25">
      <c r="A2027" s="8">
        <v>43983</v>
      </c>
      <c r="B2027" s="8">
        <v>44012</v>
      </c>
      <c r="C2027" s="8" t="s">
        <v>28</v>
      </c>
      <c r="D2027" s="11" t="s">
        <v>0</v>
      </c>
      <c r="E2027" s="11">
        <v>502</v>
      </c>
      <c r="F2027" s="11" t="s">
        <v>638</v>
      </c>
      <c r="G2027" s="11" t="s">
        <v>7</v>
      </c>
      <c r="H2027" s="11">
        <v>1022</v>
      </c>
      <c r="I2027" s="11">
        <v>1060</v>
      </c>
      <c r="J2027" s="11">
        <v>106</v>
      </c>
      <c r="K2027" s="11" t="s">
        <v>869</v>
      </c>
      <c r="L2027" s="11" t="s">
        <v>875</v>
      </c>
      <c r="M2027" s="11" t="s">
        <v>2</v>
      </c>
      <c r="N2027" s="11" t="s">
        <v>25</v>
      </c>
      <c r="O2027" s="11" t="s">
        <v>5</v>
      </c>
      <c r="P2027" s="11" t="s">
        <v>8</v>
      </c>
      <c r="Q2027" s="12">
        <v>43132</v>
      </c>
      <c r="S2027" s="13" t="s">
        <v>84</v>
      </c>
      <c r="T2027" s="11">
        <f t="shared" ca="1" si="279"/>
        <v>1</v>
      </c>
      <c r="U2027" s="12">
        <v>32049</v>
      </c>
      <c r="V2027" s="13">
        <f t="shared" ca="1" si="280"/>
        <v>32</v>
      </c>
      <c r="W2027" s="11" t="s">
        <v>9</v>
      </c>
      <c r="X2027" s="11">
        <v>30</v>
      </c>
      <c r="Y2027" s="14">
        <f t="shared" si="281"/>
        <v>2.5</v>
      </c>
      <c r="Z2027" s="11">
        <v>39</v>
      </c>
      <c r="AA2027" s="11" t="s">
        <v>876</v>
      </c>
      <c r="AB2027" s="10">
        <f t="shared" si="282"/>
        <v>1</v>
      </c>
      <c r="AC2027" s="15">
        <v>3023</v>
      </c>
      <c r="AD2027" s="15">
        <f t="shared" si="283"/>
        <v>662.79275000000007</v>
      </c>
      <c r="AE2027" s="15">
        <v>0</v>
      </c>
      <c r="AF2027" s="15">
        <v>0</v>
      </c>
      <c r="AG2027" s="15">
        <v>0</v>
      </c>
      <c r="AH2027" s="15">
        <v>0</v>
      </c>
      <c r="AI2027" s="15">
        <v>0</v>
      </c>
      <c r="AJ2027" s="15">
        <v>0</v>
      </c>
      <c r="AK2027" s="15">
        <v>0</v>
      </c>
      <c r="AL2027" s="15">
        <v>0</v>
      </c>
      <c r="AM2027" s="15">
        <v>0</v>
      </c>
      <c r="AN2027" s="15">
        <v>0</v>
      </c>
      <c r="AO2027" s="15">
        <f t="shared" si="284"/>
        <v>174.40384615384613</v>
      </c>
      <c r="AP2027" s="15">
        <f t="shared" si="285"/>
        <v>138.55416666666667</v>
      </c>
      <c r="AQ2027" s="15">
        <f t="shared" si="286"/>
        <v>26.5</v>
      </c>
      <c r="AR2027" s="15">
        <v>0</v>
      </c>
      <c r="AS2027" s="15">
        <v>0</v>
      </c>
      <c r="AT2027" s="15">
        <v>0</v>
      </c>
      <c r="AU2027" s="15">
        <v>0</v>
      </c>
      <c r="AV2027" s="15">
        <f t="shared" si="287"/>
        <v>76.021621971153849</v>
      </c>
      <c r="AW2027" s="15">
        <v>0</v>
      </c>
      <c r="AX2027" s="15">
        <v>1.9716666666666665</v>
      </c>
    </row>
    <row r="2028" spans="1:50" ht="20.100000000000001" customHeight="1" x14ac:dyDescent="0.25">
      <c r="A2028" s="8">
        <v>43983</v>
      </c>
      <c r="B2028" s="8">
        <v>44012</v>
      </c>
      <c r="C2028" s="8" t="s">
        <v>28</v>
      </c>
      <c r="D2028" s="11" t="s">
        <v>0</v>
      </c>
      <c r="E2028" s="11">
        <v>503</v>
      </c>
      <c r="F2028" s="11" t="s">
        <v>639</v>
      </c>
      <c r="G2028" s="11" t="s">
        <v>7</v>
      </c>
      <c r="H2028" s="11">
        <v>1022</v>
      </c>
      <c r="I2028" s="11">
        <v>1060</v>
      </c>
      <c r="J2028" s="11">
        <v>106</v>
      </c>
      <c r="K2028" s="11" t="s">
        <v>869</v>
      </c>
      <c r="L2028" s="11" t="s">
        <v>875</v>
      </c>
      <c r="M2028" s="11" t="s">
        <v>2</v>
      </c>
      <c r="N2028" s="11" t="s">
        <v>25</v>
      </c>
      <c r="O2028" s="11" t="s">
        <v>5</v>
      </c>
      <c r="P2028" s="11" t="s">
        <v>8</v>
      </c>
      <c r="Q2028" s="12">
        <v>43132</v>
      </c>
      <c r="S2028" s="13" t="s">
        <v>84</v>
      </c>
      <c r="T2028" s="11">
        <f t="shared" ca="1" si="279"/>
        <v>1</v>
      </c>
      <c r="U2028" s="12">
        <v>31457</v>
      </c>
      <c r="V2028" s="13">
        <f t="shared" ca="1" si="280"/>
        <v>33</v>
      </c>
      <c r="W2028" s="11" t="s">
        <v>9</v>
      </c>
      <c r="X2028" s="11">
        <v>30</v>
      </c>
      <c r="Y2028" s="14">
        <f t="shared" si="281"/>
        <v>2.5</v>
      </c>
      <c r="Z2028" s="11">
        <v>39</v>
      </c>
      <c r="AA2028" s="11" t="s">
        <v>876</v>
      </c>
      <c r="AB2028" s="10">
        <f t="shared" si="282"/>
        <v>1</v>
      </c>
      <c r="AC2028" s="15">
        <v>3024</v>
      </c>
      <c r="AD2028" s="15">
        <f t="shared" si="283"/>
        <v>663.01199999999994</v>
      </c>
      <c r="AE2028" s="15">
        <v>0</v>
      </c>
      <c r="AF2028" s="15">
        <v>0</v>
      </c>
      <c r="AG2028" s="15">
        <v>0</v>
      </c>
      <c r="AH2028" s="15">
        <v>0</v>
      </c>
      <c r="AI2028" s="15">
        <v>0</v>
      </c>
      <c r="AJ2028" s="15">
        <v>0</v>
      </c>
      <c r="AK2028" s="15">
        <v>0</v>
      </c>
      <c r="AL2028" s="15">
        <v>0</v>
      </c>
      <c r="AM2028" s="15">
        <v>0</v>
      </c>
      <c r="AN2028" s="15">
        <v>0</v>
      </c>
      <c r="AO2028" s="15">
        <f t="shared" si="284"/>
        <v>174.46153846153845</v>
      </c>
      <c r="AP2028" s="15">
        <f t="shared" si="285"/>
        <v>138.60000000000002</v>
      </c>
      <c r="AQ2028" s="15">
        <f t="shared" si="286"/>
        <v>26.5</v>
      </c>
      <c r="AR2028" s="15">
        <v>0</v>
      </c>
      <c r="AS2028" s="15">
        <v>0</v>
      </c>
      <c r="AT2028" s="15">
        <v>0</v>
      </c>
      <c r="AU2028" s="15">
        <v>0</v>
      </c>
      <c r="AV2028" s="15">
        <f t="shared" si="287"/>
        <v>76.044806538461543</v>
      </c>
      <c r="AW2028" s="15">
        <v>0</v>
      </c>
      <c r="AX2028" s="15">
        <v>1.9716666666666665</v>
      </c>
    </row>
    <row r="2029" spans="1:50" ht="20.100000000000001" customHeight="1" x14ac:dyDescent="0.25">
      <c r="A2029" s="8">
        <v>43983</v>
      </c>
      <c r="B2029" s="8">
        <v>44012</v>
      </c>
      <c r="C2029" s="8" t="s">
        <v>28</v>
      </c>
      <c r="D2029" s="11" t="s">
        <v>0</v>
      </c>
      <c r="E2029" s="11">
        <v>504</v>
      </c>
      <c r="F2029" s="11" t="s">
        <v>640</v>
      </c>
      <c r="G2029" s="11" t="s">
        <v>7</v>
      </c>
      <c r="H2029" s="11">
        <v>1028</v>
      </c>
      <c r="I2029" s="11">
        <v>1071</v>
      </c>
      <c r="J2029" s="11">
        <v>102</v>
      </c>
      <c r="K2029" s="11" t="s">
        <v>865</v>
      </c>
      <c r="L2029" s="11" t="s">
        <v>875</v>
      </c>
      <c r="M2029" s="11" t="s">
        <v>2</v>
      </c>
      <c r="N2029" s="11" t="s">
        <v>25</v>
      </c>
      <c r="O2029" s="11" t="s">
        <v>5</v>
      </c>
      <c r="P2029" s="11" t="s">
        <v>8</v>
      </c>
      <c r="Q2029" s="12">
        <v>43150</v>
      </c>
      <c r="S2029" s="13" t="s">
        <v>84</v>
      </c>
      <c r="T2029" s="11">
        <f t="shared" ca="1" si="279"/>
        <v>1</v>
      </c>
      <c r="U2029" s="12">
        <v>21924</v>
      </c>
      <c r="V2029" s="13">
        <f t="shared" ca="1" si="280"/>
        <v>60</v>
      </c>
      <c r="W2029" s="11" t="s">
        <v>7</v>
      </c>
      <c r="X2029" s="11">
        <v>30</v>
      </c>
      <c r="Y2029" s="14">
        <f t="shared" si="281"/>
        <v>2.5</v>
      </c>
      <c r="Z2029" s="11">
        <v>39</v>
      </c>
      <c r="AA2029" s="11" t="s">
        <v>876</v>
      </c>
      <c r="AB2029" s="10">
        <f t="shared" si="282"/>
        <v>1</v>
      </c>
      <c r="AC2029" s="15">
        <v>3025</v>
      </c>
      <c r="AD2029" s="15">
        <f t="shared" si="283"/>
        <v>663.23125000000005</v>
      </c>
      <c r="AE2029" s="15">
        <v>0</v>
      </c>
      <c r="AF2029" s="15">
        <v>0</v>
      </c>
      <c r="AG2029" s="15">
        <v>0</v>
      </c>
      <c r="AH2029" s="15">
        <v>0</v>
      </c>
      <c r="AI2029" s="15">
        <v>0</v>
      </c>
      <c r="AJ2029" s="15">
        <v>0</v>
      </c>
      <c r="AK2029" s="15">
        <v>0</v>
      </c>
      <c r="AL2029" s="15">
        <v>0</v>
      </c>
      <c r="AM2029" s="15">
        <v>0</v>
      </c>
      <c r="AN2029" s="15">
        <v>0</v>
      </c>
      <c r="AO2029" s="15">
        <f t="shared" si="284"/>
        <v>0</v>
      </c>
      <c r="AP2029" s="15">
        <f t="shared" si="285"/>
        <v>0</v>
      </c>
      <c r="AQ2029" s="15">
        <f t="shared" si="286"/>
        <v>26.5</v>
      </c>
      <c r="AR2029" s="15">
        <v>0</v>
      </c>
      <c r="AS2029" s="15">
        <v>0</v>
      </c>
      <c r="AT2029" s="15">
        <v>0</v>
      </c>
      <c r="AU2029" s="15">
        <v>0</v>
      </c>
      <c r="AV2029" s="15">
        <f t="shared" si="287"/>
        <v>5.9346750000000004</v>
      </c>
      <c r="AW2029" s="15">
        <v>0</v>
      </c>
      <c r="AX2029" s="15">
        <v>1.9716666666666665</v>
      </c>
    </row>
    <row r="2030" spans="1:50" ht="20.100000000000001" customHeight="1" x14ac:dyDescent="0.25">
      <c r="A2030" s="8">
        <v>43983</v>
      </c>
      <c r="B2030" s="8">
        <v>44012</v>
      </c>
      <c r="C2030" s="8" t="s">
        <v>28</v>
      </c>
      <c r="D2030" s="11" t="s">
        <v>0</v>
      </c>
      <c r="E2030" s="11">
        <v>505</v>
      </c>
      <c r="F2030" s="11" t="s">
        <v>641</v>
      </c>
      <c r="G2030" s="11" t="s">
        <v>7</v>
      </c>
      <c r="H2030" s="11">
        <v>1024</v>
      </c>
      <c r="I2030" s="11">
        <v>1054</v>
      </c>
      <c r="J2030" s="11">
        <v>101</v>
      </c>
      <c r="K2030" s="11" t="s">
        <v>864</v>
      </c>
      <c r="L2030" s="11" t="s">
        <v>875</v>
      </c>
      <c r="M2030" s="11" t="s">
        <v>2</v>
      </c>
      <c r="N2030" s="11" t="s">
        <v>25</v>
      </c>
      <c r="O2030" s="11" t="s">
        <v>5</v>
      </c>
      <c r="P2030" s="11" t="s">
        <v>8</v>
      </c>
      <c r="Q2030" s="12">
        <v>43143</v>
      </c>
      <c r="S2030" s="13" t="s">
        <v>84</v>
      </c>
      <c r="T2030" s="11">
        <f t="shared" ca="1" si="279"/>
        <v>1</v>
      </c>
      <c r="U2030" s="12">
        <v>31470</v>
      </c>
      <c r="V2030" s="13">
        <f t="shared" ca="1" si="280"/>
        <v>33</v>
      </c>
      <c r="W2030" s="11" t="s">
        <v>7</v>
      </c>
      <c r="X2030" s="11">
        <v>30</v>
      </c>
      <c r="Y2030" s="14">
        <f t="shared" si="281"/>
        <v>2.5</v>
      </c>
      <c r="Z2030" s="11">
        <v>39</v>
      </c>
      <c r="AA2030" s="11" t="s">
        <v>876</v>
      </c>
      <c r="AB2030" s="10">
        <f t="shared" si="282"/>
        <v>1</v>
      </c>
      <c r="AC2030" s="15">
        <v>3026</v>
      </c>
      <c r="AD2030" s="15">
        <f t="shared" si="283"/>
        <v>663.45050000000003</v>
      </c>
      <c r="AE2030" s="15">
        <v>0</v>
      </c>
      <c r="AF2030" s="15">
        <v>0</v>
      </c>
      <c r="AG2030" s="15">
        <v>0</v>
      </c>
      <c r="AH2030" s="15">
        <v>0</v>
      </c>
      <c r="AI2030" s="15">
        <v>0</v>
      </c>
      <c r="AJ2030" s="15">
        <v>0</v>
      </c>
      <c r="AK2030" s="15">
        <v>0</v>
      </c>
      <c r="AL2030" s="15">
        <v>0</v>
      </c>
      <c r="AM2030" s="15">
        <v>0</v>
      </c>
      <c r="AN2030" s="15">
        <v>0</v>
      </c>
      <c r="AO2030" s="15">
        <f t="shared" si="284"/>
        <v>0</v>
      </c>
      <c r="AP2030" s="15">
        <f t="shared" si="285"/>
        <v>0</v>
      </c>
      <c r="AQ2030" s="15">
        <f t="shared" si="286"/>
        <v>26.5</v>
      </c>
      <c r="AR2030" s="15">
        <v>0</v>
      </c>
      <c r="AS2030" s="15">
        <v>0</v>
      </c>
      <c r="AT2030" s="15">
        <v>0</v>
      </c>
      <c r="AU2030" s="15">
        <v>0</v>
      </c>
      <c r="AV2030" s="15">
        <f t="shared" si="287"/>
        <v>5.9346750000000004</v>
      </c>
      <c r="AW2030" s="15">
        <v>0</v>
      </c>
      <c r="AX2030" s="15">
        <v>1.9716666666666665</v>
      </c>
    </row>
    <row r="2031" spans="1:50" ht="20.100000000000001" customHeight="1" x14ac:dyDescent="0.25">
      <c r="A2031" s="8">
        <v>43983</v>
      </c>
      <c r="B2031" s="8">
        <v>44012</v>
      </c>
      <c r="C2031" s="8" t="s">
        <v>28</v>
      </c>
      <c r="D2031" s="11" t="s">
        <v>0</v>
      </c>
      <c r="E2031" s="11">
        <v>506</v>
      </c>
      <c r="F2031" s="11" t="s">
        <v>642</v>
      </c>
      <c r="G2031" s="11" t="s">
        <v>7</v>
      </c>
      <c r="H2031" s="11">
        <v>1021</v>
      </c>
      <c r="I2031" s="11">
        <v>1034</v>
      </c>
      <c r="J2031" s="11">
        <v>104</v>
      </c>
      <c r="K2031" s="11" t="s">
        <v>867</v>
      </c>
      <c r="L2031" s="11" t="s">
        <v>875</v>
      </c>
      <c r="M2031" s="11" t="s">
        <v>2</v>
      </c>
      <c r="N2031" s="11" t="s">
        <v>25</v>
      </c>
      <c r="O2031" s="11" t="s">
        <v>5</v>
      </c>
      <c r="P2031" s="11" t="s">
        <v>8</v>
      </c>
      <c r="Q2031" s="12">
        <v>43132</v>
      </c>
      <c r="S2031" s="13" t="s">
        <v>84</v>
      </c>
      <c r="T2031" s="11">
        <f t="shared" ca="1" si="279"/>
        <v>1</v>
      </c>
      <c r="U2031" s="12">
        <v>29276</v>
      </c>
      <c r="V2031" s="13">
        <f t="shared" ca="1" si="280"/>
        <v>39</v>
      </c>
      <c r="W2031" s="11" t="s">
        <v>9</v>
      </c>
      <c r="X2031" s="11">
        <v>30</v>
      </c>
      <c r="Y2031" s="14">
        <f t="shared" si="281"/>
        <v>2.5</v>
      </c>
      <c r="Z2031" s="11">
        <v>39</v>
      </c>
      <c r="AA2031" s="11" t="s">
        <v>876</v>
      </c>
      <c r="AB2031" s="10">
        <f t="shared" si="282"/>
        <v>1</v>
      </c>
      <c r="AC2031" s="15">
        <v>3027</v>
      </c>
      <c r="AD2031" s="15">
        <f t="shared" si="283"/>
        <v>663.66975000000002</v>
      </c>
      <c r="AE2031" s="15">
        <v>0</v>
      </c>
      <c r="AF2031" s="15">
        <v>0</v>
      </c>
      <c r="AG2031" s="15">
        <v>30</v>
      </c>
      <c r="AH2031" s="15">
        <v>0</v>
      </c>
      <c r="AI2031" s="15">
        <v>108.33</v>
      </c>
      <c r="AJ2031" s="15">
        <v>1625</v>
      </c>
      <c r="AK2031" s="15">
        <v>0</v>
      </c>
      <c r="AL2031" s="15">
        <v>0</v>
      </c>
      <c r="AM2031" s="15">
        <v>0</v>
      </c>
      <c r="AN2031" s="15">
        <v>0</v>
      </c>
      <c r="AO2031" s="15">
        <f t="shared" si="284"/>
        <v>174.63461538461539</v>
      </c>
      <c r="AP2031" s="15">
        <f t="shared" si="285"/>
        <v>138.73750000000001</v>
      </c>
      <c r="AQ2031" s="15">
        <f t="shared" si="286"/>
        <v>26.5</v>
      </c>
      <c r="AR2031" s="15">
        <v>0</v>
      </c>
      <c r="AS2031" s="15">
        <v>0</v>
      </c>
      <c r="AT2031" s="15">
        <v>0</v>
      </c>
      <c r="AU2031" s="15">
        <v>0</v>
      </c>
      <c r="AV2031" s="15">
        <f t="shared" si="287"/>
        <v>471.01211374038462</v>
      </c>
      <c r="AW2031" s="15">
        <v>101.65</v>
      </c>
      <c r="AX2031" s="15">
        <v>1.9716666666666665</v>
      </c>
    </row>
    <row r="2032" spans="1:50" ht="20.100000000000001" customHeight="1" x14ac:dyDescent="0.25">
      <c r="A2032" s="8">
        <v>43983</v>
      </c>
      <c r="B2032" s="8">
        <v>44012</v>
      </c>
      <c r="C2032" s="8" t="s">
        <v>28</v>
      </c>
      <c r="D2032" s="11" t="s">
        <v>0</v>
      </c>
      <c r="E2032" s="11">
        <v>507</v>
      </c>
      <c r="F2032" s="11" t="s">
        <v>643</v>
      </c>
      <c r="G2032" s="11" t="s">
        <v>7</v>
      </c>
      <c r="H2032" s="11">
        <v>1037</v>
      </c>
      <c r="I2032" s="11">
        <v>1080</v>
      </c>
      <c r="J2032" s="11">
        <v>102</v>
      </c>
      <c r="K2032" s="11" t="s">
        <v>865</v>
      </c>
      <c r="L2032" s="11" t="s">
        <v>875</v>
      </c>
      <c r="M2032" s="11" t="s">
        <v>2</v>
      </c>
      <c r="N2032" s="11" t="s">
        <v>25</v>
      </c>
      <c r="O2032" s="11" t="s">
        <v>5</v>
      </c>
      <c r="P2032" s="11" t="s">
        <v>8</v>
      </c>
      <c r="Q2032" s="12">
        <v>43132</v>
      </c>
      <c r="S2032" s="13" t="s">
        <v>84</v>
      </c>
      <c r="T2032" s="11">
        <f t="shared" ca="1" si="279"/>
        <v>1</v>
      </c>
      <c r="U2032" s="12">
        <v>27120</v>
      </c>
      <c r="V2032" s="13">
        <f t="shared" ca="1" si="280"/>
        <v>45</v>
      </c>
      <c r="W2032" s="11" t="s">
        <v>7</v>
      </c>
      <c r="X2032" s="11">
        <v>30</v>
      </c>
      <c r="Y2032" s="14">
        <f t="shared" si="281"/>
        <v>2.5</v>
      </c>
      <c r="Z2032" s="11">
        <v>39</v>
      </c>
      <c r="AA2032" s="11" t="s">
        <v>876</v>
      </c>
      <c r="AB2032" s="10">
        <f t="shared" si="282"/>
        <v>1</v>
      </c>
      <c r="AC2032" s="15">
        <v>3028</v>
      </c>
      <c r="AD2032" s="15">
        <f t="shared" si="283"/>
        <v>663.88900000000001</v>
      </c>
      <c r="AE2032" s="15">
        <v>0</v>
      </c>
      <c r="AF2032" s="15">
        <v>0</v>
      </c>
      <c r="AG2032" s="15">
        <v>0</v>
      </c>
      <c r="AH2032" s="15">
        <v>0</v>
      </c>
      <c r="AI2032" s="15">
        <v>0</v>
      </c>
      <c r="AJ2032" s="15">
        <v>0</v>
      </c>
      <c r="AK2032" s="15">
        <v>0</v>
      </c>
      <c r="AL2032" s="15">
        <v>0</v>
      </c>
      <c r="AM2032" s="15">
        <v>0</v>
      </c>
      <c r="AN2032" s="15">
        <v>0</v>
      </c>
      <c r="AO2032" s="15">
        <f t="shared" si="284"/>
        <v>0</v>
      </c>
      <c r="AP2032" s="15">
        <f t="shared" si="285"/>
        <v>0</v>
      </c>
      <c r="AQ2032" s="15">
        <f t="shared" si="286"/>
        <v>26.5</v>
      </c>
      <c r="AR2032" s="15">
        <v>0</v>
      </c>
      <c r="AS2032" s="15">
        <v>0</v>
      </c>
      <c r="AT2032" s="15">
        <v>0</v>
      </c>
      <c r="AU2032" s="15">
        <v>0</v>
      </c>
      <c r="AV2032" s="15">
        <f t="shared" si="287"/>
        <v>5.9346750000000004</v>
      </c>
      <c r="AW2032" s="15">
        <v>154.8177</v>
      </c>
      <c r="AX2032" s="15">
        <v>1.9716666666666665</v>
      </c>
    </row>
    <row r="2033" spans="1:50" ht="20.100000000000001" customHeight="1" x14ac:dyDescent="0.25">
      <c r="A2033" s="8">
        <v>43983</v>
      </c>
      <c r="B2033" s="8">
        <v>44012</v>
      </c>
      <c r="C2033" s="8" t="s">
        <v>28</v>
      </c>
      <c r="D2033" s="11" t="s">
        <v>0</v>
      </c>
      <c r="E2033" s="11">
        <v>508</v>
      </c>
      <c r="F2033" s="11" t="s">
        <v>644</v>
      </c>
      <c r="G2033" s="11" t="s">
        <v>7</v>
      </c>
      <c r="H2033" s="11">
        <v>1021</v>
      </c>
      <c r="I2033" s="11">
        <v>1063</v>
      </c>
      <c r="J2033" s="11">
        <v>110</v>
      </c>
      <c r="K2033" s="11" t="s">
        <v>873</v>
      </c>
      <c r="L2033" s="11" t="s">
        <v>875</v>
      </c>
      <c r="M2033" s="11" t="s">
        <v>2</v>
      </c>
      <c r="N2033" s="11" t="s">
        <v>25</v>
      </c>
      <c r="O2033" s="11" t="s">
        <v>5</v>
      </c>
      <c r="P2033" s="11" t="s">
        <v>8</v>
      </c>
      <c r="Q2033" s="12">
        <v>43160</v>
      </c>
      <c r="S2033" s="13" t="s">
        <v>84</v>
      </c>
      <c r="T2033" s="11">
        <f t="shared" ca="1" si="279"/>
        <v>1</v>
      </c>
      <c r="U2033" s="12">
        <v>24513</v>
      </c>
      <c r="V2033" s="13">
        <f t="shared" ca="1" si="280"/>
        <v>52</v>
      </c>
      <c r="W2033" s="11" t="s">
        <v>7</v>
      </c>
      <c r="X2033" s="11">
        <v>30</v>
      </c>
      <c r="Y2033" s="14">
        <f t="shared" si="281"/>
        <v>2.5</v>
      </c>
      <c r="Z2033" s="11">
        <v>39</v>
      </c>
      <c r="AA2033" s="11" t="s">
        <v>876</v>
      </c>
      <c r="AB2033" s="10">
        <f t="shared" si="282"/>
        <v>1</v>
      </c>
      <c r="AC2033" s="15">
        <v>3029</v>
      </c>
      <c r="AD2033" s="15">
        <f t="shared" si="283"/>
        <v>664.10825</v>
      </c>
      <c r="AE2033" s="15">
        <v>0</v>
      </c>
      <c r="AF2033" s="15">
        <v>0</v>
      </c>
      <c r="AG2033" s="15">
        <v>30</v>
      </c>
      <c r="AH2033" s="15">
        <v>0</v>
      </c>
      <c r="AI2033" s="15">
        <v>0</v>
      </c>
      <c r="AJ2033" s="15">
        <v>0</v>
      </c>
      <c r="AK2033" s="15">
        <v>0</v>
      </c>
      <c r="AL2033" s="15">
        <v>0</v>
      </c>
      <c r="AM2033" s="15">
        <v>0</v>
      </c>
      <c r="AN2033" s="15">
        <v>0</v>
      </c>
      <c r="AO2033" s="15">
        <f t="shared" si="284"/>
        <v>0</v>
      </c>
      <c r="AP2033" s="15">
        <f t="shared" si="285"/>
        <v>0</v>
      </c>
      <c r="AQ2033" s="15">
        <f t="shared" si="286"/>
        <v>26.5</v>
      </c>
      <c r="AR2033" s="15">
        <v>0</v>
      </c>
      <c r="AS2033" s="15">
        <v>0</v>
      </c>
      <c r="AT2033" s="15">
        <v>0</v>
      </c>
      <c r="AU2033" s="15">
        <v>0</v>
      </c>
      <c r="AV2033" s="15">
        <f t="shared" si="287"/>
        <v>12.653175000000001</v>
      </c>
      <c r="AW2033" s="15">
        <v>100.13</v>
      </c>
      <c r="AX2033" s="15">
        <v>1.9716666666666665</v>
      </c>
    </row>
    <row r="2034" spans="1:50" ht="20.100000000000001" customHeight="1" x14ac:dyDescent="0.25">
      <c r="A2034" s="8">
        <v>43983</v>
      </c>
      <c r="B2034" s="8">
        <v>44012</v>
      </c>
      <c r="C2034" s="8" t="s">
        <v>28</v>
      </c>
      <c r="D2034" s="11" t="s">
        <v>0</v>
      </c>
      <c r="E2034" s="11">
        <v>509</v>
      </c>
      <c r="F2034" s="11" t="s">
        <v>645</v>
      </c>
      <c r="G2034" s="11" t="s">
        <v>7</v>
      </c>
      <c r="H2034" s="11">
        <v>1022</v>
      </c>
      <c r="I2034" s="11">
        <v>1029</v>
      </c>
      <c r="J2034" s="11">
        <v>109</v>
      </c>
      <c r="K2034" s="11" t="s">
        <v>872</v>
      </c>
      <c r="L2034" s="11" t="s">
        <v>875</v>
      </c>
      <c r="M2034" s="11" t="s">
        <v>2</v>
      </c>
      <c r="N2034" s="11" t="s">
        <v>25</v>
      </c>
      <c r="O2034" s="11" t="s">
        <v>5</v>
      </c>
      <c r="P2034" s="11" t="s">
        <v>8</v>
      </c>
      <c r="Q2034" s="12">
        <v>43160</v>
      </c>
      <c r="S2034" s="13" t="s">
        <v>84</v>
      </c>
      <c r="T2034" s="11">
        <f t="shared" ca="1" si="279"/>
        <v>1</v>
      </c>
      <c r="U2034" s="12">
        <v>31583</v>
      </c>
      <c r="V2034" s="13">
        <f t="shared" ca="1" si="280"/>
        <v>33</v>
      </c>
      <c r="W2034" s="11" t="s">
        <v>9</v>
      </c>
      <c r="X2034" s="11">
        <v>30</v>
      </c>
      <c r="Y2034" s="14">
        <f t="shared" si="281"/>
        <v>2.5</v>
      </c>
      <c r="Z2034" s="11">
        <v>39</v>
      </c>
      <c r="AA2034" s="11" t="s">
        <v>876</v>
      </c>
      <c r="AB2034" s="10">
        <f t="shared" si="282"/>
        <v>1</v>
      </c>
      <c r="AC2034" s="15">
        <v>3030</v>
      </c>
      <c r="AD2034" s="15">
        <f t="shared" si="283"/>
        <v>664.3275000000001</v>
      </c>
      <c r="AE2034" s="15">
        <v>0</v>
      </c>
      <c r="AF2034" s="15">
        <v>0</v>
      </c>
      <c r="AG2034" s="15">
        <v>0</v>
      </c>
      <c r="AH2034" s="15">
        <v>0</v>
      </c>
      <c r="AI2034" s="15">
        <v>0</v>
      </c>
      <c r="AJ2034" s="15">
        <v>0</v>
      </c>
      <c r="AK2034" s="15">
        <v>0</v>
      </c>
      <c r="AL2034" s="15">
        <v>0</v>
      </c>
      <c r="AM2034" s="15">
        <v>0</v>
      </c>
      <c r="AN2034" s="15">
        <v>0</v>
      </c>
      <c r="AO2034" s="15">
        <f t="shared" si="284"/>
        <v>174.80769230769232</v>
      </c>
      <c r="AP2034" s="15">
        <f t="shared" si="285"/>
        <v>138.875</v>
      </c>
      <c r="AQ2034" s="15">
        <f t="shared" si="286"/>
        <v>26.5</v>
      </c>
      <c r="AR2034" s="15">
        <v>0</v>
      </c>
      <c r="AS2034" s="15">
        <v>0</v>
      </c>
      <c r="AT2034" s="15">
        <v>0</v>
      </c>
      <c r="AU2034" s="15">
        <v>0</v>
      </c>
      <c r="AV2034" s="15">
        <f t="shared" si="287"/>
        <v>76.183913942307697</v>
      </c>
      <c r="AW2034" s="15">
        <v>0</v>
      </c>
      <c r="AX2034" s="15">
        <v>1.9716666666666665</v>
      </c>
    </row>
    <row r="2035" spans="1:50" ht="20.100000000000001" customHeight="1" x14ac:dyDescent="0.25">
      <c r="A2035" s="8">
        <v>43983</v>
      </c>
      <c r="B2035" s="8">
        <v>44012</v>
      </c>
      <c r="C2035" s="8" t="s">
        <v>28</v>
      </c>
      <c r="D2035" s="11" t="s">
        <v>0</v>
      </c>
      <c r="E2035" s="11">
        <v>510</v>
      </c>
      <c r="F2035" s="11" t="s">
        <v>646</v>
      </c>
      <c r="G2035" s="11" t="s">
        <v>20</v>
      </c>
      <c r="H2035" s="11">
        <v>1018</v>
      </c>
      <c r="I2035" s="11">
        <v>1018</v>
      </c>
      <c r="J2035" s="11">
        <v>108</v>
      </c>
      <c r="K2035" s="11" t="s">
        <v>871</v>
      </c>
      <c r="L2035" s="11" t="s">
        <v>875</v>
      </c>
      <c r="M2035" s="11" t="s">
        <v>2</v>
      </c>
      <c r="N2035" s="11" t="s">
        <v>24</v>
      </c>
      <c r="O2035" s="11" t="s">
        <v>5</v>
      </c>
      <c r="P2035" s="11" t="s">
        <v>8</v>
      </c>
      <c r="Q2035" s="12">
        <v>43160</v>
      </c>
      <c r="S2035" s="13" t="s">
        <v>84</v>
      </c>
      <c r="T2035" s="11">
        <f t="shared" ca="1" si="279"/>
        <v>1</v>
      </c>
      <c r="U2035" s="12">
        <v>26120</v>
      </c>
      <c r="V2035" s="13">
        <f t="shared" ca="1" si="280"/>
        <v>48</v>
      </c>
      <c r="W2035" s="11" t="s">
        <v>7</v>
      </c>
      <c r="X2035" s="11">
        <v>30</v>
      </c>
      <c r="Y2035" s="14">
        <f t="shared" si="281"/>
        <v>2.5</v>
      </c>
      <c r="Z2035" s="11">
        <v>39</v>
      </c>
      <c r="AA2035" s="11" t="s">
        <v>876</v>
      </c>
      <c r="AB2035" s="10">
        <f t="shared" si="282"/>
        <v>0.5</v>
      </c>
      <c r="AC2035" s="15">
        <v>3031</v>
      </c>
      <c r="AD2035" s="15">
        <f t="shared" si="283"/>
        <v>664.54674999999997</v>
      </c>
      <c r="AE2035" s="15">
        <v>0</v>
      </c>
      <c r="AF2035" s="15">
        <v>0</v>
      </c>
      <c r="AG2035" s="15">
        <v>0</v>
      </c>
      <c r="AH2035" s="15">
        <v>0</v>
      </c>
      <c r="AI2035" s="15">
        <v>0</v>
      </c>
      <c r="AJ2035" s="15">
        <v>0</v>
      </c>
      <c r="AK2035" s="15">
        <v>0</v>
      </c>
      <c r="AL2035" s="15">
        <v>0</v>
      </c>
      <c r="AM2035" s="15">
        <v>0</v>
      </c>
      <c r="AN2035" s="15">
        <v>0</v>
      </c>
      <c r="AO2035" s="15">
        <f t="shared" si="284"/>
        <v>0</v>
      </c>
      <c r="AP2035" s="15">
        <f t="shared" si="285"/>
        <v>0</v>
      </c>
      <c r="AQ2035" s="15">
        <f t="shared" si="286"/>
        <v>13.25</v>
      </c>
      <c r="AR2035" s="15">
        <v>0</v>
      </c>
      <c r="AS2035" s="15">
        <v>0</v>
      </c>
      <c r="AT2035" s="15">
        <v>0</v>
      </c>
      <c r="AU2035" s="15">
        <v>0</v>
      </c>
      <c r="AV2035" s="15">
        <f t="shared" si="287"/>
        <v>2.9673375000000002</v>
      </c>
      <c r="AW2035" s="15">
        <v>71.863699999999994</v>
      </c>
      <c r="AX2035" s="15">
        <v>0.98583333333333323</v>
      </c>
    </row>
    <row r="2036" spans="1:50" ht="20.100000000000001" customHeight="1" x14ac:dyDescent="0.25">
      <c r="A2036" s="8">
        <v>43983</v>
      </c>
      <c r="B2036" s="8">
        <v>44012</v>
      </c>
      <c r="C2036" s="8" t="s">
        <v>28</v>
      </c>
      <c r="D2036" s="11" t="s">
        <v>0</v>
      </c>
      <c r="E2036" s="11">
        <v>510</v>
      </c>
      <c r="F2036" s="11" t="s">
        <v>646</v>
      </c>
      <c r="G2036" s="11" t="s">
        <v>20</v>
      </c>
      <c r="H2036" s="11">
        <v>1018</v>
      </c>
      <c r="I2036" s="11">
        <v>1024</v>
      </c>
      <c r="J2036" s="11">
        <v>109</v>
      </c>
      <c r="K2036" s="11" t="s">
        <v>872</v>
      </c>
      <c r="L2036" s="11" t="s">
        <v>875</v>
      </c>
      <c r="M2036" s="11" t="s">
        <v>2</v>
      </c>
      <c r="N2036" s="11" t="s">
        <v>24</v>
      </c>
      <c r="O2036" s="11" t="s">
        <v>5</v>
      </c>
      <c r="P2036" s="11" t="s">
        <v>8</v>
      </c>
      <c r="Q2036" s="12">
        <v>43160</v>
      </c>
      <c r="S2036" s="13" t="s">
        <v>84</v>
      </c>
      <c r="T2036" s="11">
        <f t="shared" ca="1" si="279"/>
        <v>1</v>
      </c>
      <c r="U2036" s="12">
        <v>26120</v>
      </c>
      <c r="V2036" s="13">
        <f t="shared" ca="1" si="280"/>
        <v>48</v>
      </c>
      <c r="W2036" s="11" t="s">
        <v>7</v>
      </c>
      <c r="X2036" s="11">
        <v>30</v>
      </c>
      <c r="Y2036" s="14">
        <f t="shared" si="281"/>
        <v>2.5</v>
      </c>
      <c r="Z2036" s="11">
        <v>39</v>
      </c>
      <c r="AA2036" s="11" t="s">
        <v>876</v>
      </c>
      <c r="AB2036" s="10">
        <f t="shared" si="282"/>
        <v>0.5</v>
      </c>
      <c r="AC2036" s="15">
        <v>3032</v>
      </c>
      <c r="AD2036" s="15">
        <f t="shared" si="283"/>
        <v>664.76600000000008</v>
      </c>
      <c r="AE2036" s="15">
        <v>0</v>
      </c>
      <c r="AF2036" s="15">
        <v>0</v>
      </c>
      <c r="AG2036" s="15">
        <v>0</v>
      </c>
      <c r="AH2036" s="15">
        <v>0</v>
      </c>
      <c r="AI2036" s="15">
        <v>0</v>
      </c>
      <c r="AJ2036" s="15">
        <v>0</v>
      </c>
      <c r="AK2036" s="15">
        <v>0</v>
      </c>
      <c r="AL2036" s="15">
        <v>0</v>
      </c>
      <c r="AM2036" s="15">
        <v>0</v>
      </c>
      <c r="AN2036" s="15">
        <v>0</v>
      </c>
      <c r="AO2036" s="15">
        <f t="shared" si="284"/>
        <v>0</v>
      </c>
      <c r="AP2036" s="15">
        <f t="shared" si="285"/>
        <v>0</v>
      </c>
      <c r="AQ2036" s="15">
        <f t="shared" si="286"/>
        <v>13.25</v>
      </c>
      <c r="AR2036" s="15">
        <v>0</v>
      </c>
      <c r="AS2036" s="15">
        <v>0</v>
      </c>
      <c r="AT2036" s="15">
        <v>0</v>
      </c>
      <c r="AU2036" s="15">
        <v>0</v>
      </c>
      <c r="AV2036" s="15">
        <f t="shared" si="287"/>
        <v>2.9673375000000002</v>
      </c>
      <c r="AW2036" s="15">
        <v>71.863699999999994</v>
      </c>
      <c r="AX2036" s="15">
        <v>0.98583333333333323</v>
      </c>
    </row>
    <row r="2037" spans="1:50" ht="20.100000000000001" customHeight="1" x14ac:dyDescent="0.25">
      <c r="A2037" s="8">
        <v>43983</v>
      </c>
      <c r="B2037" s="8">
        <v>44012</v>
      </c>
      <c r="C2037" s="8" t="s">
        <v>28</v>
      </c>
      <c r="D2037" s="11" t="s">
        <v>0</v>
      </c>
      <c r="E2037" s="11">
        <v>511</v>
      </c>
      <c r="F2037" s="11" t="s">
        <v>647</v>
      </c>
      <c r="G2037" s="11" t="s">
        <v>7</v>
      </c>
      <c r="H2037" s="11">
        <v>1018</v>
      </c>
      <c r="I2037" s="11">
        <v>1024</v>
      </c>
      <c r="J2037" s="11">
        <v>109</v>
      </c>
      <c r="K2037" s="11" t="s">
        <v>872</v>
      </c>
      <c r="L2037" s="11" t="s">
        <v>875</v>
      </c>
      <c r="M2037" s="11" t="s">
        <v>2</v>
      </c>
      <c r="N2037" s="11" t="s">
        <v>25</v>
      </c>
      <c r="O2037" s="11" t="s">
        <v>13</v>
      </c>
      <c r="P2037" s="11" t="s">
        <v>6</v>
      </c>
      <c r="Q2037" s="12">
        <v>40668</v>
      </c>
      <c r="S2037" s="13" t="s">
        <v>84</v>
      </c>
      <c r="T2037" s="11">
        <f t="shared" ca="1" si="279"/>
        <v>8</v>
      </c>
      <c r="U2037" s="12">
        <v>25495</v>
      </c>
      <c r="V2037" s="13">
        <f t="shared" ca="1" si="280"/>
        <v>50</v>
      </c>
      <c r="W2037" s="11" t="s">
        <v>7</v>
      </c>
      <c r="X2037" s="11">
        <v>12</v>
      </c>
      <c r="Y2037" s="14">
        <f t="shared" si="281"/>
        <v>1</v>
      </c>
      <c r="Z2037" s="11">
        <v>8</v>
      </c>
      <c r="AA2037" s="11" t="s">
        <v>876</v>
      </c>
      <c r="AB2037" s="10">
        <f t="shared" si="282"/>
        <v>0.20512820512820512</v>
      </c>
      <c r="AC2037" s="15">
        <v>3033</v>
      </c>
      <c r="AD2037" s="15">
        <f t="shared" si="283"/>
        <v>664.98525000000006</v>
      </c>
      <c r="AE2037" s="15">
        <v>0</v>
      </c>
      <c r="AF2037" s="15">
        <v>0</v>
      </c>
      <c r="AG2037" s="15">
        <v>0</v>
      </c>
      <c r="AH2037" s="15">
        <v>0</v>
      </c>
      <c r="AI2037" s="15">
        <v>0</v>
      </c>
      <c r="AJ2037" s="15">
        <v>0</v>
      </c>
      <c r="AK2037" s="15">
        <v>0</v>
      </c>
      <c r="AL2037" s="15">
        <v>0</v>
      </c>
      <c r="AM2037" s="15">
        <v>0</v>
      </c>
      <c r="AN2037" s="15">
        <v>0</v>
      </c>
      <c r="AO2037" s="15">
        <f t="shared" si="284"/>
        <v>0</v>
      </c>
      <c r="AP2037" s="15">
        <f t="shared" si="285"/>
        <v>0</v>
      </c>
      <c r="AQ2037" s="15">
        <f t="shared" si="286"/>
        <v>26.5</v>
      </c>
      <c r="AR2037" s="15">
        <v>0</v>
      </c>
      <c r="AS2037" s="15">
        <v>0</v>
      </c>
      <c r="AT2037" s="15">
        <v>0</v>
      </c>
      <c r="AU2037" s="15">
        <v>0</v>
      </c>
      <c r="AV2037" s="15">
        <f t="shared" si="287"/>
        <v>5.9346750000000004</v>
      </c>
      <c r="AW2037" s="15">
        <v>0</v>
      </c>
      <c r="AX2037" s="15">
        <v>0</v>
      </c>
    </row>
    <row r="2038" spans="1:50" ht="20.100000000000001" customHeight="1" x14ac:dyDescent="0.25">
      <c r="A2038" s="8">
        <v>43983</v>
      </c>
      <c r="B2038" s="8">
        <v>44012</v>
      </c>
      <c r="C2038" s="8" t="s">
        <v>28</v>
      </c>
      <c r="D2038" s="11" t="s">
        <v>0</v>
      </c>
      <c r="E2038" s="11">
        <v>512</v>
      </c>
      <c r="F2038" s="11" t="s">
        <v>648</v>
      </c>
      <c r="G2038" s="11" t="s">
        <v>7</v>
      </c>
      <c r="H2038" s="11">
        <v>1022</v>
      </c>
      <c r="I2038" s="11">
        <v>1060</v>
      </c>
      <c r="J2038" s="11">
        <v>106</v>
      </c>
      <c r="K2038" s="11" t="s">
        <v>869</v>
      </c>
      <c r="L2038" s="11" t="s">
        <v>875</v>
      </c>
      <c r="M2038" s="11" t="s">
        <v>2</v>
      </c>
      <c r="N2038" s="11" t="s">
        <v>25</v>
      </c>
      <c r="O2038" s="11" t="s">
        <v>5</v>
      </c>
      <c r="P2038" s="11" t="s">
        <v>8</v>
      </c>
      <c r="Q2038" s="12">
        <v>43160</v>
      </c>
      <c r="S2038" s="13" t="s">
        <v>84</v>
      </c>
      <c r="T2038" s="11">
        <f t="shared" ca="1" si="279"/>
        <v>1</v>
      </c>
      <c r="U2038" s="12">
        <v>31489</v>
      </c>
      <c r="V2038" s="13">
        <f t="shared" ca="1" si="280"/>
        <v>33</v>
      </c>
      <c r="W2038" s="11" t="s">
        <v>9</v>
      </c>
      <c r="X2038" s="11">
        <v>30</v>
      </c>
      <c r="Y2038" s="14">
        <f t="shared" si="281"/>
        <v>2.5</v>
      </c>
      <c r="Z2038" s="11">
        <v>39</v>
      </c>
      <c r="AA2038" s="11" t="s">
        <v>876</v>
      </c>
      <c r="AB2038" s="10">
        <f t="shared" si="282"/>
        <v>1</v>
      </c>
      <c r="AC2038" s="15">
        <v>3034</v>
      </c>
      <c r="AD2038" s="15">
        <f t="shared" si="283"/>
        <v>665.20450000000005</v>
      </c>
      <c r="AE2038" s="15">
        <v>0</v>
      </c>
      <c r="AF2038" s="15">
        <v>0</v>
      </c>
      <c r="AG2038" s="15">
        <v>0</v>
      </c>
      <c r="AH2038" s="15">
        <v>0</v>
      </c>
      <c r="AI2038" s="15">
        <v>0</v>
      </c>
      <c r="AJ2038" s="15">
        <v>0</v>
      </c>
      <c r="AK2038" s="15">
        <v>0</v>
      </c>
      <c r="AL2038" s="15">
        <v>0</v>
      </c>
      <c r="AM2038" s="15">
        <v>0</v>
      </c>
      <c r="AN2038" s="15">
        <v>0</v>
      </c>
      <c r="AO2038" s="15">
        <f t="shared" si="284"/>
        <v>175.03846153846155</v>
      </c>
      <c r="AP2038" s="15">
        <f t="shared" si="285"/>
        <v>139.05833333333334</v>
      </c>
      <c r="AQ2038" s="15">
        <f t="shared" si="286"/>
        <v>26.5</v>
      </c>
      <c r="AR2038" s="15">
        <v>0</v>
      </c>
      <c r="AS2038" s="15">
        <v>0</v>
      </c>
      <c r="AT2038" s="15">
        <v>0</v>
      </c>
      <c r="AU2038" s="15">
        <v>0</v>
      </c>
      <c r="AV2038" s="15">
        <f t="shared" si="287"/>
        <v>76.276652211538462</v>
      </c>
      <c r="AW2038" s="15">
        <v>0</v>
      </c>
      <c r="AX2038" s="15">
        <v>1.9716666666666665</v>
      </c>
    </row>
    <row r="2039" spans="1:50" ht="20.100000000000001" customHeight="1" x14ac:dyDescent="0.25">
      <c r="A2039" s="8">
        <v>43983</v>
      </c>
      <c r="B2039" s="8">
        <v>44012</v>
      </c>
      <c r="C2039" s="8" t="s">
        <v>28</v>
      </c>
      <c r="D2039" s="11" t="s">
        <v>0</v>
      </c>
      <c r="E2039" s="11">
        <v>513</v>
      </c>
      <c r="F2039" s="11" t="s">
        <v>649</v>
      </c>
      <c r="G2039" s="11" t="s">
        <v>7</v>
      </c>
      <c r="H2039" s="11">
        <v>1040</v>
      </c>
      <c r="I2039" s="11">
        <v>1083</v>
      </c>
      <c r="J2039" s="11">
        <v>102</v>
      </c>
      <c r="K2039" s="11" t="s">
        <v>865</v>
      </c>
      <c r="L2039" s="11" t="s">
        <v>875</v>
      </c>
      <c r="M2039" s="11" t="s">
        <v>2</v>
      </c>
      <c r="N2039" s="11" t="s">
        <v>25</v>
      </c>
      <c r="O2039" s="11" t="s">
        <v>5</v>
      </c>
      <c r="P2039" s="11" t="s">
        <v>8</v>
      </c>
      <c r="Q2039" s="12">
        <v>43160</v>
      </c>
      <c r="S2039" s="13" t="s">
        <v>84</v>
      </c>
      <c r="T2039" s="11">
        <f t="shared" ca="1" si="279"/>
        <v>1</v>
      </c>
      <c r="U2039" s="12">
        <v>32153</v>
      </c>
      <c r="V2039" s="13">
        <f t="shared" ca="1" si="280"/>
        <v>32</v>
      </c>
      <c r="W2039" s="11" t="s">
        <v>7</v>
      </c>
      <c r="X2039" s="11">
        <v>30</v>
      </c>
      <c r="Y2039" s="14">
        <f t="shared" si="281"/>
        <v>2.5</v>
      </c>
      <c r="Z2039" s="11">
        <v>39</v>
      </c>
      <c r="AA2039" s="11" t="s">
        <v>876</v>
      </c>
      <c r="AB2039" s="10">
        <f t="shared" si="282"/>
        <v>1</v>
      </c>
      <c r="AC2039" s="15">
        <v>3035</v>
      </c>
      <c r="AD2039" s="15">
        <f t="shared" si="283"/>
        <v>665.42375000000004</v>
      </c>
      <c r="AE2039" s="15">
        <v>0</v>
      </c>
      <c r="AF2039" s="15">
        <v>0</v>
      </c>
      <c r="AG2039" s="15">
        <v>0</v>
      </c>
      <c r="AH2039" s="15">
        <v>0</v>
      </c>
      <c r="AI2039" s="15">
        <v>0</v>
      </c>
      <c r="AJ2039" s="15">
        <v>0</v>
      </c>
      <c r="AK2039" s="15">
        <v>0</v>
      </c>
      <c r="AL2039" s="15">
        <v>0</v>
      </c>
      <c r="AM2039" s="15">
        <v>0</v>
      </c>
      <c r="AN2039" s="15">
        <v>0</v>
      </c>
      <c r="AO2039" s="15">
        <f t="shared" si="284"/>
        <v>0</v>
      </c>
      <c r="AP2039" s="15">
        <f t="shared" si="285"/>
        <v>0</v>
      </c>
      <c r="AQ2039" s="15">
        <f t="shared" si="286"/>
        <v>26.5</v>
      </c>
      <c r="AR2039" s="15">
        <v>0</v>
      </c>
      <c r="AS2039" s="15">
        <v>0</v>
      </c>
      <c r="AT2039" s="15">
        <v>0</v>
      </c>
      <c r="AU2039" s="15">
        <v>0</v>
      </c>
      <c r="AV2039" s="15">
        <f t="shared" si="287"/>
        <v>5.9346750000000004</v>
      </c>
      <c r="AW2039" s="15">
        <v>0</v>
      </c>
      <c r="AX2039" s="15">
        <v>1.9716666666666665</v>
      </c>
    </row>
    <row r="2040" spans="1:50" ht="20.100000000000001" customHeight="1" x14ac:dyDescent="0.25">
      <c r="A2040" s="8">
        <v>43983</v>
      </c>
      <c r="B2040" s="8">
        <v>44012</v>
      </c>
      <c r="C2040" s="8" t="s">
        <v>28</v>
      </c>
      <c r="D2040" s="11" t="s">
        <v>0</v>
      </c>
      <c r="E2040" s="11">
        <v>514</v>
      </c>
      <c r="F2040" s="11" t="s">
        <v>650</v>
      </c>
      <c r="G2040" s="11" t="s">
        <v>7</v>
      </c>
      <c r="H2040" s="11">
        <v>1024</v>
      </c>
      <c r="I2040" s="11">
        <v>1054</v>
      </c>
      <c r="J2040" s="11">
        <v>101</v>
      </c>
      <c r="K2040" s="11" t="s">
        <v>864</v>
      </c>
      <c r="L2040" s="11" t="s">
        <v>875</v>
      </c>
      <c r="M2040" s="11" t="s">
        <v>2</v>
      </c>
      <c r="N2040" s="11" t="s">
        <v>25</v>
      </c>
      <c r="O2040" s="11" t="s">
        <v>5</v>
      </c>
      <c r="P2040" s="11" t="s">
        <v>6</v>
      </c>
      <c r="Q2040" s="12">
        <v>43174</v>
      </c>
      <c r="S2040" s="13" t="s">
        <v>84</v>
      </c>
      <c r="T2040" s="11">
        <f t="shared" ca="1" si="279"/>
        <v>1</v>
      </c>
      <c r="U2040" s="12">
        <v>31137</v>
      </c>
      <c r="V2040" s="13">
        <f t="shared" ca="1" si="280"/>
        <v>34</v>
      </c>
      <c r="W2040" s="11" t="s">
        <v>7</v>
      </c>
      <c r="X2040" s="11">
        <v>30</v>
      </c>
      <c r="Y2040" s="14">
        <f t="shared" si="281"/>
        <v>2.5</v>
      </c>
      <c r="Z2040" s="11">
        <v>25</v>
      </c>
      <c r="AA2040" s="11" t="s">
        <v>876</v>
      </c>
      <c r="AB2040" s="10">
        <f t="shared" si="282"/>
        <v>0.64102564102564108</v>
      </c>
      <c r="AC2040" s="15">
        <v>3036</v>
      </c>
      <c r="AD2040" s="15">
        <f t="shared" si="283"/>
        <v>665.64300000000003</v>
      </c>
      <c r="AE2040" s="15">
        <v>0</v>
      </c>
      <c r="AF2040" s="15">
        <v>0</v>
      </c>
      <c r="AG2040" s="15">
        <v>0</v>
      </c>
      <c r="AH2040" s="15">
        <v>0</v>
      </c>
      <c r="AI2040" s="15">
        <v>0</v>
      </c>
      <c r="AJ2040" s="15">
        <v>0</v>
      </c>
      <c r="AK2040" s="15">
        <v>0</v>
      </c>
      <c r="AL2040" s="15">
        <v>0</v>
      </c>
      <c r="AM2040" s="15">
        <v>0</v>
      </c>
      <c r="AN2040" s="15">
        <v>0</v>
      </c>
      <c r="AO2040" s="15">
        <f t="shared" si="284"/>
        <v>0</v>
      </c>
      <c r="AP2040" s="15">
        <f t="shared" si="285"/>
        <v>0</v>
      </c>
      <c r="AQ2040" s="15">
        <f t="shared" si="286"/>
        <v>26.5</v>
      </c>
      <c r="AR2040" s="15">
        <v>0</v>
      </c>
      <c r="AS2040" s="15">
        <v>0</v>
      </c>
      <c r="AT2040" s="15">
        <v>0</v>
      </c>
      <c r="AU2040" s="15">
        <v>0</v>
      </c>
      <c r="AV2040" s="15">
        <f t="shared" si="287"/>
        <v>5.9346750000000004</v>
      </c>
      <c r="AW2040" s="15">
        <v>0</v>
      </c>
      <c r="AX2040" s="15">
        <v>1.9716666666666665</v>
      </c>
    </row>
    <row r="2041" spans="1:50" ht="20.100000000000001" customHeight="1" x14ac:dyDescent="0.25">
      <c r="A2041" s="8">
        <v>43983</v>
      </c>
      <c r="B2041" s="8">
        <v>44012</v>
      </c>
      <c r="C2041" s="8" t="s">
        <v>28</v>
      </c>
      <c r="D2041" s="11" t="s">
        <v>0</v>
      </c>
      <c r="E2041" s="11">
        <v>515</v>
      </c>
      <c r="F2041" s="11" t="s">
        <v>651</v>
      </c>
      <c r="G2041" s="11" t="s">
        <v>7</v>
      </c>
      <c r="H2041" s="11">
        <v>1045</v>
      </c>
      <c r="I2041" s="11">
        <v>1088</v>
      </c>
      <c r="J2041" s="11">
        <v>102</v>
      </c>
      <c r="K2041" s="11" t="s">
        <v>865</v>
      </c>
      <c r="L2041" s="11" t="s">
        <v>875</v>
      </c>
      <c r="M2041" s="11" t="s">
        <v>2</v>
      </c>
      <c r="N2041" s="11" t="s">
        <v>25</v>
      </c>
      <c r="O2041" s="11" t="s">
        <v>5</v>
      </c>
      <c r="P2041" s="11" t="s">
        <v>6</v>
      </c>
      <c r="Q2041" s="12">
        <v>43160</v>
      </c>
      <c r="S2041" s="13" t="s">
        <v>84</v>
      </c>
      <c r="T2041" s="11">
        <f t="shared" ca="1" si="279"/>
        <v>1</v>
      </c>
      <c r="U2041" s="12">
        <v>24436</v>
      </c>
      <c r="V2041" s="13">
        <f t="shared" ca="1" si="280"/>
        <v>53</v>
      </c>
      <c r="W2041" s="11" t="s">
        <v>7</v>
      </c>
      <c r="X2041" s="11">
        <v>30</v>
      </c>
      <c r="Y2041" s="14">
        <f t="shared" si="281"/>
        <v>2.5</v>
      </c>
      <c r="Z2041" s="11">
        <v>39</v>
      </c>
      <c r="AA2041" s="11" t="s">
        <v>876</v>
      </c>
      <c r="AB2041" s="10">
        <f t="shared" si="282"/>
        <v>1</v>
      </c>
      <c r="AC2041" s="15">
        <v>3037</v>
      </c>
      <c r="AD2041" s="15">
        <f t="shared" si="283"/>
        <v>665.86225000000002</v>
      </c>
      <c r="AE2041" s="15">
        <v>0</v>
      </c>
      <c r="AF2041" s="15">
        <v>0</v>
      </c>
      <c r="AG2041" s="15">
        <v>0</v>
      </c>
      <c r="AH2041" s="15">
        <v>0</v>
      </c>
      <c r="AI2041" s="15">
        <v>0</v>
      </c>
      <c r="AJ2041" s="15">
        <v>0</v>
      </c>
      <c r="AK2041" s="15">
        <v>0</v>
      </c>
      <c r="AL2041" s="15">
        <v>0</v>
      </c>
      <c r="AM2041" s="15">
        <v>0</v>
      </c>
      <c r="AN2041" s="15">
        <v>0</v>
      </c>
      <c r="AO2041" s="15">
        <f t="shared" si="284"/>
        <v>0</v>
      </c>
      <c r="AP2041" s="15">
        <f t="shared" si="285"/>
        <v>0</v>
      </c>
      <c r="AQ2041" s="15">
        <f t="shared" si="286"/>
        <v>26.5</v>
      </c>
      <c r="AR2041" s="15">
        <v>0</v>
      </c>
      <c r="AS2041" s="15">
        <v>0</v>
      </c>
      <c r="AT2041" s="15">
        <v>0</v>
      </c>
      <c r="AU2041" s="15">
        <v>0</v>
      </c>
      <c r="AV2041" s="15">
        <f t="shared" si="287"/>
        <v>5.9346750000000004</v>
      </c>
      <c r="AW2041" s="15">
        <v>0</v>
      </c>
      <c r="AX2041" s="15">
        <v>1.9716666666666665</v>
      </c>
    </row>
    <row r="2042" spans="1:50" ht="20.100000000000001" customHeight="1" x14ac:dyDescent="0.25">
      <c r="A2042" s="8">
        <v>43983</v>
      </c>
      <c r="B2042" s="8">
        <v>44012</v>
      </c>
      <c r="C2042" s="8" t="s">
        <v>28</v>
      </c>
      <c r="D2042" s="11" t="s">
        <v>0</v>
      </c>
      <c r="E2042" s="11">
        <v>516</v>
      </c>
      <c r="F2042" s="11" t="s">
        <v>652</v>
      </c>
      <c r="G2042" s="11" t="s">
        <v>7</v>
      </c>
      <c r="H2042" s="11">
        <v>1045</v>
      </c>
      <c r="I2042" s="11">
        <v>1088</v>
      </c>
      <c r="J2042" s="11">
        <v>102</v>
      </c>
      <c r="K2042" s="11" t="s">
        <v>865</v>
      </c>
      <c r="L2042" s="11" t="s">
        <v>875</v>
      </c>
      <c r="M2042" s="11" t="s">
        <v>2</v>
      </c>
      <c r="N2042" s="11" t="s">
        <v>25</v>
      </c>
      <c r="O2042" s="11" t="s">
        <v>5</v>
      </c>
      <c r="P2042" s="11" t="s">
        <v>6</v>
      </c>
      <c r="Q2042" s="12">
        <v>43160</v>
      </c>
      <c r="S2042" s="13" t="s">
        <v>84</v>
      </c>
      <c r="T2042" s="11">
        <f t="shared" ca="1" si="279"/>
        <v>1</v>
      </c>
      <c r="U2042" s="12">
        <v>35118</v>
      </c>
      <c r="V2042" s="13">
        <f t="shared" ca="1" si="280"/>
        <v>23</v>
      </c>
      <c r="W2042" s="11" t="s">
        <v>7</v>
      </c>
      <c r="X2042" s="11">
        <v>30</v>
      </c>
      <c r="Y2042" s="14">
        <f t="shared" si="281"/>
        <v>2.5</v>
      </c>
      <c r="Z2042" s="11">
        <v>39</v>
      </c>
      <c r="AA2042" s="11" t="s">
        <v>876</v>
      </c>
      <c r="AB2042" s="10">
        <f t="shared" si="282"/>
        <v>1</v>
      </c>
      <c r="AC2042" s="15">
        <v>3038</v>
      </c>
      <c r="AD2042" s="15">
        <f t="shared" si="283"/>
        <v>666.08150000000001</v>
      </c>
      <c r="AE2042" s="15">
        <v>0</v>
      </c>
      <c r="AF2042" s="15">
        <v>0</v>
      </c>
      <c r="AG2042" s="15">
        <v>0</v>
      </c>
      <c r="AH2042" s="15">
        <v>0</v>
      </c>
      <c r="AI2042" s="15">
        <v>0</v>
      </c>
      <c r="AJ2042" s="15">
        <v>0</v>
      </c>
      <c r="AK2042" s="15">
        <v>0</v>
      </c>
      <c r="AL2042" s="15">
        <v>0</v>
      </c>
      <c r="AM2042" s="15">
        <v>0</v>
      </c>
      <c r="AN2042" s="15">
        <v>0</v>
      </c>
      <c r="AO2042" s="15">
        <f t="shared" si="284"/>
        <v>0</v>
      </c>
      <c r="AP2042" s="15">
        <f t="shared" si="285"/>
        <v>0</v>
      </c>
      <c r="AQ2042" s="15">
        <f t="shared" si="286"/>
        <v>26.5</v>
      </c>
      <c r="AR2042" s="15">
        <v>0</v>
      </c>
      <c r="AS2042" s="15">
        <v>0</v>
      </c>
      <c r="AT2042" s="15">
        <v>0</v>
      </c>
      <c r="AU2042" s="15">
        <v>0</v>
      </c>
      <c r="AV2042" s="15">
        <f t="shared" si="287"/>
        <v>5.9346750000000004</v>
      </c>
      <c r="AW2042" s="15">
        <v>0</v>
      </c>
      <c r="AX2042" s="15">
        <v>1.9716666666666665</v>
      </c>
    </row>
    <row r="2043" spans="1:50" ht="20.100000000000001" customHeight="1" x14ac:dyDescent="0.25">
      <c r="A2043" s="8">
        <v>43983</v>
      </c>
      <c r="B2043" s="8">
        <v>44012</v>
      </c>
      <c r="C2043" s="8" t="s">
        <v>28</v>
      </c>
      <c r="D2043" s="11" t="s">
        <v>0</v>
      </c>
      <c r="E2043" s="11">
        <v>517</v>
      </c>
      <c r="F2043" s="11" t="s">
        <v>653</v>
      </c>
      <c r="G2043" s="11" t="s">
        <v>7</v>
      </c>
      <c r="H2043" s="11">
        <v>1039</v>
      </c>
      <c r="I2043" s="11">
        <v>1082</v>
      </c>
      <c r="J2043" s="11">
        <v>102</v>
      </c>
      <c r="K2043" s="11" t="s">
        <v>865</v>
      </c>
      <c r="L2043" s="11" t="s">
        <v>875</v>
      </c>
      <c r="M2043" s="11" t="s">
        <v>2</v>
      </c>
      <c r="N2043" s="11" t="s">
        <v>25</v>
      </c>
      <c r="O2043" s="11" t="s">
        <v>5</v>
      </c>
      <c r="P2043" s="11" t="s">
        <v>8</v>
      </c>
      <c r="Q2043" s="12">
        <v>43164</v>
      </c>
      <c r="S2043" s="13" t="s">
        <v>84</v>
      </c>
      <c r="T2043" s="11">
        <f t="shared" ca="1" si="279"/>
        <v>1</v>
      </c>
      <c r="U2043" s="12">
        <v>33533</v>
      </c>
      <c r="V2043" s="13">
        <f t="shared" ca="1" si="280"/>
        <v>28</v>
      </c>
      <c r="W2043" s="11" t="s">
        <v>7</v>
      </c>
      <c r="X2043" s="11">
        <v>30</v>
      </c>
      <c r="Y2043" s="14">
        <f t="shared" si="281"/>
        <v>2.5</v>
      </c>
      <c r="Z2043" s="11">
        <v>39</v>
      </c>
      <c r="AA2043" s="11" t="s">
        <v>876</v>
      </c>
      <c r="AB2043" s="10">
        <f t="shared" si="282"/>
        <v>1</v>
      </c>
      <c r="AC2043" s="15">
        <v>3039</v>
      </c>
      <c r="AD2043" s="15">
        <f t="shared" si="283"/>
        <v>666.30075000000011</v>
      </c>
      <c r="AE2043" s="15">
        <v>0</v>
      </c>
      <c r="AF2043" s="15">
        <v>0</v>
      </c>
      <c r="AG2043" s="15">
        <v>0</v>
      </c>
      <c r="AH2043" s="15">
        <v>0</v>
      </c>
      <c r="AI2043" s="15">
        <v>0</v>
      </c>
      <c r="AJ2043" s="15">
        <v>0</v>
      </c>
      <c r="AK2043" s="15">
        <v>0</v>
      </c>
      <c r="AL2043" s="15">
        <v>0</v>
      </c>
      <c r="AM2043" s="15">
        <v>0</v>
      </c>
      <c r="AN2043" s="15">
        <v>0</v>
      </c>
      <c r="AO2043" s="15">
        <f t="shared" si="284"/>
        <v>0</v>
      </c>
      <c r="AP2043" s="15">
        <f t="shared" si="285"/>
        <v>0</v>
      </c>
      <c r="AQ2043" s="15">
        <f t="shared" si="286"/>
        <v>26.5</v>
      </c>
      <c r="AR2043" s="15">
        <v>0</v>
      </c>
      <c r="AS2043" s="15">
        <v>0</v>
      </c>
      <c r="AT2043" s="15">
        <v>0</v>
      </c>
      <c r="AU2043" s="15">
        <v>0</v>
      </c>
      <c r="AV2043" s="15">
        <f t="shared" si="287"/>
        <v>5.9346750000000004</v>
      </c>
      <c r="AW2043" s="15">
        <v>0</v>
      </c>
      <c r="AX2043" s="15">
        <v>1.9716666666666665</v>
      </c>
    </row>
    <row r="2044" spans="1:50" ht="20.100000000000001" customHeight="1" x14ac:dyDescent="0.25">
      <c r="A2044" s="8">
        <v>43983</v>
      </c>
      <c r="B2044" s="8">
        <v>44012</v>
      </c>
      <c r="C2044" s="8" t="s">
        <v>28</v>
      </c>
      <c r="D2044" s="11" t="s">
        <v>0</v>
      </c>
      <c r="E2044" s="11">
        <v>518</v>
      </c>
      <c r="F2044" s="11" t="s">
        <v>654</v>
      </c>
      <c r="G2044" s="11" t="s">
        <v>7</v>
      </c>
      <c r="H2044" s="11">
        <v>1023</v>
      </c>
      <c r="I2044" s="11">
        <v>1032</v>
      </c>
      <c r="J2044" s="11">
        <v>104</v>
      </c>
      <c r="K2044" s="11" t="s">
        <v>867</v>
      </c>
      <c r="L2044" s="11" t="s">
        <v>875</v>
      </c>
      <c r="M2044" s="11" t="s">
        <v>2</v>
      </c>
      <c r="N2044" s="11" t="s">
        <v>25</v>
      </c>
      <c r="O2044" s="11" t="s">
        <v>5</v>
      </c>
      <c r="P2044" s="11" t="s">
        <v>6</v>
      </c>
      <c r="Q2044" s="12">
        <v>43160</v>
      </c>
      <c r="S2044" s="13" t="s">
        <v>84</v>
      </c>
      <c r="T2044" s="11">
        <f t="shared" ca="1" si="279"/>
        <v>1</v>
      </c>
      <c r="U2044" s="12">
        <v>27558</v>
      </c>
      <c r="V2044" s="13">
        <f t="shared" ca="1" si="280"/>
        <v>44</v>
      </c>
      <c r="W2044" s="11" t="s">
        <v>9</v>
      </c>
      <c r="X2044" s="11">
        <v>30</v>
      </c>
      <c r="Y2044" s="14">
        <f t="shared" si="281"/>
        <v>2.5</v>
      </c>
      <c r="Z2044" s="11">
        <v>39</v>
      </c>
      <c r="AA2044" s="11" t="s">
        <v>876</v>
      </c>
      <c r="AB2044" s="10">
        <f t="shared" si="282"/>
        <v>1</v>
      </c>
      <c r="AC2044" s="15">
        <v>3040</v>
      </c>
      <c r="AD2044" s="15">
        <f t="shared" si="283"/>
        <v>666.52</v>
      </c>
      <c r="AE2044" s="15">
        <v>0</v>
      </c>
      <c r="AF2044" s="15">
        <v>0</v>
      </c>
      <c r="AG2044" s="15">
        <v>0</v>
      </c>
      <c r="AH2044" s="15">
        <v>0</v>
      </c>
      <c r="AI2044" s="15">
        <v>0</v>
      </c>
      <c r="AJ2044" s="15">
        <v>0</v>
      </c>
      <c r="AK2044" s="15">
        <v>0</v>
      </c>
      <c r="AL2044" s="15">
        <v>0</v>
      </c>
      <c r="AM2044" s="15">
        <v>0</v>
      </c>
      <c r="AN2044" s="15">
        <v>0</v>
      </c>
      <c r="AO2044" s="15">
        <f t="shared" si="284"/>
        <v>175.38461538461539</v>
      </c>
      <c r="AP2044" s="15">
        <f t="shared" si="285"/>
        <v>139.33333333333334</v>
      </c>
      <c r="AQ2044" s="15">
        <f t="shared" si="286"/>
        <v>26.5</v>
      </c>
      <c r="AR2044" s="15">
        <v>0</v>
      </c>
      <c r="AS2044" s="15">
        <v>0</v>
      </c>
      <c r="AT2044" s="15">
        <v>0</v>
      </c>
      <c r="AU2044" s="15">
        <v>0</v>
      </c>
      <c r="AV2044" s="15">
        <f t="shared" si="287"/>
        <v>76.415759615384616</v>
      </c>
      <c r="AW2044" s="15">
        <v>0</v>
      </c>
      <c r="AX2044" s="15">
        <v>1.9716666666666665</v>
      </c>
    </row>
    <row r="2045" spans="1:50" ht="20.100000000000001" customHeight="1" x14ac:dyDescent="0.25">
      <c r="A2045" s="8">
        <v>43983</v>
      </c>
      <c r="B2045" s="8">
        <v>44012</v>
      </c>
      <c r="C2045" s="8" t="s">
        <v>28</v>
      </c>
      <c r="D2045" s="11" t="s">
        <v>0</v>
      </c>
      <c r="E2045" s="11">
        <v>519</v>
      </c>
      <c r="F2045" s="11" t="s">
        <v>655</v>
      </c>
      <c r="G2045" s="11" t="s">
        <v>20</v>
      </c>
      <c r="H2045" s="11">
        <v>1020</v>
      </c>
      <c r="I2045" s="11">
        <v>1021</v>
      </c>
      <c r="J2045" s="11">
        <v>108</v>
      </c>
      <c r="K2045" s="11" t="s">
        <v>871</v>
      </c>
      <c r="L2045" s="11" t="s">
        <v>875</v>
      </c>
      <c r="M2045" s="11" t="s">
        <v>2</v>
      </c>
      <c r="N2045" s="11" t="s">
        <v>25</v>
      </c>
      <c r="O2045" s="11" t="s">
        <v>5</v>
      </c>
      <c r="P2045" s="11" t="s">
        <v>6</v>
      </c>
      <c r="Q2045" s="12">
        <v>43191</v>
      </c>
      <c r="S2045" s="13" t="s">
        <v>84</v>
      </c>
      <c r="T2045" s="11">
        <f t="shared" ca="1" si="279"/>
        <v>1</v>
      </c>
      <c r="U2045" s="12">
        <v>32591</v>
      </c>
      <c r="V2045" s="13">
        <f t="shared" ca="1" si="280"/>
        <v>30</v>
      </c>
      <c r="W2045" s="11" t="s">
        <v>7</v>
      </c>
      <c r="X2045" s="11">
        <v>30</v>
      </c>
      <c r="Y2045" s="14">
        <f t="shared" si="281"/>
        <v>2.5</v>
      </c>
      <c r="Z2045" s="11">
        <v>39</v>
      </c>
      <c r="AA2045" s="11" t="s">
        <v>876</v>
      </c>
      <c r="AB2045" s="10">
        <f t="shared" si="282"/>
        <v>0.5</v>
      </c>
      <c r="AC2045" s="15">
        <v>3041</v>
      </c>
      <c r="AD2045" s="15">
        <f t="shared" si="283"/>
        <v>666.73925000000008</v>
      </c>
      <c r="AE2045" s="15">
        <v>0</v>
      </c>
      <c r="AF2045" s="15">
        <v>0</v>
      </c>
      <c r="AG2045" s="15">
        <v>0</v>
      </c>
      <c r="AH2045" s="15">
        <v>0</v>
      </c>
      <c r="AI2045" s="15">
        <v>0</v>
      </c>
      <c r="AJ2045" s="15">
        <v>0</v>
      </c>
      <c r="AK2045" s="15">
        <v>0</v>
      </c>
      <c r="AL2045" s="15">
        <v>0</v>
      </c>
      <c r="AM2045" s="15">
        <v>0</v>
      </c>
      <c r="AN2045" s="15">
        <v>0</v>
      </c>
      <c r="AO2045" s="15">
        <f t="shared" si="284"/>
        <v>0</v>
      </c>
      <c r="AP2045" s="15">
        <f t="shared" si="285"/>
        <v>0</v>
      </c>
      <c r="AQ2045" s="15">
        <f t="shared" si="286"/>
        <v>13.25</v>
      </c>
      <c r="AR2045" s="15">
        <v>0</v>
      </c>
      <c r="AS2045" s="15">
        <v>0</v>
      </c>
      <c r="AT2045" s="15">
        <v>0</v>
      </c>
      <c r="AU2045" s="15">
        <v>0</v>
      </c>
      <c r="AV2045" s="15">
        <f t="shared" si="287"/>
        <v>2.9673375000000002</v>
      </c>
      <c r="AW2045" s="15">
        <v>0</v>
      </c>
      <c r="AX2045" s="15">
        <v>0.98583333333333323</v>
      </c>
    </row>
    <row r="2046" spans="1:50" ht="20.100000000000001" customHeight="1" x14ac:dyDescent="0.25">
      <c r="A2046" s="8">
        <v>43983</v>
      </c>
      <c r="B2046" s="8">
        <v>44012</v>
      </c>
      <c r="C2046" s="8" t="s">
        <v>28</v>
      </c>
      <c r="D2046" s="11" t="s">
        <v>0</v>
      </c>
      <c r="E2046" s="11">
        <v>519</v>
      </c>
      <c r="F2046" s="11" t="s">
        <v>655</v>
      </c>
      <c r="G2046" s="11" t="s">
        <v>20</v>
      </c>
      <c r="H2046" s="11">
        <v>1020</v>
      </c>
      <c r="I2046" s="11">
        <v>1027</v>
      </c>
      <c r="J2046" s="11">
        <v>109</v>
      </c>
      <c r="K2046" s="11" t="s">
        <v>872</v>
      </c>
      <c r="L2046" s="11" t="s">
        <v>875</v>
      </c>
      <c r="M2046" s="11" t="s">
        <v>2</v>
      </c>
      <c r="N2046" s="11" t="s">
        <v>25</v>
      </c>
      <c r="O2046" s="11" t="s">
        <v>5</v>
      </c>
      <c r="P2046" s="11" t="s">
        <v>6</v>
      </c>
      <c r="Q2046" s="12">
        <v>43191</v>
      </c>
      <c r="S2046" s="13" t="s">
        <v>84</v>
      </c>
      <c r="T2046" s="11">
        <f t="shared" ca="1" si="279"/>
        <v>1</v>
      </c>
      <c r="U2046" s="12">
        <v>32591</v>
      </c>
      <c r="V2046" s="13">
        <f t="shared" ca="1" si="280"/>
        <v>30</v>
      </c>
      <c r="W2046" s="11" t="s">
        <v>7</v>
      </c>
      <c r="X2046" s="11">
        <v>30</v>
      </c>
      <c r="Y2046" s="14">
        <f t="shared" si="281"/>
        <v>2.5</v>
      </c>
      <c r="Z2046" s="11">
        <v>39</v>
      </c>
      <c r="AA2046" s="11" t="s">
        <v>876</v>
      </c>
      <c r="AB2046" s="10">
        <f t="shared" si="282"/>
        <v>0.5</v>
      </c>
      <c r="AC2046" s="15">
        <v>3042</v>
      </c>
      <c r="AD2046" s="15">
        <f t="shared" si="283"/>
        <v>666.95849999999996</v>
      </c>
      <c r="AE2046" s="15">
        <v>0</v>
      </c>
      <c r="AF2046" s="15">
        <v>0</v>
      </c>
      <c r="AG2046" s="15">
        <v>0</v>
      </c>
      <c r="AH2046" s="15">
        <v>0</v>
      </c>
      <c r="AI2046" s="15">
        <v>0</v>
      </c>
      <c r="AJ2046" s="15">
        <v>0</v>
      </c>
      <c r="AK2046" s="15">
        <v>0</v>
      </c>
      <c r="AL2046" s="15">
        <v>0</v>
      </c>
      <c r="AM2046" s="15">
        <v>0</v>
      </c>
      <c r="AN2046" s="15">
        <v>0</v>
      </c>
      <c r="AO2046" s="15">
        <f t="shared" si="284"/>
        <v>0</v>
      </c>
      <c r="AP2046" s="15">
        <f t="shared" si="285"/>
        <v>0</v>
      </c>
      <c r="AQ2046" s="15">
        <f t="shared" si="286"/>
        <v>13.25</v>
      </c>
      <c r="AR2046" s="15">
        <v>0</v>
      </c>
      <c r="AS2046" s="15">
        <v>0</v>
      </c>
      <c r="AT2046" s="15">
        <v>0</v>
      </c>
      <c r="AU2046" s="15">
        <v>0</v>
      </c>
      <c r="AV2046" s="15">
        <f t="shared" si="287"/>
        <v>2.9673375000000002</v>
      </c>
      <c r="AW2046" s="15">
        <v>0</v>
      </c>
      <c r="AX2046" s="15">
        <v>0.98583333333333323</v>
      </c>
    </row>
    <row r="2047" spans="1:50" ht="20.100000000000001" customHeight="1" x14ac:dyDescent="0.25">
      <c r="A2047" s="8">
        <v>43983</v>
      </c>
      <c r="B2047" s="8">
        <v>44012</v>
      </c>
      <c r="C2047" s="8" t="s">
        <v>28</v>
      </c>
      <c r="D2047" s="11" t="s">
        <v>0</v>
      </c>
      <c r="E2047" s="11">
        <v>520</v>
      </c>
      <c r="F2047" s="11" t="s">
        <v>656</v>
      </c>
      <c r="G2047" s="11" t="s">
        <v>7</v>
      </c>
      <c r="H2047" s="11">
        <v>1022</v>
      </c>
      <c r="I2047" s="11">
        <v>1053</v>
      </c>
      <c r="J2047" s="11">
        <v>107</v>
      </c>
      <c r="K2047" s="11" t="s">
        <v>870</v>
      </c>
      <c r="L2047" s="11" t="s">
        <v>875</v>
      </c>
      <c r="M2047" s="11" t="s">
        <v>2</v>
      </c>
      <c r="N2047" s="11" t="s">
        <v>25</v>
      </c>
      <c r="O2047" s="11" t="s">
        <v>5</v>
      </c>
      <c r="P2047" s="11" t="s">
        <v>8</v>
      </c>
      <c r="Q2047" s="12">
        <v>43191</v>
      </c>
      <c r="S2047" s="13" t="s">
        <v>84</v>
      </c>
      <c r="T2047" s="11">
        <f t="shared" ca="1" si="279"/>
        <v>1</v>
      </c>
      <c r="U2047" s="12">
        <v>34587</v>
      </c>
      <c r="V2047" s="13">
        <f t="shared" ca="1" si="280"/>
        <v>25</v>
      </c>
      <c r="W2047" s="11" t="s">
        <v>9</v>
      </c>
      <c r="X2047" s="11">
        <v>30</v>
      </c>
      <c r="Y2047" s="14">
        <f t="shared" si="281"/>
        <v>2.5</v>
      </c>
      <c r="Z2047" s="11">
        <v>39</v>
      </c>
      <c r="AA2047" s="11" t="s">
        <v>876</v>
      </c>
      <c r="AB2047" s="10">
        <f t="shared" si="282"/>
        <v>1</v>
      </c>
      <c r="AC2047" s="15">
        <v>3043</v>
      </c>
      <c r="AD2047" s="15">
        <f t="shared" si="283"/>
        <v>667.17775000000006</v>
      </c>
      <c r="AE2047" s="15">
        <v>0</v>
      </c>
      <c r="AF2047" s="15">
        <v>0</v>
      </c>
      <c r="AG2047" s="15">
        <v>0</v>
      </c>
      <c r="AH2047" s="15">
        <v>0</v>
      </c>
      <c r="AI2047" s="15">
        <v>0</v>
      </c>
      <c r="AJ2047" s="15">
        <v>0</v>
      </c>
      <c r="AK2047" s="15">
        <v>0</v>
      </c>
      <c r="AL2047" s="15">
        <v>0</v>
      </c>
      <c r="AM2047" s="15">
        <v>0</v>
      </c>
      <c r="AN2047" s="15">
        <v>0</v>
      </c>
      <c r="AO2047" s="15">
        <f t="shared" si="284"/>
        <v>175.55769230769232</v>
      </c>
      <c r="AP2047" s="15">
        <f t="shared" si="285"/>
        <v>139.47083333333336</v>
      </c>
      <c r="AQ2047" s="15">
        <f t="shared" si="286"/>
        <v>26.5</v>
      </c>
      <c r="AR2047" s="15">
        <v>0</v>
      </c>
      <c r="AS2047" s="15">
        <v>0</v>
      </c>
      <c r="AT2047" s="15">
        <v>0</v>
      </c>
      <c r="AU2047" s="15">
        <v>0</v>
      </c>
      <c r="AV2047" s="15">
        <f t="shared" si="287"/>
        <v>76.4853133173077</v>
      </c>
      <c r="AW2047" s="15">
        <v>0</v>
      </c>
      <c r="AX2047" s="15">
        <v>1.9716666666666665</v>
      </c>
    </row>
    <row r="2048" spans="1:50" ht="20.100000000000001" customHeight="1" x14ac:dyDescent="0.25">
      <c r="A2048" s="8">
        <v>43983</v>
      </c>
      <c r="B2048" s="8">
        <v>44012</v>
      </c>
      <c r="C2048" s="8" t="s">
        <v>28</v>
      </c>
      <c r="D2048" s="11" t="s">
        <v>0</v>
      </c>
      <c r="E2048" s="11">
        <v>521</v>
      </c>
      <c r="F2048" s="11" t="s">
        <v>657</v>
      </c>
      <c r="G2048" s="11" t="s">
        <v>7</v>
      </c>
      <c r="H2048" s="11">
        <v>1050</v>
      </c>
      <c r="I2048" s="11">
        <v>1093</v>
      </c>
      <c r="J2048" s="11">
        <v>102</v>
      </c>
      <c r="K2048" s="11" t="s">
        <v>865</v>
      </c>
      <c r="L2048" s="11" t="s">
        <v>875</v>
      </c>
      <c r="M2048" s="11" t="s">
        <v>2</v>
      </c>
      <c r="N2048" s="11" t="s">
        <v>25</v>
      </c>
      <c r="O2048" s="11" t="s">
        <v>5</v>
      </c>
      <c r="P2048" s="11" t="s">
        <v>8</v>
      </c>
      <c r="Q2048" s="12">
        <v>43206</v>
      </c>
      <c r="S2048" s="13" t="s">
        <v>84</v>
      </c>
      <c r="T2048" s="11">
        <f t="shared" ca="1" si="279"/>
        <v>1</v>
      </c>
      <c r="U2048" s="12">
        <v>24556</v>
      </c>
      <c r="V2048" s="13">
        <f t="shared" ca="1" si="280"/>
        <v>52</v>
      </c>
      <c r="W2048" s="11" t="s">
        <v>7</v>
      </c>
      <c r="X2048" s="11">
        <v>30</v>
      </c>
      <c r="Y2048" s="14">
        <f t="shared" si="281"/>
        <v>2.5</v>
      </c>
      <c r="Z2048" s="11">
        <v>39</v>
      </c>
      <c r="AA2048" s="11" t="s">
        <v>876</v>
      </c>
      <c r="AB2048" s="10">
        <f t="shared" si="282"/>
        <v>1</v>
      </c>
      <c r="AC2048" s="15">
        <v>3044</v>
      </c>
      <c r="AD2048" s="15">
        <f t="shared" si="283"/>
        <v>667.39700000000005</v>
      </c>
      <c r="AE2048" s="15">
        <v>0</v>
      </c>
      <c r="AF2048" s="15">
        <v>0</v>
      </c>
      <c r="AG2048" s="15">
        <v>0</v>
      </c>
      <c r="AH2048" s="15">
        <v>0</v>
      </c>
      <c r="AI2048" s="15">
        <v>0</v>
      </c>
      <c r="AJ2048" s="15">
        <v>0</v>
      </c>
      <c r="AK2048" s="15">
        <v>0</v>
      </c>
      <c r="AL2048" s="15">
        <v>0</v>
      </c>
      <c r="AM2048" s="15">
        <v>0</v>
      </c>
      <c r="AN2048" s="15">
        <v>0</v>
      </c>
      <c r="AO2048" s="15">
        <f t="shared" si="284"/>
        <v>0</v>
      </c>
      <c r="AP2048" s="15">
        <f t="shared" si="285"/>
        <v>0</v>
      </c>
      <c r="AQ2048" s="15">
        <f t="shared" si="286"/>
        <v>26.5</v>
      </c>
      <c r="AR2048" s="15">
        <v>0</v>
      </c>
      <c r="AS2048" s="15">
        <v>0</v>
      </c>
      <c r="AT2048" s="15">
        <v>0</v>
      </c>
      <c r="AU2048" s="15">
        <v>0</v>
      </c>
      <c r="AV2048" s="15">
        <f t="shared" si="287"/>
        <v>5.9346750000000004</v>
      </c>
      <c r="AW2048" s="15">
        <v>0</v>
      </c>
      <c r="AX2048" s="15">
        <v>1.9716666666666665</v>
      </c>
    </row>
    <row r="2049" spans="1:50" ht="20.100000000000001" customHeight="1" x14ac:dyDescent="0.25">
      <c r="A2049" s="8">
        <v>43983</v>
      </c>
      <c r="B2049" s="8">
        <v>44012</v>
      </c>
      <c r="C2049" s="8" t="s">
        <v>28</v>
      </c>
      <c r="D2049" s="11" t="s">
        <v>0</v>
      </c>
      <c r="E2049" s="11">
        <v>522</v>
      </c>
      <c r="F2049" s="11" t="s">
        <v>658</v>
      </c>
      <c r="G2049" s="11" t="s">
        <v>7</v>
      </c>
      <c r="H2049" s="11">
        <v>1038</v>
      </c>
      <c r="I2049" s="11">
        <v>1081</v>
      </c>
      <c r="J2049" s="11">
        <v>102</v>
      </c>
      <c r="K2049" s="11" t="s">
        <v>865</v>
      </c>
      <c r="L2049" s="11" t="s">
        <v>875</v>
      </c>
      <c r="M2049" s="11" t="s">
        <v>2</v>
      </c>
      <c r="N2049" s="11" t="s">
        <v>25</v>
      </c>
      <c r="O2049" s="11" t="s">
        <v>5</v>
      </c>
      <c r="P2049" s="11" t="s">
        <v>8</v>
      </c>
      <c r="Q2049" s="12">
        <v>43191</v>
      </c>
      <c r="S2049" s="13" t="s">
        <v>84</v>
      </c>
      <c r="T2049" s="11">
        <f t="shared" ca="1" si="279"/>
        <v>1</v>
      </c>
      <c r="U2049" s="12">
        <v>31460</v>
      </c>
      <c r="V2049" s="13">
        <f t="shared" ca="1" si="280"/>
        <v>33</v>
      </c>
      <c r="W2049" s="11" t="s">
        <v>7</v>
      </c>
      <c r="X2049" s="11">
        <v>30</v>
      </c>
      <c r="Y2049" s="14">
        <f t="shared" si="281"/>
        <v>2.5</v>
      </c>
      <c r="Z2049" s="11">
        <v>39</v>
      </c>
      <c r="AA2049" s="11" t="s">
        <v>876</v>
      </c>
      <c r="AB2049" s="10">
        <f t="shared" si="282"/>
        <v>1</v>
      </c>
      <c r="AC2049" s="15">
        <v>3045</v>
      </c>
      <c r="AD2049" s="15">
        <f t="shared" si="283"/>
        <v>667.61625000000004</v>
      </c>
      <c r="AE2049" s="15">
        <v>0</v>
      </c>
      <c r="AF2049" s="15">
        <v>0</v>
      </c>
      <c r="AG2049" s="15">
        <v>0</v>
      </c>
      <c r="AH2049" s="15">
        <v>0</v>
      </c>
      <c r="AI2049" s="15">
        <v>0</v>
      </c>
      <c r="AJ2049" s="15">
        <v>0</v>
      </c>
      <c r="AK2049" s="15">
        <v>0</v>
      </c>
      <c r="AL2049" s="15">
        <v>0</v>
      </c>
      <c r="AM2049" s="15">
        <v>0</v>
      </c>
      <c r="AN2049" s="15">
        <v>0</v>
      </c>
      <c r="AO2049" s="15">
        <f t="shared" si="284"/>
        <v>0</v>
      </c>
      <c r="AP2049" s="15">
        <f t="shared" si="285"/>
        <v>0</v>
      </c>
      <c r="AQ2049" s="15">
        <f t="shared" si="286"/>
        <v>26.5</v>
      </c>
      <c r="AR2049" s="15">
        <v>0</v>
      </c>
      <c r="AS2049" s="15">
        <v>0</v>
      </c>
      <c r="AT2049" s="15">
        <v>0</v>
      </c>
      <c r="AU2049" s="15">
        <v>0</v>
      </c>
      <c r="AV2049" s="15">
        <f t="shared" si="287"/>
        <v>5.9346750000000004</v>
      </c>
      <c r="AW2049" s="15">
        <v>0</v>
      </c>
      <c r="AX2049" s="15">
        <v>1.9716666666666665</v>
      </c>
    </row>
    <row r="2050" spans="1:50" ht="20.100000000000001" customHeight="1" x14ac:dyDescent="0.25">
      <c r="A2050" s="8">
        <v>43983</v>
      </c>
      <c r="B2050" s="8">
        <v>44012</v>
      </c>
      <c r="C2050" s="8" t="s">
        <v>28</v>
      </c>
      <c r="D2050" s="11" t="s">
        <v>0</v>
      </c>
      <c r="E2050" s="11">
        <v>523</v>
      </c>
      <c r="F2050" s="11" t="s">
        <v>659</v>
      </c>
      <c r="G2050" s="11" t="s">
        <v>7</v>
      </c>
      <c r="H2050" s="11">
        <v>1024</v>
      </c>
      <c r="I2050" s="11">
        <v>1054</v>
      </c>
      <c r="J2050" s="11">
        <v>101</v>
      </c>
      <c r="K2050" s="11" t="s">
        <v>864</v>
      </c>
      <c r="L2050" s="11" t="s">
        <v>875</v>
      </c>
      <c r="M2050" s="11" t="s">
        <v>2</v>
      </c>
      <c r="N2050" s="11" t="s">
        <v>25</v>
      </c>
      <c r="O2050" s="11" t="s">
        <v>5</v>
      </c>
      <c r="P2050" s="11" t="s">
        <v>6</v>
      </c>
      <c r="Q2050" s="12">
        <v>43191</v>
      </c>
      <c r="S2050" s="13" t="s">
        <v>84</v>
      </c>
      <c r="T2050" s="11">
        <f t="shared" ca="1" si="279"/>
        <v>1</v>
      </c>
      <c r="U2050" s="12">
        <v>27656</v>
      </c>
      <c r="V2050" s="13">
        <f t="shared" ca="1" si="280"/>
        <v>44</v>
      </c>
      <c r="W2050" s="11" t="s">
        <v>7</v>
      </c>
      <c r="X2050" s="11">
        <v>24</v>
      </c>
      <c r="Y2050" s="14">
        <f t="shared" si="281"/>
        <v>2</v>
      </c>
      <c r="Z2050" s="11">
        <v>20</v>
      </c>
      <c r="AA2050" s="11" t="s">
        <v>876</v>
      </c>
      <c r="AB2050" s="10">
        <f t="shared" si="282"/>
        <v>0.51282051282051277</v>
      </c>
      <c r="AC2050" s="15">
        <v>3046</v>
      </c>
      <c r="AD2050" s="15">
        <f t="shared" si="283"/>
        <v>667.83550000000002</v>
      </c>
      <c r="AE2050" s="15">
        <v>0</v>
      </c>
      <c r="AF2050" s="15">
        <v>0</v>
      </c>
      <c r="AG2050" s="15">
        <v>0</v>
      </c>
      <c r="AH2050" s="15">
        <v>0</v>
      </c>
      <c r="AI2050" s="15">
        <v>0</v>
      </c>
      <c r="AJ2050" s="15">
        <v>0</v>
      </c>
      <c r="AK2050" s="15">
        <v>0</v>
      </c>
      <c r="AL2050" s="15">
        <v>0</v>
      </c>
      <c r="AM2050" s="15">
        <v>0</v>
      </c>
      <c r="AN2050" s="15">
        <v>0</v>
      </c>
      <c r="AO2050" s="15">
        <f t="shared" si="284"/>
        <v>0</v>
      </c>
      <c r="AP2050" s="15">
        <f t="shared" si="285"/>
        <v>0</v>
      </c>
      <c r="AQ2050" s="15">
        <f t="shared" si="286"/>
        <v>26.5</v>
      </c>
      <c r="AR2050" s="15">
        <v>0</v>
      </c>
      <c r="AS2050" s="15">
        <v>0</v>
      </c>
      <c r="AT2050" s="15">
        <v>0</v>
      </c>
      <c r="AU2050" s="15">
        <v>0</v>
      </c>
      <c r="AV2050" s="15">
        <f t="shared" si="287"/>
        <v>5.9346750000000004</v>
      </c>
      <c r="AW2050" s="15">
        <v>0</v>
      </c>
      <c r="AX2050" s="15">
        <v>1.9716666666666665</v>
      </c>
    </row>
    <row r="2051" spans="1:50" ht="20.100000000000001" customHeight="1" x14ac:dyDescent="0.25">
      <c r="A2051" s="8">
        <v>43983</v>
      </c>
      <c r="B2051" s="8">
        <v>44012</v>
      </c>
      <c r="C2051" s="8" t="s">
        <v>28</v>
      </c>
      <c r="D2051" s="11" t="s">
        <v>0</v>
      </c>
      <c r="E2051" s="11">
        <v>524</v>
      </c>
      <c r="F2051" s="11" t="s">
        <v>660</v>
      </c>
      <c r="G2051" s="11" t="s">
        <v>7</v>
      </c>
      <c r="H2051" s="11">
        <v>1047</v>
      </c>
      <c r="I2051" s="11">
        <v>1090</v>
      </c>
      <c r="J2051" s="11">
        <v>102</v>
      </c>
      <c r="K2051" s="11" t="s">
        <v>865</v>
      </c>
      <c r="L2051" s="11" t="s">
        <v>875</v>
      </c>
      <c r="M2051" s="11" t="s">
        <v>2</v>
      </c>
      <c r="N2051" s="11" t="s">
        <v>25</v>
      </c>
      <c r="O2051" s="11" t="s">
        <v>5</v>
      </c>
      <c r="P2051" s="11" t="s">
        <v>6</v>
      </c>
      <c r="Q2051" s="12">
        <v>43195</v>
      </c>
      <c r="S2051" s="13" t="s">
        <v>84</v>
      </c>
      <c r="T2051" s="11">
        <f t="shared" ca="1" si="279"/>
        <v>1</v>
      </c>
      <c r="U2051" s="12">
        <v>34885</v>
      </c>
      <c r="V2051" s="13">
        <f t="shared" ca="1" si="280"/>
        <v>24</v>
      </c>
      <c r="W2051" s="11" t="s">
        <v>7</v>
      </c>
      <c r="X2051" s="11">
        <v>30</v>
      </c>
      <c r="Y2051" s="14">
        <f t="shared" si="281"/>
        <v>2.5</v>
      </c>
      <c r="Z2051" s="11">
        <v>39</v>
      </c>
      <c r="AA2051" s="11" t="s">
        <v>876</v>
      </c>
      <c r="AB2051" s="10">
        <f t="shared" si="282"/>
        <v>1</v>
      </c>
      <c r="AC2051" s="15">
        <v>3047</v>
      </c>
      <c r="AD2051" s="15">
        <f t="shared" si="283"/>
        <v>668.05475000000001</v>
      </c>
      <c r="AE2051" s="15">
        <v>0</v>
      </c>
      <c r="AF2051" s="15">
        <v>0</v>
      </c>
      <c r="AG2051" s="15">
        <v>0</v>
      </c>
      <c r="AH2051" s="15">
        <v>0</v>
      </c>
      <c r="AI2051" s="15">
        <v>0</v>
      </c>
      <c r="AJ2051" s="15">
        <v>0</v>
      </c>
      <c r="AK2051" s="15">
        <v>0</v>
      </c>
      <c r="AL2051" s="15">
        <v>0</v>
      </c>
      <c r="AM2051" s="15">
        <v>0</v>
      </c>
      <c r="AN2051" s="15">
        <v>0</v>
      </c>
      <c r="AO2051" s="15">
        <f t="shared" si="284"/>
        <v>0</v>
      </c>
      <c r="AP2051" s="15">
        <f t="shared" si="285"/>
        <v>0</v>
      </c>
      <c r="AQ2051" s="15">
        <f t="shared" si="286"/>
        <v>26.5</v>
      </c>
      <c r="AR2051" s="15">
        <v>0</v>
      </c>
      <c r="AS2051" s="15">
        <v>0</v>
      </c>
      <c r="AT2051" s="15">
        <v>0</v>
      </c>
      <c r="AU2051" s="15">
        <v>0</v>
      </c>
      <c r="AV2051" s="15">
        <f t="shared" si="287"/>
        <v>5.9346750000000004</v>
      </c>
      <c r="AW2051" s="15">
        <v>0</v>
      </c>
      <c r="AX2051" s="15">
        <v>1.9716666666666665</v>
      </c>
    </row>
    <row r="2052" spans="1:50" ht="20.100000000000001" customHeight="1" x14ac:dyDescent="0.25">
      <c r="A2052" s="8">
        <v>43983</v>
      </c>
      <c r="B2052" s="8">
        <v>44012</v>
      </c>
      <c r="C2052" s="8" t="s">
        <v>28</v>
      </c>
      <c r="D2052" s="11" t="s">
        <v>0</v>
      </c>
      <c r="E2052" s="11">
        <v>525</v>
      </c>
      <c r="F2052" s="11" t="s">
        <v>661</v>
      </c>
      <c r="G2052" s="11" t="s">
        <v>7</v>
      </c>
      <c r="H2052" s="11">
        <v>1044</v>
      </c>
      <c r="I2052" s="11">
        <v>1087</v>
      </c>
      <c r="J2052" s="11">
        <v>102</v>
      </c>
      <c r="K2052" s="11" t="s">
        <v>865</v>
      </c>
      <c r="L2052" s="11" t="s">
        <v>875</v>
      </c>
      <c r="M2052" s="11" t="s">
        <v>2</v>
      </c>
      <c r="N2052" s="11" t="s">
        <v>25</v>
      </c>
      <c r="O2052" s="11" t="s">
        <v>5</v>
      </c>
      <c r="P2052" s="11" t="s">
        <v>8</v>
      </c>
      <c r="Q2052" s="12">
        <v>43191</v>
      </c>
      <c r="S2052" s="13" t="s">
        <v>84</v>
      </c>
      <c r="T2052" s="11">
        <f t="shared" ref="T2052:T2115" ca="1" si="288">DATEDIF(Q2052,IF(R2052="",TODAY(),R2052),"y")</f>
        <v>1</v>
      </c>
      <c r="U2052" s="12">
        <v>30767</v>
      </c>
      <c r="V2052" s="13">
        <f t="shared" ref="V2052:V2115" ca="1" si="289">DATEDIF(U2052,TODAY(),"Y")</f>
        <v>35</v>
      </c>
      <c r="W2052" s="11" t="s">
        <v>7</v>
      </c>
      <c r="X2052" s="11">
        <v>30</v>
      </c>
      <c r="Y2052" s="14">
        <f t="shared" ref="Y2052:Y2115" si="290">X2052/12</f>
        <v>2.5</v>
      </c>
      <c r="Z2052" s="11">
        <v>39</v>
      </c>
      <c r="AA2052" s="11" t="s">
        <v>876</v>
      </c>
      <c r="AB2052" s="10">
        <f t="shared" ref="AB2052:AB2115" si="291">IF(G2052="Y",(Z2052/39)/2,(Z2052/39))</f>
        <v>1</v>
      </c>
      <c r="AC2052" s="15">
        <v>3048</v>
      </c>
      <c r="AD2052" s="15">
        <f t="shared" ref="AD2052:AD2115" si="292">IF(AC2052&lt;6500,AC2052*0.1135,65*11.35)+(IF(AC2052&gt;4425,4425*0.08575,AC2052*0.08575)+(IF(AC2052&gt;7100,7100*0.02,AC2052*0.02)))</f>
        <v>668.27400000000011</v>
      </c>
      <c r="AE2052" s="15">
        <v>0</v>
      </c>
      <c r="AF2052" s="15">
        <v>0</v>
      </c>
      <c r="AG2052" s="15">
        <v>0</v>
      </c>
      <c r="AH2052" s="15">
        <v>0</v>
      </c>
      <c r="AI2052" s="15">
        <v>0</v>
      </c>
      <c r="AJ2052" s="15">
        <v>0</v>
      </c>
      <c r="AK2052" s="15">
        <v>0</v>
      </c>
      <c r="AL2052" s="15">
        <v>0</v>
      </c>
      <c r="AM2052" s="15">
        <v>0</v>
      </c>
      <c r="AN2052" s="15">
        <v>0</v>
      </c>
      <c r="AO2052" s="15">
        <f t="shared" ref="AO2052:AO2115" si="293">IF(W2052="J",(AC2052/((Z2052*52)/12))*(Y2052*7.8)*0.5,0)</f>
        <v>0</v>
      </c>
      <c r="AP2052" s="15">
        <f t="shared" ref="AP2052:AP2115" si="294">IF(W2052="J",(AC2052/12)*0.55,0)</f>
        <v>0</v>
      </c>
      <c r="AQ2052" s="15">
        <f t="shared" ref="AQ2052:AQ2115" si="295">IF(G2052="N",26.5,13.25)</f>
        <v>26.5</v>
      </c>
      <c r="AR2052" s="15">
        <v>0</v>
      </c>
      <c r="AS2052" s="15">
        <v>0</v>
      </c>
      <c r="AT2052" s="15">
        <v>0</v>
      </c>
      <c r="AU2052" s="15">
        <v>0</v>
      </c>
      <c r="AV2052" s="15">
        <f t="shared" ref="AV2052:AV2115" si="296">(SUM(AE2052:AU2052)*0.22395)</f>
        <v>5.9346750000000004</v>
      </c>
      <c r="AW2052" s="15">
        <v>0</v>
      </c>
      <c r="AX2052" s="15">
        <v>1.9716666666666665</v>
      </c>
    </row>
    <row r="2053" spans="1:50" ht="20.100000000000001" customHeight="1" x14ac:dyDescent="0.25">
      <c r="A2053" s="8">
        <v>43983</v>
      </c>
      <c r="B2053" s="8">
        <v>44012</v>
      </c>
      <c r="C2053" s="8" t="s">
        <v>28</v>
      </c>
      <c r="D2053" s="11" t="s">
        <v>0</v>
      </c>
      <c r="E2053" s="11">
        <v>526</v>
      </c>
      <c r="F2053" s="11" t="s">
        <v>662</v>
      </c>
      <c r="G2053" s="11" t="s">
        <v>7</v>
      </c>
      <c r="H2053" s="11">
        <v>1021</v>
      </c>
      <c r="I2053" s="11">
        <v>1052</v>
      </c>
      <c r="J2053" s="11">
        <v>107</v>
      </c>
      <c r="K2053" s="11" t="s">
        <v>870</v>
      </c>
      <c r="L2053" s="11" t="s">
        <v>875</v>
      </c>
      <c r="M2053" s="11" t="s">
        <v>2</v>
      </c>
      <c r="N2053" s="11" t="s">
        <v>25</v>
      </c>
      <c r="O2053" s="11" t="s">
        <v>5</v>
      </c>
      <c r="P2053" s="11" t="s">
        <v>8</v>
      </c>
      <c r="Q2053" s="12">
        <v>43206</v>
      </c>
      <c r="S2053" s="13" t="s">
        <v>84</v>
      </c>
      <c r="T2053" s="11">
        <f t="shared" ca="1" si="288"/>
        <v>1</v>
      </c>
      <c r="U2053" s="12">
        <v>31813</v>
      </c>
      <c r="V2053" s="13">
        <f t="shared" ca="1" si="289"/>
        <v>32</v>
      </c>
      <c r="W2053" s="11" t="s">
        <v>9</v>
      </c>
      <c r="X2053" s="11">
        <v>30</v>
      </c>
      <c r="Y2053" s="14">
        <f t="shared" si="290"/>
        <v>2.5</v>
      </c>
      <c r="Z2053" s="11">
        <v>39</v>
      </c>
      <c r="AA2053" s="11" t="s">
        <v>876</v>
      </c>
      <c r="AB2053" s="10">
        <f t="shared" si="291"/>
        <v>1</v>
      </c>
      <c r="AC2053" s="15">
        <v>3049</v>
      </c>
      <c r="AD2053" s="15">
        <f t="shared" si="292"/>
        <v>668.49324999999999</v>
      </c>
      <c r="AE2053" s="15">
        <v>0</v>
      </c>
      <c r="AF2053" s="15">
        <v>0</v>
      </c>
      <c r="AG2053" s="15">
        <v>30</v>
      </c>
      <c r="AH2053" s="15">
        <v>0</v>
      </c>
      <c r="AI2053" s="15">
        <v>108.33</v>
      </c>
      <c r="AJ2053" s="15">
        <v>0</v>
      </c>
      <c r="AK2053" s="15">
        <v>0</v>
      </c>
      <c r="AL2053" s="15">
        <v>0</v>
      </c>
      <c r="AM2053" s="15">
        <v>0</v>
      </c>
      <c r="AN2053" s="15">
        <v>0</v>
      </c>
      <c r="AO2053" s="15">
        <f t="shared" si="293"/>
        <v>175.90384615384616</v>
      </c>
      <c r="AP2053" s="15">
        <f t="shared" si="294"/>
        <v>139.74583333333334</v>
      </c>
      <c r="AQ2053" s="15">
        <f t="shared" si="295"/>
        <v>26.5</v>
      </c>
      <c r="AR2053" s="15">
        <v>0</v>
      </c>
      <c r="AS2053" s="15">
        <v>0</v>
      </c>
      <c r="AT2053" s="15">
        <v>0</v>
      </c>
      <c r="AU2053" s="15">
        <v>0</v>
      </c>
      <c r="AV2053" s="15">
        <f t="shared" si="296"/>
        <v>107.60342422115384</v>
      </c>
      <c r="AW2053" s="15">
        <v>78.66</v>
      </c>
      <c r="AX2053" s="15">
        <v>1.9716666666666665</v>
      </c>
    </row>
    <row r="2054" spans="1:50" ht="20.100000000000001" customHeight="1" x14ac:dyDescent="0.25">
      <c r="A2054" s="8">
        <v>43983</v>
      </c>
      <c r="B2054" s="8">
        <v>44012</v>
      </c>
      <c r="C2054" s="8" t="s">
        <v>28</v>
      </c>
      <c r="D2054" s="11" t="s">
        <v>0</v>
      </c>
      <c r="E2054" s="11">
        <v>527</v>
      </c>
      <c r="F2054" s="11" t="s">
        <v>663</v>
      </c>
      <c r="G2054" s="11" t="s">
        <v>7</v>
      </c>
      <c r="H2054" s="11">
        <v>1022</v>
      </c>
      <c r="I2054" s="11">
        <v>1023</v>
      </c>
      <c r="J2054" s="11">
        <v>108</v>
      </c>
      <c r="K2054" s="11" t="s">
        <v>871</v>
      </c>
      <c r="L2054" s="11" t="s">
        <v>875</v>
      </c>
      <c r="M2054" s="11" t="s">
        <v>2</v>
      </c>
      <c r="N2054" s="11" t="s">
        <v>25</v>
      </c>
      <c r="O2054" s="11" t="s">
        <v>5</v>
      </c>
      <c r="P2054" s="11" t="s">
        <v>8</v>
      </c>
      <c r="Q2054" s="12">
        <v>43191</v>
      </c>
      <c r="S2054" s="13" t="s">
        <v>84</v>
      </c>
      <c r="T2054" s="11">
        <f t="shared" ca="1" si="288"/>
        <v>1</v>
      </c>
      <c r="U2054" s="12">
        <v>33287</v>
      </c>
      <c r="V2054" s="13">
        <f t="shared" ca="1" si="289"/>
        <v>28</v>
      </c>
      <c r="W2054" s="11" t="s">
        <v>9</v>
      </c>
      <c r="X2054" s="11">
        <v>30</v>
      </c>
      <c r="Y2054" s="14">
        <f t="shared" si="290"/>
        <v>2.5</v>
      </c>
      <c r="Z2054" s="11">
        <v>39</v>
      </c>
      <c r="AA2054" s="11" t="s">
        <v>876</v>
      </c>
      <c r="AB2054" s="10">
        <f t="shared" si="291"/>
        <v>1</v>
      </c>
      <c r="AC2054" s="15">
        <v>3050</v>
      </c>
      <c r="AD2054" s="15">
        <f t="shared" si="292"/>
        <v>668.71250000000009</v>
      </c>
      <c r="AE2054" s="15">
        <v>0</v>
      </c>
      <c r="AF2054" s="15">
        <v>0</v>
      </c>
      <c r="AG2054" s="15">
        <v>0</v>
      </c>
      <c r="AH2054" s="15">
        <v>0</v>
      </c>
      <c r="AI2054" s="15">
        <v>0</v>
      </c>
      <c r="AJ2054" s="15">
        <v>0</v>
      </c>
      <c r="AK2054" s="15">
        <v>0</v>
      </c>
      <c r="AL2054" s="15">
        <v>0</v>
      </c>
      <c r="AM2054" s="15">
        <v>0</v>
      </c>
      <c r="AN2054" s="15">
        <v>0</v>
      </c>
      <c r="AO2054" s="15">
        <f t="shared" si="293"/>
        <v>175.96153846153845</v>
      </c>
      <c r="AP2054" s="15">
        <f t="shared" si="294"/>
        <v>139.79166666666669</v>
      </c>
      <c r="AQ2054" s="15">
        <f t="shared" si="295"/>
        <v>26.5</v>
      </c>
      <c r="AR2054" s="15">
        <v>0</v>
      </c>
      <c r="AS2054" s="15">
        <v>0</v>
      </c>
      <c r="AT2054" s="15">
        <v>0</v>
      </c>
      <c r="AU2054" s="15">
        <v>0</v>
      </c>
      <c r="AV2054" s="15">
        <f t="shared" si="296"/>
        <v>76.647605288461548</v>
      </c>
      <c r="AW2054" s="15">
        <v>0</v>
      </c>
      <c r="AX2054" s="15">
        <v>1.9716666666666665</v>
      </c>
    </row>
    <row r="2055" spans="1:50" ht="20.100000000000001" customHeight="1" x14ac:dyDescent="0.25">
      <c r="A2055" s="8">
        <v>43983</v>
      </c>
      <c r="B2055" s="8">
        <v>44012</v>
      </c>
      <c r="C2055" s="8" t="s">
        <v>28</v>
      </c>
      <c r="D2055" s="11" t="s">
        <v>0</v>
      </c>
      <c r="E2055" s="11">
        <v>528</v>
      </c>
      <c r="F2055" s="11" t="s">
        <v>664</v>
      </c>
      <c r="G2055" s="11" t="s">
        <v>7</v>
      </c>
      <c r="H2055" s="11">
        <v>1039</v>
      </c>
      <c r="I2055" s="11">
        <v>1082</v>
      </c>
      <c r="J2055" s="11">
        <v>102</v>
      </c>
      <c r="K2055" s="11" t="s">
        <v>865</v>
      </c>
      <c r="L2055" s="11" t="s">
        <v>875</v>
      </c>
      <c r="M2055" s="11" t="s">
        <v>2</v>
      </c>
      <c r="N2055" s="11" t="s">
        <v>25</v>
      </c>
      <c r="O2055" s="11" t="s">
        <v>5</v>
      </c>
      <c r="P2055" s="11" t="s">
        <v>6</v>
      </c>
      <c r="Q2055" s="12">
        <v>43191</v>
      </c>
      <c r="S2055" s="13" t="s">
        <v>84</v>
      </c>
      <c r="T2055" s="11">
        <f t="shared" ca="1" si="288"/>
        <v>1</v>
      </c>
      <c r="U2055" s="12">
        <v>33519</v>
      </c>
      <c r="V2055" s="13">
        <f t="shared" ca="1" si="289"/>
        <v>28</v>
      </c>
      <c r="W2055" s="11" t="s">
        <v>7</v>
      </c>
      <c r="X2055" s="11">
        <v>30</v>
      </c>
      <c r="Y2055" s="14">
        <f t="shared" si="290"/>
        <v>2.5</v>
      </c>
      <c r="Z2055" s="11">
        <v>39</v>
      </c>
      <c r="AA2055" s="11" t="s">
        <v>876</v>
      </c>
      <c r="AB2055" s="10">
        <f t="shared" si="291"/>
        <v>1</v>
      </c>
      <c r="AC2055" s="15">
        <v>3051</v>
      </c>
      <c r="AD2055" s="15">
        <f t="shared" si="292"/>
        <v>668.93174999999997</v>
      </c>
      <c r="AE2055" s="15">
        <v>0</v>
      </c>
      <c r="AF2055" s="15">
        <v>0</v>
      </c>
      <c r="AG2055" s="15">
        <v>0</v>
      </c>
      <c r="AH2055" s="15">
        <v>0</v>
      </c>
      <c r="AI2055" s="15">
        <v>0</v>
      </c>
      <c r="AJ2055" s="15">
        <v>0</v>
      </c>
      <c r="AK2055" s="15">
        <v>0</v>
      </c>
      <c r="AL2055" s="15">
        <v>0</v>
      </c>
      <c r="AM2055" s="15">
        <v>0</v>
      </c>
      <c r="AN2055" s="15">
        <v>0</v>
      </c>
      <c r="AO2055" s="15">
        <f t="shared" si="293"/>
        <v>0</v>
      </c>
      <c r="AP2055" s="15">
        <f t="shared" si="294"/>
        <v>0</v>
      </c>
      <c r="AQ2055" s="15">
        <f t="shared" si="295"/>
        <v>26.5</v>
      </c>
      <c r="AR2055" s="15">
        <v>0</v>
      </c>
      <c r="AS2055" s="15">
        <v>0</v>
      </c>
      <c r="AT2055" s="15">
        <v>0</v>
      </c>
      <c r="AU2055" s="15">
        <v>0</v>
      </c>
      <c r="AV2055" s="15">
        <f t="shared" si="296"/>
        <v>5.9346750000000004</v>
      </c>
      <c r="AW2055" s="15">
        <v>0</v>
      </c>
      <c r="AX2055" s="15">
        <v>1.9716666666666665</v>
      </c>
    </row>
    <row r="2056" spans="1:50" ht="20.100000000000001" customHeight="1" x14ac:dyDescent="0.25">
      <c r="A2056" s="8">
        <v>43983</v>
      </c>
      <c r="B2056" s="8">
        <v>44012</v>
      </c>
      <c r="C2056" s="8" t="s">
        <v>28</v>
      </c>
      <c r="D2056" s="11" t="s">
        <v>0</v>
      </c>
      <c r="E2056" s="11">
        <v>529</v>
      </c>
      <c r="F2056" s="11" t="s">
        <v>665</v>
      </c>
      <c r="G2056" s="11" t="s">
        <v>7</v>
      </c>
      <c r="H2056" s="11">
        <v>1044</v>
      </c>
      <c r="I2056" s="11">
        <v>1087</v>
      </c>
      <c r="J2056" s="11">
        <v>102</v>
      </c>
      <c r="K2056" s="11" t="s">
        <v>865</v>
      </c>
      <c r="L2056" s="11" t="s">
        <v>875</v>
      </c>
      <c r="M2056" s="11" t="s">
        <v>2</v>
      </c>
      <c r="N2056" s="11" t="s">
        <v>25</v>
      </c>
      <c r="O2056" s="11" t="s">
        <v>5</v>
      </c>
      <c r="P2056" s="11" t="s">
        <v>8</v>
      </c>
      <c r="Q2056" s="12">
        <v>43191</v>
      </c>
      <c r="S2056" s="13" t="s">
        <v>84</v>
      </c>
      <c r="T2056" s="11">
        <f t="shared" ca="1" si="288"/>
        <v>1</v>
      </c>
      <c r="U2056" s="12">
        <v>33869</v>
      </c>
      <c r="V2056" s="13">
        <f t="shared" ca="1" si="289"/>
        <v>27</v>
      </c>
      <c r="W2056" s="11" t="s">
        <v>7</v>
      </c>
      <c r="X2056" s="11">
        <v>30</v>
      </c>
      <c r="Y2056" s="14">
        <f t="shared" si="290"/>
        <v>2.5</v>
      </c>
      <c r="Z2056" s="11">
        <v>39</v>
      </c>
      <c r="AA2056" s="11" t="s">
        <v>876</v>
      </c>
      <c r="AB2056" s="10">
        <f t="shared" si="291"/>
        <v>1</v>
      </c>
      <c r="AC2056" s="15">
        <v>3052</v>
      </c>
      <c r="AD2056" s="15">
        <f t="shared" si="292"/>
        <v>669.15100000000007</v>
      </c>
      <c r="AE2056" s="15">
        <v>0</v>
      </c>
      <c r="AF2056" s="15">
        <v>0</v>
      </c>
      <c r="AG2056" s="15">
        <v>0</v>
      </c>
      <c r="AH2056" s="15">
        <v>0</v>
      </c>
      <c r="AI2056" s="15">
        <v>0</v>
      </c>
      <c r="AJ2056" s="15">
        <v>0</v>
      </c>
      <c r="AK2056" s="15">
        <v>0</v>
      </c>
      <c r="AL2056" s="15">
        <v>0</v>
      </c>
      <c r="AM2056" s="15">
        <v>0</v>
      </c>
      <c r="AN2056" s="15">
        <v>0</v>
      </c>
      <c r="AO2056" s="15">
        <f t="shared" si="293"/>
        <v>0</v>
      </c>
      <c r="AP2056" s="15">
        <f t="shared" si="294"/>
        <v>0</v>
      </c>
      <c r="AQ2056" s="15">
        <f t="shared" si="295"/>
        <v>26.5</v>
      </c>
      <c r="AR2056" s="15">
        <v>0</v>
      </c>
      <c r="AS2056" s="15">
        <v>0</v>
      </c>
      <c r="AT2056" s="15">
        <v>0</v>
      </c>
      <c r="AU2056" s="15">
        <v>0</v>
      </c>
      <c r="AV2056" s="15">
        <f t="shared" si="296"/>
        <v>5.9346750000000004</v>
      </c>
      <c r="AW2056" s="15">
        <v>0</v>
      </c>
      <c r="AX2056" s="15">
        <v>1.9716666666666665</v>
      </c>
    </row>
    <row r="2057" spans="1:50" ht="20.100000000000001" customHeight="1" x14ac:dyDescent="0.25">
      <c r="A2057" s="8">
        <v>43983</v>
      </c>
      <c r="B2057" s="8">
        <v>44012</v>
      </c>
      <c r="C2057" s="8" t="s">
        <v>28</v>
      </c>
      <c r="D2057" s="11" t="s">
        <v>0</v>
      </c>
      <c r="E2057" s="11">
        <v>530</v>
      </c>
      <c r="F2057" s="11" t="s">
        <v>666</v>
      </c>
      <c r="G2057" s="11" t="s">
        <v>7</v>
      </c>
      <c r="H2057" s="11">
        <v>1022</v>
      </c>
      <c r="I2057" s="11">
        <v>1060</v>
      </c>
      <c r="J2057" s="11">
        <v>106</v>
      </c>
      <c r="K2057" s="11" t="s">
        <v>869</v>
      </c>
      <c r="L2057" s="11" t="s">
        <v>875</v>
      </c>
      <c r="M2057" s="11" t="s">
        <v>2</v>
      </c>
      <c r="N2057" s="11" t="s">
        <v>25</v>
      </c>
      <c r="O2057" s="11" t="s">
        <v>5</v>
      </c>
      <c r="P2057" s="11" t="s">
        <v>8</v>
      </c>
      <c r="Q2057" s="12">
        <v>43206</v>
      </c>
      <c r="S2057" s="13" t="s">
        <v>84</v>
      </c>
      <c r="T2057" s="11">
        <f t="shared" ca="1" si="288"/>
        <v>1</v>
      </c>
      <c r="U2057" s="12">
        <v>23966</v>
      </c>
      <c r="V2057" s="13">
        <f t="shared" ca="1" si="289"/>
        <v>54</v>
      </c>
      <c r="W2057" s="11" t="s">
        <v>9</v>
      </c>
      <c r="X2057" s="11">
        <v>30</v>
      </c>
      <c r="Y2057" s="14">
        <f t="shared" si="290"/>
        <v>2.5</v>
      </c>
      <c r="Z2057" s="11">
        <v>39</v>
      </c>
      <c r="AA2057" s="11" t="s">
        <v>876</v>
      </c>
      <c r="AB2057" s="10">
        <f t="shared" si="291"/>
        <v>1</v>
      </c>
      <c r="AC2057" s="15">
        <v>3053</v>
      </c>
      <c r="AD2057" s="15">
        <f t="shared" si="292"/>
        <v>669.37025000000006</v>
      </c>
      <c r="AE2057" s="15">
        <v>0</v>
      </c>
      <c r="AF2057" s="15">
        <v>0</v>
      </c>
      <c r="AG2057" s="15">
        <v>0</v>
      </c>
      <c r="AH2057" s="15">
        <v>0</v>
      </c>
      <c r="AI2057" s="15">
        <v>0</v>
      </c>
      <c r="AJ2057" s="15">
        <v>0</v>
      </c>
      <c r="AK2057" s="15">
        <v>0</v>
      </c>
      <c r="AL2057" s="15">
        <v>0</v>
      </c>
      <c r="AM2057" s="15">
        <v>0</v>
      </c>
      <c r="AN2057" s="15">
        <v>0</v>
      </c>
      <c r="AO2057" s="15">
        <f t="shared" si="293"/>
        <v>176.13461538461539</v>
      </c>
      <c r="AP2057" s="15">
        <f t="shared" si="294"/>
        <v>139.92916666666667</v>
      </c>
      <c r="AQ2057" s="15">
        <f t="shared" si="295"/>
        <v>26.5</v>
      </c>
      <c r="AR2057" s="15">
        <v>0</v>
      </c>
      <c r="AS2057" s="15">
        <v>0</v>
      </c>
      <c r="AT2057" s="15">
        <v>0</v>
      </c>
      <c r="AU2057" s="15">
        <v>0</v>
      </c>
      <c r="AV2057" s="15">
        <f t="shared" si="296"/>
        <v>76.717158990384618</v>
      </c>
      <c r="AW2057" s="15">
        <v>0</v>
      </c>
      <c r="AX2057" s="15">
        <v>1.9716666666666665</v>
      </c>
    </row>
    <row r="2058" spans="1:50" ht="20.100000000000001" customHeight="1" x14ac:dyDescent="0.25">
      <c r="A2058" s="8">
        <v>43983</v>
      </c>
      <c r="B2058" s="8">
        <v>44012</v>
      </c>
      <c r="C2058" s="8" t="s">
        <v>28</v>
      </c>
      <c r="D2058" s="11" t="s">
        <v>0</v>
      </c>
      <c r="E2058" s="11">
        <v>531</v>
      </c>
      <c r="F2058" s="11" t="s">
        <v>667</v>
      </c>
      <c r="G2058" s="11" t="s">
        <v>7</v>
      </c>
      <c r="H2058" s="11">
        <v>1020</v>
      </c>
      <c r="I2058" s="11">
        <v>1062</v>
      </c>
      <c r="J2058" s="11">
        <v>111</v>
      </c>
      <c r="K2058" s="11" t="s">
        <v>874</v>
      </c>
      <c r="L2058" s="11" t="s">
        <v>875</v>
      </c>
      <c r="M2058" s="11" t="s">
        <v>2</v>
      </c>
      <c r="N2058" s="11" t="s">
        <v>25</v>
      </c>
      <c r="O2058" s="11" t="s">
        <v>5</v>
      </c>
      <c r="P2058" s="11" t="s">
        <v>6</v>
      </c>
      <c r="Q2058" s="12">
        <v>43206</v>
      </c>
      <c r="S2058" s="13" t="s">
        <v>84</v>
      </c>
      <c r="T2058" s="11">
        <f t="shared" ca="1" si="288"/>
        <v>1</v>
      </c>
      <c r="U2058" s="12">
        <v>31943</v>
      </c>
      <c r="V2058" s="13">
        <f t="shared" ca="1" si="289"/>
        <v>32</v>
      </c>
      <c r="W2058" s="11" t="s">
        <v>7</v>
      </c>
      <c r="X2058" s="11">
        <v>30</v>
      </c>
      <c r="Y2058" s="14">
        <f t="shared" si="290"/>
        <v>2.5</v>
      </c>
      <c r="Z2058" s="11">
        <v>39</v>
      </c>
      <c r="AA2058" s="11" t="s">
        <v>876</v>
      </c>
      <c r="AB2058" s="10">
        <f t="shared" si="291"/>
        <v>1</v>
      </c>
      <c r="AC2058" s="15">
        <v>3054</v>
      </c>
      <c r="AD2058" s="15">
        <f t="shared" si="292"/>
        <v>669.58950000000004</v>
      </c>
      <c r="AE2058" s="15">
        <v>0</v>
      </c>
      <c r="AF2058" s="15">
        <v>0</v>
      </c>
      <c r="AG2058" s="15">
        <v>0</v>
      </c>
      <c r="AH2058" s="15">
        <v>0</v>
      </c>
      <c r="AI2058" s="15">
        <v>0</v>
      </c>
      <c r="AJ2058" s="15">
        <v>0</v>
      </c>
      <c r="AK2058" s="15">
        <v>0</v>
      </c>
      <c r="AL2058" s="15">
        <v>0</v>
      </c>
      <c r="AM2058" s="15">
        <v>0</v>
      </c>
      <c r="AN2058" s="15">
        <v>0</v>
      </c>
      <c r="AO2058" s="15">
        <f t="shared" si="293"/>
        <v>0</v>
      </c>
      <c r="AP2058" s="15">
        <f t="shared" si="294"/>
        <v>0</v>
      </c>
      <c r="AQ2058" s="15">
        <f t="shared" si="295"/>
        <v>26.5</v>
      </c>
      <c r="AR2058" s="15">
        <v>0</v>
      </c>
      <c r="AS2058" s="15">
        <v>0</v>
      </c>
      <c r="AT2058" s="15">
        <v>0</v>
      </c>
      <c r="AU2058" s="15">
        <v>0</v>
      </c>
      <c r="AV2058" s="15">
        <f t="shared" si="296"/>
        <v>5.9346750000000004</v>
      </c>
      <c r="AW2058" s="15">
        <v>0</v>
      </c>
      <c r="AX2058" s="15">
        <v>1.9716666666666665</v>
      </c>
    </row>
    <row r="2059" spans="1:50" ht="20.100000000000001" customHeight="1" x14ac:dyDescent="0.25">
      <c r="A2059" s="8">
        <v>43983</v>
      </c>
      <c r="B2059" s="8">
        <v>44012</v>
      </c>
      <c r="C2059" s="8" t="s">
        <v>28</v>
      </c>
      <c r="D2059" s="11" t="s">
        <v>0</v>
      </c>
      <c r="E2059" s="11">
        <v>532</v>
      </c>
      <c r="F2059" s="11" t="s">
        <v>668</v>
      </c>
      <c r="G2059" s="11" t="s">
        <v>7</v>
      </c>
      <c r="H2059" s="11">
        <v>1021</v>
      </c>
      <c r="I2059" s="11">
        <v>1040</v>
      </c>
      <c r="J2059" s="11">
        <v>105</v>
      </c>
      <c r="K2059" s="11" t="s">
        <v>868</v>
      </c>
      <c r="L2059" s="11" t="s">
        <v>875</v>
      </c>
      <c r="M2059" s="11" t="s">
        <v>2</v>
      </c>
      <c r="N2059" s="11" t="s">
        <v>25</v>
      </c>
      <c r="O2059" s="11" t="s">
        <v>5</v>
      </c>
      <c r="P2059" s="11" t="s">
        <v>8</v>
      </c>
      <c r="Q2059" s="12">
        <v>43191</v>
      </c>
      <c r="S2059" s="13" t="s">
        <v>84</v>
      </c>
      <c r="T2059" s="11">
        <f t="shared" ca="1" si="288"/>
        <v>1</v>
      </c>
      <c r="U2059" s="12">
        <v>30247</v>
      </c>
      <c r="V2059" s="13">
        <f t="shared" ca="1" si="289"/>
        <v>37</v>
      </c>
      <c r="W2059" s="11" t="s">
        <v>9</v>
      </c>
      <c r="X2059" s="11">
        <v>30</v>
      </c>
      <c r="Y2059" s="14">
        <f t="shared" si="290"/>
        <v>2.5</v>
      </c>
      <c r="Z2059" s="11">
        <v>39</v>
      </c>
      <c r="AA2059" s="11" t="s">
        <v>876</v>
      </c>
      <c r="AB2059" s="10">
        <f t="shared" si="291"/>
        <v>1</v>
      </c>
      <c r="AC2059" s="15">
        <v>3055</v>
      </c>
      <c r="AD2059" s="15">
        <f t="shared" si="292"/>
        <v>669.80875000000003</v>
      </c>
      <c r="AE2059" s="15">
        <v>0</v>
      </c>
      <c r="AF2059" s="15">
        <v>0</v>
      </c>
      <c r="AG2059" s="15">
        <v>30</v>
      </c>
      <c r="AH2059" s="15">
        <v>0</v>
      </c>
      <c r="AI2059" s="15">
        <v>108.33</v>
      </c>
      <c r="AJ2059" s="15">
        <v>2300</v>
      </c>
      <c r="AK2059" s="15">
        <v>0</v>
      </c>
      <c r="AL2059" s="15">
        <v>0</v>
      </c>
      <c r="AM2059" s="15">
        <v>0</v>
      </c>
      <c r="AN2059" s="15">
        <v>0</v>
      </c>
      <c r="AO2059" s="15">
        <f t="shared" si="293"/>
        <v>176.25</v>
      </c>
      <c r="AP2059" s="15">
        <f t="shared" si="294"/>
        <v>140.02083333333334</v>
      </c>
      <c r="AQ2059" s="15">
        <f t="shared" si="295"/>
        <v>26.5</v>
      </c>
      <c r="AR2059" s="15">
        <v>0</v>
      </c>
      <c r="AS2059" s="15">
        <v>0</v>
      </c>
      <c r="AT2059" s="15">
        <v>0</v>
      </c>
      <c r="AU2059" s="15">
        <v>0</v>
      </c>
      <c r="AV2059" s="15">
        <f t="shared" si="296"/>
        <v>622.82753162500001</v>
      </c>
      <c r="AW2059" s="15">
        <v>100.51</v>
      </c>
      <c r="AX2059" s="15">
        <v>1.9716666666666665</v>
      </c>
    </row>
    <row r="2060" spans="1:50" ht="20.100000000000001" customHeight="1" x14ac:dyDescent="0.25">
      <c r="A2060" s="8">
        <v>43983</v>
      </c>
      <c r="B2060" s="8">
        <v>44012</v>
      </c>
      <c r="C2060" s="8" t="s">
        <v>28</v>
      </c>
      <c r="D2060" s="11" t="s">
        <v>0</v>
      </c>
      <c r="E2060" s="11">
        <v>533</v>
      </c>
      <c r="F2060" s="11" t="s">
        <v>669</v>
      </c>
      <c r="G2060" s="11" t="s">
        <v>7</v>
      </c>
      <c r="H2060" s="11">
        <v>1029</v>
      </c>
      <c r="I2060" s="11">
        <v>1072</v>
      </c>
      <c r="J2060" s="11">
        <v>102</v>
      </c>
      <c r="K2060" s="11" t="s">
        <v>865</v>
      </c>
      <c r="L2060" s="11" t="s">
        <v>875</v>
      </c>
      <c r="M2060" s="11" t="s">
        <v>2</v>
      </c>
      <c r="N2060" s="11" t="s">
        <v>25</v>
      </c>
      <c r="O2060" s="11" t="s">
        <v>5</v>
      </c>
      <c r="P2060" s="11" t="s">
        <v>8</v>
      </c>
      <c r="Q2060" s="12">
        <v>43191</v>
      </c>
      <c r="S2060" s="13" t="s">
        <v>84</v>
      </c>
      <c r="T2060" s="11">
        <f t="shared" ca="1" si="288"/>
        <v>1</v>
      </c>
      <c r="U2060" s="12">
        <v>31932</v>
      </c>
      <c r="V2060" s="13">
        <f t="shared" ca="1" si="289"/>
        <v>32</v>
      </c>
      <c r="W2060" s="11" t="s">
        <v>7</v>
      </c>
      <c r="X2060" s="11">
        <v>30</v>
      </c>
      <c r="Y2060" s="14">
        <f t="shared" si="290"/>
        <v>2.5</v>
      </c>
      <c r="Z2060" s="11">
        <v>39</v>
      </c>
      <c r="AA2060" s="11" t="s">
        <v>876</v>
      </c>
      <c r="AB2060" s="10">
        <f t="shared" si="291"/>
        <v>1</v>
      </c>
      <c r="AC2060" s="15">
        <v>3056</v>
      </c>
      <c r="AD2060" s="15">
        <f t="shared" si="292"/>
        <v>670.02800000000002</v>
      </c>
      <c r="AE2060" s="15">
        <v>0</v>
      </c>
      <c r="AF2060" s="15">
        <v>0</v>
      </c>
      <c r="AG2060" s="15">
        <v>0</v>
      </c>
      <c r="AH2060" s="15">
        <v>0</v>
      </c>
      <c r="AI2060" s="15">
        <v>0</v>
      </c>
      <c r="AJ2060" s="15">
        <v>0</v>
      </c>
      <c r="AK2060" s="15">
        <v>0</v>
      </c>
      <c r="AL2060" s="15">
        <v>0</v>
      </c>
      <c r="AM2060" s="15">
        <v>0</v>
      </c>
      <c r="AN2060" s="15">
        <v>0</v>
      </c>
      <c r="AO2060" s="15">
        <f t="shared" si="293"/>
        <v>0</v>
      </c>
      <c r="AP2060" s="15">
        <f t="shared" si="294"/>
        <v>0</v>
      </c>
      <c r="AQ2060" s="15">
        <f t="shared" si="295"/>
        <v>26.5</v>
      </c>
      <c r="AR2060" s="15">
        <v>0</v>
      </c>
      <c r="AS2060" s="15">
        <v>0</v>
      </c>
      <c r="AT2060" s="15">
        <v>0</v>
      </c>
      <c r="AU2060" s="15">
        <v>0</v>
      </c>
      <c r="AV2060" s="15">
        <f t="shared" si="296"/>
        <v>5.9346750000000004</v>
      </c>
      <c r="AW2060" s="15">
        <v>0</v>
      </c>
      <c r="AX2060" s="15">
        <v>1.9716666666666665</v>
      </c>
    </row>
    <row r="2061" spans="1:50" ht="20.100000000000001" customHeight="1" x14ac:dyDescent="0.25">
      <c r="A2061" s="8">
        <v>43983</v>
      </c>
      <c r="B2061" s="8">
        <v>44012</v>
      </c>
      <c r="C2061" s="8" t="s">
        <v>28</v>
      </c>
      <c r="D2061" s="11" t="s">
        <v>0</v>
      </c>
      <c r="E2061" s="11">
        <v>534</v>
      </c>
      <c r="F2061" s="11" t="s">
        <v>670</v>
      </c>
      <c r="G2061" s="11" t="s">
        <v>7</v>
      </c>
      <c r="H2061" s="11">
        <v>1019</v>
      </c>
      <c r="I2061" s="11">
        <v>1056</v>
      </c>
      <c r="J2061" s="11">
        <v>106</v>
      </c>
      <c r="K2061" s="11" t="s">
        <v>869</v>
      </c>
      <c r="L2061" s="11" t="s">
        <v>875</v>
      </c>
      <c r="M2061" s="11" t="s">
        <v>2</v>
      </c>
      <c r="N2061" s="11" t="s">
        <v>25</v>
      </c>
      <c r="O2061" s="11" t="s">
        <v>5</v>
      </c>
      <c r="P2061" s="11" t="s">
        <v>6</v>
      </c>
      <c r="Q2061" s="12">
        <v>43199</v>
      </c>
      <c r="S2061" s="13" t="s">
        <v>84</v>
      </c>
      <c r="T2061" s="11">
        <f t="shared" ca="1" si="288"/>
        <v>1</v>
      </c>
      <c r="U2061" s="12">
        <v>31789</v>
      </c>
      <c r="V2061" s="13">
        <f t="shared" ca="1" si="289"/>
        <v>33</v>
      </c>
      <c r="W2061" s="11" t="s">
        <v>9</v>
      </c>
      <c r="X2061" s="11">
        <v>30</v>
      </c>
      <c r="Y2061" s="14">
        <f t="shared" si="290"/>
        <v>2.5</v>
      </c>
      <c r="Z2061" s="11">
        <v>39</v>
      </c>
      <c r="AA2061" s="11" t="s">
        <v>876</v>
      </c>
      <c r="AB2061" s="10">
        <f t="shared" si="291"/>
        <v>1</v>
      </c>
      <c r="AC2061" s="15">
        <v>3057</v>
      </c>
      <c r="AD2061" s="15">
        <f t="shared" si="292"/>
        <v>670.24725000000012</v>
      </c>
      <c r="AE2061" s="15">
        <v>0</v>
      </c>
      <c r="AF2061" s="15">
        <v>0</v>
      </c>
      <c r="AG2061" s="15">
        <v>0</v>
      </c>
      <c r="AH2061" s="15">
        <v>0</v>
      </c>
      <c r="AI2061" s="15">
        <v>0</v>
      </c>
      <c r="AJ2061" s="15">
        <v>0</v>
      </c>
      <c r="AK2061" s="15">
        <v>0</v>
      </c>
      <c r="AL2061" s="15">
        <v>0</v>
      </c>
      <c r="AM2061" s="15">
        <v>0</v>
      </c>
      <c r="AN2061" s="15">
        <v>0</v>
      </c>
      <c r="AO2061" s="15">
        <f t="shared" si="293"/>
        <v>176.36538461538461</v>
      </c>
      <c r="AP2061" s="15">
        <f t="shared" si="294"/>
        <v>140.11250000000001</v>
      </c>
      <c r="AQ2061" s="15">
        <f t="shared" si="295"/>
        <v>26.5</v>
      </c>
      <c r="AR2061" s="15">
        <v>0</v>
      </c>
      <c r="AS2061" s="15">
        <v>0</v>
      </c>
      <c r="AT2061" s="15">
        <v>0</v>
      </c>
      <c r="AU2061" s="15">
        <v>0</v>
      </c>
      <c r="AV2061" s="15">
        <f t="shared" si="296"/>
        <v>76.809897259615383</v>
      </c>
      <c r="AW2061" s="15">
        <v>0</v>
      </c>
      <c r="AX2061" s="15">
        <v>1.9716666666666665</v>
      </c>
    </row>
    <row r="2062" spans="1:50" ht="20.100000000000001" customHeight="1" x14ac:dyDescent="0.25">
      <c r="A2062" s="8">
        <v>43983</v>
      </c>
      <c r="B2062" s="8">
        <v>44012</v>
      </c>
      <c r="C2062" s="8" t="s">
        <v>28</v>
      </c>
      <c r="D2062" s="11" t="s">
        <v>0</v>
      </c>
      <c r="E2062" s="11">
        <v>535</v>
      </c>
      <c r="F2062" s="11" t="s">
        <v>671</v>
      </c>
      <c r="G2062" s="11" t="s">
        <v>7</v>
      </c>
      <c r="H2062" s="11">
        <v>1030</v>
      </c>
      <c r="I2062" s="11">
        <v>1073</v>
      </c>
      <c r="J2062" s="11">
        <v>102</v>
      </c>
      <c r="K2062" s="11" t="s">
        <v>865</v>
      </c>
      <c r="L2062" s="11" t="s">
        <v>875</v>
      </c>
      <c r="M2062" s="11" t="s">
        <v>2</v>
      </c>
      <c r="N2062" s="11" t="s">
        <v>25</v>
      </c>
      <c r="O2062" s="11" t="s">
        <v>5</v>
      </c>
      <c r="P2062" s="11" t="s">
        <v>8</v>
      </c>
      <c r="Q2062" s="12">
        <v>43235</v>
      </c>
      <c r="S2062" s="13" t="s">
        <v>84</v>
      </c>
      <c r="T2062" s="11">
        <f t="shared" ca="1" si="288"/>
        <v>1</v>
      </c>
      <c r="U2062" s="12">
        <v>33061</v>
      </c>
      <c r="V2062" s="13">
        <f t="shared" ca="1" si="289"/>
        <v>29</v>
      </c>
      <c r="W2062" s="11" t="s">
        <v>7</v>
      </c>
      <c r="X2062" s="11">
        <v>30</v>
      </c>
      <c r="Y2062" s="14">
        <f t="shared" si="290"/>
        <v>2.5</v>
      </c>
      <c r="Z2062" s="11">
        <v>39</v>
      </c>
      <c r="AA2062" s="11" t="s">
        <v>876</v>
      </c>
      <c r="AB2062" s="10">
        <f t="shared" si="291"/>
        <v>1</v>
      </c>
      <c r="AC2062" s="15">
        <v>3058</v>
      </c>
      <c r="AD2062" s="15">
        <f t="shared" si="292"/>
        <v>670.4665</v>
      </c>
      <c r="AE2062" s="15">
        <v>0</v>
      </c>
      <c r="AF2062" s="15">
        <v>0</v>
      </c>
      <c r="AG2062" s="15">
        <v>0</v>
      </c>
      <c r="AH2062" s="15">
        <v>0</v>
      </c>
      <c r="AI2062" s="15">
        <v>0</v>
      </c>
      <c r="AJ2062" s="15">
        <v>0</v>
      </c>
      <c r="AK2062" s="15">
        <v>0</v>
      </c>
      <c r="AL2062" s="15">
        <v>0</v>
      </c>
      <c r="AM2062" s="15">
        <v>0</v>
      </c>
      <c r="AN2062" s="15">
        <v>0</v>
      </c>
      <c r="AO2062" s="15">
        <f t="shared" si="293"/>
        <v>0</v>
      </c>
      <c r="AP2062" s="15">
        <f t="shared" si="294"/>
        <v>0</v>
      </c>
      <c r="AQ2062" s="15">
        <f t="shared" si="295"/>
        <v>26.5</v>
      </c>
      <c r="AR2062" s="15">
        <v>0</v>
      </c>
      <c r="AS2062" s="15">
        <v>0</v>
      </c>
      <c r="AT2062" s="15">
        <v>0</v>
      </c>
      <c r="AU2062" s="15">
        <v>0</v>
      </c>
      <c r="AV2062" s="15">
        <f t="shared" si="296"/>
        <v>5.9346750000000004</v>
      </c>
      <c r="AW2062" s="15">
        <v>0</v>
      </c>
      <c r="AX2062" s="15">
        <v>1.9716666666666665</v>
      </c>
    </row>
    <row r="2063" spans="1:50" ht="20.100000000000001" customHeight="1" x14ac:dyDescent="0.25">
      <c r="A2063" s="8">
        <v>43983</v>
      </c>
      <c r="B2063" s="8">
        <v>44012</v>
      </c>
      <c r="C2063" s="8" t="s">
        <v>28</v>
      </c>
      <c r="D2063" s="11" t="s">
        <v>0</v>
      </c>
      <c r="E2063" s="11">
        <v>536</v>
      </c>
      <c r="F2063" s="11" t="s">
        <v>672</v>
      </c>
      <c r="G2063" s="11" t="s">
        <v>7</v>
      </c>
      <c r="H2063" s="11">
        <v>1047</v>
      </c>
      <c r="I2063" s="11">
        <v>1090</v>
      </c>
      <c r="J2063" s="11">
        <v>102</v>
      </c>
      <c r="K2063" s="11" t="s">
        <v>865</v>
      </c>
      <c r="L2063" s="11" t="s">
        <v>875</v>
      </c>
      <c r="M2063" s="11" t="s">
        <v>2</v>
      </c>
      <c r="N2063" s="11" t="s">
        <v>24</v>
      </c>
      <c r="O2063" s="11" t="s">
        <v>5</v>
      </c>
      <c r="P2063" s="11" t="s">
        <v>8</v>
      </c>
      <c r="Q2063" s="12">
        <v>43221</v>
      </c>
      <c r="S2063" s="13" t="s">
        <v>84</v>
      </c>
      <c r="T2063" s="11">
        <f t="shared" ca="1" si="288"/>
        <v>1</v>
      </c>
      <c r="U2063" s="12">
        <v>28314</v>
      </c>
      <c r="V2063" s="13">
        <f t="shared" ca="1" si="289"/>
        <v>42</v>
      </c>
      <c r="W2063" s="11" t="s">
        <v>7</v>
      </c>
      <c r="X2063" s="11">
        <v>30</v>
      </c>
      <c r="Y2063" s="14">
        <f t="shared" si="290"/>
        <v>2.5</v>
      </c>
      <c r="Z2063" s="11">
        <v>39</v>
      </c>
      <c r="AA2063" s="11" t="s">
        <v>876</v>
      </c>
      <c r="AB2063" s="10">
        <f t="shared" si="291"/>
        <v>1</v>
      </c>
      <c r="AC2063" s="15">
        <v>3059</v>
      </c>
      <c r="AD2063" s="15">
        <f t="shared" si="292"/>
        <v>670.6857500000001</v>
      </c>
      <c r="AE2063" s="15">
        <v>0</v>
      </c>
      <c r="AF2063" s="15">
        <v>0</v>
      </c>
      <c r="AG2063" s="15">
        <v>0</v>
      </c>
      <c r="AH2063" s="15">
        <v>0</v>
      </c>
      <c r="AI2063" s="15">
        <v>0</v>
      </c>
      <c r="AJ2063" s="15">
        <v>0</v>
      </c>
      <c r="AK2063" s="15">
        <v>0</v>
      </c>
      <c r="AL2063" s="15">
        <v>0</v>
      </c>
      <c r="AM2063" s="15">
        <v>0</v>
      </c>
      <c r="AN2063" s="15">
        <v>0</v>
      </c>
      <c r="AO2063" s="15">
        <f t="shared" si="293"/>
        <v>0</v>
      </c>
      <c r="AP2063" s="15">
        <f t="shared" si="294"/>
        <v>0</v>
      </c>
      <c r="AQ2063" s="15">
        <f t="shared" si="295"/>
        <v>26.5</v>
      </c>
      <c r="AR2063" s="15">
        <v>0</v>
      </c>
      <c r="AS2063" s="15">
        <v>0</v>
      </c>
      <c r="AT2063" s="15">
        <v>0</v>
      </c>
      <c r="AU2063" s="15">
        <v>0</v>
      </c>
      <c r="AV2063" s="15">
        <f t="shared" si="296"/>
        <v>5.9346750000000004</v>
      </c>
      <c r="AW2063" s="15">
        <v>120.232</v>
      </c>
      <c r="AX2063" s="15">
        <v>1.9716666666666665</v>
      </c>
    </row>
    <row r="2064" spans="1:50" ht="20.100000000000001" customHeight="1" x14ac:dyDescent="0.25">
      <c r="A2064" s="8">
        <v>43983</v>
      </c>
      <c r="B2064" s="8">
        <v>44012</v>
      </c>
      <c r="C2064" s="8" t="s">
        <v>28</v>
      </c>
      <c r="D2064" s="11" t="s">
        <v>0</v>
      </c>
      <c r="E2064" s="11">
        <v>537</v>
      </c>
      <c r="F2064" s="11" t="s">
        <v>673</v>
      </c>
      <c r="G2064" s="11" t="s">
        <v>7</v>
      </c>
      <c r="H2064" s="11">
        <v>1025</v>
      </c>
      <c r="I2064" s="11">
        <v>1068</v>
      </c>
      <c r="J2064" s="11">
        <v>102</v>
      </c>
      <c r="K2064" s="11" t="s">
        <v>865</v>
      </c>
      <c r="L2064" s="11" t="s">
        <v>875</v>
      </c>
      <c r="M2064" s="11" t="s">
        <v>2</v>
      </c>
      <c r="N2064" s="11" t="s">
        <v>25</v>
      </c>
      <c r="O2064" s="11" t="s">
        <v>5</v>
      </c>
      <c r="P2064" s="11" t="s">
        <v>6</v>
      </c>
      <c r="Q2064" s="12">
        <v>43235</v>
      </c>
      <c r="S2064" s="13" t="s">
        <v>84</v>
      </c>
      <c r="T2064" s="11">
        <f t="shared" ca="1" si="288"/>
        <v>1</v>
      </c>
      <c r="U2064" s="12">
        <v>32190</v>
      </c>
      <c r="V2064" s="13">
        <f t="shared" ca="1" si="289"/>
        <v>31</v>
      </c>
      <c r="W2064" s="11" t="s">
        <v>7</v>
      </c>
      <c r="X2064" s="11">
        <v>30</v>
      </c>
      <c r="Y2064" s="14">
        <f t="shared" si="290"/>
        <v>2.5</v>
      </c>
      <c r="Z2064" s="11">
        <v>39</v>
      </c>
      <c r="AA2064" s="11" t="s">
        <v>876</v>
      </c>
      <c r="AB2064" s="10">
        <f t="shared" si="291"/>
        <v>1</v>
      </c>
      <c r="AC2064" s="15">
        <v>3060</v>
      </c>
      <c r="AD2064" s="15">
        <f t="shared" si="292"/>
        <v>670.90499999999997</v>
      </c>
      <c r="AE2064" s="15">
        <v>0</v>
      </c>
      <c r="AF2064" s="15">
        <v>0</v>
      </c>
      <c r="AG2064" s="15">
        <v>0</v>
      </c>
      <c r="AH2064" s="15">
        <v>0</v>
      </c>
      <c r="AI2064" s="15">
        <v>0</v>
      </c>
      <c r="AJ2064" s="15">
        <v>0</v>
      </c>
      <c r="AK2064" s="15">
        <v>0</v>
      </c>
      <c r="AL2064" s="15">
        <v>0</v>
      </c>
      <c r="AM2064" s="15">
        <v>0</v>
      </c>
      <c r="AN2064" s="15">
        <v>0</v>
      </c>
      <c r="AO2064" s="15">
        <f t="shared" si="293"/>
        <v>0</v>
      </c>
      <c r="AP2064" s="15">
        <f t="shared" si="294"/>
        <v>0</v>
      </c>
      <c r="AQ2064" s="15">
        <f t="shared" si="295"/>
        <v>26.5</v>
      </c>
      <c r="AR2064" s="15">
        <v>0</v>
      </c>
      <c r="AS2064" s="15">
        <v>0</v>
      </c>
      <c r="AT2064" s="15">
        <v>0</v>
      </c>
      <c r="AU2064" s="15">
        <v>0</v>
      </c>
      <c r="AV2064" s="15">
        <f t="shared" si="296"/>
        <v>5.9346750000000004</v>
      </c>
      <c r="AW2064" s="15">
        <v>0</v>
      </c>
      <c r="AX2064" s="15">
        <v>1.9716666666666665</v>
      </c>
    </row>
    <row r="2065" spans="1:50" ht="20.100000000000001" customHeight="1" x14ac:dyDescent="0.25">
      <c r="A2065" s="8">
        <v>43983</v>
      </c>
      <c r="B2065" s="8">
        <v>44012</v>
      </c>
      <c r="C2065" s="8" t="s">
        <v>28</v>
      </c>
      <c r="D2065" s="11" t="s">
        <v>0</v>
      </c>
      <c r="E2065" s="11">
        <v>538</v>
      </c>
      <c r="F2065" s="11" t="s">
        <v>674</v>
      </c>
      <c r="G2065" s="11" t="s">
        <v>7</v>
      </c>
      <c r="H2065" s="11">
        <v>1044</v>
      </c>
      <c r="I2065" s="11">
        <v>1087</v>
      </c>
      <c r="J2065" s="11">
        <v>102</v>
      </c>
      <c r="K2065" s="11" t="s">
        <v>865</v>
      </c>
      <c r="L2065" s="11" t="s">
        <v>875</v>
      </c>
      <c r="M2065" s="11" t="s">
        <v>2</v>
      </c>
      <c r="N2065" s="11" t="s">
        <v>25</v>
      </c>
      <c r="O2065" s="11" t="s">
        <v>5</v>
      </c>
      <c r="P2065" s="11" t="s">
        <v>8</v>
      </c>
      <c r="Q2065" s="12">
        <v>43221</v>
      </c>
      <c r="S2065" s="13" t="s">
        <v>84</v>
      </c>
      <c r="T2065" s="11">
        <f t="shared" ca="1" si="288"/>
        <v>1</v>
      </c>
      <c r="U2065" s="12">
        <v>29060</v>
      </c>
      <c r="V2065" s="13">
        <f t="shared" ca="1" si="289"/>
        <v>40</v>
      </c>
      <c r="W2065" s="11" t="s">
        <v>7</v>
      </c>
      <c r="X2065" s="11">
        <v>30</v>
      </c>
      <c r="Y2065" s="14">
        <f t="shared" si="290"/>
        <v>2.5</v>
      </c>
      <c r="Z2065" s="11">
        <v>39</v>
      </c>
      <c r="AA2065" s="11" t="s">
        <v>876</v>
      </c>
      <c r="AB2065" s="10">
        <f t="shared" si="291"/>
        <v>1</v>
      </c>
      <c r="AC2065" s="15">
        <v>3061</v>
      </c>
      <c r="AD2065" s="15">
        <f t="shared" si="292"/>
        <v>671.12424999999996</v>
      </c>
      <c r="AE2065" s="15">
        <v>0</v>
      </c>
      <c r="AF2065" s="15">
        <v>0</v>
      </c>
      <c r="AG2065" s="15">
        <v>0</v>
      </c>
      <c r="AH2065" s="15">
        <v>0</v>
      </c>
      <c r="AI2065" s="15">
        <v>0</v>
      </c>
      <c r="AJ2065" s="15">
        <v>0</v>
      </c>
      <c r="AK2065" s="15">
        <v>0</v>
      </c>
      <c r="AL2065" s="15">
        <v>0</v>
      </c>
      <c r="AM2065" s="15">
        <v>0</v>
      </c>
      <c r="AN2065" s="15">
        <v>0</v>
      </c>
      <c r="AO2065" s="15">
        <f t="shared" si="293"/>
        <v>0</v>
      </c>
      <c r="AP2065" s="15">
        <f t="shared" si="294"/>
        <v>0</v>
      </c>
      <c r="AQ2065" s="15">
        <f t="shared" si="295"/>
        <v>26.5</v>
      </c>
      <c r="AR2065" s="15">
        <v>0</v>
      </c>
      <c r="AS2065" s="15">
        <v>0</v>
      </c>
      <c r="AT2065" s="15">
        <v>0</v>
      </c>
      <c r="AU2065" s="15">
        <v>0</v>
      </c>
      <c r="AV2065" s="15">
        <f t="shared" si="296"/>
        <v>5.9346750000000004</v>
      </c>
      <c r="AW2065" s="15">
        <v>0</v>
      </c>
      <c r="AX2065" s="15">
        <v>1.9716666666666665</v>
      </c>
    </row>
    <row r="2066" spans="1:50" ht="20.100000000000001" customHeight="1" x14ac:dyDescent="0.25">
      <c r="A2066" s="8">
        <v>43983</v>
      </c>
      <c r="B2066" s="8">
        <v>44012</v>
      </c>
      <c r="C2066" s="8" t="s">
        <v>28</v>
      </c>
      <c r="D2066" s="11" t="s">
        <v>0</v>
      </c>
      <c r="E2066" s="11">
        <v>539</v>
      </c>
      <c r="F2066" s="11" t="s">
        <v>675</v>
      </c>
      <c r="G2066" s="11" t="s">
        <v>7</v>
      </c>
      <c r="H2066" s="11">
        <v>1028</v>
      </c>
      <c r="I2066" s="11">
        <v>1071</v>
      </c>
      <c r="J2066" s="11">
        <v>102</v>
      </c>
      <c r="K2066" s="11" t="s">
        <v>865</v>
      </c>
      <c r="L2066" s="11" t="s">
        <v>875</v>
      </c>
      <c r="M2066" s="11" t="s">
        <v>2</v>
      </c>
      <c r="N2066" s="11" t="s">
        <v>25</v>
      </c>
      <c r="O2066" s="11" t="s">
        <v>5</v>
      </c>
      <c r="P2066" s="11" t="s">
        <v>8</v>
      </c>
      <c r="Q2066" s="12">
        <v>43221</v>
      </c>
      <c r="S2066" s="13" t="s">
        <v>84</v>
      </c>
      <c r="T2066" s="11">
        <f t="shared" ca="1" si="288"/>
        <v>1</v>
      </c>
      <c r="U2066" s="12">
        <v>32081</v>
      </c>
      <c r="V2066" s="13">
        <f t="shared" ca="1" si="289"/>
        <v>32</v>
      </c>
      <c r="W2066" s="11" t="s">
        <v>7</v>
      </c>
      <c r="X2066" s="11">
        <v>30</v>
      </c>
      <c r="Y2066" s="14">
        <f t="shared" si="290"/>
        <v>2.5</v>
      </c>
      <c r="Z2066" s="11">
        <v>39</v>
      </c>
      <c r="AA2066" s="11" t="s">
        <v>876</v>
      </c>
      <c r="AB2066" s="10">
        <f t="shared" si="291"/>
        <v>1</v>
      </c>
      <c r="AC2066" s="15">
        <v>3062</v>
      </c>
      <c r="AD2066" s="15">
        <f t="shared" si="292"/>
        <v>671.34350000000006</v>
      </c>
      <c r="AE2066" s="15">
        <v>0</v>
      </c>
      <c r="AF2066" s="15">
        <v>0</v>
      </c>
      <c r="AG2066" s="15">
        <v>0</v>
      </c>
      <c r="AH2066" s="15">
        <v>0</v>
      </c>
      <c r="AI2066" s="15">
        <v>0</v>
      </c>
      <c r="AJ2066" s="15">
        <v>0</v>
      </c>
      <c r="AK2066" s="15">
        <v>0</v>
      </c>
      <c r="AL2066" s="15">
        <v>0</v>
      </c>
      <c r="AM2066" s="15">
        <v>0</v>
      </c>
      <c r="AN2066" s="15">
        <v>0</v>
      </c>
      <c r="AO2066" s="15">
        <f t="shared" si="293"/>
        <v>0</v>
      </c>
      <c r="AP2066" s="15">
        <f t="shared" si="294"/>
        <v>0</v>
      </c>
      <c r="AQ2066" s="15">
        <f t="shared" si="295"/>
        <v>26.5</v>
      </c>
      <c r="AR2066" s="15">
        <v>0</v>
      </c>
      <c r="AS2066" s="15">
        <v>0</v>
      </c>
      <c r="AT2066" s="15">
        <v>0</v>
      </c>
      <c r="AU2066" s="15">
        <v>0</v>
      </c>
      <c r="AV2066" s="15">
        <f t="shared" si="296"/>
        <v>5.9346750000000004</v>
      </c>
      <c r="AW2066" s="15">
        <v>0</v>
      </c>
      <c r="AX2066" s="15">
        <v>1.9716666666666665</v>
      </c>
    </row>
    <row r="2067" spans="1:50" ht="20.100000000000001" customHeight="1" x14ac:dyDescent="0.25">
      <c r="A2067" s="8">
        <v>43983</v>
      </c>
      <c r="B2067" s="8">
        <v>44012</v>
      </c>
      <c r="C2067" s="8" t="s">
        <v>28</v>
      </c>
      <c r="D2067" s="11" t="s">
        <v>0</v>
      </c>
      <c r="E2067" s="11">
        <v>540</v>
      </c>
      <c r="F2067" s="11" t="s">
        <v>676</v>
      </c>
      <c r="G2067" s="11" t="s">
        <v>7</v>
      </c>
      <c r="H2067" s="11">
        <v>1022</v>
      </c>
      <c r="I2067" s="11">
        <v>1023</v>
      </c>
      <c r="J2067" s="11">
        <v>108</v>
      </c>
      <c r="K2067" s="11" t="s">
        <v>871</v>
      </c>
      <c r="L2067" s="11" t="s">
        <v>875</v>
      </c>
      <c r="M2067" s="11" t="s">
        <v>2</v>
      </c>
      <c r="N2067" s="11" t="s">
        <v>25</v>
      </c>
      <c r="O2067" s="11" t="s">
        <v>5</v>
      </c>
      <c r="P2067" s="11" t="s">
        <v>8</v>
      </c>
      <c r="Q2067" s="12">
        <v>43221</v>
      </c>
      <c r="S2067" s="13" t="s">
        <v>84</v>
      </c>
      <c r="T2067" s="11">
        <f t="shared" ca="1" si="288"/>
        <v>1</v>
      </c>
      <c r="U2067" s="12">
        <v>33659</v>
      </c>
      <c r="V2067" s="13">
        <f t="shared" ca="1" si="289"/>
        <v>27</v>
      </c>
      <c r="W2067" s="11" t="s">
        <v>9</v>
      </c>
      <c r="X2067" s="11">
        <v>30</v>
      </c>
      <c r="Y2067" s="14">
        <f t="shared" si="290"/>
        <v>2.5</v>
      </c>
      <c r="Z2067" s="11">
        <v>39</v>
      </c>
      <c r="AA2067" s="11" t="s">
        <v>876</v>
      </c>
      <c r="AB2067" s="10">
        <f t="shared" si="291"/>
        <v>1</v>
      </c>
      <c r="AC2067" s="15">
        <v>3063</v>
      </c>
      <c r="AD2067" s="15">
        <f t="shared" si="292"/>
        <v>671.56275000000005</v>
      </c>
      <c r="AE2067" s="15">
        <v>0</v>
      </c>
      <c r="AF2067" s="15">
        <v>0</v>
      </c>
      <c r="AG2067" s="15">
        <v>0</v>
      </c>
      <c r="AH2067" s="15">
        <v>0</v>
      </c>
      <c r="AI2067" s="15">
        <v>0</v>
      </c>
      <c r="AJ2067" s="15">
        <v>0</v>
      </c>
      <c r="AK2067" s="15">
        <v>0</v>
      </c>
      <c r="AL2067" s="15">
        <v>0</v>
      </c>
      <c r="AM2067" s="15">
        <v>0</v>
      </c>
      <c r="AN2067" s="15">
        <v>0</v>
      </c>
      <c r="AO2067" s="15">
        <f t="shared" si="293"/>
        <v>176.71153846153848</v>
      </c>
      <c r="AP2067" s="15">
        <f t="shared" si="294"/>
        <v>140.38750000000002</v>
      </c>
      <c r="AQ2067" s="15">
        <f t="shared" si="295"/>
        <v>26.5</v>
      </c>
      <c r="AR2067" s="15">
        <v>0</v>
      </c>
      <c r="AS2067" s="15">
        <v>0</v>
      </c>
      <c r="AT2067" s="15">
        <v>0</v>
      </c>
      <c r="AU2067" s="15">
        <v>0</v>
      </c>
      <c r="AV2067" s="15">
        <f t="shared" si="296"/>
        <v>76.949004663461551</v>
      </c>
      <c r="AW2067" s="15">
        <v>0</v>
      </c>
      <c r="AX2067" s="15">
        <v>1.9716666666666665</v>
      </c>
    </row>
    <row r="2068" spans="1:50" ht="20.100000000000001" customHeight="1" x14ac:dyDescent="0.25">
      <c r="A2068" s="8">
        <v>43983</v>
      </c>
      <c r="B2068" s="8">
        <v>44012</v>
      </c>
      <c r="C2068" s="8" t="s">
        <v>28</v>
      </c>
      <c r="D2068" s="11" t="s">
        <v>0</v>
      </c>
      <c r="E2068" s="11">
        <v>541</v>
      </c>
      <c r="F2068" s="11" t="s">
        <v>677</v>
      </c>
      <c r="G2068" s="11" t="s">
        <v>7</v>
      </c>
      <c r="H2068" s="11">
        <v>1022</v>
      </c>
      <c r="I2068" s="11">
        <v>1041</v>
      </c>
      <c r="J2068" s="11">
        <v>105</v>
      </c>
      <c r="K2068" s="11" t="s">
        <v>868</v>
      </c>
      <c r="L2068" s="11" t="s">
        <v>875</v>
      </c>
      <c r="M2068" s="11" t="s">
        <v>2</v>
      </c>
      <c r="N2068" s="11" t="s">
        <v>25</v>
      </c>
      <c r="O2068" s="11" t="s">
        <v>5</v>
      </c>
      <c r="P2068" s="11" t="s">
        <v>8</v>
      </c>
      <c r="Q2068" s="12">
        <v>43221</v>
      </c>
      <c r="S2068" s="13" t="s">
        <v>84</v>
      </c>
      <c r="T2068" s="11">
        <f t="shared" ca="1" si="288"/>
        <v>1</v>
      </c>
      <c r="U2068" s="12">
        <v>24778</v>
      </c>
      <c r="V2068" s="13">
        <f t="shared" ca="1" si="289"/>
        <v>52</v>
      </c>
      <c r="W2068" s="11" t="s">
        <v>9</v>
      </c>
      <c r="X2068" s="11">
        <v>30</v>
      </c>
      <c r="Y2068" s="14">
        <f t="shared" si="290"/>
        <v>2.5</v>
      </c>
      <c r="Z2068" s="11">
        <v>39</v>
      </c>
      <c r="AA2068" s="11" t="s">
        <v>876</v>
      </c>
      <c r="AB2068" s="10">
        <f t="shared" si="291"/>
        <v>1</v>
      </c>
      <c r="AC2068" s="15">
        <v>3064</v>
      </c>
      <c r="AD2068" s="15">
        <f t="shared" si="292"/>
        <v>671.78200000000004</v>
      </c>
      <c r="AE2068" s="15">
        <v>0</v>
      </c>
      <c r="AF2068" s="15">
        <v>0</v>
      </c>
      <c r="AG2068" s="15">
        <v>0</v>
      </c>
      <c r="AH2068" s="15">
        <v>0</v>
      </c>
      <c r="AI2068" s="15">
        <v>0</v>
      </c>
      <c r="AJ2068" s="15">
        <v>0</v>
      </c>
      <c r="AK2068" s="15">
        <v>0</v>
      </c>
      <c r="AL2068" s="15">
        <v>0</v>
      </c>
      <c r="AM2068" s="15">
        <v>0</v>
      </c>
      <c r="AN2068" s="15">
        <v>0</v>
      </c>
      <c r="AO2068" s="15">
        <f t="shared" si="293"/>
        <v>176.76923076923075</v>
      </c>
      <c r="AP2068" s="15">
        <f t="shared" si="294"/>
        <v>140.43333333333334</v>
      </c>
      <c r="AQ2068" s="15">
        <f t="shared" si="295"/>
        <v>26.5</v>
      </c>
      <c r="AR2068" s="15">
        <v>0</v>
      </c>
      <c r="AS2068" s="15">
        <v>0</v>
      </c>
      <c r="AT2068" s="15">
        <v>0</v>
      </c>
      <c r="AU2068" s="15">
        <v>0</v>
      </c>
      <c r="AV2068" s="15">
        <f t="shared" si="296"/>
        <v>76.972189230769231</v>
      </c>
      <c r="AW2068" s="15">
        <v>0</v>
      </c>
      <c r="AX2068" s="15">
        <v>1.9716666666666665</v>
      </c>
    </row>
    <row r="2069" spans="1:50" ht="20.100000000000001" customHeight="1" x14ac:dyDescent="0.25">
      <c r="A2069" s="8">
        <v>43983</v>
      </c>
      <c r="B2069" s="8">
        <v>44012</v>
      </c>
      <c r="C2069" s="8" t="s">
        <v>28</v>
      </c>
      <c r="D2069" s="11" t="s">
        <v>0</v>
      </c>
      <c r="E2069" s="11">
        <v>542</v>
      </c>
      <c r="F2069" s="11" t="s">
        <v>678</v>
      </c>
      <c r="G2069" s="11" t="s">
        <v>7</v>
      </c>
      <c r="H2069" s="11">
        <v>1021</v>
      </c>
      <c r="I2069" s="11">
        <v>1046</v>
      </c>
      <c r="J2069" s="11">
        <v>103</v>
      </c>
      <c r="K2069" s="11" t="s">
        <v>866</v>
      </c>
      <c r="L2069" s="11" t="s">
        <v>875</v>
      </c>
      <c r="M2069" s="11" t="s">
        <v>2</v>
      </c>
      <c r="N2069" s="11" t="s">
        <v>25</v>
      </c>
      <c r="O2069" s="11" t="s">
        <v>5</v>
      </c>
      <c r="P2069" s="11" t="s">
        <v>8</v>
      </c>
      <c r="Q2069" s="12">
        <v>43221</v>
      </c>
      <c r="S2069" s="13" t="s">
        <v>84</v>
      </c>
      <c r="T2069" s="11">
        <f t="shared" ca="1" si="288"/>
        <v>1</v>
      </c>
      <c r="U2069" s="12">
        <v>31670</v>
      </c>
      <c r="V2069" s="13">
        <f t="shared" ca="1" si="289"/>
        <v>33</v>
      </c>
      <c r="W2069" s="11" t="s">
        <v>9</v>
      </c>
      <c r="X2069" s="11">
        <v>30</v>
      </c>
      <c r="Y2069" s="14">
        <f t="shared" si="290"/>
        <v>2.5</v>
      </c>
      <c r="Z2069" s="11">
        <v>39</v>
      </c>
      <c r="AA2069" s="11" t="s">
        <v>876</v>
      </c>
      <c r="AB2069" s="10">
        <f t="shared" si="291"/>
        <v>1</v>
      </c>
      <c r="AC2069" s="15">
        <v>3065</v>
      </c>
      <c r="AD2069" s="15">
        <f t="shared" si="292"/>
        <v>672.00125000000003</v>
      </c>
      <c r="AE2069" s="15">
        <v>0</v>
      </c>
      <c r="AF2069" s="15">
        <v>0</v>
      </c>
      <c r="AG2069" s="15">
        <v>30</v>
      </c>
      <c r="AH2069" s="15">
        <v>0</v>
      </c>
      <c r="AI2069" s="15">
        <v>454.51</v>
      </c>
      <c r="AJ2069" s="15">
        <v>875</v>
      </c>
      <c r="AK2069" s="15">
        <v>0</v>
      </c>
      <c r="AL2069" s="15">
        <v>0</v>
      </c>
      <c r="AM2069" s="15">
        <v>0</v>
      </c>
      <c r="AN2069" s="15">
        <v>0</v>
      </c>
      <c r="AO2069" s="15">
        <f t="shared" si="293"/>
        <v>176.82692307692307</v>
      </c>
      <c r="AP2069" s="15">
        <f t="shared" si="294"/>
        <v>140.47916666666669</v>
      </c>
      <c r="AQ2069" s="15">
        <f t="shared" si="295"/>
        <v>26.5</v>
      </c>
      <c r="AR2069" s="15">
        <v>0</v>
      </c>
      <c r="AS2069" s="15">
        <v>0</v>
      </c>
      <c r="AT2069" s="15">
        <v>0</v>
      </c>
      <c r="AU2069" s="15">
        <v>0</v>
      </c>
      <c r="AV2069" s="15">
        <f t="shared" si="296"/>
        <v>381.45763829807697</v>
      </c>
      <c r="AW2069" s="15">
        <v>91.01</v>
      </c>
      <c r="AX2069" s="15">
        <v>1.9716666666666665</v>
      </c>
    </row>
    <row r="2070" spans="1:50" ht="20.100000000000001" customHeight="1" x14ac:dyDescent="0.25">
      <c r="A2070" s="8">
        <v>43983</v>
      </c>
      <c r="B2070" s="8">
        <v>44012</v>
      </c>
      <c r="C2070" s="8" t="s">
        <v>28</v>
      </c>
      <c r="D2070" s="11" t="s">
        <v>0</v>
      </c>
      <c r="E2070" s="11">
        <v>543</v>
      </c>
      <c r="F2070" s="11" t="s">
        <v>679</v>
      </c>
      <c r="G2070" s="11" t="s">
        <v>7</v>
      </c>
      <c r="H2070" s="11">
        <v>1037</v>
      </c>
      <c r="I2070" s="11">
        <v>1080</v>
      </c>
      <c r="J2070" s="11">
        <v>102</v>
      </c>
      <c r="K2070" s="11" t="s">
        <v>865</v>
      </c>
      <c r="L2070" s="11" t="s">
        <v>875</v>
      </c>
      <c r="M2070" s="11" t="s">
        <v>2</v>
      </c>
      <c r="N2070" s="11" t="s">
        <v>25</v>
      </c>
      <c r="O2070" s="11" t="s">
        <v>5</v>
      </c>
      <c r="P2070" s="11" t="s">
        <v>6</v>
      </c>
      <c r="Q2070" s="12">
        <v>43221</v>
      </c>
      <c r="S2070" s="13" t="s">
        <v>84</v>
      </c>
      <c r="T2070" s="11">
        <f t="shared" ca="1" si="288"/>
        <v>1</v>
      </c>
      <c r="U2070" s="12">
        <v>33953</v>
      </c>
      <c r="V2070" s="13">
        <f t="shared" ca="1" si="289"/>
        <v>27</v>
      </c>
      <c r="W2070" s="11" t="s">
        <v>7</v>
      </c>
      <c r="X2070" s="11">
        <v>30</v>
      </c>
      <c r="Y2070" s="14">
        <f t="shared" si="290"/>
        <v>2.5</v>
      </c>
      <c r="Z2070" s="11">
        <v>39</v>
      </c>
      <c r="AA2070" s="11" t="s">
        <v>876</v>
      </c>
      <c r="AB2070" s="10">
        <f t="shared" si="291"/>
        <v>1</v>
      </c>
      <c r="AC2070" s="15">
        <v>3066</v>
      </c>
      <c r="AD2070" s="15">
        <f t="shared" si="292"/>
        <v>672.22050000000002</v>
      </c>
      <c r="AE2070" s="15">
        <v>0</v>
      </c>
      <c r="AF2070" s="15">
        <v>0</v>
      </c>
      <c r="AG2070" s="15">
        <v>0</v>
      </c>
      <c r="AH2070" s="15">
        <v>0</v>
      </c>
      <c r="AI2070" s="15">
        <v>0</v>
      </c>
      <c r="AJ2070" s="15">
        <v>0</v>
      </c>
      <c r="AK2070" s="15">
        <v>0</v>
      </c>
      <c r="AL2070" s="15">
        <v>0</v>
      </c>
      <c r="AM2070" s="15">
        <v>0</v>
      </c>
      <c r="AN2070" s="15">
        <v>0</v>
      </c>
      <c r="AO2070" s="15">
        <f t="shared" si="293"/>
        <v>0</v>
      </c>
      <c r="AP2070" s="15">
        <f t="shared" si="294"/>
        <v>0</v>
      </c>
      <c r="AQ2070" s="15">
        <f t="shared" si="295"/>
        <v>26.5</v>
      </c>
      <c r="AR2070" s="15">
        <v>0</v>
      </c>
      <c r="AS2070" s="15">
        <v>0</v>
      </c>
      <c r="AT2070" s="15">
        <v>0</v>
      </c>
      <c r="AU2070" s="15">
        <v>0</v>
      </c>
      <c r="AV2070" s="15">
        <f t="shared" si="296"/>
        <v>5.9346750000000004</v>
      </c>
      <c r="AW2070" s="15">
        <v>0</v>
      </c>
      <c r="AX2070" s="15">
        <v>1.9716666666666665</v>
      </c>
    </row>
    <row r="2071" spans="1:50" ht="20.100000000000001" customHeight="1" x14ac:dyDescent="0.25">
      <c r="A2071" s="8">
        <v>43983</v>
      </c>
      <c r="B2071" s="8">
        <v>44012</v>
      </c>
      <c r="C2071" s="8" t="s">
        <v>28</v>
      </c>
      <c r="D2071" s="11" t="s">
        <v>0</v>
      </c>
      <c r="E2071" s="11">
        <v>544</v>
      </c>
      <c r="F2071" s="11" t="s">
        <v>680</v>
      </c>
      <c r="G2071" s="11" t="s">
        <v>7</v>
      </c>
      <c r="H2071" s="11">
        <v>1024</v>
      </c>
      <c r="I2071" s="11">
        <v>1054</v>
      </c>
      <c r="J2071" s="11">
        <v>101</v>
      </c>
      <c r="K2071" s="11" t="s">
        <v>864</v>
      </c>
      <c r="L2071" s="11" t="s">
        <v>875</v>
      </c>
      <c r="M2071" s="11" t="s">
        <v>2</v>
      </c>
      <c r="N2071" s="11" t="s">
        <v>25</v>
      </c>
      <c r="O2071" s="11" t="s">
        <v>5</v>
      </c>
      <c r="P2071" s="11" t="s">
        <v>8</v>
      </c>
      <c r="Q2071" s="12">
        <v>43252</v>
      </c>
      <c r="S2071" s="13" t="s">
        <v>84</v>
      </c>
      <c r="T2071" s="11">
        <f t="shared" ca="1" si="288"/>
        <v>1</v>
      </c>
      <c r="U2071" s="12">
        <v>31716</v>
      </c>
      <c r="V2071" s="13">
        <f t="shared" ca="1" si="289"/>
        <v>33</v>
      </c>
      <c r="W2071" s="11" t="s">
        <v>7</v>
      </c>
      <c r="X2071" s="11">
        <v>30</v>
      </c>
      <c r="Y2071" s="14">
        <f t="shared" si="290"/>
        <v>2.5</v>
      </c>
      <c r="Z2071" s="11">
        <v>39</v>
      </c>
      <c r="AA2071" s="11" t="s">
        <v>876</v>
      </c>
      <c r="AB2071" s="10">
        <f t="shared" si="291"/>
        <v>1</v>
      </c>
      <c r="AC2071" s="15">
        <v>3067</v>
      </c>
      <c r="AD2071" s="15">
        <f t="shared" si="292"/>
        <v>672.43975</v>
      </c>
      <c r="AE2071" s="15">
        <v>0</v>
      </c>
      <c r="AF2071" s="15">
        <v>0</v>
      </c>
      <c r="AG2071" s="15">
        <v>0</v>
      </c>
      <c r="AH2071" s="15">
        <v>0</v>
      </c>
      <c r="AI2071" s="15">
        <v>0</v>
      </c>
      <c r="AJ2071" s="15">
        <v>0</v>
      </c>
      <c r="AK2071" s="15">
        <v>0</v>
      </c>
      <c r="AL2071" s="15">
        <v>0</v>
      </c>
      <c r="AM2071" s="15">
        <v>0</v>
      </c>
      <c r="AN2071" s="15">
        <v>0</v>
      </c>
      <c r="AO2071" s="15">
        <f t="shared" si="293"/>
        <v>0</v>
      </c>
      <c r="AP2071" s="15">
        <f t="shared" si="294"/>
        <v>0</v>
      </c>
      <c r="AQ2071" s="15">
        <f t="shared" si="295"/>
        <v>26.5</v>
      </c>
      <c r="AR2071" s="15">
        <v>0</v>
      </c>
      <c r="AS2071" s="15">
        <v>0</v>
      </c>
      <c r="AT2071" s="15">
        <v>0</v>
      </c>
      <c r="AU2071" s="15">
        <v>0</v>
      </c>
      <c r="AV2071" s="15">
        <f t="shared" si="296"/>
        <v>5.9346750000000004</v>
      </c>
      <c r="AW2071" s="15">
        <v>0</v>
      </c>
      <c r="AX2071" s="15">
        <v>1.9716666666666665</v>
      </c>
    </row>
    <row r="2072" spans="1:50" ht="20.100000000000001" customHeight="1" x14ac:dyDescent="0.25">
      <c r="A2072" s="8">
        <v>43983</v>
      </c>
      <c r="B2072" s="8">
        <v>44012</v>
      </c>
      <c r="C2072" s="8" t="s">
        <v>28</v>
      </c>
      <c r="D2072" s="11" t="s">
        <v>0</v>
      </c>
      <c r="E2072" s="11">
        <v>545</v>
      </c>
      <c r="F2072" s="11" t="s">
        <v>681</v>
      </c>
      <c r="G2072" s="11" t="s">
        <v>7</v>
      </c>
      <c r="H2072" s="11">
        <v>1040</v>
      </c>
      <c r="I2072" s="11">
        <v>1083</v>
      </c>
      <c r="J2072" s="11">
        <v>102</v>
      </c>
      <c r="K2072" s="11" t="s">
        <v>865</v>
      </c>
      <c r="L2072" s="11" t="s">
        <v>875</v>
      </c>
      <c r="M2072" s="11" t="s">
        <v>2</v>
      </c>
      <c r="N2072" s="11" t="s">
        <v>25</v>
      </c>
      <c r="O2072" s="11" t="s">
        <v>5</v>
      </c>
      <c r="P2072" s="11" t="s">
        <v>6</v>
      </c>
      <c r="Q2072" s="12">
        <v>43252</v>
      </c>
      <c r="S2072" s="13" t="s">
        <v>84</v>
      </c>
      <c r="T2072" s="11">
        <f t="shared" ca="1" si="288"/>
        <v>1</v>
      </c>
      <c r="U2072" s="12">
        <v>33364</v>
      </c>
      <c r="V2072" s="13">
        <f t="shared" ca="1" si="289"/>
        <v>28</v>
      </c>
      <c r="W2072" s="11" t="s">
        <v>7</v>
      </c>
      <c r="X2072" s="11">
        <v>30</v>
      </c>
      <c r="Y2072" s="14">
        <f t="shared" si="290"/>
        <v>2.5</v>
      </c>
      <c r="Z2072" s="11">
        <v>39</v>
      </c>
      <c r="AA2072" s="11" t="s">
        <v>876</v>
      </c>
      <c r="AB2072" s="10">
        <f t="shared" si="291"/>
        <v>1</v>
      </c>
      <c r="AC2072" s="15">
        <v>3068</v>
      </c>
      <c r="AD2072" s="15">
        <f t="shared" si="292"/>
        <v>672.65900000000011</v>
      </c>
      <c r="AE2072" s="15">
        <v>0</v>
      </c>
      <c r="AF2072" s="15">
        <v>0</v>
      </c>
      <c r="AG2072" s="15">
        <v>0</v>
      </c>
      <c r="AH2072" s="15">
        <v>0</v>
      </c>
      <c r="AI2072" s="15">
        <v>0</v>
      </c>
      <c r="AJ2072" s="15">
        <v>0</v>
      </c>
      <c r="AK2072" s="15">
        <v>0</v>
      </c>
      <c r="AL2072" s="15">
        <v>0</v>
      </c>
      <c r="AM2072" s="15">
        <v>0</v>
      </c>
      <c r="AN2072" s="15">
        <v>0</v>
      </c>
      <c r="AO2072" s="15">
        <f t="shared" si="293"/>
        <v>0</v>
      </c>
      <c r="AP2072" s="15">
        <f t="shared" si="294"/>
        <v>0</v>
      </c>
      <c r="AQ2072" s="15">
        <f t="shared" si="295"/>
        <v>26.5</v>
      </c>
      <c r="AR2072" s="15">
        <v>0</v>
      </c>
      <c r="AS2072" s="15">
        <v>0</v>
      </c>
      <c r="AT2072" s="15">
        <v>0</v>
      </c>
      <c r="AU2072" s="15">
        <v>0</v>
      </c>
      <c r="AV2072" s="15">
        <f t="shared" si="296"/>
        <v>5.9346750000000004</v>
      </c>
      <c r="AW2072" s="15">
        <v>0</v>
      </c>
      <c r="AX2072" s="15">
        <v>1.9716666666666665</v>
      </c>
    </row>
    <row r="2073" spans="1:50" ht="20.100000000000001" customHeight="1" x14ac:dyDescent="0.25">
      <c r="A2073" s="8">
        <v>43983</v>
      </c>
      <c r="B2073" s="8">
        <v>44012</v>
      </c>
      <c r="C2073" s="8" t="s">
        <v>28</v>
      </c>
      <c r="D2073" s="11" t="s">
        <v>0</v>
      </c>
      <c r="E2073" s="11">
        <v>546</v>
      </c>
      <c r="F2073" s="11" t="s">
        <v>682</v>
      </c>
      <c r="G2073" s="11" t="s">
        <v>7</v>
      </c>
      <c r="H2073" s="11">
        <v>1019</v>
      </c>
      <c r="I2073" s="11">
        <v>1067</v>
      </c>
      <c r="J2073" s="11">
        <v>111</v>
      </c>
      <c r="K2073" s="11" t="s">
        <v>874</v>
      </c>
      <c r="L2073" s="11" t="s">
        <v>875</v>
      </c>
      <c r="M2073" s="11" t="s">
        <v>2</v>
      </c>
      <c r="N2073" s="11" t="s">
        <v>25</v>
      </c>
      <c r="O2073" s="11" t="s">
        <v>5</v>
      </c>
      <c r="P2073" s="11" t="s">
        <v>6</v>
      </c>
      <c r="Q2073" s="12">
        <v>43252</v>
      </c>
      <c r="S2073" s="13" t="s">
        <v>84</v>
      </c>
      <c r="T2073" s="11">
        <f t="shared" ca="1" si="288"/>
        <v>1</v>
      </c>
      <c r="U2073" s="12">
        <v>34236</v>
      </c>
      <c r="V2073" s="13">
        <f t="shared" ca="1" si="289"/>
        <v>26</v>
      </c>
      <c r="W2073" s="11" t="s">
        <v>7</v>
      </c>
      <c r="X2073" s="11">
        <v>30</v>
      </c>
      <c r="Y2073" s="14">
        <f t="shared" si="290"/>
        <v>2.5</v>
      </c>
      <c r="Z2073" s="11">
        <v>39</v>
      </c>
      <c r="AA2073" s="11" t="s">
        <v>876</v>
      </c>
      <c r="AB2073" s="10">
        <f t="shared" si="291"/>
        <v>1</v>
      </c>
      <c r="AC2073" s="15">
        <v>3069</v>
      </c>
      <c r="AD2073" s="15">
        <f t="shared" si="292"/>
        <v>672.87824999999998</v>
      </c>
      <c r="AE2073" s="15">
        <v>0</v>
      </c>
      <c r="AF2073" s="15">
        <v>0</v>
      </c>
      <c r="AG2073" s="15">
        <v>0</v>
      </c>
      <c r="AH2073" s="15">
        <v>0</v>
      </c>
      <c r="AI2073" s="15">
        <v>0</v>
      </c>
      <c r="AJ2073" s="15">
        <v>0</v>
      </c>
      <c r="AK2073" s="15">
        <v>0</v>
      </c>
      <c r="AL2073" s="15">
        <v>0</v>
      </c>
      <c r="AM2073" s="15">
        <v>0</v>
      </c>
      <c r="AN2073" s="15">
        <v>0</v>
      </c>
      <c r="AO2073" s="15">
        <f t="shared" si="293"/>
        <v>0</v>
      </c>
      <c r="AP2073" s="15">
        <f t="shared" si="294"/>
        <v>0</v>
      </c>
      <c r="AQ2073" s="15">
        <f t="shared" si="295"/>
        <v>26.5</v>
      </c>
      <c r="AR2073" s="15">
        <v>0</v>
      </c>
      <c r="AS2073" s="15">
        <v>0</v>
      </c>
      <c r="AT2073" s="15">
        <v>0</v>
      </c>
      <c r="AU2073" s="15">
        <v>0</v>
      </c>
      <c r="AV2073" s="15">
        <f t="shared" si="296"/>
        <v>5.9346750000000004</v>
      </c>
      <c r="AW2073" s="15">
        <v>0</v>
      </c>
      <c r="AX2073" s="15">
        <v>1.9716666666666665</v>
      </c>
    </row>
    <row r="2074" spans="1:50" ht="20.100000000000001" customHeight="1" x14ac:dyDescent="0.25">
      <c r="A2074" s="8">
        <v>43983</v>
      </c>
      <c r="B2074" s="8">
        <v>44012</v>
      </c>
      <c r="C2074" s="8" t="s">
        <v>28</v>
      </c>
      <c r="D2074" s="11" t="s">
        <v>0</v>
      </c>
      <c r="E2074" s="11">
        <v>547</v>
      </c>
      <c r="F2074" s="11" t="s">
        <v>683</v>
      </c>
      <c r="G2074" s="11" t="s">
        <v>7</v>
      </c>
      <c r="H2074" s="11">
        <v>1022</v>
      </c>
      <c r="I2074" s="11">
        <v>1035</v>
      </c>
      <c r="J2074" s="11">
        <v>104</v>
      </c>
      <c r="K2074" s="11" t="s">
        <v>867</v>
      </c>
      <c r="L2074" s="11" t="s">
        <v>875</v>
      </c>
      <c r="M2074" s="11" t="s">
        <v>2</v>
      </c>
      <c r="N2074" s="11" t="s">
        <v>25</v>
      </c>
      <c r="O2074" s="11" t="s">
        <v>5</v>
      </c>
      <c r="P2074" s="11" t="s">
        <v>8</v>
      </c>
      <c r="Q2074" s="12">
        <v>43252</v>
      </c>
      <c r="S2074" s="13" t="s">
        <v>84</v>
      </c>
      <c r="T2074" s="11">
        <f t="shared" ca="1" si="288"/>
        <v>1</v>
      </c>
      <c r="U2074" s="12">
        <v>30502</v>
      </c>
      <c r="V2074" s="13">
        <f t="shared" ca="1" si="289"/>
        <v>36</v>
      </c>
      <c r="W2074" s="11" t="s">
        <v>9</v>
      </c>
      <c r="X2074" s="11">
        <v>30</v>
      </c>
      <c r="Y2074" s="14">
        <f t="shared" si="290"/>
        <v>2.5</v>
      </c>
      <c r="Z2074" s="11">
        <v>39</v>
      </c>
      <c r="AA2074" s="11" t="s">
        <v>876</v>
      </c>
      <c r="AB2074" s="10">
        <f t="shared" si="291"/>
        <v>1</v>
      </c>
      <c r="AC2074" s="15">
        <v>3070</v>
      </c>
      <c r="AD2074" s="15">
        <f t="shared" si="292"/>
        <v>673.09749999999997</v>
      </c>
      <c r="AE2074" s="15">
        <v>0</v>
      </c>
      <c r="AF2074" s="15">
        <v>0</v>
      </c>
      <c r="AG2074" s="15">
        <v>0</v>
      </c>
      <c r="AH2074" s="15">
        <v>0</v>
      </c>
      <c r="AI2074" s="15">
        <v>0</v>
      </c>
      <c r="AJ2074" s="15">
        <v>0</v>
      </c>
      <c r="AK2074" s="15">
        <v>0</v>
      </c>
      <c r="AL2074" s="15">
        <v>0</v>
      </c>
      <c r="AM2074" s="15">
        <v>0</v>
      </c>
      <c r="AN2074" s="15">
        <v>0</v>
      </c>
      <c r="AO2074" s="15">
        <f t="shared" si="293"/>
        <v>177.11538461538461</v>
      </c>
      <c r="AP2074" s="15">
        <f t="shared" si="294"/>
        <v>140.70833333333334</v>
      </c>
      <c r="AQ2074" s="15">
        <f t="shared" si="295"/>
        <v>26.5</v>
      </c>
      <c r="AR2074" s="15">
        <v>0</v>
      </c>
      <c r="AS2074" s="15">
        <v>0</v>
      </c>
      <c r="AT2074" s="15">
        <v>0</v>
      </c>
      <c r="AU2074" s="15">
        <v>0</v>
      </c>
      <c r="AV2074" s="15">
        <f t="shared" si="296"/>
        <v>77.111296634615385</v>
      </c>
      <c r="AW2074" s="15">
        <v>0</v>
      </c>
      <c r="AX2074" s="15">
        <v>1.9716666666666665</v>
      </c>
    </row>
    <row r="2075" spans="1:50" ht="20.100000000000001" customHeight="1" x14ac:dyDescent="0.25">
      <c r="A2075" s="8">
        <v>43983</v>
      </c>
      <c r="B2075" s="8">
        <v>44012</v>
      </c>
      <c r="C2075" s="8" t="s">
        <v>28</v>
      </c>
      <c r="D2075" s="11" t="s">
        <v>0</v>
      </c>
      <c r="E2075" s="11">
        <v>548</v>
      </c>
      <c r="F2075" s="11" t="s">
        <v>684</v>
      </c>
      <c r="G2075" s="11" t="s">
        <v>7</v>
      </c>
      <c r="H2075" s="11">
        <v>1022</v>
      </c>
      <c r="I2075" s="11">
        <v>1023</v>
      </c>
      <c r="J2075" s="11">
        <v>108</v>
      </c>
      <c r="K2075" s="11" t="s">
        <v>871</v>
      </c>
      <c r="L2075" s="11" t="s">
        <v>875</v>
      </c>
      <c r="M2075" s="11" t="s">
        <v>2</v>
      </c>
      <c r="N2075" s="11" t="s">
        <v>25</v>
      </c>
      <c r="O2075" s="11" t="s">
        <v>5</v>
      </c>
      <c r="P2075" s="11" t="s">
        <v>8</v>
      </c>
      <c r="Q2075" s="12">
        <v>43252</v>
      </c>
      <c r="S2075" s="13" t="s">
        <v>84</v>
      </c>
      <c r="T2075" s="11">
        <f t="shared" ca="1" si="288"/>
        <v>1</v>
      </c>
      <c r="U2075" s="12">
        <v>35866</v>
      </c>
      <c r="V2075" s="13">
        <f t="shared" ca="1" si="289"/>
        <v>21</v>
      </c>
      <c r="W2075" s="11" t="s">
        <v>9</v>
      </c>
      <c r="X2075" s="11">
        <v>30</v>
      </c>
      <c r="Y2075" s="14">
        <f t="shared" si="290"/>
        <v>2.5</v>
      </c>
      <c r="Z2075" s="11">
        <v>39</v>
      </c>
      <c r="AA2075" s="11" t="s">
        <v>876</v>
      </c>
      <c r="AB2075" s="10">
        <f t="shared" si="291"/>
        <v>1</v>
      </c>
      <c r="AC2075" s="15">
        <v>3071</v>
      </c>
      <c r="AD2075" s="15">
        <f t="shared" si="292"/>
        <v>673.31675000000007</v>
      </c>
      <c r="AE2075" s="15">
        <v>0</v>
      </c>
      <c r="AF2075" s="15">
        <v>0</v>
      </c>
      <c r="AG2075" s="15">
        <v>0</v>
      </c>
      <c r="AH2075" s="15">
        <v>0</v>
      </c>
      <c r="AI2075" s="15">
        <v>0</v>
      </c>
      <c r="AJ2075" s="15">
        <v>0</v>
      </c>
      <c r="AK2075" s="15">
        <v>0</v>
      </c>
      <c r="AL2075" s="15">
        <v>0</v>
      </c>
      <c r="AM2075" s="15">
        <v>0</v>
      </c>
      <c r="AN2075" s="15">
        <v>0</v>
      </c>
      <c r="AO2075" s="15">
        <f t="shared" si="293"/>
        <v>177.17307692307693</v>
      </c>
      <c r="AP2075" s="15">
        <f t="shared" si="294"/>
        <v>140.75416666666666</v>
      </c>
      <c r="AQ2075" s="15">
        <f t="shared" si="295"/>
        <v>26.5</v>
      </c>
      <c r="AR2075" s="15">
        <v>0</v>
      </c>
      <c r="AS2075" s="15">
        <v>0</v>
      </c>
      <c r="AT2075" s="15">
        <v>0</v>
      </c>
      <c r="AU2075" s="15">
        <v>0</v>
      </c>
      <c r="AV2075" s="15">
        <f t="shared" si="296"/>
        <v>77.134481201923094</v>
      </c>
      <c r="AW2075" s="15">
        <v>0</v>
      </c>
      <c r="AX2075" s="15">
        <v>1.9716666666666665</v>
      </c>
    </row>
    <row r="2076" spans="1:50" ht="20.100000000000001" customHeight="1" x14ac:dyDescent="0.25">
      <c r="A2076" s="8">
        <v>43983</v>
      </c>
      <c r="B2076" s="8">
        <v>44012</v>
      </c>
      <c r="C2076" s="8" t="s">
        <v>28</v>
      </c>
      <c r="D2076" s="11" t="s">
        <v>0</v>
      </c>
      <c r="E2076" s="11">
        <v>549</v>
      </c>
      <c r="F2076" s="11" t="s">
        <v>685</v>
      </c>
      <c r="G2076" s="11" t="s">
        <v>7</v>
      </c>
      <c r="H2076" s="11">
        <v>1019</v>
      </c>
      <c r="I2076" s="11">
        <v>1043</v>
      </c>
      <c r="J2076" s="11">
        <v>103</v>
      </c>
      <c r="K2076" s="11" t="s">
        <v>866</v>
      </c>
      <c r="L2076" s="11" t="s">
        <v>875</v>
      </c>
      <c r="M2076" s="11" t="s">
        <v>2</v>
      </c>
      <c r="N2076" s="11" t="s">
        <v>25</v>
      </c>
      <c r="O2076" s="11" t="s">
        <v>5</v>
      </c>
      <c r="P2076" s="11" t="s">
        <v>8</v>
      </c>
      <c r="Q2076" s="12">
        <v>43252</v>
      </c>
      <c r="S2076" s="13" t="s">
        <v>84</v>
      </c>
      <c r="T2076" s="11">
        <f t="shared" ca="1" si="288"/>
        <v>1</v>
      </c>
      <c r="U2076" s="12">
        <v>30213</v>
      </c>
      <c r="V2076" s="13">
        <f t="shared" ca="1" si="289"/>
        <v>37</v>
      </c>
      <c r="W2076" s="11" t="s">
        <v>7</v>
      </c>
      <c r="X2076" s="11">
        <v>30</v>
      </c>
      <c r="Y2076" s="14">
        <f t="shared" si="290"/>
        <v>2.5</v>
      </c>
      <c r="Z2076" s="11">
        <v>39</v>
      </c>
      <c r="AA2076" s="11" t="s">
        <v>876</v>
      </c>
      <c r="AB2076" s="10">
        <f t="shared" si="291"/>
        <v>1</v>
      </c>
      <c r="AC2076" s="15">
        <v>3072</v>
      </c>
      <c r="AD2076" s="15">
        <f t="shared" si="292"/>
        <v>673.53600000000006</v>
      </c>
      <c r="AE2076" s="15">
        <v>0</v>
      </c>
      <c r="AF2076" s="15">
        <v>0</v>
      </c>
      <c r="AG2076" s="15">
        <v>30</v>
      </c>
      <c r="AH2076" s="15">
        <v>0</v>
      </c>
      <c r="AI2076" s="15">
        <v>0</v>
      </c>
      <c r="AJ2076" s="15">
        <v>0</v>
      </c>
      <c r="AK2076" s="15">
        <v>0</v>
      </c>
      <c r="AL2076" s="15">
        <v>0</v>
      </c>
      <c r="AM2076" s="15">
        <v>0</v>
      </c>
      <c r="AN2076" s="15">
        <v>0</v>
      </c>
      <c r="AO2076" s="15">
        <f t="shared" si="293"/>
        <v>0</v>
      </c>
      <c r="AP2076" s="15">
        <f t="shared" si="294"/>
        <v>0</v>
      </c>
      <c r="AQ2076" s="15">
        <f t="shared" si="295"/>
        <v>26.5</v>
      </c>
      <c r="AR2076" s="15">
        <v>0</v>
      </c>
      <c r="AS2076" s="15">
        <v>0</v>
      </c>
      <c r="AT2076" s="15">
        <v>0</v>
      </c>
      <c r="AU2076" s="15">
        <v>0</v>
      </c>
      <c r="AV2076" s="15">
        <f t="shared" si="296"/>
        <v>12.653175000000001</v>
      </c>
      <c r="AW2076" s="15">
        <v>79.61</v>
      </c>
      <c r="AX2076" s="15">
        <v>1.9716666666666665</v>
      </c>
    </row>
    <row r="2077" spans="1:50" ht="20.100000000000001" customHeight="1" x14ac:dyDescent="0.25">
      <c r="A2077" s="8">
        <v>43983</v>
      </c>
      <c r="B2077" s="8">
        <v>44012</v>
      </c>
      <c r="C2077" s="8" t="s">
        <v>28</v>
      </c>
      <c r="D2077" s="11" t="s">
        <v>0</v>
      </c>
      <c r="E2077" s="11">
        <v>550</v>
      </c>
      <c r="F2077" s="11" t="s">
        <v>686</v>
      </c>
      <c r="G2077" s="11" t="s">
        <v>7</v>
      </c>
      <c r="H2077" s="11">
        <v>1022</v>
      </c>
      <c r="I2077" s="11">
        <v>1053</v>
      </c>
      <c r="J2077" s="11">
        <v>107</v>
      </c>
      <c r="K2077" s="11" t="s">
        <v>870</v>
      </c>
      <c r="L2077" s="11" t="s">
        <v>875</v>
      </c>
      <c r="M2077" s="11" t="s">
        <v>2</v>
      </c>
      <c r="N2077" s="11" t="s">
        <v>25</v>
      </c>
      <c r="O2077" s="11" t="s">
        <v>5</v>
      </c>
      <c r="P2077" s="11" t="s">
        <v>8</v>
      </c>
      <c r="Q2077" s="12">
        <v>43252</v>
      </c>
      <c r="S2077" s="13" t="s">
        <v>84</v>
      </c>
      <c r="T2077" s="11">
        <f t="shared" ca="1" si="288"/>
        <v>1</v>
      </c>
      <c r="U2077" s="12">
        <v>32829</v>
      </c>
      <c r="V2077" s="13">
        <f t="shared" ca="1" si="289"/>
        <v>30</v>
      </c>
      <c r="W2077" s="11" t="s">
        <v>9</v>
      </c>
      <c r="X2077" s="11">
        <v>30</v>
      </c>
      <c r="Y2077" s="14">
        <f t="shared" si="290"/>
        <v>2.5</v>
      </c>
      <c r="Z2077" s="11">
        <v>39</v>
      </c>
      <c r="AA2077" s="11" t="s">
        <v>876</v>
      </c>
      <c r="AB2077" s="10">
        <f t="shared" si="291"/>
        <v>1</v>
      </c>
      <c r="AC2077" s="15">
        <v>3073</v>
      </c>
      <c r="AD2077" s="15">
        <f t="shared" si="292"/>
        <v>673.75524999999993</v>
      </c>
      <c r="AE2077" s="15">
        <v>0</v>
      </c>
      <c r="AF2077" s="15">
        <v>0</v>
      </c>
      <c r="AG2077" s="15">
        <v>0</v>
      </c>
      <c r="AH2077" s="15">
        <v>0</v>
      </c>
      <c r="AI2077" s="15">
        <v>0</v>
      </c>
      <c r="AJ2077" s="15">
        <v>0</v>
      </c>
      <c r="AK2077" s="15">
        <v>0</v>
      </c>
      <c r="AL2077" s="15">
        <v>0</v>
      </c>
      <c r="AM2077" s="15">
        <v>0</v>
      </c>
      <c r="AN2077" s="15">
        <v>0</v>
      </c>
      <c r="AO2077" s="15">
        <f t="shared" si="293"/>
        <v>177.28846153846155</v>
      </c>
      <c r="AP2077" s="15">
        <f t="shared" si="294"/>
        <v>140.84583333333333</v>
      </c>
      <c r="AQ2077" s="15">
        <f t="shared" si="295"/>
        <v>26.5</v>
      </c>
      <c r="AR2077" s="15">
        <v>0</v>
      </c>
      <c r="AS2077" s="15">
        <v>0</v>
      </c>
      <c r="AT2077" s="15">
        <v>0</v>
      </c>
      <c r="AU2077" s="15">
        <v>0</v>
      </c>
      <c r="AV2077" s="15">
        <f t="shared" si="296"/>
        <v>77.180850336538455</v>
      </c>
      <c r="AW2077" s="15">
        <v>0</v>
      </c>
      <c r="AX2077" s="15">
        <v>1.9716666666666665</v>
      </c>
    </row>
    <row r="2078" spans="1:50" ht="20.100000000000001" customHeight="1" x14ac:dyDescent="0.25">
      <c r="A2078" s="8">
        <v>43983</v>
      </c>
      <c r="B2078" s="8">
        <v>44012</v>
      </c>
      <c r="C2078" s="8" t="s">
        <v>28</v>
      </c>
      <c r="D2078" s="11" t="s">
        <v>0</v>
      </c>
      <c r="E2078" s="11">
        <v>551</v>
      </c>
      <c r="F2078" s="11" t="s">
        <v>687</v>
      </c>
      <c r="G2078" s="11" t="s">
        <v>7</v>
      </c>
      <c r="H2078" s="11">
        <v>1045</v>
      </c>
      <c r="I2078" s="11">
        <v>1088</v>
      </c>
      <c r="J2078" s="11">
        <v>102</v>
      </c>
      <c r="K2078" s="11" t="s">
        <v>865</v>
      </c>
      <c r="L2078" s="11" t="s">
        <v>875</v>
      </c>
      <c r="M2078" s="11" t="s">
        <v>2</v>
      </c>
      <c r="N2078" s="11" t="s">
        <v>25</v>
      </c>
      <c r="O2078" s="11" t="s">
        <v>5</v>
      </c>
      <c r="P2078" s="11" t="s">
        <v>6</v>
      </c>
      <c r="Q2078" s="12">
        <v>43255</v>
      </c>
      <c r="S2078" s="13" t="s">
        <v>84</v>
      </c>
      <c r="T2078" s="11">
        <f t="shared" ca="1" si="288"/>
        <v>1</v>
      </c>
      <c r="U2078" s="12">
        <v>34093</v>
      </c>
      <c r="V2078" s="13">
        <f t="shared" ca="1" si="289"/>
        <v>26</v>
      </c>
      <c r="W2078" s="11" t="s">
        <v>7</v>
      </c>
      <c r="X2078" s="11">
        <v>30</v>
      </c>
      <c r="Y2078" s="14">
        <f t="shared" si="290"/>
        <v>2.5</v>
      </c>
      <c r="Z2078" s="11">
        <v>39</v>
      </c>
      <c r="AA2078" s="11" t="s">
        <v>876</v>
      </c>
      <c r="AB2078" s="10">
        <f t="shared" si="291"/>
        <v>1</v>
      </c>
      <c r="AC2078" s="15">
        <v>3074</v>
      </c>
      <c r="AD2078" s="15">
        <f t="shared" si="292"/>
        <v>673.97450000000003</v>
      </c>
      <c r="AE2078" s="15">
        <v>0</v>
      </c>
      <c r="AF2078" s="15">
        <v>0</v>
      </c>
      <c r="AG2078" s="15">
        <v>0</v>
      </c>
      <c r="AH2078" s="15">
        <v>0</v>
      </c>
      <c r="AI2078" s="15">
        <v>0</v>
      </c>
      <c r="AJ2078" s="15">
        <v>0</v>
      </c>
      <c r="AK2078" s="15">
        <v>0</v>
      </c>
      <c r="AL2078" s="15">
        <v>0</v>
      </c>
      <c r="AM2078" s="15">
        <v>0</v>
      </c>
      <c r="AN2078" s="15">
        <v>0</v>
      </c>
      <c r="AO2078" s="15">
        <f t="shared" si="293"/>
        <v>0</v>
      </c>
      <c r="AP2078" s="15">
        <f t="shared" si="294"/>
        <v>0</v>
      </c>
      <c r="AQ2078" s="15">
        <f t="shared" si="295"/>
        <v>26.5</v>
      </c>
      <c r="AR2078" s="15">
        <v>0</v>
      </c>
      <c r="AS2078" s="15">
        <v>0</v>
      </c>
      <c r="AT2078" s="15">
        <v>0</v>
      </c>
      <c r="AU2078" s="15">
        <v>0</v>
      </c>
      <c r="AV2078" s="15">
        <f t="shared" si="296"/>
        <v>5.9346750000000004</v>
      </c>
      <c r="AW2078" s="15">
        <v>0</v>
      </c>
      <c r="AX2078" s="15">
        <v>1.9716666666666665</v>
      </c>
    </row>
    <row r="2079" spans="1:50" ht="20.100000000000001" customHeight="1" x14ac:dyDescent="0.25">
      <c r="A2079" s="8">
        <v>43983</v>
      </c>
      <c r="B2079" s="8">
        <v>44012</v>
      </c>
      <c r="C2079" s="8" t="s">
        <v>28</v>
      </c>
      <c r="D2079" s="11" t="s">
        <v>0</v>
      </c>
      <c r="E2079" s="11">
        <v>552</v>
      </c>
      <c r="F2079" s="11" t="s">
        <v>688</v>
      </c>
      <c r="G2079" s="11" t="s">
        <v>7</v>
      </c>
      <c r="H2079" s="11">
        <v>1022</v>
      </c>
      <c r="I2079" s="11">
        <v>1029</v>
      </c>
      <c r="J2079" s="11">
        <v>109</v>
      </c>
      <c r="K2079" s="11" t="s">
        <v>872</v>
      </c>
      <c r="L2079" s="11" t="s">
        <v>875</v>
      </c>
      <c r="M2079" s="11" t="s">
        <v>2</v>
      </c>
      <c r="N2079" s="11" t="s">
        <v>25</v>
      </c>
      <c r="O2079" s="11" t="s">
        <v>5</v>
      </c>
      <c r="P2079" s="11" t="s">
        <v>8</v>
      </c>
      <c r="Q2079" s="12">
        <v>43266</v>
      </c>
      <c r="S2079" s="13" t="s">
        <v>84</v>
      </c>
      <c r="T2079" s="11">
        <f t="shared" ca="1" si="288"/>
        <v>1</v>
      </c>
      <c r="U2079" s="12">
        <v>31020</v>
      </c>
      <c r="V2079" s="13">
        <f t="shared" ca="1" si="289"/>
        <v>35</v>
      </c>
      <c r="W2079" s="11" t="s">
        <v>9</v>
      </c>
      <c r="X2079" s="11">
        <v>30</v>
      </c>
      <c r="Y2079" s="14">
        <f t="shared" si="290"/>
        <v>2.5</v>
      </c>
      <c r="Z2079" s="11">
        <v>39</v>
      </c>
      <c r="AA2079" s="11" t="s">
        <v>876</v>
      </c>
      <c r="AB2079" s="10">
        <f t="shared" si="291"/>
        <v>1</v>
      </c>
      <c r="AC2079" s="15">
        <v>3075</v>
      </c>
      <c r="AD2079" s="15">
        <f t="shared" si="292"/>
        <v>674.19375000000002</v>
      </c>
      <c r="AE2079" s="15">
        <v>0</v>
      </c>
      <c r="AF2079" s="15">
        <v>0</v>
      </c>
      <c r="AG2079" s="15">
        <v>0</v>
      </c>
      <c r="AH2079" s="15">
        <v>0</v>
      </c>
      <c r="AI2079" s="15">
        <v>0</v>
      </c>
      <c r="AJ2079" s="15">
        <v>0</v>
      </c>
      <c r="AK2079" s="15">
        <v>0</v>
      </c>
      <c r="AL2079" s="15">
        <v>0</v>
      </c>
      <c r="AM2079" s="15">
        <v>0</v>
      </c>
      <c r="AN2079" s="15">
        <v>0</v>
      </c>
      <c r="AO2079" s="15">
        <f t="shared" si="293"/>
        <v>177.40384615384616</v>
      </c>
      <c r="AP2079" s="15">
        <f t="shared" si="294"/>
        <v>140.9375</v>
      </c>
      <c r="AQ2079" s="15">
        <f t="shared" si="295"/>
        <v>26.5</v>
      </c>
      <c r="AR2079" s="15">
        <v>0</v>
      </c>
      <c r="AS2079" s="15">
        <v>0</v>
      </c>
      <c r="AT2079" s="15">
        <v>0</v>
      </c>
      <c r="AU2079" s="15">
        <v>0</v>
      </c>
      <c r="AV2079" s="15">
        <f t="shared" si="296"/>
        <v>77.227219471153859</v>
      </c>
      <c r="AW2079" s="15">
        <v>0</v>
      </c>
      <c r="AX2079" s="15">
        <v>1.9716666666666665</v>
      </c>
    </row>
    <row r="2080" spans="1:50" ht="20.100000000000001" customHeight="1" x14ac:dyDescent="0.25">
      <c r="A2080" s="8">
        <v>43983</v>
      </c>
      <c r="B2080" s="8">
        <v>44012</v>
      </c>
      <c r="C2080" s="8" t="s">
        <v>28</v>
      </c>
      <c r="D2080" s="11" t="s">
        <v>0</v>
      </c>
      <c r="E2080" s="11">
        <v>553</v>
      </c>
      <c r="F2080" s="11" t="s">
        <v>689</v>
      </c>
      <c r="G2080" s="11" t="s">
        <v>7</v>
      </c>
      <c r="H2080" s="11">
        <v>1048</v>
      </c>
      <c r="I2080" s="11">
        <v>1091</v>
      </c>
      <c r="J2080" s="11">
        <v>102</v>
      </c>
      <c r="K2080" s="11" t="s">
        <v>865</v>
      </c>
      <c r="L2080" s="11" t="s">
        <v>875</v>
      </c>
      <c r="M2080" s="11" t="s">
        <v>2</v>
      </c>
      <c r="N2080" s="11" t="s">
        <v>25</v>
      </c>
      <c r="O2080" s="11" t="s">
        <v>5</v>
      </c>
      <c r="P2080" s="11" t="s">
        <v>8</v>
      </c>
      <c r="Q2080" s="12">
        <v>43282</v>
      </c>
      <c r="S2080" s="13" t="s">
        <v>84</v>
      </c>
      <c r="T2080" s="11">
        <f t="shared" ca="1" si="288"/>
        <v>1</v>
      </c>
      <c r="U2080" s="12">
        <v>31010</v>
      </c>
      <c r="V2080" s="13">
        <f t="shared" ca="1" si="289"/>
        <v>35</v>
      </c>
      <c r="W2080" s="11" t="s">
        <v>7</v>
      </c>
      <c r="X2080" s="11">
        <v>30</v>
      </c>
      <c r="Y2080" s="14">
        <f t="shared" si="290"/>
        <v>2.5</v>
      </c>
      <c r="Z2080" s="11">
        <v>39</v>
      </c>
      <c r="AA2080" s="11" t="s">
        <v>876</v>
      </c>
      <c r="AB2080" s="10">
        <f t="shared" si="291"/>
        <v>1</v>
      </c>
      <c r="AC2080" s="15">
        <v>3076</v>
      </c>
      <c r="AD2080" s="15">
        <f t="shared" si="292"/>
        <v>674.41300000000001</v>
      </c>
      <c r="AE2080" s="15">
        <v>0</v>
      </c>
      <c r="AF2080" s="15">
        <v>0</v>
      </c>
      <c r="AG2080" s="15">
        <v>0</v>
      </c>
      <c r="AH2080" s="15">
        <v>0</v>
      </c>
      <c r="AI2080" s="15">
        <v>0</v>
      </c>
      <c r="AJ2080" s="15">
        <v>0</v>
      </c>
      <c r="AK2080" s="15">
        <v>0</v>
      </c>
      <c r="AL2080" s="15">
        <v>0</v>
      </c>
      <c r="AM2080" s="15">
        <v>0</v>
      </c>
      <c r="AN2080" s="15">
        <v>0</v>
      </c>
      <c r="AO2080" s="15">
        <f t="shared" si="293"/>
        <v>0</v>
      </c>
      <c r="AP2080" s="15">
        <f t="shared" si="294"/>
        <v>0</v>
      </c>
      <c r="AQ2080" s="15">
        <f t="shared" si="295"/>
        <v>26.5</v>
      </c>
      <c r="AR2080" s="15">
        <v>0</v>
      </c>
      <c r="AS2080" s="15">
        <v>0</v>
      </c>
      <c r="AT2080" s="15">
        <v>0</v>
      </c>
      <c r="AU2080" s="15">
        <v>0</v>
      </c>
      <c r="AV2080" s="15">
        <f t="shared" si="296"/>
        <v>5.9346750000000004</v>
      </c>
      <c r="AW2080" s="15">
        <v>0</v>
      </c>
      <c r="AX2080" s="15">
        <v>1.9716666666666665</v>
      </c>
    </row>
    <row r="2081" spans="1:50" ht="20.100000000000001" customHeight="1" x14ac:dyDescent="0.25">
      <c r="A2081" s="8">
        <v>43983</v>
      </c>
      <c r="B2081" s="8">
        <v>44012</v>
      </c>
      <c r="C2081" s="8" t="s">
        <v>28</v>
      </c>
      <c r="D2081" s="11" t="s">
        <v>0</v>
      </c>
      <c r="E2081" s="11">
        <v>554</v>
      </c>
      <c r="F2081" s="11" t="s">
        <v>690</v>
      </c>
      <c r="G2081" s="11" t="s">
        <v>7</v>
      </c>
      <c r="H2081" s="11">
        <v>1047</v>
      </c>
      <c r="I2081" s="11">
        <v>1090</v>
      </c>
      <c r="J2081" s="11">
        <v>102</v>
      </c>
      <c r="K2081" s="11" t="s">
        <v>865</v>
      </c>
      <c r="L2081" s="11" t="s">
        <v>875</v>
      </c>
      <c r="M2081" s="11" t="s">
        <v>2</v>
      </c>
      <c r="N2081" s="11" t="s">
        <v>25</v>
      </c>
      <c r="O2081" s="11" t="s">
        <v>5</v>
      </c>
      <c r="P2081" s="11" t="s">
        <v>6</v>
      </c>
      <c r="Q2081" s="12">
        <v>43282</v>
      </c>
      <c r="S2081" s="13" t="s">
        <v>84</v>
      </c>
      <c r="T2081" s="11">
        <f t="shared" ca="1" si="288"/>
        <v>1</v>
      </c>
      <c r="U2081" s="12">
        <v>27957</v>
      </c>
      <c r="V2081" s="13">
        <f t="shared" ca="1" si="289"/>
        <v>43</v>
      </c>
      <c r="W2081" s="11" t="s">
        <v>7</v>
      </c>
      <c r="X2081" s="11">
        <v>24</v>
      </c>
      <c r="Y2081" s="14">
        <f t="shared" si="290"/>
        <v>2</v>
      </c>
      <c r="Z2081" s="11">
        <v>20</v>
      </c>
      <c r="AA2081" s="11" t="s">
        <v>876</v>
      </c>
      <c r="AB2081" s="10">
        <f t="shared" si="291"/>
        <v>0.51282051282051277</v>
      </c>
      <c r="AC2081" s="15">
        <v>3077</v>
      </c>
      <c r="AD2081" s="15">
        <f t="shared" si="292"/>
        <v>674.63225000000011</v>
      </c>
      <c r="AE2081" s="15">
        <v>0</v>
      </c>
      <c r="AF2081" s="15">
        <v>0</v>
      </c>
      <c r="AG2081" s="15">
        <v>0</v>
      </c>
      <c r="AH2081" s="15">
        <v>0</v>
      </c>
      <c r="AI2081" s="15">
        <v>0</v>
      </c>
      <c r="AJ2081" s="15">
        <v>0</v>
      </c>
      <c r="AK2081" s="15">
        <v>0</v>
      </c>
      <c r="AL2081" s="15">
        <v>0</v>
      </c>
      <c r="AM2081" s="15">
        <v>0</v>
      </c>
      <c r="AN2081" s="15">
        <v>0</v>
      </c>
      <c r="AO2081" s="15">
        <f t="shared" si="293"/>
        <v>0</v>
      </c>
      <c r="AP2081" s="15">
        <f t="shared" si="294"/>
        <v>0</v>
      </c>
      <c r="AQ2081" s="15">
        <f t="shared" si="295"/>
        <v>26.5</v>
      </c>
      <c r="AR2081" s="15">
        <v>0</v>
      </c>
      <c r="AS2081" s="15">
        <v>0</v>
      </c>
      <c r="AT2081" s="15">
        <v>0</v>
      </c>
      <c r="AU2081" s="15">
        <v>0</v>
      </c>
      <c r="AV2081" s="15">
        <f t="shared" si="296"/>
        <v>5.9346750000000004</v>
      </c>
      <c r="AW2081" s="15">
        <v>0</v>
      </c>
      <c r="AX2081" s="15">
        <v>1.9716666666666665</v>
      </c>
    </row>
    <row r="2082" spans="1:50" ht="20.100000000000001" customHeight="1" x14ac:dyDescent="0.25">
      <c r="A2082" s="8">
        <v>43983</v>
      </c>
      <c r="B2082" s="8">
        <v>44012</v>
      </c>
      <c r="C2082" s="8" t="s">
        <v>28</v>
      </c>
      <c r="D2082" s="11" t="s">
        <v>0</v>
      </c>
      <c r="E2082" s="11">
        <v>555</v>
      </c>
      <c r="F2082" s="11" t="s">
        <v>691</v>
      </c>
      <c r="G2082" s="11" t="s">
        <v>7</v>
      </c>
      <c r="H2082" s="11">
        <v>1048</v>
      </c>
      <c r="I2082" s="11">
        <v>1091</v>
      </c>
      <c r="J2082" s="11">
        <v>102</v>
      </c>
      <c r="K2082" s="11" t="s">
        <v>865</v>
      </c>
      <c r="L2082" s="11" t="s">
        <v>875</v>
      </c>
      <c r="M2082" s="11" t="s">
        <v>2</v>
      </c>
      <c r="N2082" s="11" t="s">
        <v>25</v>
      </c>
      <c r="O2082" s="11" t="s">
        <v>5</v>
      </c>
      <c r="P2082" s="11" t="s">
        <v>6</v>
      </c>
      <c r="Q2082" s="12">
        <v>43296</v>
      </c>
      <c r="S2082" s="13" t="s">
        <v>84</v>
      </c>
      <c r="T2082" s="11">
        <f t="shared" ca="1" si="288"/>
        <v>1</v>
      </c>
      <c r="U2082" s="12">
        <v>33952</v>
      </c>
      <c r="V2082" s="13">
        <f t="shared" ca="1" si="289"/>
        <v>27</v>
      </c>
      <c r="W2082" s="11" t="s">
        <v>7</v>
      </c>
      <c r="X2082" s="11">
        <v>30</v>
      </c>
      <c r="Y2082" s="14">
        <f t="shared" si="290"/>
        <v>2.5</v>
      </c>
      <c r="Z2082" s="11">
        <v>39</v>
      </c>
      <c r="AA2082" s="11" t="s">
        <v>876</v>
      </c>
      <c r="AB2082" s="10">
        <f t="shared" si="291"/>
        <v>1</v>
      </c>
      <c r="AC2082" s="15">
        <v>3078</v>
      </c>
      <c r="AD2082" s="15">
        <f t="shared" si="292"/>
        <v>674.85149999999999</v>
      </c>
      <c r="AE2082" s="15">
        <v>0</v>
      </c>
      <c r="AF2082" s="15">
        <v>0</v>
      </c>
      <c r="AG2082" s="15">
        <v>0</v>
      </c>
      <c r="AH2082" s="15">
        <v>0</v>
      </c>
      <c r="AI2082" s="15">
        <v>0</v>
      </c>
      <c r="AJ2082" s="15">
        <v>0</v>
      </c>
      <c r="AK2082" s="15">
        <v>0</v>
      </c>
      <c r="AL2082" s="15">
        <v>0</v>
      </c>
      <c r="AM2082" s="15">
        <v>0</v>
      </c>
      <c r="AN2082" s="15">
        <v>0</v>
      </c>
      <c r="AO2082" s="15">
        <f t="shared" si="293"/>
        <v>0</v>
      </c>
      <c r="AP2082" s="15">
        <f t="shared" si="294"/>
        <v>0</v>
      </c>
      <c r="AQ2082" s="15">
        <f t="shared" si="295"/>
        <v>26.5</v>
      </c>
      <c r="AR2082" s="15">
        <v>0</v>
      </c>
      <c r="AS2082" s="15">
        <v>0</v>
      </c>
      <c r="AT2082" s="15">
        <v>0</v>
      </c>
      <c r="AU2082" s="15">
        <v>0</v>
      </c>
      <c r="AV2082" s="15">
        <f t="shared" si="296"/>
        <v>5.9346750000000004</v>
      </c>
      <c r="AW2082" s="15">
        <v>0</v>
      </c>
      <c r="AX2082" s="15">
        <v>1.9716666666666665</v>
      </c>
    </row>
    <row r="2083" spans="1:50" ht="20.100000000000001" customHeight="1" x14ac:dyDescent="0.25">
      <c r="A2083" s="8">
        <v>43983</v>
      </c>
      <c r="B2083" s="8">
        <v>44012</v>
      </c>
      <c r="C2083" s="8" t="s">
        <v>28</v>
      </c>
      <c r="D2083" s="11" t="s">
        <v>0</v>
      </c>
      <c r="E2083" s="11">
        <v>556</v>
      </c>
      <c r="F2083" s="11" t="s">
        <v>692</v>
      </c>
      <c r="G2083" s="11" t="s">
        <v>7</v>
      </c>
      <c r="H2083" s="11">
        <v>1045</v>
      </c>
      <c r="I2083" s="11">
        <v>1088</v>
      </c>
      <c r="J2083" s="11">
        <v>102</v>
      </c>
      <c r="K2083" s="11" t="s">
        <v>865</v>
      </c>
      <c r="L2083" s="11" t="s">
        <v>875</v>
      </c>
      <c r="M2083" s="11" t="s">
        <v>2</v>
      </c>
      <c r="N2083" s="11" t="s">
        <v>25</v>
      </c>
      <c r="O2083" s="11" t="s">
        <v>5</v>
      </c>
      <c r="P2083" s="11" t="s">
        <v>8</v>
      </c>
      <c r="Q2083" s="12">
        <v>43374</v>
      </c>
      <c r="S2083" s="13" t="s">
        <v>84</v>
      </c>
      <c r="T2083" s="11">
        <f t="shared" ca="1" si="288"/>
        <v>1</v>
      </c>
      <c r="U2083" s="12">
        <v>33940</v>
      </c>
      <c r="V2083" s="13">
        <f t="shared" ca="1" si="289"/>
        <v>27</v>
      </c>
      <c r="W2083" s="11" t="s">
        <v>7</v>
      </c>
      <c r="X2083" s="11">
        <v>30</v>
      </c>
      <c r="Y2083" s="14">
        <f t="shared" si="290"/>
        <v>2.5</v>
      </c>
      <c r="Z2083" s="11">
        <v>39</v>
      </c>
      <c r="AA2083" s="11" t="s">
        <v>876</v>
      </c>
      <c r="AB2083" s="10">
        <f t="shared" si="291"/>
        <v>1</v>
      </c>
      <c r="AC2083" s="15">
        <v>3079</v>
      </c>
      <c r="AD2083" s="15">
        <f t="shared" si="292"/>
        <v>675.07074999999998</v>
      </c>
      <c r="AE2083" s="15">
        <v>0</v>
      </c>
      <c r="AF2083" s="15">
        <v>0</v>
      </c>
      <c r="AG2083" s="15">
        <v>0</v>
      </c>
      <c r="AH2083" s="15">
        <v>0</v>
      </c>
      <c r="AI2083" s="15">
        <v>0</v>
      </c>
      <c r="AJ2083" s="15">
        <v>0</v>
      </c>
      <c r="AK2083" s="15">
        <v>0</v>
      </c>
      <c r="AL2083" s="15">
        <v>0</v>
      </c>
      <c r="AM2083" s="15">
        <v>0</v>
      </c>
      <c r="AN2083" s="15">
        <v>0</v>
      </c>
      <c r="AO2083" s="15">
        <f t="shared" si="293"/>
        <v>0</v>
      </c>
      <c r="AP2083" s="15">
        <f t="shared" si="294"/>
        <v>0</v>
      </c>
      <c r="AQ2083" s="15">
        <f t="shared" si="295"/>
        <v>26.5</v>
      </c>
      <c r="AR2083" s="15">
        <v>0</v>
      </c>
      <c r="AS2083" s="15">
        <v>0</v>
      </c>
      <c r="AT2083" s="15">
        <v>0</v>
      </c>
      <c r="AU2083" s="15">
        <v>0</v>
      </c>
      <c r="AV2083" s="15">
        <f t="shared" si="296"/>
        <v>5.9346750000000004</v>
      </c>
      <c r="AW2083" s="15">
        <v>0</v>
      </c>
      <c r="AX2083" s="15">
        <v>1.9716666666666665</v>
      </c>
    </row>
    <row r="2084" spans="1:50" ht="20.100000000000001" customHeight="1" x14ac:dyDescent="0.25">
      <c r="A2084" s="8">
        <v>43983</v>
      </c>
      <c r="B2084" s="8">
        <v>44012</v>
      </c>
      <c r="C2084" s="8" t="s">
        <v>28</v>
      </c>
      <c r="D2084" s="11" t="s">
        <v>0</v>
      </c>
      <c r="E2084" s="11">
        <v>557</v>
      </c>
      <c r="F2084" s="11" t="s">
        <v>693</v>
      </c>
      <c r="G2084" s="11" t="s">
        <v>7</v>
      </c>
      <c r="H2084" s="11">
        <v>1019</v>
      </c>
      <c r="I2084" s="11">
        <v>1067</v>
      </c>
      <c r="J2084" s="11">
        <v>111</v>
      </c>
      <c r="K2084" s="11" t="s">
        <v>874</v>
      </c>
      <c r="L2084" s="11" t="s">
        <v>875</v>
      </c>
      <c r="M2084" s="11" t="s">
        <v>2</v>
      </c>
      <c r="N2084" s="11" t="s">
        <v>25</v>
      </c>
      <c r="O2084" s="11" t="s">
        <v>5</v>
      </c>
      <c r="P2084" s="11" t="s">
        <v>6</v>
      </c>
      <c r="Q2084" s="12">
        <v>43290</v>
      </c>
      <c r="S2084" s="13" t="s">
        <v>84</v>
      </c>
      <c r="T2084" s="11">
        <f t="shared" ca="1" si="288"/>
        <v>1</v>
      </c>
      <c r="U2084" s="12">
        <v>26412</v>
      </c>
      <c r="V2084" s="13">
        <f t="shared" ca="1" si="289"/>
        <v>47</v>
      </c>
      <c r="W2084" s="11" t="s">
        <v>7</v>
      </c>
      <c r="X2084" s="11">
        <v>30</v>
      </c>
      <c r="Y2084" s="14">
        <f t="shared" si="290"/>
        <v>2.5</v>
      </c>
      <c r="Z2084" s="11">
        <v>39</v>
      </c>
      <c r="AA2084" s="11" t="s">
        <v>876</v>
      </c>
      <c r="AB2084" s="10">
        <f t="shared" si="291"/>
        <v>1</v>
      </c>
      <c r="AC2084" s="15">
        <v>3080</v>
      </c>
      <c r="AD2084" s="15">
        <f t="shared" si="292"/>
        <v>675.29</v>
      </c>
      <c r="AE2084" s="15">
        <v>0</v>
      </c>
      <c r="AF2084" s="15">
        <v>0</v>
      </c>
      <c r="AG2084" s="15">
        <v>0</v>
      </c>
      <c r="AH2084" s="15">
        <v>0</v>
      </c>
      <c r="AI2084" s="15">
        <v>0</v>
      </c>
      <c r="AJ2084" s="15">
        <v>0</v>
      </c>
      <c r="AK2084" s="15">
        <v>0</v>
      </c>
      <c r="AL2084" s="15">
        <v>0</v>
      </c>
      <c r="AM2084" s="15">
        <v>0</v>
      </c>
      <c r="AN2084" s="15">
        <v>0</v>
      </c>
      <c r="AO2084" s="15">
        <f t="shared" si="293"/>
        <v>0</v>
      </c>
      <c r="AP2084" s="15">
        <f t="shared" si="294"/>
        <v>0</v>
      </c>
      <c r="AQ2084" s="15">
        <f t="shared" si="295"/>
        <v>26.5</v>
      </c>
      <c r="AR2084" s="15">
        <v>0</v>
      </c>
      <c r="AS2084" s="15">
        <v>0</v>
      </c>
      <c r="AT2084" s="15">
        <v>0</v>
      </c>
      <c r="AU2084" s="15">
        <v>0</v>
      </c>
      <c r="AV2084" s="15">
        <f t="shared" si="296"/>
        <v>5.9346750000000004</v>
      </c>
      <c r="AW2084" s="15">
        <v>0</v>
      </c>
      <c r="AX2084" s="15">
        <v>1.9716666666666665</v>
      </c>
    </row>
    <row r="2085" spans="1:50" ht="20.100000000000001" customHeight="1" x14ac:dyDescent="0.25">
      <c r="A2085" s="8">
        <v>43983</v>
      </c>
      <c r="B2085" s="8">
        <v>44012</v>
      </c>
      <c r="C2085" s="8" t="s">
        <v>28</v>
      </c>
      <c r="D2085" s="11" t="s">
        <v>0</v>
      </c>
      <c r="E2085" s="11">
        <v>558</v>
      </c>
      <c r="F2085" s="11" t="s">
        <v>694</v>
      </c>
      <c r="G2085" s="11" t="s">
        <v>7</v>
      </c>
      <c r="H2085" s="11">
        <v>1022</v>
      </c>
      <c r="I2085" s="11">
        <v>1029</v>
      </c>
      <c r="J2085" s="11">
        <v>109</v>
      </c>
      <c r="K2085" s="11" t="s">
        <v>872</v>
      </c>
      <c r="L2085" s="11" t="s">
        <v>875</v>
      </c>
      <c r="M2085" s="11" t="s">
        <v>2</v>
      </c>
      <c r="N2085" s="11" t="s">
        <v>25</v>
      </c>
      <c r="O2085" s="11" t="s">
        <v>5</v>
      </c>
      <c r="P2085" s="11" t="s">
        <v>8</v>
      </c>
      <c r="Q2085" s="12">
        <v>43282</v>
      </c>
      <c r="S2085" s="13" t="s">
        <v>84</v>
      </c>
      <c r="T2085" s="11">
        <f t="shared" ca="1" si="288"/>
        <v>1</v>
      </c>
      <c r="U2085" s="12">
        <v>27618</v>
      </c>
      <c r="V2085" s="13">
        <f t="shared" ca="1" si="289"/>
        <v>44</v>
      </c>
      <c r="W2085" s="11" t="s">
        <v>9</v>
      </c>
      <c r="X2085" s="11">
        <v>30</v>
      </c>
      <c r="Y2085" s="14">
        <f t="shared" si="290"/>
        <v>2.5</v>
      </c>
      <c r="Z2085" s="11">
        <v>39</v>
      </c>
      <c r="AA2085" s="11" t="s">
        <v>876</v>
      </c>
      <c r="AB2085" s="10">
        <f t="shared" si="291"/>
        <v>1</v>
      </c>
      <c r="AC2085" s="15">
        <v>3081</v>
      </c>
      <c r="AD2085" s="15">
        <f t="shared" si="292"/>
        <v>675.50925000000007</v>
      </c>
      <c r="AE2085" s="15">
        <v>0</v>
      </c>
      <c r="AF2085" s="15">
        <v>0</v>
      </c>
      <c r="AG2085" s="15">
        <v>0</v>
      </c>
      <c r="AH2085" s="15">
        <v>0</v>
      </c>
      <c r="AI2085" s="15">
        <v>0</v>
      </c>
      <c r="AJ2085" s="15">
        <v>0</v>
      </c>
      <c r="AK2085" s="15">
        <v>0</v>
      </c>
      <c r="AL2085" s="15">
        <v>0</v>
      </c>
      <c r="AM2085" s="15">
        <v>0</v>
      </c>
      <c r="AN2085" s="15">
        <v>0</v>
      </c>
      <c r="AO2085" s="15">
        <f t="shared" si="293"/>
        <v>177.75</v>
      </c>
      <c r="AP2085" s="15">
        <f t="shared" si="294"/>
        <v>141.21250000000001</v>
      </c>
      <c r="AQ2085" s="15">
        <f t="shared" si="295"/>
        <v>26.5</v>
      </c>
      <c r="AR2085" s="15">
        <v>0</v>
      </c>
      <c r="AS2085" s="15">
        <v>0</v>
      </c>
      <c r="AT2085" s="15">
        <v>0</v>
      </c>
      <c r="AU2085" s="15">
        <v>0</v>
      </c>
      <c r="AV2085" s="15">
        <f t="shared" si="296"/>
        <v>77.366326874999999</v>
      </c>
      <c r="AW2085" s="15">
        <v>0</v>
      </c>
      <c r="AX2085" s="15">
        <v>1.9716666666666665</v>
      </c>
    </row>
    <row r="2086" spans="1:50" ht="20.100000000000001" customHeight="1" x14ac:dyDescent="0.25">
      <c r="A2086" s="8">
        <v>43983</v>
      </c>
      <c r="B2086" s="8">
        <v>44012</v>
      </c>
      <c r="C2086" s="8" t="s">
        <v>28</v>
      </c>
      <c r="D2086" s="11" t="s">
        <v>0</v>
      </c>
      <c r="E2086" s="11">
        <v>559</v>
      </c>
      <c r="F2086" s="11" t="s">
        <v>695</v>
      </c>
      <c r="G2086" s="11" t="s">
        <v>7</v>
      </c>
      <c r="H2086" s="11">
        <v>1022</v>
      </c>
      <c r="I2086" s="11">
        <v>1035</v>
      </c>
      <c r="J2086" s="11">
        <v>104</v>
      </c>
      <c r="K2086" s="11" t="s">
        <v>867</v>
      </c>
      <c r="L2086" s="11" t="s">
        <v>875</v>
      </c>
      <c r="M2086" s="11" t="s">
        <v>2</v>
      </c>
      <c r="N2086" s="11" t="s">
        <v>25</v>
      </c>
      <c r="O2086" s="11" t="s">
        <v>5</v>
      </c>
      <c r="P2086" s="11" t="s">
        <v>8</v>
      </c>
      <c r="Q2086" s="12">
        <v>43282</v>
      </c>
      <c r="S2086" s="13" t="s">
        <v>84</v>
      </c>
      <c r="T2086" s="11">
        <f t="shared" ca="1" si="288"/>
        <v>1</v>
      </c>
      <c r="U2086" s="12">
        <v>25259</v>
      </c>
      <c r="V2086" s="13">
        <f t="shared" ca="1" si="289"/>
        <v>50</v>
      </c>
      <c r="W2086" s="11" t="s">
        <v>9</v>
      </c>
      <c r="X2086" s="11">
        <v>30</v>
      </c>
      <c r="Y2086" s="14">
        <f t="shared" si="290"/>
        <v>2.5</v>
      </c>
      <c r="Z2086" s="11">
        <v>39</v>
      </c>
      <c r="AA2086" s="11" t="s">
        <v>876</v>
      </c>
      <c r="AB2086" s="10">
        <f t="shared" si="291"/>
        <v>1</v>
      </c>
      <c r="AC2086" s="15">
        <v>3082</v>
      </c>
      <c r="AD2086" s="15">
        <f t="shared" si="292"/>
        <v>675.72849999999994</v>
      </c>
      <c r="AE2086" s="15">
        <v>0</v>
      </c>
      <c r="AF2086" s="15">
        <v>0</v>
      </c>
      <c r="AG2086" s="15">
        <v>0</v>
      </c>
      <c r="AH2086" s="15">
        <v>0</v>
      </c>
      <c r="AI2086" s="15">
        <v>0</v>
      </c>
      <c r="AJ2086" s="15">
        <v>0</v>
      </c>
      <c r="AK2086" s="15">
        <v>0</v>
      </c>
      <c r="AL2086" s="15">
        <v>0</v>
      </c>
      <c r="AM2086" s="15">
        <v>0</v>
      </c>
      <c r="AN2086" s="15">
        <v>0</v>
      </c>
      <c r="AO2086" s="15">
        <f t="shared" si="293"/>
        <v>177.80769230769229</v>
      </c>
      <c r="AP2086" s="15">
        <f t="shared" si="294"/>
        <v>141.25833333333333</v>
      </c>
      <c r="AQ2086" s="15">
        <f t="shared" si="295"/>
        <v>26.5</v>
      </c>
      <c r="AR2086" s="15">
        <v>0</v>
      </c>
      <c r="AS2086" s="15">
        <v>0</v>
      </c>
      <c r="AT2086" s="15">
        <v>0</v>
      </c>
      <c r="AU2086" s="15">
        <v>0</v>
      </c>
      <c r="AV2086" s="15">
        <f t="shared" si="296"/>
        <v>77.389511442307679</v>
      </c>
      <c r="AW2086" s="15">
        <v>0</v>
      </c>
      <c r="AX2086" s="15">
        <v>1.9716666666666665</v>
      </c>
    </row>
    <row r="2087" spans="1:50" ht="20.100000000000001" customHeight="1" x14ac:dyDescent="0.25">
      <c r="A2087" s="8">
        <v>43983</v>
      </c>
      <c r="B2087" s="8">
        <v>44012</v>
      </c>
      <c r="C2087" s="8" t="s">
        <v>28</v>
      </c>
      <c r="D2087" s="11" t="s">
        <v>0</v>
      </c>
      <c r="E2087" s="11">
        <v>560</v>
      </c>
      <c r="F2087" s="11" t="s">
        <v>696</v>
      </c>
      <c r="G2087" s="11" t="s">
        <v>7</v>
      </c>
      <c r="H2087" s="11">
        <v>1021</v>
      </c>
      <c r="I2087" s="11">
        <v>1059</v>
      </c>
      <c r="J2087" s="11">
        <v>106</v>
      </c>
      <c r="K2087" s="11" t="s">
        <v>869</v>
      </c>
      <c r="L2087" s="11" t="s">
        <v>875</v>
      </c>
      <c r="M2087" s="11" t="s">
        <v>2</v>
      </c>
      <c r="N2087" s="11" t="s">
        <v>25</v>
      </c>
      <c r="O2087" s="11" t="s">
        <v>5</v>
      </c>
      <c r="P2087" s="11" t="s">
        <v>8</v>
      </c>
      <c r="Q2087" s="12">
        <v>43282</v>
      </c>
      <c r="S2087" s="13" t="s">
        <v>84</v>
      </c>
      <c r="T2087" s="11">
        <f t="shared" ca="1" si="288"/>
        <v>1</v>
      </c>
      <c r="U2087" s="12">
        <v>35623</v>
      </c>
      <c r="V2087" s="13">
        <f t="shared" ca="1" si="289"/>
        <v>22</v>
      </c>
      <c r="W2087" s="11" t="s">
        <v>9</v>
      </c>
      <c r="X2087" s="11">
        <v>30</v>
      </c>
      <c r="Y2087" s="14">
        <f t="shared" si="290"/>
        <v>2.5</v>
      </c>
      <c r="Z2087" s="11">
        <v>39</v>
      </c>
      <c r="AA2087" s="11" t="s">
        <v>876</v>
      </c>
      <c r="AB2087" s="10">
        <f t="shared" si="291"/>
        <v>1</v>
      </c>
      <c r="AC2087" s="15">
        <v>3083</v>
      </c>
      <c r="AD2087" s="15">
        <f t="shared" si="292"/>
        <v>675.94775000000004</v>
      </c>
      <c r="AE2087" s="15">
        <v>0</v>
      </c>
      <c r="AF2087" s="15">
        <v>0</v>
      </c>
      <c r="AG2087" s="15">
        <v>30</v>
      </c>
      <c r="AH2087" s="15">
        <v>0</v>
      </c>
      <c r="AI2087" s="15">
        <v>54.17</v>
      </c>
      <c r="AJ2087" s="15">
        <v>250</v>
      </c>
      <c r="AK2087" s="15">
        <v>0</v>
      </c>
      <c r="AL2087" s="15">
        <v>0</v>
      </c>
      <c r="AM2087" s="15">
        <v>0</v>
      </c>
      <c r="AN2087" s="15">
        <v>0</v>
      </c>
      <c r="AO2087" s="15">
        <f t="shared" si="293"/>
        <v>177.86538461538461</v>
      </c>
      <c r="AP2087" s="15">
        <f t="shared" si="294"/>
        <v>141.3041666666667</v>
      </c>
      <c r="AQ2087" s="15">
        <f t="shared" si="295"/>
        <v>26.5</v>
      </c>
      <c r="AR2087" s="15">
        <v>0</v>
      </c>
      <c r="AS2087" s="15">
        <v>0</v>
      </c>
      <c r="AT2087" s="15">
        <v>0</v>
      </c>
      <c r="AU2087" s="15">
        <v>0</v>
      </c>
      <c r="AV2087" s="15">
        <f t="shared" si="296"/>
        <v>152.25006750961538</v>
      </c>
      <c r="AW2087" s="15">
        <v>79.040000000000006</v>
      </c>
      <c r="AX2087" s="15">
        <v>1.9716666666666665</v>
      </c>
    </row>
    <row r="2088" spans="1:50" ht="20.100000000000001" customHeight="1" x14ac:dyDescent="0.25">
      <c r="A2088" s="8">
        <v>43983</v>
      </c>
      <c r="B2088" s="8">
        <v>44012</v>
      </c>
      <c r="C2088" s="8" t="s">
        <v>28</v>
      </c>
      <c r="D2088" s="11" t="s">
        <v>0</v>
      </c>
      <c r="E2088" s="11">
        <v>561</v>
      </c>
      <c r="F2088" s="11" t="s">
        <v>697</v>
      </c>
      <c r="G2088" s="11" t="s">
        <v>7</v>
      </c>
      <c r="H2088" s="11">
        <v>1022</v>
      </c>
      <c r="I2088" s="11">
        <v>1053</v>
      </c>
      <c r="J2088" s="11">
        <v>107</v>
      </c>
      <c r="K2088" s="11" t="s">
        <v>870</v>
      </c>
      <c r="L2088" s="11" t="s">
        <v>875</v>
      </c>
      <c r="M2088" s="11" t="s">
        <v>2</v>
      </c>
      <c r="N2088" s="11" t="s">
        <v>25</v>
      </c>
      <c r="O2088" s="11" t="s">
        <v>5</v>
      </c>
      <c r="P2088" s="11" t="s">
        <v>8</v>
      </c>
      <c r="Q2088" s="12">
        <v>43282</v>
      </c>
      <c r="S2088" s="13" t="s">
        <v>84</v>
      </c>
      <c r="T2088" s="11">
        <f t="shared" ca="1" si="288"/>
        <v>1</v>
      </c>
      <c r="U2088" s="12">
        <v>34373</v>
      </c>
      <c r="V2088" s="13">
        <f t="shared" ca="1" si="289"/>
        <v>25</v>
      </c>
      <c r="W2088" s="11" t="s">
        <v>9</v>
      </c>
      <c r="X2088" s="11">
        <v>30</v>
      </c>
      <c r="Y2088" s="14">
        <f t="shared" si="290"/>
        <v>2.5</v>
      </c>
      <c r="Z2088" s="11">
        <v>39</v>
      </c>
      <c r="AA2088" s="11" t="s">
        <v>876</v>
      </c>
      <c r="AB2088" s="10">
        <f t="shared" si="291"/>
        <v>1</v>
      </c>
      <c r="AC2088" s="15">
        <v>3084</v>
      </c>
      <c r="AD2088" s="15">
        <f t="shared" si="292"/>
        <v>676.16700000000003</v>
      </c>
      <c r="AE2088" s="15">
        <v>0</v>
      </c>
      <c r="AF2088" s="15">
        <v>0</v>
      </c>
      <c r="AG2088" s="15">
        <v>0</v>
      </c>
      <c r="AH2088" s="15">
        <v>0</v>
      </c>
      <c r="AI2088" s="15">
        <v>0</v>
      </c>
      <c r="AJ2088" s="15">
        <v>0</v>
      </c>
      <c r="AK2088" s="15">
        <v>0</v>
      </c>
      <c r="AL2088" s="15">
        <v>0</v>
      </c>
      <c r="AM2088" s="15">
        <v>0</v>
      </c>
      <c r="AN2088" s="15">
        <v>0</v>
      </c>
      <c r="AO2088" s="15">
        <f t="shared" si="293"/>
        <v>177.92307692307693</v>
      </c>
      <c r="AP2088" s="15">
        <f t="shared" si="294"/>
        <v>141.35000000000002</v>
      </c>
      <c r="AQ2088" s="15">
        <f t="shared" si="295"/>
        <v>26.5</v>
      </c>
      <c r="AR2088" s="15">
        <v>0</v>
      </c>
      <c r="AS2088" s="15">
        <v>0</v>
      </c>
      <c r="AT2088" s="15">
        <v>0</v>
      </c>
      <c r="AU2088" s="15">
        <v>0</v>
      </c>
      <c r="AV2088" s="15">
        <f t="shared" si="296"/>
        <v>77.435880576923083</v>
      </c>
      <c r="AW2088" s="15">
        <v>0</v>
      </c>
      <c r="AX2088" s="15">
        <v>1.9716666666666665</v>
      </c>
    </row>
    <row r="2089" spans="1:50" ht="20.100000000000001" customHeight="1" x14ac:dyDescent="0.25">
      <c r="A2089" s="8">
        <v>43983</v>
      </c>
      <c r="B2089" s="8">
        <v>44012</v>
      </c>
      <c r="C2089" s="8" t="s">
        <v>28</v>
      </c>
      <c r="D2089" s="11" t="s">
        <v>0</v>
      </c>
      <c r="E2089" s="11">
        <v>562</v>
      </c>
      <c r="F2089" s="11" t="s">
        <v>698</v>
      </c>
      <c r="G2089" s="11" t="s">
        <v>7</v>
      </c>
      <c r="H2089" s="11">
        <v>1044</v>
      </c>
      <c r="I2089" s="11">
        <v>1087</v>
      </c>
      <c r="J2089" s="11">
        <v>102</v>
      </c>
      <c r="K2089" s="11" t="s">
        <v>865</v>
      </c>
      <c r="L2089" s="11" t="s">
        <v>875</v>
      </c>
      <c r="M2089" s="11" t="s">
        <v>2</v>
      </c>
      <c r="N2089" s="11" t="s">
        <v>25</v>
      </c>
      <c r="O2089" s="11" t="s">
        <v>5</v>
      </c>
      <c r="P2089" s="11" t="s">
        <v>8</v>
      </c>
      <c r="Q2089" s="12">
        <v>43282</v>
      </c>
      <c r="S2089" s="13" t="s">
        <v>84</v>
      </c>
      <c r="T2089" s="11">
        <f t="shared" ca="1" si="288"/>
        <v>1</v>
      </c>
      <c r="U2089" s="12">
        <v>30054</v>
      </c>
      <c r="V2089" s="13">
        <f t="shared" ca="1" si="289"/>
        <v>37</v>
      </c>
      <c r="W2089" s="11" t="s">
        <v>7</v>
      </c>
      <c r="X2089" s="11">
        <v>30</v>
      </c>
      <c r="Y2089" s="14">
        <f t="shared" si="290"/>
        <v>2.5</v>
      </c>
      <c r="Z2089" s="11">
        <v>39</v>
      </c>
      <c r="AA2089" s="11" t="s">
        <v>876</v>
      </c>
      <c r="AB2089" s="10">
        <f t="shared" si="291"/>
        <v>1</v>
      </c>
      <c r="AC2089" s="15">
        <v>3085</v>
      </c>
      <c r="AD2089" s="15">
        <f t="shared" si="292"/>
        <v>676.38625000000002</v>
      </c>
      <c r="AE2089" s="15">
        <v>0</v>
      </c>
      <c r="AF2089" s="15">
        <v>0</v>
      </c>
      <c r="AG2089" s="15">
        <v>0</v>
      </c>
      <c r="AH2089" s="15">
        <v>0</v>
      </c>
      <c r="AI2089" s="15">
        <v>0</v>
      </c>
      <c r="AJ2089" s="15">
        <v>0</v>
      </c>
      <c r="AK2089" s="15">
        <v>0</v>
      </c>
      <c r="AL2089" s="15">
        <v>0</v>
      </c>
      <c r="AM2089" s="15">
        <v>0</v>
      </c>
      <c r="AN2089" s="15">
        <v>0</v>
      </c>
      <c r="AO2089" s="15">
        <f t="shared" si="293"/>
        <v>0</v>
      </c>
      <c r="AP2089" s="15">
        <f t="shared" si="294"/>
        <v>0</v>
      </c>
      <c r="AQ2089" s="15">
        <f t="shared" si="295"/>
        <v>26.5</v>
      </c>
      <c r="AR2089" s="15">
        <v>0</v>
      </c>
      <c r="AS2089" s="15">
        <v>0</v>
      </c>
      <c r="AT2089" s="15">
        <v>0</v>
      </c>
      <c r="AU2089" s="15">
        <v>0</v>
      </c>
      <c r="AV2089" s="15">
        <f t="shared" si="296"/>
        <v>5.9346750000000004</v>
      </c>
      <c r="AW2089" s="15">
        <v>0</v>
      </c>
      <c r="AX2089" s="15">
        <v>1.9716666666666665</v>
      </c>
    </row>
    <row r="2090" spans="1:50" ht="20.100000000000001" customHeight="1" x14ac:dyDescent="0.25">
      <c r="A2090" s="8">
        <v>43983</v>
      </c>
      <c r="B2090" s="8">
        <v>44012</v>
      </c>
      <c r="C2090" s="8" t="s">
        <v>28</v>
      </c>
      <c r="D2090" s="11" t="s">
        <v>0</v>
      </c>
      <c r="E2090" s="11">
        <v>563</v>
      </c>
      <c r="F2090" s="11" t="s">
        <v>699</v>
      </c>
      <c r="G2090" s="11" t="s">
        <v>7</v>
      </c>
      <c r="H2090" s="11">
        <v>1030</v>
      </c>
      <c r="I2090" s="11">
        <v>1073</v>
      </c>
      <c r="J2090" s="11">
        <v>102</v>
      </c>
      <c r="K2090" s="11" t="s">
        <v>865</v>
      </c>
      <c r="L2090" s="11" t="s">
        <v>875</v>
      </c>
      <c r="M2090" s="11" t="s">
        <v>2</v>
      </c>
      <c r="N2090" s="11" t="s">
        <v>25</v>
      </c>
      <c r="O2090" s="11" t="s">
        <v>5</v>
      </c>
      <c r="P2090" s="11" t="s">
        <v>8</v>
      </c>
      <c r="Q2090" s="12">
        <v>43313</v>
      </c>
      <c r="S2090" s="13" t="s">
        <v>84</v>
      </c>
      <c r="T2090" s="11">
        <f t="shared" ca="1" si="288"/>
        <v>1</v>
      </c>
      <c r="U2090" s="12">
        <v>32816</v>
      </c>
      <c r="V2090" s="13">
        <f t="shared" ca="1" si="289"/>
        <v>30</v>
      </c>
      <c r="W2090" s="11" t="s">
        <v>7</v>
      </c>
      <c r="X2090" s="11">
        <v>30</v>
      </c>
      <c r="Y2090" s="14">
        <f t="shared" si="290"/>
        <v>2.5</v>
      </c>
      <c r="Z2090" s="11">
        <v>39</v>
      </c>
      <c r="AA2090" s="11" t="s">
        <v>876</v>
      </c>
      <c r="AB2090" s="10">
        <f t="shared" si="291"/>
        <v>1</v>
      </c>
      <c r="AC2090" s="15">
        <v>3086</v>
      </c>
      <c r="AD2090" s="15">
        <f t="shared" si="292"/>
        <v>676.60550000000012</v>
      </c>
      <c r="AE2090" s="15">
        <v>0</v>
      </c>
      <c r="AF2090" s="15">
        <v>0</v>
      </c>
      <c r="AG2090" s="15">
        <v>0</v>
      </c>
      <c r="AH2090" s="15">
        <v>0</v>
      </c>
      <c r="AI2090" s="15">
        <v>0</v>
      </c>
      <c r="AJ2090" s="15">
        <v>0</v>
      </c>
      <c r="AK2090" s="15">
        <v>0</v>
      </c>
      <c r="AL2090" s="15">
        <v>0</v>
      </c>
      <c r="AM2090" s="15">
        <v>0</v>
      </c>
      <c r="AN2090" s="15">
        <v>0</v>
      </c>
      <c r="AO2090" s="15">
        <f t="shared" si="293"/>
        <v>0</v>
      </c>
      <c r="AP2090" s="15">
        <f t="shared" si="294"/>
        <v>0</v>
      </c>
      <c r="AQ2090" s="15">
        <f t="shared" si="295"/>
        <v>26.5</v>
      </c>
      <c r="AR2090" s="15">
        <v>0</v>
      </c>
      <c r="AS2090" s="15">
        <v>0</v>
      </c>
      <c r="AT2090" s="15">
        <v>0</v>
      </c>
      <c r="AU2090" s="15">
        <v>0</v>
      </c>
      <c r="AV2090" s="15">
        <f t="shared" si="296"/>
        <v>5.9346750000000004</v>
      </c>
      <c r="AW2090" s="15">
        <v>0</v>
      </c>
      <c r="AX2090" s="15">
        <v>1.9716666666666665</v>
      </c>
    </row>
    <row r="2091" spans="1:50" ht="20.100000000000001" customHeight="1" x14ac:dyDescent="0.25">
      <c r="A2091" s="8">
        <v>43983</v>
      </c>
      <c r="B2091" s="8">
        <v>44012</v>
      </c>
      <c r="C2091" s="8" t="s">
        <v>28</v>
      </c>
      <c r="D2091" s="11" t="s">
        <v>0</v>
      </c>
      <c r="E2091" s="11">
        <v>564</v>
      </c>
      <c r="F2091" s="11" t="s">
        <v>700</v>
      </c>
      <c r="G2091" s="11" t="s">
        <v>7</v>
      </c>
      <c r="H2091" s="11">
        <v>1022</v>
      </c>
      <c r="I2091" s="11">
        <v>1035</v>
      </c>
      <c r="J2091" s="11">
        <v>104</v>
      </c>
      <c r="K2091" s="11" t="s">
        <v>867</v>
      </c>
      <c r="L2091" s="11" t="s">
        <v>875</v>
      </c>
      <c r="M2091" s="11" t="s">
        <v>2</v>
      </c>
      <c r="N2091" s="11" t="s">
        <v>25</v>
      </c>
      <c r="O2091" s="11" t="s">
        <v>5</v>
      </c>
      <c r="P2091" s="11" t="s">
        <v>8</v>
      </c>
      <c r="Q2091" s="12">
        <v>43313</v>
      </c>
      <c r="S2091" s="13" t="s">
        <v>84</v>
      </c>
      <c r="T2091" s="11">
        <f t="shared" ca="1" si="288"/>
        <v>1</v>
      </c>
      <c r="U2091" s="12">
        <v>24386</v>
      </c>
      <c r="V2091" s="13">
        <f t="shared" ca="1" si="289"/>
        <v>53</v>
      </c>
      <c r="W2091" s="11" t="s">
        <v>9</v>
      </c>
      <c r="X2091" s="11">
        <v>30</v>
      </c>
      <c r="Y2091" s="14">
        <f t="shared" si="290"/>
        <v>2.5</v>
      </c>
      <c r="Z2091" s="11">
        <v>39</v>
      </c>
      <c r="AA2091" s="11" t="s">
        <v>876</v>
      </c>
      <c r="AB2091" s="10">
        <f t="shared" si="291"/>
        <v>1</v>
      </c>
      <c r="AC2091" s="15">
        <v>3087</v>
      </c>
      <c r="AD2091" s="15">
        <f t="shared" si="292"/>
        <v>676.82474999999999</v>
      </c>
      <c r="AE2091" s="15">
        <v>0</v>
      </c>
      <c r="AF2091" s="15">
        <v>0</v>
      </c>
      <c r="AG2091" s="15">
        <v>0</v>
      </c>
      <c r="AH2091" s="15">
        <v>0</v>
      </c>
      <c r="AI2091" s="15">
        <v>0</v>
      </c>
      <c r="AJ2091" s="15">
        <v>0</v>
      </c>
      <c r="AK2091" s="15">
        <v>0</v>
      </c>
      <c r="AL2091" s="15">
        <v>0</v>
      </c>
      <c r="AM2091" s="15">
        <v>0</v>
      </c>
      <c r="AN2091" s="15">
        <v>0</v>
      </c>
      <c r="AO2091" s="15">
        <f t="shared" si="293"/>
        <v>178.09615384615384</v>
      </c>
      <c r="AP2091" s="15">
        <f t="shared" si="294"/>
        <v>141.48750000000001</v>
      </c>
      <c r="AQ2091" s="15">
        <f t="shared" si="295"/>
        <v>26.5</v>
      </c>
      <c r="AR2091" s="15">
        <v>0</v>
      </c>
      <c r="AS2091" s="15">
        <v>0</v>
      </c>
      <c r="AT2091" s="15">
        <v>0</v>
      </c>
      <c r="AU2091" s="15">
        <v>0</v>
      </c>
      <c r="AV2091" s="15">
        <f t="shared" si="296"/>
        <v>77.505434278846167</v>
      </c>
      <c r="AW2091" s="15">
        <v>0</v>
      </c>
      <c r="AX2091" s="15">
        <v>1.9716666666666665</v>
      </c>
    </row>
    <row r="2092" spans="1:50" ht="20.100000000000001" customHeight="1" x14ac:dyDescent="0.25">
      <c r="A2092" s="8">
        <v>43983</v>
      </c>
      <c r="B2092" s="8">
        <v>44012</v>
      </c>
      <c r="C2092" s="8" t="s">
        <v>28</v>
      </c>
      <c r="D2092" s="11" t="s">
        <v>0</v>
      </c>
      <c r="E2092" s="11">
        <v>565</v>
      </c>
      <c r="F2092" s="11" t="s">
        <v>701</v>
      </c>
      <c r="G2092" s="11" t="s">
        <v>7</v>
      </c>
      <c r="H2092" s="11">
        <v>1044</v>
      </c>
      <c r="I2092" s="11">
        <v>1087</v>
      </c>
      <c r="J2092" s="11">
        <v>102</v>
      </c>
      <c r="K2092" s="11" t="s">
        <v>865</v>
      </c>
      <c r="L2092" s="11" t="s">
        <v>875</v>
      </c>
      <c r="M2092" s="11" t="s">
        <v>2</v>
      </c>
      <c r="N2092" s="11" t="s">
        <v>25</v>
      </c>
      <c r="O2092" s="11" t="s">
        <v>5</v>
      </c>
      <c r="P2092" s="11" t="s">
        <v>8</v>
      </c>
      <c r="Q2092" s="12">
        <v>43313</v>
      </c>
      <c r="S2092" s="13" t="s">
        <v>84</v>
      </c>
      <c r="T2092" s="11">
        <f t="shared" ca="1" si="288"/>
        <v>1</v>
      </c>
      <c r="U2092" s="12">
        <v>31047</v>
      </c>
      <c r="V2092" s="13">
        <f t="shared" ca="1" si="289"/>
        <v>35</v>
      </c>
      <c r="W2092" s="11" t="s">
        <v>7</v>
      </c>
      <c r="X2092" s="11">
        <v>30</v>
      </c>
      <c r="Y2092" s="14">
        <f t="shared" si="290"/>
        <v>2.5</v>
      </c>
      <c r="Z2092" s="11">
        <v>39</v>
      </c>
      <c r="AA2092" s="11" t="s">
        <v>876</v>
      </c>
      <c r="AB2092" s="10">
        <f t="shared" si="291"/>
        <v>1</v>
      </c>
      <c r="AC2092" s="15">
        <v>3088</v>
      </c>
      <c r="AD2092" s="15">
        <f t="shared" si="292"/>
        <v>677.0440000000001</v>
      </c>
      <c r="AE2092" s="15">
        <v>0</v>
      </c>
      <c r="AF2092" s="15">
        <v>0</v>
      </c>
      <c r="AG2092" s="15">
        <v>0</v>
      </c>
      <c r="AH2092" s="15">
        <v>0</v>
      </c>
      <c r="AI2092" s="15">
        <v>0</v>
      </c>
      <c r="AJ2092" s="15">
        <v>0</v>
      </c>
      <c r="AK2092" s="15">
        <v>0</v>
      </c>
      <c r="AL2092" s="15">
        <v>0</v>
      </c>
      <c r="AM2092" s="15">
        <v>0</v>
      </c>
      <c r="AN2092" s="15">
        <v>0</v>
      </c>
      <c r="AO2092" s="15">
        <f t="shared" si="293"/>
        <v>0</v>
      </c>
      <c r="AP2092" s="15">
        <f t="shared" si="294"/>
        <v>0</v>
      </c>
      <c r="AQ2092" s="15">
        <f t="shared" si="295"/>
        <v>26.5</v>
      </c>
      <c r="AR2092" s="15">
        <v>0</v>
      </c>
      <c r="AS2092" s="15">
        <v>0</v>
      </c>
      <c r="AT2092" s="15">
        <v>0</v>
      </c>
      <c r="AU2092" s="15">
        <v>0</v>
      </c>
      <c r="AV2092" s="15">
        <f t="shared" si="296"/>
        <v>5.9346750000000004</v>
      </c>
      <c r="AW2092" s="15">
        <v>0</v>
      </c>
      <c r="AX2092" s="15">
        <v>1.9716666666666665</v>
      </c>
    </row>
    <row r="2093" spans="1:50" ht="20.100000000000001" customHeight="1" x14ac:dyDescent="0.25">
      <c r="A2093" s="8">
        <v>43983</v>
      </c>
      <c r="B2093" s="8">
        <v>44012</v>
      </c>
      <c r="C2093" s="8" t="s">
        <v>28</v>
      </c>
      <c r="D2093" s="11" t="s">
        <v>0</v>
      </c>
      <c r="E2093" s="11">
        <v>566</v>
      </c>
      <c r="F2093" s="11" t="s">
        <v>702</v>
      </c>
      <c r="G2093" s="11" t="s">
        <v>7</v>
      </c>
      <c r="H2093" s="11">
        <v>1021</v>
      </c>
      <c r="I2093" s="11">
        <v>1052</v>
      </c>
      <c r="J2093" s="11">
        <v>107</v>
      </c>
      <c r="K2093" s="11" t="s">
        <v>870</v>
      </c>
      <c r="L2093" s="11" t="s">
        <v>875</v>
      </c>
      <c r="M2093" s="11" t="s">
        <v>2</v>
      </c>
      <c r="N2093" s="11" t="s">
        <v>25</v>
      </c>
      <c r="O2093" s="11" t="s">
        <v>5</v>
      </c>
      <c r="P2093" s="11" t="s">
        <v>8</v>
      </c>
      <c r="Q2093" s="12">
        <v>43313</v>
      </c>
      <c r="S2093" s="13" t="s">
        <v>84</v>
      </c>
      <c r="T2093" s="11">
        <f t="shared" ca="1" si="288"/>
        <v>1</v>
      </c>
      <c r="U2093" s="12">
        <v>35397</v>
      </c>
      <c r="V2093" s="13">
        <f t="shared" ca="1" si="289"/>
        <v>23</v>
      </c>
      <c r="W2093" s="11" t="s">
        <v>9</v>
      </c>
      <c r="X2093" s="11">
        <v>30</v>
      </c>
      <c r="Y2093" s="14">
        <f t="shared" si="290"/>
        <v>2.5</v>
      </c>
      <c r="Z2093" s="11">
        <v>39</v>
      </c>
      <c r="AA2093" s="11" t="s">
        <v>876</v>
      </c>
      <c r="AB2093" s="10">
        <f t="shared" si="291"/>
        <v>1</v>
      </c>
      <c r="AC2093" s="15">
        <v>3089</v>
      </c>
      <c r="AD2093" s="15">
        <f t="shared" si="292"/>
        <v>677.26324999999997</v>
      </c>
      <c r="AE2093" s="15">
        <v>0</v>
      </c>
      <c r="AF2093" s="15">
        <v>0</v>
      </c>
      <c r="AG2093" s="15">
        <v>30</v>
      </c>
      <c r="AH2093" s="15">
        <v>0</v>
      </c>
      <c r="AI2093" s="15">
        <v>45.14</v>
      </c>
      <c r="AJ2093" s="15">
        <v>0</v>
      </c>
      <c r="AK2093" s="15">
        <v>0</v>
      </c>
      <c r="AL2093" s="15">
        <v>0</v>
      </c>
      <c r="AM2093" s="15">
        <v>0</v>
      </c>
      <c r="AN2093" s="15">
        <v>0</v>
      </c>
      <c r="AO2093" s="15">
        <f t="shared" si="293"/>
        <v>178.21153846153848</v>
      </c>
      <c r="AP2093" s="15">
        <f t="shared" si="294"/>
        <v>141.57916666666668</v>
      </c>
      <c r="AQ2093" s="15">
        <f t="shared" si="295"/>
        <v>26.5</v>
      </c>
      <c r="AR2093" s="15">
        <v>0</v>
      </c>
      <c r="AS2093" s="15">
        <v>0</v>
      </c>
      <c r="AT2093" s="15">
        <v>0</v>
      </c>
      <c r="AU2093" s="15">
        <v>0</v>
      </c>
      <c r="AV2093" s="15">
        <f t="shared" si="296"/>
        <v>94.379406413461567</v>
      </c>
      <c r="AW2093" s="15">
        <v>78.28</v>
      </c>
      <c r="AX2093" s="15">
        <v>1.9716666666666665</v>
      </c>
    </row>
    <row r="2094" spans="1:50" ht="20.100000000000001" customHeight="1" x14ac:dyDescent="0.25">
      <c r="A2094" s="8">
        <v>43983</v>
      </c>
      <c r="B2094" s="8">
        <v>44012</v>
      </c>
      <c r="C2094" s="8" t="s">
        <v>28</v>
      </c>
      <c r="D2094" s="11" t="s">
        <v>0</v>
      </c>
      <c r="E2094" s="11">
        <v>567</v>
      </c>
      <c r="F2094" s="11" t="s">
        <v>703</v>
      </c>
      <c r="G2094" s="11" t="s">
        <v>7</v>
      </c>
      <c r="H2094" s="11">
        <v>1022</v>
      </c>
      <c r="I2094" s="11">
        <v>1029</v>
      </c>
      <c r="J2094" s="11">
        <v>109</v>
      </c>
      <c r="K2094" s="11" t="s">
        <v>872</v>
      </c>
      <c r="L2094" s="11" t="s">
        <v>875</v>
      </c>
      <c r="M2094" s="11" t="s">
        <v>2</v>
      </c>
      <c r="N2094" s="11" t="s">
        <v>25</v>
      </c>
      <c r="O2094" s="11" t="s">
        <v>5</v>
      </c>
      <c r="P2094" s="11" t="s">
        <v>8</v>
      </c>
      <c r="Q2094" s="12">
        <v>43328</v>
      </c>
      <c r="S2094" s="13" t="s">
        <v>84</v>
      </c>
      <c r="T2094" s="11">
        <f t="shared" ca="1" si="288"/>
        <v>1</v>
      </c>
      <c r="U2094" s="12">
        <v>22941</v>
      </c>
      <c r="V2094" s="13">
        <f t="shared" ca="1" si="289"/>
        <v>57</v>
      </c>
      <c r="W2094" s="11" t="s">
        <v>9</v>
      </c>
      <c r="X2094" s="11">
        <v>30</v>
      </c>
      <c r="Y2094" s="14">
        <f t="shared" si="290"/>
        <v>2.5</v>
      </c>
      <c r="Z2094" s="11">
        <v>39</v>
      </c>
      <c r="AA2094" s="11" t="s">
        <v>876</v>
      </c>
      <c r="AB2094" s="10">
        <f t="shared" si="291"/>
        <v>1</v>
      </c>
      <c r="AC2094" s="15">
        <v>3090</v>
      </c>
      <c r="AD2094" s="15">
        <f t="shared" si="292"/>
        <v>677.48250000000007</v>
      </c>
      <c r="AE2094" s="15">
        <v>0</v>
      </c>
      <c r="AF2094" s="15">
        <v>0</v>
      </c>
      <c r="AG2094" s="15">
        <v>0</v>
      </c>
      <c r="AH2094" s="15">
        <v>0</v>
      </c>
      <c r="AI2094" s="15">
        <v>0</v>
      </c>
      <c r="AJ2094" s="15">
        <v>0</v>
      </c>
      <c r="AK2094" s="15">
        <v>0</v>
      </c>
      <c r="AL2094" s="15">
        <v>0</v>
      </c>
      <c r="AM2094" s="15">
        <v>0</v>
      </c>
      <c r="AN2094" s="15">
        <v>0</v>
      </c>
      <c r="AO2094" s="15">
        <f t="shared" si="293"/>
        <v>178.26923076923077</v>
      </c>
      <c r="AP2094" s="15">
        <f t="shared" si="294"/>
        <v>141.625</v>
      </c>
      <c r="AQ2094" s="15">
        <f t="shared" si="295"/>
        <v>26.5</v>
      </c>
      <c r="AR2094" s="15">
        <v>0</v>
      </c>
      <c r="AS2094" s="15">
        <v>0</v>
      </c>
      <c r="AT2094" s="15">
        <v>0</v>
      </c>
      <c r="AU2094" s="15">
        <v>0</v>
      </c>
      <c r="AV2094" s="15">
        <f t="shared" si="296"/>
        <v>77.574987980769237</v>
      </c>
      <c r="AW2094" s="15">
        <v>0</v>
      </c>
      <c r="AX2094" s="15">
        <v>1.9716666666666665</v>
      </c>
    </row>
    <row r="2095" spans="1:50" ht="20.100000000000001" customHeight="1" x14ac:dyDescent="0.25">
      <c r="A2095" s="8">
        <v>43983</v>
      </c>
      <c r="B2095" s="8">
        <v>44012</v>
      </c>
      <c r="C2095" s="8" t="s">
        <v>28</v>
      </c>
      <c r="D2095" s="11" t="s">
        <v>0</v>
      </c>
      <c r="E2095" s="11">
        <v>568</v>
      </c>
      <c r="F2095" s="11" t="s">
        <v>704</v>
      </c>
      <c r="G2095" s="11" t="s">
        <v>7</v>
      </c>
      <c r="H2095" s="11">
        <v>1007</v>
      </c>
      <c r="I2095" s="11">
        <v>1007</v>
      </c>
      <c r="J2095" s="11">
        <v>100</v>
      </c>
      <c r="K2095" s="11" t="s">
        <v>863</v>
      </c>
      <c r="L2095" s="11" t="s">
        <v>875</v>
      </c>
      <c r="M2095" s="11" t="s">
        <v>2</v>
      </c>
      <c r="N2095" s="11" t="s">
        <v>25</v>
      </c>
      <c r="O2095" s="11" t="s">
        <v>10</v>
      </c>
      <c r="P2095" s="11" t="s">
        <v>8</v>
      </c>
      <c r="Q2095" s="12">
        <v>43344</v>
      </c>
      <c r="R2095" s="12">
        <v>44620</v>
      </c>
      <c r="S2095" s="13" t="s">
        <v>84</v>
      </c>
      <c r="T2095" s="11">
        <f t="shared" ca="1" si="288"/>
        <v>3</v>
      </c>
      <c r="U2095" s="12">
        <v>37407</v>
      </c>
      <c r="V2095" s="13">
        <f t="shared" ca="1" si="289"/>
        <v>17</v>
      </c>
      <c r="W2095" s="11" t="s">
        <v>9</v>
      </c>
      <c r="X2095" s="11">
        <v>30</v>
      </c>
      <c r="Y2095" s="14">
        <f t="shared" si="290"/>
        <v>2.5</v>
      </c>
      <c r="Z2095" s="11">
        <v>39</v>
      </c>
      <c r="AA2095" s="11" t="s">
        <v>876</v>
      </c>
      <c r="AB2095" s="10">
        <f t="shared" si="291"/>
        <v>1</v>
      </c>
      <c r="AC2095" s="15">
        <v>3091</v>
      </c>
      <c r="AD2095" s="15">
        <f t="shared" si="292"/>
        <v>677.70175000000006</v>
      </c>
      <c r="AE2095" s="15">
        <v>0</v>
      </c>
      <c r="AF2095" s="15">
        <v>0</v>
      </c>
      <c r="AG2095" s="15">
        <v>0</v>
      </c>
      <c r="AH2095" s="15">
        <v>0</v>
      </c>
      <c r="AI2095" s="15">
        <v>0</v>
      </c>
      <c r="AJ2095" s="15">
        <v>0</v>
      </c>
      <c r="AK2095" s="15">
        <v>0</v>
      </c>
      <c r="AL2095" s="15">
        <v>0</v>
      </c>
      <c r="AM2095" s="15">
        <v>0</v>
      </c>
      <c r="AN2095" s="15">
        <v>0</v>
      </c>
      <c r="AO2095" s="15">
        <f t="shared" si="293"/>
        <v>178.32692307692309</v>
      </c>
      <c r="AP2095" s="15">
        <f t="shared" si="294"/>
        <v>141.67083333333335</v>
      </c>
      <c r="AQ2095" s="15">
        <f t="shared" si="295"/>
        <v>26.5</v>
      </c>
      <c r="AR2095" s="15">
        <v>0</v>
      </c>
      <c r="AS2095" s="15">
        <v>0</v>
      </c>
      <c r="AT2095" s="15">
        <v>0</v>
      </c>
      <c r="AU2095" s="15">
        <v>0</v>
      </c>
      <c r="AV2095" s="15">
        <f t="shared" si="296"/>
        <v>77.598172548076931</v>
      </c>
      <c r="AW2095" s="15">
        <v>0</v>
      </c>
      <c r="AX2095" s="15">
        <v>1.9716666666666665</v>
      </c>
    </row>
    <row r="2096" spans="1:50" ht="20.100000000000001" customHeight="1" x14ac:dyDescent="0.25">
      <c r="A2096" s="8">
        <v>43983</v>
      </c>
      <c r="B2096" s="8">
        <v>44012</v>
      </c>
      <c r="C2096" s="8" t="s">
        <v>28</v>
      </c>
      <c r="D2096" s="11" t="s">
        <v>0</v>
      </c>
      <c r="E2096" s="11">
        <v>569</v>
      </c>
      <c r="F2096" s="11" t="s">
        <v>705</v>
      </c>
      <c r="G2096" s="11" t="s">
        <v>7</v>
      </c>
      <c r="H2096" s="11">
        <v>1007</v>
      </c>
      <c r="I2096" s="11">
        <v>1007</v>
      </c>
      <c r="J2096" s="11">
        <v>100</v>
      </c>
      <c r="K2096" s="11" t="s">
        <v>863</v>
      </c>
      <c r="L2096" s="11" t="s">
        <v>875</v>
      </c>
      <c r="M2096" s="11" t="s">
        <v>2</v>
      </c>
      <c r="N2096" s="11" t="s">
        <v>25</v>
      </c>
      <c r="O2096" s="11" t="s">
        <v>10</v>
      </c>
      <c r="P2096" s="11" t="s">
        <v>8</v>
      </c>
      <c r="Q2096" s="12">
        <v>43344</v>
      </c>
      <c r="R2096" s="12">
        <v>44620</v>
      </c>
      <c r="S2096" s="13" t="s">
        <v>84</v>
      </c>
      <c r="T2096" s="11">
        <f t="shared" ca="1" si="288"/>
        <v>3</v>
      </c>
      <c r="U2096" s="12">
        <v>36982</v>
      </c>
      <c r="V2096" s="13">
        <f t="shared" ca="1" si="289"/>
        <v>18</v>
      </c>
      <c r="W2096" s="11" t="s">
        <v>9</v>
      </c>
      <c r="X2096" s="11">
        <v>30</v>
      </c>
      <c r="Y2096" s="14">
        <f t="shared" si="290"/>
        <v>2.5</v>
      </c>
      <c r="Z2096" s="11">
        <v>39</v>
      </c>
      <c r="AA2096" s="11" t="s">
        <v>876</v>
      </c>
      <c r="AB2096" s="10">
        <f t="shared" si="291"/>
        <v>1</v>
      </c>
      <c r="AC2096" s="15">
        <v>3092</v>
      </c>
      <c r="AD2096" s="15">
        <f t="shared" si="292"/>
        <v>677.92100000000005</v>
      </c>
      <c r="AE2096" s="15">
        <v>0</v>
      </c>
      <c r="AF2096" s="15">
        <v>0</v>
      </c>
      <c r="AG2096" s="15">
        <v>0</v>
      </c>
      <c r="AH2096" s="15">
        <v>0</v>
      </c>
      <c r="AI2096" s="15">
        <v>0</v>
      </c>
      <c r="AJ2096" s="15">
        <v>0</v>
      </c>
      <c r="AK2096" s="15">
        <v>0</v>
      </c>
      <c r="AL2096" s="15">
        <v>0</v>
      </c>
      <c r="AM2096" s="15">
        <v>0</v>
      </c>
      <c r="AN2096" s="15">
        <v>0</v>
      </c>
      <c r="AO2096" s="15">
        <f t="shared" si="293"/>
        <v>178.38461538461536</v>
      </c>
      <c r="AP2096" s="15">
        <f t="shared" si="294"/>
        <v>141.7166666666667</v>
      </c>
      <c r="AQ2096" s="15">
        <f t="shared" si="295"/>
        <v>26.5</v>
      </c>
      <c r="AR2096" s="15">
        <v>0</v>
      </c>
      <c r="AS2096" s="15">
        <v>0</v>
      </c>
      <c r="AT2096" s="15">
        <v>0</v>
      </c>
      <c r="AU2096" s="15">
        <v>0</v>
      </c>
      <c r="AV2096" s="15">
        <f t="shared" si="296"/>
        <v>77.621357115384626</v>
      </c>
      <c r="AW2096" s="15">
        <v>0</v>
      </c>
      <c r="AX2096" s="15">
        <v>1.9716666666666665</v>
      </c>
    </row>
    <row r="2097" spans="1:50" ht="20.100000000000001" customHeight="1" x14ac:dyDescent="0.25">
      <c r="A2097" s="8">
        <v>43983</v>
      </c>
      <c r="B2097" s="8">
        <v>44012</v>
      </c>
      <c r="C2097" s="8" t="s">
        <v>28</v>
      </c>
      <c r="D2097" s="11" t="s">
        <v>0</v>
      </c>
      <c r="E2097" s="11">
        <v>570</v>
      </c>
      <c r="F2097" s="11" t="s">
        <v>706</v>
      </c>
      <c r="G2097" s="11" t="s">
        <v>7</v>
      </c>
      <c r="H2097" s="11">
        <v>1007</v>
      </c>
      <c r="I2097" s="11">
        <v>1007</v>
      </c>
      <c r="J2097" s="11">
        <v>100</v>
      </c>
      <c r="K2097" s="11" t="s">
        <v>863</v>
      </c>
      <c r="L2097" s="11" t="s">
        <v>875</v>
      </c>
      <c r="M2097" s="11" t="s">
        <v>2</v>
      </c>
      <c r="N2097" s="11" t="s">
        <v>25</v>
      </c>
      <c r="O2097" s="11" t="s">
        <v>10</v>
      </c>
      <c r="P2097" s="11" t="s">
        <v>8</v>
      </c>
      <c r="Q2097" s="12">
        <v>43344</v>
      </c>
      <c r="R2097" s="12">
        <v>44620</v>
      </c>
      <c r="S2097" s="13" t="s">
        <v>84</v>
      </c>
      <c r="T2097" s="11">
        <f t="shared" ca="1" si="288"/>
        <v>3</v>
      </c>
      <c r="U2097" s="12">
        <v>37810</v>
      </c>
      <c r="V2097" s="13">
        <f t="shared" ca="1" si="289"/>
        <v>16</v>
      </c>
      <c r="W2097" s="11" t="s">
        <v>9</v>
      </c>
      <c r="X2097" s="11">
        <v>30</v>
      </c>
      <c r="Y2097" s="14">
        <f t="shared" si="290"/>
        <v>2.5</v>
      </c>
      <c r="Z2097" s="11">
        <v>39</v>
      </c>
      <c r="AA2097" s="11" t="s">
        <v>876</v>
      </c>
      <c r="AB2097" s="10">
        <f t="shared" si="291"/>
        <v>1</v>
      </c>
      <c r="AC2097" s="15">
        <v>3093</v>
      </c>
      <c r="AD2097" s="15">
        <f t="shared" si="292"/>
        <v>678.14025000000004</v>
      </c>
      <c r="AE2097" s="15">
        <v>0</v>
      </c>
      <c r="AF2097" s="15">
        <v>0</v>
      </c>
      <c r="AG2097" s="15">
        <v>0</v>
      </c>
      <c r="AH2097" s="15">
        <v>0</v>
      </c>
      <c r="AI2097" s="15">
        <v>0</v>
      </c>
      <c r="AJ2097" s="15">
        <v>0</v>
      </c>
      <c r="AK2097" s="15">
        <v>0</v>
      </c>
      <c r="AL2097" s="15">
        <v>0</v>
      </c>
      <c r="AM2097" s="15">
        <v>0</v>
      </c>
      <c r="AN2097" s="15">
        <v>0</v>
      </c>
      <c r="AO2097" s="15">
        <f t="shared" si="293"/>
        <v>178.44230769230768</v>
      </c>
      <c r="AP2097" s="15">
        <f t="shared" si="294"/>
        <v>141.76250000000002</v>
      </c>
      <c r="AQ2097" s="15">
        <f t="shared" si="295"/>
        <v>26.5</v>
      </c>
      <c r="AR2097" s="15">
        <v>0</v>
      </c>
      <c r="AS2097" s="15">
        <v>0</v>
      </c>
      <c r="AT2097" s="15">
        <v>0</v>
      </c>
      <c r="AU2097" s="15">
        <v>0</v>
      </c>
      <c r="AV2097" s="15">
        <f t="shared" si="296"/>
        <v>77.644541682692306</v>
      </c>
      <c r="AW2097" s="15">
        <v>0</v>
      </c>
      <c r="AX2097" s="15">
        <v>1.9716666666666665</v>
      </c>
    </row>
    <row r="2098" spans="1:50" ht="20.100000000000001" customHeight="1" x14ac:dyDescent="0.25">
      <c r="A2098" s="8">
        <v>43983</v>
      </c>
      <c r="B2098" s="8">
        <v>44012</v>
      </c>
      <c r="C2098" s="8" t="s">
        <v>28</v>
      </c>
      <c r="D2098" s="11" t="s">
        <v>0</v>
      </c>
      <c r="E2098" s="11">
        <v>571</v>
      </c>
      <c r="F2098" s="11" t="s">
        <v>707</v>
      </c>
      <c r="G2098" s="11" t="s">
        <v>7</v>
      </c>
      <c r="H2098" s="11">
        <v>1012</v>
      </c>
      <c r="I2098" s="11">
        <v>1012</v>
      </c>
      <c r="J2098" s="11">
        <v>100</v>
      </c>
      <c r="K2098" s="11" t="s">
        <v>863</v>
      </c>
      <c r="L2098" s="11" t="s">
        <v>875</v>
      </c>
      <c r="M2098" s="11" t="s">
        <v>2</v>
      </c>
      <c r="N2098" s="11" t="s">
        <v>25</v>
      </c>
      <c r="O2098" s="11" t="s">
        <v>11</v>
      </c>
      <c r="P2098" s="11" t="s">
        <v>8</v>
      </c>
      <c r="Q2098" s="12">
        <v>43344</v>
      </c>
      <c r="R2098" s="12">
        <v>44439</v>
      </c>
      <c r="S2098" s="13" t="s">
        <v>84</v>
      </c>
      <c r="T2098" s="11">
        <f t="shared" ca="1" si="288"/>
        <v>2</v>
      </c>
      <c r="U2098" s="12">
        <v>37095</v>
      </c>
      <c r="V2098" s="13">
        <f t="shared" ca="1" si="289"/>
        <v>18</v>
      </c>
      <c r="W2098" s="11" t="s">
        <v>9</v>
      </c>
      <c r="X2098" s="11">
        <v>30</v>
      </c>
      <c r="Y2098" s="14">
        <f t="shared" si="290"/>
        <v>2.5</v>
      </c>
      <c r="Z2098" s="11">
        <v>39</v>
      </c>
      <c r="AA2098" s="11" t="s">
        <v>876</v>
      </c>
      <c r="AB2098" s="10">
        <f t="shared" si="291"/>
        <v>1</v>
      </c>
      <c r="AC2098" s="15">
        <v>3094</v>
      </c>
      <c r="AD2098" s="15">
        <f t="shared" si="292"/>
        <v>678.35950000000003</v>
      </c>
      <c r="AE2098" s="15">
        <v>0</v>
      </c>
      <c r="AF2098" s="15">
        <v>0</v>
      </c>
      <c r="AG2098" s="15">
        <v>0</v>
      </c>
      <c r="AH2098" s="15">
        <v>0</v>
      </c>
      <c r="AI2098" s="15">
        <v>0</v>
      </c>
      <c r="AJ2098" s="15">
        <v>0</v>
      </c>
      <c r="AK2098" s="15">
        <v>0</v>
      </c>
      <c r="AL2098" s="15">
        <v>0</v>
      </c>
      <c r="AM2098" s="15">
        <v>0</v>
      </c>
      <c r="AN2098" s="15">
        <v>0</v>
      </c>
      <c r="AO2098" s="15">
        <f t="shared" si="293"/>
        <v>178.5</v>
      </c>
      <c r="AP2098" s="15">
        <f t="shared" si="294"/>
        <v>141.80833333333334</v>
      </c>
      <c r="AQ2098" s="15">
        <f t="shared" si="295"/>
        <v>26.5</v>
      </c>
      <c r="AR2098" s="15">
        <v>0</v>
      </c>
      <c r="AS2098" s="15">
        <v>0</v>
      </c>
      <c r="AT2098" s="15">
        <v>0</v>
      </c>
      <c r="AU2098" s="15">
        <v>0</v>
      </c>
      <c r="AV2098" s="15">
        <f t="shared" si="296"/>
        <v>77.667726250000001</v>
      </c>
      <c r="AW2098" s="15">
        <v>0</v>
      </c>
      <c r="AX2098" s="15">
        <v>1.9716666666666665</v>
      </c>
    </row>
    <row r="2099" spans="1:50" ht="20.100000000000001" customHeight="1" x14ac:dyDescent="0.25">
      <c r="A2099" s="8">
        <v>43983</v>
      </c>
      <c r="B2099" s="8">
        <v>44012</v>
      </c>
      <c r="C2099" s="8" t="s">
        <v>28</v>
      </c>
      <c r="D2099" s="11" t="s">
        <v>0</v>
      </c>
      <c r="E2099" s="11">
        <v>572</v>
      </c>
      <c r="F2099" s="11" t="s">
        <v>708</v>
      </c>
      <c r="G2099" s="11" t="s">
        <v>7</v>
      </c>
      <c r="H2099" s="11">
        <v>1007</v>
      </c>
      <c r="I2099" s="11">
        <v>1007</v>
      </c>
      <c r="J2099" s="11">
        <v>100</v>
      </c>
      <c r="K2099" s="11" t="s">
        <v>863</v>
      </c>
      <c r="L2099" s="11" t="s">
        <v>875</v>
      </c>
      <c r="M2099" s="11" t="s">
        <v>2</v>
      </c>
      <c r="N2099" s="11" t="s">
        <v>25</v>
      </c>
      <c r="O2099" s="11" t="s">
        <v>10</v>
      </c>
      <c r="P2099" s="11" t="s">
        <v>8</v>
      </c>
      <c r="Q2099" s="12">
        <v>43344</v>
      </c>
      <c r="R2099" s="12">
        <v>44620</v>
      </c>
      <c r="S2099" s="13" t="s">
        <v>84</v>
      </c>
      <c r="T2099" s="11">
        <f t="shared" ca="1" si="288"/>
        <v>3</v>
      </c>
      <c r="U2099" s="12">
        <v>37257</v>
      </c>
      <c r="V2099" s="13">
        <f t="shared" ca="1" si="289"/>
        <v>18</v>
      </c>
      <c r="W2099" s="11" t="s">
        <v>9</v>
      </c>
      <c r="X2099" s="11">
        <v>30</v>
      </c>
      <c r="Y2099" s="14">
        <f t="shared" si="290"/>
        <v>2.5</v>
      </c>
      <c r="Z2099" s="11">
        <v>39</v>
      </c>
      <c r="AA2099" s="11" t="s">
        <v>876</v>
      </c>
      <c r="AB2099" s="10">
        <f t="shared" si="291"/>
        <v>1</v>
      </c>
      <c r="AC2099" s="15">
        <v>3095</v>
      </c>
      <c r="AD2099" s="15">
        <f t="shared" si="292"/>
        <v>678.57875000000001</v>
      </c>
      <c r="AE2099" s="15">
        <v>0</v>
      </c>
      <c r="AF2099" s="15">
        <v>0</v>
      </c>
      <c r="AG2099" s="15">
        <v>0</v>
      </c>
      <c r="AH2099" s="15">
        <v>0</v>
      </c>
      <c r="AI2099" s="15">
        <v>0</v>
      </c>
      <c r="AJ2099" s="15">
        <v>0</v>
      </c>
      <c r="AK2099" s="15">
        <v>0</v>
      </c>
      <c r="AL2099" s="15">
        <v>0</v>
      </c>
      <c r="AM2099" s="15">
        <v>0</v>
      </c>
      <c r="AN2099" s="15">
        <v>0</v>
      </c>
      <c r="AO2099" s="15">
        <f t="shared" si="293"/>
        <v>178.55769230769229</v>
      </c>
      <c r="AP2099" s="15">
        <f t="shared" si="294"/>
        <v>141.85416666666669</v>
      </c>
      <c r="AQ2099" s="15">
        <f t="shared" si="295"/>
        <v>26.5</v>
      </c>
      <c r="AR2099" s="15">
        <v>0</v>
      </c>
      <c r="AS2099" s="15">
        <v>0</v>
      </c>
      <c r="AT2099" s="15">
        <v>0</v>
      </c>
      <c r="AU2099" s="15">
        <v>0</v>
      </c>
      <c r="AV2099" s="15">
        <f t="shared" si="296"/>
        <v>77.69091081730771</v>
      </c>
      <c r="AW2099" s="15">
        <v>0</v>
      </c>
      <c r="AX2099" s="15">
        <v>1.9716666666666665</v>
      </c>
    </row>
    <row r="2100" spans="1:50" ht="20.100000000000001" customHeight="1" x14ac:dyDescent="0.25">
      <c r="A2100" s="8">
        <v>43983</v>
      </c>
      <c r="B2100" s="8">
        <v>44012</v>
      </c>
      <c r="C2100" s="8" t="s">
        <v>28</v>
      </c>
      <c r="D2100" s="11" t="s">
        <v>0</v>
      </c>
      <c r="E2100" s="11">
        <v>573</v>
      </c>
      <c r="F2100" s="11" t="s">
        <v>709</v>
      </c>
      <c r="G2100" s="11" t="s">
        <v>7</v>
      </c>
      <c r="H2100" s="11">
        <v>1007</v>
      </c>
      <c r="I2100" s="11">
        <v>1007</v>
      </c>
      <c r="J2100" s="11">
        <v>100</v>
      </c>
      <c r="K2100" s="11" t="s">
        <v>863</v>
      </c>
      <c r="L2100" s="11" t="s">
        <v>875</v>
      </c>
      <c r="M2100" s="11" t="s">
        <v>2</v>
      </c>
      <c r="N2100" s="11" t="s">
        <v>25</v>
      </c>
      <c r="O2100" s="11" t="s">
        <v>10</v>
      </c>
      <c r="P2100" s="11" t="s">
        <v>8</v>
      </c>
      <c r="Q2100" s="12">
        <v>43344</v>
      </c>
      <c r="R2100" s="12">
        <v>44620</v>
      </c>
      <c r="S2100" s="13" t="s">
        <v>84</v>
      </c>
      <c r="T2100" s="11">
        <f t="shared" ca="1" si="288"/>
        <v>3</v>
      </c>
      <c r="U2100" s="12">
        <v>37671</v>
      </c>
      <c r="V2100" s="13">
        <f t="shared" ca="1" si="289"/>
        <v>16</v>
      </c>
      <c r="W2100" s="11" t="s">
        <v>9</v>
      </c>
      <c r="X2100" s="11">
        <v>30</v>
      </c>
      <c r="Y2100" s="14">
        <f t="shared" si="290"/>
        <v>2.5</v>
      </c>
      <c r="Z2100" s="11">
        <v>39</v>
      </c>
      <c r="AA2100" s="11" t="s">
        <v>876</v>
      </c>
      <c r="AB2100" s="10">
        <f t="shared" si="291"/>
        <v>1</v>
      </c>
      <c r="AC2100" s="15">
        <v>3096</v>
      </c>
      <c r="AD2100" s="15">
        <f t="shared" si="292"/>
        <v>678.798</v>
      </c>
      <c r="AE2100" s="15">
        <v>0</v>
      </c>
      <c r="AF2100" s="15">
        <v>0</v>
      </c>
      <c r="AG2100" s="15">
        <v>0</v>
      </c>
      <c r="AH2100" s="15">
        <v>0</v>
      </c>
      <c r="AI2100" s="15">
        <v>0</v>
      </c>
      <c r="AJ2100" s="15">
        <v>0</v>
      </c>
      <c r="AK2100" s="15">
        <v>0</v>
      </c>
      <c r="AL2100" s="15">
        <v>0</v>
      </c>
      <c r="AM2100" s="15">
        <v>0</v>
      </c>
      <c r="AN2100" s="15">
        <v>0</v>
      </c>
      <c r="AO2100" s="15">
        <f t="shared" si="293"/>
        <v>178.61538461538461</v>
      </c>
      <c r="AP2100" s="15">
        <f t="shared" si="294"/>
        <v>141.9</v>
      </c>
      <c r="AQ2100" s="15">
        <f t="shared" si="295"/>
        <v>26.5</v>
      </c>
      <c r="AR2100" s="15">
        <v>0</v>
      </c>
      <c r="AS2100" s="15">
        <v>0</v>
      </c>
      <c r="AT2100" s="15">
        <v>0</v>
      </c>
      <c r="AU2100" s="15">
        <v>0</v>
      </c>
      <c r="AV2100" s="15">
        <f t="shared" si="296"/>
        <v>77.714095384615391</v>
      </c>
      <c r="AW2100" s="15">
        <v>0</v>
      </c>
      <c r="AX2100" s="15">
        <v>1.9716666666666665</v>
      </c>
    </row>
    <row r="2101" spans="1:50" ht="20.100000000000001" customHeight="1" x14ac:dyDescent="0.25">
      <c r="A2101" s="8">
        <v>43983</v>
      </c>
      <c r="B2101" s="8">
        <v>44012</v>
      </c>
      <c r="C2101" s="8" t="s">
        <v>28</v>
      </c>
      <c r="D2101" s="11" t="s">
        <v>0</v>
      </c>
      <c r="E2101" s="11">
        <v>574</v>
      </c>
      <c r="F2101" s="11" t="s">
        <v>710</v>
      </c>
      <c r="G2101" s="11" t="s">
        <v>7</v>
      </c>
      <c r="H2101" s="11">
        <v>1007</v>
      </c>
      <c r="I2101" s="11">
        <v>1007</v>
      </c>
      <c r="J2101" s="11">
        <v>100</v>
      </c>
      <c r="K2101" s="11" t="s">
        <v>863</v>
      </c>
      <c r="L2101" s="11" t="s">
        <v>875</v>
      </c>
      <c r="M2101" s="11" t="s">
        <v>2</v>
      </c>
      <c r="N2101" s="11" t="s">
        <v>25</v>
      </c>
      <c r="O2101" s="11" t="s">
        <v>10</v>
      </c>
      <c r="P2101" s="11" t="s">
        <v>8</v>
      </c>
      <c r="Q2101" s="12">
        <v>43344</v>
      </c>
      <c r="R2101" s="12">
        <v>44620</v>
      </c>
      <c r="S2101" s="13" t="s">
        <v>84</v>
      </c>
      <c r="T2101" s="11">
        <f t="shared" ca="1" si="288"/>
        <v>3</v>
      </c>
      <c r="U2101" s="12">
        <v>37383</v>
      </c>
      <c r="V2101" s="13">
        <f t="shared" ca="1" si="289"/>
        <v>17</v>
      </c>
      <c r="W2101" s="11" t="s">
        <v>9</v>
      </c>
      <c r="X2101" s="11">
        <v>30</v>
      </c>
      <c r="Y2101" s="14">
        <f t="shared" si="290"/>
        <v>2.5</v>
      </c>
      <c r="Z2101" s="11">
        <v>39</v>
      </c>
      <c r="AA2101" s="11" t="s">
        <v>876</v>
      </c>
      <c r="AB2101" s="10">
        <f t="shared" si="291"/>
        <v>1</v>
      </c>
      <c r="AC2101" s="15">
        <v>3097</v>
      </c>
      <c r="AD2101" s="15">
        <f t="shared" si="292"/>
        <v>679.0172500000001</v>
      </c>
      <c r="AE2101" s="15">
        <v>0</v>
      </c>
      <c r="AF2101" s="15">
        <v>0</v>
      </c>
      <c r="AG2101" s="15">
        <v>0</v>
      </c>
      <c r="AH2101" s="15">
        <v>0</v>
      </c>
      <c r="AI2101" s="15">
        <v>0</v>
      </c>
      <c r="AJ2101" s="15">
        <v>0</v>
      </c>
      <c r="AK2101" s="15">
        <v>0</v>
      </c>
      <c r="AL2101" s="15">
        <v>0</v>
      </c>
      <c r="AM2101" s="15">
        <v>0</v>
      </c>
      <c r="AN2101" s="15">
        <v>0</v>
      </c>
      <c r="AO2101" s="15">
        <f t="shared" si="293"/>
        <v>178.67307692307691</v>
      </c>
      <c r="AP2101" s="15">
        <f t="shared" si="294"/>
        <v>141.94583333333333</v>
      </c>
      <c r="AQ2101" s="15">
        <f t="shared" si="295"/>
        <v>26.5</v>
      </c>
      <c r="AR2101" s="15">
        <v>0</v>
      </c>
      <c r="AS2101" s="15">
        <v>0</v>
      </c>
      <c r="AT2101" s="15">
        <v>0</v>
      </c>
      <c r="AU2101" s="15">
        <v>0</v>
      </c>
      <c r="AV2101" s="15">
        <f t="shared" si="296"/>
        <v>77.737279951923071</v>
      </c>
      <c r="AW2101" s="15">
        <v>0</v>
      </c>
      <c r="AX2101" s="15">
        <v>1.9716666666666665</v>
      </c>
    </row>
    <row r="2102" spans="1:50" ht="20.100000000000001" customHeight="1" x14ac:dyDescent="0.25">
      <c r="A2102" s="8">
        <v>43983</v>
      </c>
      <c r="B2102" s="8">
        <v>44012</v>
      </c>
      <c r="C2102" s="8" t="s">
        <v>28</v>
      </c>
      <c r="D2102" s="11" t="s">
        <v>0</v>
      </c>
      <c r="E2102" s="11">
        <v>575</v>
      </c>
      <c r="F2102" s="11" t="s">
        <v>711</v>
      </c>
      <c r="G2102" s="11" t="s">
        <v>7</v>
      </c>
      <c r="H2102" s="11">
        <v>1007</v>
      </c>
      <c r="I2102" s="11">
        <v>1007</v>
      </c>
      <c r="J2102" s="11">
        <v>100</v>
      </c>
      <c r="K2102" s="11" t="s">
        <v>863</v>
      </c>
      <c r="L2102" s="11" t="s">
        <v>875</v>
      </c>
      <c r="M2102" s="11" t="s">
        <v>2</v>
      </c>
      <c r="N2102" s="11" t="s">
        <v>25</v>
      </c>
      <c r="O2102" s="11" t="s">
        <v>10</v>
      </c>
      <c r="P2102" s="11" t="s">
        <v>8</v>
      </c>
      <c r="Q2102" s="12">
        <v>43344</v>
      </c>
      <c r="R2102" s="12">
        <v>44620</v>
      </c>
      <c r="S2102" s="13" t="s">
        <v>84</v>
      </c>
      <c r="T2102" s="11">
        <f t="shared" ca="1" si="288"/>
        <v>3</v>
      </c>
      <c r="U2102" s="12">
        <v>37158</v>
      </c>
      <c r="V2102" s="13">
        <f t="shared" ca="1" si="289"/>
        <v>18</v>
      </c>
      <c r="W2102" s="11" t="s">
        <v>9</v>
      </c>
      <c r="X2102" s="11">
        <v>30</v>
      </c>
      <c r="Y2102" s="14">
        <f t="shared" si="290"/>
        <v>2.5</v>
      </c>
      <c r="Z2102" s="11">
        <v>39</v>
      </c>
      <c r="AA2102" s="11" t="s">
        <v>876</v>
      </c>
      <c r="AB2102" s="10">
        <f t="shared" si="291"/>
        <v>1</v>
      </c>
      <c r="AC2102" s="15">
        <v>3098</v>
      </c>
      <c r="AD2102" s="15">
        <f t="shared" si="292"/>
        <v>679.23649999999998</v>
      </c>
      <c r="AE2102" s="15">
        <v>0</v>
      </c>
      <c r="AF2102" s="15">
        <v>0</v>
      </c>
      <c r="AG2102" s="15">
        <v>0</v>
      </c>
      <c r="AH2102" s="15">
        <v>0</v>
      </c>
      <c r="AI2102" s="15">
        <v>0</v>
      </c>
      <c r="AJ2102" s="15">
        <v>0</v>
      </c>
      <c r="AK2102" s="15">
        <v>0</v>
      </c>
      <c r="AL2102" s="15">
        <v>0</v>
      </c>
      <c r="AM2102" s="15">
        <v>0</v>
      </c>
      <c r="AN2102" s="15">
        <v>0</v>
      </c>
      <c r="AO2102" s="15">
        <f t="shared" si="293"/>
        <v>178.73076923076923</v>
      </c>
      <c r="AP2102" s="15">
        <f t="shared" si="294"/>
        <v>141.9916666666667</v>
      </c>
      <c r="AQ2102" s="15">
        <f t="shared" si="295"/>
        <v>26.5</v>
      </c>
      <c r="AR2102" s="15">
        <v>0</v>
      </c>
      <c r="AS2102" s="15">
        <v>0</v>
      </c>
      <c r="AT2102" s="15">
        <v>0</v>
      </c>
      <c r="AU2102" s="15">
        <v>0</v>
      </c>
      <c r="AV2102" s="15">
        <f t="shared" si="296"/>
        <v>77.76046451923078</v>
      </c>
      <c r="AW2102" s="15">
        <v>0</v>
      </c>
      <c r="AX2102" s="15">
        <v>1.9716666666666665</v>
      </c>
    </row>
    <row r="2103" spans="1:50" ht="20.100000000000001" customHeight="1" x14ac:dyDescent="0.25">
      <c r="A2103" s="8">
        <v>43983</v>
      </c>
      <c r="B2103" s="8">
        <v>44012</v>
      </c>
      <c r="C2103" s="8" t="s">
        <v>28</v>
      </c>
      <c r="D2103" s="11" t="s">
        <v>0</v>
      </c>
      <c r="E2103" s="11">
        <v>576</v>
      </c>
      <c r="F2103" s="11" t="s">
        <v>712</v>
      </c>
      <c r="G2103" s="11" t="s">
        <v>7</v>
      </c>
      <c r="H2103" s="11">
        <v>1012</v>
      </c>
      <c r="I2103" s="11">
        <v>1012</v>
      </c>
      <c r="J2103" s="11">
        <v>100</v>
      </c>
      <c r="K2103" s="11" t="s">
        <v>863</v>
      </c>
      <c r="L2103" s="11" t="s">
        <v>875</v>
      </c>
      <c r="M2103" s="11" t="s">
        <v>2</v>
      </c>
      <c r="N2103" s="11" t="s">
        <v>25</v>
      </c>
      <c r="O2103" s="11" t="s">
        <v>11</v>
      </c>
      <c r="P2103" s="11" t="s">
        <v>6</v>
      </c>
      <c r="Q2103" s="12">
        <v>43344</v>
      </c>
      <c r="R2103" s="12">
        <v>44439</v>
      </c>
      <c r="S2103" s="13" t="s">
        <v>84</v>
      </c>
      <c r="T2103" s="11">
        <f t="shared" ca="1" si="288"/>
        <v>2</v>
      </c>
      <c r="U2103" s="12">
        <v>37192</v>
      </c>
      <c r="V2103" s="13">
        <f t="shared" ca="1" si="289"/>
        <v>18</v>
      </c>
      <c r="W2103" s="11" t="s">
        <v>9</v>
      </c>
      <c r="X2103" s="11">
        <v>30</v>
      </c>
      <c r="Y2103" s="14">
        <f t="shared" si="290"/>
        <v>2.5</v>
      </c>
      <c r="Z2103" s="11">
        <v>39</v>
      </c>
      <c r="AA2103" s="11" t="s">
        <v>876</v>
      </c>
      <c r="AB2103" s="10">
        <f t="shared" si="291"/>
        <v>1</v>
      </c>
      <c r="AC2103" s="15">
        <v>3099</v>
      </c>
      <c r="AD2103" s="15">
        <f t="shared" si="292"/>
        <v>679.45575000000008</v>
      </c>
      <c r="AE2103" s="15">
        <v>0</v>
      </c>
      <c r="AF2103" s="15">
        <v>0</v>
      </c>
      <c r="AG2103" s="15">
        <v>0</v>
      </c>
      <c r="AH2103" s="15">
        <v>0</v>
      </c>
      <c r="AI2103" s="15">
        <v>0</v>
      </c>
      <c r="AJ2103" s="15">
        <v>0</v>
      </c>
      <c r="AK2103" s="15">
        <v>0</v>
      </c>
      <c r="AL2103" s="15">
        <v>0</v>
      </c>
      <c r="AM2103" s="15">
        <v>0</v>
      </c>
      <c r="AN2103" s="15">
        <v>0</v>
      </c>
      <c r="AO2103" s="15">
        <f t="shared" si="293"/>
        <v>178.78846153846155</v>
      </c>
      <c r="AP2103" s="15">
        <f t="shared" si="294"/>
        <v>142.03750000000002</v>
      </c>
      <c r="AQ2103" s="15">
        <f t="shared" si="295"/>
        <v>26.5</v>
      </c>
      <c r="AR2103" s="15">
        <v>0</v>
      </c>
      <c r="AS2103" s="15">
        <v>0</v>
      </c>
      <c r="AT2103" s="15">
        <v>0</v>
      </c>
      <c r="AU2103" s="15">
        <v>0</v>
      </c>
      <c r="AV2103" s="15">
        <f t="shared" si="296"/>
        <v>77.783649086538475</v>
      </c>
      <c r="AW2103" s="15">
        <v>0</v>
      </c>
      <c r="AX2103" s="15">
        <v>1.9716666666666665</v>
      </c>
    </row>
    <row r="2104" spans="1:50" ht="20.100000000000001" customHeight="1" x14ac:dyDescent="0.25">
      <c r="A2104" s="8">
        <v>43983</v>
      </c>
      <c r="B2104" s="8">
        <v>44012</v>
      </c>
      <c r="C2104" s="8" t="s">
        <v>28</v>
      </c>
      <c r="D2104" s="11" t="s">
        <v>0</v>
      </c>
      <c r="E2104" s="11">
        <v>577</v>
      </c>
      <c r="F2104" s="11" t="s">
        <v>713</v>
      </c>
      <c r="G2104" s="11" t="s">
        <v>7</v>
      </c>
      <c r="H2104" s="11">
        <v>1012</v>
      </c>
      <c r="I2104" s="11">
        <v>1012</v>
      </c>
      <c r="J2104" s="11">
        <v>100</v>
      </c>
      <c r="K2104" s="11" t="s">
        <v>863</v>
      </c>
      <c r="L2104" s="11" t="s">
        <v>875</v>
      </c>
      <c r="M2104" s="11" t="s">
        <v>2</v>
      </c>
      <c r="N2104" s="11" t="s">
        <v>25</v>
      </c>
      <c r="O2104" s="11" t="s">
        <v>11</v>
      </c>
      <c r="P2104" s="11" t="s">
        <v>6</v>
      </c>
      <c r="Q2104" s="12">
        <v>43344</v>
      </c>
      <c r="R2104" s="12">
        <v>44439</v>
      </c>
      <c r="S2104" s="13" t="s">
        <v>84</v>
      </c>
      <c r="T2104" s="11">
        <f t="shared" ca="1" si="288"/>
        <v>2</v>
      </c>
      <c r="U2104" s="12">
        <v>37788</v>
      </c>
      <c r="V2104" s="13">
        <f t="shared" ca="1" si="289"/>
        <v>16</v>
      </c>
      <c r="W2104" s="11" t="s">
        <v>9</v>
      </c>
      <c r="X2104" s="11">
        <v>30</v>
      </c>
      <c r="Y2104" s="14">
        <f t="shared" si="290"/>
        <v>2.5</v>
      </c>
      <c r="Z2104" s="11">
        <v>39</v>
      </c>
      <c r="AA2104" s="11" t="s">
        <v>876</v>
      </c>
      <c r="AB2104" s="10">
        <f t="shared" si="291"/>
        <v>1</v>
      </c>
      <c r="AC2104" s="15">
        <v>3100</v>
      </c>
      <c r="AD2104" s="15">
        <f t="shared" si="292"/>
        <v>679.67500000000007</v>
      </c>
      <c r="AE2104" s="15">
        <v>0</v>
      </c>
      <c r="AF2104" s="15">
        <v>0</v>
      </c>
      <c r="AG2104" s="15">
        <v>0</v>
      </c>
      <c r="AH2104" s="15">
        <v>0</v>
      </c>
      <c r="AI2104" s="15">
        <v>0</v>
      </c>
      <c r="AJ2104" s="15">
        <v>0</v>
      </c>
      <c r="AK2104" s="15">
        <v>0</v>
      </c>
      <c r="AL2104" s="15">
        <v>0</v>
      </c>
      <c r="AM2104" s="15">
        <v>0</v>
      </c>
      <c r="AN2104" s="15">
        <v>0</v>
      </c>
      <c r="AO2104" s="15">
        <f t="shared" si="293"/>
        <v>178.84615384615384</v>
      </c>
      <c r="AP2104" s="15">
        <f t="shared" si="294"/>
        <v>142.08333333333334</v>
      </c>
      <c r="AQ2104" s="15">
        <f t="shared" si="295"/>
        <v>26.5</v>
      </c>
      <c r="AR2104" s="15">
        <v>0</v>
      </c>
      <c r="AS2104" s="15">
        <v>0</v>
      </c>
      <c r="AT2104" s="15">
        <v>0</v>
      </c>
      <c r="AU2104" s="15">
        <v>0</v>
      </c>
      <c r="AV2104" s="15">
        <f t="shared" si="296"/>
        <v>77.806833653846155</v>
      </c>
      <c r="AW2104" s="15">
        <v>0</v>
      </c>
      <c r="AX2104" s="15">
        <v>1.9716666666666665</v>
      </c>
    </row>
    <row r="2105" spans="1:50" ht="20.100000000000001" customHeight="1" x14ac:dyDescent="0.25">
      <c r="A2105" s="8">
        <v>43983</v>
      </c>
      <c r="B2105" s="8">
        <v>44012</v>
      </c>
      <c r="C2105" s="8" t="s">
        <v>28</v>
      </c>
      <c r="D2105" s="11" t="s">
        <v>0</v>
      </c>
      <c r="E2105" s="11">
        <v>578</v>
      </c>
      <c r="F2105" s="11" t="s">
        <v>714</v>
      </c>
      <c r="G2105" s="11" t="s">
        <v>7</v>
      </c>
      <c r="H2105" s="11">
        <v>1012</v>
      </c>
      <c r="I2105" s="11">
        <v>1012</v>
      </c>
      <c r="J2105" s="11">
        <v>100</v>
      </c>
      <c r="K2105" s="11" t="s">
        <v>863</v>
      </c>
      <c r="L2105" s="11" t="s">
        <v>875</v>
      </c>
      <c r="M2105" s="11" t="s">
        <v>2</v>
      </c>
      <c r="N2105" s="11" t="s">
        <v>25</v>
      </c>
      <c r="O2105" s="11" t="s">
        <v>11</v>
      </c>
      <c r="P2105" s="11" t="s">
        <v>6</v>
      </c>
      <c r="Q2105" s="12">
        <v>43344</v>
      </c>
      <c r="R2105" s="12">
        <v>44439</v>
      </c>
      <c r="S2105" s="13" t="s">
        <v>84</v>
      </c>
      <c r="T2105" s="11">
        <f t="shared" ca="1" si="288"/>
        <v>2</v>
      </c>
      <c r="U2105" s="12">
        <v>37350</v>
      </c>
      <c r="V2105" s="13">
        <f t="shared" ca="1" si="289"/>
        <v>17</v>
      </c>
      <c r="W2105" s="11" t="s">
        <v>9</v>
      </c>
      <c r="X2105" s="11">
        <v>30</v>
      </c>
      <c r="Y2105" s="14">
        <f t="shared" si="290"/>
        <v>2.5</v>
      </c>
      <c r="Z2105" s="11">
        <v>39</v>
      </c>
      <c r="AA2105" s="11" t="s">
        <v>876</v>
      </c>
      <c r="AB2105" s="10">
        <f t="shared" si="291"/>
        <v>1</v>
      </c>
      <c r="AC2105" s="15">
        <v>3101</v>
      </c>
      <c r="AD2105" s="15">
        <f t="shared" si="292"/>
        <v>679.89425000000006</v>
      </c>
      <c r="AE2105" s="15">
        <v>0</v>
      </c>
      <c r="AF2105" s="15">
        <v>0</v>
      </c>
      <c r="AG2105" s="15">
        <v>0</v>
      </c>
      <c r="AH2105" s="15">
        <v>0</v>
      </c>
      <c r="AI2105" s="15">
        <v>0</v>
      </c>
      <c r="AJ2105" s="15">
        <v>0</v>
      </c>
      <c r="AK2105" s="15">
        <v>0</v>
      </c>
      <c r="AL2105" s="15">
        <v>0</v>
      </c>
      <c r="AM2105" s="15">
        <v>0</v>
      </c>
      <c r="AN2105" s="15">
        <v>0</v>
      </c>
      <c r="AO2105" s="15">
        <f t="shared" si="293"/>
        <v>178.90384615384616</v>
      </c>
      <c r="AP2105" s="15">
        <f t="shared" si="294"/>
        <v>142.12916666666669</v>
      </c>
      <c r="AQ2105" s="15">
        <f t="shared" si="295"/>
        <v>26.5</v>
      </c>
      <c r="AR2105" s="15">
        <v>0</v>
      </c>
      <c r="AS2105" s="15">
        <v>0</v>
      </c>
      <c r="AT2105" s="15">
        <v>0</v>
      </c>
      <c r="AU2105" s="15">
        <v>0</v>
      </c>
      <c r="AV2105" s="15">
        <f t="shared" si="296"/>
        <v>77.83001822115385</v>
      </c>
      <c r="AW2105" s="15">
        <v>0</v>
      </c>
      <c r="AX2105" s="15">
        <v>1.9716666666666665</v>
      </c>
    </row>
    <row r="2106" spans="1:50" ht="20.100000000000001" customHeight="1" x14ac:dyDescent="0.25">
      <c r="A2106" s="8">
        <v>43983</v>
      </c>
      <c r="B2106" s="8">
        <v>44012</v>
      </c>
      <c r="C2106" s="8" t="s">
        <v>28</v>
      </c>
      <c r="D2106" s="11" t="s">
        <v>0</v>
      </c>
      <c r="E2106" s="11">
        <v>579</v>
      </c>
      <c r="F2106" s="11" t="s">
        <v>715</v>
      </c>
      <c r="G2106" s="11" t="s">
        <v>7</v>
      </c>
      <c r="H2106" s="11">
        <v>1012</v>
      </c>
      <c r="I2106" s="11">
        <v>1012</v>
      </c>
      <c r="J2106" s="11">
        <v>100</v>
      </c>
      <c r="K2106" s="11" t="s">
        <v>863</v>
      </c>
      <c r="L2106" s="11" t="s">
        <v>875</v>
      </c>
      <c r="M2106" s="11" t="s">
        <v>2</v>
      </c>
      <c r="N2106" s="11" t="s">
        <v>25</v>
      </c>
      <c r="O2106" s="11" t="s">
        <v>11</v>
      </c>
      <c r="P2106" s="11" t="s">
        <v>8</v>
      </c>
      <c r="Q2106" s="12">
        <v>43344</v>
      </c>
      <c r="R2106" s="12">
        <v>44439</v>
      </c>
      <c r="S2106" s="13" t="s">
        <v>84</v>
      </c>
      <c r="T2106" s="11">
        <f t="shared" ca="1" si="288"/>
        <v>2</v>
      </c>
      <c r="U2106" s="12">
        <v>37254</v>
      </c>
      <c r="V2106" s="13">
        <f t="shared" ca="1" si="289"/>
        <v>18</v>
      </c>
      <c r="W2106" s="11" t="s">
        <v>9</v>
      </c>
      <c r="X2106" s="11">
        <v>30</v>
      </c>
      <c r="Y2106" s="14">
        <f t="shared" si="290"/>
        <v>2.5</v>
      </c>
      <c r="Z2106" s="11">
        <v>39</v>
      </c>
      <c r="AA2106" s="11" t="s">
        <v>876</v>
      </c>
      <c r="AB2106" s="10">
        <f t="shared" si="291"/>
        <v>1</v>
      </c>
      <c r="AC2106" s="15">
        <v>3102</v>
      </c>
      <c r="AD2106" s="15">
        <f t="shared" si="292"/>
        <v>680.11350000000004</v>
      </c>
      <c r="AE2106" s="15">
        <v>0</v>
      </c>
      <c r="AF2106" s="15">
        <v>0</v>
      </c>
      <c r="AG2106" s="15">
        <v>0</v>
      </c>
      <c r="AH2106" s="15">
        <v>0</v>
      </c>
      <c r="AI2106" s="15">
        <v>0</v>
      </c>
      <c r="AJ2106" s="15">
        <v>0</v>
      </c>
      <c r="AK2106" s="15">
        <v>0</v>
      </c>
      <c r="AL2106" s="15">
        <v>0</v>
      </c>
      <c r="AM2106" s="15">
        <v>0</v>
      </c>
      <c r="AN2106" s="15">
        <v>0</v>
      </c>
      <c r="AO2106" s="15">
        <f t="shared" si="293"/>
        <v>178.96153846153848</v>
      </c>
      <c r="AP2106" s="15">
        <f t="shared" si="294"/>
        <v>142.17500000000001</v>
      </c>
      <c r="AQ2106" s="15">
        <f t="shared" si="295"/>
        <v>26.5</v>
      </c>
      <c r="AR2106" s="15">
        <v>0</v>
      </c>
      <c r="AS2106" s="15">
        <v>0</v>
      </c>
      <c r="AT2106" s="15">
        <v>0</v>
      </c>
      <c r="AU2106" s="15">
        <v>0</v>
      </c>
      <c r="AV2106" s="15">
        <f t="shared" si="296"/>
        <v>77.853202788461559</v>
      </c>
      <c r="AW2106" s="15">
        <v>0</v>
      </c>
      <c r="AX2106" s="15">
        <v>1.9716666666666665</v>
      </c>
    </row>
    <row r="2107" spans="1:50" ht="20.100000000000001" customHeight="1" x14ac:dyDescent="0.25">
      <c r="A2107" s="8">
        <v>43983</v>
      </c>
      <c r="B2107" s="8">
        <v>44012</v>
      </c>
      <c r="C2107" s="8" t="s">
        <v>28</v>
      </c>
      <c r="D2107" s="11" t="s">
        <v>0</v>
      </c>
      <c r="E2107" s="11">
        <v>580</v>
      </c>
      <c r="F2107" s="11" t="s">
        <v>716</v>
      </c>
      <c r="G2107" s="11" t="s">
        <v>7</v>
      </c>
      <c r="H2107" s="11">
        <v>1007</v>
      </c>
      <c r="I2107" s="11">
        <v>1007</v>
      </c>
      <c r="J2107" s="11">
        <v>100</v>
      </c>
      <c r="K2107" s="11" t="s">
        <v>863</v>
      </c>
      <c r="L2107" s="11" t="s">
        <v>875</v>
      </c>
      <c r="M2107" s="11" t="s">
        <v>2</v>
      </c>
      <c r="N2107" s="11" t="s">
        <v>25</v>
      </c>
      <c r="O2107" s="11" t="s">
        <v>10</v>
      </c>
      <c r="P2107" s="11" t="s">
        <v>8</v>
      </c>
      <c r="Q2107" s="12">
        <v>43344</v>
      </c>
      <c r="R2107" s="12">
        <v>44620</v>
      </c>
      <c r="S2107" s="13" t="s">
        <v>84</v>
      </c>
      <c r="T2107" s="11">
        <f t="shared" ca="1" si="288"/>
        <v>3</v>
      </c>
      <c r="U2107" s="12">
        <v>37638</v>
      </c>
      <c r="V2107" s="13">
        <f t="shared" ca="1" si="289"/>
        <v>17</v>
      </c>
      <c r="W2107" s="11" t="s">
        <v>9</v>
      </c>
      <c r="X2107" s="11">
        <v>30</v>
      </c>
      <c r="Y2107" s="14">
        <f t="shared" si="290"/>
        <v>2.5</v>
      </c>
      <c r="Z2107" s="11">
        <v>39</v>
      </c>
      <c r="AA2107" s="11" t="s">
        <v>876</v>
      </c>
      <c r="AB2107" s="10">
        <f t="shared" si="291"/>
        <v>1</v>
      </c>
      <c r="AC2107" s="15">
        <v>3103</v>
      </c>
      <c r="AD2107" s="15">
        <f t="shared" si="292"/>
        <v>680.33275000000003</v>
      </c>
      <c r="AE2107" s="15">
        <v>0</v>
      </c>
      <c r="AF2107" s="15">
        <v>0</v>
      </c>
      <c r="AG2107" s="15">
        <v>0</v>
      </c>
      <c r="AH2107" s="15">
        <v>0</v>
      </c>
      <c r="AI2107" s="15">
        <v>0</v>
      </c>
      <c r="AJ2107" s="15">
        <v>0</v>
      </c>
      <c r="AK2107" s="15">
        <v>0</v>
      </c>
      <c r="AL2107" s="15">
        <v>0</v>
      </c>
      <c r="AM2107" s="15">
        <v>0</v>
      </c>
      <c r="AN2107" s="15">
        <v>0</v>
      </c>
      <c r="AO2107" s="15">
        <f t="shared" si="293"/>
        <v>179.01923076923077</v>
      </c>
      <c r="AP2107" s="15">
        <f t="shared" si="294"/>
        <v>142.22083333333333</v>
      </c>
      <c r="AQ2107" s="15">
        <f t="shared" si="295"/>
        <v>26.5</v>
      </c>
      <c r="AR2107" s="15">
        <v>0</v>
      </c>
      <c r="AS2107" s="15">
        <v>0</v>
      </c>
      <c r="AT2107" s="15">
        <v>0</v>
      </c>
      <c r="AU2107" s="15">
        <v>0</v>
      </c>
      <c r="AV2107" s="15">
        <f t="shared" si="296"/>
        <v>77.876387355769239</v>
      </c>
      <c r="AW2107" s="15">
        <v>0</v>
      </c>
      <c r="AX2107" s="15">
        <v>1.9716666666666665</v>
      </c>
    </row>
    <row r="2108" spans="1:50" ht="20.100000000000001" customHeight="1" x14ac:dyDescent="0.25">
      <c r="A2108" s="8">
        <v>43983</v>
      </c>
      <c r="B2108" s="8">
        <v>44012</v>
      </c>
      <c r="C2108" s="8" t="s">
        <v>28</v>
      </c>
      <c r="D2108" s="11" t="s">
        <v>0</v>
      </c>
      <c r="E2108" s="11">
        <v>581</v>
      </c>
      <c r="F2108" s="11" t="s">
        <v>717</v>
      </c>
      <c r="G2108" s="11" t="s">
        <v>7</v>
      </c>
      <c r="H2108" s="11">
        <v>1049</v>
      </c>
      <c r="I2108" s="11">
        <v>1092</v>
      </c>
      <c r="J2108" s="11">
        <v>102</v>
      </c>
      <c r="K2108" s="11" t="s">
        <v>865</v>
      </c>
      <c r="L2108" s="11" t="s">
        <v>875</v>
      </c>
      <c r="M2108" s="11" t="s">
        <v>2</v>
      </c>
      <c r="N2108" s="11" t="s">
        <v>25</v>
      </c>
      <c r="O2108" s="11" t="s">
        <v>11</v>
      </c>
      <c r="P2108" s="11" t="s">
        <v>8</v>
      </c>
      <c r="Q2108" s="12">
        <v>43344</v>
      </c>
      <c r="R2108" s="12">
        <v>44439</v>
      </c>
      <c r="S2108" s="13" t="s">
        <v>84</v>
      </c>
      <c r="T2108" s="11">
        <f t="shared" ca="1" si="288"/>
        <v>2</v>
      </c>
      <c r="U2108" s="12">
        <v>37079</v>
      </c>
      <c r="V2108" s="13">
        <f t="shared" ca="1" si="289"/>
        <v>18</v>
      </c>
      <c r="W2108" s="11" t="s">
        <v>9</v>
      </c>
      <c r="X2108" s="11">
        <v>30</v>
      </c>
      <c r="Y2108" s="14">
        <f t="shared" si="290"/>
        <v>2.5</v>
      </c>
      <c r="Z2108" s="11">
        <v>39</v>
      </c>
      <c r="AA2108" s="11" t="s">
        <v>876</v>
      </c>
      <c r="AB2108" s="10">
        <f t="shared" si="291"/>
        <v>1</v>
      </c>
      <c r="AC2108" s="15">
        <v>3104</v>
      </c>
      <c r="AD2108" s="15">
        <f t="shared" si="292"/>
        <v>680.55200000000002</v>
      </c>
      <c r="AE2108" s="15">
        <v>0</v>
      </c>
      <c r="AF2108" s="15">
        <v>0</v>
      </c>
      <c r="AG2108" s="15">
        <v>0</v>
      </c>
      <c r="AH2108" s="15">
        <v>0</v>
      </c>
      <c r="AI2108" s="15">
        <v>0</v>
      </c>
      <c r="AJ2108" s="15">
        <v>0</v>
      </c>
      <c r="AK2108" s="15">
        <v>0</v>
      </c>
      <c r="AL2108" s="15">
        <v>0</v>
      </c>
      <c r="AM2108" s="15">
        <v>0</v>
      </c>
      <c r="AN2108" s="15">
        <v>0</v>
      </c>
      <c r="AO2108" s="15">
        <f t="shared" si="293"/>
        <v>179.07692307692309</v>
      </c>
      <c r="AP2108" s="15">
        <f t="shared" si="294"/>
        <v>142.26666666666668</v>
      </c>
      <c r="AQ2108" s="15">
        <f t="shared" si="295"/>
        <v>26.5</v>
      </c>
      <c r="AR2108" s="15">
        <v>0</v>
      </c>
      <c r="AS2108" s="15">
        <v>0</v>
      </c>
      <c r="AT2108" s="15">
        <v>0</v>
      </c>
      <c r="AU2108" s="15">
        <v>0</v>
      </c>
      <c r="AV2108" s="15">
        <f t="shared" si="296"/>
        <v>77.899571923076934</v>
      </c>
      <c r="AW2108" s="15">
        <v>0</v>
      </c>
      <c r="AX2108" s="15">
        <v>1.9716666666666665</v>
      </c>
    </row>
    <row r="2109" spans="1:50" ht="20.100000000000001" customHeight="1" x14ac:dyDescent="0.25">
      <c r="A2109" s="8">
        <v>43983</v>
      </c>
      <c r="B2109" s="8">
        <v>44012</v>
      </c>
      <c r="C2109" s="8" t="s">
        <v>28</v>
      </c>
      <c r="D2109" s="11" t="s">
        <v>0</v>
      </c>
      <c r="E2109" s="11">
        <v>582</v>
      </c>
      <c r="F2109" s="11" t="s">
        <v>718</v>
      </c>
      <c r="G2109" s="11" t="s">
        <v>7</v>
      </c>
      <c r="H2109" s="11">
        <v>1049</v>
      </c>
      <c r="I2109" s="11">
        <v>1092</v>
      </c>
      <c r="J2109" s="11">
        <v>102</v>
      </c>
      <c r="K2109" s="11" t="s">
        <v>865</v>
      </c>
      <c r="L2109" s="11" t="s">
        <v>875</v>
      </c>
      <c r="M2109" s="11" t="s">
        <v>2</v>
      </c>
      <c r="N2109" s="11" t="s">
        <v>25</v>
      </c>
      <c r="O2109" s="11" t="s">
        <v>11</v>
      </c>
      <c r="P2109" s="11" t="s">
        <v>8</v>
      </c>
      <c r="Q2109" s="12">
        <v>43344</v>
      </c>
      <c r="R2109" s="12">
        <v>44439</v>
      </c>
      <c r="S2109" s="13" t="s">
        <v>84</v>
      </c>
      <c r="T2109" s="11">
        <f t="shared" ca="1" si="288"/>
        <v>2</v>
      </c>
      <c r="U2109" s="12">
        <v>35272</v>
      </c>
      <c r="V2109" s="13">
        <f t="shared" ca="1" si="289"/>
        <v>23</v>
      </c>
      <c r="W2109" s="11" t="s">
        <v>9</v>
      </c>
      <c r="X2109" s="11">
        <v>30</v>
      </c>
      <c r="Y2109" s="14">
        <f t="shared" si="290"/>
        <v>2.5</v>
      </c>
      <c r="Z2109" s="11">
        <v>39</v>
      </c>
      <c r="AA2109" s="11" t="s">
        <v>876</v>
      </c>
      <c r="AB2109" s="10">
        <f t="shared" si="291"/>
        <v>1</v>
      </c>
      <c r="AC2109" s="15">
        <v>3105</v>
      </c>
      <c r="AD2109" s="15">
        <f t="shared" si="292"/>
        <v>680.77125000000001</v>
      </c>
      <c r="AE2109" s="15">
        <v>0</v>
      </c>
      <c r="AF2109" s="15">
        <v>0</v>
      </c>
      <c r="AG2109" s="15">
        <v>0</v>
      </c>
      <c r="AH2109" s="15">
        <v>0</v>
      </c>
      <c r="AI2109" s="15">
        <v>0</v>
      </c>
      <c r="AJ2109" s="15">
        <v>0</v>
      </c>
      <c r="AK2109" s="15">
        <v>0</v>
      </c>
      <c r="AL2109" s="15">
        <v>0</v>
      </c>
      <c r="AM2109" s="15">
        <v>0</v>
      </c>
      <c r="AN2109" s="15">
        <v>0</v>
      </c>
      <c r="AO2109" s="15">
        <f t="shared" si="293"/>
        <v>179.13461538461542</v>
      </c>
      <c r="AP2109" s="15">
        <f t="shared" si="294"/>
        <v>142.3125</v>
      </c>
      <c r="AQ2109" s="15">
        <f t="shared" si="295"/>
        <v>26.5</v>
      </c>
      <c r="AR2109" s="15">
        <v>0</v>
      </c>
      <c r="AS2109" s="15">
        <v>0</v>
      </c>
      <c r="AT2109" s="15">
        <v>0</v>
      </c>
      <c r="AU2109" s="15">
        <v>0</v>
      </c>
      <c r="AV2109" s="15">
        <f t="shared" si="296"/>
        <v>77.922756490384629</v>
      </c>
      <c r="AW2109" s="15">
        <v>0</v>
      </c>
      <c r="AX2109" s="15">
        <v>1.9716666666666665</v>
      </c>
    </row>
    <row r="2110" spans="1:50" ht="20.100000000000001" customHeight="1" x14ac:dyDescent="0.25">
      <c r="A2110" s="8">
        <v>43983</v>
      </c>
      <c r="B2110" s="8">
        <v>44012</v>
      </c>
      <c r="C2110" s="8" t="s">
        <v>28</v>
      </c>
      <c r="D2110" s="11" t="s">
        <v>0</v>
      </c>
      <c r="E2110" s="11">
        <v>583</v>
      </c>
      <c r="F2110" s="11" t="s">
        <v>719</v>
      </c>
      <c r="G2110" s="11" t="s">
        <v>7</v>
      </c>
      <c r="H2110" s="11">
        <v>1049</v>
      </c>
      <c r="I2110" s="11">
        <v>1092</v>
      </c>
      <c r="J2110" s="11">
        <v>102</v>
      </c>
      <c r="K2110" s="11" t="s">
        <v>865</v>
      </c>
      <c r="L2110" s="11" t="s">
        <v>875</v>
      </c>
      <c r="M2110" s="11" t="s">
        <v>2</v>
      </c>
      <c r="N2110" s="11" t="s">
        <v>25</v>
      </c>
      <c r="O2110" s="11" t="s">
        <v>11</v>
      </c>
      <c r="P2110" s="11" t="s">
        <v>8</v>
      </c>
      <c r="Q2110" s="12">
        <v>43344</v>
      </c>
      <c r="R2110" s="12">
        <v>44439</v>
      </c>
      <c r="S2110" s="13" t="s">
        <v>84</v>
      </c>
      <c r="T2110" s="11">
        <f t="shared" ca="1" si="288"/>
        <v>2</v>
      </c>
      <c r="U2110" s="12">
        <v>35889</v>
      </c>
      <c r="V2110" s="13">
        <f t="shared" ca="1" si="289"/>
        <v>21</v>
      </c>
      <c r="W2110" s="11" t="s">
        <v>9</v>
      </c>
      <c r="X2110" s="11">
        <v>30</v>
      </c>
      <c r="Y2110" s="14">
        <f t="shared" si="290"/>
        <v>2.5</v>
      </c>
      <c r="Z2110" s="11">
        <v>39</v>
      </c>
      <c r="AA2110" s="11" t="s">
        <v>876</v>
      </c>
      <c r="AB2110" s="10">
        <f t="shared" si="291"/>
        <v>1</v>
      </c>
      <c r="AC2110" s="15">
        <v>3106</v>
      </c>
      <c r="AD2110" s="15">
        <f t="shared" si="292"/>
        <v>680.99050000000011</v>
      </c>
      <c r="AE2110" s="15">
        <v>0</v>
      </c>
      <c r="AF2110" s="15">
        <v>0</v>
      </c>
      <c r="AG2110" s="15">
        <v>0</v>
      </c>
      <c r="AH2110" s="15">
        <v>0</v>
      </c>
      <c r="AI2110" s="15">
        <v>0</v>
      </c>
      <c r="AJ2110" s="15">
        <v>0</v>
      </c>
      <c r="AK2110" s="15">
        <v>0</v>
      </c>
      <c r="AL2110" s="15">
        <v>0</v>
      </c>
      <c r="AM2110" s="15">
        <v>0</v>
      </c>
      <c r="AN2110" s="15">
        <v>0</v>
      </c>
      <c r="AO2110" s="15">
        <f t="shared" si="293"/>
        <v>179.19230769230768</v>
      </c>
      <c r="AP2110" s="15">
        <f t="shared" si="294"/>
        <v>142.35833333333335</v>
      </c>
      <c r="AQ2110" s="15">
        <f t="shared" si="295"/>
        <v>26.5</v>
      </c>
      <c r="AR2110" s="15">
        <v>0</v>
      </c>
      <c r="AS2110" s="15">
        <v>0</v>
      </c>
      <c r="AT2110" s="15">
        <v>0</v>
      </c>
      <c r="AU2110" s="15">
        <v>0</v>
      </c>
      <c r="AV2110" s="15">
        <f t="shared" si="296"/>
        <v>77.945941057692309</v>
      </c>
      <c r="AW2110" s="15">
        <v>0</v>
      </c>
      <c r="AX2110" s="15">
        <v>1.9716666666666665</v>
      </c>
    </row>
    <row r="2111" spans="1:50" ht="20.100000000000001" customHeight="1" x14ac:dyDescent="0.25">
      <c r="A2111" s="8">
        <v>43983</v>
      </c>
      <c r="B2111" s="8">
        <v>44012</v>
      </c>
      <c r="C2111" s="8" t="s">
        <v>28</v>
      </c>
      <c r="D2111" s="11" t="s">
        <v>0</v>
      </c>
      <c r="E2111" s="11">
        <v>584</v>
      </c>
      <c r="F2111" s="11" t="s">
        <v>720</v>
      </c>
      <c r="G2111" s="11" t="s">
        <v>7</v>
      </c>
      <c r="H2111" s="11">
        <v>1049</v>
      </c>
      <c r="I2111" s="11">
        <v>1092</v>
      </c>
      <c r="J2111" s="11">
        <v>102</v>
      </c>
      <c r="K2111" s="11" t="s">
        <v>865</v>
      </c>
      <c r="L2111" s="11" t="s">
        <v>875</v>
      </c>
      <c r="M2111" s="11" t="s">
        <v>2</v>
      </c>
      <c r="N2111" s="11" t="s">
        <v>25</v>
      </c>
      <c r="O2111" s="11" t="s">
        <v>11</v>
      </c>
      <c r="P2111" s="11" t="s">
        <v>8</v>
      </c>
      <c r="Q2111" s="12">
        <v>43344</v>
      </c>
      <c r="R2111" s="12">
        <v>44439</v>
      </c>
      <c r="S2111" s="13" t="s">
        <v>84</v>
      </c>
      <c r="T2111" s="11">
        <f t="shared" ca="1" si="288"/>
        <v>2</v>
      </c>
      <c r="U2111" s="12">
        <v>36945</v>
      </c>
      <c r="V2111" s="13">
        <f t="shared" ca="1" si="289"/>
        <v>18</v>
      </c>
      <c r="W2111" s="11" t="s">
        <v>9</v>
      </c>
      <c r="X2111" s="11">
        <v>30</v>
      </c>
      <c r="Y2111" s="14">
        <f t="shared" si="290"/>
        <v>2.5</v>
      </c>
      <c r="Z2111" s="11">
        <v>39</v>
      </c>
      <c r="AA2111" s="11" t="s">
        <v>876</v>
      </c>
      <c r="AB2111" s="10">
        <f t="shared" si="291"/>
        <v>1</v>
      </c>
      <c r="AC2111" s="15">
        <v>3107</v>
      </c>
      <c r="AD2111" s="15">
        <f t="shared" si="292"/>
        <v>681.20974999999999</v>
      </c>
      <c r="AE2111" s="15">
        <v>0</v>
      </c>
      <c r="AF2111" s="15">
        <v>0</v>
      </c>
      <c r="AG2111" s="15">
        <v>0</v>
      </c>
      <c r="AH2111" s="15">
        <v>0</v>
      </c>
      <c r="AI2111" s="15">
        <v>0</v>
      </c>
      <c r="AJ2111" s="15">
        <v>0</v>
      </c>
      <c r="AK2111" s="15">
        <v>0</v>
      </c>
      <c r="AL2111" s="15">
        <v>0</v>
      </c>
      <c r="AM2111" s="15">
        <v>0</v>
      </c>
      <c r="AN2111" s="15">
        <v>0</v>
      </c>
      <c r="AO2111" s="15">
        <f t="shared" si="293"/>
        <v>179.25</v>
      </c>
      <c r="AP2111" s="15">
        <f t="shared" si="294"/>
        <v>142.4041666666667</v>
      </c>
      <c r="AQ2111" s="15">
        <f t="shared" si="295"/>
        <v>26.5</v>
      </c>
      <c r="AR2111" s="15">
        <v>0</v>
      </c>
      <c r="AS2111" s="15">
        <v>0</v>
      </c>
      <c r="AT2111" s="15">
        <v>0</v>
      </c>
      <c r="AU2111" s="15">
        <v>0</v>
      </c>
      <c r="AV2111" s="15">
        <f t="shared" si="296"/>
        <v>77.969125625000004</v>
      </c>
      <c r="AW2111" s="15">
        <v>0</v>
      </c>
      <c r="AX2111" s="15">
        <v>1.9716666666666665</v>
      </c>
    </row>
    <row r="2112" spans="1:50" ht="20.100000000000001" customHeight="1" x14ac:dyDescent="0.25">
      <c r="A2112" s="8">
        <v>43983</v>
      </c>
      <c r="B2112" s="8">
        <v>44012</v>
      </c>
      <c r="C2112" s="8" t="s">
        <v>28</v>
      </c>
      <c r="D2112" s="11" t="s">
        <v>0</v>
      </c>
      <c r="E2112" s="11">
        <v>585</v>
      </c>
      <c r="F2112" s="11" t="s">
        <v>721</v>
      </c>
      <c r="G2112" s="11" t="s">
        <v>7</v>
      </c>
      <c r="H2112" s="11">
        <v>1049</v>
      </c>
      <c r="I2112" s="11">
        <v>1092</v>
      </c>
      <c r="J2112" s="11">
        <v>101</v>
      </c>
      <c r="K2112" s="11" t="s">
        <v>864</v>
      </c>
      <c r="L2112" s="11" t="s">
        <v>875</v>
      </c>
      <c r="M2112" s="11" t="s">
        <v>2</v>
      </c>
      <c r="N2112" s="11" t="s">
        <v>25</v>
      </c>
      <c r="O2112" s="11" t="s">
        <v>10</v>
      </c>
      <c r="P2112" s="11" t="s">
        <v>8</v>
      </c>
      <c r="Q2112" s="12">
        <v>43344</v>
      </c>
      <c r="R2112" s="12">
        <v>44439</v>
      </c>
      <c r="S2112" s="13" t="s">
        <v>84</v>
      </c>
      <c r="T2112" s="11">
        <f t="shared" ca="1" si="288"/>
        <v>2</v>
      </c>
      <c r="U2112" s="12">
        <v>37481</v>
      </c>
      <c r="V2112" s="13">
        <f t="shared" ca="1" si="289"/>
        <v>17</v>
      </c>
      <c r="W2112" s="11" t="s">
        <v>9</v>
      </c>
      <c r="X2112" s="11">
        <v>30</v>
      </c>
      <c r="Y2112" s="14">
        <f t="shared" si="290"/>
        <v>2.5</v>
      </c>
      <c r="Z2112" s="11">
        <v>39</v>
      </c>
      <c r="AA2112" s="11" t="s">
        <v>876</v>
      </c>
      <c r="AB2112" s="10">
        <f t="shared" si="291"/>
        <v>1</v>
      </c>
      <c r="AC2112" s="15">
        <v>3108</v>
      </c>
      <c r="AD2112" s="15">
        <f t="shared" si="292"/>
        <v>681.42900000000009</v>
      </c>
      <c r="AE2112" s="15">
        <v>0</v>
      </c>
      <c r="AF2112" s="15">
        <v>0</v>
      </c>
      <c r="AG2112" s="15">
        <v>0</v>
      </c>
      <c r="AH2112" s="15">
        <v>0</v>
      </c>
      <c r="AI2112" s="15">
        <v>0</v>
      </c>
      <c r="AJ2112" s="15">
        <v>0</v>
      </c>
      <c r="AK2112" s="15">
        <v>0</v>
      </c>
      <c r="AL2112" s="15">
        <v>0</v>
      </c>
      <c r="AM2112" s="15">
        <v>0</v>
      </c>
      <c r="AN2112" s="15">
        <v>0</v>
      </c>
      <c r="AO2112" s="15">
        <f t="shared" si="293"/>
        <v>179.30769230769229</v>
      </c>
      <c r="AP2112" s="15">
        <f t="shared" si="294"/>
        <v>142.45000000000002</v>
      </c>
      <c r="AQ2112" s="15">
        <f t="shared" si="295"/>
        <v>26.5</v>
      </c>
      <c r="AR2112" s="15">
        <v>0</v>
      </c>
      <c r="AS2112" s="15">
        <v>0</v>
      </c>
      <c r="AT2112" s="15">
        <v>0</v>
      </c>
      <c r="AU2112" s="15">
        <v>0</v>
      </c>
      <c r="AV2112" s="15">
        <f t="shared" si="296"/>
        <v>77.992310192307698</v>
      </c>
      <c r="AW2112" s="15">
        <v>0</v>
      </c>
      <c r="AX2112" s="15">
        <v>1.9716666666666665</v>
      </c>
    </row>
    <row r="2113" spans="1:50" ht="20.100000000000001" customHeight="1" x14ac:dyDescent="0.25">
      <c r="A2113" s="8">
        <v>43983</v>
      </c>
      <c r="B2113" s="8">
        <v>44012</v>
      </c>
      <c r="C2113" s="8" t="s">
        <v>28</v>
      </c>
      <c r="D2113" s="11" t="s">
        <v>0</v>
      </c>
      <c r="E2113" s="11">
        <v>586</v>
      </c>
      <c r="F2113" s="11" t="s">
        <v>722</v>
      </c>
      <c r="G2113" s="11" t="s">
        <v>7</v>
      </c>
      <c r="H2113" s="11">
        <v>1044</v>
      </c>
      <c r="I2113" s="11">
        <v>1087</v>
      </c>
      <c r="J2113" s="11">
        <v>102</v>
      </c>
      <c r="K2113" s="11" t="s">
        <v>865</v>
      </c>
      <c r="L2113" s="11" t="s">
        <v>875</v>
      </c>
      <c r="M2113" s="11" t="s">
        <v>2</v>
      </c>
      <c r="N2113" s="11" t="s">
        <v>25</v>
      </c>
      <c r="O2113" s="11" t="s">
        <v>5</v>
      </c>
      <c r="P2113" s="11" t="s">
        <v>8</v>
      </c>
      <c r="Q2113" s="12">
        <v>43344</v>
      </c>
      <c r="S2113" s="13" t="s">
        <v>84</v>
      </c>
      <c r="T2113" s="11">
        <f t="shared" ca="1" si="288"/>
        <v>1</v>
      </c>
      <c r="U2113" s="12">
        <v>34293</v>
      </c>
      <c r="V2113" s="13">
        <f t="shared" ca="1" si="289"/>
        <v>26</v>
      </c>
      <c r="W2113" s="11" t="s">
        <v>7</v>
      </c>
      <c r="X2113" s="11">
        <v>30</v>
      </c>
      <c r="Y2113" s="14">
        <f t="shared" si="290"/>
        <v>2.5</v>
      </c>
      <c r="Z2113" s="11">
        <v>39</v>
      </c>
      <c r="AA2113" s="11" t="s">
        <v>876</v>
      </c>
      <c r="AB2113" s="10">
        <f t="shared" si="291"/>
        <v>1</v>
      </c>
      <c r="AC2113" s="15">
        <v>3109</v>
      </c>
      <c r="AD2113" s="15">
        <f t="shared" si="292"/>
        <v>681.64825000000008</v>
      </c>
      <c r="AE2113" s="15">
        <v>0</v>
      </c>
      <c r="AF2113" s="15">
        <v>0</v>
      </c>
      <c r="AG2113" s="15">
        <v>0</v>
      </c>
      <c r="AH2113" s="15">
        <v>0</v>
      </c>
      <c r="AI2113" s="15">
        <v>0</v>
      </c>
      <c r="AJ2113" s="15">
        <v>0</v>
      </c>
      <c r="AK2113" s="15">
        <v>0</v>
      </c>
      <c r="AL2113" s="15">
        <v>0</v>
      </c>
      <c r="AM2113" s="15">
        <v>0</v>
      </c>
      <c r="AN2113" s="15">
        <v>0</v>
      </c>
      <c r="AO2113" s="15">
        <f t="shared" si="293"/>
        <v>0</v>
      </c>
      <c r="AP2113" s="15">
        <f t="shared" si="294"/>
        <v>0</v>
      </c>
      <c r="AQ2113" s="15">
        <f t="shared" si="295"/>
        <v>26.5</v>
      </c>
      <c r="AR2113" s="15">
        <v>0</v>
      </c>
      <c r="AS2113" s="15">
        <v>0</v>
      </c>
      <c r="AT2113" s="15">
        <v>0</v>
      </c>
      <c r="AU2113" s="15">
        <v>0</v>
      </c>
      <c r="AV2113" s="15">
        <f t="shared" si="296"/>
        <v>5.9346750000000004</v>
      </c>
      <c r="AW2113" s="15">
        <v>0</v>
      </c>
      <c r="AX2113" s="15">
        <v>1.9716666666666665</v>
      </c>
    </row>
    <row r="2114" spans="1:50" ht="20.100000000000001" customHeight="1" x14ac:dyDescent="0.25">
      <c r="A2114" s="8">
        <v>43983</v>
      </c>
      <c r="B2114" s="8">
        <v>44012</v>
      </c>
      <c r="C2114" s="8" t="s">
        <v>28</v>
      </c>
      <c r="D2114" s="11" t="s">
        <v>0</v>
      </c>
      <c r="E2114" s="11">
        <v>587</v>
      </c>
      <c r="F2114" s="11" t="s">
        <v>723</v>
      </c>
      <c r="G2114" s="11" t="s">
        <v>7</v>
      </c>
      <c r="H2114" s="11">
        <v>1048</v>
      </c>
      <c r="I2114" s="11">
        <v>1091</v>
      </c>
      <c r="J2114" s="11">
        <v>102</v>
      </c>
      <c r="K2114" s="11" t="s">
        <v>865</v>
      </c>
      <c r="L2114" s="11" t="s">
        <v>875</v>
      </c>
      <c r="M2114" s="11" t="s">
        <v>2</v>
      </c>
      <c r="N2114" s="11" t="s">
        <v>25</v>
      </c>
      <c r="O2114" s="11" t="s">
        <v>5</v>
      </c>
      <c r="P2114" s="11" t="s">
        <v>6</v>
      </c>
      <c r="Q2114" s="12">
        <v>43344</v>
      </c>
      <c r="S2114" s="13" t="s">
        <v>84</v>
      </c>
      <c r="T2114" s="11">
        <f t="shared" ca="1" si="288"/>
        <v>1</v>
      </c>
      <c r="U2114" s="12">
        <v>29272</v>
      </c>
      <c r="V2114" s="13">
        <f t="shared" ca="1" si="289"/>
        <v>39</v>
      </c>
      <c r="W2114" s="11" t="s">
        <v>7</v>
      </c>
      <c r="X2114" s="11">
        <v>30</v>
      </c>
      <c r="Y2114" s="14">
        <f t="shared" si="290"/>
        <v>2.5</v>
      </c>
      <c r="Z2114" s="11">
        <v>39</v>
      </c>
      <c r="AA2114" s="11" t="s">
        <v>876</v>
      </c>
      <c r="AB2114" s="10">
        <f t="shared" si="291"/>
        <v>1</v>
      </c>
      <c r="AC2114" s="15">
        <v>3110</v>
      </c>
      <c r="AD2114" s="15">
        <f t="shared" si="292"/>
        <v>681.86750000000006</v>
      </c>
      <c r="AE2114" s="15">
        <v>0</v>
      </c>
      <c r="AF2114" s="15">
        <v>0</v>
      </c>
      <c r="AG2114" s="15">
        <v>0</v>
      </c>
      <c r="AH2114" s="15">
        <v>0</v>
      </c>
      <c r="AI2114" s="15">
        <v>0</v>
      </c>
      <c r="AJ2114" s="15">
        <v>0</v>
      </c>
      <c r="AK2114" s="15">
        <v>0</v>
      </c>
      <c r="AL2114" s="15">
        <v>0</v>
      </c>
      <c r="AM2114" s="15">
        <v>0</v>
      </c>
      <c r="AN2114" s="15">
        <v>0</v>
      </c>
      <c r="AO2114" s="15">
        <f t="shared" si="293"/>
        <v>0</v>
      </c>
      <c r="AP2114" s="15">
        <f t="shared" si="294"/>
        <v>0</v>
      </c>
      <c r="AQ2114" s="15">
        <f t="shared" si="295"/>
        <v>26.5</v>
      </c>
      <c r="AR2114" s="15">
        <v>0</v>
      </c>
      <c r="AS2114" s="15">
        <v>0</v>
      </c>
      <c r="AT2114" s="15">
        <v>0</v>
      </c>
      <c r="AU2114" s="15">
        <v>0</v>
      </c>
      <c r="AV2114" s="15">
        <f t="shared" si="296"/>
        <v>5.9346750000000004</v>
      </c>
      <c r="AW2114" s="15">
        <v>0</v>
      </c>
      <c r="AX2114" s="15">
        <v>1.9716666666666665</v>
      </c>
    </row>
    <row r="2115" spans="1:50" ht="20.100000000000001" customHeight="1" x14ac:dyDescent="0.25">
      <c r="A2115" s="8">
        <v>43983</v>
      </c>
      <c r="B2115" s="8">
        <v>44012</v>
      </c>
      <c r="C2115" s="8" t="s">
        <v>28</v>
      </c>
      <c r="D2115" s="11" t="s">
        <v>0</v>
      </c>
      <c r="E2115" s="11">
        <v>588</v>
      </c>
      <c r="F2115" s="11" t="s">
        <v>724</v>
      </c>
      <c r="G2115" s="11" t="s">
        <v>7</v>
      </c>
      <c r="H2115" s="11">
        <v>1022</v>
      </c>
      <c r="I2115" s="11">
        <v>1029</v>
      </c>
      <c r="J2115" s="11">
        <v>109</v>
      </c>
      <c r="K2115" s="11" t="s">
        <v>872</v>
      </c>
      <c r="L2115" s="11" t="s">
        <v>875</v>
      </c>
      <c r="M2115" s="11" t="s">
        <v>2</v>
      </c>
      <c r="N2115" s="11" t="s">
        <v>25</v>
      </c>
      <c r="O2115" s="11" t="s">
        <v>5</v>
      </c>
      <c r="P2115" s="11" t="s">
        <v>8</v>
      </c>
      <c r="Q2115" s="12">
        <v>43344</v>
      </c>
      <c r="S2115" s="13" t="s">
        <v>84</v>
      </c>
      <c r="T2115" s="11">
        <f t="shared" ca="1" si="288"/>
        <v>1</v>
      </c>
      <c r="U2115" s="12">
        <v>29985</v>
      </c>
      <c r="V2115" s="13">
        <f t="shared" ca="1" si="289"/>
        <v>37</v>
      </c>
      <c r="W2115" s="11" t="s">
        <v>9</v>
      </c>
      <c r="X2115" s="11">
        <v>30</v>
      </c>
      <c r="Y2115" s="14">
        <f t="shared" si="290"/>
        <v>2.5</v>
      </c>
      <c r="Z2115" s="11">
        <v>39</v>
      </c>
      <c r="AA2115" s="11" t="s">
        <v>876</v>
      </c>
      <c r="AB2115" s="10">
        <f t="shared" si="291"/>
        <v>1</v>
      </c>
      <c r="AC2115" s="15">
        <v>3111</v>
      </c>
      <c r="AD2115" s="15">
        <f t="shared" si="292"/>
        <v>682.08674999999994</v>
      </c>
      <c r="AE2115" s="15">
        <v>0</v>
      </c>
      <c r="AF2115" s="15">
        <v>0</v>
      </c>
      <c r="AG2115" s="15">
        <v>0</v>
      </c>
      <c r="AH2115" s="15">
        <v>0</v>
      </c>
      <c r="AI2115" s="15">
        <v>0</v>
      </c>
      <c r="AJ2115" s="15">
        <v>0</v>
      </c>
      <c r="AK2115" s="15">
        <v>0</v>
      </c>
      <c r="AL2115" s="15">
        <v>0</v>
      </c>
      <c r="AM2115" s="15">
        <v>0</v>
      </c>
      <c r="AN2115" s="15">
        <v>0</v>
      </c>
      <c r="AO2115" s="15">
        <f t="shared" si="293"/>
        <v>179.48076923076923</v>
      </c>
      <c r="AP2115" s="15">
        <f t="shared" si="294"/>
        <v>142.58750000000001</v>
      </c>
      <c r="AQ2115" s="15">
        <f t="shared" si="295"/>
        <v>26.5</v>
      </c>
      <c r="AR2115" s="15">
        <v>0</v>
      </c>
      <c r="AS2115" s="15">
        <v>0</v>
      </c>
      <c r="AT2115" s="15">
        <v>0</v>
      </c>
      <c r="AU2115" s="15">
        <v>0</v>
      </c>
      <c r="AV2115" s="15">
        <f t="shared" si="296"/>
        <v>78.061863894230783</v>
      </c>
      <c r="AW2115" s="15">
        <v>0</v>
      </c>
      <c r="AX2115" s="15">
        <v>1.9716666666666665</v>
      </c>
    </row>
    <row r="2116" spans="1:50" ht="20.100000000000001" customHeight="1" x14ac:dyDescent="0.25">
      <c r="A2116" s="8">
        <v>43983</v>
      </c>
      <c r="B2116" s="8">
        <v>44012</v>
      </c>
      <c r="C2116" s="8" t="s">
        <v>28</v>
      </c>
      <c r="D2116" s="11" t="s">
        <v>0</v>
      </c>
      <c r="E2116" s="11">
        <v>589</v>
      </c>
      <c r="F2116" s="11" t="s">
        <v>725</v>
      </c>
      <c r="G2116" s="11" t="s">
        <v>7</v>
      </c>
      <c r="H2116" s="11">
        <v>1022</v>
      </c>
      <c r="I2116" s="11">
        <v>1023</v>
      </c>
      <c r="J2116" s="11">
        <v>108</v>
      </c>
      <c r="K2116" s="11" t="s">
        <v>871</v>
      </c>
      <c r="L2116" s="11" t="s">
        <v>875</v>
      </c>
      <c r="M2116" s="11" t="s">
        <v>2</v>
      </c>
      <c r="N2116" s="11" t="s">
        <v>25</v>
      </c>
      <c r="O2116" s="11" t="s">
        <v>5</v>
      </c>
      <c r="P2116" s="11" t="s">
        <v>8</v>
      </c>
      <c r="Q2116" s="12">
        <v>43358</v>
      </c>
      <c r="S2116" s="13" t="s">
        <v>84</v>
      </c>
      <c r="T2116" s="11">
        <f t="shared" ref="T2116:T2179" ca="1" si="297">DATEDIF(Q2116,IF(R2116="",TODAY(),R2116),"y")</f>
        <v>1</v>
      </c>
      <c r="U2116" s="12">
        <v>30583</v>
      </c>
      <c r="V2116" s="13">
        <f t="shared" ref="V2116:V2179" ca="1" si="298">DATEDIF(U2116,TODAY(),"Y")</f>
        <v>36</v>
      </c>
      <c r="W2116" s="11" t="s">
        <v>9</v>
      </c>
      <c r="X2116" s="11">
        <v>30</v>
      </c>
      <c r="Y2116" s="14">
        <f t="shared" ref="Y2116:Y2179" si="299">X2116/12</f>
        <v>2.5</v>
      </c>
      <c r="Z2116" s="11">
        <v>39</v>
      </c>
      <c r="AA2116" s="11" t="s">
        <v>876</v>
      </c>
      <c r="AB2116" s="10">
        <f t="shared" ref="AB2116:AB2179" si="300">IF(G2116="Y",(Z2116/39)/2,(Z2116/39))</f>
        <v>1</v>
      </c>
      <c r="AC2116" s="15">
        <v>3112</v>
      </c>
      <c r="AD2116" s="15">
        <f t="shared" ref="AD2116:AD2179" si="301">IF(AC2116&lt;6500,AC2116*0.1135,65*11.35)+(IF(AC2116&gt;4425,4425*0.08575,AC2116*0.08575)+(IF(AC2116&gt;7100,7100*0.02,AC2116*0.02)))</f>
        <v>682.30600000000004</v>
      </c>
      <c r="AE2116" s="15">
        <v>0</v>
      </c>
      <c r="AF2116" s="15">
        <v>0</v>
      </c>
      <c r="AG2116" s="15">
        <v>0</v>
      </c>
      <c r="AH2116" s="15">
        <v>0</v>
      </c>
      <c r="AI2116" s="15">
        <v>0</v>
      </c>
      <c r="AJ2116" s="15">
        <v>0</v>
      </c>
      <c r="AK2116" s="15">
        <v>0</v>
      </c>
      <c r="AL2116" s="15">
        <v>0</v>
      </c>
      <c r="AM2116" s="15">
        <v>0</v>
      </c>
      <c r="AN2116" s="15">
        <v>0</v>
      </c>
      <c r="AO2116" s="15">
        <f t="shared" ref="AO2116:AO2179" si="302">IF(W2116="J",(AC2116/((Z2116*52)/12))*(Y2116*7.8)*0.5,0)</f>
        <v>179.53846153846155</v>
      </c>
      <c r="AP2116" s="15">
        <f t="shared" ref="AP2116:AP2179" si="303">IF(W2116="J",(AC2116/12)*0.55,0)</f>
        <v>142.63333333333333</v>
      </c>
      <c r="AQ2116" s="15">
        <f t="shared" ref="AQ2116:AQ2179" si="304">IF(G2116="N",26.5,13.25)</f>
        <v>26.5</v>
      </c>
      <c r="AR2116" s="15">
        <v>0</v>
      </c>
      <c r="AS2116" s="15">
        <v>0</v>
      </c>
      <c r="AT2116" s="15">
        <v>0</v>
      </c>
      <c r="AU2116" s="15">
        <v>0</v>
      </c>
      <c r="AV2116" s="15">
        <f t="shared" ref="AV2116:AV2179" si="305">(SUM(AE2116:AU2116)*0.22395)</f>
        <v>78.085048461538463</v>
      </c>
      <c r="AW2116" s="15">
        <v>0</v>
      </c>
      <c r="AX2116" s="15">
        <v>1.9716666666666665</v>
      </c>
    </row>
    <row r="2117" spans="1:50" ht="20.100000000000001" customHeight="1" x14ac:dyDescent="0.25">
      <c r="A2117" s="8">
        <v>43983</v>
      </c>
      <c r="B2117" s="8">
        <v>44012</v>
      </c>
      <c r="C2117" s="8" t="s">
        <v>28</v>
      </c>
      <c r="D2117" s="11" t="s">
        <v>0</v>
      </c>
      <c r="E2117" s="11">
        <v>590</v>
      </c>
      <c r="F2117" s="11" t="s">
        <v>726</v>
      </c>
      <c r="G2117" s="11" t="s">
        <v>7</v>
      </c>
      <c r="H2117" s="11">
        <v>1024</v>
      </c>
      <c r="I2117" s="11">
        <v>1054</v>
      </c>
      <c r="J2117" s="11">
        <v>101</v>
      </c>
      <c r="K2117" s="11" t="s">
        <v>864</v>
      </c>
      <c r="L2117" s="11" t="s">
        <v>875</v>
      </c>
      <c r="M2117" s="11" t="s">
        <v>2</v>
      </c>
      <c r="N2117" s="11" t="s">
        <v>25</v>
      </c>
      <c r="O2117" s="11" t="s">
        <v>5</v>
      </c>
      <c r="P2117" s="11" t="s">
        <v>8</v>
      </c>
      <c r="Q2117" s="12">
        <v>43344</v>
      </c>
      <c r="S2117" s="13" t="s">
        <v>84</v>
      </c>
      <c r="T2117" s="11">
        <f t="shared" ca="1" si="297"/>
        <v>1</v>
      </c>
      <c r="U2117" s="12">
        <v>24276</v>
      </c>
      <c r="V2117" s="13">
        <f t="shared" ca="1" si="298"/>
        <v>53</v>
      </c>
      <c r="W2117" s="11" t="s">
        <v>7</v>
      </c>
      <c r="X2117" s="11">
        <v>30</v>
      </c>
      <c r="Y2117" s="14">
        <f t="shared" si="299"/>
        <v>2.5</v>
      </c>
      <c r="Z2117" s="11">
        <v>39</v>
      </c>
      <c r="AA2117" s="11" t="s">
        <v>876</v>
      </c>
      <c r="AB2117" s="10">
        <f t="shared" si="300"/>
        <v>1</v>
      </c>
      <c r="AC2117" s="15">
        <v>3113</v>
      </c>
      <c r="AD2117" s="15">
        <f t="shared" si="301"/>
        <v>682.52525000000003</v>
      </c>
      <c r="AE2117" s="15">
        <v>0</v>
      </c>
      <c r="AF2117" s="15">
        <v>0</v>
      </c>
      <c r="AG2117" s="15">
        <v>0</v>
      </c>
      <c r="AH2117" s="15">
        <v>0</v>
      </c>
      <c r="AI2117" s="15">
        <v>0</v>
      </c>
      <c r="AJ2117" s="15">
        <v>0</v>
      </c>
      <c r="AK2117" s="15">
        <v>0</v>
      </c>
      <c r="AL2117" s="15">
        <v>0</v>
      </c>
      <c r="AM2117" s="15">
        <v>0</v>
      </c>
      <c r="AN2117" s="15">
        <v>0</v>
      </c>
      <c r="AO2117" s="15">
        <f t="shared" si="302"/>
        <v>0</v>
      </c>
      <c r="AP2117" s="15">
        <f t="shared" si="303"/>
        <v>0</v>
      </c>
      <c r="AQ2117" s="15">
        <f t="shared" si="304"/>
        <v>26.5</v>
      </c>
      <c r="AR2117" s="15">
        <v>0</v>
      </c>
      <c r="AS2117" s="15">
        <v>0</v>
      </c>
      <c r="AT2117" s="15">
        <v>0</v>
      </c>
      <c r="AU2117" s="15">
        <v>0</v>
      </c>
      <c r="AV2117" s="15">
        <f t="shared" si="305"/>
        <v>5.9346750000000004</v>
      </c>
      <c r="AW2117" s="15">
        <v>0</v>
      </c>
      <c r="AX2117" s="15">
        <v>1.9716666666666665</v>
      </c>
    </row>
    <row r="2118" spans="1:50" ht="20.100000000000001" customHeight="1" x14ac:dyDescent="0.25">
      <c r="A2118" s="8">
        <v>43983</v>
      </c>
      <c r="B2118" s="8">
        <v>44012</v>
      </c>
      <c r="C2118" s="8" t="s">
        <v>28</v>
      </c>
      <c r="D2118" s="11" t="s">
        <v>0</v>
      </c>
      <c r="E2118" s="11">
        <v>591</v>
      </c>
      <c r="F2118" s="11" t="s">
        <v>727</v>
      </c>
      <c r="G2118" s="11" t="s">
        <v>7</v>
      </c>
      <c r="H2118" s="11">
        <v>1022</v>
      </c>
      <c r="I2118" s="11">
        <v>1023</v>
      </c>
      <c r="J2118" s="11">
        <v>108</v>
      </c>
      <c r="K2118" s="11" t="s">
        <v>871</v>
      </c>
      <c r="L2118" s="11" t="s">
        <v>875</v>
      </c>
      <c r="M2118" s="11" t="s">
        <v>2</v>
      </c>
      <c r="N2118" s="11" t="s">
        <v>25</v>
      </c>
      <c r="O2118" s="11" t="s">
        <v>5</v>
      </c>
      <c r="P2118" s="11" t="s">
        <v>8</v>
      </c>
      <c r="Q2118" s="12">
        <v>43344</v>
      </c>
      <c r="S2118" s="13" t="s">
        <v>84</v>
      </c>
      <c r="T2118" s="11">
        <f t="shared" ca="1" si="297"/>
        <v>1</v>
      </c>
      <c r="U2118" s="12">
        <v>32745</v>
      </c>
      <c r="V2118" s="13">
        <f t="shared" ca="1" si="298"/>
        <v>30</v>
      </c>
      <c r="W2118" s="11" t="s">
        <v>9</v>
      </c>
      <c r="X2118" s="11">
        <v>30</v>
      </c>
      <c r="Y2118" s="14">
        <f t="shared" si="299"/>
        <v>2.5</v>
      </c>
      <c r="Z2118" s="11">
        <v>39</v>
      </c>
      <c r="AA2118" s="11" t="s">
        <v>876</v>
      </c>
      <c r="AB2118" s="10">
        <f t="shared" si="300"/>
        <v>1</v>
      </c>
      <c r="AC2118" s="15">
        <v>3114</v>
      </c>
      <c r="AD2118" s="15">
        <f t="shared" si="301"/>
        <v>682.74450000000002</v>
      </c>
      <c r="AE2118" s="15">
        <v>0</v>
      </c>
      <c r="AF2118" s="15">
        <v>0</v>
      </c>
      <c r="AG2118" s="15">
        <v>0</v>
      </c>
      <c r="AH2118" s="15">
        <v>0</v>
      </c>
      <c r="AI2118" s="15">
        <v>0</v>
      </c>
      <c r="AJ2118" s="15">
        <v>0</v>
      </c>
      <c r="AK2118" s="15">
        <v>0</v>
      </c>
      <c r="AL2118" s="15">
        <v>0</v>
      </c>
      <c r="AM2118" s="15">
        <v>0</v>
      </c>
      <c r="AN2118" s="15">
        <v>0</v>
      </c>
      <c r="AO2118" s="15">
        <f t="shared" si="302"/>
        <v>179.65384615384616</v>
      </c>
      <c r="AP2118" s="15">
        <f t="shared" si="303"/>
        <v>142.72500000000002</v>
      </c>
      <c r="AQ2118" s="15">
        <f t="shared" si="304"/>
        <v>26.5</v>
      </c>
      <c r="AR2118" s="15">
        <v>0</v>
      </c>
      <c r="AS2118" s="15">
        <v>0</v>
      </c>
      <c r="AT2118" s="15">
        <v>0</v>
      </c>
      <c r="AU2118" s="15">
        <v>0</v>
      </c>
      <c r="AV2118" s="15">
        <f t="shared" si="305"/>
        <v>78.131417596153867</v>
      </c>
      <c r="AW2118" s="15">
        <v>0</v>
      </c>
      <c r="AX2118" s="15">
        <v>1.9716666666666665</v>
      </c>
    </row>
    <row r="2119" spans="1:50" ht="20.100000000000001" customHeight="1" x14ac:dyDescent="0.25">
      <c r="A2119" s="8">
        <v>43983</v>
      </c>
      <c r="B2119" s="8">
        <v>44012</v>
      </c>
      <c r="C2119" s="8" t="s">
        <v>28</v>
      </c>
      <c r="D2119" s="11" t="s">
        <v>0</v>
      </c>
      <c r="E2119" s="11">
        <v>592</v>
      </c>
      <c r="F2119" s="11" t="s">
        <v>728</v>
      </c>
      <c r="G2119" s="11" t="s">
        <v>7</v>
      </c>
      <c r="H2119" s="11">
        <v>1022</v>
      </c>
      <c r="I2119" s="11">
        <v>1053</v>
      </c>
      <c r="J2119" s="11">
        <v>107</v>
      </c>
      <c r="K2119" s="11" t="s">
        <v>870</v>
      </c>
      <c r="L2119" s="11" t="s">
        <v>875</v>
      </c>
      <c r="M2119" s="11" t="s">
        <v>2</v>
      </c>
      <c r="N2119" s="11" t="s">
        <v>25</v>
      </c>
      <c r="O2119" s="11" t="s">
        <v>5</v>
      </c>
      <c r="P2119" s="11" t="s">
        <v>8</v>
      </c>
      <c r="Q2119" s="12">
        <v>43344</v>
      </c>
      <c r="S2119" s="13" t="s">
        <v>84</v>
      </c>
      <c r="T2119" s="11">
        <f t="shared" ca="1" si="297"/>
        <v>1</v>
      </c>
      <c r="U2119" s="12">
        <v>22528</v>
      </c>
      <c r="V2119" s="13">
        <f t="shared" ca="1" si="298"/>
        <v>58</v>
      </c>
      <c r="W2119" s="11" t="s">
        <v>9</v>
      </c>
      <c r="X2119" s="11">
        <v>30</v>
      </c>
      <c r="Y2119" s="14">
        <f t="shared" si="299"/>
        <v>2.5</v>
      </c>
      <c r="Z2119" s="11">
        <v>39</v>
      </c>
      <c r="AA2119" s="11" t="s">
        <v>876</v>
      </c>
      <c r="AB2119" s="10">
        <f t="shared" si="300"/>
        <v>1</v>
      </c>
      <c r="AC2119" s="15">
        <v>3115</v>
      </c>
      <c r="AD2119" s="15">
        <f t="shared" si="301"/>
        <v>682.96375000000012</v>
      </c>
      <c r="AE2119" s="15">
        <v>0</v>
      </c>
      <c r="AF2119" s="15">
        <v>0</v>
      </c>
      <c r="AG2119" s="15">
        <v>0</v>
      </c>
      <c r="AH2119" s="15">
        <v>0</v>
      </c>
      <c r="AI2119" s="15">
        <v>0</v>
      </c>
      <c r="AJ2119" s="15">
        <v>0</v>
      </c>
      <c r="AK2119" s="15">
        <v>0</v>
      </c>
      <c r="AL2119" s="15">
        <v>0</v>
      </c>
      <c r="AM2119" s="15">
        <v>0</v>
      </c>
      <c r="AN2119" s="15">
        <v>0</v>
      </c>
      <c r="AO2119" s="15">
        <f t="shared" si="302"/>
        <v>179.71153846153848</v>
      </c>
      <c r="AP2119" s="15">
        <f t="shared" si="303"/>
        <v>142.77083333333334</v>
      </c>
      <c r="AQ2119" s="15">
        <f t="shared" si="304"/>
        <v>26.5</v>
      </c>
      <c r="AR2119" s="15">
        <v>0</v>
      </c>
      <c r="AS2119" s="15">
        <v>0</v>
      </c>
      <c r="AT2119" s="15">
        <v>0</v>
      </c>
      <c r="AU2119" s="15">
        <v>0</v>
      </c>
      <c r="AV2119" s="15">
        <f t="shared" si="305"/>
        <v>78.154602163461547</v>
      </c>
      <c r="AW2119" s="15">
        <v>0</v>
      </c>
      <c r="AX2119" s="15">
        <v>1.9716666666666665</v>
      </c>
    </row>
    <row r="2120" spans="1:50" ht="20.100000000000001" customHeight="1" x14ac:dyDescent="0.25">
      <c r="A2120" s="8">
        <v>43983</v>
      </c>
      <c r="B2120" s="8">
        <v>44012</v>
      </c>
      <c r="C2120" s="8" t="s">
        <v>28</v>
      </c>
      <c r="D2120" s="11" t="s">
        <v>0</v>
      </c>
      <c r="E2120" s="11">
        <v>593</v>
      </c>
      <c r="F2120" s="11" t="s">
        <v>729</v>
      </c>
      <c r="G2120" s="11" t="s">
        <v>7</v>
      </c>
      <c r="H2120" s="11">
        <v>1047</v>
      </c>
      <c r="I2120" s="11">
        <v>1090</v>
      </c>
      <c r="J2120" s="11">
        <v>102</v>
      </c>
      <c r="K2120" s="11" t="s">
        <v>865</v>
      </c>
      <c r="L2120" s="11" t="s">
        <v>875</v>
      </c>
      <c r="M2120" s="11" t="s">
        <v>2</v>
      </c>
      <c r="N2120" s="11" t="s">
        <v>25</v>
      </c>
      <c r="O2120" s="11" t="s">
        <v>5</v>
      </c>
      <c r="P2120" s="11" t="s">
        <v>8</v>
      </c>
      <c r="Q2120" s="12">
        <v>43358</v>
      </c>
      <c r="S2120" s="13" t="s">
        <v>84</v>
      </c>
      <c r="T2120" s="11">
        <f t="shared" ca="1" si="297"/>
        <v>1</v>
      </c>
      <c r="U2120" s="12">
        <v>30187</v>
      </c>
      <c r="V2120" s="13">
        <f t="shared" ca="1" si="298"/>
        <v>37</v>
      </c>
      <c r="W2120" s="11" t="s">
        <v>7</v>
      </c>
      <c r="X2120" s="11">
        <v>30</v>
      </c>
      <c r="Y2120" s="14">
        <f t="shared" si="299"/>
        <v>2.5</v>
      </c>
      <c r="Z2120" s="11">
        <v>39</v>
      </c>
      <c r="AA2120" s="11" t="s">
        <v>876</v>
      </c>
      <c r="AB2120" s="10">
        <f t="shared" si="300"/>
        <v>1</v>
      </c>
      <c r="AC2120" s="15">
        <v>3116</v>
      </c>
      <c r="AD2120" s="15">
        <f t="shared" si="301"/>
        <v>683.18299999999999</v>
      </c>
      <c r="AE2120" s="15">
        <v>0</v>
      </c>
      <c r="AF2120" s="15">
        <v>0</v>
      </c>
      <c r="AG2120" s="15">
        <v>0</v>
      </c>
      <c r="AH2120" s="15">
        <v>0</v>
      </c>
      <c r="AI2120" s="15">
        <v>0</v>
      </c>
      <c r="AJ2120" s="15">
        <v>0</v>
      </c>
      <c r="AK2120" s="15">
        <v>0</v>
      </c>
      <c r="AL2120" s="15">
        <v>0</v>
      </c>
      <c r="AM2120" s="15">
        <v>0</v>
      </c>
      <c r="AN2120" s="15">
        <v>0</v>
      </c>
      <c r="AO2120" s="15">
        <f t="shared" si="302"/>
        <v>0</v>
      </c>
      <c r="AP2120" s="15">
        <f t="shared" si="303"/>
        <v>0</v>
      </c>
      <c r="AQ2120" s="15">
        <f t="shared" si="304"/>
        <v>26.5</v>
      </c>
      <c r="AR2120" s="15">
        <v>0</v>
      </c>
      <c r="AS2120" s="15">
        <v>0</v>
      </c>
      <c r="AT2120" s="15">
        <v>0</v>
      </c>
      <c r="AU2120" s="15">
        <v>0</v>
      </c>
      <c r="AV2120" s="15">
        <f t="shared" si="305"/>
        <v>5.9346750000000004</v>
      </c>
      <c r="AW2120" s="15">
        <v>0</v>
      </c>
      <c r="AX2120" s="15">
        <v>1.9716666666666665</v>
      </c>
    </row>
    <row r="2121" spans="1:50" ht="20.100000000000001" customHeight="1" x14ac:dyDescent="0.25">
      <c r="A2121" s="8">
        <v>43983</v>
      </c>
      <c r="B2121" s="8">
        <v>44012</v>
      </c>
      <c r="C2121" s="8" t="s">
        <v>28</v>
      </c>
      <c r="D2121" s="11" t="s">
        <v>0</v>
      </c>
      <c r="E2121" s="11">
        <v>594</v>
      </c>
      <c r="F2121" s="11" t="s">
        <v>730</v>
      </c>
      <c r="G2121" s="11" t="s">
        <v>7</v>
      </c>
      <c r="H2121" s="11">
        <v>1022</v>
      </c>
      <c r="I2121" s="11">
        <v>1060</v>
      </c>
      <c r="J2121" s="11">
        <v>106</v>
      </c>
      <c r="K2121" s="11" t="s">
        <v>869</v>
      </c>
      <c r="L2121" s="11" t="s">
        <v>875</v>
      </c>
      <c r="M2121" s="11" t="s">
        <v>2</v>
      </c>
      <c r="N2121" s="11" t="s">
        <v>25</v>
      </c>
      <c r="O2121" s="11" t="s">
        <v>5</v>
      </c>
      <c r="P2121" s="11" t="s">
        <v>8</v>
      </c>
      <c r="Q2121" s="12">
        <v>43358</v>
      </c>
      <c r="S2121" s="13" t="s">
        <v>84</v>
      </c>
      <c r="T2121" s="11">
        <f t="shared" ca="1" si="297"/>
        <v>1</v>
      </c>
      <c r="U2121" s="12">
        <v>32461</v>
      </c>
      <c r="V2121" s="13">
        <f t="shared" ca="1" si="298"/>
        <v>31</v>
      </c>
      <c r="W2121" s="11" t="s">
        <v>9</v>
      </c>
      <c r="X2121" s="11">
        <v>30</v>
      </c>
      <c r="Y2121" s="14">
        <f t="shared" si="299"/>
        <v>2.5</v>
      </c>
      <c r="Z2121" s="11">
        <v>39</v>
      </c>
      <c r="AA2121" s="11" t="s">
        <v>876</v>
      </c>
      <c r="AB2121" s="10">
        <f t="shared" si="300"/>
        <v>1</v>
      </c>
      <c r="AC2121" s="15">
        <v>3117</v>
      </c>
      <c r="AD2121" s="15">
        <f t="shared" si="301"/>
        <v>683.40224999999998</v>
      </c>
      <c r="AE2121" s="15">
        <v>0</v>
      </c>
      <c r="AF2121" s="15">
        <v>0</v>
      </c>
      <c r="AG2121" s="15">
        <v>0</v>
      </c>
      <c r="AH2121" s="15">
        <v>0</v>
      </c>
      <c r="AI2121" s="15">
        <v>0</v>
      </c>
      <c r="AJ2121" s="15">
        <v>0</v>
      </c>
      <c r="AK2121" s="15">
        <v>0</v>
      </c>
      <c r="AL2121" s="15">
        <v>0</v>
      </c>
      <c r="AM2121" s="15">
        <v>0</v>
      </c>
      <c r="AN2121" s="15">
        <v>0</v>
      </c>
      <c r="AO2121" s="15">
        <f t="shared" si="302"/>
        <v>179.82692307692309</v>
      </c>
      <c r="AP2121" s="15">
        <f t="shared" si="303"/>
        <v>142.86250000000001</v>
      </c>
      <c r="AQ2121" s="15">
        <f t="shared" si="304"/>
        <v>26.5</v>
      </c>
      <c r="AR2121" s="15">
        <v>0</v>
      </c>
      <c r="AS2121" s="15">
        <v>0</v>
      </c>
      <c r="AT2121" s="15">
        <v>0</v>
      </c>
      <c r="AU2121" s="15">
        <v>0</v>
      </c>
      <c r="AV2121" s="15">
        <f t="shared" si="305"/>
        <v>78.200971298076936</v>
      </c>
      <c r="AW2121" s="15">
        <v>0</v>
      </c>
      <c r="AX2121" s="15">
        <v>1.9716666666666665</v>
      </c>
    </row>
    <row r="2122" spans="1:50" ht="20.100000000000001" customHeight="1" x14ac:dyDescent="0.25">
      <c r="A2122" s="8">
        <v>43983</v>
      </c>
      <c r="B2122" s="8">
        <v>44012</v>
      </c>
      <c r="C2122" s="8" t="s">
        <v>28</v>
      </c>
      <c r="D2122" s="11" t="s">
        <v>0</v>
      </c>
      <c r="E2122" s="11">
        <v>595</v>
      </c>
      <c r="F2122" s="11" t="s">
        <v>731</v>
      </c>
      <c r="G2122" s="11" t="s">
        <v>7</v>
      </c>
      <c r="H2122" s="11">
        <v>1012</v>
      </c>
      <c r="I2122" s="11">
        <v>1012</v>
      </c>
      <c r="J2122" s="11">
        <v>100</v>
      </c>
      <c r="K2122" s="11" t="s">
        <v>863</v>
      </c>
      <c r="L2122" s="11" t="s">
        <v>875</v>
      </c>
      <c r="M2122" s="11" t="s">
        <v>2</v>
      </c>
      <c r="N2122" s="11" t="s">
        <v>25</v>
      </c>
      <c r="O2122" s="11" t="s">
        <v>11</v>
      </c>
      <c r="P2122" s="11" t="s">
        <v>8</v>
      </c>
      <c r="Q2122" s="12">
        <v>43344</v>
      </c>
      <c r="R2122" s="12">
        <v>44439</v>
      </c>
      <c r="S2122" s="13" t="s">
        <v>84</v>
      </c>
      <c r="T2122" s="11">
        <f t="shared" ca="1" si="297"/>
        <v>2</v>
      </c>
      <c r="U2122" s="12">
        <v>36686</v>
      </c>
      <c r="V2122" s="13">
        <f t="shared" ca="1" si="298"/>
        <v>19</v>
      </c>
      <c r="W2122" s="11" t="s">
        <v>9</v>
      </c>
      <c r="X2122" s="11">
        <v>30</v>
      </c>
      <c r="Y2122" s="14">
        <f t="shared" si="299"/>
        <v>2.5</v>
      </c>
      <c r="Z2122" s="11">
        <v>39</v>
      </c>
      <c r="AA2122" s="11" t="s">
        <v>876</v>
      </c>
      <c r="AB2122" s="10">
        <f t="shared" si="300"/>
        <v>1</v>
      </c>
      <c r="AC2122" s="15">
        <v>3118</v>
      </c>
      <c r="AD2122" s="15">
        <f t="shared" si="301"/>
        <v>683.62150000000008</v>
      </c>
      <c r="AE2122" s="15">
        <v>0</v>
      </c>
      <c r="AF2122" s="15">
        <v>0</v>
      </c>
      <c r="AG2122" s="15">
        <v>0</v>
      </c>
      <c r="AH2122" s="15">
        <v>0</v>
      </c>
      <c r="AI2122" s="15">
        <v>0</v>
      </c>
      <c r="AJ2122" s="15">
        <v>0</v>
      </c>
      <c r="AK2122" s="15">
        <v>0</v>
      </c>
      <c r="AL2122" s="15">
        <v>0</v>
      </c>
      <c r="AM2122" s="15">
        <v>0</v>
      </c>
      <c r="AN2122" s="15">
        <v>0</v>
      </c>
      <c r="AO2122" s="15">
        <f t="shared" si="302"/>
        <v>179.88461538461539</v>
      </c>
      <c r="AP2122" s="15">
        <f t="shared" si="303"/>
        <v>142.90833333333333</v>
      </c>
      <c r="AQ2122" s="15">
        <f t="shared" si="304"/>
        <v>26.5</v>
      </c>
      <c r="AR2122" s="15">
        <v>0</v>
      </c>
      <c r="AS2122" s="15">
        <v>0</v>
      </c>
      <c r="AT2122" s="15">
        <v>0</v>
      </c>
      <c r="AU2122" s="15">
        <v>0</v>
      </c>
      <c r="AV2122" s="15">
        <f t="shared" si="305"/>
        <v>78.224155865384617</v>
      </c>
      <c r="AW2122" s="15">
        <v>0</v>
      </c>
      <c r="AX2122" s="15">
        <v>1.9716666666666665</v>
      </c>
    </row>
    <row r="2123" spans="1:50" ht="20.100000000000001" customHeight="1" x14ac:dyDescent="0.25">
      <c r="A2123" s="8">
        <v>43983</v>
      </c>
      <c r="B2123" s="8">
        <v>44012</v>
      </c>
      <c r="C2123" s="8" t="s">
        <v>28</v>
      </c>
      <c r="D2123" s="11" t="s">
        <v>0</v>
      </c>
      <c r="E2123" s="11">
        <v>596</v>
      </c>
      <c r="F2123" s="11" t="s">
        <v>732</v>
      </c>
      <c r="G2123" s="11" t="s">
        <v>7</v>
      </c>
      <c r="H2123" s="11">
        <v>1019</v>
      </c>
      <c r="I2123" s="11">
        <v>1067</v>
      </c>
      <c r="J2123" s="11">
        <v>111</v>
      </c>
      <c r="K2123" s="11" t="s">
        <v>874</v>
      </c>
      <c r="L2123" s="11" t="s">
        <v>875</v>
      </c>
      <c r="M2123" s="11" t="s">
        <v>2</v>
      </c>
      <c r="N2123" s="11" t="s">
        <v>25</v>
      </c>
      <c r="O2123" s="11" t="s">
        <v>5</v>
      </c>
      <c r="P2123" s="11" t="s">
        <v>6</v>
      </c>
      <c r="Q2123" s="12">
        <v>43360</v>
      </c>
      <c r="S2123" s="13" t="s">
        <v>84</v>
      </c>
      <c r="T2123" s="11">
        <f t="shared" ca="1" si="297"/>
        <v>1</v>
      </c>
      <c r="U2123" s="12">
        <v>36313</v>
      </c>
      <c r="V2123" s="13">
        <f t="shared" ca="1" si="298"/>
        <v>20</v>
      </c>
      <c r="W2123" s="11" t="s">
        <v>7</v>
      </c>
      <c r="X2123" s="11">
        <v>30</v>
      </c>
      <c r="Y2123" s="14">
        <f t="shared" si="299"/>
        <v>2.5</v>
      </c>
      <c r="Z2123" s="11">
        <v>39</v>
      </c>
      <c r="AA2123" s="11" t="s">
        <v>876</v>
      </c>
      <c r="AB2123" s="10">
        <f t="shared" si="300"/>
        <v>1</v>
      </c>
      <c r="AC2123" s="15">
        <v>3119</v>
      </c>
      <c r="AD2123" s="15">
        <f t="shared" si="301"/>
        <v>683.84075000000007</v>
      </c>
      <c r="AE2123" s="15">
        <v>0</v>
      </c>
      <c r="AF2123" s="15">
        <v>0</v>
      </c>
      <c r="AG2123" s="15">
        <v>0</v>
      </c>
      <c r="AH2123" s="15">
        <v>0</v>
      </c>
      <c r="AI2123" s="15">
        <v>0</v>
      </c>
      <c r="AJ2123" s="15">
        <v>0</v>
      </c>
      <c r="AK2123" s="15">
        <v>0</v>
      </c>
      <c r="AL2123" s="15">
        <v>0</v>
      </c>
      <c r="AM2123" s="15">
        <v>0</v>
      </c>
      <c r="AN2123" s="15">
        <v>0</v>
      </c>
      <c r="AO2123" s="15">
        <f t="shared" si="302"/>
        <v>0</v>
      </c>
      <c r="AP2123" s="15">
        <f t="shared" si="303"/>
        <v>0</v>
      </c>
      <c r="AQ2123" s="15">
        <f t="shared" si="304"/>
        <v>26.5</v>
      </c>
      <c r="AR2123" s="15">
        <v>0</v>
      </c>
      <c r="AS2123" s="15">
        <v>0</v>
      </c>
      <c r="AT2123" s="15">
        <v>0</v>
      </c>
      <c r="AU2123" s="15">
        <v>0</v>
      </c>
      <c r="AV2123" s="15">
        <f t="shared" si="305"/>
        <v>5.9346750000000004</v>
      </c>
      <c r="AW2123" s="15">
        <v>0</v>
      </c>
      <c r="AX2123" s="15">
        <v>1.9716666666666665</v>
      </c>
    </row>
    <row r="2124" spans="1:50" ht="20.100000000000001" customHeight="1" x14ac:dyDescent="0.25">
      <c r="A2124" s="8">
        <v>43983</v>
      </c>
      <c r="B2124" s="8">
        <v>44012</v>
      </c>
      <c r="C2124" s="8" t="s">
        <v>28</v>
      </c>
      <c r="D2124" s="11" t="s">
        <v>0</v>
      </c>
      <c r="E2124" s="11">
        <v>597</v>
      </c>
      <c r="F2124" s="11" t="s">
        <v>733</v>
      </c>
      <c r="G2124" s="11" t="s">
        <v>7</v>
      </c>
      <c r="H2124" s="11">
        <v>1005</v>
      </c>
      <c r="I2124" s="11">
        <v>1005</v>
      </c>
      <c r="J2124" s="11">
        <v>100</v>
      </c>
      <c r="K2124" s="11" t="s">
        <v>863</v>
      </c>
      <c r="L2124" s="11" t="s">
        <v>875</v>
      </c>
      <c r="M2124" s="11" t="s">
        <v>2</v>
      </c>
      <c r="N2124" s="11" t="s">
        <v>25</v>
      </c>
      <c r="O2124" s="11" t="s">
        <v>5</v>
      </c>
      <c r="P2124" s="11" t="s">
        <v>8</v>
      </c>
      <c r="Q2124" s="12">
        <v>43344</v>
      </c>
      <c r="S2124" s="13" t="s">
        <v>84</v>
      </c>
      <c r="T2124" s="11">
        <f t="shared" ca="1" si="297"/>
        <v>1</v>
      </c>
      <c r="U2124" s="12">
        <v>33637</v>
      </c>
      <c r="V2124" s="13">
        <f t="shared" ca="1" si="298"/>
        <v>27</v>
      </c>
      <c r="W2124" s="11" t="s">
        <v>7</v>
      </c>
      <c r="X2124" s="11">
        <v>30</v>
      </c>
      <c r="Y2124" s="14">
        <f t="shared" si="299"/>
        <v>2.5</v>
      </c>
      <c r="Z2124" s="11">
        <v>39</v>
      </c>
      <c r="AA2124" s="11" t="s">
        <v>876</v>
      </c>
      <c r="AB2124" s="10">
        <f t="shared" si="300"/>
        <v>1</v>
      </c>
      <c r="AC2124" s="15">
        <v>3120</v>
      </c>
      <c r="AD2124" s="15">
        <f t="shared" si="301"/>
        <v>684.06</v>
      </c>
      <c r="AE2124" s="15">
        <v>0</v>
      </c>
      <c r="AF2124" s="15">
        <v>0</v>
      </c>
      <c r="AG2124" s="15">
        <v>0</v>
      </c>
      <c r="AH2124" s="15">
        <v>0</v>
      </c>
      <c r="AI2124" s="15">
        <v>0</v>
      </c>
      <c r="AJ2124" s="15">
        <v>0</v>
      </c>
      <c r="AK2124" s="15">
        <v>0</v>
      </c>
      <c r="AL2124" s="15">
        <v>0</v>
      </c>
      <c r="AM2124" s="15">
        <v>0</v>
      </c>
      <c r="AN2124" s="15">
        <v>0</v>
      </c>
      <c r="AO2124" s="15">
        <f t="shared" si="302"/>
        <v>0</v>
      </c>
      <c r="AP2124" s="15">
        <f t="shared" si="303"/>
        <v>0</v>
      </c>
      <c r="AQ2124" s="15">
        <f t="shared" si="304"/>
        <v>26.5</v>
      </c>
      <c r="AR2124" s="15">
        <v>0</v>
      </c>
      <c r="AS2124" s="15">
        <v>0</v>
      </c>
      <c r="AT2124" s="15">
        <v>0</v>
      </c>
      <c r="AU2124" s="15">
        <v>0</v>
      </c>
      <c r="AV2124" s="15">
        <f t="shared" si="305"/>
        <v>5.9346750000000004</v>
      </c>
      <c r="AW2124" s="15">
        <v>0</v>
      </c>
      <c r="AX2124" s="15">
        <v>1.9716666666666665</v>
      </c>
    </row>
    <row r="2125" spans="1:50" ht="20.100000000000001" customHeight="1" x14ac:dyDescent="0.25">
      <c r="A2125" s="8">
        <v>43983</v>
      </c>
      <c r="B2125" s="8">
        <v>44012</v>
      </c>
      <c r="C2125" s="8" t="s">
        <v>28</v>
      </c>
      <c r="D2125" s="11" t="s">
        <v>0</v>
      </c>
      <c r="E2125" s="11">
        <v>598</v>
      </c>
      <c r="F2125" s="11" t="s">
        <v>734</v>
      </c>
      <c r="G2125" s="11" t="s">
        <v>7</v>
      </c>
      <c r="H2125" s="11">
        <v>1045</v>
      </c>
      <c r="I2125" s="11">
        <v>1088</v>
      </c>
      <c r="J2125" s="11">
        <v>102</v>
      </c>
      <c r="K2125" s="11" t="s">
        <v>865</v>
      </c>
      <c r="L2125" s="11" t="s">
        <v>875</v>
      </c>
      <c r="M2125" s="11" t="s">
        <v>2</v>
      </c>
      <c r="N2125" s="11" t="s">
        <v>25</v>
      </c>
      <c r="O2125" s="11" t="s">
        <v>5</v>
      </c>
      <c r="P2125" s="11" t="s">
        <v>6</v>
      </c>
      <c r="Q2125" s="12">
        <v>43374</v>
      </c>
      <c r="S2125" s="13" t="s">
        <v>84</v>
      </c>
      <c r="T2125" s="11">
        <f t="shared" ca="1" si="297"/>
        <v>1</v>
      </c>
      <c r="U2125" s="12">
        <v>28560</v>
      </c>
      <c r="V2125" s="13">
        <f t="shared" ca="1" si="298"/>
        <v>41</v>
      </c>
      <c r="W2125" s="11" t="s">
        <v>7</v>
      </c>
      <c r="X2125" s="11">
        <v>30</v>
      </c>
      <c r="Y2125" s="14">
        <f t="shared" si="299"/>
        <v>2.5</v>
      </c>
      <c r="Z2125" s="11">
        <v>39</v>
      </c>
      <c r="AA2125" s="11" t="s">
        <v>876</v>
      </c>
      <c r="AB2125" s="10">
        <f t="shared" si="300"/>
        <v>1</v>
      </c>
      <c r="AC2125" s="15">
        <v>3121</v>
      </c>
      <c r="AD2125" s="15">
        <f t="shared" si="301"/>
        <v>684.27925000000005</v>
      </c>
      <c r="AE2125" s="15">
        <v>0</v>
      </c>
      <c r="AF2125" s="15">
        <v>0</v>
      </c>
      <c r="AG2125" s="15">
        <v>0</v>
      </c>
      <c r="AH2125" s="15">
        <v>0</v>
      </c>
      <c r="AI2125" s="15">
        <v>0</v>
      </c>
      <c r="AJ2125" s="15">
        <v>0</v>
      </c>
      <c r="AK2125" s="15">
        <v>0</v>
      </c>
      <c r="AL2125" s="15">
        <v>0</v>
      </c>
      <c r="AM2125" s="15">
        <v>0</v>
      </c>
      <c r="AN2125" s="15">
        <v>0</v>
      </c>
      <c r="AO2125" s="15">
        <f t="shared" si="302"/>
        <v>0</v>
      </c>
      <c r="AP2125" s="15">
        <f t="shared" si="303"/>
        <v>0</v>
      </c>
      <c r="AQ2125" s="15">
        <f t="shared" si="304"/>
        <v>26.5</v>
      </c>
      <c r="AR2125" s="15">
        <v>0</v>
      </c>
      <c r="AS2125" s="15">
        <v>0</v>
      </c>
      <c r="AT2125" s="15">
        <v>0</v>
      </c>
      <c r="AU2125" s="15">
        <v>0</v>
      </c>
      <c r="AV2125" s="15">
        <f t="shared" si="305"/>
        <v>5.9346750000000004</v>
      </c>
      <c r="AW2125" s="15">
        <v>0</v>
      </c>
      <c r="AX2125" s="15">
        <v>1.9716666666666665</v>
      </c>
    </row>
    <row r="2126" spans="1:50" ht="20.100000000000001" customHeight="1" x14ac:dyDescent="0.25">
      <c r="A2126" s="8">
        <v>43983</v>
      </c>
      <c r="B2126" s="8">
        <v>44012</v>
      </c>
      <c r="C2126" s="8" t="s">
        <v>28</v>
      </c>
      <c r="D2126" s="11" t="s">
        <v>0</v>
      </c>
      <c r="E2126" s="11">
        <v>599</v>
      </c>
      <c r="F2126" s="11" t="s">
        <v>735</v>
      </c>
      <c r="G2126" s="11" t="s">
        <v>7</v>
      </c>
      <c r="H2126" s="11">
        <v>1029</v>
      </c>
      <c r="I2126" s="11">
        <v>1072</v>
      </c>
      <c r="J2126" s="11">
        <v>102</v>
      </c>
      <c r="K2126" s="11" t="s">
        <v>865</v>
      </c>
      <c r="L2126" s="11" t="s">
        <v>875</v>
      </c>
      <c r="M2126" s="11" t="s">
        <v>2</v>
      </c>
      <c r="N2126" s="11" t="s">
        <v>25</v>
      </c>
      <c r="O2126" s="11" t="s">
        <v>5</v>
      </c>
      <c r="P2126" s="11" t="s">
        <v>6</v>
      </c>
      <c r="Q2126" s="12">
        <v>43374</v>
      </c>
      <c r="S2126" s="13" t="s">
        <v>84</v>
      </c>
      <c r="T2126" s="11">
        <f t="shared" ca="1" si="297"/>
        <v>1</v>
      </c>
      <c r="U2126" s="12">
        <v>30379</v>
      </c>
      <c r="V2126" s="13">
        <f t="shared" ca="1" si="298"/>
        <v>36</v>
      </c>
      <c r="W2126" s="11" t="s">
        <v>7</v>
      </c>
      <c r="X2126" s="11">
        <v>30</v>
      </c>
      <c r="Y2126" s="14">
        <f t="shared" si="299"/>
        <v>2.5</v>
      </c>
      <c r="Z2126" s="11">
        <v>39</v>
      </c>
      <c r="AA2126" s="11" t="s">
        <v>876</v>
      </c>
      <c r="AB2126" s="10">
        <f t="shared" si="300"/>
        <v>1</v>
      </c>
      <c r="AC2126" s="15">
        <v>3122</v>
      </c>
      <c r="AD2126" s="15">
        <f t="shared" si="301"/>
        <v>684.49850000000004</v>
      </c>
      <c r="AE2126" s="15">
        <v>0</v>
      </c>
      <c r="AF2126" s="15">
        <v>0</v>
      </c>
      <c r="AG2126" s="15">
        <v>0</v>
      </c>
      <c r="AH2126" s="15">
        <v>0</v>
      </c>
      <c r="AI2126" s="15">
        <v>0</v>
      </c>
      <c r="AJ2126" s="15">
        <v>0</v>
      </c>
      <c r="AK2126" s="15">
        <v>0</v>
      </c>
      <c r="AL2126" s="15">
        <v>0</v>
      </c>
      <c r="AM2126" s="15">
        <v>0</v>
      </c>
      <c r="AN2126" s="15">
        <v>0</v>
      </c>
      <c r="AO2126" s="15">
        <f t="shared" si="302"/>
        <v>0</v>
      </c>
      <c r="AP2126" s="15">
        <f t="shared" si="303"/>
        <v>0</v>
      </c>
      <c r="AQ2126" s="15">
        <f t="shared" si="304"/>
        <v>26.5</v>
      </c>
      <c r="AR2126" s="15">
        <v>0</v>
      </c>
      <c r="AS2126" s="15">
        <v>0</v>
      </c>
      <c r="AT2126" s="15">
        <v>0</v>
      </c>
      <c r="AU2126" s="15">
        <v>0</v>
      </c>
      <c r="AV2126" s="15">
        <f t="shared" si="305"/>
        <v>5.9346750000000004</v>
      </c>
      <c r="AW2126" s="15">
        <v>0</v>
      </c>
      <c r="AX2126" s="15">
        <v>1.9716666666666665</v>
      </c>
    </row>
    <row r="2127" spans="1:50" ht="20.100000000000001" customHeight="1" x14ac:dyDescent="0.25">
      <c r="A2127" s="8">
        <v>43983</v>
      </c>
      <c r="B2127" s="8">
        <v>44012</v>
      </c>
      <c r="C2127" s="8" t="s">
        <v>28</v>
      </c>
      <c r="D2127" s="11" t="s">
        <v>0</v>
      </c>
      <c r="E2127" s="11">
        <v>600</v>
      </c>
      <c r="F2127" s="11" t="s">
        <v>736</v>
      </c>
      <c r="G2127" s="11" t="s">
        <v>7</v>
      </c>
      <c r="H2127" s="11">
        <v>1039</v>
      </c>
      <c r="I2127" s="11">
        <v>1082</v>
      </c>
      <c r="J2127" s="11">
        <v>102</v>
      </c>
      <c r="K2127" s="11" t="s">
        <v>865</v>
      </c>
      <c r="L2127" s="11" t="s">
        <v>875</v>
      </c>
      <c r="M2127" s="11" t="s">
        <v>2</v>
      </c>
      <c r="N2127" s="11" t="s">
        <v>25</v>
      </c>
      <c r="O2127" s="11" t="s">
        <v>5</v>
      </c>
      <c r="P2127" s="11" t="s">
        <v>8</v>
      </c>
      <c r="Q2127" s="12">
        <v>43374</v>
      </c>
      <c r="S2127" s="13" t="s">
        <v>84</v>
      </c>
      <c r="T2127" s="11">
        <f t="shared" ca="1" si="297"/>
        <v>1</v>
      </c>
      <c r="U2127" s="12">
        <v>30445</v>
      </c>
      <c r="V2127" s="13">
        <f t="shared" ca="1" si="298"/>
        <v>36</v>
      </c>
      <c r="W2127" s="11" t="s">
        <v>7</v>
      </c>
      <c r="X2127" s="11">
        <v>30</v>
      </c>
      <c r="Y2127" s="14">
        <f t="shared" si="299"/>
        <v>2.5</v>
      </c>
      <c r="Z2127" s="11">
        <v>39</v>
      </c>
      <c r="AA2127" s="11" t="s">
        <v>876</v>
      </c>
      <c r="AB2127" s="10">
        <f t="shared" si="300"/>
        <v>1</v>
      </c>
      <c r="AC2127" s="15">
        <v>3123</v>
      </c>
      <c r="AD2127" s="15">
        <f t="shared" si="301"/>
        <v>684.71775000000002</v>
      </c>
      <c r="AE2127" s="15">
        <v>0</v>
      </c>
      <c r="AF2127" s="15">
        <v>0</v>
      </c>
      <c r="AG2127" s="15">
        <v>0</v>
      </c>
      <c r="AH2127" s="15">
        <v>0</v>
      </c>
      <c r="AI2127" s="15">
        <v>0</v>
      </c>
      <c r="AJ2127" s="15">
        <v>0</v>
      </c>
      <c r="AK2127" s="15">
        <v>0</v>
      </c>
      <c r="AL2127" s="15">
        <v>0</v>
      </c>
      <c r="AM2127" s="15">
        <v>0</v>
      </c>
      <c r="AN2127" s="15">
        <v>0</v>
      </c>
      <c r="AO2127" s="15">
        <f t="shared" si="302"/>
        <v>0</v>
      </c>
      <c r="AP2127" s="15">
        <f t="shared" si="303"/>
        <v>0</v>
      </c>
      <c r="AQ2127" s="15">
        <f t="shared" si="304"/>
        <v>26.5</v>
      </c>
      <c r="AR2127" s="15">
        <v>0</v>
      </c>
      <c r="AS2127" s="15">
        <v>0</v>
      </c>
      <c r="AT2127" s="15">
        <v>0</v>
      </c>
      <c r="AU2127" s="15">
        <v>0</v>
      </c>
      <c r="AV2127" s="15">
        <f t="shared" si="305"/>
        <v>5.9346750000000004</v>
      </c>
      <c r="AW2127" s="15">
        <v>0</v>
      </c>
      <c r="AX2127" s="15">
        <v>1.9716666666666665</v>
      </c>
    </row>
    <row r="2128" spans="1:50" ht="20.100000000000001" customHeight="1" x14ac:dyDescent="0.25">
      <c r="A2128" s="8">
        <v>43983</v>
      </c>
      <c r="B2128" s="8">
        <v>44012</v>
      </c>
      <c r="C2128" s="8" t="s">
        <v>28</v>
      </c>
      <c r="D2128" s="11" t="s">
        <v>0</v>
      </c>
      <c r="E2128" s="11">
        <v>601</v>
      </c>
      <c r="F2128" s="11" t="s">
        <v>737</v>
      </c>
      <c r="G2128" s="11" t="s">
        <v>7</v>
      </c>
      <c r="H2128" s="11">
        <v>1019</v>
      </c>
      <c r="I2128" s="11">
        <v>1031</v>
      </c>
      <c r="J2128" s="11">
        <v>104</v>
      </c>
      <c r="K2128" s="11" t="s">
        <v>867</v>
      </c>
      <c r="L2128" s="11" t="s">
        <v>875</v>
      </c>
      <c r="M2128" s="11" t="s">
        <v>2</v>
      </c>
      <c r="N2128" s="11" t="s">
        <v>25</v>
      </c>
      <c r="O2128" s="11" t="s">
        <v>5</v>
      </c>
      <c r="P2128" s="11" t="s">
        <v>8</v>
      </c>
      <c r="Q2128" s="12">
        <v>43388</v>
      </c>
      <c r="S2128" s="13" t="s">
        <v>84</v>
      </c>
      <c r="T2128" s="11">
        <f t="shared" ca="1" si="297"/>
        <v>1</v>
      </c>
      <c r="U2128" s="12">
        <v>23331</v>
      </c>
      <c r="V2128" s="13">
        <f t="shared" ca="1" si="298"/>
        <v>56</v>
      </c>
      <c r="W2128" s="11" t="s">
        <v>9</v>
      </c>
      <c r="X2128" s="11">
        <v>30</v>
      </c>
      <c r="Y2128" s="14">
        <f t="shared" si="299"/>
        <v>2.5</v>
      </c>
      <c r="Z2128" s="11">
        <v>39</v>
      </c>
      <c r="AA2128" s="11" t="s">
        <v>876</v>
      </c>
      <c r="AB2128" s="10">
        <f t="shared" si="300"/>
        <v>1</v>
      </c>
      <c r="AC2128" s="15">
        <v>3124</v>
      </c>
      <c r="AD2128" s="15">
        <f t="shared" si="301"/>
        <v>684.93700000000013</v>
      </c>
      <c r="AE2128" s="15">
        <v>0</v>
      </c>
      <c r="AF2128" s="15">
        <v>0</v>
      </c>
      <c r="AG2128" s="15">
        <v>0</v>
      </c>
      <c r="AH2128" s="15">
        <v>0</v>
      </c>
      <c r="AI2128" s="15">
        <v>0</v>
      </c>
      <c r="AJ2128" s="15">
        <v>0</v>
      </c>
      <c r="AK2128" s="15">
        <v>0</v>
      </c>
      <c r="AL2128" s="15">
        <v>0</v>
      </c>
      <c r="AM2128" s="15">
        <v>0</v>
      </c>
      <c r="AN2128" s="15">
        <v>0</v>
      </c>
      <c r="AO2128" s="15">
        <f t="shared" si="302"/>
        <v>180.23076923076923</v>
      </c>
      <c r="AP2128" s="15">
        <f t="shared" si="303"/>
        <v>143.18333333333334</v>
      </c>
      <c r="AQ2128" s="15">
        <f t="shared" si="304"/>
        <v>26.5</v>
      </c>
      <c r="AR2128" s="15">
        <v>0</v>
      </c>
      <c r="AS2128" s="15">
        <v>0</v>
      </c>
      <c r="AT2128" s="15">
        <v>0</v>
      </c>
      <c r="AU2128" s="15">
        <v>0</v>
      </c>
      <c r="AV2128" s="15">
        <f t="shared" si="305"/>
        <v>78.363263269230771</v>
      </c>
      <c r="AW2128" s="15">
        <v>0</v>
      </c>
      <c r="AX2128" s="15">
        <v>1.9716666666666665</v>
      </c>
    </row>
    <row r="2129" spans="1:50" ht="20.100000000000001" customHeight="1" x14ac:dyDescent="0.25">
      <c r="A2129" s="8">
        <v>43983</v>
      </c>
      <c r="B2129" s="8">
        <v>44012</v>
      </c>
      <c r="C2129" s="8" t="s">
        <v>28</v>
      </c>
      <c r="D2129" s="11" t="s">
        <v>0</v>
      </c>
      <c r="E2129" s="11">
        <v>602</v>
      </c>
      <c r="F2129" s="11" t="s">
        <v>738</v>
      </c>
      <c r="G2129" s="11" t="s">
        <v>7</v>
      </c>
      <c r="H2129" s="11">
        <v>1045</v>
      </c>
      <c r="I2129" s="11">
        <v>1088</v>
      </c>
      <c r="J2129" s="11">
        <v>102</v>
      </c>
      <c r="K2129" s="11" t="s">
        <v>865</v>
      </c>
      <c r="L2129" s="11" t="s">
        <v>875</v>
      </c>
      <c r="M2129" s="11" t="s">
        <v>2</v>
      </c>
      <c r="N2129" s="11" t="s">
        <v>25</v>
      </c>
      <c r="O2129" s="11" t="s">
        <v>5</v>
      </c>
      <c r="P2129" s="11" t="s">
        <v>8</v>
      </c>
      <c r="Q2129" s="12">
        <v>43374</v>
      </c>
      <c r="S2129" s="13" t="s">
        <v>84</v>
      </c>
      <c r="T2129" s="11">
        <f t="shared" ca="1" si="297"/>
        <v>1</v>
      </c>
      <c r="U2129" s="12">
        <v>33205</v>
      </c>
      <c r="V2129" s="13">
        <f t="shared" ca="1" si="298"/>
        <v>29</v>
      </c>
      <c r="W2129" s="11" t="s">
        <v>7</v>
      </c>
      <c r="X2129" s="11">
        <v>30</v>
      </c>
      <c r="Y2129" s="14">
        <f t="shared" si="299"/>
        <v>2.5</v>
      </c>
      <c r="Z2129" s="11">
        <v>39</v>
      </c>
      <c r="AA2129" s="11" t="s">
        <v>876</v>
      </c>
      <c r="AB2129" s="10">
        <f t="shared" si="300"/>
        <v>1</v>
      </c>
      <c r="AC2129" s="15">
        <v>3125</v>
      </c>
      <c r="AD2129" s="15">
        <f t="shared" si="301"/>
        <v>685.15625</v>
      </c>
      <c r="AE2129" s="15">
        <v>0</v>
      </c>
      <c r="AF2129" s="15">
        <v>0</v>
      </c>
      <c r="AG2129" s="15">
        <v>0</v>
      </c>
      <c r="AH2129" s="15">
        <v>0</v>
      </c>
      <c r="AI2129" s="15">
        <v>0</v>
      </c>
      <c r="AJ2129" s="15">
        <v>0</v>
      </c>
      <c r="AK2129" s="15">
        <v>0</v>
      </c>
      <c r="AL2129" s="15">
        <v>0</v>
      </c>
      <c r="AM2129" s="15">
        <v>0</v>
      </c>
      <c r="AN2129" s="15">
        <v>0</v>
      </c>
      <c r="AO2129" s="15">
        <f t="shared" si="302"/>
        <v>0</v>
      </c>
      <c r="AP2129" s="15">
        <f t="shared" si="303"/>
        <v>0</v>
      </c>
      <c r="AQ2129" s="15">
        <f t="shared" si="304"/>
        <v>26.5</v>
      </c>
      <c r="AR2129" s="15">
        <v>0</v>
      </c>
      <c r="AS2129" s="15">
        <v>0</v>
      </c>
      <c r="AT2129" s="15">
        <v>0</v>
      </c>
      <c r="AU2129" s="15">
        <v>0</v>
      </c>
      <c r="AV2129" s="15">
        <f t="shared" si="305"/>
        <v>5.9346750000000004</v>
      </c>
      <c r="AW2129" s="15">
        <v>0</v>
      </c>
      <c r="AX2129" s="15">
        <v>1.9716666666666665</v>
      </c>
    </row>
    <row r="2130" spans="1:50" ht="20.100000000000001" customHeight="1" x14ac:dyDescent="0.25">
      <c r="A2130" s="8">
        <v>43983</v>
      </c>
      <c r="B2130" s="8">
        <v>44012</v>
      </c>
      <c r="C2130" s="8" t="s">
        <v>28</v>
      </c>
      <c r="D2130" s="11" t="s">
        <v>0</v>
      </c>
      <c r="E2130" s="11">
        <v>603</v>
      </c>
      <c r="F2130" s="11" t="s">
        <v>739</v>
      </c>
      <c r="G2130" s="11" t="s">
        <v>7</v>
      </c>
      <c r="H2130" s="11">
        <v>1050</v>
      </c>
      <c r="I2130" s="11">
        <v>1093</v>
      </c>
      <c r="J2130" s="11">
        <v>102</v>
      </c>
      <c r="K2130" s="11" t="s">
        <v>865</v>
      </c>
      <c r="L2130" s="11" t="s">
        <v>875</v>
      </c>
      <c r="M2130" s="11" t="s">
        <v>2</v>
      </c>
      <c r="N2130" s="11" t="s">
        <v>25</v>
      </c>
      <c r="O2130" s="11" t="s">
        <v>5</v>
      </c>
      <c r="P2130" s="11" t="s">
        <v>8</v>
      </c>
      <c r="Q2130" s="12">
        <v>43374</v>
      </c>
      <c r="S2130" s="13" t="s">
        <v>84</v>
      </c>
      <c r="T2130" s="11">
        <f t="shared" ca="1" si="297"/>
        <v>1</v>
      </c>
      <c r="U2130" s="12">
        <v>28748</v>
      </c>
      <c r="V2130" s="13">
        <f t="shared" ca="1" si="298"/>
        <v>41</v>
      </c>
      <c r="W2130" s="11" t="s">
        <v>7</v>
      </c>
      <c r="X2130" s="11">
        <v>30</v>
      </c>
      <c r="Y2130" s="14">
        <f t="shared" si="299"/>
        <v>2.5</v>
      </c>
      <c r="Z2130" s="11">
        <v>39</v>
      </c>
      <c r="AA2130" s="11" t="s">
        <v>876</v>
      </c>
      <c r="AB2130" s="10">
        <f t="shared" si="300"/>
        <v>1</v>
      </c>
      <c r="AC2130" s="15">
        <v>3126</v>
      </c>
      <c r="AD2130" s="15">
        <f t="shared" si="301"/>
        <v>685.37549999999999</v>
      </c>
      <c r="AE2130" s="15">
        <v>0</v>
      </c>
      <c r="AF2130" s="15">
        <v>0</v>
      </c>
      <c r="AG2130" s="15">
        <v>0</v>
      </c>
      <c r="AH2130" s="15">
        <v>0</v>
      </c>
      <c r="AI2130" s="15">
        <v>0</v>
      </c>
      <c r="AJ2130" s="15">
        <v>0</v>
      </c>
      <c r="AK2130" s="15">
        <v>0</v>
      </c>
      <c r="AL2130" s="15">
        <v>0</v>
      </c>
      <c r="AM2130" s="15">
        <v>0</v>
      </c>
      <c r="AN2130" s="15">
        <v>0</v>
      </c>
      <c r="AO2130" s="15">
        <f t="shared" si="302"/>
        <v>0</v>
      </c>
      <c r="AP2130" s="15">
        <f t="shared" si="303"/>
        <v>0</v>
      </c>
      <c r="AQ2130" s="15">
        <f t="shared" si="304"/>
        <v>26.5</v>
      </c>
      <c r="AR2130" s="15">
        <v>0</v>
      </c>
      <c r="AS2130" s="15">
        <v>0</v>
      </c>
      <c r="AT2130" s="15">
        <v>0</v>
      </c>
      <c r="AU2130" s="15">
        <v>0</v>
      </c>
      <c r="AV2130" s="15">
        <f t="shared" si="305"/>
        <v>5.9346750000000004</v>
      </c>
      <c r="AW2130" s="15">
        <v>0</v>
      </c>
      <c r="AX2130" s="15">
        <v>1.9716666666666665</v>
      </c>
    </row>
    <row r="2131" spans="1:50" ht="20.100000000000001" customHeight="1" x14ac:dyDescent="0.25">
      <c r="A2131" s="8">
        <v>43983</v>
      </c>
      <c r="B2131" s="8">
        <v>44012</v>
      </c>
      <c r="C2131" s="8" t="s">
        <v>28</v>
      </c>
      <c r="D2131" s="11" t="s">
        <v>0</v>
      </c>
      <c r="E2131" s="11">
        <v>604</v>
      </c>
      <c r="F2131" s="11" t="s">
        <v>740</v>
      </c>
      <c r="G2131" s="11" t="s">
        <v>7</v>
      </c>
      <c r="H2131" s="11">
        <v>1021</v>
      </c>
      <c r="I2131" s="11">
        <v>1063</v>
      </c>
      <c r="J2131" s="11">
        <v>110</v>
      </c>
      <c r="K2131" s="11" t="s">
        <v>873</v>
      </c>
      <c r="L2131" s="11" t="s">
        <v>875</v>
      </c>
      <c r="M2131" s="11" t="s">
        <v>2</v>
      </c>
      <c r="N2131" s="11" t="s">
        <v>25</v>
      </c>
      <c r="O2131" s="11" t="s">
        <v>5</v>
      </c>
      <c r="P2131" s="11" t="s">
        <v>8</v>
      </c>
      <c r="Q2131" s="12">
        <v>43374</v>
      </c>
      <c r="S2131" s="13" t="s">
        <v>84</v>
      </c>
      <c r="T2131" s="11">
        <f t="shared" ca="1" si="297"/>
        <v>1</v>
      </c>
      <c r="U2131" s="12">
        <v>24632</v>
      </c>
      <c r="V2131" s="13">
        <f t="shared" ca="1" si="298"/>
        <v>52</v>
      </c>
      <c r="W2131" s="11" t="s">
        <v>7</v>
      </c>
      <c r="X2131" s="11">
        <v>30</v>
      </c>
      <c r="Y2131" s="14">
        <f t="shared" si="299"/>
        <v>2.5</v>
      </c>
      <c r="Z2131" s="11">
        <v>39</v>
      </c>
      <c r="AA2131" s="11" t="s">
        <v>876</v>
      </c>
      <c r="AB2131" s="10">
        <f t="shared" si="300"/>
        <v>1</v>
      </c>
      <c r="AC2131" s="15">
        <v>3127</v>
      </c>
      <c r="AD2131" s="15">
        <f t="shared" si="301"/>
        <v>685.59475000000009</v>
      </c>
      <c r="AE2131" s="15">
        <v>0</v>
      </c>
      <c r="AF2131" s="15">
        <v>0</v>
      </c>
      <c r="AG2131" s="15">
        <v>30</v>
      </c>
      <c r="AH2131" s="15">
        <v>0</v>
      </c>
      <c r="AI2131" s="15">
        <v>0</v>
      </c>
      <c r="AJ2131" s="15">
        <v>0</v>
      </c>
      <c r="AK2131" s="15">
        <v>0</v>
      </c>
      <c r="AL2131" s="15">
        <v>0</v>
      </c>
      <c r="AM2131" s="15">
        <v>0</v>
      </c>
      <c r="AN2131" s="15">
        <v>0</v>
      </c>
      <c r="AO2131" s="15">
        <f t="shared" si="302"/>
        <v>0</v>
      </c>
      <c r="AP2131" s="15">
        <f t="shared" si="303"/>
        <v>0</v>
      </c>
      <c r="AQ2131" s="15">
        <f t="shared" si="304"/>
        <v>26.5</v>
      </c>
      <c r="AR2131" s="15">
        <v>0</v>
      </c>
      <c r="AS2131" s="15">
        <v>0</v>
      </c>
      <c r="AT2131" s="15">
        <v>0</v>
      </c>
      <c r="AU2131" s="15">
        <v>0</v>
      </c>
      <c r="AV2131" s="15">
        <f t="shared" si="305"/>
        <v>12.653175000000001</v>
      </c>
      <c r="AW2131" s="15">
        <v>100.32000000000001</v>
      </c>
      <c r="AX2131" s="15">
        <v>1.9716666666666665</v>
      </c>
    </row>
    <row r="2132" spans="1:50" ht="20.100000000000001" customHeight="1" x14ac:dyDescent="0.25">
      <c r="A2132" s="8">
        <v>43983</v>
      </c>
      <c r="B2132" s="8">
        <v>44012</v>
      </c>
      <c r="C2132" s="8" t="s">
        <v>28</v>
      </c>
      <c r="D2132" s="11" t="s">
        <v>0</v>
      </c>
      <c r="E2132" s="11">
        <v>605</v>
      </c>
      <c r="F2132" s="11" t="s">
        <v>741</v>
      </c>
      <c r="G2132" s="11" t="s">
        <v>7</v>
      </c>
      <c r="H2132" s="11">
        <v>1040</v>
      </c>
      <c r="I2132" s="11">
        <v>1083</v>
      </c>
      <c r="J2132" s="11">
        <v>102</v>
      </c>
      <c r="K2132" s="11" t="s">
        <v>865</v>
      </c>
      <c r="L2132" s="11" t="s">
        <v>875</v>
      </c>
      <c r="M2132" s="11" t="s">
        <v>2</v>
      </c>
      <c r="N2132" s="11" t="s">
        <v>25</v>
      </c>
      <c r="O2132" s="11" t="s">
        <v>5</v>
      </c>
      <c r="P2132" s="11" t="s">
        <v>8</v>
      </c>
      <c r="Q2132" s="12">
        <v>43374</v>
      </c>
      <c r="S2132" s="13" t="s">
        <v>84</v>
      </c>
      <c r="T2132" s="11">
        <f t="shared" ca="1" si="297"/>
        <v>1</v>
      </c>
      <c r="U2132" s="12">
        <v>32951</v>
      </c>
      <c r="V2132" s="13">
        <f t="shared" ca="1" si="298"/>
        <v>29</v>
      </c>
      <c r="W2132" s="11" t="s">
        <v>7</v>
      </c>
      <c r="X2132" s="11">
        <v>30</v>
      </c>
      <c r="Y2132" s="14">
        <f t="shared" si="299"/>
        <v>2.5</v>
      </c>
      <c r="Z2132" s="11">
        <v>39</v>
      </c>
      <c r="AA2132" s="11" t="s">
        <v>876</v>
      </c>
      <c r="AB2132" s="10">
        <f t="shared" si="300"/>
        <v>1</v>
      </c>
      <c r="AC2132" s="15">
        <v>3128</v>
      </c>
      <c r="AD2132" s="15">
        <f t="shared" si="301"/>
        <v>685.81400000000008</v>
      </c>
      <c r="AE2132" s="15">
        <v>0</v>
      </c>
      <c r="AF2132" s="15">
        <v>0</v>
      </c>
      <c r="AG2132" s="15">
        <v>0</v>
      </c>
      <c r="AH2132" s="15">
        <v>0</v>
      </c>
      <c r="AI2132" s="15">
        <v>0</v>
      </c>
      <c r="AJ2132" s="15">
        <v>0</v>
      </c>
      <c r="AK2132" s="15">
        <v>0</v>
      </c>
      <c r="AL2132" s="15">
        <v>0</v>
      </c>
      <c r="AM2132" s="15">
        <v>0</v>
      </c>
      <c r="AN2132" s="15">
        <v>0</v>
      </c>
      <c r="AO2132" s="15">
        <f t="shared" si="302"/>
        <v>0</v>
      </c>
      <c r="AP2132" s="15">
        <f t="shared" si="303"/>
        <v>0</v>
      </c>
      <c r="AQ2132" s="15">
        <f t="shared" si="304"/>
        <v>26.5</v>
      </c>
      <c r="AR2132" s="15">
        <v>0</v>
      </c>
      <c r="AS2132" s="15">
        <v>0</v>
      </c>
      <c r="AT2132" s="15">
        <v>0</v>
      </c>
      <c r="AU2132" s="15">
        <v>0</v>
      </c>
      <c r="AV2132" s="15">
        <f t="shared" si="305"/>
        <v>5.9346750000000004</v>
      </c>
      <c r="AW2132" s="15">
        <v>0</v>
      </c>
      <c r="AX2132" s="15">
        <v>1.9716666666666665</v>
      </c>
    </row>
    <row r="2133" spans="1:50" ht="20.100000000000001" customHeight="1" x14ac:dyDescent="0.25">
      <c r="A2133" s="8">
        <v>43983</v>
      </c>
      <c r="B2133" s="8">
        <v>44012</v>
      </c>
      <c r="C2133" s="8" t="s">
        <v>28</v>
      </c>
      <c r="D2133" s="11" t="s">
        <v>0</v>
      </c>
      <c r="E2133" s="11">
        <v>606</v>
      </c>
      <c r="F2133" s="11" t="s">
        <v>742</v>
      </c>
      <c r="G2133" s="11" t="s">
        <v>7</v>
      </c>
      <c r="H2133" s="11">
        <v>1022</v>
      </c>
      <c r="I2133" s="11">
        <v>1053</v>
      </c>
      <c r="J2133" s="11">
        <v>107</v>
      </c>
      <c r="K2133" s="11" t="s">
        <v>870</v>
      </c>
      <c r="L2133" s="11" t="s">
        <v>875</v>
      </c>
      <c r="M2133" s="11" t="s">
        <v>2</v>
      </c>
      <c r="N2133" s="11" t="s">
        <v>25</v>
      </c>
      <c r="O2133" s="11" t="s">
        <v>5</v>
      </c>
      <c r="P2133" s="11" t="s">
        <v>8</v>
      </c>
      <c r="Q2133" s="12">
        <v>43374</v>
      </c>
      <c r="S2133" s="13" t="s">
        <v>84</v>
      </c>
      <c r="T2133" s="11">
        <f t="shared" ca="1" si="297"/>
        <v>1</v>
      </c>
      <c r="U2133" s="12">
        <v>31995</v>
      </c>
      <c r="V2133" s="13">
        <f t="shared" ca="1" si="298"/>
        <v>32</v>
      </c>
      <c r="W2133" s="11" t="s">
        <v>9</v>
      </c>
      <c r="X2133" s="11">
        <v>30</v>
      </c>
      <c r="Y2133" s="14">
        <f t="shared" si="299"/>
        <v>2.5</v>
      </c>
      <c r="Z2133" s="11">
        <v>39</v>
      </c>
      <c r="AA2133" s="11" t="s">
        <v>876</v>
      </c>
      <c r="AB2133" s="10">
        <f t="shared" si="300"/>
        <v>1</v>
      </c>
      <c r="AC2133" s="15">
        <v>3129</v>
      </c>
      <c r="AD2133" s="15">
        <f t="shared" si="301"/>
        <v>686.03324999999995</v>
      </c>
      <c r="AE2133" s="15">
        <v>0</v>
      </c>
      <c r="AF2133" s="15">
        <v>0</v>
      </c>
      <c r="AG2133" s="15">
        <v>0</v>
      </c>
      <c r="AH2133" s="15">
        <v>0</v>
      </c>
      <c r="AI2133" s="15">
        <v>0</v>
      </c>
      <c r="AJ2133" s="15">
        <v>0</v>
      </c>
      <c r="AK2133" s="15">
        <v>0</v>
      </c>
      <c r="AL2133" s="15">
        <v>0</v>
      </c>
      <c r="AM2133" s="15">
        <v>0</v>
      </c>
      <c r="AN2133" s="15">
        <v>0</v>
      </c>
      <c r="AO2133" s="15">
        <f t="shared" si="302"/>
        <v>180.51923076923077</v>
      </c>
      <c r="AP2133" s="15">
        <f t="shared" si="303"/>
        <v>143.41250000000002</v>
      </c>
      <c r="AQ2133" s="15">
        <f t="shared" si="304"/>
        <v>26.5</v>
      </c>
      <c r="AR2133" s="15">
        <v>0</v>
      </c>
      <c r="AS2133" s="15">
        <v>0</v>
      </c>
      <c r="AT2133" s="15">
        <v>0</v>
      </c>
      <c r="AU2133" s="15">
        <v>0</v>
      </c>
      <c r="AV2133" s="15">
        <f t="shared" si="305"/>
        <v>78.479186105769244</v>
      </c>
      <c r="AW2133" s="15">
        <v>0</v>
      </c>
      <c r="AX2133" s="15">
        <v>1.9716666666666665</v>
      </c>
    </row>
    <row r="2134" spans="1:50" ht="20.100000000000001" customHeight="1" x14ac:dyDescent="0.25">
      <c r="A2134" s="8">
        <v>43983</v>
      </c>
      <c r="B2134" s="8">
        <v>44012</v>
      </c>
      <c r="C2134" s="8" t="s">
        <v>28</v>
      </c>
      <c r="D2134" s="11" t="s">
        <v>0</v>
      </c>
      <c r="E2134" s="11">
        <v>607</v>
      </c>
      <c r="F2134" s="11" t="s">
        <v>743</v>
      </c>
      <c r="G2134" s="11" t="s">
        <v>7</v>
      </c>
      <c r="H2134" s="11">
        <v>1022</v>
      </c>
      <c r="I2134" s="11">
        <v>1029</v>
      </c>
      <c r="J2134" s="11">
        <v>109</v>
      </c>
      <c r="K2134" s="11" t="s">
        <v>872</v>
      </c>
      <c r="L2134" s="11" t="s">
        <v>875</v>
      </c>
      <c r="M2134" s="11" t="s">
        <v>2</v>
      </c>
      <c r="N2134" s="11" t="s">
        <v>25</v>
      </c>
      <c r="O2134" s="11" t="s">
        <v>5</v>
      </c>
      <c r="P2134" s="11" t="s">
        <v>8</v>
      </c>
      <c r="Q2134" s="12">
        <v>43405</v>
      </c>
      <c r="S2134" s="13" t="s">
        <v>84</v>
      </c>
      <c r="T2134" s="11">
        <f t="shared" ca="1" si="297"/>
        <v>1</v>
      </c>
      <c r="U2134" s="12">
        <v>32891</v>
      </c>
      <c r="V2134" s="13">
        <f t="shared" ca="1" si="298"/>
        <v>29</v>
      </c>
      <c r="W2134" s="11" t="s">
        <v>9</v>
      </c>
      <c r="X2134" s="11">
        <v>30</v>
      </c>
      <c r="Y2134" s="14">
        <f t="shared" si="299"/>
        <v>2.5</v>
      </c>
      <c r="Z2134" s="11">
        <v>39</v>
      </c>
      <c r="AA2134" s="11" t="s">
        <v>876</v>
      </c>
      <c r="AB2134" s="10">
        <f t="shared" si="300"/>
        <v>1</v>
      </c>
      <c r="AC2134" s="15">
        <v>3130</v>
      </c>
      <c r="AD2134" s="15">
        <f t="shared" si="301"/>
        <v>686.25250000000005</v>
      </c>
      <c r="AE2134" s="15">
        <v>0</v>
      </c>
      <c r="AF2134" s="15">
        <v>0</v>
      </c>
      <c r="AG2134" s="15">
        <v>0</v>
      </c>
      <c r="AH2134" s="15">
        <v>0</v>
      </c>
      <c r="AI2134" s="15">
        <v>0</v>
      </c>
      <c r="AJ2134" s="15">
        <v>0</v>
      </c>
      <c r="AK2134" s="15">
        <v>0</v>
      </c>
      <c r="AL2134" s="15">
        <v>0</v>
      </c>
      <c r="AM2134" s="15">
        <v>0</v>
      </c>
      <c r="AN2134" s="15">
        <v>0</v>
      </c>
      <c r="AO2134" s="15">
        <f t="shared" si="302"/>
        <v>180.57692307692309</v>
      </c>
      <c r="AP2134" s="15">
        <f t="shared" si="303"/>
        <v>143.45833333333334</v>
      </c>
      <c r="AQ2134" s="15">
        <f t="shared" si="304"/>
        <v>26.5</v>
      </c>
      <c r="AR2134" s="15">
        <v>0</v>
      </c>
      <c r="AS2134" s="15">
        <v>0</v>
      </c>
      <c r="AT2134" s="15">
        <v>0</v>
      </c>
      <c r="AU2134" s="15">
        <v>0</v>
      </c>
      <c r="AV2134" s="15">
        <f t="shared" si="305"/>
        <v>78.502370673076939</v>
      </c>
      <c r="AW2134" s="15">
        <v>0</v>
      </c>
      <c r="AX2134" s="15">
        <v>1.9716666666666665</v>
      </c>
    </row>
    <row r="2135" spans="1:50" ht="20.100000000000001" customHeight="1" x14ac:dyDescent="0.25">
      <c r="A2135" s="8">
        <v>43983</v>
      </c>
      <c r="B2135" s="8">
        <v>44012</v>
      </c>
      <c r="C2135" s="8" t="s">
        <v>28</v>
      </c>
      <c r="D2135" s="11" t="s">
        <v>0</v>
      </c>
      <c r="E2135" s="11">
        <v>608</v>
      </c>
      <c r="F2135" s="11" t="s">
        <v>744</v>
      </c>
      <c r="G2135" s="11" t="s">
        <v>7</v>
      </c>
      <c r="H2135" s="11">
        <v>1022</v>
      </c>
      <c r="I2135" s="11">
        <v>1053</v>
      </c>
      <c r="J2135" s="11">
        <v>107</v>
      </c>
      <c r="K2135" s="11" t="s">
        <v>870</v>
      </c>
      <c r="L2135" s="11" t="s">
        <v>875</v>
      </c>
      <c r="M2135" s="11" t="s">
        <v>2</v>
      </c>
      <c r="N2135" s="11" t="s">
        <v>25</v>
      </c>
      <c r="O2135" s="11" t="s">
        <v>5</v>
      </c>
      <c r="P2135" s="11" t="s">
        <v>8</v>
      </c>
      <c r="Q2135" s="12">
        <v>43405</v>
      </c>
      <c r="S2135" s="13" t="s">
        <v>84</v>
      </c>
      <c r="T2135" s="11">
        <f t="shared" ca="1" si="297"/>
        <v>1</v>
      </c>
      <c r="U2135" s="12">
        <v>33710</v>
      </c>
      <c r="V2135" s="13">
        <f t="shared" ca="1" si="298"/>
        <v>27</v>
      </c>
      <c r="W2135" s="11" t="s">
        <v>9</v>
      </c>
      <c r="X2135" s="11">
        <v>30</v>
      </c>
      <c r="Y2135" s="14">
        <f t="shared" si="299"/>
        <v>2.5</v>
      </c>
      <c r="Z2135" s="11">
        <v>39</v>
      </c>
      <c r="AA2135" s="11" t="s">
        <v>876</v>
      </c>
      <c r="AB2135" s="10">
        <f t="shared" si="300"/>
        <v>1</v>
      </c>
      <c r="AC2135" s="15">
        <v>3131</v>
      </c>
      <c r="AD2135" s="15">
        <f t="shared" si="301"/>
        <v>686.47174999999993</v>
      </c>
      <c r="AE2135" s="15">
        <v>0</v>
      </c>
      <c r="AF2135" s="15">
        <v>0</v>
      </c>
      <c r="AG2135" s="15">
        <v>0</v>
      </c>
      <c r="AH2135" s="15">
        <v>0</v>
      </c>
      <c r="AI2135" s="15">
        <v>0</v>
      </c>
      <c r="AJ2135" s="15">
        <v>0</v>
      </c>
      <c r="AK2135" s="15">
        <v>0</v>
      </c>
      <c r="AL2135" s="15">
        <v>0</v>
      </c>
      <c r="AM2135" s="15">
        <v>0</v>
      </c>
      <c r="AN2135" s="15">
        <v>0</v>
      </c>
      <c r="AO2135" s="15">
        <f t="shared" si="302"/>
        <v>180.63461538461539</v>
      </c>
      <c r="AP2135" s="15">
        <f t="shared" si="303"/>
        <v>143.50416666666669</v>
      </c>
      <c r="AQ2135" s="15">
        <f t="shared" si="304"/>
        <v>26.5</v>
      </c>
      <c r="AR2135" s="15">
        <v>0</v>
      </c>
      <c r="AS2135" s="15">
        <v>0</v>
      </c>
      <c r="AT2135" s="15">
        <v>0</v>
      </c>
      <c r="AU2135" s="15">
        <v>0</v>
      </c>
      <c r="AV2135" s="15">
        <f t="shared" si="305"/>
        <v>78.52555524038462</v>
      </c>
      <c r="AW2135" s="15">
        <v>0</v>
      </c>
      <c r="AX2135" s="15">
        <v>1.9716666666666665</v>
      </c>
    </row>
    <row r="2136" spans="1:50" ht="20.100000000000001" customHeight="1" x14ac:dyDescent="0.25">
      <c r="A2136" s="8">
        <v>43983</v>
      </c>
      <c r="B2136" s="8">
        <v>44012</v>
      </c>
      <c r="C2136" s="8" t="s">
        <v>28</v>
      </c>
      <c r="D2136" s="11" t="s">
        <v>0</v>
      </c>
      <c r="E2136" s="11">
        <v>609</v>
      </c>
      <c r="F2136" s="11" t="s">
        <v>745</v>
      </c>
      <c r="G2136" s="11" t="s">
        <v>7</v>
      </c>
      <c r="H2136" s="11">
        <v>1020</v>
      </c>
      <c r="I2136" s="11">
        <v>1065</v>
      </c>
      <c r="J2136" s="11">
        <v>110</v>
      </c>
      <c r="K2136" s="11" t="s">
        <v>873</v>
      </c>
      <c r="L2136" s="11" t="s">
        <v>875</v>
      </c>
      <c r="M2136" s="11" t="s">
        <v>2</v>
      </c>
      <c r="N2136" s="11" t="s">
        <v>25</v>
      </c>
      <c r="O2136" s="11" t="s">
        <v>5</v>
      </c>
      <c r="P2136" s="11" t="s">
        <v>8</v>
      </c>
      <c r="Q2136" s="12">
        <v>43435</v>
      </c>
      <c r="S2136" s="13" t="s">
        <v>84</v>
      </c>
      <c r="T2136" s="11">
        <f t="shared" ca="1" si="297"/>
        <v>1</v>
      </c>
      <c r="U2136" s="12">
        <v>29475</v>
      </c>
      <c r="V2136" s="13">
        <f t="shared" ca="1" si="298"/>
        <v>39</v>
      </c>
      <c r="W2136" s="11" t="s">
        <v>7</v>
      </c>
      <c r="X2136" s="11">
        <v>30</v>
      </c>
      <c r="Y2136" s="14">
        <f t="shared" si="299"/>
        <v>2.5</v>
      </c>
      <c r="Z2136" s="11">
        <v>39</v>
      </c>
      <c r="AA2136" s="11" t="s">
        <v>876</v>
      </c>
      <c r="AB2136" s="10">
        <f t="shared" si="300"/>
        <v>1</v>
      </c>
      <c r="AC2136" s="15">
        <v>3132</v>
      </c>
      <c r="AD2136" s="15">
        <f t="shared" si="301"/>
        <v>686.69100000000003</v>
      </c>
      <c r="AE2136" s="15">
        <v>0</v>
      </c>
      <c r="AF2136" s="15">
        <v>0</v>
      </c>
      <c r="AG2136" s="15">
        <v>0</v>
      </c>
      <c r="AH2136" s="15">
        <v>0</v>
      </c>
      <c r="AI2136" s="15">
        <v>0</v>
      </c>
      <c r="AJ2136" s="15">
        <v>0</v>
      </c>
      <c r="AK2136" s="15">
        <v>0</v>
      </c>
      <c r="AL2136" s="15">
        <v>0</v>
      </c>
      <c r="AM2136" s="15">
        <v>0</v>
      </c>
      <c r="AN2136" s="15">
        <v>0</v>
      </c>
      <c r="AO2136" s="15">
        <f t="shared" si="302"/>
        <v>0</v>
      </c>
      <c r="AP2136" s="15">
        <f t="shared" si="303"/>
        <v>0</v>
      </c>
      <c r="AQ2136" s="15">
        <f t="shared" si="304"/>
        <v>26.5</v>
      </c>
      <c r="AR2136" s="15">
        <v>0</v>
      </c>
      <c r="AS2136" s="15">
        <v>0</v>
      </c>
      <c r="AT2136" s="15">
        <v>0</v>
      </c>
      <c r="AU2136" s="15">
        <v>0</v>
      </c>
      <c r="AV2136" s="15">
        <f t="shared" si="305"/>
        <v>5.9346750000000004</v>
      </c>
      <c r="AW2136" s="15">
        <v>0</v>
      </c>
      <c r="AX2136" s="15">
        <v>1.9716666666666665</v>
      </c>
    </row>
    <row r="2137" spans="1:50" ht="20.100000000000001" customHeight="1" x14ac:dyDescent="0.25">
      <c r="A2137" s="8">
        <v>43983</v>
      </c>
      <c r="B2137" s="8">
        <v>44012</v>
      </c>
      <c r="C2137" s="8" t="s">
        <v>28</v>
      </c>
      <c r="D2137" s="11" t="s">
        <v>0</v>
      </c>
      <c r="E2137" s="11">
        <v>610</v>
      </c>
      <c r="F2137" s="11" t="s">
        <v>746</v>
      </c>
      <c r="G2137" s="11" t="s">
        <v>7</v>
      </c>
      <c r="H2137" s="11">
        <v>1036</v>
      </c>
      <c r="I2137" s="11">
        <v>1079</v>
      </c>
      <c r="J2137" s="11">
        <v>102</v>
      </c>
      <c r="K2137" s="11" t="s">
        <v>865</v>
      </c>
      <c r="L2137" s="11" t="s">
        <v>875</v>
      </c>
      <c r="M2137" s="11" t="s">
        <v>2</v>
      </c>
      <c r="N2137" s="11" t="s">
        <v>25</v>
      </c>
      <c r="O2137" s="11" t="s">
        <v>5</v>
      </c>
      <c r="P2137" s="11" t="s">
        <v>6</v>
      </c>
      <c r="Q2137" s="12">
        <v>43405</v>
      </c>
      <c r="S2137" s="13" t="s">
        <v>84</v>
      </c>
      <c r="T2137" s="11">
        <f t="shared" ca="1" si="297"/>
        <v>1</v>
      </c>
      <c r="U2137" s="12">
        <v>26078</v>
      </c>
      <c r="V2137" s="13">
        <f t="shared" ca="1" si="298"/>
        <v>48</v>
      </c>
      <c r="W2137" s="11" t="s">
        <v>7</v>
      </c>
      <c r="X2137" s="11">
        <v>18</v>
      </c>
      <c r="Y2137" s="14">
        <f t="shared" si="299"/>
        <v>1.5</v>
      </c>
      <c r="Z2137" s="11">
        <v>24</v>
      </c>
      <c r="AA2137" s="11" t="s">
        <v>876</v>
      </c>
      <c r="AB2137" s="10">
        <f t="shared" si="300"/>
        <v>0.61538461538461542</v>
      </c>
      <c r="AC2137" s="15">
        <v>3133</v>
      </c>
      <c r="AD2137" s="15">
        <f t="shared" si="301"/>
        <v>686.91025000000013</v>
      </c>
      <c r="AE2137" s="15">
        <v>0</v>
      </c>
      <c r="AF2137" s="15">
        <v>0</v>
      </c>
      <c r="AG2137" s="15">
        <v>0</v>
      </c>
      <c r="AH2137" s="15">
        <v>0</v>
      </c>
      <c r="AI2137" s="15">
        <v>0</v>
      </c>
      <c r="AJ2137" s="15">
        <v>0</v>
      </c>
      <c r="AK2137" s="15">
        <v>0</v>
      </c>
      <c r="AL2137" s="15">
        <v>0</v>
      </c>
      <c r="AM2137" s="15">
        <v>0</v>
      </c>
      <c r="AN2137" s="15">
        <v>0</v>
      </c>
      <c r="AO2137" s="15">
        <f t="shared" si="302"/>
        <v>0</v>
      </c>
      <c r="AP2137" s="15">
        <f t="shared" si="303"/>
        <v>0</v>
      </c>
      <c r="AQ2137" s="15">
        <f t="shared" si="304"/>
        <v>26.5</v>
      </c>
      <c r="AR2137" s="15">
        <v>0</v>
      </c>
      <c r="AS2137" s="15">
        <v>0</v>
      </c>
      <c r="AT2137" s="15">
        <v>0</v>
      </c>
      <c r="AU2137" s="15">
        <v>0</v>
      </c>
      <c r="AV2137" s="15">
        <f t="shared" si="305"/>
        <v>5.9346750000000004</v>
      </c>
      <c r="AW2137" s="15">
        <v>0</v>
      </c>
      <c r="AX2137" s="15">
        <v>1.9716666666666665</v>
      </c>
    </row>
    <row r="2138" spans="1:50" ht="20.100000000000001" customHeight="1" x14ac:dyDescent="0.25">
      <c r="A2138" s="8">
        <v>43983</v>
      </c>
      <c r="B2138" s="8">
        <v>44012</v>
      </c>
      <c r="C2138" s="8" t="s">
        <v>28</v>
      </c>
      <c r="D2138" s="11" t="s">
        <v>0</v>
      </c>
      <c r="E2138" s="11">
        <v>611</v>
      </c>
      <c r="F2138" s="11" t="s">
        <v>747</v>
      </c>
      <c r="G2138" s="11" t="s">
        <v>7</v>
      </c>
      <c r="H2138" s="11">
        <v>1024</v>
      </c>
      <c r="I2138" s="11">
        <v>1054</v>
      </c>
      <c r="J2138" s="11">
        <v>101</v>
      </c>
      <c r="K2138" s="11" t="s">
        <v>864</v>
      </c>
      <c r="L2138" s="11" t="s">
        <v>875</v>
      </c>
      <c r="M2138" s="11" t="s">
        <v>2</v>
      </c>
      <c r="N2138" s="11" t="s">
        <v>25</v>
      </c>
      <c r="O2138" s="11" t="s">
        <v>5</v>
      </c>
      <c r="P2138" s="11" t="s">
        <v>6</v>
      </c>
      <c r="Q2138" s="12">
        <v>43405</v>
      </c>
      <c r="S2138" s="13" t="s">
        <v>84</v>
      </c>
      <c r="T2138" s="11">
        <f t="shared" ca="1" si="297"/>
        <v>1</v>
      </c>
      <c r="U2138" s="12">
        <v>26574</v>
      </c>
      <c r="V2138" s="13">
        <f t="shared" ca="1" si="298"/>
        <v>47</v>
      </c>
      <c r="W2138" s="11" t="s">
        <v>7</v>
      </c>
      <c r="X2138" s="11">
        <v>24</v>
      </c>
      <c r="Y2138" s="14">
        <f t="shared" si="299"/>
        <v>2</v>
      </c>
      <c r="Z2138" s="11">
        <v>20</v>
      </c>
      <c r="AA2138" s="11" t="s">
        <v>876</v>
      </c>
      <c r="AB2138" s="10">
        <f t="shared" si="300"/>
        <v>0.51282051282051277</v>
      </c>
      <c r="AC2138" s="15">
        <v>3134</v>
      </c>
      <c r="AD2138" s="15">
        <f t="shared" si="301"/>
        <v>687.12950000000001</v>
      </c>
      <c r="AE2138" s="15">
        <v>0</v>
      </c>
      <c r="AF2138" s="15">
        <v>0</v>
      </c>
      <c r="AG2138" s="15">
        <v>0</v>
      </c>
      <c r="AH2138" s="15">
        <v>0</v>
      </c>
      <c r="AI2138" s="15">
        <v>0</v>
      </c>
      <c r="AJ2138" s="15">
        <v>0</v>
      </c>
      <c r="AK2138" s="15">
        <v>0</v>
      </c>
      <c r="AL2138" s="15">
        <v>0</v>
      </c>
      <c r="AM2138" s="15">
        <v>0</v>
      </c>
      <c r="AN2138" s="15">
        <v>0</v>
      </c>
      <c r="AO2138" s="15">
        <f t="shared" si="302"/>
        <v>0</v>
      </c>
      <c r="AP2138" s="15">
        <f t="shared" si="303"/>
        <v>0</v>
      </c>
      <c r="AQ2138" s="15">
        <f t="shared" si="304"/>
        <v>26.5</v>
      </c>
      <c r="AR2138" s="15">
        <v>0</v>
      </c>
      <c r="AS2138" s="15">
        <v>0</v>
      </c>
      <c r="AT2138" s="15">
        <v>0</v>
      </c>
      <c r="AU2138" s="15">
        <v>0</v>
      </c>
      <c r="AV2138" s="15">
        <f t="shared" si="305"/>
        <v>5.9346750000000004</v>
      </c>
      <c r="AW2138" s="15">
        <v>0</v>
      </c>
      <c r="AX2138" s="15">
        <v>1.9716666666666665</v>
      </c>
    </row>
    <row r="2139" spans="1:50" ht="20.100000000000001" customHeight="1" x14ac:dyDescent="0.25">
      <c r="A2139" s="8">
        <v>43983</v>
      </c>
      <c r="B2139" s="8">
        <v>44012</v>
      </c>
      <c r="C2139" s="8" t="s">
        <v>28</v>
      </c>
      <c r="D2139" s="11" t="s">
        <v>0</v>
      </c>
      <c r="E2139" s="11">
        <v>612</v>
      </c>
      <c r="F2139" s="11" t="s">
        <v>748</v>
      </c>
      <c r="G2139" s="11" t="s">
        <v>7</v>
      </c>
      <c r="H2139" s="11">
        <v>1022</v>
      </c>
      <c r="I2139" s="11">
        <v>1023</v>
      </c>
      <c r="J2139" s="11">
        <v>108</v>
      </c>
      <c r="K2139" s="11" t="s">
        <v>871</v>
      </c>
      <c r="L2139" s="11" t="s">
        <v>875</v>
      </c>
      <c r="M2139" s="11" t="s">
        <v>2</v>
      </c>
      <c r="N2139" s="11" t="s">
        <v>25</v>
      </c>
      <c r="O2139" s="11" t="s">
        <v>5</v>
      </c>
      <c r="P2139" s="11" t="s">
        <v>8</v>
      </c>
      <c r="Q2139" s="12">
        <v>43405</v>
      </c>
      <c r="S2139" s="13" t="s">
        <v>84</v>
      </c>
      <c r="T2139" s="11">
        <f t="shared" ca="1" si="297"/>
        <v>1</v>
      </c>
      <c r="U2139" s="12">
        <v>29317</v>
      </c>
      <c r="V2139" s="13">
        <f t="shared" ca="1" si="298"/>
        <v>39</v>
      </c>
      <c r="W2139" s="11" t="s">
        <v>9</v>
      </c>
      <c r="X2139" s="11">
        <v>30</v>
      </c>
      <c r="Y2139" s="14">
        <f t="shared" si="299"/>
        <v>2.5</v>
      </c>
      <c r="Z2139" s="11">
        <v>39</v>
      </c>
      <c r="AA2139" s="11" t="s">
        <v>876</v>
      </c>
      <c r="AB2139" s="10">
        <f t="shared" si="300"/>
        <v>1</v>
      </c>
      <c r="AC2139" s="15">
        <v>3135</v>
      </c>
      <c r="AD2139" s="15">
        <f t="shared" si="301"/>
        <v>687.34875</v>
      </c>
      <c r="AE2139" s="15">
        <v>0</v>
      </c>
      <c r="AF2139" s="15">
        <v>0</v>
      </c>
      <c r="AG2139" s="15">
        <v>0</v>
      </c>
      <c r="AH2139" s="15">
        <v>0</v>
      </c>
      <c r="AI2139" s="15">
        <v>0</v>
      </c>
      <c r="AJ2139" s="15">
        <v>0</v>
      </c>
      <c r="AK2139" s="15">
        <v>0</v>
      </c>
      <c r="AL2139" s="15">
        <v>0</v>
      </c>
      <c r="AM2139" s="15">
        <v>0</v>
      </c>
      <c r="AN2139" s="15">
        <v>0</v>
      </c>
      <c r="AO2139" s="15">
        <f t="shared" si="302"/>
        <v>180.86538461538461</v>
      </c>
      <c r="AP2139" s="15">
        <f t="shared" si="303"/>
        <v>143.6875</v>
      </c>
      <c r="AQ2139" s="15">
        <f t="shared" si="304"/>
        <v>26.5</v>
      </c>
      <c r="AR2139" s="15">
        <v>0</v>
      </c>
      <c r="AS2139" s="15">
        <v>0</v>
      </c>
      <c r="AT2139" s="15">
        <v>0</v>
      </c>
      <c r="AU2139" s="15">
        <v>0</v>
      </c>
      <c r="AV2139" s="15">
        <f t="shared" si="305"/>
        <v>78.618293509615398</v>
      </c>
      <c r="AW2139" s="15">
        <v>0</v>
      </c>
      <c r="AX2139" s="15">
        <v>1.9716666666666665</v>
      </c>
    </row>
    <row r="2140" spans="1:50" ht="20.100000000000001" customHeight="1" x14ac:dyDescent="0.25">
      <c r="A2140" s="8">
        <v>43983</v>
      </c>
      <c r="B2140" s="8">
        <v>44012</v>
      </c>
      <c r="C2140" s="8" t="s">
        <v>28</v>
      </c>
      <c r="D2140" s="11" t="s">
        <v>0</v>
      </c>
      <c r="E2140" s="11">
        <v>613</v>
      </c>
      <c r="F2140" s="11" t="s">
        <v>749</v>
      </c>
      <c r="G2140" s="11" t="s">
        <v>7</v>
      </c>
      <c r="H2140" s="11">
        <v>1026</v>
      </c>
      <c r="I2140" s="11">
        <v>1069</v>
      </c>
      <c r="J2140" s="11">
        <v>102</v>
      </c>
      <c r="K2140" s="11" t="s">
        <v>865</v>
      </c>
      <c r="L2140" s="11" t="s">
        <v>875</v>
      </c>
      <c r="M2140" s="11" t="s">
        <v>2</v>
      </c>
      <c r="N2140" s="11" t="s">
        <v>25</v>
      </c>
      <c r="O2140" s="11" t="s">
        <v>5</v>
      </c>
      <c r="P2140" s="11" t="s">
        <v>8</v>
      </c>
      <c r="Q2140" s="12">
        <v>43405</v>
      </c>
      <c r="S2140" s="13" t="s">
        <v>84</v>
      </c>
      <c r="T2140" s="11">
        <f t="shared" ca="1" si="297"/>
        <v>1</v>
      </c>
      <c r="U2140" s="12">
        <v>31992</v>
      </c>
      <c r="V2140" s="13">
        <f t="shared" ca="1" si="298"/>
        <v>32</v>
      </c>
      <c r="W2140" s="11" t="s">
        <v>7</v>
      </c>
      <c r="X2140" s="11">
        <v>30</v>
      </c>
      <c r="Y2140" s="14">
        <f t="shared" si="299"/>
        <v>2.5</v>
      </c>
      <c r="Z2140" s="11">
        <v>39</v>
      </c>
      <c r="AA2140" s="11" t="s">
        <v>876</v>
      </c>
      <c r="AB2140" s="10">
        <f t="shared" si="300"/>
        <v>1</v>
      </c>
      <c r="AC2140" s="15">
        <v>3136</v>
      </c>
      <c r="AD2140" s="15">
        <f t="shared" si="301"/>
        <v>687.5680000000001</v>
      </c>
      <c r="AE2140" s="15">
        <v>0</v>
      </c>
      <c r="AF2140" s="15">
        <v>0</v>
      </c>
      <c r="AG2140" s="15">
        <v>0</v>
      </c>
      <c r="AH2140" s="15">
        <v>0</v>
      </c>
      <c r="AI2140" s="15">
        <v>0</v>
      </c>
      <c r="AJ2140" s="15">
        <v>0</v>
      </c>
      <c r="AK2140" s="15">
        <v>0</v>
      </c>
      <c r="AL2140" s="15">
        <v>0</v>
      </c>
      <c r="AM2140" s="15">
        <v>0</v>
      </c>
      <c r="AN2140" s="15">
        <v>0</v>
      </c>
      <c r="AO2140" s="15">
        <f t="shared" si="302"/>
        <v>0</v>
      </c>
      <c r="AP2140" s="15">
        <f t="shared" si="303"/>
        <v>0</v>
      </c>
      <c r="AQ2140" s="15">
        <f t="shared" si="304"/>
        <v>26.5</v>
      </c>
      <c r="AR2140" s="15">
        <v>0</v>
      </c>
      <c r="AS2140" s="15">
        <v>0</v>
      </c>
      <c r="AT2140" s="15">
        <v>0</v>
      </c>
      <c r="AU2140" s="15">
        <v>0</v>
      </c>
      <c r="AV2140" s="15">
        <f t="shared" si="305"/>
        <v>5.9346750000000004</v>
      </c>
      <c r="AW2140" s="15">
        <v>0</v>
      </c>
      <c r="AX2140" s="15">
        <v>1.9716666666666665</v>
      </c>
    </row>
    <row r="2141" spans="1:50" ht="20.100000000000001" customHeight="1" x14ac:dyDescent="0.25">
      <c r="A2141" s="8">
        <v>43983</v>
      </c>
      <c r="B2141" s="8">
        <v>44012</v>
      </c>
      <c r="C2141" s="8" t="s">
        <v>28</v>
      </c>
      <c r="D2141" s="11" t="s">
        <v>0</v>
      </c>
      <c r="E2141" s="11">
        <v>614</v>
      </c>
      <c r="F2141" s="11" t="s">
        <v>750</v>
      </c>
      <c r="G2141" s="11" t="s">
        <v>7</v>
      </c>
      <c r="H2141" s="11">
        <v>1024</v>
      </c>
      <c r="I2141" s="11">
        <v>1054</v>
      </c>
      <c r="J2141" s="11">
        <v>101</v>
      </c>
      <c r="K2141" s="11" t="s">
        <v>864</v>
      </c>
      <c r="L2141" s="11" t="s">
        <v>875</v>
      </c>
      <c r="M2141" s="11" t="s">
        <v>2</v>
      </c>
      <c r="N2141" s="11" t="s">
        <v>25</v>
      </c>
      <c r="O2141" s="11" t="s">
        <v>5</v>
      </c>
      <c r="P2141" s="11" t="s">
        <v>8</v>
      </c>
      <c r="Q2141" s="12">
        <v>43405</v>
      </c>
      <c r="S2141" s="13" t="s">
        <v>84</v>
      </c>
      <c r="T2141" s="11">
        <f t="shared" ca="1" si="297"/>
        <v>1</v>
      </c>
      <c r="U2141" s="12">
        <v>35141</v>
      </c>
      <c r="V2141" s="13">
        <f t="shared" ca="1" si="298"/>
        <v>23</v>
      </c>
      <c r="W2141" s="11" t="s">
        <v>7</v>
      </c>
      <c r="X2141" s="11">
        <v>30</v>
      </c>
      <c r="Y2141" s="14">
        <f t="shared" si="299"/>
        <v>2.5</v>
      </c>
      <c r="Z2141" s="11">
        <v>39</v>
      </c>
      <c r="AA2141" s="11" t="s">
        <v>876</v>
      </c>
      <c r="AB2141" s="10">
        <f t="shared" si="300"/>
        <v>1</v>
      </c>
      <c r="AC2141" s="15">
        <v>3137</v>
      </c>
      <c r="AD2141" s="15">
        <f t="shared" si="301"/>
        <v>687.78725000000009</v>
      </c>
      <c r="AE2141" s="15">
        <v>0</v>
      </c>
      <c r="AF2141" s="15">
        <v>0</v>
      </c>
      <c r="AG2141" s="15">
        <v>0</v>
      </c>
      <c r="AH2141" s="15">
        <v>0</v>
      </c>
      <c r="AI2141" s="15">
        <v>0</v>
      </c>
      <c r="AJ2141" s="15">
        <v>0</v>
      </c>
      <c r="AK2141" s="15">
        <v>0</v>
      </c>
      <c r="AL2141" s="15">
        <v>0</v>
      </c>
      <c r="AM2141" s="15">
        <v>0</v>
      </c>
      <c r="AN2141" s="15">
        <v>0</v>
      </c>
      <c r="AO2141" s="15">
        <f t="shared" si="302"/>
        <v>0</v>
      </c>
      <c r="AP2141" s="15">
        <f t="shared" si="303"/>
        <v>0</v>
      </c>
      <c r="AQ2141" s="15">
        <f t="shared" si="304"/>
        <v>26.5</v>
      </c>
      <c r="AR2141" s="15">
        <v>0</v>
      </c>
      <c r="AS2141" s="15">
        <v>0</v>
      </c>
      <c r="AT2141" s="15">
        <v>0</v>
      </c>
      <c r="AU2141" s="15">
        <v>0</v>
      </c>
      <c r="AV2141" s="15">
        <f t="shared" si="305"/>
        <v>5.9346750000000004</v>
      </c>
      <c r="AW2141" s="15">
        <v>0</v>
      </c>
      <c r="AX2141" s="15">
        <v>1.9716666666666665</v>
      </c>
    </row>
    <row r="2142" spans="1:50" ht="20.100000000000001" customHeight="1" x14ac:dyDescent="0.25">
      <c r="A2142" s="8">
        <v>43983</v>
      </c>
      <c r="B2142" s="8">
        <v>44012</v>
      </c>
      <c r="C2142" s="8" t="s">
        <v>28</v>
      </c>
      <c r="D2142" s="11" t="s">
        <v>0</v>
      </c>
      <c r="E2142" s="11">
        <v>615</v>
      </c>
      <c r="F2142" s="11" t="s">
        <v>751</v>
      </c>
      <c r="G2142" s="11" t="s">
        <v>7</v>
      </c>
      <c r="H2142" s="11">
        <v>1024</v>
      </c>
      <c r="I2142" s="11">
        <v>1054</v>
      </c>
      <c r="J2142" s="11">
        <v>101</v>
      </c>
      <c r="K2142" s="11" t="s">
        <v>864</v>
      </c>
      <c r="L2142" s="11" t="s">
        <v>875</v>
      </c>
      <c r="M2142" s="11" t="s">
        <v>2</v>
      </c>
      <c r="N2142" s="11" t="s">
        <v>25</v>
      </c>
      <c r="O2142" s="11" t="s">
        <v>5</v>
      </c>
      <c r="P2142" s="11" t="s">
        <v>6</v>
      </c>
      <c r="Q2142" s="12">
        <v>43405</v>
      </c>
      <c r="S2142" s="13" t="s">
        <v>84</v>
      </c>
      <c r="T2142" s="11">
        <f t="shared" ca="1" si="297"/>
        <v>1</v>
      </c>
      <c r="U2142" s="12">
        <v>28271</v>
      </c>
      <c r="V2142" s="13">
        <f t="shared" ca="1" si="298"/>
        <v>42</v>
      </c>
      <c r="W2142" s="11" t="s">
        <v>7</v>
      </c>
      <c r="X2142" s="11">
        <v>30</v>
      </c>
      <c r="Y2142" s="14">
        <f t="shared" si="299"/>
        <v>2.5</v>
      </c>
      <c r="Z2142" s="11">
        <v>25</v>
      </c>
      <c r="AA2142" s="11" t="s">
        <v>876</v>
      </c>
      <c r="AB2142" s="10">
        <f t="shared" si="300"/>
        <v>0.64102564102564108</v>
      </c>
      <c r="AC2142" s="15">
        <v>3138</v>
      </c>
      <c r="AD2142" s="15">
        <f t="shared" si="301"/>
        <v>688.00649999999996</v>
      </c>
      <c r="AE2142" s="15">
        <v>0</v>
      </c>
      <c r="AF2142" s="15">
        <v>0</v>
      </c>
      <c r="AG2142" s="15">
        <v>0</v>
      </c>
      <c r="AH2142" s="15">
        <v>0</v>
      </c>
      <c r="AI2142" s="15">
        <v>0</v>
      </c>
      <c r="AJ2142" s="15">
        <v>0</v>
      </c>
      <c r="AK2142" s="15">
        <v>0</v>
      </c>
      <c r="AL2142" s="15">
        <v>0</v>
      </c>
      <c r="AM2142" s="15">
        <v>0</v>
      </c>
      <c r="AN2142" s="15">
        <v>0</v>
      </c>
      <c r="AO2142" s="15">
        <f t="shared" si="302"/>
        <v>0</v>
      </c>
      <c r="AP2142" s="15">
        <f t="shared" si="303"/>
        <v>0</v>
      </c>
      <c r="AQ2142" s="15">
        <f t="shared" si="304"/>
        <v>26.5</v>
      </c>
      <c r="AR2142" s="15">
        <v>0</v>
      </c>
      <c r="AS2142" s="15">
        <v>0</v>
      </c>
      <c r="AT2142" s="15">
        <v>0</v>
      </c>
      <c r="AU2142" s="15">
        <v>0</v>
      </c>
      <c r="AV2142" s="15">
        <f t="shared" si="305"/>
        <v>5.9346750000000004</v>
      </c>
      <c r="AW2142" s="15">
        <v>0</v>
      </c>
      <c r="AX2142" s="15">
        <v>1.9716666666666665</v>
      </c>
    </row>
    <row r="2143" spans="1:50" ht="20.100000000000001" customHeight="1" x14ac:dyDescent="0.25">
      <c r="A2143" s="8">
        <v>43983</v>
      </c>
      <c r="B2143" s="8">
        <v>44012</v>
      </c>
      <c r="C2143" s="8" t="s">
        <v>28</v>
      </c>
      <c r="D2143" s="11" t="s">
        <v>0</v>
      </c>
      <c r="E2143" s="11">
        <v>616</v>
      </c>
      <c r="F2143" s="11" t="s">
        <v>752</v>
      </c>
      <c r="G2143" s="11" t="s">
        <v>7</v>
      </c>
      <c r="H2143" s="11">
        <v>1008</v>
      </c>
      <c r="I2143" s="11">
        <v>1008</v>
      </c>
      <c r="J2143" s="11">
        <v>100</v>
      </c>
      <c r="K2143" s="11" t="s">
        <v>863</v>
      </c>
      <c r="L2143" s="11" t="s">
        <v>875</v>
      </c>
      <c r="M2143" s="11" t="s">
        <v>2</v>
      </c>
      <c r="N2143" s="11" t="s">
        <v>24</v>
      </c>
      <c r="O2143" s="11" t="s">
        <v>5</v>
      </c>
      <c r="P2143" s="11" t="s">
        <v>8</v>
      </c>
      <c r="Q2143" s="12">
        <v>43405</v>
      </c>
      <c r="S2143" s="13" t="s">
        <v>84</v>
      </c>
      <c r="T2143" s="11">
        <f t="shared" ca="1" si="297"/>
        <v>1</v>
      </c>
      <c r="U2143" s="12">
        <v>22741</v>
      </c>
      <c r="V2143" s="13">
        <f t="shared" ca="1" si="298"/>
        <v>57</v>
      </c>
      <c r="W2143" s="11" t="s">
        <v>7</v>
      </c>
      <c r="X2143" s="11">
        <v>30</v>
      </c>
      <c r="Y2143" s="14">
        <f t="shared" si="299"/>
        <v>2.5</v>
      </c>
      <c r="Z2143" s="11">
        <v>39</v>
      </c>
      <c r="AA2143" s="11" t="s">
        <v>876</v>
      </c>
      <c r="AB2143" s="10">
        <f t="shared" si="300"/>
        <v>1</v>
      </c>
      <c r="AC2143" s="15">
        <v>3139</v>
      </c>
      <c r="AD2143" s="15">
        <f t="shared" si="301"/>
        <v>688.22575000000006</v>
      </c>
      <c r="AE2143" s="15">
        <v>0</v>
      </c>
      <c r="AF2143" s="15">
        <v>0</v>
      </c>
      <c r="AG2143" s="15">
        <v>0</v>
      </c>
      <c r="AH2143" s="15">
        <v>0</v>
      </c>
      <c r="AI2143" s="15">
        <v>0</v>
      </c>
      <c r="AJ2143" s="15">
        <v>0</v>
      </c>
      <c r="AK2143" s="15">
        <v>0</v>
      </c>
      <c r="AL2143" s="15">
        <v>0</v>
      </c>
      <c r="AM2143" s="15">
        <v>0</v>
      </c>
      <c r="AN2143" s="15">
        <v>0</v>
      </c>
      <c r="AO2143" s="15">
        <f t="shared" si="302"/>
        <v>0</v>
      </c>
      <c r="AP2143" s="15">
        <f t="shared" si="303"/>
        <v>0</v>
      </c>
      <c r="AQ2143" s="15">
        <f t="shared" si="304"/>
        <v>26.5</v>
      </c>
      <c r="AR2143" s="15">
        <v>0</v>
      </c>
      <c r="AS2143" s="15">
        <v>0</v>
      </c>
      <c r="AT2143" s="15">
        <v>0</v>
      </c>
      <c r="AU2143" s="15">
        <v>0</v>
      </c>
      <c r="AV2143" s="15">
        <f t="shared" si="305"/>
        <v>5.9346750000000004</v>
      </c>
      <c r="AW2143" s="15">
        <v>0</v>
      </c>
      <c r="AX2143" s="15">
        <v>1.9716666666666665</v>
      </c>
    </row>
    <row r="2144" spans="1:50" ht="20.100000000000001" customHeight="1" x14ac:dyDescent="0.25">
      <c r="A2144" s="8">
        <v>43983</v>
      </c>
      <c r="B2144" s="8">
        <v>44012</v>
      </c>
      <c r="C2144" s="8" t="s">
        <v>28</v>
      </c>
      <c r="D2144" s="11" t="s">
        <v>0</v>
      </c>
      <c r="E2144" s="11">
        <v>617</v>
      </c>
      <c r="F2144" s="11" t="s">
        <v>753</v>
      </c>
      <c r="G2144" s="11" t="s">
        <v>7</v>
      </c>
      <c r="H2144" s="11">
        <v>1018</v>
      </c>
      <c r="I2144" s="11">
        <v>1061</v>
      </c>
      <c r="J2144" s="11">
        <v>111</v>
      </c>
      <c r="K2144" s="11" t="s">
        <v>874</v>
      </c>
      <c r="L2144" s="11" t="s">
        <v>875</v>
      </c>
      <c r="M2144" s="11" t="s">
        <v>2</v>
      </c>
      <c r="N2144" s="11" t="s">
        <v>25</v>
      </c>
      <c r="O2144" s="11" t="s">
        <v>5</v>
      </c>
      <c r="P2144" s="11" t="s">
        <v>8</v>
      </c>
      <c r="Q2144" s="12">
        <v>43435</v>
      </c>
      <c r="S2144" s="13" t="s">
        <v>84</v>
      </c>
      <c r="T2144" s="11">
        <f t="shared" ca="1" si="297"/>
        <v>1</v>
      </c>
      <c r="U2144" s="12">
        <v>29958</v>
      </c>
      <c r="V2144" s="13">
        <f t="shared" ca="1" si="298"/>
        <v>38</v>
      </c>
      <c r="W2144" s="11" t="s">
        <v>7</v>
      </c>
      <c r="X2144" s="11">
        <v>30</v>
      </c>
      <c r="Y2144" s="14">
        <f t="shared" si="299"/>
        <v>2.5</v>
      </c>
      <c r="Z2144" s="11">
        <v>39</v>
      </c>
      <c r="AA2144" s="11" t="s">
        <v>876</v>
      </c>
      <c r="AB2144" s="10">
        <f t="shared" si="300"/>
        <v>1</v>
      </c>
      <c r="AC2144" s="15">
        <v>3140</v>
      </c>
      <c r="AD2144" s="15">
        <f t="shared" si="301"/>
        <v>688.44499999999994</v>
      </c>
      <c r="AE2144" s="15">
        <v>0</v>
      </c>
      <c r="AF2144" s="15">
        <v>0</v>
      </c>
      <c r="AG2144" s="15">
        <v>0</v>
      </c>
      <c r="AH2144" s="15">
        <v>0</v>
      </c>
      <c r="AI2144" s="15">
        <v>0</v>
      </c>
      <c r="AJ2144" s="15">
        <v>0</v>
      </c>
      <c r="AK2144" s="15">
        <v>0</v>
      </c>
      <c r="AL2144" s="15">
        <v>0</v>
      </c>
      <c r="AM2144" s="15">
        <v>0</v>
      </c>
      <c r="AN2144" s="15">
        <v>0</v>
      </c>
      <c r="AO2144" s="15">
        <f t="shared" si="302"/>
        <v>0</v>
      </c>
      <c r="AP2144" s="15">
        <f t="shared" si="303"/>
        <v>0</v>
      </c>
      <c r="AQ2144" s="15">
        <f t="shared" si="304"/>
        <v>26.5</v>
      </c>
      <c r="AR2144" s="15">
        <v>0</v>
      </c>
      <c r="AS2144" s="15">
        <v>0</v>
      </c>
      <c r="AT2144" s="15">
        <v>0</v>
      </c>
      <c r="AU2144" s="15">
        <v>0</v>
      </c>
      <c r="AV2144" s="15">
        <f t="shared" si="305"/>
        <v>5.9346750000000004</v>
      </c>
      <c r="AW2144" s="15">
        <v>0</v>
      </c>
      <c r="AX2144" s="15">
        <v>1.9716666666666665</v>
      </c>
    </row>
    <row r="2145" spans="1:50" ht="20.100000000000001" customHeight="1" x14ac:dyDescent="0.25">
      <c r="A2145" s="8">
        <v>43983</v>
      </c>
      <c r="B2145" s="8">
        <v>44012</v>
      </c>
      <c r="C2145" s="8" t="s">
        <v>28</v>
      </c>
      <c r="D2145" s="11" t="s">
        <v>0</v>
      </c>
      <c r="E2145" s="11">
        <v>618</v>
      </c>
      <c r="F2145" s="11" t="s">
        <v>754</v>
      </c>
      <c r="G2145" s="11" t="s">
        <v>20</v>
      </c>
      <c r="H2145" s="11">
        <v>1020</v>
      </c>
      <c r="I2145" s="11">
        <v>1021</v>
      </c>
      <c r="J2145" s="11">
        <v>108</v>
      </c>
      <c r="K2145" s="11" t="s">
        <v>871</v>
      </c>
      <c r="L2145" s="11" t="s">
        <v>875</v>
      </c>
      <c r="M2145" s="11" t="s">
        <v>2</v>
      </c>
      <c r="N2145" s="11" t="s">
        <v>25</v>
      </c>
      <c r="O2145" s="11" t="s">
        <v>5</v>
      </c>
      <c r="P2145" s="11" t="s">
        <v>6</v>
      </c>
      <c r="Q2145" s="12">
        <v>43435</v>
      </c>
      <c r="S2145" s="13" t="s">
        <v>84</v>
      </c>
      <c r="T2145" s="11">
        <f t="shared" ca="1" si="297"/>
        <v>1</v>
      </c>
      <c r="U2145" s="12">
        <v>22129</v>
      </c>
      <c r="V2145" s="13">
        <f t="shared" ca="1" si="298"/>
        <v>59</v>
      </c>
      <c r="W2145" s="11" t="s">
        <v>7</v>
      </c>
      <c r="X2145" s="11">
        <v>30</v>
      </c>
      <c r="Y2145" s="14">
        <f t="shared" si="299"/>
        <v>2.5</v>
      </c>
      <c r="Z2145" s="11">
        <v>39</v>
      </c>
      <c r="AA2145" s="11" t="s">
        <v>876</v>
      </c>
      <c r="AB2145" s="10">
        <f t="shared" si="300"/>
        <v>0.5</v>
      </c>
      <c r="AC2145" s="15">
        <v>3141</v>
      </c>
      <c r="AD2145" s="15">
        <f t="shared" si="301"/>
        <v>688.66425000000004</v>
      </c>
      <c r="AE2145" s="15">
        <v>0</v>
      </c>
      <c r="AF2145" s="15">
        <v>0</v>
      </c>
      <c r="AG2145" s="15">
        <v>0</v>
      </c>
      <c r="AH2145" s="15">
        <v>0</v>
      </c>
      <c r="AI2145" s="15">
        <v>0</v>
      </c>
      <c r="AJ2145" s="15">
        <v>0</v>
      </c>
      <c r="AK2145" s="15">
        <v>0</v>
      </c>
      <c r="AL2145" s="15">
        <v>0</v>
      </c>
      <c r="AM2145" s="15">
        <v>0</v>
      </c>
      <c r="AN2145" s="15">
        <v>0</v>
      </c>
      <c r="AO2145" s="15">
        <f t="shared" si="302"/>
        <v>0</v>
      </c>
      <c r="AP2145" s="15">
        <f t="shared" si="303"/>
        <v>0</v>
      </c>
      <c r="AQ2145" s="15">
        <f t="shared" si="304"/>
        <v>13.25</v>
      </c>
      <c r="AR2145" s="15">
        <v>0</v>
      </c>
      <c r="AS2145" s="15">
        <v>0</v>
      </c>
      <c r="AT2145" s="15">
        <v>0</v>
      </c>
      <c r="AU2145" s="15">
        <v>0</v>
      </c>
      <c r="AV2145" s="15">
        <f t="shared" si="305"/>
        <v>2.9673375000000002</v>
      </c>
      <c r="AW2145" s="15">
        <v>0</v>
      </c>
      <c r="AX2145" s="15">
        <v>0.98583333333333323</v>
      </c>
    </row>
    <row r="2146" spans="1:50" ht="20.100000000000001" customHeight="1" x14ac:dyDescent="0.25">
      <c r="A2146" s="8">
        <v>43983</v>
      </c>
      <c r="B2146" s="8">
        <v>44012</v>
      </c>
      <c r="C2146" s="8" t="s">
        <v>28</v>
      </c>
      <c r="D2146" s="11" t="s">
        <v>0</v>
      </c>
      <c r="E2146" s="11">
        <v>618</v>
      </c>
      <c r="F2146" s="11" t="s">
        <v>754</v>
      </c>
      <c r="G2146" s="11" t="s">
        <v>20</v>
      </c>
      <c r="H2146" s="11">
        <v>1020</v>
      </c>
      <c r="I2146" s="11">
        <v>1027</v>
      </c>
      <c r="J2146" s="11">
        <v>109</v>
      </c>
      <c r="K2146" s="11" t="s">
        <v>872</v>
      </c>
      <c r="L2146" s="11" t="s">
        <v>875</v>
      </c>
      <c r="M2146" s="11" t="s">
        <v>2</v>
      </c>
      <c r="N2146" s="11" t="s">
        <v>25</v>
      </c>
      <c r="O2146" s="11" t="s">
        <v>5</v>
      </c>
      <c r="P2146" s="11" t="s">
        <v>6</v>
      </c>
      <c r="Q2146" s="12">
        <v>43435</v>
      </c>
      <c r="S2146" s="13" t="s">
        <v>84</v>
      </c>
      <c r="T2146" s="11">
        <f t="shared" ca="1" si="297"/>
        <v>1</v>
      </c>
      <c r="U2146" s="12">
        <v>22129</v>
      </c>
      <c r="V2146" s="13">
        <f t="shared" ca="1" si="298"/>
        <v>59</v>
      </c>
      <c r="W2146" s="11" t="s">
        <v>7</v>
      </c>
      <c r="X2146" s="11">
        <v>30</v>
      </c>
      <c r="Y2146" s="14">
        <f t="shared" si="299"/>
        <v>2.5</v>
      </c>
      <c r="Z2146" s="11">
        <v>39</v>
      </c>
      <c r="AA2146" s="11" t="s">
        <v>876</v>
      </c>
      <c r="AB2146" s="10">
        <f t="shared" si="300"/>
        <v>0.5</v>
      </c>
      <c r="AC2146" s="15">
        <v>3142</v>
      </c>
      <c r="AD2146" s="15">
        <f t="shared" si="301"/>
        <v>688.88350000000014</v>
      </c>
      <c r="AE2146" s="15">
        <v>0</v>
      </c>
      <c r="AF2146" s="15">
        <v>0</v>
      </c>
      <c r="AG2146" s="15">
        <v>0</v>
      </c>
      <c r="AH2146" s="15">
        <v>0</v>
      </c>
      <c r="AI2146" s="15">
        <v>0</v>
      </c>
      <c r="AJ2146" s="15">
        <v>0</v>
      </c>
      <c r="AK2146" s="15">
        <v>0</v>
      </c>
      <c r="AL2146" s="15">
        <v>0</v>
      </c>
      <c r="AM2146" s="15">
        <v>0</v>
      </c>
      <c r="AN2146" s="15">
        <v>0</v>
      </c>
      <c r="AO2146" s="15">
        <f t="shared" si="302"/>
        <v>0</v>
      </c>
      <c r="AP2146" s="15">
        <f t="shared" si="303"/>
        <v>0</v>
      </c>
      <c r="AQ2146" s="15">
        <f t="shared" si="304"/>
        <v>13.25</v>
      </c>
      <c r="AR2146" s="15">
        <v>0</v>
      </c>
      <c r="AS2146" s="15">
        <v>0</v>
      </c>
      <c r="AT2146" s="15">
        <v>0</v>
      </c>
      <c r="AU2146" s="15">
        <v>0</v>
      </c>
      <c r="AV2146" s="15">
        <f t="shared" si="305"/>
        <v>2.9673375000000002</v>
      </c>
      <c r="AW2146" s="15">
        <v>0</v>
      </c>
      <c r="AX2146" s="15">
        <v>0.98583333333333323</v>
      </c>
    </row>
    <row r="2147" spans="1:50" ht="20.100000000000001" customHeight="1" x14ac:dyDescent="0.25">
      <c r="A2147" s="8">
        <v>43983</v>
      </c>
      <c r="B2147" s="8">
        <v>44012</v>
      </c>
      <c r="C2147" s="8" t="s">
        <v>28</v>
      </c>
      <c r="D2147" s="11" t="s">
        <v>0</v>
      </c>
      <c r="E2147" s="11">
        <v>619</v>
      </c>
      <c r="F2147" s="11" t="s">
        <v>755</v>
      </c>
      <c r="G2147" s="11" t="s">
        <v>7</v>
      </c>
      <c r="H2147" s="11">
        <v>1021</v>
      </c>
      <c r="I2147" s="11">
        <v>1046</v>
      </c>
      <c r="J2147" s="11">
        <v>103</v>
      </c>
      <c r="K2147" s="11" t="s">
        <v>866</v>
      </c>
      <c r="L2147" s="11" t="s">
        <v>875</v>
      </c>
      <c r="M2147" s="11" t="s">
        <v>2</v>
      </c>
      <c r="N2147" s="11" t="s">
        <v>25</v>
      </c>
      <c r="O2147" s="11" t="s">
        <v>5</v>
      </c>
      <c r="P2147" s="11" t="s">
        <v>8</v>
      </c>
      <c r="Q2147" s="12">
        <v>43435</v>
      </c>
      <c r="S2147" s="13" t="s">
        <v>84</v>
      </c>
      <c r="T2147" s="11">
        <f t="shared" ca="1" si="297"/>
        <v>1</v>
      </c>
      <c r="U2147" s="12">
        <v>29504</v>
      </c>
      <c r="V2147" s="13">
        <f t="shared" ca="1" si="298"/>
        <v>39</v>
      </c>
      <c r="W2147" s="11" t="s">
        <v>9</v>
      </c>
      <c r="X2147" s="11">
        <v>30</v>
      </c>
      <c r="Y2147" s="14">
        <f t="shared" si="299"/>
        <v>2.5</v>
      </c>
      <c r="Z2147" s="11">
        <v>39</v>
      </c>
      <c r="AA2147" s="11" t="s">
        <v>876</v>
      </c>
      <c r="AB2147" s="10">
        <f t="shared" si="300"/>
        <v>1</v>
      </c>
      <c r="AC2147" s="15">
        <v>3143</v>
      </c>
      <c r="AD2147" s="15">
        <f t="shared" si="301"/>
        <v>689.10275000000001</v>
      </c>
      <c r="AE2147" s="15">
        <v>0</v>
      </c>
      <c r="AF2147" s="15">
        <v>0</v>
      </c>
      <c r="AG2147" s="15">
        <v>30</v>
      </c>
      <c r="AH2147" s="15">
        <v>0</v>
      </c>
      <c r="AI2147" s="15">
        <v>9.0299999999999994</v>
      </c>
      <c r="AJ2147" s="15">
        <v>1783.75</v>
      </c>
      <c r="AK2147" s="15">
        <v>0</v>
      </c>
      <c r="AL2147" s="15">
        <v>0</v>
      </c>
      <c r="AM2147" s="15">
        <v>0</v>
      </c>
      <c r="AN2147" s="15">
        <v>0</v>
      </c>
      <c r="AO2147" s="15">
        <f t="shared" si="302"/>
        <v>181.32692307692309</v>
      </c>
      <c r="AP2147" s="15">
        <f t="shared" si="303"/>
        <v>144.0541666666667</v>
      </c>
      <c r="AQ2147" s="15">
        <f t="shared" si="304"/>
        <v>26.5</v>
      </c>
      <c r="AR2147" s="15">
        <v>0</v>
      </c>
      <c r="AS2147" s="15">
        <v>0</v>
      </c>
      <c r="AT2147" s="15">
        <v>0</v>
      </c>
      <c r="AU2147" s="15">
        <v>0</v>
      </c>
      <c r="AV2147" s="15">
        <f t="shared" si="305"/>
        <v>487.01535104807698</v>
      </c>
      <c r="AW2147" s="15">
        <v>78.09</v>
      </c>
      <c r="AX2147" s="15">
        <v>1.9716666666666665</v>
      </c>
    </row>
    <row r="2148" spans="1:50" ht="20.100000000000001" customHeight="1" x14ac:dyDescent="0.25">
      <c r="A2148" s="8">
        <v>43983</v>
      </c>
      <c r="B2148" s="8">
        <v>44012</v>
      </c>
      <c r="C2148" s="8" t="s">
        <v>28</v>
      </c>
      <c r="D2148" s="11" t="s">
        <v>0</v>
      </c>
      <c r="E2148" s="11">
        <v>620</v>
      </c>
      <c r="F2148" s="11" t="s">
        <v>756</v>
      </c>
      <c r="G2148" s="11" t="s">
        <v>7</v>
      </c>
      <c r="H2148" s="11">
        <v>1022</v>
      </c>
      <c r="I2148" s="11">
        <v>1047</v>
      </c>
      <c r="J2148" s="11">
        <v>103</v>
      </c>
      <c r="K2148" s="11" t="s">
        <v>866</v>
      </c>
      <c r="L2148" s="11" t="s">
        <v>875</v>
      </c>
      <c r="M2148" s="11" t="s">
        <v>2</v>
      </c>
      <c r="N2148" s="11" t="s">
        <v>25</v>
      </c>
      <c r="O2148" s="11" t="s">
        <v>5</v>
      </c>
      <c r="P2148" s="11" t="s">
        <v>8</v>
      </c>
      <c r="Q2148" s="12">
        <v>43435</v>
      </c>
      <c r="S2148" s="13" t="s">
        <v>84</v>
      </c>
      <c r="T2148" s="11">
        <f t="shared" ca="1" si="297"/>
        <v>1</v>
      </c>
      <c r="U2148" s="12">
        <v>33507</v>
      </c>
      <c r="V2148" s="13">
        <f t="shared" ca="1" si="298"/>
        <v>28</v>
      </c>
      <c r="W2148" s="11" t="s">
        <v>9</v>
      </c>
      <c r="X2148" s="11">
        <v>30</v>
      </c>
      <c r="Y2148" s="14">
        <f t="shared" si="299"/>
        <v>2.5</v>
      </c>
      <c r="Z2148" s="11">
        <v>39</v>
      </c>
      <c r="AA2148" s="11" t="s">
        <v>876</v>
      </c>
      <c r="AB2148" s="10">
        <f t="shared" si="300"/>
        <v>1</v>
      </c>
      <c r="AC2148" s="15">
        <v>3144</v>
      </c>
      <c r="AD2148" s="15">
        <f t="shared" si="301"/>
        <v>689.322</v>
      </c>
      <c r="AE2148" s="15">
        <v>0</v>
      </c>
      <c r="AF2148" s="15">
        <v>0</v>
      </c>
      <c r="AG2148" s="15">
        <v>0</v>
      </c>
      <c r="AH2148" s="15">
        <v>0</v>
      </c>
      <c r="AI2148" s="15">
        <v>0</v>
      </c>
      <c r="AJ2148" s="15">
        <v>0</v>
      </c>
      <c r="AK2148" s="15">
        <v>0</v>
      </c>
      <c r="AL2148" s="15">
        <v>0</v>
      </c>
      <c r="AM2148" s="15">
        <v>0</v>
      </c>
      <c r="AN2148" s="15">
        <v>0</v>
      </c>
      <c r="AO2148" s="15">
        <f t="shared" si="302"/>
        <v>181.38461538461539</v>
      </c>
      <c r="AP2148" s="15">
        <f t="shared" si="303"/>
        <v>144.10000000000002</v>
      </c>
      <c r="AQ2148" s="15">
        <f t="shared" si="304"/>
        <v>26.5</v>
      </c>
      <c r="AR2148" s="15">
        <v>0</v>
      </c>
      <c r="AS2148" s="15">
        <v>0</v>
      </c>
      <c r="AT2148" s="15">
        <v>0</v>
      </c>
      <c r="AU2148" s="15">
        <v>0</v>
      </c>
      <c r="AV2148" s="15">
        <f t="shared" si="305"/>
        <v>78.826954615384622</v>
      </c>
      <c r="AW2148" s="15">
        <v>0</v>
      </c>
      <c r="AX2148" s="15">
        <v>1.9716666666666665</v>
      </c>
    </row>
    <row r="2149" spans="1:50" ht="20.100000000000001" customHeight="1" x14ac:dyDescent="0.25">
      <c r="A2149" s="8">
        <v>43983</v>
      </c>
      <c r="B2149" s="8">
        <v>44012</v>
      </c>
      <c r="C2149" s="8" t="s">
        <v>28</v>
      </c>
      <c r="D2149" s="11" t="s">
        <v>0</v>
      </c>
      <c r="E2149" s="11">
        <v>621</v>
      </c>
      <c r="F2149" s="11" t="s">
        <v>757</v>
      </c>
      <c r="G2149" s="11" t="s">
        <v>7</v>
      </c>
      <c r="H2149" s="11">
        <v>1022</v>
      </c>
      <c r="I2149" s="11">
        <v>1047</v>
      </c>
      <c r="J2149" s="11">
        <v>103</v>
      </c>
      <c r="K2149" s="11" t="s">
        <v>866</v>
      </c>
      <c r="L2149" s="11" t="s">
        <v>875</v>
      </c>
      <c r="M2149" s="11" t="s">
        <v>2</v>
      </c>
      <c r="N2149" s="11" t="s">
        <v>25</v>
      </c>
      <c r="O2149" s="11" t="s">
        <v>5</v>
      </c>
      <c r="P2149" s="11" t="s">
        <v>8</v>
      </c>
      <c r="Q2149" s="12">
        <v>43435</v>
      </c>
      <c r="S2149" s="13" t="s">
        <v>84</v>
      </c>
      <c r="T2149" s="11">
        <f t="shared" ca="1" si="297"/>
        <v>1</v>
      </c>
      <c r="U2149" s="12">
        <v>29004</v>
      </c>
      <c r="V2149" s="13">
        <f t="shared" ca="1" si="298"/>
        <v>40</v>
      </c>
      <c r="W2149" s="11" t="s">
        <v>9</v>
      </c>
      <c r="X2149" s="11">
        <v>30</v>
      </c>
      <c r="Y2149" s="14">
        <f t="shared" si="299"/>
        <v>2.5</v>
      </c>
      <c r="Z2149" s="11">
        <v>39</v>
      </c>
      <c r="AA2149" s="11" t="s">
        <v>876</v>
      </c>
      <c r="AB2149" s="10">
        <f t="shared" si="300"/>
        <v>1</v>
      </c>
      <c r="AC2149" s="15">
        <v>3145</v>
      </c>
      <c r="AD2149" s="15">
        <f t="shared" si="301"/>
        <v>689.54124999999999</v>
      </c>
      <c r="AE2149" s="15">
        <v>0</v>
      </c>
      <c r="AF2149" s="15">
        <v>0</v>
      </c>
      <c r="AG2149" s="15">
        <v>0</v>
      </c>
      <c r="AH2149" s="15">
        <v>0</v>
      </c>
      <c r="AI2149" s="15">
        <v>0</v>
      </c>
      <c r="AJ2149" s="15">
        <v>0</v>
      </c>
      <c r="AK2149" s="15">
        <v>0</v>
      </c>
      <c r="AL2149" s="15">
        <v>0</v>
      </c>
      <c r="AM2149" s="15">
        <v>0</v>
      </c>
      <c r="AN2149" s="15">
        <v>0</v>
      </c>
      <c r="AO2149" s="15">
        <f t="shared" si="302"/>
        <v>181.44230769230771</v>
      </c>
      <c r="AP2149" s="15">
        <f t="shared" si="303"/>
        <v>144.14583333333334</v>
      </c>
      <c r="AQ2149" s="15">
        <f t="shared" si="304"/>
        <v>26.5</v>
      </c>
      <c r="AR2149" s="15">
        <v>0</v>
      </c>
      <c r="AS2149" s="15">
        <v>0</v>
      </c>
      <c r="AT2149" s="15">
        <v>0</v>
      </c>
      <c r="AU2149" s="15">
        <v>0</v>
      </c>
      <c r="AV2149" s="15">
        <f t="shared" si="305"/>
        <v>78.850139182692317</v>
      </c>
      <c r="AW2149" s="15">
        <v>0</v>
      </c>
      <c r="AX2149" s="15">
        <v>1.9716666666666665</v>
      </c>
    </row>
    <row r="2150" spans="1:50" ht="20.100000000000001" customHeight="1" x14ac:dyDescent="0.25">
      <c r="A2150" s="8">
        <v>43983</v>
      </c>
      <c r="B2150" s="8">
        <v>44012</v>
      </c>
      <c r="C2150" s="8" t="s">
        <v>28</v>
      </c>
      <c r="D2150" s="11" t="s">
        <v>0</v>
      </c>
      <c r="E2150" s="11">
        <v>622</v>
      </c>
      <c r="F2150" s="11" t="s">
        <v>758</v>
      </c>
      <c r="G2150" s="11" t="s">
        <v>7</v>
      </c>
      <c r="H2150" s="11">
        <v>1020</v>
      </c>
      <c r="I2150" s="11">
        <v>1033</v>
      </c>
      <c r="J2150" s="11">
        <v>104</v>
      </c>
      <c r="K2150" s="11" t="s">
        <v>867</v>
      </c>
      <c r="L2150" s="11" t="s">
        <v>875</v>
      </c>
      <c r="M2150" s="11" t="s">
        <v>2</v>
      </c>
      <c r="N2150" s="11" t="s">
        <v>25</v>
      </c>
      <c r="O2150" s="11" t="s">
        <v>5</v>
      </c>
      <c r="P2150" s="11" t="s">
        <v>8</v>
      </c>
      <c r="Q2150" s="12">
        <v>43435</v>
      </c>
      <c r="R2150" s="12">
        <v>44165</v>
      </c>
      <c r="S2150" s="13" t="s">
        <v>84</v>
      </c>
      <c r="T2150" s="11">
        <f t="shared" ca="1" si="297"/>
        <v>1</v>
      </c>
      <c r="U2150" s="12">
        <v>28398</v>
      </c>
      <c r="V2150" s="13">
        <f t="shared" ca="1" si="298"/>
        <v>42</v>
      </c>
      <c r="W2150" s="11" t="s">
        <v>9</v>
      </c>
      <c r="X2150" s="11">
        <v>30</v>
      </c>
      <c r="Y2150" s="14">
        <f t="shared" si="299"/>
        <v>2.5</v>
      </c>
      <c r="Z2150" s="11">
        <v>39</v>
      </c>
      <c r="AA2150" s="11" t="s">
        <v>876</v>
      </c>
      <c r="AB2150" s="10">
        <f t="shared" si="300"/>
        <v>1</v>
      </c>
      <c r="AC2150" s="15">
        <v>3146</v>
      </c>
      <c r="AD2150" s="15">
        <f t="shared" si="301"/>
        <v>689.76050000000009</v>
      </c>
      <c r="AE2150" s="15">
        <v>0</v>
      </c>
      <c r="AF2150" s="15">
        <v>0</v>
      </c>
      <c r="AG2150" s="15">
        <v>0</v>
      </c>
      <c r="AH2150" s="15">
        <v>0</v>
      </c>
      <c r="AI2150" s="15">
        <v>0</v>
      </c>
      <c r="AJ2150" s="15">
        <v>0</v>
      </c>
      <c r="AK2150" s="15">
        <v>0</v>
      </c>
      <c r="AL2150" s="15">
        <v>0</v>
      </c>
      <c r="AM2150" s="15">
        <v>0</v>
      </c>
      <c r="AN2150" s="15">
        <v>0</v>
      </c>
      <c r="AO2150" s="15">
        <f t="shared" si="302"/>
        <v>181.5</v>
      </c>
      <c r="AP2150" s="15">
        <f t="shared" si="303"/>
        <v>144.19166666666669</v>
      </c>
      <c r="AQ2150" s="15">
        <f t="shared" si="304"/>
        <v>26.5</v>
      </c>
      <c r="AR2150" s="15">
        <v>0</v>
      </c>
      <c r="AS2150" s="15">
        <v>0</v>
      </c>
      <c r="AT2150" s="15">
        <v>0</v>
      </c>
      <c r="AU2150" s="15">
        <v>0</v>
      </c>
      <c r="AV2150" s="15">
        <f t="shared" si="305"/>
        <v>78.873323750000012</v>
      </c>
      <c r="AW2150" s="15">
        <v>0</v>
      </c>
      <c r="AX2150" s="15">
        <v>0</v>
      </c>
    </row>
    <row r="2151" spans="1:50" ht="20.100000000000001" customHeight="1" x14ac:dyDescent="0.25">
      <c r="A2151" s="8">
        <v>43983</v>
      </c>
      <c r="B2151" s="8">
        <v>44012</v>
      </c>
      <c r="C2151" s="8" t="s">
        <v>28</v>
      </c>
      <c r="D2151" s="11" t="s">
        <v>0</v>
      </c>
      <c r="E2151" s="11">
        <v>623</v>
      </c>
      <c r="F2151" s="11" t="s">
        <v>759</v>
      </c>
      <c r="G2151" s="11" t="s">
        <v>7</v>
      </c>
      <c r="H2151" s="11">
        <v>1019</v>
      </c>
      <c r="I2151" s="11">
        <v>1056</v>
      </c>
      <c r="J2151" s="11">
        <v>106</v>
      </c>
      <c r="K2151" s="11" t="s">
        <v>869</v>
      </c>
      <c r="L2151" s="11" t="s">
        <v>875</v>
      </c>
      <c r="M2151" s="11" t="s">
        <v>2</v>
      </c>
      <c r="N2151" s="11" t="s">
        <v>25</v>
      </c>
      <c r="O2151" s="11" t="s">
        <v>5</v>
      </c>
      <c r="P2151" s="11" t="s">
        <v>8</v>
      </c>
      <c r="Q2151" s="12">
        <v>43466</v>
      </c>
      <c r="S2151" s="13" t="s">
        <v>84</v>
      </c>
      <c r="T2151" s="11">
        <f t="shared" ca="1" si="297"/>
        <v>1</v>
      </c>
      <c r="U2151" s="12">
        <v>28903</v>
      </c>
      <c r="V2151" s="13">
        <f t="shared" ca="1" si="298"/>
        <v>40</v>
      </c>
      <c r="W2151" s="11" t="s">
        <v>7</v>
      </c>
      <c r="X2151" s="11">
        <v>30</v>
      </c>
      <c r="Y2151" s="14">
        <f t="shared" si="299"/>
        <v>2.5</v>
      </c>
      <c r="Z2151" s="11">
        <v>39</v>
      </c>
      <c r="AA2151" s="11" t="s">
        <v>876</v>
      </c>
      <c r="AB2151" s="10">
        <f t="shared" si="300"/>
        <v>1</v>
      </c>
      <c r="AC2151" s="15">
        <v>3147</v>
      </c>
      <c r="AD2151" s="15">
        <f t="shared" si="301"/>
        <v>689.97974999999997</v>
      </c>
      <c r="AE2151" s="15">
        <v>0</v>
      </c>
      <c r="AF2151" s="15">
        <v>0</v>
      </c>
      <c r="AG2151" s="15">
        <v>0</v>
      </c>
      <c r="AH2151" s="15">
        <v>0</v>
      </c>
      <c r="AI2151" s="15">
        <v>0</v>
      </c>
      <c r="AJ2151" s="15">
        <v>0</v>
      </c>
      <c r="AK2151" s="15">
        <v>0</v>
      </c>
      <c r="AL2151" s="15">
        <v>0</v>
      </c>
      <c r="AM2151" s="15">
        <v>0</v>
      </c>
      <c r="AN2151" s="15">
        <v>0</v>
      </c>
      <c r="AO2151" s="15">
        <f t="shared" si="302"/>
        <v>0</v>
      </c>
      <c r="AP2151" s="15">
        <f t="shared" si="303"/>
        <v>0</v>
      </c>
      <c r="AQ2151" s="15">
        <f t="shared" si="304"/>
        <v>26.5</v>
      </c>
      <c r="AR2151" s="15">
        <v>0</v>
      </c>
      <c r="AS2151" s="15">
        <v>0</v>
      </c>
      <c r="AT2151" s="15">
        <v>0</v>
      </c>
      <c r="AU2151" s="15">
        <v>0</v>
      </c>
      <c r="AV2151" s="15">
        <f t="shared" si="305"/>
        <v>5.9346750000000004</v>
      </c>
      <c r="AW2151" s="15">
        <v>80.56</v>
      </c>
      <c r="AX2151" s="15">
        <v>0</v>
      </c>
    </row>
    <row r="2152" spans="1:50" ht="20.100000000000001" customHeight="1" x14ac:dyDescent="0.25">
      <c r="A2152" s="8">
        <v>43983</v>
      </c>
      <c r="B2152" s="8">
        <v>44012</v>
      </c>
      <c r="C2152" s="8" t="s">
        <v>28</v>
      </c>
      <c r="D2152" s="11" t="s">
        <v>0</v>
      </c>
      <c r="E2152" s="11">
        <v>624</v>
      </c>
      <c r="F2152" s="11" t="s">
        <v>760</v>
      </c>
      <c r="G2152" s="11" t="s">
        <v>7</v>
      </c>
      <c r="H2152" s="11">
        <v>1022</v>
      </c>
      <c r="I2152" s="11">
        <v>1023</v>
      </c>
      <c r="J2152" s="11">
        <v>108</v>
      </c>
      <c r="K2152" s="11" t="s">
        <v>871</v>
      </c>
      <c r="L2152" s="11" t="s">
        <v>875</v>
      </c>
      <c r="M2152" s="11" t="s">
        <v>2</v>
      </c>
      <c r="N2152" s="11" t="s">
        <v>25</v>
      </c>
      <c r="O2152" s="11" t="s">
        <v>5</v>
      </c>
      <c r="P2152" s="11" t="s">
        <v>8</v>
      </c>
      <c r="Q2152" s="12">
        <v>43466</v>
      </c>
      <c r="S2152" s="13" t="s">
        <v>84</v>
      </c>
      <c r="T2152" s="11">
        <f t="shared" ca="1" si="297"/>
        <v>1</v>
      </c>
      <c r="U2152" s="12">
        <v>29646</v>
      </c>
      <c r="V2152" s="13">
        <f t="shared" ca="1" si="298"/>
        <v>38</v>
      </c>
      <c r="W2152" s="11" t="s">
        <v>9</v>
      </c>
      <c r="X2152" s="11">
        <v>30</v>
      </c>
      <c r="Y2152" s="14">
        <f t="shared" si="299"/>
        <v>2.5</v>
      </c>
      <c r="Z2152" s="11">
        <v>39</v>
      </c>
      <c r="AA2152" s="11" t="s">
        <v>876</v>
      </c>
      <c r="AB2152" s="10">
        <f t="shared" si="300"/>
        <v>1</v>
      </c>
      <c r="AC2152" s="15">
        <v>3148</v>
      </c>
      <c r="AD2152" s="15">
        <f t="shared" si="301"/>
        <v>690.19900000000007</v>
      </c>
      <c r="AE2152" s="15">
        <v>0</v>
      </c>
      <c r="AF2152" s="15">
        <v>0</v>
      </c>
      <c r="AG2152" s="15">
        <v>0</v>
      </c>
      <c r="AH2152" s="15">
        <v>0</v>
      </c>
      <c r="AI2152" s="15">
        <v>0</v>
      </c>
      <c r="AJ2152" s="15">
        <v>0</v>
      </c>
      <c r="AK2152" s="15">
        <v>0</v>
      </c>
      <c r="AL2152" s="15">
        <v>0</v>
      </c>
      <c r="AM2152" s="15">
        <v>0</v>
      </c>
      <c r="AN2152" s="15">
        <v>0</v>
      </c>
      <c r="AO2152" s="15">
        <f t="shared" si="302"/>
        <v>181.61538461538458</v>
      </c>
      <c r="AP2152" s="15">
        <f t="shared" si="303"/>
        <v>144.28333333333333</v>
      </c>
      <c r="AQ2152" s="15">
        <f t="shared" si="304"/>
        <v>26.5</v>
      </c>
      <c r="AR2152" s="15">
        <v>0</v>
      </c>
      <c r="AS2152" s="15">
        <v>0</v>
      </c>
      <c r="AT2152" s="15">
        <v>0</v>
      </c>
      <c r="AU2152" s="15">
        <v>0</v>
      </c>
      <c r="AV2152" s="15">
        <f t="shared" si="305"/>
        <v>78.919692884615387</v>
      </c>
      <c r="AW2152" s="15">
        <v>0</v>
      </c>
      <c r="AX2152" s="15">
        <v>0</v>
      </c>
    </row>
    <row r="2153" spans="1:50" ht="20.100000000000001" customHeight="1" x14ac:dyDescent="0.25">
      <c r="A2153" s="8">
        <v>43983</v>
      </c>
      <c r="B2153" s="8">
        <v>44012</v>
      </c>
      <c r="C2153" s="8" t="s">
        <v>28</v>
      </c>
      <c r="D2153" s="11" t="s">
        <v>0</v>
      </c>
      <c r="E2153" s="11">
        <v>625</v>
      </c>
      <c r="F2153" s="11" t="s">
        <v>761</v>
      </c>
      <c r="G2153" s="11" t="s">
        <v>20</v>
      </c>
      <c r="H2153" s="11">
        <v>1019</v>
      </c>
      <c r="I2153" s="11">
        <v>1019</v>
      </c>
      <c r="J2153" s="11">
        <v>108</v>
      </c>
      <c r="K2153" s="11" t="s">
        <v>871</v>
      </c>
      <c r="L2153" s="11" t="s">
        <v>875</v>
      </c>
      <c r="M2153" s="11" t="s">
        <v>2</v>
      </c>
      <c r="N2153" s="11" t="s">
        <v>25</v>
      </c>
      <c r="O2153" s="11" t="s">
        <v>5</v>
      </c>
      <c r="P2153" s="11" t="s">
        <v>8</v>
      </c>
      <c r="Q2153" s="12">
        <v>43466</v>
      </c>
      <c r="S2153" s="13" t="s">
        <v>84</v>
      </c>
      <c r="T2153" s="11">
        <f t="shared" ca="1" si="297"/>
        <v>1</v>
      </c>
      <c r="U2153" s="12">
        <v>26480</v>
      </c>
      <c r="V2153" s="13">
        <f t="shared" ca="1" si="298"/>
        <v>47</v>
      </c>
      <c r="W2153" s="11" t="s">
        <v>7</v>
      </c>
      <c r="X2153" s="11">
        <v>30</v>
      </c>
      <c r="Y2153" s="14">
        <f t="shared" si="299"/>
        <v>2.5</v>
      </c>
      <c r="Z2153" s="11">
        <v>39</v>
      </c>
      <c r="AA2153" s="11" t="s">
        <v>876</v>
      </c>
      <c r="AB2153" s="10">
        <f t="shared" si="300"/>
        <v>0.5</v>
      </c>
      <c r="AC2153" s="15">
        <v>3149</v>
      </c>
      <c r="AD2153" s="15">
        <f t="shared" si="301"/>
        <v>690.41825000000006</v>
      </c>
      <c r="AE2153" s="15">
        <v>0</v>
      </c>
      <c r="AF2153" s="15">
        <v>0</v>
      </c>
      <c r="AG2153" s="15">
        <v>0</v>
      </c>
      <c r="AH2153" s="15">
        <v>0</v>
      </c>
      <c r="AI2153" s="15">
        <v>0</v>
      </c>
      <c r="AJ2153" s="15">
        <v>0</v>
      </c>
      <c r="AK2153" s="15">
        <v>0</v>
      </c>
      <c r="AL2153" s="15">
        <v>0</v>
      </c>
      <c r="AM2153" s="15">
        <v>0</v>
      </c>
      <c r="AN2153" s="15">
        <v>0</v>
      </c>
      <c r="AO2153" s="15">
        <f t="shared" si="302"/>
        <v>0</v>
      </c>
      <c r="AP2153" s="15">
        <f t="shared" si="303"/>
        <v>0</v>
      </c>
      <c r="AQ2153" s="15">
        <f t="shared" si="304"/>
        <v>13.25</v>
      </c>
      <c r="AR2153" s="15">
        <v>0</v>
      </c>
      <c r="AS2153" s="15">
        <v>0</v>
      </c>
      <c r="AT2153" s="15">
        <v>0</v>
      </c>
      <c r="AU2153" s="15">
        <v>0</v>
      </c>
      <c r="AV2153" s="15">
        <f t="shared" si="305"/>
        <v>2.9673375000000002</v>
      </c>
      <c r="AW2153" s="15">
        <v>0</v>
      </c>
      <c r="AX2153" s="15">
        <v>0</v>
      </c>
    </row>
    <row r="2154" spans="1:50" ht="20.100000000000001" customHeight="1" x14ac:dyDescent="0.25">
      <c r="A2154" s="8">
        <v>43983</v>
      </c>
      <c r="B2154" s="8">
        <v>44012</v>
      </c>
      <c r="C2154" s="8" t="s">
        <v>28</v>
      </c>
      <c r="D2154" s="11" t="s">
        <v>0</v>
      </c>
      <c r="E2154" s="11">
        <v>625</v>
      </c>
      <c r="F2154" s="11" t="s">
        <v>761</v>
      </c>
      <c r="G2154" s="11" t="s">
        <v>20</v>
      </c>
      <c r="H2154" s="11">
        <v>1019</v>
      </c>
      <c r="I2154" s="11">
        <v>1025</v>
      </c>
      <c r="J2154" s="11">
        <v>109</v>
      </c>
      <c r="K2154" s="11" t="s">
        <v>872</v>
      </c>
      <c r="L2154" s="11" t="s">
        <v>875</v>
      </c>
      <c r="M2154" s="11" t="s">
        <v>2</v>
      </c>
      <c r="N2154" s="11" t="s">
        <v>25</v>
      </c>
      <c r="O2154" s="11" t="s">
        <v>5</v>
      </c>
      <c r="P2154" s="11" t="s">
        <v>8</v>
      </c>
      <c r="Q2154" s="12">
        <v>43466</v>
      </c>
      <c r="S2154" s="13" t="s">
        <v>84</v>
      </c>
      <c r="T2154" s="11">
        <f t="shared" ca="1" si="297"/>
        <v>1</v>
      </c>
      <c r="U2154" s="12">
        <v>26480</v>
      </c>
      <c r="V2154" s="13">
        <f t="shared" ca="1" si="298"/>
        <v>47</v>
      </c>
      <c r="W2154" s="11" t="s">
        <v>7</v>
      </c>
      <c r="X2154" s="11">
        <v>30</v>
      </c>
      <c r="Y2154" s="14">
        <f t="shared" si="299"/>
        <v>2.5</v>
      </c>
      <c r="Z2154" s="11">
        <v>39</v>
      </c>
      <c r="AA2154" s="11" t="s">
        <v>876</v>
      </c>
      <c r="AB2154" s="10">
        <f t="shared" si="300"/>
        <v>0.5</v>
      </c>
      <c r="AC2154" s="15">
        <v>3150</v>
      </c>
      <c r="AD2154" s="15">
        <f t="shared" si="301"/>
        <v>690.63750000000005</v>
      </c>
      <c r="AE2154" s="15">
        <v>0</v>
      </c>
      <c r="AF2154" s="15">
        <v>0</v>
      </c>
      <c r="AG2154" s="15">
        <v>0</v>
      </c>
      <c r="AH2154" s="15">
        <v>0</v>
      </c>
      <c r="AI2154" s="15">
        <v>0</v>
      </c>
      <c r="AJ2154" s="15">
        <v>0</v>
      </c>
      <c r="AK2154" s="15">
        <v>0</v>
      </c>
      <c r="AL2154" s="15">
        <v>0</v>
      </c>
      <c r="AM2154" s="15">
        <v>0</v>
      </c>
      <c r="AN2154" s="15">
        <v>0</v>
      </c>
      <c r="AO2154" s="15">
        <f t="shared" si="302"/>
        <v>0</v>
      </c>
      <c r="AP2154" s="15">
        <f t="shared" si="303"/>
        <v>0</v>
      </c>
      <c r="AQ2154" s="15">
        <f t="shared" si="304"/>
        <v>13.25</v>
      </c>
      <c r="AR2154" s="15">
        <v>0</v>
      </c>
      <c r="AS2154" s="15">
        <v>0</v>
      </c>
      <c r="AT2154" s="15">
        <v>0</v>
      </c>
      <c r="AU2154" s="15">
        <v>0</v>
      </c>
      <c r="AV2154" s="15">
        <f t="shared" si="305"/>
        <v>2.9673375000000002</v>
      </c>
      <c r="AW2154" s="15">
        <v>0</v>
      </c>
      <c r="AX2154" s="15">
        <v>0</v>
      </c>
    </row>
    <row r="2155" spans="1:50" ht="20.100000000000001" customHeight="1" x14ac:dyDescent="0.25">
      <c r="A2155" s="8">
        <v>43983</v>
      </c>
      <c r="B2155" s="8">
        <v>44012</v>
      </c>
      <c r="C2155" s="8" t="s">
        <v>28</v>
      </c>
      <c r="D2155" s="11" t="s">
        <v>0</v>
      </c>
      <c r="E2155" s="11">
        <v>626</v>
      </c>
      <c r="F2155" s="11" t="s">
        <v>762</v>
      </c>
      <c r="G2155" s="11" t="s">
        <v>7</v>
      </c>
      <c r="H2155" s="11">
        <v>1022</v>
      </c>
      <c r="I2155" s="11">
        <v>1060</v>
      </c>
      <c r="J2155" s="11">
        <v>106</v>
      </c>
      <c r="K2155" s="11" t="s">
        <v>869</v>
      </c>
      <c r="L2155" s="11" t="s">
        <v>875</v>
      </c>
      <c r="M2155" s="11" t="s">
        <v>2</v>
      </c>
      <c r="N2155" s="11" t="s">
        <v>25</v>
      </c>
      <c r="O2155" s="11" t="s">
        <v>5</v>
      </c>
      <c r="P2155" s="11" t="s">
        <v>8</v>
      </c>
      <c r="Q2155" s="12">
        <v>43497</v>
      </c>
      <c r="S2155" s="13" t="s">
        <v>84</v>
      </c>
      <c r="T2155" s="11">
        <f t="shared" ca="1" si="297"/>
        <v>0</v>
      </c>
      <c r="U2155" s="12">
        <v>26470</v>
      </c>
      <c r="V2155" s="13">
        <f t="shared" ca="1" si="298"/>
        <v>47</v>
      </c>
      <c r="W2155" s="11" t="s">
        <v>9</v>
      </c>
      <c r="X2155" s="11">
        <v>30</v>
      </c>
      <c r="Y2155" s="14">
        <f t="shared" si="299"/>
        <v>2.5</v>
      </c>
      <c r="Z2155" s="11">
        <v>39</v>
      </c>
      <c r="AA2155" s="11" t="s">
        <v>876</v>
      </c>
      <c r="AB2155" s="10">
        <f t="shared" si="300"/>
        <v>1</v>
      </c>
      <c r="AC2155" s="15">
        <v>3151</v>
      </c>
      <c r="AD2155" s="15">
        <f t="shared" si="301"/>
        <v>690.85675000000003</v>
      </c>
      <c r="AE2155" s="15">
        <v>0</v>
      </c>
      <c r="AF2155" s="15">
        <v>0</v>
      </c>
      <c r="AG2155" s="15">
        <v>0</v>
      </c>
      <c r="AH2155" s="15">
        <v>0</v>
      </c>
      <c r="AI2155" s="15">
        <v>0</v>
      </c>
      <c r="AJ2155" s="15">
        <v>0</v>
      </c>
      <c r="AK2155" s="15">
        <v>0</v>
      </c>
      <c r="AL2155" s="15">
        <v>0</v>
      </c>
      <c r="AM2155" s="15">
        <v>0</v>
      </c>
      <c r="AN2155" s="15">
        <v>0</v>
      </c>
      <c r="AO2155" s="15">
        <f t="shared" si="302"/>
        <v>181.78846153846152</v>
      </c>
      <c r="AP2155" s="15">
        <f t="shared" si="303"/>
        <v>144.42083333333335</v>
      </c>
      <c r="AQ2155" s="15">
        <f t="shared" si="304"/>
        <v>26.5</v>
      </c>
      <c r="AR2155" s="15">
        <v>0</v>
      </c>
      <c r="AS2155" s="15">
        <v>0</v>
      </c>
      <c r="AT2155" s="15">
        <v>0</v>
      </c>
      <c r="AU2155" s="15">
        <v>0</v>
      </c>
      <c r="AV2155" s="15">
        <f t="shared" si="305"/>
        <v>78.989246586538471</v>
      </c>
      <c r="AW2155" s="15">
        <v>0</v>
      </c>
      <c r="AX2155" s="15">
        <v>0</v>
      </c>
    </row>
    <row r="2156" spans="1:50" ht="20.100000000000001" customHeight="1" x14ac:dyDescent="0.25">
      <c r="A2156" s="8">
        <v>43983</v>
      </c>
      <c r="B2156" s="8">
        <v>44012</v>
      </c>
      <c r="C2156" s="8" t="s">
        <v>28</v>
      </c>
      <c r="D2156" s="11" t="s">
        <v>0</v>
      </c>
      <c r="E2156" s="11">
        <v>627</v>
      </c>
      <c r="F2156" s="11" t="s">
        <v>763</v>
      </c>
      <c r="G2156" s="11" t="s">
        <v>7</v>
      </c>
      <c r="H2156" s="11">
        <v>1022</v>
      </c>
      <c r="I2156" s="11">
        <v>1060</v>
      </c>
      <c r="J2156" s="11">
        <v>106</v>
      </c>
      <c r="K2156" s="11" t="s">
        <v>869</v>
      </c>
      <c r="L2156" s="11" t="s">
        <v>875</v>
      </c>
      <c r="M2156" s="11" t="s">
        <v>2</v>
      </c>
      <c r="N2156" s="11" t="s">
        <v>25</v>
      </c>
      <c r="O2156" s="11" t="s">
        <v>5</v>
      </c>
      <c r="P2156" s="11" t="s">
        <v>8</v>
      </c>
      <c r="Q2156" s="12">
        <v>43480</v>
      </c>
      <c r="S2156" s="13" t="s">
        <v>84</v>
      </c>
      <c r="T2156" s="11">
        <f t="shared" ca="1" si="297"/>
        <v>1</v>
      </c>
      <c r="U2156" s="12">
        <v>28062</v>
      </c>
      <c r="V2156" s="13">
        <f t="shared" ca="1" si="298"/>
        <v>43</v>
      </c>
      <c r="W2156" s="11" t="s">
        <v>9</v>
      </c>
      <c r="X2156" s="11">
        <v>30</v>
      </c>
      <c r="Y2156" s="14">
        <f t="shared" si="299"/>
        <v>2.5</v>
      </c>
      <c r="Z2156" s="11">
        <v>39</v>
      </c>
      <c r="AA2156" s="11" t="s">
        <v>876</v>
      </c>
      <c r="AB2156" s="10">
        <f t="shared" si="300"/>
        <v>1</v>
      </c>
      <c r="AC2156" s="15">
        <v>3152</v>
      </c>
      <c r="AD2156" s="15">
        <f t="shared" si="301"/>
        <v>691.07600000000002</v>
      </c>
      <c r="AE2156" s="15">
        <v>0</v>
      </c>
      <c r="AF2156" s="15">
        <v>0</v>
      </c>
      <c r="AG2156" s="15">
        <v>0</v>
      </c>
      <c r="AH2156" s="15">
        <v>0</v>
      </c>
      <c r="AI2156" s="15">
        <v>0</v>
      </c>
      <c r="AJ2156" s="15">
        <v>0</v>
      </c>
      <c r="AK2156" s="15">
        <v>0</v>
      </c>
      <c r="AL2156" s="15">
        <v>0</v>
      </c>
      <c r="AM2156" s="15">
        <v>0</v>
      </c>
      <c r="AN2156" s="15">
        <v>0</v>
      </c>
      <c r="AO2156" s="15">
        <f t="shared" si="302"/>
        <v>181.84615384615384</v>
      </c>
      <c r="AP2156" s="15">
        <f t="shared" si="303"/>
        <v>144.4666666666667</v>
      </c>
      <c r="AQ2156" s="15">
        <f t="shared" si="304"/>
        <v>26.5</v>
      </c>
      <c r="AR2156" s="15">
        <v>0</v>
      </c>
      <c r="AS2156" s="15">
        <v>0</v>
      </c>
      <c r="AT2156" s="15">
        <v>0</v>
      </c>
      <c r="AU2156" s="15">
        <v>0</v>
      </c>
      <c r="AV2156" s="15">
        <f t="shared" si="305"/>
        <v>79.012431153846151</v>
      </c>
      <c r="AW2156" s="15">
        <v>0</v>
      </c>
      <c r="AX2156" s="15">
        <v>0</v>
      </c>
    </row>
    <row r="2157" spans="1:50" ht="20.100000000000001" customHeight="1" x14ac:dyDescent="0.25">
      <c r="A2157" s="8">
        <v>43983</v>
      </c>
      <c r="B2157" s="8">
        <v>44012</v>
      </c>
      <c r="C2157" s="8" t="s">
        <v>28</v>
      </c>
      <c r="D2157" s="11" t="s">
        <v>0</v>
      </c>
      <c r="E2157" s="11">
        <v>628</v>
      </c>
      <c r="F2157" s="11" t="s">
        <v>764</v>
      </c>
      <c r="G2157" s="11" t="s">
        <v>7</v>
      </c>
      <c r="H2157" s="11">
        <v>1031</v>
      </c>
      <c r="I2157" s="11">
        <v>1074</v>
      </c>
      <c r="J2157" s="11">
        <v>102</v>
      </c>
      <c r="K2157" s="11" t="s">
        <v>865</v>
      </c>
      <c r="L2157" s="11" t="s">
        <v>875</v>
      </c>
      <c r="M2157" s="11" t="s">
        <v>2</v>
      </c>
      <c r="N2157" s="11" t="s">
        <v>25</v>
      </c>
      <c r="O2157" s="11" t="s">
        <v>5</v>
      </c>
      <c r="P2157" s="11" t="s">
        <v>8</v>
      </c>
      <c r="Q2157" s="12">
        <v>43466</v>
      </c>
      <c r="S2157" s="13" t="s">
        <v>84</v>
      </c>
      <c r="T2157" s="11">
        <f t="shared" ca="1" si="297"/>
        <v>1</v>
      </c>
      <c r="U2157" s="12">
        <v>32733</v>
      </c>
      <c r="V2157" s="13">
        <f t="shared" ca="1" si="298"/>
        <v>30</v>
      </c>
      <c r="W2157" s="11" t="s">
        <v>7</v>
      </c>
      <c r="X2157" s="11">
        <v>30</v>
      </c>
      <c r="Y2157" s="14">
        <f t="shared" si="299"/>
        <v>2.5</v>
      </c>
      <c r="Z2157" s="11">
        <v>39</v>
      </c>
      <c r="AA2157" s="11" t="s">
        <v>876</v>
      </c>
      <c r="AB2157" s="10">
        <f t="shared" si="300"/>
        <v>1</v>
      </c>
      <c r="AC2157" s="15">
        <v>3153</v>
      </c>
      <c r="AD2157" s="15">
        <f t="shared" si="301"/>
        <v>691.29525000000001</v>
      </c>
      <c r="AE2157" s="15">
        <v>0</v>
      </c>
      <c r="AF2157" s="15">
        <v>0</v>
      </c>
      <c r="AG2157" s="15">
        <v>0</v>
      </c>
      <c r="AH2157" s="15">
        <v>0</v>
      </c>
      <c r="AI2157" s="15">
        <v>0</v>
      </c>
      <c r="AJ2157" s="15">
        <v>0</v>
      </c>
      <c r="AK2157" s="15">
        <v>0</v>
      </c>
      <c r="AL2157" s="15">
        <v>0</v>
      </c>
      <c r="AM2157" s="15">
        <v>0</v>
      </c>
      <c r="AN2157" s="15">
        <v>0</v>
      </c>
      <c r="AO2157" s="15">
        <f t="shared" si="302"/>
        <v>0</v>
      </c>
      <c r="AP2157" s="15">
        <f t="shared" si="303"/>
        <v>0</v>
      </c>
      <c r="AQ2157" s="15">
        <f t="shared" si="304"/>
        <v>26.5</v>
      </c>
      <c r="AR2157" s="15">
        <v>0</v>
      </c>
      <c r="AS2157" s="15">
        <v>0</v>
      </c>
      <c r="AT2157" s="15">
        <v>0</v>
      </c>
      <c r="AU2157" s="15">
        <v>0</v>
      </c>
      <c r="AV2157" s="15">
        <f t="shared" si="305"/>
        <v>5.9346750000000004</v>
      </c>
      <c r="AW2157" s="15">
        <v>0</v>
      </c>
      <c r="AX2157" s="15">
        <v>0</v>
      </c>
    </row>
    <row r="2158" spans="1:50" ht="20.100000000000001" customHeight="1" x14ac:dyDescent="0.25">
      <c r="A2158" s="8">
        <v>43983</v>
      </c>
      <c r="B2158" s="8">
        <v>44012</v>
      </c>
      <c r="C2158" s="8" t="s">
        <v>28</v>
      </c>
      <c r="D2158" s="11" t="s">
        <v>0</v>
      </c>
      <c r="E2158" s="11">
        <v>629</v>
      </c>
      <c r="F2158" s="11" t="s">
        <v>765</v>
      </c>
      <c r="G2158" s="11" t="s">
        <v>7</v>
      </c>
      <c r="H2158" s="11">
        <v>1050</v>
      </c>
      <c r="I2158" s="11">
        <v>1093</v>
      </c>
      <c r="J2158" s="11">
        <v>102</v>
      </c>
      <c r="K2158" s="11" t="s">
        <v>865</v>
      </c>
      <c r="L2158" s="11" t="s">
        <v>875</v>
      </c>
      <c r="M2158" s="11" t="s">
        <v>2</v>
      </c>
      <c r="N2158" s="11" t="s">
        <v>24</v>
      </c>
      <c r="O2158" s="11" t="s">
        <v>5</v>
      </c>
      <c r="P2158" s="11" t="s">
        <v>8</v>
      </c>
      <c r="Q2158" s="12">
        <v>43466</v>
      </c>
      <c r="S2158" s="13" t="s">
        <v>84</v>
      </c>
      <c r="T2158" s="11">
        <f t="shared" ca="1" si="297"/>
        <v>1</v>
      </c>
      <c r="U2158" s="12">
        <v>28235</v>
      </c>
      <c r="V2158" s="13">
        <f t="shared" ca="1" si="298"/>
        <v>42</v>
      </c>
      <c r="W2158" s="11" t="s">
        <v>7</v>
      </c>
      <c r="X2158" s="11">
        <v>30</v>
      </c>
      <c r="Y2158" s="14">
        <f t="shared" si="299"/>
        <v>2.5</v>
      </c>
      <c r="Z2158" s="11">
        <v>39</v>
      </c>
      <c r="AA2158" s="11" t="s">
        <v>876</v>
      </c>
      <c r="AB2158" s="10">
        <f t="shared" si="300"/>
        <v>1</v>
      </c>
      <c r="AC2158" s="15">
        <v>3154</v>
      </c>
      <c r="AD2158" s="15">
        <f t="shared" si="301"/>
        <v>691.5145</v>
      </c>
      <c r="AE2158" s="15">
        <v>0</v>
      </c>
      <c r="AF2158" s="15">
        <v>0</v>
      </c>
      <c r="AG2158" s="15">
        <v>0</v>
      </c>
      <c r="AH2158" s="15">
        <v>0</v>
      </c>
      <c r="AI2158" s="15">
        <v>0</v>
      </c>
      <c r="AJ2158" s="15">
        <v>0</v>
      </c>
      <c r="AK2158" s="15">
        <v>0</v>
      </c>
      <c r="AL2158" s="15">
        <v>0</v>
      </c>
      <c r="AM2158" s="15">
        <v>0</v>
      </c>
      <c r="AN2158" s="15">
        <v>0</v>
      </c>
      <c r="AO2158" s="15">
        <f t="shared" si="302"/>
        <v>0</v>
      </c>
      <c r="AP2158" s="15">
        <f t="shared" si="303"/>
        <v>0</v>
      </c>
      <c r="AQ2158" s="15">
        <f t="shared" si="304"/>
        <v>26.5</v>
      </c>
      <c r="AR2158" s="15">
        <v>0</v>
      </c>
      <c r="AS2158" s="15">
        <v>0</v>
      </c>
      <c r="AT2158" s="15">
        <v>0</v>
      </c>
      <c r="AU2158" s="15">
        <v>0</v>
      </c>
      <c r="AV2158" s="15">
        <f t="shared" si="305"/>
        <v>5.9346750000000004</v>
      </c>
      <c r="AW2158" s="15">
        <v>0</v>
      </c>
      <c r="AX2158" s="15">
        <v>0</v>
      </c>
    </row>
    <row r="2159" spans="1:50" ht="20.100000000000001" customHeight="1" x14ac:dyDescent="0.25">
      <c r="A2159" s="8">
        <v>43983</v>
      </c>
      <c r="B2159" s="8">
        <v>44012</v>
      </c>
      <c r="C2159" s="8" t="s">
        <v>28</v>
      </c>
      <c r="D2159" s="11" t="s">
        <v>0</v>
      </c>
      <c r="E2159" s="11">
        <v>630</v>
      </c>
      <c r="F2159" s="11" t="s">
        <v>766</v>
      </c>
      <c r="G2159" s="11" t="s">
        <v>7</v>
      </c>
      <c r="H2159" s="11">
        <v>1032</v>
      </c>
      <c r="I2159" s="11">
        <v>1075</v>
      </c>
      <c r="J2159" s="11">
        <v>102</v>
      </c>
      <c r="K2159" s="11" t="s">
        <v>865</v>
      </c>
      <c r="L2159" s="11" t="s">
        <v>875</v>
      </c>
      <c r="M2159" s="11" t="s">
        <v>2</v>
      </c>
      <c r="N2159" s="11" t="s">
        <v>25</v>
      </c>
      <c r="O2159" s="11" t="s">
        <v>5</v>
      </c>
      <c r="P2159" s="11" t="s">
        <v>6</v>
      </c>
      <c r="Q2159" s="12">
        <v>43466</v>
      </c>
      <c r="S2159" s="13" t="s">
        <v>84</v>
      </c>
      <c r="T2159" s="11">
        <f t="shared" ca="1" si="297"/>
        <v>1</v>
      </c>
      <c r="U2159" s="12">
        <v>32255</v>
      </c>
      <c r="V2159" s="13">
        <f t="shared" ca="1" si="298"/>
        <v>31</v>
      </c>
      <c r="W2159" s="11" t="s">
        <v>7</v>
      </c>
      <c r="X2159" s="11">
        <v>30</v>
      </c>
      <c r="Y2159" s="14">
        <f t="shared" si="299"/>
        <v>2.5</v>
      </c>
      <c r="Z2159" s="11">
        <v>39</v>
      </c>
      <c r="AA2159" s="11" t="s">
        <v>876</v>
      </c>
      <c r="AB2159" s="10">
        <f t="shared" si="300"/>
        <v>1</v>
      </c>
      <c r="AC2159" s="15">
        <v>3155</v>
      </c>
      <c r="AD2159" s="15">
        <f t="shared" si="301"/>
        <v>691.7337500000001</v>
      </c>
      <c r="AE2159" s="15">
        <v>0</v>
      </c>
      <c r="AF2159" s="15">
        <v>0</v>
      </c>
      <c r="AG2159" s="15">
        <v>0</v>
      </c>
      <c r="AH2159" s="15">
        <v>0</v>
      </c>
      <c r="AI2159" s="15">
        <v>0</v>
      </c>
      <c r="AJ2159" s="15">
        <v>0</v>
      </c>
      <c r="AK2159" s="15">
        <v>0</v>
      </c>
      <c r="AL2159" s="15">
        <v>0</v>
      </c>
      <c r="AM2159" s="15">
        <v>0</v>
      </c>
      <c r="AN2159" s="15">
        <v>0</v>
      </c>
      <c r="AO2159" s="15">
        <f t="shared" si="302"/>
        <v>0</v>
      </c>
      <c r="AP2159" s="15">
        <f t="shared" si="303"/>
        <v>0</v>
      </c>
      <c r="AQ2159" s="15">
        <f t="shared" si="304"/>
        <v>26.5</v>
      </c>
      <c r="AR2159" s="15">
        <v>0</v>
      </c>
      <c r="AS2159" s="15">
        <v>0</v>
      </c>
      <c r="AT2159" s="15">
        <v>0</v>
      </c>
      <c r="AU2159" s="15">
        <v>0</v>
      </c>
      <c r="AV2159" s="15">
        <f t="shared" si="305"/>
        <v>5.9346750000000004</v>
      </c>
      <c r="AW2159" s="15">
        <v>0</v>
      </c>
      <c r="AX2159" s="15">
        <v>0</v>
      </c>
    </row>
    <row r="2160" spans="1:50" ht="20.100000000000001" customHeight="1" x14ac:dyDescent="0.25">
      <c r="A2160" s="8">
        <v>43983</v>
      </c>
      <c r="B2160" s="8">
        <v>44012</v>
      </c>
      <c r="C2160" s="8" t="s">
        <v>28</v>
      </c>
      <c r="D2160" s="11" t="s">
        <v>0</v>
      </c>
      <c r="E2160" s="11">
        <v>631</v>
      </c>
      <c r="F2160" s="11" t="s">
        <v>767</v>
      </c>
      <c r="G2160" s="11" t="s">
        <v>7</v>
      </c>
      <c r="H2160" s="11">
        <v>1028</v>
      </c>
      <c r="I2160" s="11">
        <v>1071</v>
      </c>
      <c r="J2160" s="11">
        <v>102</v>
      </c>
      <c r="K2160" s="11" t="s">
        <v>865</v>
      </c>
      <c r="L2160" s="11" t="s">
        <v>875</v>
      </c>
      <c r="M2160" s="11" t="s">
        <v>2</v>
      </c>
      <c r="N2160" s="11" t="s">
        <v>25</v>
      </c>
      <c r="O2160" s="11" t="s">
        <v>5</v>
      </c>
      <c r="P2160" s="11" t="s">
        <v>6</v>
      </c>
      <c r="Q2160" s="12">
        <v>43480</v>
      </c>
      <c r="S2160" s="13" t="s">
        <v>84</v>
      </c>
      <c r="T2160" s="11">
        <f t="shared" ca="1" si="297"/>
        <v>1</v>
      </c>
      <c r="U2160" s="12">
        <v>30247</v>
      </c>
      <c r="V2160" s="13">
        <f t="shared" ca="1" si="298"/>
        <v>37</v>
      </c>
      <c r="W2160" s="11" t="s">
        <v>7</v>
      </c>
      <c r="X2160" s="11">
        <v>30</v>
      </c>
      <c r="Y2160" s="14">
        <f t="shared" si="299"/>
        <v>2.5</v>
      </c>
      <c r="Z2160" s="11">
        <v>30</v>
      </c>
      <c r="AA2160" s="11" t="s">
        <v>876</v>
      </c>
      <c r="AB2160" s="10">
        <f t="shared" si="300"/>
        <v>0.76923076923076927</v>
      </c>
      <c r="AC2160" s="15">
        <v>3156</v>
      </c>
      <c r="AD2160" s="15">
        <f t="shared" si="301"/>
        <v>691.95299999999997</v>
      </c>
      <c r="AE2160" s="15">
        <v>0</v>
      </c>
      <c r="AF2160" s="15">
        <v>0</v>
      </c>
      <c r="AG2160" s="15">
        <v>0</v>
      </c>
      <c r="AH2160" s="15">
        <v>0</v>
      </c>
      <c r="AI2160" s="15">
        <v>0</v>
      </c>
      <c r="AJ2160" s="15">
        <v>0</v>
      </c>
      <c r="AK2160" s="15">
        <v>0</v>
      </c>
      <c r="AL2160" s="15">
        <v>0</v>
      </c>
      <c r="AM2160" s="15">
        <v>0</v>
      </c>
      <c r="AN2160" s="15">
        <v>0</v>
      </c>
      <c r="AO2160" s="15">
        <f t="shared" si="302"/>
        <v>0</v>
      </c>
      <c r="AP2160" s="15">
        <f t="shared" si="303"/>
        <v>0</v>
      </c>
      <c r="AQ2160" s="15">
        <f t="shared" si="304"/>
        <v>26.5</v>
      </c>
      <c r="AR2160" s="15">
        <v>0</v>
      </c>
      <c r="AS2160" s="15">
        <v>0</v>
      </c>
      <c r="AT2160" s="15">
        <v>0</v>
      </c>
      <c r="AU2160" s="15">
        <v>0</v>
      </c>
      <c r="AV2160" s="15">
        <f t="shared" si="305"/>
        <v>5.9346750000000004</v>
      </c>
      <c r="AW2160" s="15">
        <v>0</v>
      </c>
      <c r="AX2160" s="15">
        <v>0</v>
      </c>
    </row>
    <row r="2161" spans="1:50" ht="20.100000000000001" customHeight="1" x14ac:dyDescent="0.25">
      <c r="A2161" s="8">
        <v>43983</v>
      </c>
      <c r="B2161" s="8">
        <v>44012</v>
      </c>
      <c r="C2161" s="8" t="s">
        <v>28</v>
      </c>
      <c r="D2161" s="11" t="s">
        <v>0</v>
      </c>
      <c r="E2161" s="11">
        <v>632</v>
      </c>
      <c r="F2161" s="11" t="s">
        <v>768</v>
      </c>
      <c r="G2161" s="11" t="s">
        <v>7</v>
      </c>
      <c r="H2161" s="11">
        <v>1044</v>
      </c>
      <c r="I2161" s="11">
        <v>1087</v>
      </c>
      <c r="J2161" s="11">
        <v>102</v>
      </c>
      <c r="K2161" s="11" t="s">
        <v>865</v>
      </c>
      <c r="L2161" s="11" t="s">
        <v>875</v>
      </c>
      <c r="M2161" s="11" t="s">
        <v>2</v>
      </c>
      <c r="N2161" s="11" t="s">
        <v>25</v>
      </c>
      <c r="O2161" s="11" t="s">
        <v>5</v>
      </c>
      <c r="P2161" s="11" t="s">
        <v>8</v>
      </c>
      <c r="Q2161" s="12">
        <v>43466</v>
      </c>
      <c r="S2161" s="13" t="s">
        <v>84</v>
      </c>
      <c r="T2161" s="11">
        <f t="shared" ca="1" si="297"/>
        <v>1</v>
      </c>
      <c r="U2161" s="12">
        <v>34417</v>
      </c>
      <c r="V2161" s="13">
        <f t="shared" ca="1" si="298"/>
        <v>25</v>
      </c>
      <c r="W2161" s="11" t="s">
        <v>7</v>
      </c>
      <c r="X2161" s="11">
        <v>30</v>
      </c>
      <c r="Y2161" s="14">
        <f t="shared" si="299"/>
        <v>2.5</v>
      </c>
      <c r="Z2161" s="11">
        <v>39</v>
      </c>
      <c r="AA2161" s="11" t="s">
        <v>876</v>
      </c>
      <c r="AB2161" s="10">
        <f t="shared" si="300"/>
        <v>1</v>
      </c>
      <c r="AC2161" s="15">
        <v>3157</v>
      </c>
      <c r="AD2161" s="15">
        <f t="shared" si="301"/>
        <v>692.17225000000008</v>
      </c>
      <c r="AE2161" s="15">
        <v>0</v>
      </c>
      <c r="AF2161" s="15">
        <v>0</v>
      </c>
      <c r="AG2161" s="15">
        <v>0</v>
      </c>
      <c r="AH2161" s="15">
        <v>0</v>
      </c>
      <c r="AI2161" s="15">
        <v>0</v>
      </c>
      <c r="AJ2161" s="15">
        <v>0</v>
      </c>
      <c r="AK2161" s="15">
        <v>0</v>
      </c>
      <c r="AL2161" s="15">
        <v>0</v>
      </c>
      <c r="AM2161" s="15">
        <v>0</v>
      </c>
      <c r="AN2161" s="15">
        <v>0</v>
      </c>
      <c r="AO2161" s="15">
        <f t="shared" si="302"/>
        <v>0</v>
      </c>
      <c r="AP2161" s="15">
        <f t="shared" si="303"/>
        <v>0</v>
      </c>
      <c r="AQ2161" s="15">
        <f t="shared" si="304"/>
        <v>26.5</v>
      </c>
      <c r="AR2161" s="15">
        <v>0</v>
      </c>
      <c r="AS2161" s="15">
        <v>0</v>
      </c>
      <c r="AT2161" s="15">
        <v>0</v>
      </c>
      <c r="AU2161" s="15">
        <v>0</v>
      </c>
      <c r="AV2161" s="15">
        <f t="shared" si="305"/>
        <v>5.9346750000000004</v>
      </c>
      <c r="AW2161" s="15">
        <v>0</v>
      </c>
      <c r="AX2161" s="15">
        <v>0</v>
      </c>
    </row>
    <row r="2162" spans="1:50" ht="20.100000000000001" customHeight="1" x14ac:dyDescent="0.25">
      <c r="A2162" s="8">
        <v>43983</v>
      </c>
      <c r="B2162" s="8">
        <v>44012</v>
      </c>
      <c r="C2162" s="8" t="s">
        <v>28</v>
      </c>
      <c r="D2162" s="11" t="s">
        <v>0</v>
      </c>
      <c r="E2162" s="11">
        <v>633</v>
      </c>
      <c r="F2162" s="11" t="s">
        <v>769</v>
      </c>
      <c r="G2162" s="11" t="s">
        <v>7</v>
      </c>
      <c r="H2162" s="11">
        <v>1035</v>
      </c>
      <c r="I2162" s="11">
        <v>1078</v>
      </c>
      <c r="J2162" s="11">
        <v>102</v>
      </c>
      <c r="K2162" s="11" t="s">
        <v>865</v>
      </c>
      <c r="L2162" s="11" t="s">
        <v>875</v>
      </c>
      <c r="M2162" s="11" t="s">
        <v>2</v>
      </c>
      <c r="N2162" s="11" t="s">
        <v>24</v>
      </c>
      <c r="O2162" s="11" t="s">
        <v>5</v>
      </c>
      <c r="P2162" s="11" t="s">
        <v>8</v>
      </c>
      <c r="Q2162" s="12">
        <v>43466</v>
      </c>
      <c r="S2162" s="13" t="s">
        <v>84</v>
      </c>
      <c r="T2162" s="11">
        <f t="shared" ca="1" si="297"/>
        <v>1</v>
      </c>
      <c r="U2162" s="12">
        <v>25515</v>
      </c>
      <c r="V2162" s="13">
        <f t="shared" ca="1" si="298"/>
        <v>50</v>
      </c>
      <c r="W2162" s="11" t="s">
        <v>7</v>
      </c>
      <c r="X2162" s="11">
        <v>30</v>
      </c>
      <c r="Y2162" s="14">
        <f t="shared" si="299"/>
        <v>2.5</v>
      </c>
      <c r="Z2162" s="11">
        <v>39</v>
      </c>
      <c r="AA2162" s="11" t="s">
        <v>876</v>
      </c>
      <c r="AB2162" s="10">
        <f t="shared" si="300"/>
        <v>1</v>
      </c>
      <c r="AC2162" s="15">
        <v>3158</v>
      </c>
      <c r="AD2162" s="15">
        <f t="shared" si="301"/>
        <v>692.39150000000006</v>
      </c>
      <c r="AE2162" s="15">
        <v>0</v>
      </c>
      <c r="AF2162" s="15">
        <v>0</v>
      </c>
      <c r="AG2162" s="15">
        <v>0</v>
      </c>
      <c r="AH2162" s="15">
        <v>0</v>
      </c>
      <c r="AI2162" s="15">
        <v>0</v>
      </c>
      <c r="AJ2162" s="15">
        <v>0</v>
      </c>
      <c r="AK2162" s="15">
        <v>0</v>
      </c>
      <c r="AL2162" s="15">
        <v>0</v>
      </c>
      <c r="AM2162" s="15">
        <v>0</v>
      </c>
      <c r="AN2162" s="15">
        <v>0</v>
      </c>
      <c r="AO2162" s="15">
        <f t="shared" si="302"/>
        <v>0</v>
      </c>
      <c r="AP2162" s="15">
        <f t="shared" si="303"/>
        <v>0</v>
      </c>
      <c r="AQ2162" s="15">
        <f t="shared" si="304"/>
        <v>26.5</v>
      </c>
      <c r="AR2162" s="15">
        <v>0</v>
      </c>
      <c r="AS2162" s="15">
        <v>0</v>
      </c>
      <c r="AT2162" s="15">
        <v>0</v>
      </c>
      <c r="AU2162" s="15">
        <v>0</v>
      </c>
      <c r="AV2162" s="15">
        <f t="shared" si="305"/>
        <v>5.9346750000000004</v>
      </c>
      <c r="AW2162" s="15">
        <v>132.0538</v>
      </c>
      <c r="AX2162" s="15">
        <v>0</v>
      </c>
    </row>
    <row r="2163" spans="1:50" ht="20.100000000000001" customHeight="1" x14ac:dyDescent="0.25">
      <c r="A2163" s="8">
        <v>43983</v>
      </c>
      <c r="B2163" s="8">
        <v>44012</v>
      </c>
      <c r="C2163" s="8" t="s">
        <v>28</v>
      </c>
      <c r="D2163" s="11" t="s">
        <v>0</v>
      </c>
      <c r="E2163" s="11">
        <v>634</v>
      </c>
      <c r="F2163" s="11" t="s">
        <v>770</v>
      </c>
      <c r="G2163" s="11" t="s">
        <v>7</v>
      </c>
      <c r="H2163" s="11">
        <v>1022</v>
      </c>
      <c r="I2163" s="11">
        <v>1035</v>
      </c>
      <c r="J2163" s="11">
        <v>104</v>
      </c>
      <c r="K2163" s="11" t="s">
        <v>867</v>
      </c>
      <c r="L2163" s="11" t="s">
        <v>875</v>
      </c>
      <c r="M2163" s="11" t="s">
        <v>2</v>
      </c>
      <c r="N2163" s="11" t="s">
        <v>25</v>
      </c>
      <c r="O2163" s="11" t="s">
        <v>5</v>
      </c>
      <c r="P2163" s="11" t="s">
        <v>8</v>
      </c>
      <c r="Q2163" s="12">
        <v>43497</v>
      </c>
      <c r="S2163" s="13" t="s">
        <v>84</v>
      </c>
      <c r="T2163" s="11">
        <f t="shared" ca="1" si="297"/>
        <v>0</v>
      </c>
      <c r="U2163" s="12">
        <v>34086</v>
      </c>
      <c r="V2163" s="13">
        <f t="shared" ca="1" si="298"/>
        <v>26</v>
      </c>
      <c r="W2163" s="11" t="s">
        <v>9</v>
      </c>
      <c r="X2163" s="11">
        <v>30</v>
      </c>
      <c r="Y2163" s="14">
        <f t="shared" si="299"/>
        <v>2.5</v>
      </c>
      <c r="Z2163" s="11">
        <v>39</v>
      </c>
      <c r="AA2163" s="11" t="s">
        <v>876</v>
      </c>
      <c r="AB2163" s="10">
        <f t="shared" si="300"/>
        <v>1</v>
      </c>
      <c r="AC2163" s="15">
        <v>3159</v>
      </c>
      <c r="AD2163" s="15">
        <f t="shared" si="301"/>
        <v>692.61075000000005</v>
      </c>
      <c r="AE2163" s="15">
        <v>0</v>
      </c>
      <c r="AF2163" s="15">
        <v>0</v>
      </c>
      <c r="AG2163" s="15">
        <v>0</v>
      </c>
      <c r="AH2163" s="15">
        <v>0</v>
      </c>
      <c r="AI2163" s="15">
        <v>0</v>
      </c>
      <c r="AJ2163" s="15">
        <v>0</v>
      </c>
      <c r="AK2163" s="15">
        <v>0</v>
      </c>
      <c r="AL2163" s="15">
        <v>0</v>
      </c>
      <c r="AM2163" s="15">
        <v>0</v>
      </c>
      <c r="AN2163" s="15">
        <v>0</v>
      </c>
      <c r="AO2163" s="15">
        <f t="shared" si="302"/>
        <v>182.25</v>
      </c>
      <c r="AP2163" s="15">
        <f t="shared" si="303"/>
        <v>144.78750000000002</v>
      </c>
      <c r="AQ2163" s="15">
        <f t="shared" si="304"/>
        <v>26.5</v>
      </c>
      <c r="AR2163" s="15">
        <v>0</v>
      </c>
      <c r="AS2163" s="15">
        <v>0</v>
      </c>
      <c r="AT2163" s="15">
        <v>0</v>
      </c>
      <c r="AU2163" s="15">
        <v>0</v>
      </c>
      <c r="AV2163" s="15">
        <f t="shared" si="305"/>
        <v>79.174723125000014</v>
      </c>
      <c r="AW2163" s="15">
        <v>0</v>
      </c>
      <c r="AX2163" s="15">
        <v>0</v>
      </c>
    </row>
    <row r="2164" spans="1:50" ht="20.100000000000001" customHeight="1" x14ac:dyDescent="0.25">
      <c r="A2164" s="8">
        <v>43983</v>
      </c>
      <c r="B2164" s="8">
        <v>44012</v>
      </c>
      <c r="C2164" s="8" t="s">
        <v>28</v>
      </c>
      <c r="D2164" s="11" t="s">
        <v>0</v>
      </c>
      <c r="E2164" s="11">
        <v>635</v>
      </c>
      <c r="F2164" s="11" t="s">
        <v>771</v>
      </c>
      <c r="G2164" s="11" t="s">
        <v>7</v>
      </c>
      <c r="H2164" s="11">
        <v>1022</v>
      </c>
      <c r="I2164" s="11">
        <v>1029</v>
      </c>
      <c r="J2164" s="11">
        <v>109</v>
      </c>
      <c r="K2164" s="11" t="s">
        <v>872</v>
      </c>
      <c r="L2164" s="11" t="s">
        <v>875</v>
      </c>
      <c r="M2164" s="11" t="s">
        <v>2</v>
      </c>
      <c r="N2164" s="11" t="s">
        <v>25</v>
      </c>
      <c r="O2164" s="11" t="s">
        <v>5</v>
      </c>
      <c r="P2164" s="11" t="s">
        <v>8</v>
      </c>
      <c r="Q2164" s="12">
        <v>43466</v>
      </c>
      <c r="S2164" s="13" t="s">
        <v>84</v>
      </c>
      <c r="T2164" s="11">
        <f t="shared" ca="1" si="297"/>
        <v>1</v>
      </c>
      <c r="U2164" s="12">
        <v>27427</v>
      </c>
      <c r="V2164" s="13">
        <f t="shared" ca="1" si="298"/>
        <v>44</v>
      </c>
      <c r="W2164" s="11" t="s">
        <v>9</v>
      </c>
      <c r="X2164" s="11">
        <v>30</v>
      </c>
      <c r="Y2164" s="14">
        <f t="shared" si="299"/>
        <v>2.5</v>
      </c>
      <c r="Z2164" s="11">
        <v>39</v>
      </c>
      <c r="AA2164" s="11" t="s">
        <v>876</v>
      </c>
      <c r="AB2164" s="10">
        <f t="shared" si="300"/>
        <v>1</v>
      </c>
      <c r="AC2164" s="15">
        <v>3160</v>
      </c>
      <c r="AD2164" s="15">
        <f t="shared" si="301"/>
        <v>692.83</v>
      </c>
      <c r="AE2164" s="15">
        <v>0</v>
      </c>
      <c r="AF2164" s="15">
        <v>0</v>
      </c>
      <c r="AG2164" s="15">
        <v>0</v>
      </c>
      <c r="AH2164" s="15">
        <v>0</v>
      </c>
      <c r="AI2164" s="15">
        <v>0</v>
      </c>
      <c r="AJ2164" s="15">
        <v>0</v>
      </c>
      <c r="AK2164" s="15">
        <v>0</v>
      </c>
      <c r="AL2164" s="15">
        <v>0</v>
      </c>
      <c r="AM2164" s="15">
        <v>0</v>
      </c>
      <c r="AN2164" s="15">
        <v>0</v>
      </c>
      <c r="AO2164" s="15">
        <f t="shared" si="302"/>
        <v>182.30769230769232</v>
      </c>
      <c r="AP2164" s="15">
        <f t="shared" si="303"/>
        <v>144.83333333333334</v>
      </c>
      <c r="AQ2164" s="15">
        <f t="shared" si="304"/>
        <v>26.5</v>
      </c>
      <c r="AR2164" s="15">
        <v>0</v>
      </c>
      <c r="AS2164" s="15">
        <v>0</v>
      </c>
      <c r="AT2164" s="15">
        <v>0</v>
      </c>
      <c r="AU2164" s="15">
        <v>0</v>
      </c>
      <c r="AV2164" s="15">
        <f t="shared" si="305"/>
        <v>79.197907692307695</v>
      </c>
      <c r="AW2164" s="15">
        <v>0</v>
      </c>
      <c r="AX2164" s="15">
        <v>0</v>
      </c>
    </row>
    <row r="2165" spans="1:50" ht="20.100000000000001" customHeight="1" x14ac:dyDescent="0.25">
      <c r="A2165" s="8">
        <v>43983</v>
      </c>
      <c r="B2165" s="8">
        <v>44012</v>
      </c>
      <c r="C2165" s="8" t="s">
        <v>28</v>
      </c>
      <c r="D2165" s="11" t="s">
        <v>0</v>
      </c>
      <c r="E2165" s="11">
        <v>636</v>
      </c>
      <c r="F2165" s="11" t="s">
        <v>772</v>
      </c>
      <c r="G2165" s="11" t="s">
        <v>20</v>
      </c>
      <c r="H2165" s="11">
        <v>1020</v>
      </c>
      <c r="I2165" s="11">
        <v>1027</v>
      </c>
      <c r="J2165" s="11">
        <v>109</v>
      </c>
      <c r="K2165" s="11" t="s">
        <v>872</v>
      </c>
      <c r="L2165" s="11" t="s">
        <v>875</v>
      </c>
      <c r="M2165" s="11" t="s">
        <v>2</v>
      </c>
      <c r="N2165" s="11" t="s">
        <v>25</v>
      </c>
      <c r="O2165" s="11" t="s">
        <v>5</v>
      </c>
      <c r="P2165" s="11" t="s">
        <v>6</v>
      </c>
      <c r="Q2165" s="12">
        <v>43500</v>
      </c>
      <c r="S2165" s="13" t="s">
        <v>84</v>
      </c>
      <c r="T2165" s="11">
        <f t="shared" ca="1" si="297"/>
        <v>0</v>
      </c>
      <c r="U2165" s="12">
        <v>33949</v>
      </c>
      <c r="V2165" s="13">
        <f t="shared" ca="1" si="298"/>
        <v>27</v>
      </c>
      <c r="W2165" s="11" t="s">
        <v>9</v>
      </c>
      <c r="X2165" s="11">
        <v>30</v>
      </c>
      <c r="Y2165" s="14">
        <f t="shared" si="299"/>
        <v>2.5</v>
      </c>
      <c r="Z2165" s="11">
        <v>39</v>
      </c>
      <c r="AA2165" s="11" t="s">
        <v>876</v>
      </c>
      <c r="AB2165" s="10">
        <f t="shared" si="300"/>
        <v>0.5</v>
      </c>
      <c r="AC2165" s="15">
        <v>3161</v>
      </c>
      <c r="AD2165" s="15">
        <f t="shared" si="301"/>
        <v>693.04925000000003</v>
      </c>
      <c r="AE2165" s="15">
        <v>0</v>
      </c>
      <c r="AF2165" s="15">
        <v>0</v>
      </c>
      <c r="AG2165" s="15">
        <v>0</v>
      </c>
      <c r="AH2165" s="15">
        <v>0</v>
      </c>
      <c r="AI2165" s="15">
        <v>0</v>
      </c>
      <c r="AJ2165" s="15">
        <v>0</v>
      </c>
      <c r="AK2165" s="15">
        <v>0</v>
      </c>
      <c r="AL2165" s="15">
        <v>0</v>
      </c>
      <c r="AM2165" s="15">
        <v>0</v>
      </c>
      <c r="AN2165" s="15">
        <v>0</v>
      </c>
      <c r="AO2165" s="15">
        <f t="shared" si="302"/>
        <v>182.36538461538464</v>
      </c>
      <c r="AP2165" s="15">
        <f t="shared" si="303"/>
        <v>144.87916666666669</v>
      </c>
      <c r="AQ2165" s="15">
        <f t="shared" si="304"/>
        <v>13.25</v>
      </c>
      <c r="AR2165" s="15">
        <v>0</v>
      </c>
      <c r="AS2165" s="15">
        <v>0</v>
      </c>
      <c r="AT2165" s="15">
        <v>0</v>
      </c>
      <c r="AU2165" s="15">
        <v>0</v>
      </c>
      <c r="AV2165" s="15">
        <f t="shared" si="305"/>
        <v>76.253754759615404</v>
      </c>
      <c r="AW2165" s="15">
        <v>0</v>
      </c>
      <c r="AX2165" s="15">
        <v>0</v>
      </c>
    </row>
    <row r="2166" spans="1:50" ht="20.100000000000001" customHeight="1" x14ac:dyDescent="0.25">
      <c r="A2166" s="8">
        <v>43983</v>
      </c>
      <c r="B2166" s="8">
        <v>44012</v>
      </c>
      <c r="C2166" s="8" t="s">
        <v>28</v>
      </c>
      <c r="D2166" s="11" t="s">
        <v>0</v>
      </c>
      <c r="E2166" s="11">
        <v>636</v>
      </c>
      <c r="F2166" s="11" t="s">
        <v>772</v>
      </c>
      <c r="G2166" s="11" t="s">
        <v>20</v>
      </c>
      <c r="H2166" s="11">
        <v>1020</v>
      </c>
      <c r="I2166" s="11">
        <v>1021</v>
      </c>
      <c r="J2166" s="11">
        <v>108</v>
      </c>
      <c r="K2166" s="11" t="s">
        <v>871</v>
      </c>
      <c r="L2166" s="11" t="s">
        <v>875</v>
      </c>
      <c r="M2166" s="11" t="s">
        <v>2</v>
      </c>
      <c r="N2166" s="11" t="s">
        <v>25</v>
      </c>
      <c r="O2166" s="11" t="s">
        <v>5</v>
      </c>
      <c r="P2166" s="11" t="s">
        <v>6</v>
      </c>
      <c r="Q2166" s="12">
        <v>43500</v>
      </c>
      <c r="S2166" s="13" t="s">
        <v>84</v>
      </c>
      <c r="T2166" s="11">
        <f t="shared" ca="1" si="297"/>
        <v>0</v>
      </c>
      <c r="U2166" s="12">
        <v>33949</v>
      </c>
      <c r="V2166" s="13">
        <f t="shared" ca="1" si="298"/>
        <v>27</v>
      </c>
      <c r="W2166" s="11" t="s">
        <v>9</v>
      </c>
      <c r="X2166" s="11">
        <v>30</v>
      </c>
      <c r="Y2166" s="14">
        <f t="shared" si="299"/>
        <v>2.5</v>
      </c>
      <c r="Z2166" s="11">
        <v>39</v>
      </c>
      <c r="AA2166" s="11" t="s">
        <v>876</v>
      </c>
      <c r="AB2166" s="10">
        <f t="shared" si="300"/>
        <v>0.5</v>
      </c>
      <c r="AC2166" s="15">
        <v>3162</v>
      </c>
      <c r="AD2166" s="15">
        <f t="shared" si="301"/>
        <v>693.26850000000002</v>
      </c>
      <c r="AE2166" s="15">
        <v>0</v>
      </c>
      <c r="AF2166" s="15">
        <v>0</v>
      </c>
      <c r="AG2166" s="15">
        <v>0</v>
      </c>
      <c r="AH2166" s="15">
        <v>0</v>
      </c>
      <c r="AI2166" s="15">
        <v>0</v>
      </c>
      <c r="AJ2166" s="15">
        <v>0</v>
      </c>
      <c r="AK2166" s="15">
        <v>0</v>
      </c>
      <c r="AL2166" s="15">
        <v>0</v>
      </c>
      <c r="AM2166" s="15">
        <v>0</v>
      </c>
      <c r="AN2166" s="15">
        <v>0</v>
      </c>
      <c r="AO2166" s="15">
        <f t="shared" si="302"/>
        <v>182.42307692307691</v>
      </c>
      <c r="AP2166" s="15">
        <f t="shared" si="303"/>
        <v>144.92500000000001</v>
      </c>
      <c r="AQ2166" s="15">
        <f t="shared" si="304"/>
        <v>13.25</v>
      </c>
      <c r="AR2166" s="15">
        <v>0</v>
      </c>
      <c r="AS2166" s="15">
        <v>0</v>
      </c>
      <c r="AT2166" s="15">
        <v>0</v>
      </c>
      <c r="AU2166" s="15">
        <v>0</v>
      </c>
      <c r="AV2166" s="15">
        <f t="shared" si="305"/>
        <v>76.276939326923085</v>
      </c>
      <c r="AW2166" s="15">
        <v>0</v>
      </c>
      <c r="AX2166" s="15">
        <v>0</v>
      </c>
    </row>
    <row r="2167" spans="1:50" ht="20.100000000000001" customHeight="1" x14ac:dyDescent="0.25">
      <c r="A2167" s="8">
        <v>43983</v>
      </c>
      <c r="B2167" s="8">
        <v>44012</v>
      </c>
      <c r="C2167" s="8" t="s">
        <v>28</v>
      </c>
      <c r="D2167" s="11" t="s">
        <v>0</v>
      </c>
      <c r="E2167" s="11">
        <v>637</v>
      </c>
      <c r="F2167" s="11" t="s">
        <v>773</v>
      </c>
      <c r="G2167" s="11" t="s">
        <v>7</v>
      </c>
      <c r="H2167" s="11">
        <v>1019</v>
      </c>
      <c r="I2167" s="11">
        <v>1067</v>
      </c>
      <c r="J2167" s="11">
        <v>107</v>
      </c>
      <c r="K2167" s="11" t="s">
        <v>870</v>
      </c>
      <c r="L2167" s="11" t="s">
        <v>875</v>
      </c>
      <c r="M2167" s="11" t="s">
        <v>2</v>
      </c>
      <c r="N2167" s="11" t="s">
        <v>25</v>
      </c>
      <c r="O2167" s="11" t="s">
        <v>5</v>
      </c>
      <c r="P2167" s="11" t="s">
        <v>6</v>
      </c>
      <c r="Q2167" s="12">
        <v>43497</v>
      </c>
      <c r="S2167" s="13" t="s">
        <v>84</v>
      </c>
      <c r="T2167" s="11">
        <f t="shared" ca="1" si="297"/>
        <v>0</v>
      </c>
      <c r="U2167" s="12">
        <v>33674</v>
      </c>
      <c r="V2167" s="13">
        <f t="shared" ca="1" si="298"/>
        <v>27</v>
      </c>
      <c r="W2167" s="11" t="s">
        <v>7</v>
      </c>
      <c r="X2167" s="11">
        <v>30</v>
      </c>
      <c r="Y2167" s="14">
        <f t="shared" si="299"/>
        <v>2.5</v>
      </c>
      <c r="Z2167" s="11">
        <v>39</v>
      </c>
      <c r="AA2167" s="11" t="s">
        <v>876</v>
      </c>
      <c r="AB2167" s="10">
        <f t="shared" si="300"/>
        <v>1</v>
      </c>
      <c r="AC2167" s="15">
        <v>3163</v>
      </c>
      <c r="AD2167" s="15">
        <f t="shared" si="301"/>
        <v>693.48775000000001</v>
      </c>
      <c r="AE2167" s="15">
        <v>0</v>
      </c>
      <c r="AF2167" s="15">
        <v>0</v>
      </c>
      <c r="AG2167" s="15">
        <v>0</v>
      </c>
      <c r="AH2167" s="15">
        <v>0</v>
      </c>
      <c r="AI2167" s="15">
        <v>0</v>
      </c>
      <c r="AJ2167" s="15">
        <v>0</v>
      </c>
      <c r="AK2167" s="15">
        <v>0</v>
      </c>
      <c r="AL2167" s="15">
        <v>0</v>
      </c>
      <c r="AM2167" s="15">
        <v>0</v>
      </c>
      <c r="AN2167" s="15">
        <v>0</v>
      </c>
      <c r="AO2167" s="15">
        <f t="shared" si="302"/>
        <v>0</v>
      </c>
      <c r="AP2167" s="15">
        <f t="shared" si="303"/>
        <v>0</v>
      </c>
      <c r="AQ2167" s="15">
        <f t="shared" si="304"/>
        <v>26.5</v>
      </c>
      <c r="AR2167" s="15">
        <v>0</v>
      </c>
      <c r="AS2167" s="15">
        <v>0</v>
      </c>
      <c r="AT2167" s="15">
        <v>0</v>
      </c>
      <c r="AU2167" s="15">
        <v>0</v>
      </c>
      <c r="AV2167" s="15">
        <f t="shared" si="305"/>
        <v>5.9346750000000004</v>
      </c>
      <c r="AW2167" s="15">
        <v>0</v>
      </c>
      <c r="AX2167" s="15">
        <v>0</v>
      </c>
    </row>
    <row r="2168" spans="1:50" ht="20.100000000000001" customHeight="1" x14ac:dyDescent="0.25">
      <c r="A2168" s="8">
        <v>43983</v>
      </c>
      <c r="B2168" s="8">
        <v>44012</v>
      </c>
      <c r="C2168" s="8" t="s">
        <v>28</v>
      </c>
      <c r="D2168" s="11" t="s">
        <v>0</v>
      </c>
      <c r="E2168" s="11">
        <v>638</v>
      </c>
      <c r="F2168" s="11" t="s">
        <v>774</v>
      </c>
      <c r="G2168" s="11" t="s">
        <v>20</v>
      </c>
      <c r="H2168" s="11">
        <v>1019</v>
      </c>
      <c r="I2168" s="11">
        <v>1019</v>
      </c>
      <c r="J2168" s="11">
        <v>108</v>
      </c>
      <c r="K2168" s="11" t="s">
        <v>871</v>
      </c>
      <c r="L2168" s="11" t="s">
        <v>875</v>
      </c>
      <c r="M2168" s="11" t="s">
        <v>2</v>
      </c>
      <c r="N2168" s="11" t="s">
        <v>25</v>
      </c>
      <c r="O2168" s="11" t="s">
        <v>5</v>
      </c>
      <c r="P2168" s="11" t="s">
        <v>6</v>
      </c>
      <c r="Q2168" s="12">
        <v>43497</v>
      </c>
      <c r="S2168" s="13" t="s">
        <v>84</v>
      </c>
      <c r="T2168" s="11">
        <f t="shared" ca="1" si="297"/>
        <v>0</v>
      </c>
      <c r="U2168" s="12">
        <v>24088</v>
      </c>
      <c r="V2168" s="13">
        <f t="shared" ca="1" si="298"/>
        <v>54</v>
      </c>
      <c r="W2168" s="11" t="s">
        <v>7</v>
      </c>
      <c r="X2168" s="11">
        <v>30</v>
      </c>
      <c r="Y2168" s="14">
        <f t="shared" si="299"/>
        <v>2.5</v>
      </c>
      <c r="Z2168" s="11">
        <v>39</v>
      </c>
      <c r="AA2168" s="11" t="s">
        <v>876</v>
      </c>
      <c r="AB2168" s="10">
        <f t="shared" si="300"/>
        <v>0.5</v>
      </c>
      <c r="AC2168" s="15">
        <v>3164</v>
      </c>
      <c r="AD2168" s="15">
        <f t="shared" si="301"/>
        <v>693.70700000000011</v>
      </c>
      <c r="AE2168" s="15">
        <v>0</v>
      </c>
      <c r="AF2168" s="15">
        <v>0</v>
      </c>
      <c r="AG2168" s="15">
        <v>0</v>
      </c>
      <c r="AH2168" s="15">
        <v>0</v>
      </c>
      <c r="AI2168" s="15">
        <v>0</v>
      </c>
      <c r="AJ2168" s="15">
        <v>0</v>
      </c>
      <c r="AK2168" s="15">
        <v>0</v>
      </c>
      <c r="AL2168" s="15">
        <v>0</v>
      </c>
      <c r="AM2168" s="15">
        <v>0</v>
      </c>
      <c r="AN2168" s="15">
        <v>0</v>
      </c>
      <c r="AO2168" s="15">
        <f t="shared" si="302"/>
        <v>0</v>
      </c>
      <c r="AP2168" s="15">
        <f t="shared" si="303"/>
        <v>0</v>
      </c>
      <c r="AQ2168" s="15">
        <f t="shared" si="304"/>
        <v>13.25</v>
      </c>
      <c r="AR2168" s="15">
        <v>0</v>
      </c>
      <c r="AS2168" s="15">
        <v>0</v>
      </c>
      <c r="AT2168" s="15">
        <v>0</v>
      </c>
      <c r="AU2168" s="15">
        <v>0</v>
      </c>
      <c r="AV2168" s="15">
        <f t="shared" si="305"/>
        <v>2.9673375000000002</v>
      </c>
      <c r="AW2168" s="15">
        <v>0</v>
      </c>
      <c r="AX2168" s="15">
        <v>0</v>
      </c>
    </row>
    <row r="2169" spans="1:50" ht="20.100000000000001" customHeight="1" x14ac:dyDescent="0.25">
      <c r="A2169" s="8">
        <v>43983</v>
      </c>
      <c r="B2169" s="8">
        <v>44012</v>
      </c>
      <c r="C2169" s="8" t="s">
        <v>28</v>
      </c>
      <c r="D2169" s="11" t="s">
        <v>0</v>
      </c>
      <c r="E2169" s="11">
        <v>638</v>
      </c>
      <c r="F2169" s="11" t="s">
        <v>774</v>
      </c>
      <c r="G2169" s="11" t="s">
        <v>20</v>
      </c>
      <c r="H2169" s="11">
        <v>1019</v>
      </c>
      <c r="I2169" s="11">
        <v>1025</v>
      </c>
      <c r="J2169" s="11">
        <v>109</v>
      </c>
      <c r="K2169" s="11" t="s">
        <v>872</v>
      </c>
      <c r="L2169" s="11" t="s">
        <v>875</v>
      </c>
      <c r="M2169" s="11" t="s">
        <v>2</v>
      </c>
      <c r="N2169" s="11" t="s">
        <v>25</v>
      </c>
      <c r="O2169" s="11" t="s">
        <v>5</v>
      </c>
      <c r="P2169" s="11" t="s">
        <v>6</v>
      </c>
      <c r="Q2169" s="12">
        <v>43497</v>
      </c>
      <c r="S2169" s="13" t="s">
        <v>84</v>
      </c>
      <c r="T2169" s="11">
        <f t="shared" ca="1" si="297"/>
        <v>0</v>
      </c>
      <c r="U2169" s="12">
        <v>24088</v>
      </c>
      <c r="V2169" s="13">
        <f t="shared" ca="1" si="298"/>
        <v>54</v>
      </c>
      <c r="W2169" s="11" t="s">
        <v>7</v>
      </c>
      <c r="X2169" s="11">
        <v>30</v>
      </c>
      <c r="Y2169" s="14">
        <f t="shared" si="299"/>
        <v>2.5</v>
      </c>
      <c r="Z2169" s="11">
        <v>39</v>
      </c>
      <c r="AA2169" s="11" t="s">
        <v>876</v>
      </c>
      <c r="AB2169" s="10">
        <f t="shared" si="300"/>
        <v>0.5</v>
      </c>
      <c r="AC2169" s="15">
        <v>3165</v>
      </c>
      <c r="AD2169" s="15">
        <f t="shared" si="301"/>
        <v>693.92624999999998</v>
      </c>
      <c r="AE2169" s="15">
        <v>0</v>
      </c>
      <c r="AF2169" s="15">
        <v>0</v>
      </c>
      <c r="AG2169" s="15">
        <v>0</v>
      </c>
      <c r="AH2169" s="15">
        <v>0</v>
      </c>
      <c r="AI2169" s="15">
        <v>0</v>
      </c>
      <c r="AJ2169" s="15">
        <v>0</v>
      </c>
      <c r="AK2169" s="15">
        <v>0</v>
      </c>
      <c r="AL2169" s="15">
        <v>0</v>
      </c>
      <c r="AM2169" s="15">
        <v>0</v>
      </c>
      <c r="AN2169" s="15">
        <v>0</v>
      </c>
      <c r="AO2169" s="15">
        <f t="shared" si="302"/>
        <v>0</v>
      </c>
      <c r="AP2169" s="15">
        <f t="shared" si="303"/>
        <v>0</v>
      </c>
      <c r="AQ2169" s="15">
        <f t="shared" si="304"/>
        <v>13.25</v>
      </c>
      <c r="AR2169" s="15">
        <v>0</v>
      </c>
      <c r="AS2169" s="15">
        <v>0</v>
      </c>
      <c r="AT2169" s="15">
        <v>0</v>
      </c>
      <c r="AU2169" s="15">
        <v>0</v>
      </c>
      <c r="AV2169" s="15">
        <f t="shared" si="305"/>
        <v>2.9673375000000002</v>
      </c>
      <c r="AW2169" s="15">
        <v>0</v>
      </c>
      <c r="AX2169" s="15">
        <v>0</v>
      </c>
    </row>
    <row r="2170" spans="1:50" ht="20.100000000000001" customHeight="1" x14ac:dyDescent="0.25">
      <c r="A2170" s="8">
        <v>43983</v>
      </c>
      <c r="B2170" s="8">
        <v>44012</v>
      </c>
      <c r="C2170" s="8" t="s">
        <v>28</v>
      </c>
      <c r="D2170" s="11" t="s">
        <v>0</v>
      </c>
      <c r="E2170" s="11">
        <v>639</v>
      </c>
      <c r="F2170" s="11" t="s">
        <v>775</v>
      </c>
      <c r="G2170" s="11" t="s">
        <v>20</v>
      </c>
      <c r="H2170" s="11">
        <v>1019</v>
      </c>
      <c r="I2170" s="11">
        <v>1037</v>
      </c>
      <c r="J2170" s="11">
        <v>105</v>
      </c>
      <c r="K2170" s="11" t="s">
        <v>868</v>
      </c>
      <c r="L2170" s="11" t="s">
        <v>875</v>
      </c>
      <c r="M2170" s="11" t="s">
        <v>2</v>
      </c>
      <c r="N2170" s="11" t="s">
        <v>24</v>
      </c>
      <c r="O2170" s="11" t="s">
        <v>5</v>
      </c>
      <c r="P2170" s="11" t="s">
        <v>8</v>
      </c>
      <c r="Q2170" s="12">
        <v>43497</v>
      </c>
      <c r="S2170" s="13" t="s">
        <v>84</v>
      </c>
      <c r="T2170" s="11">
        <f t="shared" ca="1" si="297"/>
        <v>0</v>
      </c>
      <c r="U2170" s="12">
        <v>28850</v>
      </c>
      <c r="V2170" s="13">
        <f t="shared" ca="1" si="298"/>
        <v>41</v>
      </c>
      <c r="W2170" s="11" t="s">
        <v>7</v>
      </c>
      <c r="X2170" s="11">
        <v>30</v>
      </c>
      <c r="Y2170" s="14">
        <f t="shared" si="299"/>
        <v>2.5</v>
      </c>
      <c r="Z2170" s="11">
        <v>39</v>
      </c>
      <c r="AA2170" s="11" t="s">
        <v>876</v>
      </c>
      <c r="AB2170" s="10">
        <f t="shared" si="300"/>
        <v>0.5</v>
      </c>
      <c r="AC2170" s="15">
        <v>3166</v>
      </c>
      <c r="AD2170" s="15">
        <f t="shared" si="301"/>
        <v>694.14550000000008</v>
      </c>
      <c r="AE2170" s="15">
        <v>0</v>
      </c>
      <c r="AF2170" s="15">
        <v>0</v>
      </c>
      <c r="AG2170" s="15">
        <v>0</v>
      </c>
      <c r="AH2170" s="15">
        <v>0</v>
      </c>
      <c r="AI2170" s="15">
        <v>0</v>
      </c>
      <c r="AJ2170" s="15">
        <v>0</v>
      </c>
      <c r="AK2170" s="15">
        <v>0</v>
      </c>
      <c r="AL2170" s="15">
        <v>0</v>
      </c>
      <c r="AM2170" s="15">
        <v>0</v>
      </c>
      <c r="AN2170" s="15">
        <v>0</v>
      </c>
      <c r="AO2170" s="15">
        <f t="shared" si="302"/>
        <v>0</v>
      </c>
      <c r="AP2170" s="15">
        <f t="shared" si="303"/>
        <v>0</v>
      </c>
      <c r="AQ2170" s="15">
        <f t="shared" si="304"/>
        <v>13.25</v>
      </c>
      <c r="AR2170" s="15">
        <v>0</v>
      </c>
      <c r="AS2170" s="15">
        <v>0</v>
      </c>
      <c r="AT2170" s="15">
        <v>0</v>
      </c>
      <c r="AU2170" s="15">
        <v>0</v>
      </c>
      <c r="AV2170" s="15">
        <f t="shared" si="305"/>
        <v>2.9673375000000002</v>
      </c>
      <c r="AW2170" s="15">
        <v>100.1091</v>
      </c>
      <c r="AX2170" s="15">
        <v>0</v>
      </c>
    </row>
    <row r="2171" spans="1:50" ht="20.100000000000001" customHeight="1" x14ac:dyDescent="0.25">
      <c r="A2171" s="8">
        <v>43983</v>
      </c>
      <c r="B2171" s="8">
        <v>44012</v>
      </c>
      <c r="C2171" s="8" t="s">
        <v>28</v>
      </c>
      <c r="D2171" s="11" t="s">
        <v>0</v>
      </c>
      <c r="E2171" s="11">
        <v>639</v>
      </c>
      <c r="F2171" s="11" t="s">
        <v>775</v>
      </c>
      <c r="G2171" s="11" t="s">
        <v>20</v>
      </c>
      <c r="H2171" s="11">
        <v>1019</v>
      </c>
      <c r="I2171" s="11">
        <v>1031</v>
      </c>
      <c r="J2171" s="11">
        <v>104</v>
      </c>
      <c r="K2171" s="11" t="s">
        <v>867</v>
      </c>
      <c r="L2171" s="11" t="s">
        <v>875</v>
      </c>
      <c r="M2171" s="11" t="s">
        <v>2</v>
      </c>
      <c r="N2171" s="11" t="s">
        <v>24</v>
      </c>
      <c r="O2171" s="11" t="s">
        <v>5</v>
      </c>
      <c r="P2171" s="11" t="s">
        <v>8</v>
      </c>
      <c r="Q2171" s="12">
        <v>43497</v>
      </c>
      <c r="S2171" s="13" t="s">
        <v>84</v>
      </c>
      <c r="T2171" s="11">
        <f t="shared" ca="1" si="297"/>
        <v>0</v>
      </c>
      <c r="U2171" s="12">
        <v>28850</v>
      </c>
      <c r="V2171" s="13">
        <f t="shared" ca="1" si="298"/>
        <v>41</v>
      </c>
      <c r="W2171" s="11" t="s">
        <v>7</v>
      </c>
      <c r="X2171" s="11">
        <v>30</v>
      </c>
      <c r="Y2171" s="14">
        <f t="shared" si="299"/>
        <v>2.5</v>
      </c>
      <c r="Z2171" s="11">
        <v>39</v>
      </c>
      <c r="AA2171" s="11" t="s">
        <v>876</v>
      </c>
      <c r="AB2171" s="10">
        <f t="shared" si="300"/>
        <v>0.5</v>
      </c>
      <c r="AC2171" s="15">
        <v>3167</v>
      </c>
      <c r="AD2171" s="15">
        <f t="shared" si="301"/>
        <v>694.36474999999996</v>
      </c>
      <c r="AE2171" s="15">
        <v>0</v>
      </c>
      <c r="AF2171" s="15">
        <v>0</v>
      </c>
      <c r="AG2171" s="15">
        <v>0</v>
      </c>
      <c r="AH2171" s="15">
        <v>0</v>
      </c>
      <c r="AI2171" s="15">
        <v>0</v>
      </c>
      <c r="AJ2171" s="15">
        <v>0</v>
      </c>
      <c r="AK2171" s="15">
        <v>0</v>
      </c>
      <c r="AL2171" s="15">
        <v>0</v>
      </c>
      <c r="AM2171" s="15">
        <v>0</v>
      </c>
      <c r="AN2171" s="15">
        <v>0</v>
      </c>
      <c r="AO2171" s="15">
        <f t="shared" si="302"/>
        <v>0</v>
      </c>
      <c r="AP2171" s="15">
        <f t="shared" si="303"/>
        <v>0</v>
      </c>
      <c r="AQ2171" s="15">
        <f t="shared" si="304"/>
        <v>13.25</v>
      </c>
      <c r="AR2171" s="15">
        <v>0</v>
      </c>
      <c r="AS2171" s="15">
        <v>0</v>
      </c>
      <c r="AT2171" s="15">
        <v>0</v>
      </c>
      <c r="AU2171" s="15">
        <v>0</v>
      </c>
      <c r="AV2171" s="15">
        <f t="shared" si="305"/>
        <v>2.9673375000000002</v>
      </c>
      <c r="AW2171" s="15">
        <v>100.1091</v>
      </c>
      <c r="AX2171" s="15">
        <v>0</v>
      </c>
    </row>
    <row r="2172" spans="1:50" ht="20.100000000000001" customHeight="1" x14ac:dyDescent="0.25">
      <c r="A2172" s="8">
        <v>43983</v>
      </c>
      <c r="B2172" s="8">
        <v>44012</v>
      </c>
      <c r="C2172" s="8" t="s">
        <v>28</v>
      </c>
      <c r="D2172" s="11" t="s">
        <v>0</v>
      </c>
      <c r="E2172" s="11">
        <v>640</v>
      </c>
      <c r="F2172" s="11" t="s">
        <v>776</v>
      </c>
      <c r="G2172" s="11" t="s">
        <v>7</v>
      </c>
      <c r="H2172" s="11">
        <v>1014</v>
      </c>
      <c r="I2172" s="11">
        <v>1014</v>
      </c>
      <c r="J2172" s="11">
        <v>100</v>
      </c>
      <c r="K2172" s="11" t="s">
        <v>863</v>
      </c>
      <c r="L2172" s="11" t="s">
        <v>875</v>
      </c>
      <c r="M2172" s="11" t="s">
        <v>2</v>
      </c>
      <c r="N2172" s="11" t="s">
        <v>25</v>
      </c>
      <c r="O2172" s="11" t="s">
        <v>5</v>
      </c>
      <c r="P2172" s="11" t="s">
        <v>6</v>
      </c>
      <c r="Q2172" s="12">
        <v>43497</v>
      </c>
      <c r="S2172" s="13" t="s">
        <v>84</v>
      </c>
      <c r="T2172" s="11">
        <f t="shared" ca="1" si="297"/>
        <v>0</v>
      </c>
      <c r="U2172" s="12">
        <v>30958</v>
      </c>
      <c r="V2172" s="13">
        <f t="shared" ca="1" si="298"/>
        <v>35</v>
      </c>
      <c r="W2172" s="11" t="s">
        <v>7</v>
      </c>
      <c r="X2172" s="11">
        <v>30</v>
      </c>
      <c r="Y2172" s="14">
        <f t="shared" si="299"/>
        <v>2.5</v>
      </c>
      <c r="Z2172" s="11">
        <v>39</v>
      </c>
      <c r="AA2172" s="11" t="s">
        <v>876</v>
      </c>
      <c r="AB2172" s="10">
        <f t="shared" si="300"/>
        <v>1</v>
      </c>
      <c r="AC2172" s="15">
        <v>3168</v>
      </c>
      <c r="AD2172" s="15">
        <f t="shared" si="301"/>
        <v>694.58400000000006</v>
      </c>
      <c r="AE2172" s="15">
        <v>0</v>
      </c>
      <c r="AF2172" s="15">
        <v>0</v>
      </c>
      <c r="AG2172" s="15">
        <v>0</v>
      </c>
      <c r="AH2172" s="15">
        <v>0</v>
      </c>
      <c r="AI2172" s="15">
        <v>0</v>
      </c>
      <c r="AJ2172" s="15">
        <v>0</v>
      </c>
      <c r="AK2172" s="15">
        <v>0</v>
      </c>
      <c r="AL2172" s="15">
        <v>0</v>
      </c>
      <c r="AM2172" s="15">
        <v>0</v>
      </c>
      <c r="AN2172" s="15">
        <v>0</v>
      </c>
      <c r="AO2172" s="15">
        <f t="shared" si="302"/>
        <v>0</v>
      </c>
      <c r="AP2172" s="15">
        <f t="shared" si="303"/>
        <v>0</v>
      </c>
      <c r="AQ2172" s="15">
        <f t="shared" si="304"/>
        <v>26.5</v>
      </c>
      <c r="AR2172" s="15">
        <v>0</v>
      </c>
      <c r="AS2172" s="15">
        <v>0</v>
      </c>
      <c r="AT2172" s="15">
        <v>0</v>
      </c>
      <c r="AU2172" s="15">
        <v>0</v>
      </c>
      <c r="AV2172" s="15">
        <f t="shared" si="305"/>
        <v>5.9346750000000004</v>
      </c>
      <c r="AW2172" s="15">
        <v>0</v>
      </c>
      <c r="AX2172" s="15">
        <v>0</v>
      </c>
    </row>
    <row r="2173" spans="1:50" ht="20.100000000000001" customHeight="1" x14ac:dyDescent="0.25">
      <c r="A2173" s="8">
        <v>43983</v>
      </c>
      <c r="B2173" s="8">
        <v>44012</v>
      </c>
      <c r="C2173" s="8" t="s">
        <v>28</v>
      </c>
      <c r="D2173" s="11" t="s">
        <v>0</v>
      </c>
      <c r="E2173" s="11">
        <v>641</v>
      </c>
      <c r="F2173" s="11" t="s">
        <v>777</v>
      </c>
      <c r="G2173" s="11" t="s">
        <v>7</v>
      </c>
      <c r="H2173" s="11">
        <v>1044</v>
      </c>
      <c r="I2173" s="11">
        <v>1087</v>
      </c>
      <c r="J2173" s="11">
        <v>102</v>
      </c>
      <c r="K2173" s="11" t="s">
        <v>865</v>
      </c>
      <c r="L2173" s="11" t="s">
        <v>875</v>
      </c>
      <c r="M2173" s="11" t="s">
        <v>2</v>
      </c>
      <c r="N2173" s="11" t="s">
        <v>25</v>
      </c>
      <c r="O2173" s="11" t="s">
        <v>5</v>
      </c>
      <c r="P2173" s="11" t="s">
        <v>8</v>
      </c>
      <c r="Q2173" s="12">
        <v>43497</v>
      </c>
      <c r="S2173" s="13" t="s">
        <v>84</v>
      </c>
      <c r="T2173" s="11">
        <f t="shared" ca="1" si="297"/>
        <v>0</v>
      </c>
      <c r="U2173" s="12">
        <v>32461</v>
      </c>
      <c r="V2173" s="13">
        <f t="shared" ca="1" si="298"/>
        <v>31</v>
      </c>
      <c r="W2173" s="11" t="s">
        <v>7</v>
      </c>
      <c r="X2173" s="11">
        <v>30</v>
      </c>
      <c r="Y2173" s="14">
        <f t="shared" si="299"/>
        <v>2.5</v>
      </c>
      <c r="Z2173" s="11">
        <v>39</v>
      </c>
      <c r="AA2173" s="11" t="s">
        <v>876</v>
      </c>
      <c r="AB2173" s="10">
        <f t="shared" si="300"/>
        <v>1</v>
      </c>
      <c r="AC2173" s="15">
        <v>3169</v>
      </c>
      <c r="AD2173" s="15">
        <f t="shared" si="301"/>
        <v>694.80325000000005</v>
      </c>
      <c r="AE2173" s="15">
        <v>0</v>
      </c>
      <c r="AF2173" s="15">
        <v>0</v>
      </c>
      <c r="AG2173" s="15">
        <v>0</v>
      </c>
      <c r="AH2173" s="15">
        <v>0</v>
      </c>
      <c r="AI2173" s="15">
        <v>0</v>
      </c>
      <c r="AJ2173" s="15">
        <v>0</v>
      </c>
      <c r="AK2173" s="15">
        <v>0</v>
      </c>
      <c r="AL2173" s="15">
        <v>0</v>
      </c>
      <c r="AM2173" s="15">
        <v>0</v>
      </c>
      <c r="AN2173" s="15">
        <v>0</v>
      </c>
      <c r="AO2173" s="15">
        <f t="shared" si="302"/>
        <v>0</v>
      </c>
      <c r="AP2173" s="15">
        <f t="shared" si="303"/>
        <v>0</v>
      </c>
      <c r="AQ2173" s="15">
        <f t="shared" si="304"/>
        <v>26.5</v>
      </c>
      <c r="AR2173" s="15">
        <v>0</v>
      </c>
      <c r="AS2173" s="15">
        <v>0</v>
      </c>
      <c r="AT2173" s="15">
        <v>0</v>
      </c>
      <c r="AU2173" s="15">
        <v>0</v>
      </c>
      <c r="AV2173" s="15">
        <f t="shared" si="305"/>
        <v>5.9346750000000004</v>
      </c>
      <c r="AW2173" s="15">
        <v>0</v>
      </c>
      <c r="AX2173" s="15">
        <v>0</v>
      </c>
    </row>
    <row r="2174" spans="1:50" ht="20.100000000000001" customHeight="1" x14ac:dyDescent="0.25">
      <c r="A2174" s="8">
        <v>43983</v>
      </c>
      <c r="B2174" s="8">
        <v>44012</v>
      </c>
      <c r="C2174" s="8" t="s">
        <v>28</v>
      </c>
      <c r="D2174" s="11" t="s">
        <v>0</v>
      </c>
      <c r="E2174" s="11">
        <v>642</v>
      </c>
      <c r="F2174" s="11" t="s">
        <v>778</v>
      </c>
      <c r="G2174" s="11" t="s">
        <v>7</v>
      </c>
      <c r="H2174" s="11">
        <v>1021</v>
      </c>
      <c r="I2174" s="11">
        <v>1022</v>
      </c>
      <c r="J2174" s="11">
        <v>108</v>
      </c>
      <c r="K2174" s="11" t="s">
        <v>871</v>
      </c>
      <c r="L2174" s="11" t="s">
        <v>875</v>
      </c>
      <c r="M2174" s="11" t="s">
        <v>2</v>
      </c>
      <c r="N2174" s="11" t="s">
        <v>25</v>
      </c>
      <c r="O2174" s="11" t="s">
        <v>5</v>
      </c>
      <c r="P2174" s="11" t="s">
        <v>8</v>
      </c>
      <c r="Q2174" s="12">
        <v>43510</v>
      </c>
      <c r="S2174" s="13" t="s">
        <v>84</v>
      </c>
      <c r="T2174" s="11">
        <f t="shared" ca="1" si="297"/>
        <v>0</v>
      </c>
      <c r="U2174" s="12">
        <v>34907</v>
      </c>
      <c r="V2174" s="13">
        <f t="shared" ca="1" si="298"/>
        <v>24</v>
      </c>
      <c r="W2174" s="11" t="s">
        <v>9</v>
      </c>
      <c r="X2174" s="11">
        <v>30</v>
      </c>
      <c r="Y2174" s="14">
        <f t="shared" si="299"/>
        <v>2.5</v>
      </c>
      <c r="Z2174" s="11">
        <v>39</v>
      </c>
      <c r="AA2174" s="11" t="s">
        <v>876</v>
      </c>
      <c r="AB2174" s="10">
        <f t="shared" si="300"/>
        <v>1</v>
      </c>
      <c r="AC2174" s="15">
        <v>3170</v>
      </c>
      <c r="AD2174" s="15">
        <f t="shared" si="301"/>
        <v>695.02250000000004</v>
      </c>
      <c r="AE2174" s="15">
        <v>0</v>
      </c>
      <c r="AF2174" s="15">
        <v>0</v>
      </c>
      <c r="AG2174" s="15">
        <v>30</v>
      </c>
      <c r="AH2174" s="15">
        <v>0</v>
      </c>
      <c r="AI2174" s="15">
        <v>0</v>
      </c>
      <c r="AJ2174" s="15">
        <v>1900</v>
      </c>
      <c r="AK2174" s="15">
        <v>0</v>
      </c>
      <c r="AL2174" s="15">
        <v>0</v>
      </c>
      <c r="AM2174" s="15">
        <v>0</v>
      </c>
      <c r="AN2174" s="15">
        <v>0</v>
      </c>
      <c r="AO2174" s="15">
        <f t="shared" si="302"/>
        <v>182.88461538461539</v>
      </c>
      <c r="AP2174" s="15">
        <f t="shared" si="303"/>
        <v>145.29166666666669</v>
      </c>
      <c r="AQ2174" s="15">
        <f t="shared" si="304"/>
        <v>26.5</v>
      </c>
      <c r="AR2174" s="15">
        <v>0</v>
      </c>
      <c r="AS2174" s="15">
        <v>0</v>
      </c>
      <c r="AT2174" s="15">
        <v>0</v>
      </c>
      <c r="AU2174" s="15">
        <v>0</v>
      </c>
      <c r="AV2174" s="15">
        <f t="shared" si="305"/>
        <v>511.65325336538456</v>
      </c>
      <c r="AW2174" s="15">
        <v>78.09</v>
      </c>
      <c r="AX2174" s="15">
        <v>0</v>
      </c>
    </row>
    <row r="2175" spans="1:50" ht="20.100000000000001" customHeight="1" x14ac:dyDescent="0.25">
      <c r="A2175" s="8">
        <v>43983</v>
      </c>
      <c r="B2175" s="8">
        <v>44012</v>
      </c>
      <c r="C2175" s="8" t="s">
        <v>28</v>
      </c>
      <c r="D2175" s="11" t="s">
        <v>0</v>
      </c>
      <c r="E2175" s="11">
        <v>643</v>
      </c>
      <c r="F2175" s="11" t="s">
        <v>779</v>
      </c>
      <c r="G2175" s="11" t="s">
        <v>7</v>
      </c>
      <c r="H2175" s="11">
        <v>1035</v>
      </c>
      <c r="I2175" s="11">
        <v>1078</v>
      </c>
      <c r="J2175" s="11">
        <v>102</v>
      </c>
      <c r="K2175" s="11" t="s">
        <v>865</v>
      </c>
      <c r="L2175" s="11" t="s">
        <v>875</v>
      </c>
      <c r="M2175" s="11" t="s">
        <v>2</v>
      </c>
      <c r="N2175" s="11" t="s">
        <v>25</v>
      </c>
      <c r="O2175" s="11" t="s">
        <v>5</v>
      </c>
      <c r="P2175" s="11" t="s">
        <v>8</v>
      </c>
      <c r="Q2175" s="12">
        <v>43525</v>
      </c>
      <c r="S2175" s="13" t="s">
        <v>84</v>
      </c>
      <c r="T2175" s="11">
        <f t="shared" ca="1" si="297"/>
        <v>0</v>
      </c>
      <c r="U2175" s="12">
        <v>26234</v>
      </c>
      <c r="V2175" s="13">
        <f t="shared" ca="1" si="298"/>
        <v>48</v>
      </c>
      <c r="W2175" s="11" t="s">
        <v>7</v>
      </c>
      <c r="X2175" s="11">
        <v>30</v>
      </c>
      <c r="Y2175" s="14">
        <f t="shared" si="299"/>
        <v>2.5</v>
      </c>
      <c r="Z2175" s="11">
        <v>39</v>
      </c>
      <c r="AA2175" s="11" t="s">
        <v>876</v>
      </c>
      <c r="AB2175" s="10">
        <f t="shared" si="300"/>
        <v>1</v>
      </c>
      <c r="AC2175" s="15">
        <v>3171</v>
      </c>
      <c r="AD2175" s="15">
        <f t="shared" si="301"/>
        <v>695.24175000000002</v>
      </c>
      <c r="AE2175" s="15">
        <v>0</v>
      </c>
      <c r="AF2175" s="15">
        <v>0</v>
      </c>
      <c r="AG2175" s="15">
        <v>0</v>
      </c>
      <c r="AH2175" s="15">
        <v>0</v>
      </c>
      <c r="AI2175" s="15">
        <v>0</v>
      </c>
      <c r="AJ2175" s="15">
        <v>0</v>
      </c>
      <c r="AK2175" s="15">
        <v>0</v>
      </c>
      <c r="AL2175" s="15">
        <v>0</v>
      </c>
      <c r="AM2175" s="15">
        <v>0</v>
      </c>
      <c r="AN2175" s="15">
        <v>0</v>
      </c>
      <c r="AO2175" s="15">
        <f t="shared" si="302"/>
        <v>0</v>
      </c>
      <c r="AP2175" s="15">
        <f t="shared" si="303"/>
        <v>0</v>
      </c>
      <c r="AQ2175" s="15">
        <f t="shared" si="304"/>
        <v>26.5</v>
      </c>
      <c r="AR2175" s="15">
        <v>0</v>
      </c>
      <c r="AS2175" s="15">
        <v>0</v>
      </c>
      <c r="AT2175" s="15">
        <v>0</v>
      </c>
      <c r="AU2175" s="15">
        <v>0</v>
      </c>
      <c r="AV2175" s="15">
        <f t="shared" si="305"/>
        <v>5.9346750000000004</v>
      </c>
      <c r="AW2175" s="15">
        <v>115.5865</v>
      </c>
      <c r="AX2175" s="15">
        <v>0</v>
      </c>
    </row>
    <row r="2176" spans="1:50" ht="20.100000000000001" customHeight="1" x14ac:dyDescent="0.25">
      <c r="A2176" s="8">
        <v>43983</v>
      </c>
      <c r="B2176" s="8">
        <v>44012</v>
      </c>
      <c r="C2176" s="8" t="s">
        <v>28</v>
      </c>
      <c r="D2176" s="11" t="s">
        <v>0</v>
      </c>
      <c r="E2176" s="11">
        <v>644</v>
      </c>
      <c r="F2176" s="11" t="s">
        <v>780</v>
      </c>
      <c r="G2176" s="11" t="s">
        <v>20</v>
      </c>
      <c r="H2176" s="11">
        <v>1020</v>
      </c>
      <c r="I2176" s="11">
        <v>1058</v>
      </c>
      <c r="J2176" s="11">
        <v>106</v>
      </c>
      <c r="K2176" s="11" t="s">
        <v>869</v>
      </c>
      <c r="L2176" s="11" t="s">
        <v>875</v>
      </c>
      <c r="M2176" s="11" t="s">
        <v>2</v>
      </c>
      <c r="N2176" s="11" t="s">
        <v>25</v>
      </c>
      <c r="O2176" s="11" t="s">
        <v>5</v>
      </c>
      <c r="P2176" s="11" t="s">
        <v>8</v>
      </c>
      <c r="Q2176" s="12">
        <v>43525</v>
      </c>
      <c r="S2176" s="13" t="s">
        <v>84</v>
      </c>
      <c r="T2176" s="11">
        <f t="shared" ca="1" si="297"/>
        <v>0</v>
      </c>
      <c r="U2176" s="12">
        <v>33932</v>
      </c>
      <c r="V2176" s="13">
        <f t="shared" ca="1" si="298"/>
        <v>27</v>
      </c>
      <c r="W2176" s="11" t="s">
        <v>9</v>
      </c>
      <c r="X2176" s="11">
        <v>30</v>
      </c>
      <c r="Y2176" s="14">
        <f t="shared" si="299"/>
        <v>2.5</v>
      </c>
      <c r="Z2176" s="11">
        <v>39</v>
      </c>
      <c r="AA2176" s="11" t="s">
        <v>876</v>
      </c>
      <c r="AB2176" s="10">
        <f t="shared" si="300"/>
        <v>0.5</v>
      </c>
      <c r="AC2176" s="15">
        <v>3172</v>
      </c>
      <c r="AD2176" s="15">
        <f t="shared" si="301"/>
        <v>695.46100000000001</v>
      </c>
      <c r="AE2176" s="15">
        <v>0</v>
      </c>
      <c r="AF2176" s="15">
        <v>0</v>
      </c>
      <c r="AG2176" s="15">
        <v>0</v>
      </c>
      <c r="AH2176" s="15">
        <v>0</v>
      </c>
      <c r="AI2176" s="15">
        <v>0</v>
      </c>
      <c r="AJ2176" s="15">
        <v>0</v>
      </c>
      <c r="AK2176" s="15">
        <v>0</v>
      </c>
      <c r="AL2176" s="15">
        <v>0</v>
      </c>
      <c r="AM2176" s="15">
        <v>0</v>
      </c>
      <c r="AN2176" s="15">
        <v>0</v>
      </c>
      <c r="AO2176" s="15">
        <f t="shared" si="302"/>
        <v>183</v>
      </c>
      <c r="AP2176" s="15">
        <f t="shared" si="303"/>
        <v>145.38333333333333</v>
      </c>
      <c r="AQ2176" s="15">
        <f t="shared" si="304"/>
        <v>13.25</v>
      </c>
      <c r="AR2176" s="15">
        <v>0</v>
      </c>
      <c r="AS2176" s="15">
        <v>0</v>
      </c>
      <c r="AT2176" s="15">
        <v>0</v>
      </c>
      <c r="AU2176" s="15">
        <v>0</v>
      </c>
      <c r="AV2176" s="15">
        <f t="shared" si="305"/>
        <v>76.508785000000003</v>
      </c>
      <c r="AW2176" s="15">
        <v>0</v>
      </c>
      <c r="AX2176" s="15">
        <v>0</v>
      </c>
    </row>
    <row r="2177" spans="1:50" ht="20.100000000000001" customHeight="1" x14ac:dyDescent="0.25">
      <c r="A2177" s="8">
        <v>43983</v>
      </c>
      <c r="B2177" s="8">
        <v>44012</v>
      </c>
      <c r="C2177" s="8" t="s">
        <v>28</v>
      </c>
      <c r="D2177" s="11" t="s">
        <v>0</v>
      </c>
      <c r="E2177" s="11">
        <v>644</v>
      </c>
      <c r="F2177" s="11" t="s">
        <v>780</v>
      </c>
      <c r="G2177" s="11" t="s">
        <v>20</v>
      </c>
      <c r="H2177" s="11">
        <v>1020</v>
      </c>
      <c r="I2177" s="11">
        <v>1051</v>
      </c>
      <c r="J2177" s="11">
        <v>107</v>
      </c>
      <c r="K2177" s="11" t="s">
        <v>870</v>
      </c>
      <c r="L2177" s="11" t="s">
        <v>875</v>
      </c>
      <c r="M2177" s="11" t="s">
        <v>2</v>
      </c>
      <c r="N2177" s="11" t="s">
        <v>25</v>
      </c>
      <c r="O2177" s="11" t="s">
        <v>5</v>
      </c>
      <c r="P2177" s="11" t="s">
        <v>8</v>
      </c>
      <c r="Q2177" s="12">
        <v>43525</v>
      </c>
      <c r="S2177" s="13" t="s">
        <v>84</v>
      </c>
      <c r="T2177" s="11">
        <f t="shared" ca="1" si="297"/>
        <v>0</v>
      </c>
      <c r="U2177" s="12">
        <v>33932</v>
      </c>
      <c r="V2177" s="13">
        <f t="shared" ca="1" si="298"/>
        <v>27</v>
      </c>
      <c r="W2177" s="11" t="s">
        <v>9</v>
      </c>
      <c r="X2177" s="11">
        <v>30</v>
      </c>
      <c r="Y2177" s="14">
        <f t="shared" si="299"/>
        <v>2.5</v>
      </c>
      <c r="Z2177" s="11">
        <v>39</v>
      </c>
      <c r="AA2177" s="11" t="s">
        <v>876</v>
      </c>
      <c r="AB2177" s="10">
        <f t="shared" si="300"/>
        <v>0.5</v>
      </c>
      <c r="AC2177" s="15">
        <v>3173</v>
      </c>
      <c r="AD2177" s="15">
        <f t="shared" si="301"/>
        <v>695.68025000000011</v>
      </c>
      <c r="AE2177" s="15">
        <v>0</v>
      </c>
      <c r="AF2177" s="15">
        <v>0</v>
      </c>
      <c r="AG2177" s="15">
        <v>0</v>
      </c>
      <c r="AH2177" s="15">
        <v>0</v>
      </c>
      <c r="AI2177" s="15">
        <v>0</v>
      </c>
      <c r="AJ2177" s="15">
        <v>0</v>
      </c>
      <c r="AK2177" s="15">
        <v>0</v>
      </c>
      <c r="AL2177" s="15">
        <v>0</v>
      </c>
      <c r="AM2177" s="15">
        <v>0</v>
      </c>
      <c r="AN2177" s="15">
        <v>0</v>
      </c>
      <c r="AO2177" s="15">
        <f t="shared" si="302"/>
        <v>183.05769230769232</v>
      </c>
      <c r="AP2177" s="15">
        <f t="shared" si="303"/>
        <v>145.4291666666667</v>
      </c>
      <c r="AQ2177" s="15">
        <f t="shared" si="304"/>
        <v>13.25</v>
      </c>
      <c r="AR2177" s="15">
        <v>0</v>
      </c>
      <c r="AS2177" s="15">
        <v>0</v>
      </c>
      <c r="AT2177" s="15">
        <v>0</v>
      </c>
      <c r="AU2177" s="15">
        <v>0</v>
      </c>
      <c r="AV2177" s="15">
        <f t="shared" si="305"/>
        <v>76.531969567307712</v>
      </c>
      <c r="AW2177" s="15">
        <v>0</v>
      </c>
      <c r="AX2177" s="15">
        <v>0</v>
      </c>
    </row>
    <row r="2178" spans="1:50" ht="20.100000000000001" customHeight="1" x14ac:dyDescent="0.25">
      <c r="A2178" s="8">
        <v>43983</v>
      </c>
      <c r="B2178" s="8">
        <v>44012</v>
      </c>
      <c r="C2178" s="8" t="s">
        <v>28</v>
      </c>
      <c r="D2178" s="11" t="s">
        <v>0</v>
      </c>
      <c r="E2178" s="11">
        <v>645</v>
      </c>
      <c r="F2178" s="11" t="s">
        <v>781</v>
      </c>
      <c r="G2178" s="11" t="s">
        <v>7</v>
      </c>
      <c r="H2178" s="11">
        <v>1022</v>
      </c>
      <c r="I2178" s="11">
        <v>1053</v>
      </c>
      <c r="J2178" s="11">
        <v>107</v>
      </c>
      <c r="K2178" s="11" t="s">
        <v>870</v>
      </c>
      <c r="L2178" s="11" t="s">
        <v>875</v>
      </c>
      <c r="M2178" s="11" t="s">
        <v>2</v>
      </c>
      <c r="N2178" s="11" t="s">
        <v>25</v>
      </c>
      <c r="O2178" s="11" t="s">
        <v>5</v>
      </c>
      <c r="P2178" s="11" t="s">
        <v>8</v>
      </c>
      <c r="Q2178" s="12">
        <v>43525</v>
      </c>
      <c r="S2178" s="13" t="s">
        <v>84</v>
      </c>
      <c r="T2178" s="11">
        <f t="shared" ca="1" si="297"/>
        <v>0</v>
      </c>
      <c r="U2178" s="12">
        <v>32778</v>
      </c>
      <c r="V2178" s="13">
        <f t="shared" ca="1" si="298"/>
        <v>30</v>
      </c>
      <c r="W2178" s="11" t="s">
        <v>9</v>
      </c>
      <c r="X2178" s="11">
        <v>30</v>
      </c>
      <c r="Y2178" s="14">
        <f t="shared" si="299"/>
        <v>2.5</v>
      </c>
      <c r="Z2178" s="11">
        <v>39</v>
      </c>
      <c r="AA2178" s="11" t="s">
        <v>876</v>
      </c>
      <c r="AB2178" s="10">
        <f t="shared" si="300"/>
        <v>1</v>
      </c>
      <c r="AC2178" s="15">
        <v>3174</v>
      </c>
      <c r="AD2178" s="15">
        <f t="shared" si="301"/>
        <v>695.89949999999999</v>
      </c>
      <c r="AE2178" s="15">
        <v>0</v>
      </c>
      <c r="AF2178" s="15">
        <v>0</v>
      </c>
      <c r="AG2178" s="15">
        <v>0</v>
      </c>
      <c r="AH2178" s="15">
        <v>0</v>
      </c>
      <c r="AI2178" s="15">
        <v>0</v>
      </c>
      <c r="AJ2178" s="15">
        <v>0</v>
      </c>
      <c r="AK2178" s="15">
        <v>0</v>
      </c>
      <c r="AL2178" s="15">
        <v>0</v>
      </c>
      <c r="AM2178" s="15">
        <v>0</v>
      </c>
      <c r="AN2178" s="15">
        <v>0</v>
      </c>
      <c r="AO2178" s="15">
        <f t="shared" si="302"/>
        <v>183.11538461538464</v>
      </c>
      <c r="AP2178" s="15">
        <f t="shared" si="303"/>
        <v>145.47500000000002</v>
      </c>
      <c r="AQ2178" s="15">
        <f t="shared" si="304"/>
        <v>26.5</v>
      </c>
      <c r="AR2178" s="15">
        <v>0</v>
      </c>
      <c r="AS2178" s="15">
        <v>0</v>
      </c>
      <c r="AT2178" s="15">
        <v>0</v>
      </c>
      <c r="AU2178" s="15">
        <v>0</v>
      </c>
      <c r="AV2178" s="15">
        <f t="shared" si="305"/>
        <v>79.522491634615406</v>
      </c>
      <c r="AW2178" s="15">
        <v>0</v>
      </c>
      <c r="AX2178" s="15">
        <v>0</v>
      </c>
    </row>
    <row r="2179" spans="1:50" ht="20.100000000000001" customHeight="1" x14ac:dyDescent="0.25">
      <c r="A2179" s="8">
        <v>43983</v>
      </c>
      <c r="B2179" s="8">
        <v>44012</v>
      </c>
      <c r="C2179" s="8" t="s">
        <v>28</v>
      </c>
      <c r="D2179" s="11" t="s">
        <v>0</v>
      </c>
      <c r="E2179" s="11">
        <v>646</v>
      </c>
      <c r="F2179" s="11" t="s">
        <v>782</v>
      </c>
      <c r="G2179" s="11" t="s">
        <v>7</v>
      </c>
      <c r="H2179" s="11">
        <v>1022</v>
      </c>
      <c r="I2179" s="11">
        <v>1047</v>
      </c>
      <c r="J2179" s="11">
        <v>103</v>
      </c>
      <c r="K2179" s="11" t="s">
        <v>866</v>
      </c>
      <c r="L2179" s="11" t="s">
        <v>875</v>
      </c>
      <c r="M2179" s="11" t="s">
        <v>2</v>
      </c>
      <c r="N2179" s="11" t="s">
        <v>25</v>
      </c>
      <c r="O2179" s="11" t="s">
        <v>5</v>
      </c>
      <c r="P2179" s="11" t="s">
        <v>8</v>
      </c>
      <c r="Q2179" s="12">
        <v>43525</v>
      </c>
      <c r="S2179" s="13" t="s">
        <v>84</v>
      </c>
      <c r="T2179" s="11">
        <f t="shared" ca="1" si="297"/>
        <v>0</v>
      </c>
      <c r="U2179" s="12">
        <v>34705</v>
      </c>
      <c r="V2179" s="13">
        <f t="shared" ca="1" si="298"/>
        <v>25</v>
      </c>
      <c r="W2179" s="11" t="s">
        <v>9</v>
      </c>
      <c r="X2179" s="11">
        <v>30</v>
      </c>
      <c r="Y2179" s="14">
        <f t="shared" si="299"/>
        <v>2.5</v>
      </c>
      <c r="Z2179" s="11">
        <v>39</v>
      </c>
      <c r="AA2179" s="11" t="s">
        <v>876</v>
      </c>
      <c r="AB2179" s="10">
        <f t="shared" si="300"/>
        <v>1</v>
      </c>
      <c r="AC2179" s="15">
        <v>3175</v>
      </c>
      <c r="AD2179" s="15">
        <f t="shared" si="301"/>
        <v>696.11875000000009</v>
      </c>
      <c r="AE2179" s="15">
        <v>0</v>
      </c>
      <c r="AF2179" s="15">
        <v>0</v>
      </c>
      <c r="AG2179" s="15">
        <v>0</v>
      </c>
      <c r="AH2179" s="15">
        <v>0</v>
      </c>
      <c r="AI2179" s="15">
        <v>0</v>
      </c>
      <c r="AJ2179" s="15">
        <v>0</v>
      </c>
      <c r="AK2179" s="15">
        <v>0</v>
      </c>
      <c r="AL2179" s="15">
        <v>0</v>
      </c>
      <c r="AM2179" s="15">
        <v>0</v>
      </c>
      <c r="AN2179" s="15">
        <v>0</v>
      </c>
      <c r="AO2179" s="15">
        <f t="shared" si="302"/>
        <v>183.17307692307693</v>
      </c>
      <c r="AP2179" s="15">
        <f t="shared" si="303"/>
        <v>145.52083333333334</v>
      </c>
      <c r="AQ2179" s="15">
        <f t="shared" si="304"/>
        <v>26.5</v>
      </c>
      <c r="AR2179" s="15">
        <v>0</v>
      </c>
      <c r="AS2179" s="15">
        <v>0</v>
      </c>
      <c r="AT2179" s="15">
        <v>0</v>
      </c>
      <c r="AU2179" s="15">
        <v>0</v>
      </c>
      <c r="AV2179" s="15">
        <f t="shared" si="305"/>
        <v>79.545676201923087</v>
      </c>
      <c r="AW2179" s="15">
        <v>0</v>
      </c>
      <c r="AX2179" s="15">
        <v>0</v>
      </c>
    </row>
    <row r="2180" spans="1:50" ht="20.100000000000001" customHeight="1" x14ac:dyDescent="0.25">
      <c r="A2180" s="8">
        <v>43983</v>
      </c>
      <c r="B2180" s="8">
        <v>44012</v>
      </c>
      <c r="C2180" s="8" t="s">
        <v>28</v>
      </c>
      <c r="D2180" s="11" t="s">
        <v>0</v>
      </c>
      <c r="E2180" s="11">
        <v>647</v>
      </c>
      <c r="F2180" s="11" t="s">
        <v>783</v>
      </c>
      <c r="G2180" s="11" t="s">
        <v>7</v>
      </c>
      <c r="H2180" s="11">
        <v>1022</v>
      </c>
      <c r="I2180" s="11">
        <v>1047</v>
      </c>
      <c r="J2180" s="11">
        <v>103</v>
      </c>
      <c r="K2180" s="11" t="s">
        <v>866</v>
      </c>
      <c r="L2180" s="11" t="s">
        <v>875</v>
      </c>
      <c r="M2180" s="11" t="s">
        <v>2</v>
      </c>
      <c r="N2180" s="11" t="s">
        <v>25</v>
      </c>
      <c r="O2180" s="11" t="s">
        <v>5</v>
      </c>
      <c r="P2180" s="11" t="s">
        <v>8</v>
      </c>
      <c r="Q2180" s="12">
        <v>43525</v>
      </c>
      <c r="S2180" s="13" t="s">
        <v>84</v>
      </c>
      <c r="T2180" s="11">
        <f t="shared" ref="T2180:T2243" ca="1" si="306">DATEDIF(Q2180,IF(R2180="",TODAY(),R2180),"y")</f>
        <v>0</v>
      </c>
      <c r="U2180" s="12">
        <v>35268</v>
      </c>
      <c r="V2180" s="13">
        <f t="shared" ref="V2180:V2243" ca="1" si="307">DATEDIF(U2180,TODAY(),"Y")</f>
        <v>23</v>
      </c>
      <c r="W2180" s="11" t="s">
        <v>9</v>
      </c>
      <c r="X2180" s="11">
        <v>30</v>
      </c>
      <c r="Y2180" s="14">
        <f t="shared" ref="Y2180:Y2243" si="308">X2180/12</f>
        <v>2.5</v>
      </c>
      <c r="Z2180" s="11">
        <v>39</v>
      </c>
      <c r="AA2180" s="11" t="s">
        <v>876</v>
      </c>
      <c r="AB2180" s="10">
        <f t="shared" ref="AB2180:AB2243" si="309">IF(G2180="Y",(Z2180/39)/2,(Z2180/39))</f>
        <v>1</v>
      </c>
      <c r="AC2180" s="15">
        <v>3176</v>
      </c>
      <c r="AD2180" s="15">
        <f t="shared" ref="AD2180:AD2243" si="310">IF(AC2180&lt;6500,AC2180*0.1135,65*11.35)+(IF(AC2180&gt;4425,4425*0.08575,AC2180*0.08575)+(IF(AC2180&gt;7100,7100*0.02,AC2180*0.02)))</f>
        <v>696.33799999999997</v>
      </c>
      <c r="AE2180" s="15">
        <v>0</v>
      </c>
      <c r="AF2180" s="15">
        <v>0</v>
      </c>
      <c r="AG2180" s="15">
        <v>0</v>
      </c>
      <c r="AH2180" s="15">
        <v>0</v>
      </c>
      <c r="AI2180" s="15">
        <v>0</v>
      </c>
      <c r="AJ2180" s="15">
        <v>0</v>
      </c>
      <c r="AK2180" s="15">
        <v>0</v>
      </c>
      <c r="AL2180" s="15">
        <v>0</v>
      </c>
      <c r="AM2180" s="15">
        <v>0</v>
      </c>
      <c r="AN2180" s="15">
        <v>0</v>
      </c>
      <c r="AO2180" s="15">
        <f t="shared" ref="AO2180:AO2243" si="311">IF(W2180="J",(AC2180/((Z2180*52)/12))*(Y2180*7.8)*0.5,0)</f>
        <v>183.23076923076923</v>
      </c>
      <c r="AP2180" s="15">
        <f t="shared" ref="AP2180:AP2243" si="312">IF(W2180="J",(AC2180/12)*0.55,0)</f>
        <v>145.56666666666669</v>
      </c>
      <c r="AQ2180" s="15">
        <f t="shared" ref="AQ2180:AQ2243" si="313">IF(G2180="N",26.5,13.25)</f>
        <v>26.5</v>
      </c>
      <c r="AR2180" s="15">
        <v>0</v>
      </c>
      <c r="AS2180" s="15">
        <v>0</v>
      </c>
      <c r="AT2180" s="15">
        <v>0</v>
      </c>
      <c r="AU2180" s="15">
        <v>0</v>
      </c>
      <c r="AV2180" s="15">
        <f t="shared" ref="AV2180:AV2243" si="314">(SUM(AE2180:AU2180)*0.22395)</f>
        <v>79.568860769230767</v>
      </c>
      <c r="AW2180" s="15">
        <v>0</v>
      </c>
      <c r="AX2180" s="15">
        <v>0</v>
      </c>
    </row>
    <row r="2181" spans="1:50" ht="20.100000000000001" customHeight="1" x14ac:dyDescent="0.25">
      <c r="A2181" s="8">
        <v>43983</v>
      </c>
      <c r="B2181" s="8">
        <v>44012</v>
      </c>
      <c r="C2181" s="8" t="s">
        <v>28</v>
      </c>
      <c r="D2181" s="11" t="s">
        <v>0</v>
      </c>
      <c r="E2181" s="11">
        <v>648</v>
      </c>
      <c r="F2181" s="11" t="s">
        <v>784</v>
      </c>
      <c r="G2181" s="11" t="s">
        <v>7</v>
      </c>
      <c r="H2181" s="11">
        <v>1022</v>
      </c>
      <c r="I2181" s="11">
        <v>1047</v>
      </c>
      <c r="J2181" s="11">
        <v>103</v>
      </c>
      <c r="K2181" s="11" t="s">
        <v>866</v>
      </c>
      <c r="L2181" s="11" t="s">
        <v>875</v>
      </c>
      <c r="M2181" s="11" t="s">
        <v>2</v>
      </c>
      <c r="N2181" s="11" t="s">
        <v>25</v>
      </c>
      <c r="O2181" s="11" t="s">
        <v>5</v>
      </c>
      <c r="P2181" s="11" t="s">
        <v>8</v>
      </c>
      <c r="Q2181" s="12">
        <v>43525</v>
      </c>
      <c r="S2181" s="13" t="s">
        <v>84</v>
      </c>
      <c r="T2181" s="11">
        <f t="shared" ca="1" si="306"/>
        <v>0</v>
      </c>
      <c r="U2181" s="12">
        <v>31452</v>
      </c>
      <c r="V2181" s="13">
        <f t="shared" ca="1" si="307"/>
        <v>33</v>
      </c>
      <c r="W2181" s="11" t="s">
        <v>9</v>
      </c>
      <c r="X2181" s="11">
        <v>30</v>
      </c>
      <c r="Y2181" s="14">
        <f t="shared" si="308"/>
        <v>2.5</v>
      </c>
      <c r="Z2181" s="11">
        <v>39</v>
      </c>
      <c r="AA2181" s="11" t="s">
        <v>876</v>
      </c>
      <c r="AB2181" s="10">
        <f t="shared" si="309"/>
        <v>1</v>
      </c>
      <c r="AC2181" s="15">
        <v>3177</v>
      </c>
      <c r="AD2181" s="15">
        <f t="shared" si="310"/>
        <v>696.55725000000007</v>
      </c>
      <c r="AE2181" s="15">
        <v>0</v>
      </c>
      <c r="AF2181" s="15">
        <v>0</v>
      </c>
      <c r="AG2181" s="15">
        <v>0</v>
      </c>
      <c r="AH2181" s="15">
        <v>0</v>
      </c>
      <c r="AI2181" s="15">
        <v>0</v>
      </c>
      <c r="AJ2181" s="15">
        <v>0</v>
      </c>
      <c r="AK2181" s="15">
        <v>0</v>
      </c>
      <c r="AL2181" s="15">
        <v>0</v>
      </c>
      <c r="AM2181" s="15">
        <v>0</v>
      </c>
      <c r="AN2181" s="15">
        <v>0</v>
      </c>
      <c r="AO2181" s="15">
        <f t="shared" si="311"/>
        <v>183.28846153846152</v>
      </c>
      <c r="AP2181" s="15">
        <f t="shared" si="312"/>
        <v>145.61250000000001</v>
      </c>
      <c r="AQ2181" s="15">
        <f t="shared" si="313"/>
        <v>26.5</v>
      </c>
      <c r="AR2181" s="15">
        <v>0</v>
      </c>
      <c r="AS2181" s="15">
        <v>0</v>
      </c>
      <c r="AT2181" s="15">
        <v>0</v>
      </c>
      <c r="AU2181" s="15">
        <v>0</v>
      </c>
      <c r="AV2181" s="15">
        <f t="shared" si="314"/>
        <v>79.592045336538462</v>
      </c>
      <c r="AW2181" s="15">
        <v>0</v>
      </c>
      <c r="AX2181" s="15">
        <v>0</v>
      </c>
    </row>
    <row r="2182" spans="1:50" ht="20.100000000000001" customHeight="1" x14ac:dyDescent="0.25">
      <c r="A2182" s="8">
        <v>43983</v>
      </c>
      <c r="B2182" s="8">
        <v>44012</v>
      </c>
      <c r="C2182" s="8" t="s">
        <v>28</v>
      </c>
      <c r="D2182" s="11" t="s">
        <v>0</v>
      </c>
      <c r="E2182" s="11">
        <v>649</v>
      </c>
      <c r="F2182" s="11" t="s">
        <v>785</v>
      </c>
      <c r="G2182" s="11" t="s">
        <v>7</v>
      </c>
      <c r="H2182" s="11">
        <v>1018</v>
      </c>
      <c r="I2182" s="11">
        <v>1061</v>
      </c>
      <c r="J2182" s="11">
        <v>111</v>
      </c>
      <c r="K2182" s="11" t="s">
        <v>874</v>
      </c>
      <c r="L2182" s="11" t="s">
        <v>875</v>
      </c>
      <c r="M2182" s="11" t="s">
        <v>2</v>
      </c>
      <c r="N2182" s="11" t="s">
        <v>23</v>
      </c>
      <c r="O2182" s="11" t="s">
        <v>5</v>
      </c>
      <c r="P2182" s="11" t="s">
        <v>8</v>
      </c>
      <c r="Q2182" s="12">
        <v>43556</v>
      </c>
      <c r="S2182" s="13" t="s">
        <v>84</v>
      </c>
      <c r="T2182" s="11">
        <f t="shared" ca="1" si="306"/>
        <v>0</v>
      </c>
      <c r="U2182" s="12">
        <v>24153</v>
      </c>
      <c r="V2182" s="13">
        <f t="shared" ca="1" si="307"/>
        <v>53</v>
      </c>
      <c r="W2182" s="11" t="s">
        <v>7</v>
      </c>
      <c r="X2182" s="11">
        <v>30</v>
      </c>
      <c r="Y2182" s="14">
        <f t="shared" si="308"/>
        <v>2.5</v>
      </c>
      <c r="Z2182" s="11">
        <v>39</v>
      </c>
      <c r="AA2182" s="11" t="s">
        <v>876</v>
      </c>
      <c r="AB2182" s="10">
        <f t="shared" si="309"/>
        <v>1</v>
      </c>
      <c r="AC2182" s="15">
        <v>3178</v>
      </c>
      <c r="AD2182" s="15">
        <f t="shared" si="310"/>
        <v>696.77650000000006</v>
      </c>
      <c r="AE2182" s="15">
        <v>0</v>
      </c>
      <c r="AF2182" s="15">
        <v>0</v>
      </c>
      <c r="AG2182" s="15">
        <v>0</v>
      </c>
      <c r="AH2182" s="15">
        <v>0</v>
      </c>
      <c r="AI2182" s="15">
        <v>0</v>
      </c>
      <c r="AJ2182" s="15">
        <v>0</v>
      </c>
      <c r="AK2182" s="15">
        <v>0</v>
      </c>
      <c r="AL2182" s="15">
        <v>0</v>
      </c>
      <c r="AM2182" s="15">
        <v>0</v>
      </c>
      <c r="AN2182" s="15">
        <v>0</v>
      </c>
      <c r="AO2182" s="15">
        <f t="shared" si="311"/>
        <v>0</v>
      </c>
      <c r="AP2182" s="15">
        <f t="shared" si="312"/>
        <v>0</v>
      </c>
      <c r="AQ2182" s="15">
        <f t="shared" si="313"/>
        <v>26.5</v>
      </c>
      <c r="AR2182" s="15">
        <v>0</v>
      </c>
      <c r="AS2182" s="15">
        <v>0</v>
      </c>
      <c r="AT2182" s="15">
        <v>0</v>
      </c>
      <c r="AU2182" s="15">
        <v>0</v>
      </c>
      <c r="AV2182" s="15">
        <f t="shared" si="314"/>
        <v>5.9346750000000004</v>
      </c>
      <c r="AW2182" s="15">
        <v>186.3064</v>
      </c>
      <c r="AX2182" s="15">
        <v>0</v>
      </c>
    </row>
    <row r="2183" spans="1:50" ht="20.100000000000001" customHeight="1" x14ac:dyDescent="0.25">
      <c r="A2183" s="8">
        <v>43983</v>
      </c>
      <c r="B2183" s="8">
        <v>44012</v>
      </c>
      <c r="C2183" s="8" t="s">
        <v>28</v>
      </c>
      <c r="D2183" s="11" t="s">
        <v>0</v>
      </c>
      <c r="E2183" s="11">
        <v>650</v>
      </c>
      <c r="F2183" s="11" t="s">
        <v>786</v>
      </c>
      <c r="G2183" s="11" t="s">
        <v>7</v>
      </c>
      <c r="H2183" s="11">
        <v>1027</v>
      </c>
      <c r="I2183" s="11">
        <v>1070</v>
      </c>
      <c r="J2183" s="11">
        <v>102</v>
      </c>
      <c r="K2183" s="11" t="s">
        <v>865</v>
      </c>
      <c r="L2183" s="11" t="s">
        <v>875</v>
      </c>
      <c r="M2183" s="11" t="s">
        <v>2</v>
      </c>
      <c r="N2183" s="11" t="s">
        <v>24</v>
      </c>
      <c r="O2183" s="11" t="s">
        <v>5</v>
      </c>
      <c r="P2183" s="11" t="s">
        <v>8</v>
      </c>
      <c r="Q2183" s="12">
        <v>43556</v>
      </c>
      <c r="S2183" s="13" t="s">
        <v>84</v>
      </c>
      <c r="T2183" s="11">
        <f t="shared" ca="1" si="306"/>
        <v>0</v>
      </c>
      <c r="U2183" s="12">
        <v>26195</v>
      </c>
      <c r="V2183" s="13">
        <f t="shared" ca="1" si="307"/>
        <v>48</v>
      </c>
      <c r="W2183" s="11" t="s">
        <v>7</v>
      </c>
      <c r="X2183" s="11">
        <v>30</v>
      </c>
      <c r="Y2183" s="14">
        <f t="shared" si="308"/>
        <v>2.5</v>
      </c>
      <c r="Z2183" s="11">
        <v>39</v>
      </c>
      <c r="AA2183" s="11" t="s">
        <v>876</v>
      </c>
      <c r="AB2183" s="10">
        <f t="shared" si="309"/>
        <v>1</v>
      </c>
      <c r="AC2183" s="15">
        <v>3179</v>
      </c>
      <c r="AD2183" s="15">
        <f t="shared" si="310"/>
        <v>696.99575000000004</v>
      </c>
      <c r="AE2183" s="15">
        <v>0</v>
      </c>
      <c r="AF2183" s="15">
        <v>0</v>
      </c>
      <c r="AG2183" s="15">
        <v>0</v>
      </c>
      <c r="AH2183" s="15">
        <v>0</v>
      </c>
      <c r="AI2183" s="15">
        <v>0</v>
      </c>
      <c r="AJ2183" s="15">
        <v>0</v>
      </c>
      <c r="AK2183" s="15">
        <v>0</v>
      </c>
      <c r="AL2183" s="15">
        <v>0</v>
      </c>
      <c r="AM2183" s="15">
        <v>0</v>
      </c>
      <c r="AN2183" s="15">
        <v>0</v>
      </c>
      <c r="AO2183" s="15">
        <f t="shared" si="311"/>
        <v>0</v>
      </c>
      <c r="AP2183" s="15">
        <f t="shared" si="312"/>
        <v>0</v>
      </c>
      <c r="AQ2183" s="15">
        <f t="shared" si="313"/>
        <v>26.5</v>
      </c>
      <c r="AR2183" s="15">
        <v>0</v>
      </c>
      <c r="AS2183" s="15">
        <v>0</v>
      </c>
      <c r="AT2183" s="15">
        <v>0</v>
      </c>
      <c r="AU2183" s="15">
        <v>0</v>
      </c>
      <c r="AV2183" s="15">
        <f t="shared" si="314"/>
        <v>5.9346750000000004</v>
      </c>
      <c r="AW2183" s="15">
        <v>82.08</v>
      </c>
      <c r="AX2183" s="15">
        <v>0</v>
      </c>
    </row>
    <row r="2184" spans="1:50" ht="20.100000000000001" customHeight="1" x14ac:dyDescent="0.25">
      <c r="A2184" s="8">
        <v>43983</v>
      </c>
      <c r="B2184" s="8">
        <v>44012</v>
      </c>
      <c r="C2184" s="8" t="s">
        <v>28</v>
      </c>
      <c r="D2184" s="11" t="s">
        <v>0</v>
      </c>
      <c r="E2184" s="11">
        <v>651</v>
      </c>
      <c r="F2184" s="11" t="s">
        <v>787</v>
      </c>
      <c r="G2184" s="11" t="s">
        <v>7</v>
      </c>
      <c r="H2184" s="11">
        <v>1022</v>
      </c>
      <c r="I2184" s="11">
        <v>1053</v>
      </c>
      <c r="J2184" s="11">
        <v>107</v>
      </c>
      <c r="K2184" s="11" t="s">
        <v>870</v>
      </c>
      <c r="L2184" s="11" t="s">
        <v>875</v>
      </c>
      <c r="M2184" s="11" t="s">
        <v>2</v>
      </c>
      <c r="N2184" s="11" t="s">
        <v>25</v>
      </c>
      <c r="O2184" s="11" t="s">
        <v>5</v>
      </c>
      <c r="P2184" s="11" t="s">
        <v>8</v>
      </c>
      <c r="Q2184" s="12">
        <v>43556</v>
      </c>
      <c r="S2184" s="13" t="s">
        <v>84</v>
      </c>
      <c r="T2184" s="11">
        <f t="shared" ca="1" si="306"/>
        <v>0</v>
      </c>
      <c r="U2184" s="12">
        <v>27518</v>
      </c>
      <c r="V2184" s="13">
        <f t="shared" ca="1" si="307"/>
        <v>44</v>
      </c>
      <c r="W2184" s="11" t="s">
        <v>9</v>
      </c>
      <c r="X2184" s="11">
        <v>30</v>
      </c>
      <c r="Y2184" s="14">
        <f t="shared" si="308"/>
        <v>2.5</v>
      </c>
      <c r="Z2184" s="11">
        <v>39</v>
      </c>
      <c r="AA2184" s="11" t="s">
        <v>876</v>
      </c>
      <c r="AB2184" s="10">
        <f t="shared" si="309"/>
        <v>1</v>
      </c>
      <c r="AC2184" s="15">
        <v>3180</v>
      </c>
      <c r="AD2184" s="15">
        <f t="shared" si="310"/>
        <v>697.21500000000003</v>
      </c>
      <c r="AE2184" s="15">
        <v>0</v>
      </c>
      <c r="AF2184" s="15">
        <v>0</v>
      </c>
      <c r="AG2184" s="15">
        <v>0</v>
      </c>
      <c r="AH2184" s="15">
        <v>0</v>
      </c>
      <c r="AI2184" s="15">
        <v>0</v>
      </c>
      <c r="AJ2184" s="15">
        <v>0</v>
      </c>
      <c r="AK2184" s="15">
        <v>0</v>
      </c>
      <c r="AL2184" s="15">
        <v>0</v>
      </c>
      <c r="AM2184" s="15">
        <v>0</v>
      </c>
      <c r="AN2184" s="15">
        <v>0</v>
      </c>
      <c r="AO2184" s="15">
        <f t="shared" si="311"/>
        <v>183.46153846153845</v>
      </c>
      <c r="AP2184" s="15">
        <f t="shared" si="312"/>
        <v>145.75</v>
      </c>
      <c r="AQ2184" s="15">
        <f t="shared" si="313"/>
        <v>26.5</v>
      </c>
      <c r="AR2184" s="15">
        <v>0</v>
      </c>
      <c r="AS2184" s="15">
        <v>0</v>
      </c>
      <c r="AT2184" s="15">
        <v>0</v>
      </c>
      <c r="AU2184" s="15">
        <v>0</v>
      </c>
      <c r="AV2184" s="15">
        <f t="shared" si="314"/>
        <v>79.661599038461546</v>
      </c>
      <c r="AW2184" s="15">
        <v>0</v>
      </c>
      <c r="AX2184" s="15">
        <v>0</v>
      </c>
    </row>
    <row r="2185" spans="1:50" ht="20.100000000000001" customHeight="1" x14ac:dyDescent="0.25">
      <c r="A2185" s="8">
        <v>43983</v>
      </c>
      <c r="B2185" s="8">
        <v>44012</v>
      </c>
      <c r="C2185" s="8" t="s">
        <v>28</v>
      </c>
      <c r="D2185" s="11" t="s">
        <v>0</v>
      </c>
      <c r="E2185" s="11">
        <v>652</v>
      </c>
      <c r="F2185" s="11" t="s">
        <v>788</v>
      </c>
      <c r="G2185" s="11" t="s">
        <v>7</v>
      </c>
      <c r="H2185" s="11">
        <v>1019</v>
      </c>
      <c r="I2185" s="11">
        <v>1049</v>
      </c>
      <c r="J2185" s="11">
        <v>107</v>
      </c>
      <c r="K2185" s="11" t="s">
        <v>870</v>
      </c>
      <c r="L2185" s="11" t="s">
        <v>875</v>
      </c>
      <c r="M2185" s="11" t="s">
        <v>2</v>
      </c>
      <c r="N2185" s="11" t="s">
        <v>25</v>
      </c>
      <c r="O2185" s="11" t="s">
        <v>5</v>
      </c>
      <c r="P2185" s="11" t="s">
        <v>8</v>
      </c>
      <c r="Q2185" s="12">
        <v>43374</v>
      </c>
      <c r="S2185" s="13" t="s">
        <v>84</v>
      </c>
      <c r="T2185" s="11">
        <f t="shared" ca="1" si="306"/>
        <v>1</v>
      </c>
      <c r="U2185" s="12">
        <v>30430</v>
      </c>
      <c r="V2185" s="13">
        <f t="shared" ca="1" si="307"/>
        <v>36</v>
      </c>
      <c r="W2185" s="11" t="s">
        <v>9</v>
      </c>
      <c r="X2185" s="11">
        <v>30</v>
      </c>
      <c r="Y2185" s="14">
        <f t="shared" si="308"/>
        <v>2.5</v>
      </c>
      <c r="Z2185" s="11">
        <v>39</v>
      </c>
      <c r="AA2185" s="11" t="s">
        <v>876</v>
      </c>
      <c r="AB2185" s="10">
        <f t="shared" si="309"/>
        <v>1</v>
      </c>
      <c r="AC2185" s="15">
        <v>3181</v>
      </c>
      <c r="AD2185" s="15">
        <f t="shared" si="310"/>
        <v>697.43425000000002</v>
      </c>
      <c r="AE2185" s="15">
        <v>0</v>
      </c>
      <c r="AF2185" s="15">
        <v>0</v>
      </c>
      <c r="AG2185" s="15">
        <v>0</v>
      </c>
      <c r="AH2185" s="15">
        <v>0</v>
      </c>
      <c r="AI2185" s="15">
        <v>0</v>
      </c>
      <c r="AJ2185" s="15">
        <v>0</v>
      </c>
      <c r="AK2185" s="15">
        <v>0</v>
      </c>
      <c r="AL2185" s="15">
        <v>0</v>
      </c>
      <c r="AM2185" s="15">
        <v>0</v>
      </c>
      <c r="AN2185" s="15">
        <v>0</v>
      </c>
      <c r="AO2185" s="15">
        <f t="shared" si="311"/>
        <v>183.51923076923077</v>
      </c>
      <c r="AP2185" s="15">
        <f t="shared" si="312"/>
        <v>145.79583333333335</v>
      </c>
      <c r="AQ2185" s="15">
        <f t="shared" si="313"/>
        <v>26.5</v>
      </c>
      <c r="AR2185" s="15">
        <v>0</v>
      </c>
      <c r="AS2185" s="15">
        <v>0</v>
      </c>
      <c r="AT2185" s="15">
        <v>0</v>
      </c>
      <c r="AU2185" s="15">
        <v>0</v>
      </c>
      <c r="AV2185" s="15">
        <f t="shared" si="314"/>
        <v>79.68478360576924</v>
      </c>
      <c r="AW2185" s="15">
        <v>0</v>
      </c>
      <c r="AX2185" s="15">
        <v>1.9716666666666665</v>
      </c>
    </row>
    <row r="2186" spans="1:50" ht="20.100000000000001" customHeight="1" x14ac:dyDescent="0.25">
      <c r="A2186" s="8">
        <v>43983</v>
      </c>
      <c r="B2186" s="8">
        <v>44012</v>
      </c>
      <c r="C2186" s="8" t="s">
        <v>28</v>
      </c>
      <c r="D2186" s="11" t="s">
        <v>0</v>
      </c>
      <c r="E2186" s="11">
        <v>653</v>
      </c>
      <c r="F2186" s="11" t="s">
        <v>789</v>
      </c>
      <c r="G2186" s="11" t="s">
        <v>7</v>
      </c>
      <c r="H2186" s="11">
        <v>1023</v>
      </c>
      <c r="I2186" s="11">
        <v>1032</v>
      </c>
      <c r="J2186" s="11">
        <v>104</v>
      </c>
      <c r="K2186" s="11" t="s">
        <v>867</v>
      </c>
      <c r="L2186" s="11" t="s">
        <v>875</v>
      </c>
      <c r="M2186" s="11" t="s">
        <v>2</v>
      </c>
      <c r="N2186" s="11" t="s">
        <v>25</v>
      </c>
      <c r="O2186" s="11" t="s">
        <v>5</v>
      </c>
      <c r="P2186" s="11" t="s">
        <v>6</v>
      </c>
      <c r="Q2186" s="12">
        <v>43556</v>
      </c>
      <c r="S2186" s="13" t="s">
        <v>84</v>
      </c>
      <c r="T2186" s="11">
        <f t="shared" ca="1" si="306"/>
        <v>0</v>
      </c>
      <c r="U2186" s="12">
        <v>30165</v>
      </c>
      <c r="V2186" s="13">
        <f t="shared" ca="1" si="307"/>
        <v>37</v>
      </c>
      <c r="W2186" s="11" t="s">
        <v>9</v>
      </c>
      <c r="X2186" s="11">
        <v>30</v>
      </c>
      <c r="Y2186" s="14">
        <f t="shared" si="308"/>
        <v>2.5</v>
      </c>
      <c r="Z2186" s="11">
        <v>39</v>
      </c>
      <c r="AA2186" s="11" t="s">
        <v>876</v>
      </c>
      <c r="AB2186" s="10">
        <f t="shared" si="309"/>
        <v>1</v>
      </c>
      <c r="AC2186" s="15">
        <v>3182</v>
      </c>
      <c r="AD2186" s="15">
        <f t="shared" si="310"/>
        <v>697.65350000000012</v>
      </c>
      <c r="AE2186" s="15">
        <v>0</v>
      </c>
      <c r="AF2186" s="15">
        <v>0</v>
      </c>
      <c r="AG2186" s="15">
        <v>0</v>
      </c>
      <c r="AH2186" s="15">
        <v>0</v>
      </c>
      <c r="AI2186" s="15">
        <v>0</v>
      </c>
      <c r="AJ2186" s="15">
        <v>0</v>
      </c>
      <c r="AK2186" s="15">
        <v>0</v>
      </c>
      <c r="AL2186" s="15">
        <v>0</v>
      </c>
      <c r="AM2186" s="15">
        <v>0</v>
      </c>
      <c r="AN2186" s="15">
        <v>0</v>
      </c>
      <c r="AO2186" s="15">
        <f t="shared" si="311"/>
        <v>183.57692307692307</v>
      </c>
      <c r="AP2186" s="15">
        <f t="shared" si="312"/>
        <v>145.8416666666667</v>
      </c>
      <c r="AQ2186" s="15">
        <f t="shared" si="313"/>
        <v>26.5</v>
      </c>
      <c r="AR2186" s="15">
        <v>0</v>
      </c>
      <c r="AS2186" s="15">
        <v>0</v>
      </c>
      <c r="AT2186" s="15">
        <v>0</v>
      </c>
      <c r="AU2186" s="15">
        <v>0</v>
      </c>
      <c r="AV2186" s="15">
        <f t="shared" si="314"/>
        <v>79.707968173076935</v>
      </c>
      <c r="AW2186" s="15">
        <v>0</v>
      </c>
      <c r="AX2186" s="15">
        <v>0</v>
      </c>
    </row>
    <row r="2187" spans="1:50" ht="20.100000000000001" customHeight="1" x14ac:dyDescent="0.25">
      <c r="A2187" s="8">
        <v>43983</v>
      </c>
      <c r="B2187" s="8">
        <v>44012</v>
      </c>
      <c r="C2187" s="8" t="s">
        <v>28</v>
      </c>
      <c r="D2187" s="11" t="s">
        <v>0</v>
      </c>
      <c r="E2187" s="11">
        <v>654</v>
      </c>
      <c r="F2187" s="11" t="s">
        <v>790</v>
      </c>
      <c r="G2187" s="11" t="s">
        <v>7</v>
      </c>
      <c r="H2187" s="11">
        <v>1020</v>
      </c>
      <c r="I2187" s="11">
        <v>1039</v>
      </c>
      <c r="J2187" s="11">
        <v>105</v>
      </c>
      <c r="K2187" s="11" t="s">
        <v>868</v>
      </c>
      <c r="L2187" s="11" t="s">
        <v>875</v>
      </c>
      <c r="M2187" s="11" t="s">
        <v>2</v>
      </c>
      <c r="N2187" s="11" t="s">
        <v>25</v>
      </c>
      <c r="O2187" s="11" t="s">
        <v>5</v>
      </c>
      <c r="P2187" s="11" t="s">
        <v>8</v>
      </c>
      <c r="Q2187" s="12">
        <v>43556</v>
      </c>
      <c r="S2187" s="13" t="s">
        <v>84</v>
      </c>
      <c r="T2187" s="11">
        <f t="shared" ca="1" si="306"/>
        <v>0</v>
      </c>
      <c r="U2187" s="12">
        <v>26745</v>
      </c>
      <c r="V2187" s="13">
        <f t="shared" ca="1" si="307"/>
        <v>46</v>
      </c>
      <c r="W2187" s="11" t="s">
        <v>9</v>
      </c>
      <c r="X2187" s="11">
        <v>30</v>
      </c>
      <c r="Y2187" s="14">
        <f t="shared" si="308"/>
        <v>2.5</v>
      </c>
      <c r="Z2187" s="11">
        <v>39</v>
      </c>
      <c r="AA2187" s="11" t="s">
        <v>876</v>
      </c>
      <c r="AB2187" s="10">
        <f t="shared" si="309"/>
        <v>1</v>
      </c>
      <c r="AC2187" s="15">
        <v>3183</v>
      </c>
      <c r="AD2187" s="15">
        <f t="shared" si="310"/>
        <v>697.87275</v>
      </c>
      <c r="AE2187" s="15">
        <v>0</v>
      </c>
      <c r="AF2187" s="15">
        <v>0</v>
      </c>
      <c r="AG2187" s="15">
        <v>0</v>
      </c>
      <c r="AH2187" s="15">
        <v>0</v>
      </c>
      <c r="AI2187" s="15">
        <v>0</v>
      </c>
      <c r="AJ2187" s="15">
        <v>0</v>
      </c>
      <c r="AK2187" s="15">
        <v>0</v>
      </c>
      <c r="AL2187" s="15">
        <v>0</v>
      </c>
      <c r="AM2187" s="15">
        <v>0</v>
      </c>
      <c r="AN2187" s="15">
        <v>0</v>
      </c>
      <c r="AO2187" s="15">
        <f t="shared" si="311"/>
        <v>183.63461538461539</v>
      </c>
      <c r="AP2187" s="15">
        <f t="shared" si="312"/>
        <v>145.88750000000002</v>
      </c>
      <c r="AQ2187" s="15">
        <f t="shared" si="313"/>
        <v>26.5</v>
      </c>
      <c r="AR2187" s="15">
        <v>0</v>
      </c>
      <c r="AS2187" s="15">
        <v>0</v>
      </c>
      <c r="AT2187" s="15">
        <v>0</v>
      </c>
      <c r="AU2187" s="15">
        <v>0</v>
      </c>
      <c r="AV2187" s="15">
        <f t="shared" si="314"/>
        <v>79.73115274038463</v>
      </c>
      <c r="AW2187" s="15">
        <v>0</v>
      </c>
      <c r="AX2187" s="15">
        <v>0</v>
      </c>
    </row>
    <row r="2188" spans="1:50" ht="20.100000000000001" customHeight="1" x14ac:dyDescent="0.25">
      <c r="A2188" s="8">
        <v>43983</v>
      </c>
      <c r="B2188" s="8">
        <v>44012</v>
      </c>
      <c r="C2188" s="8" t="s">
        <v>28</v>
      </c>
      <c r="D2188" s="11" t="s">
        <v>0</v>
      </c>
      <c r="E2188" s="11">
        <v>655</v>
      </c>
      <c r="F2188" s="11" t="s">
        <v>791</v>
      </c>
      <c r="G2188" s="11" t="s">
        <v>7</v>
      </c>
      <c r="H2188" s="11">
        <v>1051</v>
      </c>
      <c r="I2188" s="11">
        <v>1094</v>
      </c>
      <c r="J2188" s="11">
        <v>102</v>
      </c>
      <c r="K2188" s="11" t="s">
        <v>865</v>
      </c>
      <c r="L2188" s="11" t="s">
        <v>875</v>
      </c>
      <c r="M2188" s="11" t="s">
        <v>2</v>
      </c>
      <c r="N2188" s="11" t="s">
        <v>25</v>
      </c>
      <c r="O2188" s="11" t="s">
        <v>5</v>
      </c>
      <c r="P2188" s="11" t="s">
        <v>8</v>
      </c>
      <c r="Q2188" s="12">
        <v>43556</v>
      </c>
      <c r="S2188" s="13" t="s">
        <v>84</v>
      </c>
      <c r="T2188" s="11">
        <f t="shared" ca="1" si="306"/>
        <v>0</v>
      </c>
      <c r="U2188" s="12">
        <v>28125</v>
      </c>
      <c r="V2188" s="13">
        <f t="shared" ca="1" si="307"/>
        <v>43</v>
      </c>
      <c r="W2188" s="11" t="s">
        <v>7</v>
      </c>
      <c r="X2188" s="11">
        <v>30</v>
      </c>
      <c r="Y2188" s="14">
        <f t="shared" si="308"/>
        <v>2.5</v>
      </c>
      <c r="Z2188" s="11">
        <v>39</v>
      </c>
      <c r="AA2188" s="11" t="s">
        <v>876</v>
      </c>
      <c r="AB2188" s="10">
        <f t="shared" si="309"/>
        <v>1</v>
      </c>
      <c r="AC2188" s="15">
        <v>3184</v>
      </c>
      <c r="AD2188" s="15">
        <f t="shared" si="310"/>
        <v>698.0920000000001</v>
      </c>
      <c r="AE2188" s="15">
        <v>0</v>
      </c>
      <c r="AF2188" s="15">
        <v>0</v>
      </c>
      <c r="AG2188" s="15">
        <v>0</v>
      </c>
      <c r="AH2188" s="15">
        <v>0</v>
      </c>
      <c r="AI2188" s="15">
        <v>0</v>
      </c>
      <c r="AJ2188" s="15">
        <v>0</v>
      </c>
      <c r="AK2188" s="15">
        <v>0</v>
      </c>
      <c r="AL2188" s="15">
        <v>0</v>
      </c>
      <c r="AM2188" s="15">
        <v>0</v>
      </c>
      <c r="AN2188" s="15">
        <v>0</v>
      </c>
      <c r="AO2188" s="15">
        <f t="shared" si="311"/>
        <v>0</v>
      </c>
      <c r="AP2188" s="15">
        <f t="shared" si="312"/>
        <v>0</v>
      </c>
      <c r="AQ2188" s="15">
        <f t="shared" si="313"/>
        <v>26.5</v>
      </c>
      <c r="AR2188" s="15">
        <v>0</v>
      </c>
      <c r="AS2188" s="15">
        <v>0</v>
      </c>
      <c r="AT2188" s="15">
        <v>0</v>
      </c>
      <c r="AU2188" s="15">
        <v>0</v>
      </c>
      <c r="AV2188" s="15">
        <f t="shared" si="314"/>
        <v>5.9346750000000004</v>
      </c>
      <c r="AW2188" s="15">
        <v>165.54129999999998</v>
      </c>
      <c r="AX2188" s="15">
        <v>0</v>
      </c>
    </row>
    <row r="2189" spans="1:50" ht="20.100000000000001" customHeight="1" x14ac:dyDescent="0.25">
      <c r="A2189" s="8">
        <v>43983</v>
      </c>
      <c r="B2189" s="8">
        <v>44012</v>
      </c>
      <c r="C2189" s="8" t="s">
        <v>28</v>
      </c>
      <c r="D2189" s="11" t="s">
        <v>0</v>
      </c>
      <c r="E2189" s="11">
        <v>656</v>
      </c>
      <c r="F2189" s="11" t="s">
        <v>792</v>
      </c>
      <c r="G2189" s="11" t="s">
        <v>7</v>
      </c>
      <c r="H2189" s="11">
        <v>1047</v>
      </c>
      <c r="I2189" s="11">
        <v>1090</v>
      </c>
      <c r="J2189" s="11">
        <v>102</v>
      </c>
      <c r="K2189" s="11" t="s">
        <v>865</v>
      </c>
      <c r="L2189" s="11" t="s">
        <v>875</v>
      </c>
      <c r="M2189" s="11" t="s">
        <v>2</v>
      </c>
      <c r="N2189" s="11" t="s">
        <v>24</v>
      </c>
      <c r="O2189" s="11" t="s">
        <v>5</v>
      </c>
      <c r="P2189" s="11" t="s">
        <v>8</v>
      </c>
      <c r="Q2189" s="12">
        <v>43556</v>
      </c>
      <c r="S2189" s="13" t="s">
        <v>84</v>
      </c>
      <c r="T2189" s="11">
        <f t="shared" ca="1" si="306"/>
        <v>0</v>
      </c>
      <c r="U2189" s="12">
        <v>30947</v>
      </c>
      <c r="V2189" s="13">
        <f t="shared" ca="1" si="307"/>
        <v>35</v>
      </c>
      <c r="W2189" s="11" t="s">
        <v>7</v>
      </c>
      <c r="X2189" s="11">
        <v>30</v>
      </c>
      <c r="Y2189" s="14">
        <f t="shared" si="308"/>
        <v>2.5</v>
      </c>
      <c r="Z2189" s="11">
        <v>39</v>
      </c>
      <c r="AA2189" s="11" t="s">
        <v>876</v>
      </c>
      <c r="AB2189" s="10">
        <f t="shared" si="309"/>
        <v>1</v>
      </c>
      <c r="AC2189" s="15">
        <v>3185</v>
      </c>
      <c r="AD2189" s="15">
        <f t="shared" si="310"/>
        <v>698.31124999999997</v>
      </c>
      <c r="AE2189" s="15">
        <v>0</v>
      </c>
      <c r="AF2189" s="15">
        <v>0</v>
      </c>
      <c r="AG2189" s="15">
        <v>0</v>
      </c>
      <c r="AH2189" s="15">
        <v>0</v>
      </c>
      <c r="AI2189" s="15">
        <v>0</v>
      </c>
      <c r="AJ2189" s="15">
        <v>0</v>
      </c>
      <c r="AK2189" s="15">
        <v>0</v>
      </c>
      <c r="AL2189" s="15">
        <v>0</v>
      </c>
      <c r="AM2189" s="15">
        <v>0</v>
      </c>
      <c r="AN2189" s="15">
        <v>0</v>
      </c>
      <c r="AO2189" s="15">
        <f t="shared" si="311"/>
        <v>0</v>
      </c>
      <c r="AP2189" s="15">
        <f t="shared" si="312"/>
        <v>0</v>
      </c>
      <c r="AQ2189" s="15">
        <f t="shared" si="313"/>
        <v>26.5</v>
      </c>
      <c r="AR2189" s="15">
        <v>0</v>
      </c>
      <c r="AS2189" s="15">
        <v>0</v>
      </c>
      <c r="AT2189" s="15">
        <v>0</v>
      </c>
      <c r="AU2189" s="15">
        <v>0</v>
      </c>
      <c r="AV2189" s="15">
        <f t="shared" si="314"/>
        <v>5.9346750000000004</v>
      </c>
      <c r="AW2189" s="15">
        <v>0</v>
      </c>
      <c r="AX2189" s="15">
        <v>0</v>
      </c>
    </row>
    <row r="2190" spans="1:50" ht="20.100000000000001" customHeight="1" x14ac:dyDescent="0.25">
      <c r="A2190" s="8">
        <v>43983</v>
      </c>
      <c r="B2190" s="8">
        <v>44012</v>
      </c>
      <c r="C2190" s="8" t="s">
        <v>28</v>
      </c>
      <c r="D2190" s="11" t="s">
        <v>0</v>
      </c>
      <c r="E2190" s="11">
        <v>657</v>
      </c>
      <c r="F2190" s="11" t="s">
        <v>793</v>
      </c>
      <c r="G2190" s="11" t="s">
        <v>7</v>
      </c>
      <c r="H2190" s="11">
        <v>1024</v>
      </c>
      <c r="I2190" s="11">
        <v>1054</v>
      </c>
      <c r="J2190" s="11">
        <v>101</v>
      </c>
      <c r="K2190" s="11" t="s">
        <v>864</v>
      </c>
      <c r="L2190" s="11" t="s">
        <v>875</v>
      </c>
      <c r="M2190" s="11" t="s">
        <v>2</v>
      </c>
      <c r="N2190" s="11" t="s">
        <v>25</v>
      </c>
      <c r="O2190" s="11" t="s">
        <v>5</v>
      </c>
      <c r="P2190" s="11" t="s">
        <v>6</v>
      </c>
      <c r="Q2190" s="12">
        <v>43556</v>
      </c>
      <c r="S2190" s="13" t="s">
        <v>84</v>
      </c>
      <c r="T2190" s="11">
        <f t="shared" ca="1" si="306"/>
        <v>0</v>
      </c>
      <c r="U2190" s="12">
        <v>35066</v>
      </c>
      <c r="V2190" s="13">
        <f t="shared" ca="1" si="307"/>
        <v>24</v>
      </c>
      <c r="W2190" s="11" t="s">
        <v>7</v>
      </c>
      <c r="X2190" s="11">
        <v>30</v>
      </c>
      <c r="Y2190" s="14">
        <f t="shared" si="308"/>
        <v>2.5</v>
      </c>
      <c r="Z2190" s="11">
        <v>39</v>
      </c>
      <c r="AA2190" s="11" t="s">
        <v>876</v>
      </c>
      <c r="AB2190" s="10">
        <f t="shared" si="309"/>
        <v>1</v>
      </c>
      <c r="AC2190" s="15">
        <v>3186</v>
      </c>
      <c r="AD2190" s="15">
        <f t="shared" si="310"/>
        <v>698.53049999999996</v>
      </c>
      <c r="AE2190" s="15">
        <v>0</v>
      </c>
      <c r="AF2190" s="15">
        <v>0</v>
      </c>
      <c r="AG2190" s="15">
        <v>0</v>
      </c>
      <c r="AH2190" s="15">
        <v>0</v>
      </c>
      <c r="AI2190" s="15">
        <v>0</v>
      </c>
      <c r="AJ2190" s="15">
        <v>0</v>
      </c>
      <c r="AK2190" s="15">
        <v>0</v>
      </c>
      <c r="AL2190" s="15">
        <v>0</v>
      </c>
      <c r="AM2190" s="15">
        <v>0</v>
      </c>
      <c r="AN2190" s="15">
        <v>0</v>
      </c>
      <c r="AO2190" s="15">
        <f t="shared" si="311"/>
        <v>0</v>
      </c>
      <c r="AP2190" s="15">
        <f t="shared" si="312"/>
        <v>0</v>
      </c>
      <c r="AQ2190" s="15">
        <f t="shared" si="313"/>
        <v>26.5</v>
      </c>
      <c r="AR2190" s="15">
        <v>0</v>
      </c>
      <c r="AS2190" s="15">
        <v>0</v>
      </c>
      <c r="AT2190" s="15">
        <v>0</v>
      </c>
      <c r="AU2190" s="15">
        <v>0</v>
      </c>
      <c r="AV2190" s="15">
        <f t="shared" si="314"/>
        <v>5.9346750000000004</v>
      </c>
      <c r="AW2190" s="15">
        <v>0</v>
      </c>
      <c r="AX2190" s="15">
        <v>0</v>
      </c>
    </row>
    <row r="2191" spans="1:50" ht="20.100000000000001" customHeight="1" x14ac:dyDescent="0.25">
      <c r="A2191" s="8">
        <v>43983</v>
      </c>
      <c r="B2191" s="8">
        <v>44012</v>
      </c>
      <c r="C2191" s="8" t="s">
        <v>28</v>
      </c>
      <c r="D2191" s="11" t="s">
        <v>0</v>
      </c>
      <c r="E2191" s="11">
        <v>658</v>
      </c>
      <c r="F2191" s="11" t="s">
        <v>794</v>
      </c>
      <c r="G2191" s="11" t="s">
        <v>7</v>
      </c>
      <c r="H2191" s="11">
        <v>1015</v>
      </c>
      <c r="I2191" s="11">
        <v>1015</v>
      </c>
      <c r="J2191" s="11">
        <v>100</v>
      </c>
      <c r="K2191" s="11" t="s">
        <v>863</v>
      </c>
      <c r="L2191" s="11" t="s">
        <v>875</v>
      </c>
      <c r="M2191" s="11" t="s">
        <v>2</v>
      </c>
      <c r="N2191" s="11" t="s">
        <v>25</v>
      </c>
      <c r="O2191" s="11" t="s">
        <v>5</v>
      </c>
      <c r="P2191" s="11" t="s">
        <v>8</v>
      </c>
      <c r="Q2191" s="12">
        <v>43556</v>
      </c>
      <c r="S2191" s="13" t="s">
        <v>84</v>
      </c>
      <c r="T2191" s="11">
        <f t="shared" ca="1" si="306"/>
        <v>0</v>
      </c>
      <c r="U2191" s="12">
        <v>35236</v>
      </c>
      <c r="V2191" s="13">
        <f t="shared" ca="1" si="307"/>
        <v>23</v>
      </c>
      <c r="W2191" s="11" t="s">
        <v>7</v>
      </c>
      <c r="X2191" s="11">
        <v>30</v>
      </c>
      <c r="Y2191" s="14">
        <f t="shared" si="308"/>
        <v>2.5</v>
      </c>
      <c r="Z2191" s="11">
        <v>39</v>
      </c>
      <c r="AA2191" s="11" t="s">
        <v>876</v>
      </c>
      <c r="AB2191" s="10">
        <f t="shared" si="309"/>
        <v>1</v>
      </c>
      <c r="AC2191" s="15">
        <v>3187</v>
      </c>
      <c r="AD2191" s="15">
        <f t="shared" si="310"/>
        <v>698.74975000000006</v>
      </c>
      <c r="AE2191" s="15">
        <v>0</v>
      </c>
      <c r="AF2191" s="15">
        <v>0</v>
      </c>
      <c r="AG2191" s="15">
        <v>0</v>
      </c>
      <c r="AH2191" s="15">
        <v>0</v>
      </c>
      <c r="AI2191" s="15">
        <v>0</v>
      </c>
      <c r="AJ2191" s="15">
        <v>0</v>
      </c>
      <c r="AK2191" s="15">
        <v>0</v>
      </c>
      <c r="AL2191" s="15">
        <v>0</v>
      </c>
      <c r="AM2191" s="15">
        <v>0</v>
      </c>
      <c r="AN2191" s="15">
        <v>0</v>
      </c>
      <c r="AO2191" s="15">
        <f t="shared" si="311"/>
        <v>0</v>
      </c>
      <c r="AP2191" s="15">
        <f t="shared" si="312"/>
        <v>0</v>
      </c>
      <c r="AQ2191" s="15">
        <f t="shared" si="313"/>
        <v>26.5</v>
      </c>
      <c r="AR2191" s="15">
        <v>0</v>
      </c>
      <c r="AS2191" s="15">
        <v>0</v>
      </c>
      <c r="AT2191" s="15">
        <v>0</v>
      </c>
      <c r="AU2191" s="15">
        <v>0</v>
      </c>
      <c r="AV2191" s="15">
        <f t="shared" si="314"/>
        <v>5.9346750000000004</v>
      </c>
      <c r="AW2191" s="15">
        <v>0</v>
      </c>
      <c r="AX2191" s="15">
        <v>0</v>
      </c>
    </row>
    <row r="2192" spans="1:50" ht="20.100000000000001" customHeight="1" x14ac:dyDescent="0.25">
      <c r="A2192" s="8">
        <v>43983</v>
      </c>
      <c r="B2192" s="8">
        <v>44012</v>
      </c>
      <c r="C2192" s="8" t="s">
        <v>28</v>
      </c>
      <c r="D2192" s="11" t="s">
        <v>0</v>
      </c>
      <c r="E2192" s="11">
        <v>659</v>
      </c>
      <c r="F2192" s="11" t="s">
        <v>795</v>
      </c>
      <c r="G2192" s="11" t="s">
        <v>7</v>
      </c>
      <c r="H2192" s="11">
        <v>1005</v>
      </c>
      <c r="I2192" s="11">
        <v>1005</v>
      </c>
      <c r="J2192" s="11">
        <v>100</v>
      </c>
      <c r="K2192" s="11" t="s">
        <v>863</v>
      </c>
      <c r="L2192" s="11" t="s">
        <v>875</v>
      </c>
      <c r="M2192" s="11" t="s">
        <v>2</v>
      </c>
      <c r="N2192" s="11" t="s">
        <v>2</v>
      </c>
      <c r="O2192" s="11" t="s">
        <v>5</v>
      </c>
      <c r="P2192" s="11" t="s">
        <v>8</v>
      </c>
      <c r="Q2192" s="12">
        <v>37500</v>
      </c>
      <c r="S2192" s="13" t="s">
        <v>84</v>
      </c>
      <c r="T2192" s="11">
        <f t="shared" ca="1" si="306"/>
        <v>17</v>
      </c>
      <c r="U2192" s="12">
        <v>31657</v>
      </c>
      <c r="V2192" s="13">
        <f t="shared" ca="1" si="307"/>
        <v>33</v>
      </c>
      <c r="W2192" s="11" t="s">
        <v>7</v>
      </c>
      <c r="X2192" s="11">
        <v>30</v>
      </c>
      <c r="Y2192" s="14">
        <f t="shared" si="308"/>
        <v>2.5</v>
      </c>
      <c r="Z2192" s="11">
        <v>39</v>
      </c>
      <c r="AA2192" s="11" t="s">
        <v>876</v>
      </c>
      <c r="AB2192" s="10">
        <f t="shared" si="309"/>
        <v>1</v>
      </c>
      <c r="AC2192" s="15">
        <v>3188</v>
      </c>
      <c r="AD2192" s="15">
        <f t="shared" si="310"/>
        <v>698.96900000000005</v>
      </c>
      <c r="AE2192" s="15">
        <v>0</v>
      </c>
      <c r="AF2192" s="15">
        <v>0</v>
      </c>
      <c r="AG2192" s="15">
        <v>0</v>
      </c>
      <c r="AH2192" s="15">
        <v>0</v>
      </c>
      <c r="AI2192" s="15">
        <v>0</v>
      </c>
      <c r="AJ2192" s="15">
        <v>0</v>
      </c>
      <c r="AK2192" s="15">
        <v>0</v>
      </c>
      <c r="AL2192" s="15">
        <v>0</v>
      </c>
      <c r="AM2192" s="15">
        <v>0</v>
      </c>
      <c r="AN2192" s="15">
        <v>0</v>
      </c>
      <c r="AO2192" s="15">
        <f t="shared" si="311"/>
        <v>0</v>
      </c>
      <c r="AP2192" s="15">
        <f t="shared" si="312"/>
        <v>0</v>
      </c>
      <c r="AQ2192" s="15">
        <f t="shared" si="313"/>
        <v>26.5</v>
      </c>
      <c r="AR2192" s="15">
        <v>0</v>
      </c>
      <c r="AS2192" s="15">
        <v>0</v>
      </c>
      <c r="AT2192" s="15">
        <v>0</v>
      </c>
      <c r="AU2192" s="15">
        <v>0</v>
      </c>
      <c r="AV2192" s="15">
        <f t="shared" si="314"/>
        <v>5.9346750000000004</v>
      </c>
      <c r="AW2192" s="15">
        <v>0</v>
      </c>
      <c r="AX2192" s="15">
        <v>0</v>
      </c>
    </row>
    <row r="2193" spans="1:50" ht="20.100000000000001" customHeight="1" x14ac:dyDescent="0.25">
      <c r="A2193" s="8">
        <v>43983</v>
      </c>
      <c r="B2193" s="8">
        <v>44012</v>
      </c>
      <c r="C2193" s="8" t="s">
        <v>28</v>
      </c>
      <c r="D2193" s="11" t="s">
        <v>0</v>
      </c>
      <c r="E2193" s="11">
        <v>660</v>
      </c>
      <c r="F2193" s="11" t="s">
        <v>796</v>
      </c>
      <c r="G2193" s="11" t="s">
        <v>7</v>
      </c>
      <c r="H2193" s="11">
        <v>1036</v>
      </c>
      <c r="I2193" s="11">
        <v>1079</v>
      </c>
      <c r="J2193" s="11">
        <v>102</v>
      </c>
      <c r="K2193" s="11" t="s">
        <v>865</v>
      </c>
      <c r="L2193" s="11" t="s">
        <v>875</v>
      </c>
      <c r="M2193" s="11" t="s">
        <v>2</v>
      </c>
      <c r="N2193" s="11" t="s">
        <v>2</v>
      </c>
      <c r="O2193" s="11" t="s">
        <v>5</v>
      </c>
      <c r="P2193" s="11" t="s">
        <v>8</v>
      </c>
      <c r="Q2193" s="12">
        <v>43586</v>
      </c>
      <c r="S2193" s="13" t="s">
        <v>84</v>
      </c>
      <c r="T2193" s="11">
        <f t="shared" ca="1" si="306"/>
        <v>0</v>
      </c>
      <c r="U2193" s="12">
        <v>29575</v>
      </c>
      <c r="V2193" s="13">
        <f t="shared" ca="1" si="307"/>
        <v>39</v>
      </c>
      <c r="W2193" s="11" t="s">
        <v>7</v>
      </c>
      <c r="X2193" s="11">
        <v>30</v>
      </c>
      <c r="Y2193" s="14">
        <f t="shared" si="308"/>
        <v>2.5</v>
      </c>
      <c r="Z2193" s="11">
        <v>39</v>
      </c>
      <c r="AA2193" s="11" t="s">
        <v>876</v>
      </c>
      <c r="AB2193" s="10">
        <f t="shared" si="309"/>
        <v>1</v>
      </c>
      <c r="AC2193" s="15">
        <v>3189</v>
      </c>
      <c r="AD2193" s="15">
        <f t="shared" si="310"/>
        <v>699.18825000000004</v>
      </c>
      <c r="AE2193" s="15">
        <v>0</v>
      </c>
      <c r="AF2193" s="15">
        <v>0</v>
      </c>
      <c r="AG2193" s="15">
        <v>0</v>
      </c>
      <c r="AH2193" s="15">
        <v>0</v>
      </c>
      <c r="AI2193" s="15">
        <v>0</v>
      </c>
      <c r="AJ2193" s="15">
        <v>0</v>
      </c>
      <c r="AK2193" s="15">
        <v>0</v>
      </c>
      <c r="AL2193" s="15">
        <v>0</v>
      </c>
      <c r="AM2193" s="15">
        <v>0</v>
      </c>
      <c r="AN2193" s="15">
        <v>0</v>
      </c>
      <c r="AO2193" s="15">
        <f t="shared" si="311"/>
        <v>0</v>
      </c>
      <c r="AP2193" s="15">
        <f t="shared" si="312"/>
        <v>0</v>
      </c>
      <c r="AQ2193" s="15">
        <f t="shared" si="313"/>
        <v>26.5</v>
      </c>
      <c r="AR2193" s="15">
        <v>0</v>
      </c>
      <c r="AS2193" s="15">
        <v>0</v>
      </c>
      <c r="AT2193" s="15">
        <v>0</v>
      </c>
      <c r="AU2193" s="15">
        <v>0</v>
      </c>
      <c r="AV2193" s="15">
        <f t="shared" si="314"/>
        <v>5.9346750000000004</v>
      </c>
      <c r="AW2193" s="15">
        <v>0</v>
      </c>
      <c r="AX2193" s="15">
        <v>0</v>
      </c>
    </row>
    <row r="2194" spans="1:50" ht="20.100000000000001" customHeight="1" x14ac:dyDescent="0.25">
      <c r="A2194" s="8">
        <v>43983</v>
      </c>
      <c r="B2194" s="8">
        <v>44012</v>
      </c>
      <c r="C2194" s="8" t="s">
        <v>28</v>
      </c>
      <c r="D2194" s="11" t="s">
        <v>0</v>
      </c>
      <c r="E2194" s="11">
        <v>661</v>
      </c>
      <c r="F2194" s="11" t="s">
        <v>797</v>
      </c>
      <c r="G2194" s="11" t="s">
        <v>7</v>
      </c>
      <c r="H2194" s="11">
        <v>1018</v>
      </c>
      <c r="I2194" s="11">
        <v>1061</v>
      </c>
      <c r="J2194" s="11">
        <v>111</v>
      </c>
      <c r="K2194" s="11" t="s">
        <v>874</v>
      </c>
      <c r="L2194" s="11" t="s">
        <v>875</v>
      </c>
      <c r="M2194" s="11" t="s">
        <v>2</v>
      </c>
      <c r="N2194" s="11" t="s">
        <v>2</v>
      </c>
      <c r="O2194" s="11" t="s">
        <v>5</v>
      </c>
      <c r="P2194" s="11" t="s">
        <v>6</v>
      </c>
      <c r="Q2194" s="12">
        <v>43600</v>
      </c>
      <c r="S2194" s="13" t="s">
        <v>84</v>
      </c>
      <c r="T2194" s="11">
        <f t="shared" ca="1" si="306"/>
        <v>0</v>
      </c>
      <c r="U2194" s="12">
        <v>29550</v>
      </c>
      <c r="V2194" s="13">
        <f t="shared" ca="1" si="307"/>
        <v>39</v>
      </c>
      <c r="W2194" s="11" t="s">
        <v>7</v>
      </c>
      <c r="X2194" s="11">
        <v>30</v>
      </c>
      <c r="Y2194" s="14">
        <f t="shared" si="308"/>
        <v>2.5</v>
      </c>
      <c r="Z2194" s="11">
        <v>39</v>
      </c>
      <c r="AA2194" s="11" t="s">
        <v>876</v>
      </c>
      <c r="AB2194" s="10">
        <f t="shared" si="309"/>
        <v>1</v>
      </c>
      <c r="AC2194" s="15">
        <v>3190</v>
      </c>
      <c r="AD2194" s="15">
        <f t="shared" si="310"/>
        <v>699.40750000000003</v>
      </c>
      <c r="AE2194" s="15">
        <v>0</v>
      </c>
      <c r="AF2194" s="15">
        <v>0</v>
      </c>
      <c r="AG2194" s="15">
        <v>0</v>
      </c>
      <c r="AH2194" s="15">
        <v>0</v>
      </c>
      <c r="AI2194" s="15">
        <v>0</v>
      </c>
      <c r="AJ2194" s="15">
        <v>0</v>
      </c>
      <c r="AK2194" s="15">
        <v>0</v>
      </c>
      <c r="AL2194" s="15">
        <v>0</v>
      </c>
      <c r="AM2194" s="15">
        <v>0</v>
      </c>
      <c r="AN2194" s="15">
        <v>0</v>
      </c>
      <c r="AO2194" s="15">
        <f t="shared" si="311"/>
        <v>0</v>
      </c>
      <c r="AP2194" s="15">
        <f t="shared" si="312"/>
        <v>0</v>
      </c>
      <c r="AQ2194" s="15">
        <f t="shared" si="313"/>
        <v>26.5</v>
      </c>
      <c r="AR2194" s="15">
        <v>0</v>
      </c>
      <c r="AS2194" s="15">
        <v>0</v>
      </c>
      <c r="AT2194" s="15">
        <v>0</v>
      </c>
      <c r="AU2194" s="15">
        <v>0</v>
      </c>
      <c r="AV2194" s="15">
        <f t="shared" si="314"/>
        <v>5.9346750000000004</v>
      </c>
      <c r="AW2194" s="15">
        <v>0</v>
      </c>
      <c r="AX2194" s="15">
        <v>0</v>
      </c>
    </row>
    <row r="2195" spans="1:50" ht="20.100000000000001" customHeight="1" x14ac:dyDescent="0.25">
      <c r="A2195" s="8">
        <v>43983</v>
      </c>
      <c r="B2195" s="8">
        <v>44012</v>
      </c>
      <c r="C2195" s="8" t="s">
        <v>28</v>
      </c>
      <c r="D2195" s="11" t="s">
        <v>0</v>
      </c>
      <c r="E2195" s="11">
        <v>662</v>
      </c>
      <c r="F2195" s="11" t="s">
        <v>798</v>
      </c>
      <c r="G2195" s="11" t="s">
        <v>7</v>
      </c>
      <c r="H2195" s="11">
        <v>1003</v>
      </c>
      <c r="I2195" s="11">
        <v>1003</v>
      </c>
      <c r="J2195" s="11">
        <v>100</v>
      </c>
      <c r="K2195" s="11" t="s">
        <v>863</v>
      </c>
      <c r="L2195" s="11" t="s">
        <v>875</v>
      </c>
      <c r="M2195" s="11" t="s">
        <v>2</v>
      </c>
      <c r="N2195" s="11" t="s">
        <v>25</v>
      </c>
      <c r="O2195" s="11" t="s">
        <v>5</v>
      </c>
      <c r="P2195" s="11" t="s">
        <v>6</v>
      </c>
      <c r="Q2195" s="12">
        <v>43586</v>
      </c>
      <c r="S2195" s="13" t="s">
        <v>84</v>
      </c>
      <c r="T2195" s="11">
        <f t="shared" ca="1" si="306"/>
        <v>0</v>
      </c>
      <c r="U2195" s="12">
        <v>31818</v>
      </c>
      <c r="V2195" s="13">
        <f t="shared" ca="1" si="307"/>
        <v>32</v>
      </c>
      <c r="W2195" s="11" t="s">
        <v>7</v>
      </c>
      <c r="X2195" s="11">
        <v>30</v>
      </c>
      <c r="Y2195" s="14">
        <f t="shared" si="308"/>
        <v>2.5</v>
      </c>
      <c r="Z2195" s="11">
        <v>39</v>
      </c>
      <c r="AA2195" s="11" t="s">
        <v>876</v>
      </c>
      <c r="AB2195" s="10">
        <f t="shared" si="309"/>
        <v>1</v>
      </c>
      <c r="AC2195" s="15">
        <v>3191</v>
      </c>
      <c r="AD2195" s="15">
        <f t="shared" si="310"/>
        <v>699.62675000000002</v>
      </c>
      <c r="AE2195" s="15">
        <v>0</v>
      </c>
      <c r="AF2195" s="15">
        <v>0</v>
      </c>
      <c r="AG2195" s="15">
        <v>0</v>
      </c>
      <c r="AH2195" s="15">
        <v>0</v>
      </c>
      <c r="AI2195" s="15">
        <v>0</v>
      </c>
      <c r="AJ2195" s="15">
        <v>0</v>
      </c>
      <c r="AK2195" s="15">
        <v>0</v>
      </c>
      <c r="AL2195" s="15">
        <v>0</v>
      </c>
      <c r="AM2195" s="15">
        <v>0</v>
      </c>
      <c r="AN2195" s="15">
        <v>0</v>
      </c>
      <c r="AO2195" s="15">
        <f t="shared" si="311"/>
        <v>0</v>
      </c>
      <c r="AP2195" s="15">
        <f t="shared" si="312"/>
        <v>0</v>
      </c>
      <c r="AQ2195" s="15">
        <f t="shared" si="313"/>
        <v>26.5</v>
      </c>
      <c r="AR2195" s="15">
        <v>0</v>
      </c>
      <c r="AS2195" s="15">
        <v>0</v>
      </c>
      <c r="AT2195" s="15">
        <v>0</v>
      </c>
      <c r="AU2195" s="15">
        <v>0</v>
      </c>
      <c r="AV2195" s="15">
        <f t="shared" si="314"/>
        <v>5.9346750000000004</v>
      </c>
      <c r="AW2195" s="15">
        <v>0</v>
      </c>
      <c r="AX2195" s="15">
        <v>0</v>
      </c>
    </row>
    <row r="2196" spans="1:50" ht="20.100000000000001" customHeight="1" x14ac:dyDescent="0.25">
      <c r="A2196" s="8">
        <v>43983</v>
      </c>
      <c r="B2196" s="8">
        <v>44012</v>
      </c>
      <c r="C2196" s="8" t="s">
        <v>28</v>
      </c>
      <c r="D2196" s="11" t="s">
        <v>0</v>
      </c>
      <c r="E2196" s="11">
        <v>663</v>
      </c>
      <c r="F2196" s="11" t="s">
        <v>799</v>
      </c>
      <c r="G2196" s="11" t="s">
        <v>7</v>
      </c>
      <c r="H2196" s="11">
        <v>1005</v>
      </c>
      <c r="I2196" s="11">
        <v>1005</v>
      </c>
      <c r="J2196" s="11">
        <v>100</v>
      </c>
      <c r="K2196" s="11" t="s">
        <v>863</v>
      </c>
      <c r="L2196" s="11" t="s">
        <v>875</v>
      </c>
      <c r="M2196" s="11" t="s">
        <v>2</v>
      </c>
      <c r="N2196" s="11" t="s">
        <v>25</v>
      </c>
      <c r="O2196" s="11" t="s">
        <v>5</v>
      </c>
      <c r="P2196" s="11" t="s">
        <v>8</v>
      </c>
      <c r="Q2196" s="12">
        <v>43586</v>
      </c>
      <c r="S2196" s="13" t="s">
        <v>84</v>
      </c>
      <c r="T2196" s="11">
        <f t="shared" ca="1" si="306"/>
        <v>0</v>
      </c>
      <c r="U2196" s="12">
        <v>33379</v>
      </c>
      <c r="V2196" s="13">
        <f t="shared" ca="1" si="307"/>
        <v>28</v>
      </c>
      <c r="W2196" s="11" t="s">
        <v>7</v>
      </c>
      <c r="X2196" s="11">
        <v>30</v>
      </c>
      <c r="Y2196" s="14">
        <f t="shared" si="308"/>
        <v>2.5</v>
      </c>
      <c r="Z2196" s="11">
        <v>39</v>
      </c>
      <c r="AA2196" s="11" t="s">
        <v>876</v>
      </c>
      <c r="AB2196" s="10">
        <f t="shared" si="309"/>
        <v>1</v>
      </c>
      <c r="AC2196" s="15">
        <v>3192</v>
      </c>
      <c r="AD2196" s="15">
        <f t="shared" si="310"/>
        <v>699.846</v>
      </c>
      <c r="AE2196" s="15">
        <v>0</v>
      </c>
      <c r="AF2196" s="15">
        <v>0</v>
      </c>
      <c r="AG2196" s="15">
        <v>0</v>
      </c>
      <c r="AH2196" s="15">
        <v>0</v>
      </c>
      <c r="AI2196" s="15">
        <v>0</v>
      </c>
      <c r="AJ2196" s="15">
        <v>0</v>
      </c>
      <c r="AK2196" s="15">
        <v>0</v>
      </c>
      <c r="AL2196" s="15">
        <v>0</v>
      </c>
      <c r="AM2196" s="15">
        <v>0</v>
      </c>
      <c r="AN2196" s="15">
        <v>0</v>
      </c>
      <c r="AO2196" s="15">
        <f t="shared" si="311"/>
        <v>0</v>
      </c>
      <c r="AP2196" s="15">
        <f t="shared" si="312"/>
        <v>0</v>
      </c>
      <c r="AQ2196" s="15">
        <f t="shared" si="313"/>
        <v>26.5</v>
      </c>
      <c r="AR2196" s="15">
        <v>0</v>
      </c>
      <c r="AS2196" s="15">
        <v>0</v>
      </c>
      <c r="AT2196" s="15">
        <v>0</v>
      </c>
      <c r="AU2196" s="15">
        <v>0</v>
      </c>
      <c r="AV2196" s="15">
        <f t="shared" si="314"/>
        <v>5.9346750000000004</v>
      </c>
      <c r="AW2196" s="15">
        <v>0</v>
      </c>
      <c r="AX2196" s="15">
        <v>0</v>
      </c>
    </row>
    <row r="2197" spans="1:50" ht="20.100000000000001" customHeight="1" x14ac:dyDescent="0.25">
      <c r="A2197" s="8">
        <v>43983</v>
      </c>
      <c r="B2197" s="8">
        <v>44012</v>
      </c>
      <c r="C2197" s="8" t="s">
        <v>28</v>
      </c>
      <c r="D2197" s="11" t="s">
        <v>0</v>
      </c>
      <c r="E2197" s="11">
        <v>664</v>
      </c>
      <c r="F2197" s="11" t="s">
        <v>800</v>
      </c>
      <c r="G2197" s="11" t="s">
        <v>7</v>
      </c>
      <c r="H2197" s="11">
        <v>1016</v>
      </c>
      <c r="I2197" s="11">
        <v>1016</v>
      </c>
      <c r="J2197" s="11">
        <v>100</v>
      </c>
      <c r="K2197" s="11" t="s">
        <v>863</v>
      </c>
      <c r="L2197" s="11" t="s">
        <v>875</v>
      </c>
      <c r="M2197" s="11" t="s">
        <v>2</v>
      </c>
      <c r="N2197" s="11" t="s">
        <v>25</v>
      </c>
      <c r="O2197" s="11" t="s">
        <v>5</v>
      </c>
      <c r="P2197" s="11" t="s">
        <v>6</v>
      </c>
      <c r="Q2197" s="12">
        <v>43586</v>
      </c>
      <c r="S2197" s="13" t="s">
        <v>84</v>
      </c>
      <c r="T2197" s="11">
        <f t="shared" ca="1" si="306"/>
        <v>0</v>
      </c>
      <c r="U2197" s="12">
        <v>33542</v>
      </c>
      <c r="V2197" s="13">
        <f t="shared" ca="1" si="307"/>
        <v>28</v>
      </c>
      <c r="W2197" s="11" t="s">
        <v>7</v>
      </c>
      <c r="X2197" s="11">
        <v>30</v>
      </c>
      <c r="Y2197" s="14">
        <f t="shared" si="308"/>
        <v>2.5</v>
      </c>
      <c r="Z2197" s="11">
        <v>39</v>
      </c>
      <c r="AA2197" s="11" t="s">
        <v>876</v>
      </c>
      <c r="AB2197" s="10">
        <f t="shared" si="309"/>
        <v>1</v>
      </c>
      <c r="AC2197" s="15">
        <v>3193</v>
      </c>
      <c r="AD2197" s="15">
        <f t="shared" si="310"/>
        <v>700.06525000000011</v>
      </c>
      <c r="AE2197" s="15">
        <v>0</v>
      </c>
      <c r="AF2197" s="15">
        <v>0</v>
      </c>
      <c r="AG2197" s="15">
        <v>0</v>
      </c>
      <c r="AH2197" s="15">
        <v>0</v>
      </c>
      <c r="AI2197" s="15">
        <v>0</v>
      </c>
      <c r="AJ2197" s="15">
        <v>0</v>
      </c>
      <c r="AK2197" s="15">
        <v>0</v>
      </c>
      <c r="AL2197" s="15">
        <v>0</v>
      </c>
      <c r="AM2197" s="15">
        <v>0</v>
      </c>
      <c r="AN2197" s="15">
        <v>0</v>
      </c>
      <c r="AO2197" s="15">
        <f t="shared" si="311"/>
        <v>0</v>
      </c>
      <c r="AP2197" s="15">
        <f t="shared" si="312"/>
        <v>0</v>
      </c>
      <c r="AQ2197" s="15">
        <f t="shared" si="313"/>
        <v>26.5</v>
      </c>
      <c r="AR2197" s="15">
        <v>0</v>
      </c>
      <c r="AS2197" s="15">
        <v>0</v>
      </c>
      <c r="AT2197" s="15">
        <v>0</v>
      </c>
      <c r="AU2197" s="15">
        <v>0</v>
      </c>
      <c r="AV2197" s="15">
        <f t="shared" si="314"/>
        <v>5.9346750000000004</v>
      </c>
      <c r="AW2197" s="15">
        <v>0</v>
      </c>
      <c r="AX2197" s="15">
        <v>0</v>
      </c>
    </row>
    <row r="2198" spans="1:50" ht="20.100000000000001" customHeight="1" x14ac:dyDescent="0.25">
      <c r="A2198" s="8">
        <v>43983</v>
      </c>
      <c r="B2198" s="8">
        <v>44012</v>
      </c>
      <c r="C2198" s="8" t="s">
        <v>28</v>
      </c>
      <c r="D2198" s="11" t="s">
        <v>0</v>
      </c>
      <c r="E2198" s="11">
        <v>666</v>
      </c>
      <c r="F2198" s="11" t="s">
        <v>802</v>
      </c>
      <c r="G2198" s="11" t="s">
        <v>7</v>
      </c>
      <c r="H2198" s="11">
        <v>1022</v>
      </c>
      <c r="I2198" s="11">
        <v>1053</v>
      </c>
      <c r="J2198" s="11">
        <v>107</v>
      </c>
      <c r="K2198" s="11" t="s">
        <v>870</v>
      </c>
      <c r="L2198" s="11" t="s">
        <v>875</v>
      </c>
      <c r="M2198" s="11" t="s">
        <v>2</v>
      </c>
      <c r="N2198" s="11" t="s">
        <v>25</v>
      </c>
      <c r="O2198" s="11" t="s">
        <v>5</v>
      </c>
      <c r="P2198" s="11" t="s">
        <v>8</v>
      </c>
      <c r="Q2198" s="12">
        <v>43617</v>
      </c>
      <c r="S2198" s="13" t="s">
        <v>84</v>
      </c>
      <c r="T2198" s="11">
        <f t="shared" ca="1" si="306"/>
        <v>0</v>
      </c>
      <c r="U2198" s="12">
        <v>30988</v>
      </c>
      <c r="V2198" s="13">
        <f t="shared" ca="1" si="307"/>
        <v>35</v>
      </c>
      <c r="W2198" s="11" t="s">
        <v>9</v>
      </c>
      <c r="X2198" s="11">
        <v>30</v>
      </c>
      <c r="Y2198" s="14">
        <f t="shared" si="308"/>
        <v>2.5</v>
      </c>
      <c r="Z2198" s="11">
        <v>39</v>
      </c>
      <c r="AA2198" s="11" t="s">
        <v>876</v>
      </c>
      <c r="AB2198" s="10">
        <f t="shared" si="309"/>
        <v>1</v>
      </c>
      <c r="AC2198" s="15">
        <v>3194</v>
      </c>
      <c r="AD2198" s="15">
        <f t="shared" si="310"/>
        <v>700.28449999999998</v>
      </c>
      <c r="AE2198" s="15">
        <v>0</v>
      </c>
      <c r="AF2198" s="15">
        <v>0</v>
      </c>
      <c r="AG2198" s="15">
        <v>0</v>
      </c>
      <c r="AH2198" s="15">
        <v>0</v>
      </c>
      <c r="AI2198" s="15">
        <v>0</v>
      </c>
      <c r="AJ2198" s="15">
        <v>0</v>
      </c>
      <c r="AK2198" s="15">
        <v>0</v>
      </c>
      <c r="AL2198" s="15">
        <v>0</v>
      </c>
      <c r="AM2198" s="15">
        <v>0</v>
      </c>
      <c r="AN2198" s="15">
        <v>0</v>
      </c>
      <c r="AO2198" s="15">
        <f t="shared" si="311"/>
        <v>184.26923076923077</v>
      </c>
      <c r="AP2198" s="15">
        <f t="shared" si="312"/>
        <v>146.39166666666668</v>
      </c>
      <c r="AQ2198" s="15">
        <f t="shared" si="313"/>
        <v>26.5</v>
      </c>
      <c r="AR2198" s="15">
        <v>0</v>
      </c>
      <c r="AS2198" s="15">
        <v>0</v>
      </c>
      <c r="AT2198" s="15">
        <v>0</v>
      </c>
      <c r="AU2198" s="15">
        <v>0</v>
      </c>
      <c r="AV2198" s="15">
        <f t="shared" si="314"/>
        <v>79.986182980769243</v>
      </c>
      <c r="AW2198" s="15">
        <v>0</v>
      </c>
      <c r="AX2198" s="15">
        <v>0</v>
      </c>
    </row>
    <row r="2199" spans="1:50" ht="20.100000000000001" customHeight="1" x14ac:dyDescent="0.25">
      <c r="A2199" s="8">
        <v>43983</v>
      </c>
      <c r="B2199" s="8">
        <v>44012</v>
      </c>
      <c r="C2199" s="8" t="s">
        <v>28</v>
      </c>
      <c r="D2199" s="11" t="s">
        <v>0</v>
      </c>
      <c r="E2199" s="11">
        <v>667</v>
      </c>
      <c r="F2199" s="11" t="s">
        <v>803</v>
      </c>
      <c r="G2199" s="11" t="s">
        <v>7</v>
      </c>
      <c r="H2199" s="11">
        <v>1005</v>
      </c>
      <c r="I2199" s="11">
        <v>1005</v>
      </c>
      <c r="J2199" s="11">
        <v>100</v>
      </c>
      <c r="K2199" s="11" t="s">
        <v>863</v>
      </c>
      <c r="L2199" s="11" t="s">
        <v>875</v>
      </c>
      <c r="M2199" s="11" t="s">
        <v>2</v>
      </c>
      <c r="N2199" s="11" t="s">
        <v>25</v>
      </c>
      <c r="O2199" s="11" t="s">
        <v>5</v>
      </c>
      <c r="P2199" s="11" t="s">
        <v>8</v>
      </c>
      <c r="Q2199" s="12">
        <v>43600</v>
      </c>
      <c r="S2199" s="13" t="s">
        <v>84</v>
      </c>
      <c r="T2199" s="11">
        <f t="shared" ca="1" si="306"/>
        <v>0</v>
      </c>
      <c r="U2199" s="12">
        <v>32330</v>
      </c>
      <c r="V2199" s="13">
        <f t="shared" ca="1" si="307"/>
        <v>31</v>
      </c>
      <c r="W2199" s="11" t="s">
        <v>7</v>
      </c>
      <c r="X2199" s="11">
        <v>30</v>
      </c>
      <c r="Y2199" s="14">
        <f t="shared" si="308"/>
        <v>2.5</v>
      </c>
      <c r="Z2199" s="11">
        <v>39</v>
      </c>
      <c r="AA2199" s="11" t="s">
        <v>876</v>
      </c>
      <c r="AB2199" s="10">
        <f t="shared" si="309"/>
        <v>1</v>
      </c>
      <c r="AC2199" s="15">
        <v>3195</v>
      </c>
      <c r="AD2199" s="15">
        <f t="shared" si="310"/>
        <v>700.50374999999997</v>
      </c>
      <c r="AE2199" s="15">
        <v>0</v>
      </c>
      <c r="AF2199" s="15">
        <v>0</v>
      </c>
      <c r="AG2199" s="15">
        <v>0</v>
      </c>
      <c r="AH2199" s="15">
        <v>0</v>
      </c>
      <c r="AI2199" s="15">
        <v>0</v>
      </c>
      <c r="AJ2199" s="15">
        <v>0</v>
      </c>
      <c r="AK2199" s="15">
        <v>0</v>
      </c>
      <c r="AL2199" s="15">
        <v>0</v>
      </c>
      <c r="AM2199" s="15">
        <v>0</v>
      </c>
      <c r="AN2199" s="15">
        <v>0</v>
      </c>
      <c r="AO2199" s="15">
        <f t="shared" si="311"/>
        <v>0</v>
      </c>
      <c r="AP2199" s="15">
        <f t="shared" si="312"/>
        <v>0</v>
      </c>
      <c r="AQ2199" s="15">
        <f t="shared" si="313"/>
        <v>26.5</v>
      </c>
      <c r="AR2199" s="15">
        <v>0</v>
      </c>
      <c r="AS2199" s="15">
        <v>0</v>
      </c>
      <c r="AT2199" s="15">
        <v>0</v>
      </c>
      <c r="AU2199" s="15">
        <v>0</v>
      </c>
      <c r="AV2199" s="15">
        <f t="shared" si="314"/>
        <v>5.9346750000000004</v>
      </c>
      <c r="AW2199" s="15">
        <v>0</v>
      </c>
      <c r="AX2199" s="15">
        <v>0</v>
      </c>
    </row>
    <row r="2200" spans="1:50" ht="20.100000000000001" customHeight="1" x14ac:dyDescent="0.25">
      <c r="A2200" s="8">
        <v>43983</v>
      </c>
      <c r="B2200" s="8">
        <v>44012</v>
      </c>
      <c r="C2200" s="8" t="s">
        <v>28</v>
      </c>
      <c r="D2200" s="11" t="s">
        <v>0</v>
      </c>
      <c r="E2200" s="11">
        <v>668</v>
      </c>
      <c r="F2200" s="11" t="s">
        <v>804</v>
      </c>
      <c r="G2200" s="11" t="s">
        <v>7</v>
      </c>
      <c r="H2200" s="11">
        <v>1022</v>
      </c>
      <c r="I2200" s="11">
        <v>1053</v>
      </c>
      <c r="J2200" s="11">
        <v>107</v>
      </c>
      <c r="K2200" s="11" t="s">
        <v>870</v>
      </c>
      <c r="L2200" s="11" t="s">
        <v>875</v>
      </c>
      <c r="M2200" s="11" t="s">
        <v>2</v>
      </c>
      <c r="N2200" s="11" t="s">
        <v>25</v>
      </c>
      <c r="O2200" s="11" t="s">
        <v>5</v>
      </c>
      <c r="P2200" s="11" t="s">
        <v>8</v>
      </c>
      <c r="Q2200" s="12">
        <v>43617</v>
      </c>
      <c r="S2200" s="13" t="s">
        <v>84</v>
      </c>
      <c r="T2200" s="11">
        <f t="shared" ca="1" si="306"/>
        <v>0</v>
      </c>
      <c r="U2200" s="12">
        <v>29043</v>
      </c>
      <c r="V2200" s="13">
        <f t="shared" ca="1" si="307"/>
        <v>40</v>
      </c>
      <c r="W2200" s="11" t="s">
        <v>9</v>
      </c>
      <c r="X2200" s="11">
        <v>30</v>
      </c>
      <c r="Y2200" s="14">
        <f t="shared" si="308"/>
        <v>2.5</v>
      </c>
      <c r="Z2200" s="11">
        <v>39</v>
      </c>
      <c r="AA2200" s="11" t="s">
        <v>876</v>
      </c>
      <c r="AB2200" s="10">
        <f t="shared" si="309"/>
        <v>1</v>
      </c>
      <c r="AC2200" s="15">
        <v>3196</v>
      </c>
      <c r="AD2200" s="15">
        <f t="shared" si="310"/>
        <v>700.72300000000007</v>
      </c>
      <c r="AE2200" s="15">
        <v>0</v>
      </c>
      <c r="AF2200" s="15">
        <v>0</v>
      </c>
      <c r="AG2200" s="15">
        <v>0</v>
      </c>
      <c r="AH2200" s="15">
        <v>0</v>
      </c>
      <c r="AI2200" s="15">
        <v>0</v>
      </c>
      <c r="AJ2200" s="15">
        <v>0</v>
      </c>
      <c r="AK2200" s="15">
        <v>0</v>
      </c>
      <c r="AL2200" s="15">
        <v>0</v>
      </c>
      <c r="AM2200" s="15">
        <v>0</v>
      </c>
      <c r="AN2200" s="15">
        <v>0</v>
      </c>
      <c r="AO2200" s="15">
        <f t="shared" si="311"/>
        <v>184.38461538461539</v>
      </c>
      <c r="AP2200" s="15">
        <f t="shared" si="312"/>
        <v>146.48333333333335</v>
      </c>
      <c r="AQ2200" s="15">
        <f t="shared" si="313"/>
        <v>26.5</v>
      </c>
      <c r="AR2200" s="15">
        <v>0</v>
      </c>
      <c r="AS2200" s="15">
        <v>0</v>
      </c>
      <c r="AT2200" s="15">
        <v>0</v>
      </c>
      <c r="AU2200" s="15">
        <v>0</v>
      </c>
      <c r="AV2200" s="15">
        <f t="shared" si="314"/>
        <v>80.032552115384618</v>
      </c>
      <c r="AW2200" s="15">
        <v>0</v>
      </c>
      <c r="AX2200" s="15">
        <v>0</v>
      </c>
    </row>
    <row r="2201" spans="1:50" ht="20.100000000000001" customHeight="1" x14ac:dyDescent="0.25">
      <c r="A2201" s="8">
        <v>43983</v>
      </c>
      <c r="B2201" s="8">
        <v>44012</v>
      </c>
      <c r="C2201" s="8" t="s">
        <v>28</v>
      </c>
      <c r="D2201" s="11" t="s">
        <v>0</v>
      </c>
      <c r="E2201" s="11">
        <v>669</v>
      </c>
      <c r="F2201" s="11" t="s">
        <v>805</v>
      </c>
      <c r="G2201" s="11" t="s">
        <v>7</v>
      </c>
      <c r="H2201" s="11">
        <v>1021</v>
      </c>
      <c r="I2201" s="11">
        <v>1046</v>
      </c>
      <c r="J2201" s="11">
        <v>103</v>
      </c>
      <c r="K2201" s="11" t="s">
        <v>866</v>
      </c>
      <c r="L2201" s="11" t="s">
        <v>875</v>
      </c>
      <c r="M2201" s="11" t="s">
        <v>2</v>
      </c>
      <c r="N2201" s="11" t="s">
        <v>24</v>
      </c>
      <c r="O2201" s="11" t="s">
        <v>5</v>
      </c>
      <c r="P2201" s="11" t="s">
        <v>8</v>
      </c>
      <c r="Q2201" s="12">
        <v>43633</v>
      </c>
      <c r="S2201" s="13" t="s">
        <v>84</v>
      </c>
      <c r="T2201" s="11">
        <f t="shared" ca="1" si="306"/>
        <v>0</v>
      </c>
      <c r="U2201" s="12">
        <v>28698</v>
      </c>
      <c r="V2201" s="13">
        <f t="shared" ca="1" si="307"/>
        <v>41</v>
      </c>
      <c r="W2201" s="11" t="s">
        <v>7</v>
      </c>
      <c r="X2201" s="11">
        <v>30</v>
      </c>
      <c r="Y2201" s="14">
        <f t="shared" si="308"/>
        <v>2.5</v>
      </c>
      <c r="Z2201" s="11">
        <v>39</v>
      </c>
      <c r="AA2201" s="11" t="s">
        <v>876</v>
      </c>
      <c r="AB2201" s="10">
        <f t="shared" si="309"/>
        <v>1</v>
      </c>
      <c r="AC2201" s="15">
        <v>3197</v>
      </c>
      <c r="AD2201" s="15">
        <f t="shared" si="310"/>
        <v>700.94225000000006</v>
      </c>
      <c r="AE2201" s="15">
        <v>0</v>
      </c>
      <c r="AF2201" s="15">
        <v>0</v>
      </c>
      <c r="AG2201" s="15">
        <v>30</v>
      </c>
      <c r="AH2201" s="15">
        <v>0</v>
      </c>
      <c r="AI2201" s="15">
        <v>0</v>
      </c>
      <c r="AJ2201" s="15">
        <v>0</v>
      </c>
      <c r="AK2201" s="15">
        <v>0</v>
      </c>
      <c r="AL2201" s="15">
        <v>0</v>
      </c>
      <c r="AM2201" s="15">
        <v>0</v>
      </c>
      <c r="AN2201" s="15">
        <v>0</v>
      </c>
      <c r="AO2201" s="15">
        <f t="shared" si="311"/>
        <v>0</v>
      </c>
      <c r="AP2201" s="15">
        <f t="shared" si="312"/>
        <v>0</v>
      </c>
      <c r="AQ2201" s="15">
        <f t="shared" si="313"/>
        <v>26.5</v>
      </c>
      <c r="AR2201" s="15">
        <v>0</v>
      </c>
      <c r="AS2201" s="15">
        <v>0</v>
      </c>
      <c r="AT2201" s="15">
        <v>0</v>
      </c>
      <c r="AU2201" s="15">
        <v>0</v>
      </c>
      <c r="AV2201" s="15">
        <f t="shared" si="314"/>
        <v>12.653175000000001</v>
      </c>
      <c r="AW2201" s="15">
        <v>79.040000000000006</v>
      </c>
      <c r="AX2201" s="15">
        <v>0</v>
      </c>
    </row>
    <row r="2202" spans="1:50" ht="20.100000000000001" customHeight="1" x14ac:dyDescent="0.25">
      <c r="A2202" s="8">
        <v>43983</v>
      </c>
      <c r="B2202" s="8">
        <v>44012</v>
      </c>
      <c r="C2202" s="8" t="s">
        <v>28</v>
      </c>
      <c r="D2202" s="11" t="s">
        <v>0</v>
      </c>
      <c r="E2202" s="11">
        <v>670</v>
      </c>
      <c r="F2202" s="11" t="s">
        <v>806</v>
      </c>
      <c r="G2202" s="11" t="s">
        <v>7</v>
      </c>
      <c r="H2202" s="11">
        <v>1027</v>
      </c>
      <c r="I2202" s="11">
        <v>1070</v>
      </c>
      <c r="J2202" s="11">
        <v>102</v>
      </c>
      <c r="K2202" s="11" t="s">
        <v>865</v>
      </c>
      <c r="L2202" s="11" t="s">
        <v>875</v>
      </c>
      <c r="M2202" s="11" t="s">
        <v>2</v>
      </c>
      <c r="N2202" s="11" t="s">
        <v>25</v>
      </c>
      <c r="O2202" s="11" t="s">
        <v>5</v>
      </c>
      <c r="P2202" s="11" t="s">
        <v>8</v>
      </c>
      <c r="Q2202" s="12">
        <v>43617</v>
      </c>
      <c r="S2202" s="13" t="s">
        <v>84</v>
      </c>
      <c r="T2202" s="11">
        <f t="shared" ca="1" si="306"/>
        <v>0</v>
      </c>
      <c r="U2202" s="12">
        <v>32383</v>
      </c>
      <c r="V2202" s="13">
        <f t="shared" ca="1" si="307"/>
        <v>31</v>
      </c>
      <c r="W2202" s="11" t="s">
        <v>7</v>
      </c>
      <c r="X2202" s="11">
        <v>30</v>
      </c>
      <c r="Y2202" s="14">
        <f t="shared" si="308"/>
        <v>2.5</v>
      </c>
      <c r="Z2202" s="11">
        <v>39</v>
      </c>
      <c r="AA2202" s="11" t="s">
        <v>876</v>
      </c>
      <c r="AB2202" s="10">
        <f t="shared" si="309"/>
        <v>1</v>
      </c>
      <c r="AC2202" s="15">
        <v>3198</v>
      </c>
      <c r="AD2202" s="15">
        <f t="shared" si="310"/>
        <v>701.16149999999993</v>
      </c>
      <c r="AE2202" s="15">
        <v>0</v>
      </c>
      <c r="AF2202" s="15">
        <v>0</v>
      </c>
      <c r="AG2202" s="15">
        <v>0</v>
      </c>
      <c r="AH2202" s="15">
        <v>0</v>
      </c>
      <c r="AI2202" s="15">
        <v>0</v>
      </c>
      <c r="AJ2202" s="15">
        <v>0</v>
      </c>
      <c r="AK2202" s="15">
        <v>0</v>
      </c>
      <c r="AL2202" s="15">
        <v>0</v>
      </c>
      <c r="AM2202" s="15">
        <v>0</v>
      </c>
      <c r="AN2202" s="15">
        <v>0</v>
      </c>
      <c r="AO2202" s="15">
        <f t="shared" si="311"/>
        <v>0</v>
      </c>
      <c r="AP2202" s="15">
        <f t="shared" si="312"/>
        <v>0</v>
      </c>
      <c r="AQ2202" s="15">
        <f t="shared" si="313"/>
        <v>26.5</v>
      </c>
      <c r="AR2202" s="15">
        <v>0</v>
      </c>
      <c r="AS2202" s="15">
        <v>0</v>
      </c>
      <c r="AT2202" s="15">
        <v>0</v>
      </c>
      <c r="AU2202" s="15">
        <v>0</v>
      </c>
      <c r="AV2202" s="15">
        <f t="shared" si="314"/>
        <v>5.9346750000000004</v>
      </c>
      <c r="AW2202" s="15">
        <v>0</v>
      </c>
      <c r="AX2202" s="15">
        <v>0</v>
      </c>
    </row>
    <row r="2203" spans="1:50" ht="20.100000000000001" customHeight="1" x14ac:dyDescent="0.25">
      <c r="A2203" s="8">
        <v>43983</v>
      </c>
      <c r="B2203" s="8">
        <v>44012</v>
      </c>
      <c r="C2203" s="8" t="s">
        <v>28</v>
      </c>
      <c r="D2203" s="11" t="s">
        <v>0</v>
      </c>
      <c r="E2203" s="11">
        <v>671</v>
      </c>
      <c r="F2203" s="11" t="s">
        <v>807</v>
      </c>
      <c r="G2203" s="11" t="s">
        <v>7</v>
      </c>
      <c r="H2203" s="11">
        <v>1027</v>
      </c>
      <c r="I2203" s="11">
        <v>1070</v>
      </c>
      <c r="J2203" s="11">
        <v>102</v>
      </c>
      <c r="K2203" s="11" t="s">
        <v>865</v>
      </c>
      <c r="L2203" s="11" t="s">
        <v>875</v>
      </c>
      <c r="M2203" s="11" t="s">
        <v>2</v>
      </c>
      <c r="N2203" s="11" t="s">
        <v>25</v>
      </c>
      <c r="O2203" s="11" t="s">
        <v>5</v>
      </c>
      <c r="P2203" s="11" t="s">
        <v>6</v>
      </c>
      <c r="Q2203" s="12">
        <v>43617</v>
      </c>
      <c r="S2203" s="13" t="s">
        <v>84</v>
      </c>
      <c r="T2203" s="11">
        <f t="shared" ca="1" si="306"/>
        <v>0</v>
      </c>
      <c r="U2203" s="12">
        <v>32472</v>
      </c>
      <c r="V2203" s="13">
        <f t="shared" ca="1" si="307"/>
        <v>31</v>
      </c>
      <c r="W2203" s="11" t="s">
        <v>7</v>
      </c>
      <c r="X2203" s="11">
        <v>30</v>
      </c>
      <c r="Y2203" s="14">
        <f t="shared" si="308"/>
        <v>2.5</v>
      </c>
      <c r="Z2203" s="11">
        <v>39</v>
      </c>
      <c r="AA2203" s="11" t="s">
        <v>876</v>
      </c>
      <c r="AB2203" s="10">
        <f t="shared" si="309"/>
        <v>1</v>
      </c>
      <c r="AC2203" s="15">
        <v>3199</v>
      </c>
      <c r="AD2203" s="15">
        <f t="shared" si="310"/>
        <v>701.38075000000003</v>
      </c>
      <c r="AE2203" s="15">
        <v>0</v>
      </c>
      <c r="AF2203" s="15">
        <v>0</v>
      </c>
      <c r="AG2203" s="15">
        <v>0</v>
      </c>
      <c r="AH2203" s="15">
        <v>0</v>
      </c>
      <c r="AI2203" s="15">
        <v>0</v>
      </c>
      <c r="AJ2203" s="15">
        <v>0</v>
      </c>
      <c r="AK2203" s="15">
        <v>0</v>
      </c>
      <c r="AL2203" s="15">
        <v>0</v>
      </c>
      <c r="AM2203" s="15">
        <v>0</v>
      </c>
      <c r="AN2203" s="15">
        <v>0</v>
      </c>
      <c r="AO2203" s="15">
        <f t="shared" si="311"/>
        <v>0</v>
      </c>
      <c r="AP2203" s="15">
        <f t="shared" si="312"/>
        <v>0</v>
      </c>
      <c r="AQ2203" s="15">
        <f t="shared" si="313"/>
        <v>26.5</v>
      </c>
      <c r="AR2203" s="15">
        <v>0</v>
      </c>
      <c r="AS2203" s="15">
        <v>0</v>
      </c>
      <c r="AT2203" s="15">
        <v>0</v>
      </c>
      <c r="AU2203" s="15">
        <v>0</v>
      </c>
      <c r="AV2203" s="15">
        <f t="shared" si="314"/>
        <v>5.9346750000000004</v>
      </c>
      <c r="AW2203" s="15">
        <v>0</v>
      </c>
      <c r="AX2203" s="15">
        <v>0</v>
      </c>
    </row>
    <row r="2204" spans="1:50" ht="20.100000000000001" customHeight="1" x14ac:dyDescent="0.25">
      <c r="A2204" s="8">
        <v>43983</v>
      </c>
      <c r="B2204" s="8">
        <v>44012</v>
      </c>
      <c r="C2204" s="8" t="s">
        <v>28</v>
      </c>
      <c r="D2204" s="11" t="s">
        <v>0</v>
      </c>
      <c r="E2204" s="11">
        <v>672</v>
      </c>
      <c r="F2204" s="11" t="s">
        <v>808</v>
      </c>
      <c r="G2204" s="11" t="s">
        <v>7</v>
      </c>
      <c r="H2204" s="11">
        <v>1024</v>
      </c>
      <c r="I2204" s="11">
        <v>1054</v>
      </c>
      <c r="J2204" s="11">
        <v>101</v>
      </c>
      <c r="K2204" s="11" t="s">
        <v>864</v>
      </c>
      <c r="L2204" s="11" t="s">
        <v>875</v>
      </c>
      <c r="M2204" s="11" t="s">
        <v>2</v>
      </c>
      <c r="N2204" s="11" t="s">
        <v>25</v>
      </c>
      <c r="O2204" s="11" t="s">
        <v>5</v>
      </c>
      <c r="P2204" s="11" t="s">
        <v>8</v>
      </c>
      <c r="Q2204" s="12">
        <v>43617</v>
      </c>
      <c r="S2204" s="13" t="s">
        <v>84</v>
      </c>
      <c r="T2204" s="11">
        <f t="shared" ca="1" si="306"/>
        <v>0</v>
      </c>
      <c r="U2204" s="12">
        <v>29997</v>
      </c>
      <c r="V2204" s="13">
        <f t="shared" ca="1" si="307"/>
        <v>37</v>
      </c>
      <c r="W2204" s="11" t="s">
        <v>7</v>
      </c>
      <c r="X2204" s="11">
        <v>30</v>
      </c>
      <c r="Y2204" s="14">
        <f t="shared" si="308"/>
        <v>2.5</v>
      </c>
      <c r="Z2204" s="11">
        <v>39</v>
      </c>
      <c r="AA2204" s="11" t="s">
        <v>876</v>
      </c>
      <c r="AB2204" s="10">
        <f t="shared" si="309"/>
        <v>1</v>
      </c>
      <c r="AC2204" s="15">
        <v>3200</v>
      </c>
      <c r="AD2204" s="15">
        <f t="shared" si="310"/>
        <v>701.6</v>
      </c>
      <c r="AE2204" s="15">
        <v>0</v>
      </c>
      <c r="AF2204" s="15">
        <v>0</v>
      </c>
      <c r="AG2204" s="15">
        <v>0</v>
      </c>
      <c r="AH2204" s="15">
        <v>0</v>
      </c>
      <c r="AI2204" s="15">
        <v>0</v>
      </c>
      <c r="AJ2204" s="15">
        <v>0</v>
      </c>
      <c r="AK2204" s="15">
        <v>0</v>
      </c>
      <c r="AL2204" s="15">
        <v>0</v>
      </c>
      <c r="AM2204" s="15">
        <v>0</v>
      </c>
      <c r="AN2204" s="15">
        <v>0</v>
      </c>
      <c r="AO2204" s="15">
        <f t="shared" si="311"/>
        <v>0</v>
      </c>
      <c r="AP2204" s="15">
        <f t="shared" si="312"/>
        <v>0</v>
      </c>
      <c r="AQ2204" s="15">
        <f t="shared" si="313"/>
        <v>26.5</v>
      </c>
      <c r="AR2204" s="15">
        <v>0</v>
      </c>
      <c r="AS2204" s="15">
        <v>0</v>
      </c>
      <c r="AT2204" s="15">
        <v>0</v>
      </c>
      <c r="AU2204" s="15">
        <v>0</v>
      </c>
      <c r="AV2204" s="15">
        <f t="shared" si="314"/>
        <v>5.9346750000000004</v>
      </c>
      <c r="AW2204" s="15">
        <v>0</v>
      </c>
      <c r="AX2204" s="15">
        <v>0</v>
      </c>
    </row>
    <row r="2205" spans="1:50" ht="20.100000000000001" customHeight="1" x14ac:dyDescent="0.25">
      <c r="A2205" s="8">
        <v>43983</v>
      </c>
      <c r="B2205" s="8">
        <v>44012</v>
      </c>
      <c r="C2205" s="8" t="s">
        <v>28</v>
      </c>
      <c r="D2205" s="11" t="s">
        <v>0</v>
      </c>
      <c r="E2205" s="11">
        <v>673</v>
      </c>
      <c r="F2205" s="11" t="s">
        <v>809</v>
      </c>
      <c r="G2205" s="11" t="s">
        <v>7</v>
      </c>
      <c r="H2205" s="11">
        <v>1044</v>
      </c>
      <c r="I2205" s="11">
        <v>1087</v>
      </c>
      <c r="J2205" s="11">
        <v>102</v>
      </c>
      <c r="K2205" s="11" t="s">
        <v>865</v>
      </c>
      <c r="L2205" s="11" t="s">
        <v>875</v>
      </c>
      <c r="M2205" s="11" t="s">
        <v>2</v>
      </c>
      <c r="N2205" s="11" t="s">
        <v>25</v>
      </c>
      <c r="O2205" s="11" t="s">
        <v>5</v>
      </c>
      <c r="P2205" s="11" t="s">
        <v>8</v>
      </c>
      <c r="Q2205" s="12">
        <v>43633</v>
      </c>
      <c r="S2205" s="13" t="s">
        <v>84</v>
      </c>
      <c r="T2205" s="11">
        <f t="shared" ca="1" si="306"/>
        <v>0</v>
      </c>
      <c r="U2205" s="12">
        <v>33981</v>
      </c>
      <c r="V2205" s="13">
        <f t="shared" ca="1" si="307"/>
        <v>27</v>
      </c>
      <c r="W2205" s="11" t="s">
        <v>7</v>
      </c>
      <c r="X2205" s="11">
        <v>30</v>
      </c>
      <c r="Y2205" s="14">
        <f t="shared" si="308"/>
        <v>2.5</v>
      </c>
      <c r="Z2205" s="11">
        <v>39</v>
      </c>
      <c r="AA2205" s="11" t="s">
        <v>876</v>
      </c>
      <c r="AB2205" s="10">
        <f t="shared" si="309"/>
        <v>1</v>
      </c>
      <c r="AC2205" s="15">
        <v>3201</v>
      </c>
      <c r="AD2205" s="15">
        <f t="shared" si="310"/>
        <v>701.81925000000001</v>
      </c>
      <c r="AE2205" s="15">
        <v>0</v>
      </c>
      <c r="AF2205" s="15">
        <v>0</v>
      </c>
      <c r="AG2205" s="15">
        <v>0</v>
      </c>
      <c r="AH2205" s="15">
        <v>0</v>
      </c>
      <c r="AI2205" s="15">
        <v>0</v>
      </c>
      <c r="AJ2205" s="15">
        <v>0</v>
      </c>
      <c r="AK2205" s="15">
        <v>0</v>
      </c>
      <c r="AL2205" s="15">
        <v>0</v>
      </c>
      <c r="AM2205" s="15">
        <v>0</v>
      </c>
      <c r="AN2205" s="15">
        <v>0</v>
      </c>
      <c r="AO2205" s="15">
        <f t="shared" si="311"/>
        <v>0</v>
      </c>
      <c r="AP2205" s="15">
        <f t="shared" si="312"/>
        <v>0</v>
      </c>
      <c r="AQ2205" s="15">
        <f t="shared" si="313"/>
        <v>26.5</v>
      </c>
      <c r="AR2205" s="15">
        <v>0</v>
      </c>
      <c r="AS2205" s="15">
        <v>0</v>
      </c>
      <c r="AT2205" s="15">
        <v>0</v>
      </c>
      <c r="AU2205" s="15">
        <v>0</v>
      </c>
      <c r="AV2205" s="15">
        <f t="shared" si="314"/>
        <v>5.9346750000000004</v>
      </c>
      <c r="AW2205" s="15">
        <v>0</v>
      </c>
      <c r="AX2205" s="15">
        <v>0</v>
      </c>
    </row>
    <row r="2206" spans="1:50" ht="20.100000000000001" customHeight="1" x14ac:dyDescent="0.25">
      <c r="A2206" s="8">
        <v>43983</v>
      </c>
      <c r="B2206" s="8">
        <v>44012</v>
      </c>
      <c r="C2206" s="8" t="s">
        <v>28</v>
      </c>
      <c r="D2206" s="11" t="s">
        <v>0</v>
      </c>
      <c r="E2206" s="11">
        <v>674</v>
      </c>
      <c r="F2206" s="11" t="s">
        <v>810</v>
      </c>
      <c r="G2206" s="11" t="s">
        <v>7</v>
      </c>
      <c r="H2206" s="11">
        <v>1040</v>
      </c>
      <c r="I2206" s="11">
        <v>1083</v>
      </c>
      <c r="J2206" s="11">
        <v>102</v>
      </c>
      <c r="K2206" s="11" t="s">
        <v>865</v>
      </c>
      <c r="L2206" s="11" t="s">
        <v>875</v>
      </c>
      <c r="M2206" s="11" t="s">
        <v>2</v>
      </c>
      <c r="N2206" s="11" t="s">
        <v>25</v>
      </c>
      <c r="O2206" s="11" t="s">
        <v>5</v>
      </c>
      <c r="P2206" s="11" t="s">
        <v>8</v>
      </c>
      <c r="Q2206" s="12">
        <v>43647</v>
      </c>
      <c r="S2206" s="13" t="s">
        <v>84</v>
      </c>
      <c r="T2206" s="11">
        <f t="shared" ca="1" si="306"/>
        <v>0</v>
      </c>
      <c r="U2206" s="12">
        <v>32554</v>
      </c>
      <c r="V2206" s="13">
        <f t="shared" ca="1" si="307"/>
        <v>30</v>
      </c>
      <c r="W2206" s="11" t="s">
        <v>7</v>
      </c>
      <c r="X2206" s="11">
        <v>30</v>
      </c>
      <c r="Y2206" s="14">
        <f t="shared" si="308"/>
        <v>2.5</v>
      </c>
      <c r="Z2206" s="11">
        <v>39</v>
      </c>
      <c r="AA2206" s="11" t="s">
        <v>876</v>
      </c>
      <c r="AB2206" s="10">
        <f t="shared" si="309"/>
        <v>1</v>
      </c>
      <c r="AC2206" s="15">
        <v>3202</v>
      </c>
      <c r="AD2206" s="15">
        <f t="shared" si="310"/>
        <v>702.03850000000011</v>
      </c>
      <c r="AE2206" s="15">
        <v>0</v>
      </c>
      <c r="AF2206" s="15">
        <v>0</v>
      </c>
      <c r="AG2206" s="15">
        <v>0</v>
      </c>
      <c r="AH2206" s="15">
        <v>0</v>
      </c>
      <c r="AI2206" s="15">
        <v>0</v>
      </c>
      <c r="AJ2206" s="15">
        <v>0</v>
      </c>
      <c r="AK2206" s="15">
        <v>0</v>
      </c>
      <c r="AL2206" s="15">
        <v>0</v>
      </c>
      <c r="AM2206" s="15">
        <v>0</v>
      </c>
      <c r="AN2206" s="15">
        <v>0</v>
      </c>
      <c r="AO2206" s="15">
        <f t="shared" si="311"/>
        <v>0</v>
      </c>
      <c r="AP2206" s="15">
        <f t="shared" si="312"/>
        <v>0</v>
      </c>
      <c r="AQ2206" s="15">
        <f t="shared" si="313"/>
        <v>26.5</v>
      </c>
      <c r="AR2206" s="15">
        <v>0</v>
      </c>
      <c r="AS2206" s="15">
        <v>0</v>
      </c>
      <c r="AT2206" s="15">
        <v>0</v>
      </c>
      <c r="AU2206" s="15">
        <v>0</v>
      </c>
      <c r="AV2206" s="15">
        <f t="shared" si="314"/>
        <v>5.9346750000000004</v>
      </c>
      <c r="AW2206" s="15">
        <v>0</v>
      </c>
      <c r="AX2206" s="15">
        <v>0</v>
      </c>
    </row>
    <row r="2207" spans="1:50" ht="20.100000000000001" customHeight="1" x14ac:dyDescent="0.25">
      <c r="A2207" s="8">
        <v>43983</v>
      </c>
      <c r="B2207" s="8">
        <v>44012</v>
      </c>
      <c r="C2207" s="8" t="s">
        <v>28</v>
      </c>
      <c r="D2207" s="11" t="s">
        <v>0</v>
      </c>
      <c r="E2207" s="11">
        <v>675</v>
      </c>
      <c r="F2207" s="11" t="s">
        <v>811</v>
      </c>
      <c r="G2207" s="11" t="s">
        <v>7</v>
      </c>
      <c r="H2207" s="11">
        <v>1022</v>
      </c>
      <c r="I2207" s="11">
        <v>1041</v>
      </c>
      <c r="J2207" s="11">
        <v>105</v>
      </c>
      <c r="K2207" s="11" t="s">
        <v>868</v>
      </c>
      <c r="L2207" s="11" t="s">
        <v>875</v>
      </c>
      <c r="M2207" s="11" t="s">
        <v>2</v>
      </c>
      <c r="N2207" s="11" t="s">
        <v>25</v>
      </c>
      <c r="O2207" s="11" t="s">
        <v>5</v>
      </c>
      <c r="P2207" s="11" t="s">
        <v>8</v>
      </c>
      <c r="Q2207" s="12">
        <v>43647</v>
      </c>
      <c r="S2207" s="13" t="s">
        <v>84</v>
      </c>
      <c r="T2207" s="11">
        <f t="shared" ca="1" si="306"/>
        <v>0</v>
      </c>
      <c r="U2207" s="12">
        <v>25580</v>
      </c>
      <c r="V2207" s="13">
        <f t="shared" ca="1" si="307"/>
        <v>50</v>
      </c>
      <c r="W2207" s="11" t="s">
        <v>9</v>
      </c>
      <c r="X2207" s="11">
        <v>30</v>
      </c>
      <c r="Y2207" s="14">
        <f t="shared" si="308"/>
        <v>2.5</v>
      </c>
      <c r="Z2207" s="11">
        <v>39</v>
      </c>
      <c r="AA2207" s="11" t="s">
        <v>876</v>
      </c>
      <c r="AB2207" s="10">
        <f t="shared" si="309"/>
        <v>1</v>
      </c>
      <c r="AC2207" s="15">
        <v>3203</v>
      </c>
      <c r="AD2207" s="15">
        <f t="shared" si="310"/>
        <v>702.25774999999999</v>
      </c>
      <c r="AE2207" s="15">
        <v>0</v>
      </c>
      <c r="AF2207" s="15">
        <v>0</v>
      </c>
      <c r="AG2207" s="15">
        <v>0</v>
      </c>
      <c r="AH2207" s="15">
        <v>0</v>
      </c>
      <c r="AI2207" s="15">
        <v>0</v>
      </c>
      <c r="AJ2207" s="15">
        <v>0</v>
      </c>
      <c r="AK2207" s="15">
        <v>0</v>
      </c>
      <c r="AL2207" s="15">
        <v>0</v>
      </c>
      <c r="AM2207" s="15">
        <v>0</v>
      </c>
      <c r="AN2207" s="15">
        <v>0</v>
      </c>
      <c r="AO2207" s="15">
        <f t="shared" si="311"/>
        <v>184.78846153846155</v>
      </c>
      <c r="AP2207" s="15">
        <f t="shared" si="312"/>
        <v>146.8041666666667</v>
      </c>
      <c r="AQ2207" s="15">
        <f t="shared" si="313"/>
        <v>26.5</v>
      </c>
      <c r="AR2207" s="15">
        <v>0</v>
      </c>
      <c r="AS2207" s="15">
        <v>0</v>
      </c>
      <c r="AT2207" s="15">
        <v>0</v>
      </c>
      <c r="AU2207" s="15">
        <v>0</v>
      </c>
      <c r="AV2207" s="15">
        <f t="shared" si="314"/>
        <v>80.194844086538467</v>
      </c>
      <c r="AW2207" s="15">
        <v>0</v>
      </c>
      <c r="AX2207" s="15">
        <v>0</v>
      </c>
    </row>
    <row r="2208" spans="1:50" ht="20.100000000000001" customHeight="1" x14ac:dyDescent="0.25">
      <c r="A2208" s="8">
        <v>43983</v>
      </c>
      <c r="B2208" s="8">
        <v>44012</v>
      </c>
      <c r="C2208" s="8" t="s">
        <v>28</v>
      </c>
      <c r="D2208" s="11" t="s">
        <v>0</v>
      </c>
      <c r="E2208" s="11">
        <v>676</v>
      </c>
      <c r="F2208" s="11" t="s">
        <v>812</v>
      </c>
      <c r="G2208" s="11" t="s">
        <v>7</v>
      </c>
      <c r="H2208" s="11">
        <v>1022</v>
      </c>
      <c r="I2208" s="11">
        <v>1060</v>
      </c>
      <c r="J2208" s="11">
        <v>106</v>
      </c>
      <c r="K2208" s="11" t="s">
        <v>869</v>
      </c>
      <c r="L2208" s="11" t="s">
        <v>875</v>
      </c>
      <c r="M2208" s="11" t="s">
        <v>2</v>
      </c>
      <c r="N2208" s="11" t="s">
        <v>25</v>
      </c>
      <c r="O2208" s="11" t="s">
        <v>5</v>
      </c>
      <c r="P2208" s="11" t="s">
        <v>8</v>
      </c>
      <c r="Q2208" s="12">
        <v>43647</v>
      </c>
      <c r="S2208" s="13" t="s">
        <v>84</v>
      </c>
      <c r="T2208" s="11">
        <f t="shared" ca="1" si="306"/>
        <v>0</v>
      </c>
      <c r="U2208" s="12">
        <v>25126</v>
      </c>
      <c r="V2208" s="13">
        <f t="shared" ca="1" si="307"/>
        <v>51</v>
      </c>
      <c r="W2208" s="11" t="s">
        <v>9</v>
      </c>
      <c r="X2208" s="11">
        <v>30</v>
      </c>
      <c r="Y2208" s="14">
        <f t="shared" si="308"/>
        <v>2.5</v>
      </c>
      <c r="Z2208" s="11">
        <v>39</v>
      </c>
      <c r="AA2208" s="11" t="s">
        <v>876</v>
      </c>
      <c r="AB2208" s="10">
        <f t="shared" si="309"/>
        <v>1</v>
      </c>
      <c r="AC2208" s="15">
        <v>3204</v>
      </c>
      <c r="AD2208" s="15">
        <f t="shared" si="310"/>
        <v>702.47699999999998</v>
      </c>
      <c r="AE2208" s="15">
        <v>0</v>
      </c>
      <c r="AF2208" s="15">
        <v>0</v>
      </c>
      <c r="AG2208" s="15">
        <v>0</v>
      </c>
      <c r="AH2208" s="15">
        <v>0</v>
      </c>
      <c r="AI2208" s="15">
        <v>0</v>
      </c>
      <c r="AJ2208" s="15">
        <v>0</v>
      </c>
      <c r="AK2208" s="15">
        <v>0</v>
      </c>
      <c r="AL2208" s="15">
        <v>0</v>
      </c>
      <c r="AM2208" s="15">
        <v>0</v>
      </c>
      <c r="AN2208" s="15">
        <v>0</v>
      </c>
      <c r="AO2208" s="15">
        <f t="shared" si="311"/>
        <v>184.84615384615384</v>
      </c>
      <c r="AP2208" s="15">
        <f t="shared" si="312"/>
        <v>146.85000000000002</v>
      </c>
      <c r="AQ2208" s="15">
        <f t="shared" si="313"/>
        <v>26.5</v>
      </c>
      <c r="AR2208" s="15">
        <v>0</v>
      </c>
      <c r="AS2208" s="15">
        <v>0</v>
      </c>
      <c r="AT2208" s="15">
        <v>0</v>
      </c>
      <c r="AU2208" s="15">
        <v>0</v>
      </c>
      <c r="AV2208" s="15">
        <f t="shared" si="314"/>
        <v>80.218028653846162</v>
      </c>
      <c r="AW2208" s="15">
        <v>0</v>
      </c>
      <c r="AX2208" s="15">
        <v>0</v>
      </c>
    </row>
    <row r="2209" spans="1:50" ht="20.100000000000001" customHeight="1" x14ac:dyDescent="0.25">
      <c r="A2209" s="8">
        <v>43983</v>
      </c>
      <c r="B2209" s="8">
        <v>44012</v>
      </c>
      <c r="C2209" s="8" t="s">
        <v>28</v>
      </c>
      <c r="D2209" s="11" t="s">
        <v>0</v>
      </c>
      <c r="E2209" s="11">
        <v>677</v>
      </c>
      <c r="F2209" s="11" t="s">
        <v>813</v>
      </c>
      <c r="G2209" s="11" t="s">
        <v>7</v>
      </c>
      <c r="H2209" s="11">
        <v>1019</v>
      </c>
      <c r="I2209" s="11">
        <v>1067</v>
      </c>
      <c r="J2209" s="11">
        <v>111</v>
      </c>
      <c r="K2209" s="11" t="s">
        <v>874</v>
      </c>
      <c r="L2209" s="11" t="s">
        <v>875</v>
      </c>
      <c r="M2209" s="11" t="s">
        <v>2</v>
      </c>
      <c r="N2209" s="11" t="s">
        <v>25</v>
      </c>
      <c r="O2209" s="11" t="s">
        <v>5</v>
      </c>
      <c r="P2209" s="11" t="s">
        <v>8</v>
      </c>
      <c r="Q2209" s="12">
        <v>43647</v>
      </c>
      <c r="S2209" s="13" t="s">
        <v>84</v>
      </c>
      <c r="T2209" s="11">
        <f t="shared" ca="1" si="306"/>
        <v>0</v>
      </c>
      <c r="U2209" s="12">
        <v>31108</v>
      </c>
      <c r="V2209" s="13">
        <f t="shared" ca="1" si="307"/>
        <v>34</v>
      </c>
      <c r="W2209" s="11" t="s">
        <v>7</v>
      </c>
      <c r="X2209" s="11">
        <v>30</v>
      </c>
      <c r="Y2209" s="14">
        <f t="shared" si="308"/>
        <v>2.5</v>
      </c>
      <c r="Z2209" s="11">
        <v>39</v>
      </c>
      <c r="AA2209" s="11" t="s">
        <v>876</v>
      </c>
      <c r="AB2209" s="10">
        <f t="shared" si="309"/>
        <v>1</v>
      </c>
      <c r="AC2209" s="15">
        <v>3205</v>
      </c>
      <c r="AD2209" s="15">
        <f t="shared" si="310"/>
        <v>702.69624999999996</v>
      </c>
      <c r="AE2209" s="15">
        <v>0</v>
      </c>
      <c r="AF2209" s="15">
        <v>0</v>
      </c>
      <c r="AG2209" s="15">
        <v>0</v>
      </c>
      <c r="AH2209" s="15">
        <v>0</v>
      </c>
      <c r="AI2209" s="15">
        <v>0</v>
      </c>
      <c r="AJ2209" s="15">
        <v>0</v>
      </c>
      <c r="AK2209" s="15">
        <v>0</v>
      </c>
      <c r="AL2209" s="15">
        <v>0</v>
      </c>
      <c r="AM2209" s="15">
        <v>0</v>
      </c>
      <c r="AN2209" s="15">
        <v>0</v>
      </c>
      <c r="AO2209" s="15">
        <f t="shared" si="311"/>
        <v>0</v>
      </c>
      <c r="AP2209" s="15">
        <f t="shared" si="312"/>
        <v>0</v>
      </c>
      <c r="AQ2209" s="15">
        <f t="shared" si="313"/>
        <v>26.5</v>
      </c>
      <c r="AR2209" s="15">
        <v>0</v>
      </c>
      <c r="AS2209" s="15">
        <v>0</v>
      </c>
      <c r="AT2209" s="15">
        <v>0</v>
      </c>
      <c r="AU2209" s="15">
        <v>0</v>
      </c>
      <c r="AV2209" s="15">
        <f t="shared" si="314"/>
        <v>5.9346750000000004</v>
      </c>
      <c r="AW2209" s="15">
        <v>0</v>
      </c>
      <c r="AX2209" s="15">
        <v>0</v>
      </c>
    </row>
    <row r="2210" spans="1:50" ht="20.100000000000001" customHeight="1" x14ac:dyDescent="0.25">
      <c r="A2210" s="8">
        <v>43983</v>
      </c>
      <c r="B2210" s="8">
        <v>44012</v>
      </c>
      <c r="C2210" s="8" t="s">
        <v>28</v>
      </c>
      <c r="D2210" s="11" t="s">
        <v>0</v>
      </c>
      <c r="E2210" s="11">
        <v>678</v>
      </c>
      <c r="F2210" s="11" t="s">
        <v>814</v>
      </c>
      <c r="G2210" s="11" t="s">
        <v>7</v>
      </c>
      <c r="H2210" s="11">
        <v>1021</v>
      </c>
      <c r="I2210" s="11">
        <v>1052</v>
      </c>
      <c r="J2210" s="11">
        <v>107</v>
      </c>
      <c r="K2210" s="11" t="s">
        <v>870</v>
      </c>
      <c r="L2210" s="11" t="s">
        <v>875</v>
      </c>
      <c r="M2210" s="11" t="s">
        <v>2</v>
      </c>
      <c r="N2210" s="11" t="s">
        <v>25</v>
      </c>
      <c r="O2210" s="11" t="s">
        <v>5</v>
      </c>
      <c r="P2210" s="11" t="s">
        <v>8</v>
      </c>
      <c r="Q2210" s="12">
        <v>43647</v>
      </c>
      <c r="S2210" s="13" t="s">
        <v>84</v>
      </c>
      <c r="T2210" s="11">
        <f t="shared" ca="1" si="306"/>
        <v>0</v>
      </c>
      <c r="U2210" s="12">
        <v>24532</v>
      </c>
      <c r="V2210" s="13">
        <f t="shared" ca="1" si="307"/>
        <v>52</v>
      </c>
      <c r="W2210" s="11" t="s">
        <v>9</v>
      </c>
      <c r="X2210" s="11">
        <v>30</v>
      </c>
      <c r="Y2210" s="14">
        <f t="shared" si="308"/>
        <v>2.5</v>
      </c>
      <c r="Z2210" s="11">
        <v>39</v>
      </c>
      <c r="AA2210" s="11" t="s">
        <v>876</v>
      </c>
      <c r="AB2210" s="10">
        <f t="shared" si="309"/>
        <v>1</v>
      </c>
      <c r="AC2210" s="15">
        <v>3206</v>
      </c>
      <c r="AD2210" s="15">
        <f t="shared" si="310"/>
        <v>702.91550000000007</v>
      </c>
      <c r="AE2210" s="15">
        <v>0</v>
      </c>
      <c r="AF2210" s="15">
        <v>0</v>
      </c>
      <c r="AG2210" s="15">
        <v>30</v>
      </c>
      <c r="AH2210" s="15">
        <v>0</v>
      </c>
      <c r="AI2210" s="15">
        <v>0</v>
      </c>
      <c r="AJ2210" s="15">
        <v>1350</v>
      </c>
      <c r="AK2210" s="15">
        <v>0</v>
      </c>
      <c r="AL2210" s="15">
        <v>0</v>
      </c>
      <c r="AM2210" s="15">
        <v>0</v>
      </c>
      <c r="AN2210" s="15">
        <v>0</v>
      </c>
      <c r="AO2210" s="15">
        <f t="shared" si="311"/>
        <v>184.96153846153845</v>
      </c>
      <c r="AP2210" s="15">
        <f t="shared" si="312"/>
        <v>146.94166666666669</v>
      </c>
      <c r="AQ2210" s="15">
        <f t="shared" si="313"/>
        <v>26.5</v>
      </c>
      <c r="AR2210" s="15">
        <v>0</v>
      </c>
      <c r="AS2210" s="15">
        <v>0</v>
      </c>
      <c r="AT2210" s="15">
        <v>0</v>
      </c>
      <c r="AU2210" s="15">
        <v>0</v>
      </c>
      <c r="AV2210" s="15">
        <f t="shared" si="314"/>
        <v>389.31539778846155</v>
      </c>
      <c r="AW2210" s="15">
        <v>68.97</v>
      </c>
      <c r="AX2210" s="15">
        <v>0</v>
      </c>
    </row>
    <row r="2211" spans="1:50" ht="20.100000000000001" customHeight="1" x14ac:dyDescent="0.25">
      <c r="A2211" s="8">
        <v>43983</v>
      </c>
      <c r="B2211" s="8">
        <v>44012</v>
      </c>
      <c r="C2211" s="8" t="s">
        <v>28</v>
      </c>
      <c r="D2211" s="11" t="s">
        <v>0</v>
      </c>
      <c r="E2211" s="11">
        <v>679</v>
      </c>
      <c r="F2211" s="11" t="s">
        <v>815</v>
      </c>
      <c r="G2211" s="11" t="s">
        <v>7</v>
      </c>
      <c r="H2211" s="11">
        <v>1022</v>
      </c>
      <c r="I2211" s="11">
        <v>1041</v>
      </c>
      <c r="J2211" s="11">
        <v>105</v>
      </c>
      <c r="K2211" s="11" t="s">
        <v>868</v>
      </c>
      <c r="L2211" s="11" t="s">
        <v>875</v>
      </c>
      <c r="M2211" s="11" t="s">
        <v>2</v>
      </c>
      <c r="N2211" s="11" t="s">
        <v>25</v>
      </c>
      <c r="O2211" s="11" t="s">
        <v>5</v>
      </c>
      <c r="P2211" s="11" t="s">
        <v>8</v>
      </c>
      <c r="Q2211" s="12">
        <v>43647</v>
      </c>
      <c r="S2211" s="13" t="s">
        <v>84</v>
      </c>
      <c r="T2211" s="11">
        <f t="shared" ca="1" si="306"/>
        <v>0</v>
      </c>
      <c r="U2211" s="12">
        <v>30065</v>
      </c>
      <c r="V2211" s="13">
        <f t="shared" ca="1" si="307"/>
        <v>37</v>
      </c>
      <c r="W2211" s="11" t="s">
        <v>9</v>
      </c>
      <c r="X2211" s="11">
        <v>30</v>
      </c>
      <c r="Y2211" s="14">
        <f t="shared" si="308"/>
        <v>2.5</v>
      </c>
      <c r="Z2211" s="11">
        <v>39</v>
      </c>
      <c r="AA2211" s="11" t="s">
        <v>876</v>
      </c>
      <c r="AB2211" s="10">
        <f t="shared" si="309"/>
        <v>1</v>
      </c>
      <c r="AC2211" s="15">
        <v>3207</v>
      </c>
      <c r="AD2211" s="15">
        <f t="shared" si="310"/>
        <v>703.13474999999994</v>
      </c>
      <c r="AE2211" s="15">
        <v>0</v>
      </c>
      <c r="AF2211" s="15">
        <v>0</v>
      </c>
      <c r="AG2211" s="15">
        <v>0</v>
      </c>
      <c r="AH2211" s="15">
        <v>0</v>
      </c>
      <c r="AI2211" s="15">
        <v>0</v>
      </c>
      <c r="AJ2211" s="15">
        <v>0</v>
      </c>
      <c r="AK2211" s="15">
        <v>0</v>
      </c>
      <c r="AL2211" s="15">
        <v>0</v>
      </c>
      <c r="AM2211" s="15">
        <v>0</v>
      </c>
      <c r="AN2211" s="15">
        <v>0</v>
      </c>
      <c r="AO2211" s="15">
        <f t="shared" si="311"/>
        <v>185.01923076923077</v>
      </c>
      <c r="AP2211" s="15">
        <f t="shared" si="312"/>
        <v>146.98750000000001</v>
      </c>
      <c r="AQ2211" s="15">
        <f t="shared" si="313"/>
        <v>26.5</v>
      </c>
      <c r="AR2211" s="15">
        <v>0</v>
      </c>
      <c r="AS2211" s="15">
        <v>0</v>
      </c>
      <c r="AT2211" s="15">
        <v>0</v>
      </c>
      <c r="AU2211" s="15">
        <v>0</v>
      </c>
      <c r="AV2211" s="15">
        <f t="shared" si="314"/>
        <v>80.287582355769231</v>
      </c>
      <c r="AW2211" s="15">
        <v>0</v>
      </c>
      <c r="AX2211" s="15">
        <v>0</v>
      </c>
    </row>
    <row r="2212" spans="1:50" ht="20.100000000000001" customHeight="1" x14ac:dyDescent="0.25">
      <c r="A2212" s="8">
        <v>43983</v>
      </c>
      <c r="B2212" s="8">
        <v>44012</v>
      </c>
      <c r="C2212" s="8" t="s">
        <v>28</v>
      </c>
      <c r="D2212" s="11" t="s">
        <v>0</v>
      </c>
      <c r="E2212" s="11">
        <v>680</v>
      </c>
      <c r="F2212" s="11" t="s">
        <v>816</v>
      </c>
      <c r="G2212" s="11" t="s">
        <v>7</v>
      </c>
      <c r="H2212" s="11">
        <v>1027</v>
      </c>
      <c r="I2212" s="11">
        <v>1070</v>
      </c>
      <c r="J2212" s="11">
        <v>102</v>
      </c>
      <c r="K2212" s="11" t="s">
        <v>865</v>
      </c>
      <c r="L2212" s="11" t="s">
        <v>875</v>
      </c>
      <c r="M2212" s="11" t="s">
        <v>2</v>
      </c>
      <c r="N2212" s="11" t="s">
        <v>24</v>
      </c>
      <c r="O2212" s="11" t="s">
        <v>5</v>
      </c>
      <c r="P2212" s="11" t="s">
        <v>8</v>
      </c>
      <c r="Q2212" s="12">
        <v>43647</v>
      </c>
      <c r="S2212" s="13" t="s">
        <v>84</v>
      </c>
      <c r="T2212" s="11">
        <f t="shared" ca="1" si="306"/>
        <v>0</v>
      </c>
      <c r="U2212" s="12">
        <v>29176</v>
      </c>
      <c r="V2212" s="13">
        <f t="shared" ca="1" si="307"/>
        <v>40</v>
      </c>
      <c r="W2212" s="11" t="s">
        <v>7</v>
      </c>
      <c r="X2212" s="11">
        <v>30</v>
      </c>
      <c r="Y2212" s="14">
        <f t="shared" si="308"/>
        <v>2.5</v>
      </c>
      <c r="Z2212" s="11">
        <v>39</v>
      </c>
      <c r="AA2212" s="11" t="s">
        <v>876</v>
      </c>
      <c r="AB2212" s="10">
        <f t="shared" si="309"/>
        <v>1</v>
      </c>
      <c r="AC2212" s="15">
        <v>3208</v>
      </c>
      <c r="AD2212" s="15">
        <f t="shared" si="310"/>
        <v>703.35400000000004</v>
      </c>
      <c r="AE2212" s="15">
        <v>0</v>
      </c>
      <c r="AF2212" s="15">
        <v>0</v>
      </c>
      <c r="AG2212" s="15">
        <v>0</v>
      </c>
      <c r="AH2212" s="15">
        <v>0</v>
      </c>
      <c r="AI2212" s="15">
        <v>0</v>
      </c>
      <c r="AJ2212" s="15">
        <v>0</v>
      </c>
      <c r="AK2212" s="15">
        <v>0</v>
      </c>
      <c r="AL2212" s="15">
        <v>0</v>
      </c>
      <c r="AM2212" s="15">
        <v>0</v>
      </c>
      <c r="AN2212" s="15">
        <v>0</v>
      </c>
      <c r="AO2212" s="15">
        <f t="shared" si="311"/>
        <v>0</v>
      </c>
      <c r="AP2212" s="15">
        <f t="shared" si="312"/>
        <v>0</v>
      </c>
      <c r="AQ2212" s="15">
        <f t="shared" si="313"/>
        <v>26.5</v>
      </c>
      <c r="AR2212" s="15">
        <v>0</v>
      </c>
      <c r="AS2212" s="15">
        <v>0</v>
      </c>
      <c r="AT2212" s="15">
        <v>0</v>
      </c>
      <c r="AU2212" s="15">
        <v>0</v>
      </c>
      <c r="AV2212" s="15">
        <f t="shared" si="314"/>
        <v>5.9346750000000004</v>
      </c>
      <c r="AW2212" s="15">
        <v>0</v>
      </c>
      <c r="AX2212" s="15">
        <v>0</v>
      </c>
    </row>
    <row r="2213" spans="1:50" ht="20.100000000000001" customHeight="1" x14ac:dyDescent="0.25">
      <c r="A2213" s="8">
        <v>43983</v>
      </c>
      <c r="B2213" s="8">
        <v>44012</v>
      </c>
      <c r="C2213" s="8" t="s">
        <v>28</v>
      </c>
      <c r="D2213" s="11" t="s">
        <v>0</v>
      </c>
      <c r="E2213" s="11">
        <v>681</v>
      </c>
      <c r="F2213" s="11" t="s">
        <v>817</v>
      </c>
      <c r="G2213" s="11" t="s">
        <v>7</v>
      </c>
      <c r="H2213" s="11">
        <v>1024</v>
      </c>
      <c r="I2213" s="11">
        <v>1054</v>
      </c>
      <c r="J2213" s="11">
        <v>101</v>
      </c>
      <c r="K2213" s="11" t="s">
        <v>864</v>
      </c>
      <c r="L2213" s="11" t="s">
        <v>875</v>
      </c>
      <c r="M2213" s="11" t="s">
        <v>2</v>
      </c>
      <c r="N2213" s="11" t="s">
        <v>25</v>
      </c>
      <c r="O2213" s="11" t="s">
        <v>5</v>
      </c>
      <c r="P2213" s="11" t="s">
        <v>8</v>
      </c>
      <c r="Q2213" s="12">
        <v>42614</v>
      </c>
      <c r="S2213" s="13" t="s">
        <v>84</v>
      </c>
      <c r="T2213" s="11">
        <f t="shared" ca="1" si="306"/>
        <v>3</v>
      </c>
      <c r="U2213" s="12">
        <v>34375</v>
      </c>
      <c r="V2213" s="13">
        <f t="shared" ca="1" si="307"/>
        <v>25</v>
      </c>
      <c r="W2213" s="11" t="s">
        <v>7</v>
      </c>
      <c r="X2213" s="11">
        <v>30</v>
      </c>
      <c r="Y2213" s="14">
        <f t="shared" si="308"/>
        <v>2.5</v>
      </c>
      <c r="Z2213" s="11">
        <v>39</v>
      </c>
      <c r="AA2213" s="11" t="s">
        <v>876</v>
      </c>
      <c r="AB2213" s="10">
        <f t="shared" si="309"/>
        <v>1</v>
      </c>
      <c r="AC2213" s="15">
        <v>3209</v>
      </c>
      <c r="AD2213" s="15">
        <f t="shared" si="310"/>
        <v>703.57325000000003</v>
      </c>
      <c r="AE2213" s="15">
        <v>0</v>
      </c>
      <c r="AF2213" s="15">
        <v>0</v>
      </c>
      <c r="AG2213" s="15">
        <v>0</v>
      </c>
      <c r="AH2213" s="15">
        <v>0</v>
      </c>
      <c r="AI2213" s="15">
        <v>0</v>
      </c>
      <c r="AJ2213" s="15">
        <v>0</v>
      </c>
      <c r="AK2213" s="15">
        <v>0</v>
      </c>
      <c r="AL2213" s="15">
        <v>0</v>
      </c>
      <c r="AM2213" s="15">
        <v>0</v>
      </c>
      <c r="AN2213" s="15">
        <v>0</v>
      </c>
      <c r="AO2213" s="15">
        <f t="shared" si="311"/>
        <v>0</v>
      </c>
      <c r="AP2213" s="15">
        <f t="shared" si="312"/>
        <v>0</v>
      </c>
      <c r="AQ2213" s="15">
        <f t="shared" si="313"/>
        <v>26.5</v>
      </c>
      <c r="AR2213" s="15">
        <v>0</v>
      </c>
      <c r="AS2213" s="15">
        <v>0</v>
      </c>
      <c r="AT2213" s="15">
        <v>0</v>
      </c>
      <c r="AU2213" s="15">
        <v>0</v>
      </c>
      <c r="AV2213" s="15">
        <f t="shared" si="314"/>
        <v>5.9346750000000004</v>
      </c>
      <c r="AW2213" s="15">
        <v>0</v>
      </c>
      <c r="AX2213" s="15">
        <v>0</v>
      </c>
    </row>
    <row r="2214" spans="1:50" ht="20.100000000000001" customHeight="1" x14ac:dyDescent="0.25">
      <c r="A2214" s="8">
        <v>43983</v>
      </c>
      <c r="B2214" s="8">
        <v>44012</v>
      </c>
      <c r="C2214" s="8" t="s">
        <v>28</v>
      </c>
      <c r="D2214" s="11" t="s">
        <v>0</v>
      </c>
      <c r="E2214" s="11">
        <v>682</v>
      </c>
      <c r="F2214" s="11" t="s">
        <v>818</v>
      </c>
      <c r="G2214" s="11" t="s">
        <v>7</v>
      </c>
      <c r="H2214" s="11">
        <v>1049</v>
      </c>
      <c r="I2214" s="11">
        <v>1092</v>
      </c>
      <c r="J2214" s="11">
        <v>103</v>
      </c>
      <c r="K2214" s="11" t="s">
        <v>866</v>
      </c>
      <c r="L2214" s="11" t="s">
        <v>875</v>
      </c>
      <c r="M2214" s="11" t="s">
        <v>2</v>
      </c>
      <c r="N2214" s="11" t="s">
        <v>25</v>
      </c>
      <c r="O2214" s="11" t="s">
        <v>11</v>
      </c>
      <c r="P2214" s="11" t="s">
        <v>8</v>
      </c>
      <c r="Q2214" s="12">
        <v>43678</v>
      </c>
      <c r="R2214" s="12">
        <v>44773</v>
      </c>
      <c r="S2214" s="13" t="s">
        <v>84</v>
      </c>
      <c r="T2214" s="11">
        <f t="shared" ca="1" si="306"/>
        <v>2</v>
      </c>
      <c r="U2214" s="12">
        <v>36155</v>
      </c>
      <c r="V2214" s="13">
        <f t="shared" ca="1" si="307"/>
        <v>21</v>
      </c>
      <c r="W2214" s="11" t="s">
        <v>9</v>
      </c>
      <c r="X2214" s="11">
        <v>30</v>
      </c>
      <c r="Y2214" s="14">
        <f t="shared" si="308"/>
        <v>2.5</v>
      </c>
      <c r="Z2214" s="11">
        <v>39</v>
      </c>
      <c r="AA2214" s="11" t="s">
        <v>876</v>
      </c>
      <c r="AB2214" s="10">
        <f t="shared" si="309"/>
        <v>1</v>
      </c>
      <c r="AC2214" s="15">
        <v>3210</v>
      </c>
      <c r="AD2214" s="15">
        <f t="shared" si="310"/>
        <v>703.79250000000002</v>
      </c>
      <c r="AE2214" s="15">
        <v>0</v>
      </c>
      <c r="AF2214" s="15">
        <v>0</v>
      </c>
      <c r="AG2214" s="15">
        <v>0</v>
      </c>
      <c r="AH2214" s="15">
        <v>0</v>
      </c>
      <c r="AI2214" s="15">
        <v>0</v>
      </c>
      <c r="AJ2214" s="15">
        <v>0</v>
      </c>
      <c r="AK2214" s="15">
        <v>0</v>
      </c>
      <c r="AL2214" s="15">
        <v>0</v>
      </c>
      <c r="AM2214" s="15">
        <v>0</v>
      </c>
      <c r="AN2214" s="15">
        <v>0</v>
      </c>
      <c r="AO2214" s="15">
        <f t="shared" si="311"/>
        <v>185.19230769230768</v>
      </c>
      <c r="AP2214" s="15">
        <f t="shared" si="312"/>
        <v>147.125</v>
      </c>
      <c r="AQ2214" s="15">
        <f t="shared" si="313"/>
        <v>26.5</v>
      </c>
      <c r="AR2214" s="15">
        <v>0</v>
      </c>
      <c r="AS2214" s="15">
        <v>0</v>
      </c>
      <c r="AT2214" s="15">
        <v>0</v>
      </c>
      <c r="AU2214" s="15">
        <v>0</v>
      </c>
      <c r="AV2214" s="15">
        <f t="shared" si="314"/>
        <v>80.357136057692315</v>
      </c>
      <c r="AW2214" s="15">
        <v>0</v>
      </c>
      <c r="AX2214" s="15">
        <v>0</v>
      </c>
    </row>
    <row r="2215" spans="1:50" ht="20.100000000000001" customHeight="1" x14ac:dyDescent="0.25">
      <c r="A2215" s="8">
        <v>43983</v>
      </c>
      <c r="B2215" s="8">
        <v>44012</v>
      </c>
      <c r="C2215" s="8" t="s">
        <v>28</v>
      </c>
      <c r="D2215" s="11" t="s">
        <v>0</v>
      </c>
      <c r="E2215" s="11">
        <v>683</v>
      </c>
      <c r="F2215" s="11" t="s">
        <v>819</v>
      </c>
      <c r="G2215" s="11" t="s">
        <v>7</v>
      </c>
      <c r="H2215" s="11">
        <v>1021</v>
      </c>
      <c r="I2215" s="11">
        <v>1028</v>
      </c>
      <c r="J2215" s="11">
        <v>109</v>
      </c>
      <c r="K2215" s="11" t="s">
        <v>872</v>
      </c>
      <c r="L2215" s="11" t="s">
        <v>875</v>
      </c>
      <c r="M2215" s="11" t="s">
        <v>2</v>
      </c>
      <c r="N2215" s="11" t="s">
        <v>25</v>
      </c>
      <c r="O2215" s="11" t="s">
        <v>5</v>
      </c>
      <c r="P2215" s="11" t="s">
        <v>8</v>
      </c>
      <c r="Q2215" s="12">
        <v>43678</v>
      </c>
      <c r="S2215" s="13" t="s">
        <v>84</v>
      </c>
      <c r="T2215" s="11">
        <f t="shared" ca="1" si="306"/>
        <v>0</v>
      </c>
      <c r="U2215" s="12">
        <v>24649</v>
      </c>
      <c r="V2215" s="13">
        <f t="shared" ca="1" si="307"/>
        <v>52</v>
      </c>
      <c r="W2215" s="11" t="s">
        <v>9</v>
      </c>
      <c r="X2215" s="11">
        <v>30</v>
      </c>
      <c r="Y2215" s="14">
        <f t="shared" si="308"/>
        <v>2.5</v>
      </c>
      <c r="Z2215" s="11">
        <v>39</v>
      </c>
      <c r="AA2215" s="11" t="s">
        <v>876</v>
      </c>
      <c r="AB2215" s="10">
        <f t="shared" si="309"/>
        <v>1</v>
      </c>
      <c r="AC2215" s="15">
        <v>3211</v>
      </c>
      <c r="AD2215" s="15">
        <f t="shared" si="310"/>
        <v>704.01175000000012</v>
      </c>
      <c r="AE2215" s="15">
        <v>0</v>
      </c>
      <c r="AF2215" s="15">
        <v>0</v>
      </c>
      <c r="AG2215" s="15">
        <v>0</v>
      </c>
      <c r="AH2215" s="15">
        <v>0</v>
      </c>
      <c r="AI2215" s="15">
        <v>0</v>
      </c>
      <c r="AJ2215" s="15">
        <v>1400</v>
      </c>
      <c r="AK2215" s="15">
        <v>0</v>
      </c>
      <c r="AL2215" s="15">
        <v>0</v>
      </c>
      <c r="AM2215" s="15">
        <v>0</v>
      </c>
      <c r="AN2215" s="15">
        <v>0</v>
      </c>
      <c r="AO2215" s="15">
        <f t="shared" si="311"/>
        <v>185.25</v>
      </c>
      <c r="AP2215" s="15">
        <f t="shared" si="312"/>
        <v>147.17083333333335</v>
      </c>
      <c r="AQ2215" s="15">
        <f t="shared" si="313"/>
        <v>26.5</v>
      </c>
      <c r="AR2215" s="15">
        <v>0</v>
      </c>
      <c r="AS2215" s="15">
        <v>0</v>
      </c>
      <c r="AT2215" s="15">
        <v>0</v>
      </c>
      <c r="AU2215" s="15">
        <v>0</v>
      </c>
      <c r="AV2215" s="15">
        <f t="shared" si="314"/>
        <v>393.910320625</v>
      </c>
      <c r="AW2215" s="15">
        <v>78.09</v>
      </c>
      <c r="AX2215" s="15">
        <v>0</v>
      </c>
    </row>
    <row r="2216" spans="1:50" ht="20.100000000000001" customHeight="1" x14ac:dyDescent="0.25">
      <c r="A2216" s="8">
        <v>43983</v>
      </c>
      <c r="B2216" s="8">
        <v>44012</v>
      </c>
      <c r="C2216" s="8" t="s">
        <v>28</v>
      </c>
      <c r="D2216" s="11" t="s">
        <v>0</v>
      </c>
      <c r="E2216" s="11">
        <v>684</v>
      </c>
      <c r="F2216" s="11" t="s">
        <v>820</v>
      </c>
      <c r="G2216" s="11" t="s">
        <v>7</v>
      </c>
      <c r="H2216" s="11">
        <v>1005</v>
      </c>
      <c r="I2216" s="11">
        <v>1005</v>
      </c>
      <c r="J2216" s="11">
        <v>100</v>
      </c>
      <c r="K2216" s="11" t="s">
        <v>863</v>
      </c>
      <c r="L2216" s="11" t="s">
        <v>875</v>
      </c>
      <c r="M2216" s="11" t="s">
        <v>2</v>
      </c>
      <c r="N2216" s="11" t="s">
        <v>25</v>
      </c>
      <c r="O2216" s="11" t="s">
        <v>5</v>
      </c>
      <c r="P2216" s="11" t="s">
        <v>8</v>
      </c>
      <c r="Q2216" s="12">
        <v>41821</v>
      </c>
      <c r="S2216" s="13" t="s">
        <v>84</v>
      </c>
      <c r="T2216" s="11">
        <f t="shared" ca="1" si="306"/>
        <v>5</v>
      </c>
      <c r="U2216" s="12">
        <v>34237</v>
      </c>
      <c r="V2216" s="13">
        <f t="shared" ca="1" si="307"/>
        <v>26</v>
      </c>
      <c r="W2216" s="11" t="s">
        <v>7</v>
      </c>
      <c r="X2216" s="11">
        <v>30</v>
      </c>
      <c r="Y2216" s="14">
        <f t="shared" si="308"/>
        <v>2.5</v>
      </c>
      <c r="Z2216" s="11">
        <v>39</v>
      </c>
      <c r="AA2216" s="11" t="s">
        <v>876</v>
      </c>
      <c r="AB2216" s="10">
        <f t="shared" si="309"/>
        <v>1</v>
      </c>
      <c r="AC2216" s="15">
        <v>3212</v>
      </c>
      <c r="AD2216" s="15">
        <f t="shared" si="310"/>
        <v>704.23099999999999</v>
      </c>
      <c r="AE2216" s="15">
        <v>0</v>
      </c>
      <c r="AF2216" s="15">
        <v>0</v>
      </c>
      <c r="AG2216" s="15">
        <v>0</v>
      </c>
      <c r="AH2216" s="15">
        <v>0</v>
      </c>
      <c r="AI2216" s="15">
        <v>0</v>
      </c>
      <c r="AJ2216" s="15">
        <v>0</v>
      </c>
      <c r="AK2216" s="15">
        <v>0</v>
      </c>
      <c r="AL2216" s="15">
        <v>0</v>
      </c>
      <c r="AM2216" s="15">
        <v>0</v>
      </c>
      <c r="AN2216" s="15">
        <v>0</v>
      </c>
      <c r="AO2216" s="15">
        <f t="shared" si="311"/>
        <v>0</v>
      </c>
      <c r="AP2216" s="15">
        <f t="shared" si="312"/>
        <v>0</v>
      </c>
      <c r="AQ2216" s="15">
        <f t="shared" si="313"/>
        <v>26.5</v>
      </c>
      <c r="AR2216" s="15">
        <v>0</v>
      </c>
      <c r="AS2216" s="15">
        <v>0</v>
      </c>
      <c r="AT2216" s="15">
        <v>0</v>
      </c>
      <c r="AU2216" s="15">
        <v>0</v>
      </c>
      <c r="AV2216" s="15">
        <f t="shared" si="314"/>
        <v>5.9346750000000004</v>
      </c>
      <c r="AW2216" s="15">
        <v>0</v>
      </c>
      <c r="AX2216" s="15">
        <v>0</v>
      </c>
    </row>
    <row r="2217" spans="1:50" ht="20.100000000000001" customHeight="1" x14ac:dyDescent="0.25">
      <c r="A2217" s="8">
        <v>43983</v>
      </c>
      <c r="B2217" s="8">
        <v>44012</v>
      </c>
      <c r="C2217" s="8" t="s">
        <v>28</v>
      </c>
      <c r="D2217" s="11" t="s">
        <v>0</v>
      </c>
      <c r="E2217" s="11">
        <v>685</v>
      </c>
      <c r="F2217" s="11" t="s">
        <v>821</v>
      </c>
      <c r="G2217" s="11" t="s">
        <v>7</v>
      </c>
      <c r="H2217" s="11">
        <v>1049</v>
      </c>
      <c r="I2217" s="11">
        <v>1092</v>
      </c>
      <c r="J2217" s="11">
        <v>104</v>
      </c>
      <c r="K2217" s="11" t="s">
        <v>867</v>
      </c>
      <c r="L2217" s="11" t="s">
        <v>875</v>
      </c>
      <c r="M2217" s="11" t="s">
        <v>2</v>
      </c>
      <c r="N2217" s="11" t="s">
        <v>25</v>
      </c>
      <c r="O2217" s="11" t="s">
        <v>11</v>
      </c>
      <c r="P2217" s="11" t="s">
        <v>8</v>
      </c>
      <c r="Q2217" s="12">
        <v>43678</v>
      </c>
      <c r="R2217" s="12">
        <v>44773</v>
      </c>
      <c r="S2217" s="13" t="s">
        <v>84</v>
      </c>
      <c r="T2217" s="11">
        <f t="shared" ca="1" si="306"/>
        <v>2</v>
      </c>
      <c r="U2217" s="12">
        <v>33734</v>
      </c>
      <c r="V2217" s="13">
        <f t="shared" ca="1" si="307"/>
        <v>27</v>
      </c>
      <c r="W2217" s="11" t="s">
        <v>9</v>
      </c>
      <c r="X2217" s="11">
        <v>30</v>
      </c>
      <c r="Y2217" s="14">
        <f t="shared" si="308"/>
        <v>2.5</v>
      </c>
      <c r="Z2217" s="11">
        <v>39</v>
      </c>
      <c r="AA2217" s="11" t="s">
        <v>876</v>
      </c>
      <c r="AB2217" s="10">
        <f t="shared" si="309"/>
        <v>1</v>
      </c>
      <c r="AC2217" s="15">
        <v>3213</v>
      </c>
      <c r="AD2217" s="15">
        <f t="shared" si="310"/>
        <v>704.4502500000001</v>
      </c>
      <c r="AE2217" s="15">
        <v>0</v>
      </c>
      <c r="AF2217" s="15">
        <v>0</v>
      </c>
      <c r="AG2217" s="15">
        <v>0</v>
      </c>
      <c r="AH2217" s="15">
        <v>0</v>
      </c>
      <c r="AI2217" s="15">
        <v>0</v>
      </c>
      <c r="AJ2217" s="15">
        <v>0</v>
      </c>
      <c r="AK2217" s="15">
        <v>0</v>
      </c>
      <c r="AL2217" s="15">
        <v>0</v>
      </c>
      <c r="AM2217" s="15">
        <v>0</v>
      </c>
      <c r="AN2217" s="15">
        <v>0</v>
      </c>
      <c r="AO2217" s="15">
        <f t="shared" si="311"/>
        <v>185.36538461538461</v>
      </c>
      <c r="AP2217" s="15">
        <f t="shared" si="312"/>
        <v>147.26250000000002</v>
      </c>
      <c r="AQ2217" s="15">
        <f t="shared" si="313"/>
        <v>26.5</v>
      </c>
      <c r="AR2217" s="15">
        <v>0</v>
      </c>
      <c r="AS2217" s="15">
        <v>0</v>
      </c>
      <c r="AT2217" s="15">
        <v>0</v>
      </c>
      <c r="AU2217" s="15">
        <v>0</v>
      </c>
      <c r="AV2217" s="15">
        <f t="shared" si="314"/>
        <v>80.426689759615385</v>
      </c>
      <c r="AW2217" s="15">
        <v>0</v>
      </c>
      <c r="AX2217" s="15">
        <v>0</v>
      </c>
    </row>
    <row r="2218" spans="1:50" ht="20.100000000000001" customHeight="1" x14ac:dyDescent="0.25">
      <c r="A2218" s="8">
        <v>43983</v>
      </c>
      <c r="B2218" s="8">
        <v>44012</v>
      </c>
      <c r="C2218" s="8" t="s">
        <v>28</v>
      </c>
      <c r="D2218" s="11" t="s">
        <v>0</v>
      </c>
      <c r="E2218" s="11">
        <v>686</v>
      </c>
      <c r="F2218" s="11" t="s">
        <v>822</v>
      </c>
      <c r="G2218" s="11" t="s">
        <v>7</v>
      </c>
      <c r="H2218" s="11">
        <v>1047</v>
      </c>
      <c r="I2218" s="11">
        <v>1090</v>
      </c>
      <c r="J2218" s="11">
        <v>102</v>
      </c>
      <c r="K2218" s="11" t="s">
        <v>865</v>
      </c>
      <c r="L2218" s="11" t="s">
        <v>875</v>
      </c>
      <c r="M2218" s="11" t="s">
        <v>2</v>
      </c>
      <c r="N2218" s="11" t="s">
        <v>25</v>
      </c>
      <c r="O2218" s="11" t="s">
        <v>5</v>
      </c>
      <c r="P2218" s="11" t="s">
        <v>6</v>
      </c>
      <c r="Q2218" s="12">
        <v>43678</v>
      </c>
      <c r="S2218" s="13" t="s">
        <v>84</v>
      </c>
      <c r="T2218" s="11">
        <f t="shared" ca="1" si="306"/>
        <v>0</v>
      </c>
      <c r="U2218" s="12">
        <v>31917</v>
      </c>
      <c r="V2218" s="13">
        <f t="shared" ca="1" si="307"/>
        <v>32</v>
      </c>
      <c r="W2218" s="11" t="s">
        <v>7</v>
      </c>
      <c r="X2218" s="11">
        <v>30</v>
      </c>
      <c r="Y2218" s="14">
        <f t="shared" si="308"/>
        <v>2.5</v>
      </c>
      <c r="Z2218" s="11">
        <v>39</v>
      </c>
      <c r="AA2218" s="11" t="s">
        <v>876</v>
      </c>
      <c r="AB2218" s="10">
        <f t="shared" si="309"/>
        <v>1</v>
      </c>
      <c r="AC2218" s="15">
        <v>3214</v>
      </c>
      <c r="AD2218" s="15">
        <f t="shared" si="310"/>
        <v>704.66949999999997</v>
      </c>
      <c r="AE2218" s="15">
        <v>0</v>
      </c>
      <c r="AF2218" s="15">
        <v>0</v>
      </c>
      <c r="AG2218" s="15">
        <v>0</v>
      </c>
      <c r="AH2218" s="15">
        <v>0</v>
      </c>
      <c r="AI2218" s="15">
        <v>0</v>
      </c>
      <c r="AJ2218" s="15">
        <v>0</v>
      </c>
      <c r="AK2218" s="15">
        <v>0</v>
      </c>
      <c r="AL2218" s="15">
        <v>0</v>
      </c>
      <c r="AM2218" s="15">
        <v>0</v>
      </c>
      <c r="AN2218" s="15">
        <v>0</v>
      </c>
      <c r="AO2218" s="15">
        <f t="shared" si="311"/>
        <v>0</v>
      </c>
      <c r="AP2218" s="15">
        <f t="shared" si="312"/>
        <v>0</v>
      </c>
      <c r="AQ2218" s="15">
        <f t="shared" si="313"/>
        <v>26.5</v>
      </c>
      <c r="AR2218" s="15">
        <v>0</v>
      </c>
      <c r="AS2218" s="15">
        <v>0</v>
      </c>
      <c r="AT2218" s="15">
        <v>0</v>
      </c>
      <c r="AU2218" s="15">
        <v>0</v>
      </c>
      <c r="AV2218" s="15">
        <f t="shared" si="314"/>
        <v>5.9346750000000004</v>
      </c>
      <c r="AW2218" s="15">
        <v>0</v>
      </c>
      <c r="AX2218" s="15">
        <v>0</v>
      </c>
    </row>
    <row r="2219" spans="1:50" ht="20.100000000000001" customHeight="1" x14ac:dyDescent="0.25">
      <c r="A2219" s="8">
        <v>43983</v>
      </c>
      <c r="B2219" s="8">
        <v>44012</v>
      </c>
      <c r="C2219" s="8" t="s">
        <v>28</v>
      </c>
      <c r="D2219" s="11" t="s">
        <v>0</v>
      </c>
      <c r="E2219" s="11">
        <v>687</v>
      </c>
      <c r="F2219" s="11" t="s">
        <v>823</v>
      </c>
      <c r="G2219" s="11" t="s">
        <v>7</v>
      </c>
      <c r="H2219" s="11">
        <v>1022</v>
      </c>
      <c r="I2219" s="11">
        <v>1060</v>
      </c>
      <c r="J2219" s="11">
        <v>106</v>
      </c>
      <c r="K2219" s="11" t="s">
        <v>869</v>
      </c>
      <c r="L2219" s="11" t="s">
        <v>875</v>
      </c>
      <c r="M2219" s="11" t="s">
        <v>2</v>
      </c>
      <c r="N2219" s="11" t="s">
        <v>25</v>
      </c>
      <c r="O2219" s="11" t="s">
        <v>5</v>
      </c>
      <c r="P2219" s="11" t="s">
        <v>8</v>
      </c>
      <c r="Q2219" s="12">
        <v>43678</v>
      </c>
      <c r="S2219" s="13" t="s">
        <v>84</v>
      </c>
      <c r="T2219" s="11">
        <f t="shared" ca="1" si="306"/>
        <v>0</v>
      </c>
      <c r="U2219" s="12">
        <v>29288</v>
      </c>
      <c r="V2219" s="13">
        <f t="shared" ca="1" si="307"/>
        <v>39</v>
      </c>
      <c r="W2219" s="11" t="s">
        <v>9</v>
      </c>
      <c r="X2219" s="11">
        <v>30</v>
      </c>
      <c r="Y2219" s="14">
        <f t="shared" si="308"/>
        <v>2.5</v>
      </c>
      <c r="Z2219" s="11">
        <v>39</v>
      </c>
      <c r="AA2219" s="11" t="s">
        <v>876</v>
      </c>
      <c r="AB2219" s="10">
        <f t="shared" si="309"/>
        <v>1</v>
      </c>
      <c r="AC2219" s="15">
        <v>3215</v>
      </c>
      <c r="AD2219" s="15">
        <f t="shared" si="310"/>
        <v>704.88875000000007</v>
      </c>
      <c r="AE2219" s="15">
        <v>0</v>
      </c>
      <c r="AF2219" s="15">
        <v>0</v>
      </c>
      <c r="AG2219" s="15">
        <v>0</v>
      </c>
      <c r="AH2219" s="15">
        <v>0</v>
      </c>
      <c r="AI2219" s="15">
        <v>0</v>
      </c>
      <c r="AJ2219" s="15">
        <v>0</v>
      </c>
      <c r="AK2219" s="15">
        <v>0</v>
      </c>
      <c r="AL2219" s="15">
        <v>0</v>
      </c>
      <c r="AM2219" s="15">
        <v>0</v>
      </c>
      <c r="AN2219" s="15">
        <v>0</v>
      </c>
      <c r="AO2219" s="15">
        <f t="shared" si="311"/>
        <v>185.48076923076923</v>
      </c>
      <c r="AP2219" s="15">
        <f t="shared" si="312"/>
        <v>147.35416666666669</v>
      </c>
      <c r="AQ2219" s="15">
        <f t="shared" si="313"/>
        <v>26.5</v>
      </c>
      <c r="AR2219" s="15">
        <v>0</v>
      </c>
      <c r="AS2219" s="15">
        <v>0</v>
      </c>
      <c r="AT2219" s="15">
        <v>0</v>
      </c>
      <c r="AU2219" s="15">
        <v>0</v>
      </c>
      <c r="AV2219" s="15">
        <f t="shared" si="314"/>
        <v>80.473058894230775</v>
      </c>
      <c r="AW2219" s="15">
        <v>0</v>
      </c>
      <c r="AX2219" s="15">
        <v>0</v>
      </c>
    </row>
    <row r="2220" spans="1:50" ht="20.100000000000001" customHeight="1" x14ac:dyDescent="0.25">
      <c r="A2220" s="8">
        <v>43983</v>
      </c>
      <c r="B2220" s="8">
        <v>44012</v>
      </c>
      <c r="C2220" s="8" t="s">
        <v>28</v>
      </c>
      <c r="D2220" s="11" t="s">
        <v>0</v>
      </c>
      <c r="E2220" s="11">
        <v>688</v>
      </c>
      <c r="F2220" s="11" t="s">
        <v>824</v>
      </c>
      <c r="G2220" s="11" t="s">
        <v>7</v>
      </c>
      <c r="H2220" s="11">
        <v>1049</v>
      </c>
      <c r="I2220" s="11">
        <v>1092</v>
      </c>
      <c r="J2220" s="11">
        <v>108</v>
      </c>
      <c r="K2220" s="11" t="s">
        <v>871</v>
      </c>
      <c r="L2220" s="11" t="s">
        <v>875</v>
      </c>
      <c r="M2220" s="11" t="s">
        <v>2</v>
      </c>
      <c r="N2220" s="11" t="s">
        <v>25</v>
      </c>
      <c r="O2220" s="11" t="s">
        <v>11</v>
      </c>
      <c r="P2220" s="11" t="s">
        <v>6</v>
      </c>
      <c r="Q2220" s="12">
        <v>43709</v>
      </c>
      <c r="R2220" s="12">
        <v>44804</v>
      </c>
      <c r="S2220" s="13" t="s">
        <v>84</v>
      </c>
      <c r="T2220" s="11">
        <f t="shared" ca="1" si="306"/>
        <v>2</v>
      </c>
      <c r="U2220" s="12">
        <v>37088</v>
      </c>
      <c r="V2220" s="13">
        <f t="shared" ca="1" si="307"/>
        <v>18</v>
      </c>
      <c r="W2220" s="11" t="s">
        <v>9</v>
      </c>
      <c r="X2220" s="11">
        <v>30</v>
      </c>
      <c r="Y2220" s="14">
        <f t="shared" si="308"/>
        <v>2.5</v>
      </c>
      <c r="Z2220" s="11">
        <v>39</v>
      </c>
      <c r="AA2220" s="11" t="s">
        <v>876</v>
      </c>
      <c r="AB2220" s="10">
        <f t="shared" si="309"/>
        <v>1</v>
      </c>
      <c r="AC2220" s="15">
        <v>3216</v>
      </c>
      <c r="AD2220" s="15">
        <f t="shared" si="310"/>
        <v>705.10800000000006</v>
      </c>
      <c r="AE2220" s="15">
        <v>0</v>
      </c>
      <c r="AF2220" s="15">
        <v>0</v>
      </c>
      <c r="AG2220" s="15">
        <v>0</v>
      </c>
      <c r="AH2220" s="15">
        <v>0</v>
      </c>
      <c r="AI2220" s="15">
        <v>0</v>
      </c>
      <c r="AJ2220" s="15">
        <v>0</v>
      </c>
      <c r="AK2220" s="15">
        <v>0</v>
      </c>
      <c r="AL2220" s="15">
        <v>0</v>
      </c>
      <c r="AM2220" s="15">
        <v>0</v>
      </c>
      <c r="AN2220" s="15">
        <v>0</v>
      </c>
      <c r="AO2220" s="15">
        <f t="shared" si="311"/>
        <v>185.53846153846155</v>
      </c>
      <c r="AP2220" s="15">
        <f t="shared" si="312"/>
        <v>147.4</v>
      </c>
      <c r="AQ2220" s="15">
        <f t="shared" si="313"/>
        <v>26.5</v>
      </c>
      <c r="AR2220" s="15">
        <v>0</v>
      </c>
      <c r="AS2220" s="15">
        <v>0</v>
      </c>
      <c r="AT2220" s="15">
        <v>0</v>
      </c>
      <c r="AU2220" s="15">
        <v>0</v>
      </c>
      <c r="AV2220" s="15">
        <f t="shared" si="314"/>
        <v>80.496243461538455</v>
      </c>
      <c r="AW2220" s="15">
        <v>0</v>
      </c>
      <c r="AX2220" s="15">
        <v>0</v>
      </c>
    </row>
    <row r="2221" spans="1:50" ht="20.100000000000001" customHeight="1" x14ac:dyDescent="0.25">
      <c r="A2221" s="8">
        <v>43983</v>
      </c>
      <c r="B2221" s="8">
        <v>44012</v>
      </c>
      <c r="C2221" s="8" t="s">
        <v>28</v>
      </c>
      <c r="D2221" s="11" t="s">
        <v>0</v>
      </c>
      <c r="E2221" s="11">
        <v>689</v>
      </c>
      <c r="F2221" s="11" t="s">
        <v>825</v>
      </c>
      <c r="G2221" s="11" t="s">
        <v>7</v>
      </c>
      <c r="H2221" s="11">
        <v>1043</v>
      </c>
      <c r="I2221" s="11">
        <v>1086</v>
      </c>
      <c r="J2221" s="11">
        <v>102</v>
      </c>
      <c r="K2221" s="11" t="s">
        <v>865</v>
      </c>
      <c r="L2221" s="11" t="s">
        <v>875</v>
      </c>
      <c r="M2221" s="11" t="s">
        <v>2</v>
      </c>
      <c r="N2221" s="11" t="s">
        <v>25</v>
      </c>
      <c r="O2221" s="11" t="s">
        <v>14</v>
      </c>
      <c r="P2221" s="11" t="s">
        <v>8</v>
      </c>
      <c r="Q2221" s="12">
        <v>43709</v>
      </c>
      <c r="R2221" s="12">
        <v>44185</v>
      </c>
      <c r="S2221" s="13" t="s">
        <v>84</v>
      </c>
      <c r="T2221" s="11">
        <f t="shared" ca="1" si="306"/>
        <v>1</v>
      </c>
      <c r="U2221" s="12">
        <v>35810</v>
      </c>
      <c r="V2221" s="13">
        <f t="shared" ca="1" si="307"/>
        <v>22</v>
      </c>
      <c r="W2221" s="11" t="s">
        <v>7</v>
      </c>
      <c r="X2221" s="11">
        <v>0</v>
      </c>
      <c r="Y2221" s="14">
        <f t="shared" si="308"/>
        <v>0</v>
      </c>
      <c r="Z2221" s="11">
        <v>20</v>
      </c>
      <c r="AA2221" s="11" t="s">
        <v>876</v>
      </c>
      <c r="AB2221" s="10">
        <f t="shared" si="309"/>
        <v>0.51282051282051277</v>
      </c>
      <c r="AC2221" s="15">
        <v>3217</v>
      </c>
      <c r="AD2221" s="15">
        <f t="shared" si="310"/>
        <v>705.32725000000005</v>
      </c>
      <c r="AE2221" s="15">
        <v>0</v>
      </c>
      <c r="AF2221" s="15">
        <v>0</v>
      </c>
      <c r="AG2221" s="15">
        <v>0</v>
      </c>
      <c r="AH2221" s="15">
        <v>0</v>
      </c>
      <c r="AI2221" s="15">
        <v>0</v>
      </c>
      <c r="AJ2221" s="15">
        <v>0</v>
      </c>
      <c r="AK2221" s="15">
        <v>0</v>
      </c>
      <c r="AL2221" s="15">
        <v>0</v>
      </c>
      <c r="AM2221" s="15">
        <v>0</v>
      </c>
      <c r="AN2221" s="15">
        <v>0</v>
      </c>
      <c r="AO2221" s="15">
        <f t="shared" si="311"/>
        <v>0</v>
      </c>
      <c r="AP2221" s="15">
        <f t="shared" si="312"/>
        <v>0</v>
      </c>
      <c r="AQ2221" s="15">
        <f t="shared" si="313"/>
        <v>26.5</v>
      </c>
      <c r="AR2221" s="15">
        <v>0</v>
      </c>
      <c r="AS2221" s="15">
        <v>0</v>
      </c>
      <c r="AT2221" s="15">
        <v>0</v>
      </c>
      <c r="AU2221" s="15">
        <v>0</v>
      </c>
      <c r="AV2221" s="15">
        <f t="shared" si="314"/>
        <v>5.9346750000000004</v>
      </c>
      <c r="AW2221" s="15">
        <v>0</v>
      </c>
      <c r="AX2221" s="15">
        <v>0</v>
      </c>
    </row>
    <row r="2222" spans="1:50" ht="20.100000000000001" customHeight="1" x14ac:dyDescent="0.25">
      <c r="A2222" s="8">
        <v>43983</v>
      </c>
      <c r="B2222" s="8">
        <v>44012</v>
      </c>
      <c r="C2222" s="8" t="s">
        <v>28</v>
      </c>
      <c r="D2222" s="11" t="s">
        <v>0</v>
      </c>
      <c r="E2222" s="11">
        <v>690</v>
      </c>
      <c r="F2222" s="11" t="s">
        <v>826</v>
      </c>
      <c r="G2222" s="11" t="s">
        <v>7</v>
      </c>
      <c r="H2222" s="11">
        <v>1019</v>
      </c>
      <c r="I2222" s="11">
        <v>1067</v>
      </c>
      <c r="J2222" s="11">
        <v>111</v>
      </c>
      <c r="K2222" s="11" t="s">
        <v>874</v>
      </c>
      <c r="L2222" s="11" t="s">
        <v>875</v>
      </c>
      <c r="M2222" s="11" t="s">
        <v>2</v>
      </c>
      <c r="N2222" s="11" t="s">
        <v>25</v>
      </c>
      <c r="O2222" s="11" t="s">
        <v>5</v>
      </c>
      <c r="P2222" s="11" t="s">
        <v>6</v>
      </c>
      <c r="Q2222" s="12">
        <v>43709</v>
      </c>
      <c r="S2222" s="13" t="s">
        <v>84</v>
      </c>
      <c r="T2222" s="11">
        <f t="shared" ca="1" si="306"/>
        <v>0</v>
      </c>
      <c r="U2222" s="12">
        <v>35647</v>
      </c>
      <c r="V2222" s="13">
        <f t="shared" ca="1" si="307"/>
        <v>22</v>
      </c>
      <c r="W2222" s="11" t="s">
        <v>7</v>
      </c>
      <c r="X2222" s="11">
        <v>30</v>
      </c>
      <c r="Y2222" s="14">
        <f t="shared" si="308"/>
        <v>2.5</v>
      </c>
      <c r="Z2222" s="11">
        <v>39</v>
      </c>
      <c r="AA2222" s="11" t="s">
        <v>876</v>
      </c>
      <c r="AB2222" s="10">
        <f t="shared" si="309"/>
        <v>1</v>
      </c>
      <c r="AC2222" s="15">
        <v>3218</v>
      </c>
      <c r="AD2222" s="15">
        <f t="shared" si="310"/>
        <v>705.54650000000004</v>
      </c>
      <c r="AE2222" s="15">
        <v>0</v>
      </c>
      <c r="AF2222" s="15">
        <v>0</v>
      </c>
      <c r="AG2222" s="15">
        <v>0</v>
      </c>
      <c r="AH2222" s="15">
        <v>0</v>
      </c>
      <c r="AI2222" s="15">
        <v>0</v>
      </c>
      <c r="AJ2222" s="15">
        <v>0</v>
      </c>
      <c r="AK2222" s="15">
        <v>0</v>
      </c>
      <c r="AL2222" s="15">
        <v>0</v>
      </c>
      <c r="AM2222" s="15">
        <v>0</v>
      </c>
      <c r="AN2222" s="15">
        <v>0</v>
      </c>
      <c r="AO2222" s="15">
        <f t="shared" si="311"/>
        <v>0</v>
      </c>
      <c r="AP2222" s="15">
        <f t="shared" si="312"/>
        <v>0</v>
      </c>
      <c r="AQ2222" s="15">
        <f t="shared" si="313"/>
        <v>26.5</v>
      </c>
      <c r="AR2222" s="15">
        <v>0</v>
      </c>
      <c r="AS2222" s="15">
        <v>0</v>
      </c>
      <c r="AT2222" s="15">
        <v>0</v>
      </c>
      <c r="AU2222" s="15">
        <v>0</v>
      </c>
      <c r="AV2222" s="15">
        <f t="shared" si="314"/>
        <v>5.9346750000000004</v>
      </c>
      <c r="AW2222" s="15">
        <v>0</v>
      </c>
      <c r="AX2222" s="15">
        <v>0</v>
      </c>
    </row>
    <row r="2223" spans="1:50" ht="20.100000000000001" customHeight="1" x14ac:dyDescent="0.25">
      <c r="A2223" s="8">
        <v>43983</v>
      </c>
      <c r="B2223" s="8">
        <v>44012</v>
      </c>
      <c r="C2223" s="8" t="s">
        <v>28</v>
      </c>
      <c r="D2223" s="11" t="s">
        <v>0</v>
      </c>
      <c r="E2223" s="11">
        <v>691</v>
      </c>
      <c r="F2223" s="11" t="s">
        <v>827</v>
      </c>
      <c r="G2223" s="11" t="s">
        <v>7</v>
      </c>
      <c r="H2223" s="11">
        <v>1044</v>
      </c>
      <c r="I2223" s="11">
        <v>1087</v>
      </c>
      <c r="J2223" s="11">
        <v>102</v>
      </c>
      <c r="K2223" s="11" t="s">
        <v>865</v>
      </c>
      <c r="L2223" s="11" t="s">
        <v>875</v>
      </c>
      <c r="M2223" s="11" t="s">
        <v>2</v>
      </c>
      <c r="N2223" s="11" t="s">
        <v>25</v>
      </c>
      <c r="O2223" s="11" t="s">
        <v>5</v>
      </c>
      <c r="P2223" s="11" t="s">
        <v>6</v>
      </c>
      <c r="Q2223" s="12">
        <v>43709</v>
      </c>
      <c r="S2223" s="13" t="s">
        <v>84</v>
      </c>
      <c r="T2223" s="11">
        <f t="shared" ca="1" si="306"/>
        <v>0</v>
      </c>
      <c r="U2223" s="12">
        <v>32545</v>
      </c>
      <c r="V2223" s="13">
        <f t="shared" ca="1" si="307"/>
        <v>30</v>
      </c>
      <c r="W2223" s="11" t="s">
        <v>7</v>
      </c>
      <c r="X2223" s="11">
        <v>30</v>
      </c>
      <c r="Y2223" s="14">
        <f t="shared" si="308"/>
        <v>2.5</v>
      </c>
      <c r="Z2223" s="11">
        <v>39</v>
      </c>
      <c r="AA2223" s="11" t="s">
        <v>876</v>
      </c>
      <c r="AB2223" s="10">
        <f t="shared" si="309"/>
        <v>1</v>
      </c>
      <c r="AC2223" s="15">
        <v>3219</v>
      </c>
      <c r="AD2223" s="15">
        <f t="shared" si="310"/>
        <v>705.76575000000003</v>
      </c>
      <c r="AE2223" s="15">
        <v>0</v>
      </c>
      <c r="AF2223" s="15">
        <v>0</v>
      </c>
      <c r="AG2223" s="15">
        <v>0</v>
      </c>
      <c r="AH2223" s="15">
        <v>0</v>
      </c>
      <c r="AI2223" s="15">
        <v>0</v>
      </c>
      <c r="AJ2223" s="15">
        <v>0</v>
      </c>
      <c r="AK2223" s="15">
        <v>0</v>
      </c>
      <c r="AL2223" s="15">
        <v>0</v>
      </c>
      <c r="AM2223" s="15">
        <v>0</v>
      </c>
      <c r="AN2223" s="15">
        <v>0</v>
      </c>
      <c r="AO2223" s="15">
        <f t="shared" si="311"/>
        <v>0</v>
      </c>
      <c r="AP2223" s="15">
        <f t="shared" si="312"/>
        <v>0</v>
      </c>
      <c r="AQ2223" s="15">
        <f t="shared" si="313"/>
        <v>26.5</v>
      </c>
      <c r="AR2223" s="15">
        <v>0</v>
      </c>
      <c r="AS2223" s="15">
        <v>0</v>
      </c>
      <c r="AT2223" s="15">
        <v>0</v>
      </c>
      <c r="AU2223" s="15">
        <v>0</v>
      </c>
      <c r="AV2223" s="15">
        <f t="shared" si="314"/>
        <v>5.9346750000000004</v>
      </c>
      <c r="AW2223" s="15">
        <v>0</v>
      </c>
      <c r="AX2223" s="15">
        <v>0</v>
      </c>
    </row>
    <row r="2224" spans="1:50" ht="20.100000000000001" customHeight="1" x14ac:dyDescent="0.25">
      <c r="A2224" s="8">
        <v>43983</v>
      </c>
      <c r="B2224" s="8">
        <v>44012</v>
      </c>
      <c r="C2224" s="8" t="s">
        <v>28</v>
      </c>
      <c r="D2224" s="11" t="s">
        <v>0</v>
      </c>
      <c r="E2224" s="11">
        <v>692</v>
      </c>
      <c r="F2224" s="11" t="s">
        <v>828</v>
      </c>
      <c r="G2224" s="11" t="s">
        <v>7</v>
      </c>
      <c r="H2224" s="11">
        <v>1049</v>
      </c>
      <c r="I2224" s="11">
        <v>1092</v>
      </c>
      <c r="J2224" s="11">
        <v>101</v>
      </c>
      <c r="K2224" s="11" t="s">
        <v>864</v>
      </c>
      <c r="L2224" s="11" t="s">
        <v>875</v>
      </c>
      <c r="M2224" s="11" t="s">
        <v>2</v>
      </c>
      <c r="N2224" s="11" t="s">
        <v>25</v>
      </c>
      <c r="O2224" s="11" t="s">
        <v>10</v>
      </c>
      <c r="P2224" s="11" t="s">
        <v>8</v>
      </c>
      <c r="Q2224" s="12">
        <v>43709</v>
      </c>
      <c r="R2224" s="12">
        <v>44804</v>
      </c>
      <c r="S2224" s="13" t="s">
        <v>84</v>
      </c>
      <c r="T2224" s="11">
        <f t="shared" ca="1" si="306"/>
        <v>2</v>
      </c>
      <c r="U2224" s="12">
        <v>35855</v>
      </c>
      <c r="V2224" s="13">
        <f t="shared" ca="1" si="307"/>
        <v>21</v>
      </c>
      <c r="W2224" s="11" t="s">
        <v>9</v>
      </c>
      <c r="X2224" s="11">
        <v>30</v>
      </c>
      <c r="Y2224" s="14">
        <f t="shared" si="308"/>
        <v>2.5</v>
      </c>
      <c r="Z2224" s="11">
        <v>39</v>
      </c>
      <c r="AA2224" s="11" t="s">
        <v>876</v>
      </c>
      <c r="AB2224" s="10">
        <f t="shared" si="309"/>
        <v>1</v>
      </c>
      <c r="AC2224" s="15">
        <v>3220</v>
      </c>
      <c r="AD2224" s="15">
        <f t="shared" si="310"/>
        <v>705.98500000000001</v>
      </c>
      <c r="AE2224" s="15">
        <v>0</v>
      </c>
      <c r="AF2224" s="15">
        <v>0</v>
      </c>
      <c r="AG2224" s="15">
        <v>0</v>
      </c>
      <c r="AH2224" s="15">
        <v>0</v>
      </c>
      <c r="AI2224" s="15">
        <v>0</v>
      </c>
      <c r="AJ2224" s="15">
        <v>0</v>
      </c>
      <c r="AK2224" s="15">
        <v>0</v>
      </c>
      <c r="AL2224" s="15">
        <v>0</v>
      </c>
      <c r="AM2224" s="15">
        <v>0</v>
      </c>
      <c r="AN2224" s="15">
        <v>0</v>
      </c>
      <c r="AO2224" s="15">
        <f t="shared" si="311"/>
        <v>185.76923076923075</v>
      </c>
      <c r="AP2224" s="15">
        <f t="shared" si="312"/>
        <v>147.58333333333334</v>
      </c>
      <c r="AQ2224" s="15">
        <f t="shared" si="313"/>
        <v>26.5</v>
      </c>
      <c r="AR2224" s="15">
        <v>0</v>
      </c>
      <c r="AS2224" s="15">
        <v>0</v>
      </c>
      <c r="AT2224" s="15">
        <v>0</v>
      </c>
      <c r="AU2224" s="15">
        <v>0</v>
      </c>
      <c r="AV2224" s="15">
        <f t="shared" si="314"/>
        <v>80.588981730769234</v>
      </c>
      <c r="AW2224" s="15">
        <v>0</v>
      </c>
      <c r="AX2224" s="15">
        <v>0</v>
      </c>
    </row>
    <row r="2225" spans="1:50" ht="20.100000000000001" customHeight="1" x14ac:dyDescent="0.25">
      <c r="A2225" s="8">
        <v>43983</v>
      </c>
      <c r="B2225" s="8">
        <v>44012</v>
      </c>
      <c r="C2225" s="8" t="s">
        <v>28</v>
      </c>
      <c r="D2225" s="11" t="s">
        <v>0</v>
      </c>
      <c r="E2225" s="11">
        <v>693</v>
      </c>
      <c r="F2225" s="11" t="s">
        <v>829</v>
      </c>
      <c r="G2225" s="11" t="s">
        <v>7</v>
      </c>
      <c r="H2225" s="11">
        <v>1049</v>
      </c>
      <c r="I2225" s="11">
        <v>1092</v>
      </c>
      <c r="J2225" s="11">
        <v>102</v>
      </c>
      <c r="K2225" s="11" t="s">
        <v>865</v>
      </c>
      <c r="L2225" s="11" t="s">
        <v>875</v>
      </c>
      <c r="M2225" s="11" t="s">
        <v>2</v>
      </c>
      <c r="N2225" s="11" t="s">
        <v>25</v>
      </c>
      <c r="O2225" s="11" t="s">
        <v>11</v>
      </c>
      <c r="P2225" s="11" t="s">
        <v>8</v>
      </c>
      <c r="Q2225" s="12">
        <v>43709</v>
      </c>
      <c r="R2225" s="12">
        <v>44439</v>
      </c>
      <c r="S2225" s="13" t="s">
        <v>84</v>
      </c>
      <c r="T2225" s="11">
        <f t="shared" ca="1" si="306"/>
        <v>1</v>
      </c>
      <c r="U2225" s="12">
        <v>37266</v>
      </c>
      <c r="V2225" s="13">
        <f t="shared" ca="1" si="307"/>
        <v>18</v>
      </c>
      <c r="W2225" s="11" t="s">
        <v>9</v>
      </c>
      <c r="X2225" s="11">
        <v>30</v>
      </c>
      <c r="Y2225" s="14">
        <f t="shared" si="308"/>
        <v>2.5</v>
      </c>
      <c r="Z2225" s="11">
        <v>39</v>
      </c>
      <c r="AA2225" s="11" t="s">
        <v>876</v>
      </c>
      <c r="AB2225" s="10">
        <f t="shared" si="309"/>
        <v>1</v>
      </c>
      <c r="AC2225" s="15">
        <v>3221</v>
      </c>
      <c r="AD2225" s="15">
        <f t="shared" si="310"/>
        <v>706.20425</v>
      </c>
      <c r="AE2225" s="15">
        <v>0</v>
      </c>
      <c r="AF2225" s="15">
        <v>0</v>
      </c>
      <c r="AG2225" s="15">
        <v>0</v>
      </c>
      <c r="AH2225" s="15">
        <v>0</v>
      </c>
      <c r="AI2225" s="15">
        <v>0</v>
      </c>
      <c r="AJ2225" s="15">
        <v>0</v>
      </c>
      <c r="AK2225" s="15">
        <v>0</v>
      </c>
      <c r="AL2225" s="15">
        <v>0</v>
      </c>
      <c r="AM2225" s="15">
        <v>0</v>
      </c>
      <c r="AN2225" s="15">
        <v>0</v>
      </c>
      <c r="AO2225" s="15">
        <f t="shared" si="311"/>
        <v>185.82692307692307</v>
      </c>
      <c r="AP2225" s="15">
        <f t="shared" si="312"/>
        <v>147.62916666666669</v>
      </c>
      <c r="AQ2225" s="15">
        <f t="shared" si="313"/>
        <v>26.5</v>
      </c>
      <c r="AR2225" s="15">
        <v>0</v>
      </c>
      <c r="AS2225" s="15">
        <v>0</v>
      </c>
      <c r="AT2225" s="15">
        <v>0</v>
      </c>
      <c r="AU2225" s="15">
        <v>0</v>
      </c>
      <c r="AV2225" s="15">
        <f t="shared" si="314"/>
        <v>80.612166298076929</v>
      </c>
      <c r="AW2225" s="15">
        <v>0</v>
      </c>
      <c r="AX2225" s="15">
        <v>0</v>
      </c>
    </row>
    <row r="2226" spans="1:50" ht="20.100000000000001" customHeight="1" x14ac:dyDescent="0.25">
      <c r="A2226" s="8">
        <v>43983</v>
      </c>
      <c r="B2226" s="8">
        <v>44012</v>
      </c>
      <c r="C2226" s="8" t="s">
        <v>28</v>
      </c>
      <c r="D2226" s="11" t="s">
        <v>0</v>
      </c>
      <c r="E2226" s="11">
        <v>694</v>
      </c>
      <c r="F2226" s="11" t="s">
        <v>830</v>
      </c>
      <c r="G2226" s="11" t="s">
        <v>7</v>
      </c>
      <c r="H2226" s="11">
        <v>1036</v>
      </c>
      <c r="I2226" s="11">
        <v>1079</v>
      </c>
      <c r="J2226" s="11">
        <v>102</v>
      </c>
      <c r="K2226" s="11" t="s">
        <v>865</v>
      </c>
      <c r="L2226" s="11" t="s">
        <v>875</v>
      </c>
      <c r="M2226" s="11" t="s">
        <v>2</v>
      </c>
      <c r="N2226" s="11" t="s">
        <v>25</v>
      </c>
      <c r="O2226" s="11" t="s">
        <v>14</v>
      </c>
      <c r="P2226" s="11" t="s">
        <v>6</v>
      </c>
      <c r="Q2226" s="12">
        <v>43718</v>
      </c>
      <c r="R2226" s="12">
        <v>44074</v>
      </c>
      <c r="S2226" s="13" t="s">
        <v>84</v>
      </c>
      <c r="T2226" s="11">
        <f t="shared" ca="1" si="306"/>
        <v>0</v>
      </c>
      <c r="U2226" s="12">
        <v>35041</v>
      </c>
      <c r="V2226" s="13">
        <f t="shared" ca="1" si="307"/>
        <v>24</v>
      </c>
      <c r="W2226" s="11" t="s">
        <v>7</v>
      </c>
      <c r="X2226" s="11">
        <v>0</v>
      </c>
      <c r="Y2226" s="14">
        <f t="shared" si="308"/>
        <v>0</v>
      </c>
      <c r="Z2226" s="11">
        <v>20</v>
      </c>
      <c r="AA2226" s="11" t="s">
        <v>876</v>
      </c>
      <c r="AB2226" s="10">
        <f t="shared" si="309"/>
        <v>0.51282051282051277</v>
      </c>
      <c r="AC2226" s="15">
        <v>3222</v>
      </c>
      <c r="AD2226" s="15">
        <f t="shared" si="310"/>
        <v>706.4235000000001</v>
      </c>
      <c r="AE2226" s="15">
        <v>0</v>
      </c>
      <c r="AF2226" s="15">
        <v>0</v>
      </c>
      <c r="AG2226" s="15">
        <v>0</v>
      </c>
      <c r="AH2226" s="15">
        <v>0</v>
      </c>
      <c r="AI2226" s="15">
        <v>0</v>
      </c>
      <c r="AJ2226" s="15">
        <v>0</v>
      </c>
      <c r="AK2226" s="15">
        <v>0</v>
      </c>
      <c r="AL2226" s="15">
        <v>0</v>
      </c>
      <c r="AM2226" s="15">
        <v>0</v>
      </c>
      <c r="AN2226" s="15">
        <v>0</v>
      </c>
      <c r="AO2226" s="15">
        <f t="shared" si="311"/>
        <v>0</v>
      </c>
      <c r="AP2226" s="15">
        <f t="shared" si="312"/>
        <v>0</v>
      </c>
      <c r="AQ2226" s="15">
        <f t="shared" si="313"/>
        <v>26.5</v>
      </c>
      <c r="AR2226" s="15">
        <v>0</v>
      </c>
      <c r="AS2226" s="15">
        <v>0</v>
      </c>
      <c r="AT2226" s="15">
        <v>0</v>
      </c>
      <c r="AU2226" s="15">
        <v>0</v>
      </c>
      <c r="AV2226" s="15">
        <f t="shared" si="314"/>
        <v>5.9346750000000004</v>
      </c>
      <c r="AW2226" s="15">
        <v>0</v>
      </c>
      <c r="AX2226" s="15">
        <v>0</v>
      </c>
    </row>
    <row r="2227" spans="1:50" ht="20.100000000000001" customHeight="1" x14ac:dyDescent="0.25">
      <c r="A2227" s="8">
        <v>43983</v>
      </c>
      <c r="B2227" s="8">
        <v>44012</v>
      </c>
      <c r="C2227" s="8" t="s">
        <v>28</v>
      </c>
      <c r="D2227" s="11" t="s">
        <v>0</v>
      </c>
      <c r="E2227" s="11">
        <v>695</v>
      </c>
      <c r="F2227" s="11" t="s">
        <v>831</v>
      </c>
      <c r="G2227" s="11" t="s">
        <v>7</v>
      </c>
      <c r="H2227" s="11">
        <v>1038</v>
      </c>
      <c r="I2227" s="11">
        <v>1081</v>
      </c>
      <c r="J2227" s="11">
        <v>102</v>
      </c>
      <c r="K2227" s="11" t="s">
        <v>865</v>
      </c>
      <c r="L2227" s="11" t="s">
        <v>875</v>
      </c>
      <c r="M2227" s="11" t="s">
        <v>2</v>
      </c>
      <c r="N2227" s="11" t="s">
        <v>25</v>
      </c>
      <c r="O2227" s="11" t="s">
        <v>5</v>
      </c>
      <c r="P2227" s="11" t="s">
        <v>8</v>
      </c>
      <c r="Q2227" s="12">
        <v>43739</v>
      </c>
      <c r="S2227" s="13" t="s">
        <v>84</v>
      </c>
      <c r="T2227" s="11">
        <f t="shared" ca="1" si="306"/>
        <v>0</v>
      </c>
      <c r="U2227" s="12">
        <v>31423</v>
      </c>
      <c r="V2227" s="13">
        <f t="shared" ca="1" si="307"/>
        <v>34</v>
      </c>
      <c r="W2227" s="11" t="s">
        <v>7</v>
      </c>
      <c r="X2227" s="11">
        <v>30</v>
      </c>
      <c r="Y2227" s="14">
        <f t="shared" si="308"/>
        <v>2.5</v>
      </c>
      <c r="Z2227" s="11">
        <v>39</v>
      </c>
      <c r="AA2227" s="11" t="s">
        <v>876</v>
      </c>
      <c r="AB2227" s="10">
        <f t="shared" si="309"/>
        <v>1</v>
      </c>
      <c r="AC2227" s="15">
        <v>3223</v>
      </c>
      <c r="AD2227" s="15">
        <f t="shared" si="310"/>
        <v>706.64274999999998</v>
      </c>
      <c r="AE2227" s="15">
        <v>0</v>
      </c>
      <c r="AF2227" s="15">
        <v>0</v>
      </c>
      <c r="AG2227" s="15">
        <v>0</v>
      </c>
      <c r="AH2227" s="15">
        <v>0</v>
      </c>
      <c r="AI2227" s="15">
        <v>0</v>
      </c>
      <c r="AJ2227" s="15">
        <v>0</v>
      </c>
      <c r="AK2227" s="15">
        <v>0</v>
      </c>
      <c r="AL2227" s="15">
        <v>0</v>
      </c>
      <c r="AM2227" s="15">
        <v>0</v>
      </c>
      <c r="AN2227" s="15">
        <v>0</v>
      </c>
      <c r="AO2227" s="15">
        <f t="shared" si="311"/>
        <v>0</v>
      </c>
      <c r="AP2227" s="15">
        <f t="shared" si="312"/>
        <v>0</v>
      </c>
      <c r="AQ2227" s="15">
        <f t="shared" si="313"/>
        <v>26.5</v>
      </c>
      <c r="AR2227" s="15">
        <v>0</v>
      </c>
      <c r="AS2227" s="15">
        <v>0</v>
      </c>
      <c r="AT2227" s="15">
        <v>0</v>
      </c>
      <c r="AU2227" s="15">
        <v>0</v>
      </c>
      <c r="AV2227" s="15">
        <f t="shared" si="314"/>
        <v>5.9346750000000004</v>
      </c>
      <c r="AW2227" s="15">
        <v>0</v>
      </c>
      <c r="AX2227" s="15">
        <v>0</v>
      </c>
    </row>
    <row r="2228" spans="1:50" ht="20.100000000000001" customHeight="1" x14ac:dyDescent="0.25">
      <c r="A2228" s="8">
        <v>43983</v>
      </c>
      <c r="B2228" s="8">
        <v>44012</v>
      </c>
      <c r="C2228" s="8" t="s">
        <v>28</v>
      </c>
      <c r="D2228" s="11" t="s">
        <v>0</v>
      </c>
      <c r="E2228" s="11">
        <v>696</v>
      </c>
      <c r="F2228" s="11" t="s">
        <v>832</v>
      </c>
      <c r="G2228" s="11" t="s">
        <v>7</v>
      </c>
      <c r="H2228" s="11">
        <v>1022</v>
      </c>
      <c r="I2228" s="11">
        <v>1060</v>
      </c>
      <c r="J2228" s="11">
        <v>106</v>
      </c>
      <c r="K2228" s="11" t="s">
        <v>869</v>
      </c>
      <c r="L2228" s="11" t="s">
        <v>875</v>
      </c>
      <c r="M2228" s="11" t="s">
        <v>2</v>
      </c>
      <c r="N2228" s="11" t="s">
        <v>25</v>
      </c>
      <c r="O2228" s="11" t="s">
        <v>5</v>
      </c>
      <c r="P2228" s="11" t="s">
        <v>8</v>
      </c>
      <c r="Q2228" s="12">
        <v>43724</v>
      </c>
      <c r="S2228" s="13" t="s">
        <v>84</v>
      </c>
      <c r="T2228" s="11">
        <f t="shared" ca="1" si="306"/>
        <v>0</v>
      </c>
      <c r="U2228" s="12">
        <v>30859</v>
      </c>
      <c r="V2228" s="13">
        <f t="shared" ca="1" si="307"/>
        <v>35</v>
      </c>
      <c r="W2228" s="11" t="s">
        <v>9</v>
      </c>
      <c r="X2228" s="11">
        <v>30</v>
      </c>
      <c r="Y2228" s="14">
        <f t="shared" si="308"/>
        <v>2.5</v>
      </c>
      <c r="Z2228" s="11">
        <v>39</v>
      </c>
      <c r="AA2228" s="11" t="s">
        <v>876</v>
      </c>
      <c r="AB2228" s="10">
        <f t="shared" si="309"/>
        <v>1</v>
      </c>
      <c r="AC2228" s="15">
        <v>3224</v>
      </c>
      <c r="AD2228" s="15">
        <f t="shared" si="310"/>
        <v>706.86200000000008</v>
      </c>
      <c r="AE2228" s="15">
        <v>0</v>
      </c>
      <c r="AF2228" s="15">
        <v>0</v>
      </c>
      <c r="AG2228" s="15">
        <v>0</v>
      </c>
      <c r="AH2228" s="15">
        <v>0</v>
      </c>
      <c r="AI2228" s="15">
        <v>0</v>
      </c>
      <c r="AJ2228" s="15">
        <v>0</v>
      </c>
      <c r="AK2228" s="15">
        <v>0</v>
      </c>
      <c r="AL2228" s="15">
        <v>0</v>
      </c>
      <c r="AM2228" s="15">
        <v>0</v>
      </c>
      <c r="AN2228" s="15">
        <v>0</v>
      </c>
      <c r="AO2228" s="15">
        <f t="shared" si="311"/>
        <v>186</v>
      </c>
      <c r="AP2228" s="15">
        <f t="shared" si="312"/>
        <v>147.76666666666668</v>
      </c>
      <c r="AQ2228" s="15">
        <f t="shared" si="313"/>
        <v>26.5</v>
      </c>
      <c r="AR2228" s="15">
        <v>0</v>
      </c>
      <c r="AS2228" s="15">
        <v>0</v>
      </c>
      <c r="AT2228" s="15">
        <v>0</v>
      </c>
      <c r="AU2228" s="15">
        <v>0</v>
      </c>
      <c r="AV2228" s="15">
        <f t="shared" si="314"/>
        <v>80.681719999999999</v>
      </c>
      <c r="AW2228" s="15">
        <v>0</v>
      </c>
      <c r="AX2228" s="15">
        <v>0</v>
      </c>
    </row>
    <row r="2229" spans="1:50" ht="20.100000000000001" customHeight="1" x14ac:dyDescent="0.25">
      <c r="A2229" s="8">
        <v>43983</v>
      </c>
      <c r="B2229" s="8">
        <v>44012</v>
      </c>
      <c r="C2229" s="8" t="s">
        <v>28</v>
      </c>
      <c r="D2229" s="11" t="s">
        <v>0</v>
      </c>
      <c r="E2229" s="11">
        <v>697</v>
      </c>
      <c r="F2229" s="11" t="s">
        <v>833</v>
      </c>
      <c r="G2229" s="11" t="s">
        <v>7</v>
      </c>
      <c r="H2229" s="11">
        <v>1019</v>
      </c>
      <c r="I2229" s="11">
        <v>1043</v>
      </c>
      <c r="J2229" s="11">
        <v>103</v>
      </c>
      <c r="K2229" s="11" t="s">
        <v>866</v>
      </c>
      <c r="L2229" s="11" t="s">
        <v>875</v>
      </c>
      <c r="M2229" s="11" t="s">
        <v>2</v>
      </c>
      <c r="N2229" s="11" t="s">
        <v>25</v>
      </c>
      <c r="O2229" s="11" t="s">
        <v>5</v>
      </c>
      <c r="P2229" s="11" t="s">
        <v>6</v>
      </c>
      <c r="Q2229" s="12">
        <v>43739</v>
      </c>
      <c r="S2229" s="13" t="s">
        <v>84</v>
      </c>
      <c r="T2229" s="11">
        <f t="shared" ca="1" si="306"/>
        <v>0</v>
      </c>
      <c r="U2229" s="12">
        <v>33429</v>
      </c>
      <c r="V2229" s="13">
        <f t="shared" ca="1" si="307"/>
        <v>28</v>
      </c>
      <c r="W2229" s="11" t="s">
        <v>9</v>
      </c>
      <c r="X2229" s="11">
        <v>30</v>
      </c>
      <c r="Y2229" s="14">
        <f t="shared" si="308"/>
        <v>2.5</v>
      </c>
      <c r="Z2229" s="11">
        <v>25</v>
      </c>
      <c r="AA2229" s="11" t="s">
        <v>876</v>
      </c>
      <c r="AB2229" s="10">
        <f t="shared" si="309"/>
        <v>0.64102564102564108</v>
      </c>
      <c r="AC2229" s="15">
        <v>3225</v>
      </c>
      <c r="AD2229" s="15">
        <f t="shared" si="310"/>
        <v>707.08125000000007</v>
      </c>
      <c r="AE2229" s="15">
        <v>0</v>
      </c>
      <c r="AF2229" s="15">
        <v>0</v>
      </c>
      <c r="AG2229" s="15">
        <v>0</v>
      </c>
      <c r="AH2229" s="15">
        <v>0</v>
      </c>
      <c r="AI2229" s="15">
        <v>0</v>
      </c>
      <c r="AJ2229" s="15">
        <v>0</v>
      </c>
      <c r="AK2229" s="15">
        <v>0</v>
      </c>
      <c r="AL2229" s="15">
        <v>0</v>
      </c>
      <c r="AM2229" s="15">
        <v>0</v>
      </c>
      <c r="AN2229" s="15">
        <v>0</v>
      </c>
      <c r="AO2229" s="15">
        <f t="shared" si="311"/>
        <v>290.25</v>
      </c>
      <c r="AP2229" s="15">
        <f t="shared" si="312"/>
        <v>147.8125</v>
      </c>
      <c r="AQ2229" s="15">
        <f t="shared" si="313"/>
        <v>26.5</v>
      </c>
      <c r="AR2229" s="15">
        <v>0</v>
      </c>
      <c r="AS2229" s="15">
        <v>0</v>
      </c>
      <c r="AT2229" s="15">
        <v>0</v>
      </c>
      <c r="AU2229" s="15">
        <v>0</v>
      </c>
      <c r="AV2229" s="15">
        <f t="shared" si="314"/>
        <v>104.03877187500001</v>
      </c>
      <c r="AW2229" s="15">
        <v>0</v>
      </c>
      <c r="AX2229" s="15">
        <v>0</v>
      </c>
    </row>
    <row r="2230" spans="1:50" ht="20.100000000000001" customHeight="1" x14ac:dyDescent="0.25">
      <c r="A2230" s="8">
        <v>43983</v>
      </c>
      <c r="B2230" s="8">
        <v>44012</v>
      </c>
      <c r="C2230" s="8" t="s">
        <v>28</v>
      </c>
      <c r="D2230" s="11" t="s">
        <v>0</v>
      </c>
      <c r="E2230" s="11">
        <v>698</v>
      </c>
      <c r="F2230" s="11" t="s">
        <v>834</v>
      </c>
      <c r="G2230" s="11" t="s">
        <v>7</v>
      </c>
      <c r="H2230" s="11">
        <v>1019</v>
      </c>
      <c r="I2230" s="11">
        <v>1049</v>
      </c>
      <c r="J2230" s="11">
        <v>107</v>
      </c>
      <c r="K2230" s="11" t="s">
        <v>870</v>
      </c>
      <c r="L2230" s="11" t="s">
        <v>875</v>
      </c>
      <c r="M2230" s="11" t="s">
        <v>2</v>
      </c>
      <c r="N2230" s="11" t="s">
        <v>25</v>
      </c>
      <c r="O2230" s="11" t="s">
        <v>5</v>
      </c>
      <c r="P2230" s="11" t="s">
        <v>8</v>
      </c>
      <c r="Q2230" s="12">
        <v>43739</v>
      </c>
      <c r="S2230" s="13" t="s">
        <v>84</v>
      </c>
      <c r="T2230" s="11">
        <f t="shared" ca="1" si="306"/>
        <v>0</v>
      </c>
      <c r="U2230" s="12">
        <v>33266</v>
      </c>
      <c r="V2230" s="13">
        <f t="shared" ca="1" si="307"/>
        <v>28</v>
      </c>
      <c r="W2230" s="11" t="s">
        <v>9</v>
      </c>
      <c r="X2230" s="11">
        <v>30</v>
      </c>
      <c r="Y2230" s="14">
        <f t="shared" si="308"/>
        <v>2.5</v>
      </c>
      <c r="Z2230" s="11">
        <v>39</v>
      </c>
      <c r="AA2230" s="11" t="s">
        <v>876</v>
      </c>
      <c r="AB2230" s="10">
        <f t="shared" si="309"/>
        <v>1</v>
      </c>
      <c r="AC2230" s="15">
        <v>3226</v>
      </c>
      <c r="AD2230" s="15">
        <f t="shared" si="310"/>
        <v>707.30050000000006</v>
      </c>
      <c r="AE2230" s="15">
        <v>0</v>
      </c>
      <c r="AF2230" s="15">
        <v>0</v>
      </c>
      <c r="AG2230" s="15">
        <v>0</v>
      </c>
      <c r="AH2230" s="15">
        <v>0</v>
      </c>
      <c r="AI2230" s="15">
        <v>0</v>
      </c>
      <c r="AJ2230" s="15">
        <v>0</v>
      </c>
      <c r="AK2230" s="15">
        <v>0</v>
      </c>
      <c r="AL2230" s="15">
        <v>0</v>
      </c>
      <c r="AM2230" s="15">
        <v>0</v>
      </c>
      <c r="AN2230" s="15">
        <v>0</v>
      </c>
      <c r="AO2230" s="15">
        <f t="shared" si="311"/>
        <v>186.11538461538461</v>
      </c>
      <c r="AP2230" s="15">
        <f t="shared" si="312"/>
        <v>147.85833333333335</v>
      </c>
      <c r="AQ2230" s="15">
        <f t="shared" si="313"/>
        <v>26.5</v>
      </c>
      <c r="AR2230" s="15">
        <v>0</v>
      </c>
      <c r="AS2230" s="15">
        <v>0</v>
      </c>
      <c r="AT2230" s="15">
        <v>0</v>
      </c>
      <c r="AU2230" s="15">
        <v>0</v>
      </c>
      <c r="AV2230" s="15">
        <f t="shared" si="314"/>
        <v>80.728089134615402</v>
      </c>
      <c r="AW2230" s="15">
        <v>0</v>
      </c>
      <c r="AX2230" s="15">
        <v>0</v>
      </c>
    </row>
    <row r="2231" spans="1:50" ht="20.100000000000001" customHeight="1" x14ac:dyDescent="0.25">
      <c r="A2231" s="8">
        <v>43983</v>
      </c>
      <c r="B2231" s="8">
        <v>44012</v>
      </c>
      <c r="C2231" s="8" t="s">
        <v>28</v>
      </c>
      <c r="D2231" s="11" t="s">
        <v>0</v>
      </c>
      <c r="E2231" s="11">
        <v>699</v>
      </c>
      <c r="F2231" s="11" t="s">
        <v>835</v>
      </c>
      <c r="G2231" s="11" t="s">
        <v>7</v>
      </c>
      <c r="H2231" s="11">
        <v>1048</v>
      </c>
      <c r="I2231" s="11">
        <v>1091</v>
      </c>
      <c r="J2231" s="11">
        <v>102</v>
      </c>
      <c r="K2231" s="11" t="s">
        <v>865</v>
      </c>
      <c r="L2231" s="11" t="s">
        <v>875</v>
      </c>
      <c r="M2231" s="11" t="s">
        <v>2</v>
      </c>
      <c r="N2231" s="11" t="s">
        <v>25</v>
      </c>
      <c r="O2231" s="11" t="s">
        <v>5</v>
      </c>
      <c r="P2231" s="11" t="s">
        <v>6</v>
      </c>
      <c r="Q2231" s="12">
        <v>43745</v>
      </c>
      <c r="R2231" s="12">
        <v>44104</v>
      </c>
      <c r="S2231" s="13" t="s">
        <v>84</v>
      </c>
      <c r="T2231" s="11">
        <f t="shared" ca="1" si="306"/>
        <v>0</v>
      </c>
      <c r="U2231" s="12">
        <v>35833</v>
      </c>
      <c r="V2231" s="13">
        <f t="shared" ca="1" si="307"/>
        <v>21</v>
      </c>
      <c r="W2231" s="11" t="s">
        <v>7</v>
      </c>
      <c r="X2231" s="11">
        <v>9</v>
      </c>
      <c r="Y2231" s="14">
        <f t="shared" si="308"/>
        <v>0.75</v>
      </c>
      <c r="Z2231" s="11">
        <v>15</v>
      </c>
      <c r="AA2231" s="11" t="s">
        <v>876</v>
      </c>
      <c r="AB2231" s="10">
        <f t="shared" si="309"/>
        <v>0.38461538461538464</v>
      </c>
      <c r="AC2231" s="15">
        <v>3227</v>
      </c>
      <c r="AD2231" s="15">
        <f t="shared" si="310"/>
        <v>707.51975000000004</v>
      </c>
      <c r="AE2231" s="15">
        <v>0</v>
      </c>
      <c r="AF2231" s="15">
        <v>0</v>
      </c>
      <c r="AG2231" s="15">
        <v>0</v>
      </c>
      <c r="AH2231" s="15">
        <v>0</v>
      </c>
      <c r="AI2231" s="15">
        <v>0</v>
      </c>
      <c r="AJ2231" s="15">
        <v>0</v>
      </c>
      <c r="AK2231" s="15">
        <v>0</v>
      </c>
      <c r="AL2231" s="15">
        <v>0</v>
      </c>
      <c r="AM2231" s="15">
        <v>0</v>
      </c>
      <c r="AN2231" s="15">
        <v>0</v>
      </c>
      <c r="AO2231" s="15">
        <f t="shared" si="311"/>
        <v>0</v>
      </c>
      <c r="AP2231" s="15">
        <f t="shared" si="312"/>
        <v>0</v>
      </c>
      <c r="AQ2231" s="15">
        <f t="shared" si="313"/>
        <v>26.5</v>
      </c>
      <c r="AR2231" s="15">
        <v>0</v>
      </c>
      <c r="AS2231" s="15">
        <v>0</v>
      </c>
      <c r="AT2231" s="15">
        <v>0</v>
      </c>
      <c r="AU2231" s="15">
        <v>0</v>
      </c>
      <c r="AV2231" s="15">
        <f t="shared" si="314"/>
        <v>5.9346750000000004</v>
      </c>
      <c r="AW2231" s="15">
        <v>0</v>
      </c>
      <c r="AX2231" s="15">
        <v>0</v>
      </c>
    </row>
    <row r="2232" spans="1:50" ht="20.100000000000001" customHeight="1" x14ac:dyDescent="0.25">
      <c r="A2232" s="8">
        <v>43983</v>
      </c>
      <c r="B2232" s="8">
        <v>44012</v>
      </c>
      <c r="C2232" s="8" t="s">
        <v>28</v>
      </c>
      <c r="D2232" s="11" t="s">
        <v>0</v>
      </c>
      <c r="E2232" s="11">
        <v>700</v>
      </c>
      <c r="F2232" s="11" t="s">
        <v>836</v>
      </c>
      <c r="G2232" s="11" t="s">
        <v>7</v>
      </c>
      <c r="H2232" s="11">
        <v>1045</v>
      </c>
      <c r="I2232" s="11">
        <v>1088</v>
      </c>
      <c r="J2232" s="11">
        <v>102</v>
      </c>
      <c r="K2232" s="11" t="s">
        <v>865</v>
      </c>
      <c r="L2232" s="11" t="s">
        <v>875</v>
      </c>
      <c r="M2232" s="11" t="s">
        <v>2</v>
      </c>
      <c r="N2232" s="11" t="s">
        <v>25</v>
      </c>
      <c r="O2232" s="11" t="s">
        <v>5</v>
      </c>
      <c r="P2232" s="11" t="s">
        <v>6</v>
      </c>
      <c r="Q2232" s="12">
        <v>43739</v>
      </c>
      <c r="R2232" s="12">
        <v>44469</v>
      </c>
      <c r="S2232" s="13" t="s">
        <v>84</v>
      </c>
      <c r="T2232" s="11">
        <f t="shared" ca="1" si="306"/>
        <v>1</v>
      </c>
      <c r="U2232" s="12">
        <v>30219</v>
      </c>
      <c r="V2232" s="13">
        <f t="shared" ca="1" si="307"/>
        <v>37</v>
      </c>
      <c r="W2232" s="11" t="s">
        <v>7</v>
      </c>
      <c r="X2232" s="11">
        <v>30</v>
      </c>
      <c r="Y2232" s="14">
        <f t="shared" si="308"/>
        <v>2.5</v>
      </c>
      <c r="Z2232" s="11">
        <v>15</v>
      </c>
      <c r="AA2232" s="11" t="s">
        <v>876</v>
      </c>
      <c r="AB2232" s="10">
        <f t="shared" si="309"/>
        <v>0.38461538461538464</v>
      </c>
      <c r="AC2232" s="15">
        <v>3228</v>
      </c>
      <c r="AD2232" s="15">
        <f t="shared" si="310"/>
        <v>707.73900000000003</v>
      </c>
      <c r="AE2232" s="15">
        <v>0</v>
      </c>
      <c r="AF2232" s="15">
        <v>0</v>
      </c>
      <c r="AG2232" s="15">
        <v>0</v>
      </c>
      <c r="AH2232" s="15">
        <v>0</v>
      </c>
      <c r="AI2232" s="15">
        <v>0</v>
      </c>
      <c r="AJ2232" s="15">
        <v>0</v>
      </c>
      <c r="AK2232" s="15">
        <v>0</v>
      </c>
      <c r="AL2232" s="15">
        <v>0</v>
      </c>
      <c r="AM2232" s="15">
        <v>0</v>
      </c>
      <c r="AN2232" s="15">
        <v>0</v>
      </c>
      <c r="AO2232" s="15">
        <f t="shared" si="311"/>
        <v>0</v>
      </c>
      <c r="AP2232" s="15">
        <f t="shared" si="312"/>
        <v>0</v>
      </c>
      <c r="AQ2232" s="15">
        <f t="shared" si="313"/>
        <v>26.5</v>
      </c>
      <c r="AR2232" s="15">
        <v>0</v>
      </c>
      <c r="AS2232" s="15">
        <v>0</v>
      </c>
      <c r="AT2232" s="15">
        <v>0</v>
      </c>
      <c r="AU2232" s="15">
        <v>0</v>
      </c>
      <c r="AV2232" s="15">
        <f t="shared" si="314"/>
        <v>5.9346750000000004</v>
      </c>
      <c r="AW2232" s="15">
        <v>0</v>
      </c>
      <c r="AX2232" s="15">
        <v>0</v>
      </c>
    </row>
    <row r="2233" spans="1:50" ht="20.100000000000001" customHeight="1" x14ac:dyDescent="0.25">
      <c r="A2233" s="8">
        <v>43983</v>
      </c>
      <c r="B2233" s="8">
        <v>44012</v>
      </c>
      <c r="C2233" s="8" t="s">
        <v>28</v>
      </c>
      <c r="D2233" s="11" t="s">
        <v>0</v>
      </c>
      <c r="E2233" s="11">
        <v>701</v>
      </c>
      <c r="F2233" s="11" t="s">
        <v>837</v>
      </c>
      <c r="G2233" s="11" t="s">
        <v>7</v>
      </c>
      <c r="H2233" s="11">
        <v>1012</v>
      </c>
      <c r="I2233" s="11">
        <v>1012</v>
      </c>
      <c r="J2233" s="11">
        <v>100</v>
      </c>
      <c r="K2233" s="11" t="s">
        <v>863</v>
      </c>
      <c r="L2233" s="11" t="s">
        <v>875</v>
      </c>
      <c r="M2233" s="11" t="s">
        <v>2</v>
      </c>
      <c r="N2233" s="11" t="s">
        <v>25</v>
      </c>
      <c r="O2233" s="11" t="s">
        <v>11</v>
      </c>
      <c r="P2233" s="11" t="s">
        <v>6</v>
      </c>
      <c r="Q2233" s="12">
        <v>43709</v>
      </c>
      <c r="R2233" s="12">
        <v>44804</v>
      </c>
      <c r="S2233" s="13" t="s">
        <v>84</v>
      </c>
      <c r="T2233" s="11">
        <f t="shared" ca="1" si="306"/>
        <v>2</v>
      </c>
      <c r="U2233" s="12">
        <v>36781</v>
      </c>
      <c r="V2233" s="13">
        <f t="shared" ca="1" si="307"/>
        <v>19</v>
      </c>
      <c r="W2233" s="11" t="s">
        <v>9</v>
      </c>
      <c r="X2233" s="11">
        <v>30</v>
      </c>
      <c r="Y2233" s="14">
        <f t="shared" si="308"/>
        <v>2.5</v>
      </c>
      <c r="Z2233" s="11">
        <v>39</v>
      </c>
      <c r="AA2233" s="11" t="s">
        <v>876</v>
      </c>
      <c r="AB2233" s="10">
        <f t="shared" si="309"/>
        <v>1</v>
      </c>
      <c r="AC2233" s="15">
        <v>3229</v>
      </c>
      <c r="AD2233" s="15">
        <f t="shared" si="310"/>
        <v>707.95825000000002</v>
      </c>
      <c r="AE2233" s="15">
        <v>0</v>
      </c>
      <c r="AF2233" s="15">
        <v>0</v>
      </c>
      <c r="AG2233" s="15">
        <v>0</v>
      </c>
      <c r="AH2233" s="15">
        <v>0</v>
      </c>
      <c r="AI2233" s="15">
        <v>0</v>
      </c>
      <c r="AJ2233" s="15">
        <v>0</v>
      </c>
      <c r="AK2233" s="15">
        <v>0</v>
      </c>
      <c r="AL2233" s="15">
        <v>0</v>
      </c>
      <c r="AM2233" s="15">
        <v>0</v>
      </c>
      <c r="AN2233" s="15">
        <v>0</v>
      </c>
      <c r="AO2233" s="15">
        <f t="shared" si="311"/>
        <v>186.28846153846155</v>
      </c>
      <c r="AP2233" s="15">
        <f t="shared" si="312"/>
        <v>147.99583333333334</v>
      </c>
      <c r="AQ2233" s="15">
        <f t="shared" si="313"/>
        <v>26.5</v>
      </c>
      <c r="AR2233" s="15">
        <v>0</v>
      </c>
      <c r="AS2233" s="15">
        <v>0</v>
      </c>
      <c r="AT2233" s="15">
        <v>0</v>
      </c>
      <c r="AU2233" s="15">
        <v>0</v>
      </c>
      <c r="AV2233" s="15">
        <f t="shared" si="314"/>
        <v>80.797642836538472</v>
      </c>
      <c r="AW2233" s="15">
        <v>0</v>
      </c>
      <c r="AX2233" s="15">
        <v>0</v>
      </c>
    </row>
    <row r="2234" spans="1:50" ht="20.100000000000001" customHeight="1" x14ac:dyDescent="0.25">
      <c r="A2234" s="8">
        <v>43983</v>
      </c>
      <c r="B2234" s="8">
        <v>44012</v>
      </c>
      <c r="C2234" s="8" t="s">
        <v>28</v>
      </c>
      <c r="D2234" s="11" t="s">
        <v>0</v>
      </c>
      <c r="E2234" s="11">
        <v>702</v>
      </c>
      <c r="F2234" s="11" t="s">
        <v>838</v>
      </c>
      <c r="G2234" s="11" t="s">
        <v>7</v>
      </c>
      <c r="H2234" s="11">
        <v>1007</v>
      </c>
      <c r="I2234" s="11">
        <v>1007</v>
      </c>
      <c r="J2234" s="11">
        <v>100</v>
      </c>
      <c r="K2234" s="11" t="s">
        <v>863</v>
      </c>
      <c r="L2234" s="11" t="s">
        <v>875</v>
      </c>
      <c r="M2234" s="11" t="s">
        <v>2</v>
      </c>
      <c r="N2234" s="11" t="s">
        <v>25</v>
      </c>
      <c r="O2234" s="11" t="s">
        <v>10</v>
      </c>
      <c r="P2234" s="11" t="s">
        <v>8</v>
      </c>
      <c r="Q2234" s="12">
        <v>43709</v>
      </c>
      <c r="R2234" s="12">
        <v>44985</v>
      </c>
      <c r="S2234" s="13" t="s">
        <v>84</v>
      </c>
      <c r="T2234" s="11">
        <f t="shared" ca="1" si="306"/>
        <v>3</v>
      </c>
      <c r="U2234" s="12">
        <v>38020</v>
      </c>
      <c r="V2234" s="13">
        <f t="shared" ca="1" si="307"/>
        <v>15</v>
      </c>
      <c r="W2234" s="11" t="s">
        <v>9</v>
      </c>
      <c r="X2234" s="11">
        <v>30</v>
      </c>
      <c r="Y2234" s="14">
        <f t="shared" si="308"/>
        <v>2.5</v>
      </c>
      <c r="Z2234" s="11">
        <v>39</v>
      </c>
      <c r="AA2234" s="11" t="s">
        <v>876</v>
      </c>
      <c r="AB2234" s="10">
        <f t="shared" si="309"/>
        <v>1</v>
      </c>
      <c r="AC2234" s="15">
        <v>3230</v>
      </c>
      <c r="AD2234" s="15">
        <f t="shared" si="310"/>
        <v>708.17750000000001</v>
      </c>
      <c r="AE2234" s="15">
        <v>0</v>
      </c>
      <c r="AF2234" s="15">
        <v>0</v>
      </c>
      <c r="AG2234" s="15">
        <v>0</v>
      </c>
      <c r="AH2234" s="15">
        <v>0</v>
      </c>
      <c r="AI2234" s="15">
        <v>0</v>
      </c>
      <c r="AJ2234" s="15">
        <v>0</v>
      </c>
      <c r="AK2234" s="15">
        <v>0</v>
      </c>
      <c r="AL2234" s="15">
        <v>0</v>
      </c>
      <c r="AM2234" s="15">
        <v>0</v>
      </c>
      <c r="AN2234" s="15">
        <v>0</v>
      </c>
      <c r="AO2234" s="15">
        <f t="shared" si="311"/>
        <v>186.34615384615387</v>
      </c>
      <c r="AP2234" s="15">
        <f t="shared" si="312"/>
        <v>148.04166666666669</v>
      </c>
      <c r="AQ2234" s="15">
        <f t="shared" si="313"/>
        <v>26.5</v>
      </c>
      <c r="AR2234" s="15">
        <v>0</v>
      </c>
      <c r="AS2234" s="15">
        <v>0</v>
      </c>
      <c r="AT2234" s="15">
        <v>0</v>
      </c>
      <c r="AU2234" s="15">
        <v>0</v>
      </c>
      <c r="AV2234" s="15">
        <f t="shared" si="314"/>
        <v>80.820827403846167</v>
      </c>
      <c r="AW2234" s="15">
        <v>0</v>
      </c>
      <c r="AX2234" s="15">
        <v>0</v>
      </c>
    </row>
    <row r="2235" spans="1:50" ht="20.100000000000001" customHeight="1" x14ac:dyDescent="0.25">
      <c r="A2235" s="8">
        <v>43983</v>
      </c>
      <c r="B2235" s="8">
        <v>44012</v>
      </c>
      <c r="C2235" s="8" t="s">
        <v>28</v>
      </c>
      <c r="D2235" s="11" t="s">
        <v>0</v>
      </c>
      <c r="E2235" s="11">
        <v>703</v>
      </c>
      <c r="F2235" s="11" t="s">
        <v>839</v>
      </c>
      <c r="G2235" s="11" t="s">
        <v>7</v>
      </c>
      <c r="H2235" s="11">
        <v>1007</v>
      </c>
      <c r="I2235" s="11">
        <v>1007</v>
      </c>
      <c r="J2235" s="11">
        <v>100</v>
      </c>
      <c r="K2235" s="11" t="s">
        <v>863</v>
      </c>
      <c r="L2235" s="11" t="s">
        <v>875</v>
      </c>
      <c r="M2235" s="11" t="s">
        <v>2</v>
      </c>
      <c r="N2235" s="11" t="s">
        <v>25</v>
      </c>
      <c r="O2235" s="11" t="s">
        <v>10</v>
      </c>
      <c r="P2235" s="11" t="s">
        <v>8</v>
      </c>
      <c r="Q2235" s="12">
        <v>43709</v>
      </c>
      <c r="R2235" s="12">
        <v>44985</v>
      </c>
      <c r="S2235" s="13" t="s">
        <v>84</v>
      </c>
      <c r="T2235" s="11">
        <f t="shared" ca="1" si="306"/>
        <v>3</v>
      </c>
      <c r="U2235" s="12">
        <v>37740</v>
      </c>
      <c r="V2235" s="13">
        <f t="shared" ca="1" si="307"/>
        <v>16</v>
      </c>
      <c r="W2235" s="11" t="s">
        <v>9</v>
      </c>
      <c r="X2235" s="11">
        <v>30</v>
      </c>
      <c r="Y2235" s="14">
        <f t="shared" si="308"/>
        <v>2.5</v>
      </c>
      <c r="Z2235" s="11">
        <v>39</v>
      </c>
      <c r="AA2235" s="11" t="s">
        <v>876</v>
      </c>
      <c r="AB2235" s="10">
        <f t="shared" si="309"/>
        <v>1</v>
      </c>
      <c r="AC2235" s="15">
        <v>3231</v>
      </c>
      <c r="AD2235" s="15">
        <f t="shared" si="310"/>
        <v>708.39675000000011</v>
      </c>
      <c r="AE2235" s="15">
        <v>0</v>
      </c>
      <c r="AF2235" s="15">
        <v>0</v>
      </c>
      <c r="AG2235" s="15">
        <v>0</v>
      </c>
      <c r="AH2235" s="15">
        <v>0</v>
      </c>
      <c r="AI2235" s="15">
        <v>0</v>
      </c>
      <c r="AJ2235" s="15">
        <v>0</v>
      </c>
      <c r="AK2235" s="15">
        <v>0</v>
      </c>
      <c r="AL2235" s="15">
        <v>0</v>
      </c>
      <c r="AM2235" s="15">
        <v>0</v>
      </c>
      <c r="AN2235" s="15">
        <v>0</v>
      </c>
      <c r="AO2235" s="15">
        <f t="shared" si="311"/>
        <v>186.40384615384616</v>
      </c>
      <c r="AP2235" s="15">
        <f t="shared" si="312"/>
        <v>148.08750000000001</v>
      </c>
      <c r="AQ2235" s="15">
        <f t="shared" si="313"/>
        <v>26.5</v>
      </c>
      <c r="AR2235" s="15">
        <v>0</v>
      </c>
      <c r="AS2235" s="15">
        <v>0</v>
      </c>
      <c r="AT2235" s="15">
        <v>0</v>
      </c>
      <c r="AU2235" s="15">
        <v>0</v>
      </c>
      <c r="AV2235" s="15">
        <f t="shared" si="314"/>
        <v>80.844011971153847</v>
      </c>
      <c r="AW2235" s="15">
        <v>0</v>
      </c>
      <c r="AX2235" s="15">
        <v>0</v>
      </c>
    </row>
    <row r="2236" spans="1:50" ht="20.100000000000001" customHeight="1" x14ac:dyDescent="0.25">
      <c r="A2236" s="8">
        <v>43983</v>
      </c>
      <c r="B2236" s="8">
        <v>44012</v>
      </c>
      <c r="C2236" s="8" t="s">
        <v>28</v>
      </c>
      <c r="D2236" s="11" t="s">
        <v>0</v>
      </c>
      <c r="E2236" s="11">
        <v>704</v>
      </c>
      <c r="F2236" s="11" t="s">
        <v>840</v>
      </c>
      <c r="G2236" s="11" t="s">
        <v>7</v>
      </c>
      <c r="H2236" s="11">
        <v>1007</v>
      </c>
      <c r="I2236" s="11">
        <v>1007</v>
      </c>
      <c r="J2236" s="11">
        <v>100</v>
      </c>
      <c r="K2236" s="11" t="s">
        <v>863</v>
      </c>
      <c r="L2236" s="11" t="s">
        <v>875</v>
      </c>
      <c r="M2236" s="11" t="s">
        <v>2</v>
      </c>
      <c r="N2236" s="11" t="s">
        <v>25</v>
      </c>
      <c r="O2236" s="11" t="s">
        <v>10</v>
      </c>
      <c r="P2236" s="11" t="s">
        <v>8</v>
      </c>
      <c r="Q2236" s="12">
        <v>43709</v>
      </c>
      <c r="R2236" s="12">
        <v>44985</v>
      </c>
      <c r="S2236" s="13" t="s">
        <v>84</v>
      </c>
      <c r="T2236" s="11">
        <f t="shared" ca="1" si="306"/>
        <v>3</v>
      </c>
      <c r="U2236" s="12">
        <v>37543</v>
      </c>
      <c r="V2236" s="13">
        <f t="shared" ca="1" si="307"/>
        <v>17</v>
      </c>
      <c r="W2236" s="11" t="s">
        <v>9</v>
      </c>
      <c r="X2236" s="11">
        <v>30</v>
      </c>
      <c r="Y2236" s="14">
        <f t="shared" si="308"/>
        <v>2.5</v>
      </c>
      <c r="Z2236" s="11">
        <v>39</v>
      </c>
      <c r="AA2236" s="11" t="s">
        <v>876</v>
      </c>
      <c r="AB2236" s="10">
        <f t="shared" si="309"/>
        <v>1</v>
      </c>
      <c r="AC2236" s="15">
        <v>3232</v>
      </c>
      <c r="AD2236" s="15">
        <f t="shared" si="310"/>
        <v>708.61599999999999</v>
      </c>
      <c r="AE2236" s="15">
        <v>0</v>
      </c>
      <c r="AF2236" s="15">
        <v>0</v>
      </c>
      <c r="AG2236" s="15">
        <v>0</v>
      </c>
      <c r="AH2236" s="15">
        <v>0</v>
      </c>
      <c r="AI2236" s="15">
        <v>0</v>
      </c>
      <c r="AJ2236" s="15">
        <v>0</v>
      </c>
      <c r="AK2236" s="15">
        <v>0</v>
      </c>
      <c r="AL2236" s="15">
        <v>0</v>
      </c>
      <c r="AM2236" s="15">
        <v>0</v>
      </c>
      <c r="AN2236" s="15">
        <v>0</v>
      </c>
      <c r="AO2236" s="15">
        <f t="shared" si="311"/>
        <v>186.46153846153848</v>
      </c>
      <c r="AP2236" s="15">
        <f t="shared" si="312"/>
        <v>148.13333333333333</v>
      </c>
      <c r="AQ2236" s="15">
        <f t="shared" si="313"/>
        <v>26.5</v>
      </c>
      <c r="AR2236" s="15">
        <v>0</v>
      </c>
      <c r="AS2236" s="15">
        <v>0</v>
      </c>
      <c r="AT2236" s="15">
        <v>0</v>
      </c>
      <c r="AU2236" s="15">
        <v>0</v>
      </c>
      <c r="AV2236" s="15">
        <f t="shared" si="314"/>
        <v>80.867196538461542</v>
      </c>
      <c r="AW2236" s="15">
        <v>0</v>
      </c>
      <c r="AX2236" s="15">
        <v>0</v>
      </c>
    </row>
    <row r="2237" spans="1:50" ht="20.100000000000001" customHeight="1" x14ac:dyDescent="0.25">
      <c r="A2237" s="8">
        <v>43983</v>
      </c>
      <c r="B2237" s="8">
        <v>44012</v>
      </c>
      <c r="C2237" s="8" t="s">
        <v>28</v>
      </c>
      <c r="D2237" s="11" t="s">
        <v>0</v>
      </c>
      <c r="E2237" s="11">
        <v>705</v>
      </c>
      <c r="F2237" s="11" t="s">
        <v>841</v>
      </c>
      <c r="G2237" s="11" t="s">
        <v>7</v>
      </c>
      <c r="H2237" s="11">
        <v>1007</v>
      </c>
      <c r="I2237" s="11">
        <v>1007</v>
      </c>
      <c r="J2237" s="11">
        <v>100</v>
      </c>
      <c r="K2237" s="11" t="s">
        <v>863</v>
      </c>
      <c r="L2237" s="11" t="s">
        <v>875</v>
      </c>
      <c r="M2237" s="11" t="s">
        <v>2</v>
      </c>
      <c r="N2237" s="11" t="s">
        <v>25</v>
      </c>
      <c r="O2237" s="11" t="s">
        <v>10</v>
      </c>
      <c r="P2237" s="11" t="s">
        <v>8</v>
      </c>
      <c r="Q2237" s="12">
        <v>43709</v>
      </c>
      <c r="R2237" s="12">
        <v>44985</v>
      </c>
      <c r="S2237" s="13" t="s">
        <v>84</v>
      </c>
      <c r="T2237" s="11">
        <f t="shared" ca="1" si="306"/>
        <v>3</v>
      </c>
      <c r="U2237" s="12">
        <v>37631</v>
      </c>
      <c r="V2237" s="13">
        <f t="shared" ca="1" si="307"/>
        <v>17</v>
      </c>
      <c r="W2237" s="11" t="s">
        <v>9</v>
      </c>
      <c r="X2237" s="11">
        <v>30</v>
      </c>
      <c r="Y2237" s="14">
        <f t="shared" si="308"/>
        <v>2.5</v>
      </c>
      <c r="Z2237" s="11">
        <v>39</v>
      </c>
      <c r="AA2237" s="11" t="s">
        <v>876</v>
      </c>
      <c r="AB2237" s="10">
        <f t="shared" si="309"/>
        <v>1</v>
      </c>
      <c r="AC2237" s="15">
        <v>3233</v>
      </c>
      <c r="AD2237" s="15">
        <f t="shared" si="310"/>
        <v>708.83525000000009</v>
      </c>
      <c r="AE2237" s="15">
        <v>0</v>
      </c>
      <c r="AF2237" s="15">
        <v>0</v>
      </c>
      <c r="AG2237" s="15">
        <v>0</v>
      </c>
      <c r="AH2237" s="15">
        <v>0</v>
      </c>
      <c r="AI2237" s="15">
        <v>0</v>
      </c>
      <c r="AJ2237" s="15">
        <v>0</v>
      </c>
      <c r="AK2237" s="15">
        <v>0</v>
      </c>
      <c r="AL2237" s="15">
        <v>0</v>
      </c>
      <c r="AM2237" s="15">
        <v>0</v>
      </c>
      <c r="AN2237" s="15">
        <v>0</v>
      </c>
      <c r="AO2237" s="15">
        <f t="shared" si="311"/>
        <v>186.51923076923075</v>
      </c>
      <c r="AP2237" s="15">
        <f t="shared" si="312"/>
        <v>148.1791666666667</v>
      </c>
      <c r="AQ2237" s="15">
        <f t="shared" si="313"/>
        <v>26.5</v>
      </c>
      <c r="AR2237" s="15">
        <v>0</v>
      </c>
      <c r="AS2237" s="15">
        <v>0</v>
      </c>
      <c r="AT2237" s="15">
        <v>0</v>
      </c>
      <c r="AU2237" s="15">
        <v>0</v>
      </c>
      <c r="AV2237" s="15">
        <f t="shared" si="314"/>
        <v>80.890381105769237</v>
      </c>
      <c r="AW2237" s="15">
        <v>0</v>
      </c>
      <c r="AX2237" s="15">
        <v>0</v>
      </c>
    </row>
    <row r="2238" spans="1:50" ht="20.100000000000001" customHeight="1" x14ac:dyDescent="0.25">
      <c r="A2238" s="8">
        <v>43983</v>
      </c>
      <c r="B2238" s="8">
        <v>44012</v>
      </c>
      <c r="C2238" s="8" t="s">
        <v>28</v>
      </c>
      <c r="D2238" s="11" t="s">
        <v>0</v>
      </c>
      <c r="E2238" s="11">
        <v>706</v>
      </c>
      <c r="F2238" s="11" t="s">
        <v>842</v>
      </c>
      <c r="G2238" s="11" t="s">
        <v>7</v>
      </c>
      <c r="H2238" s="11">
        <v>1007</v>
      </c>
      <c r="I2238" s="11">
        <v>1007</v>
      </c>
      <c r="J2238" s="11">
        <v>100</v>
      </c>
      <c r="K2238" s="11" t="s">
        <v>863</v>
      </c>
      <c r="L2238" s="11" t="s">
        <v>875</v>
      </c>
      <c r="M2238" s="11" t="s">
        <v>2</v>
      </c>
      <c r="N2238" s="11" t="s">
        <v>25</v>
      </c>
      <c r="O2238" s="11" t="s">
        <v>10</v>
      </c>
      <c r="P2238" s="11" t="s">
        <v>8</v>
      </c>
      <c r="Q2238" s="12">
        <v>43709</v>
      </c>
      <c r="R2238" s="12">
        <v>44985</v>
      </c>
      <c r="S2238" s="13" t="s">
        <v>84</v>
      </c>
      <c r="T2238" s="11">
        <f t="shared" ca="1" si="306"/>
        <v>3</v>
      </c>
      <c r="U2238" s="12">
        <v>37530</v>
      </c>
      <c r="V2238" s="13">
        <f t="shared" ca="1" si="307"/>
        <v>17</v>
      </c>
      <c r="W2238" s="11" t="s">
        <v>9</v>
      </c>
      <c r="X2238" s="11">
        <v>30</v>
      </c>
      <c r="Y2238" s="14">
        <f t="shared" si="308"/>
        <v>2.5</v>
      </c>
      <c r="Z2238" s="11">
        <v>39</v>
      </c>
      <c r="AA2238" s="11" t="s">
        <v>876</v>
      </c>
      <c r="AB2238" s="10">
        <f t="shared" si="309"/>
        <v>1</v>
      </c>
      <c r="AC2238" s="15">
        <v>3234</v>
      </c>
      <c r="AD2238" s="15">
        <f t="shared" si="310"/>
        <v>709.05450000000008</v>
      </c>
      <c r="AE2238" s="15">
        <v>0</v>
      </c>
      <c r="AF2238" s="15">
        <v>0</v>
      </c>
      <c r="AG2238" s="15">
        <v>0</v>
      </c>
      <c r="AH2238" s="15">
        <v>0</v>
      </c>
      <c r="AI2238" s="15">
        <v>0</v>
      </c>
      <c r="AJ2238" s="15">
        <v>0</v>
      </c>
      <c r="AK2238" s="15">
        <v>0</v>
      </c>
      <c r="AL2238" s="15">
        <v>0</v>
      </c>
      <c r="AM2238" s="15">
        <v>0</v>
      </c>
      <c r="AN2238" s="15">
        <v>0</v>
      </c>
      <c r="AO2238" s="15">
        <f t="shared" si="311"/>
        <v>186.57692307692307</v>
      </c>
      <c r="AP2238" s="15">
        <f t="shared" si="312"/>
        <v>148.22500000000002</v>
      </c>
      <c r="AQ2238" s="15">
        <f t="shared" si="313"/>
        <v>26.5</v>
      </c>
      <c r="AR2238" s="15">
        <v>0</v>
      </c>
      <c r="AS2238" s="15">
        <v>0</v>
      </c>
      <c r="AT2238" s="15">
        <v>0</v>
      </c>
      <c r="AU2238" s="15">
        <v>0</v>
      </c>
      <c r="AV2238" s="15">
        <f t="shared" si="314"/>
        <v>80.913565673076931</v>
      </c>
      <c r="AW2238" s="15">
        <v>0</v>
      </c>
      <c r="AX2238" s="15">
        <v>0</v>
      </c>
    </row>
    <row r="2239" spans="1:50" ht="20.100000000000001" customHeight="1" x14ac:dyDescent="0.25">
      <c r="A2239" s="8">
        <v>43983</v>
      </c>
      <c r="B2239" s="8">
        <v>44012</v>
      </c>
      <c r="C2239" s="8" t="s">
        <v>28</v>
      </c>
      <c r="D2239" s="11" t="s">
        <v>0</v>
      </c>
      <c r="E2239" s="11">
        <v>707</v>
      </c>
      <c r="F2239" s="11" t="s">
        <v>843</v>
      </c>
      <c r="G2239" s="11" t="s">
        <v>7</v>
      </c>
      <c r="H2239" s="11">
        <v>1012</v>
      </c>
      <c r="I2239" s="11">
        <v>1012</v>
      </c>
      <c r="J2239" s="11">
        <v>100</v>
      </c>
      <c r="K2239" s="11" t="s">
        <v>863</v>
      </c>
      <c r="L2239" s="11" t="s">
        <v>875</v>
      </c>
      <c r="M2239" s="11" t="s">
        <v>2</v>
      </c>
      <c r="N2239" s="11" t="s">
        <v>25</v>
      </c>
      <c r="O2239" s="11" t="s">
        <v>11</v>
      </c>
      <c r="P2239" s="11" t="s">
        <v>8</v>
      </c>
      <c r="Q2239" s="12">
        <v>43709</v>
      </c>
      <c r="R2239" s="12">
        <v>44804</v>
      </c>
      <c r="S2239" s="13" t="s">
        <v>84</v>
      </c>
      <c r="T2239" s="11">
        <f t="shared" ca="1" si="306"/>
        <v>2</v>
      </c>
      <c r="U2239" s="12">
        <v>37790</v>
      </c>
      <c r="V2239" s="13">
        <f t="shared" ca="1" si="307"/>
        <v>16</v>
      </c>
      <c r="W2239" s="11" t="s">
        <v>9</v>
      </c>
      <c r="X2239" s="11">
        <v>30</v>
      </c>
      <c r="Y2239" s="14">
        <f t="shared" si="308"/>
        <v>2.5</v>
      </c>
      <c r="Z2239" s="11">
        <v>39</v>
      </c>
      <c r="AA2239" s="11" t="s">
        <v>876</v>
      </c>
      <c r="AB2239" s="10">
        <f t="shared" si="309"/>
        <v>1</v>
      </c>
      <c r="AC2239" s="15">
        <v>3235</v>
      </c>
      <c r="AD2239" s="15">
        <f t="shared" si="310"/>
        <v>709.27375000000006</v>
      </c>
      <c r="AE2239" s="15">
        <v>0</v>
      </c>
      <c r="AF2239" s="15">
        <v>0</v>
      </c>
      <c r="AG2239" s="15">
        <v>0</v>
      </c>
      <c r="AH2239" s="15">
        <v>0</v>
      </c>
      <c r="AI2239" s="15">
        <v>0</v>
      </c>
      <c r="AJ2239" s="15">
        <v>0</v>
      </c>
      <c r="AK2239" s="15">
        <v>0</v>
      </c>
      <c r="AL2239" s="15">
        <v>0</v>
      </c>
      <c r="AM2239" s="15">
        <v>0</v>
      </c>
      <c r="AN2239" s="15">
        <v>0</v>
      </c>
      <c r="AO2239" s="15">
        <f t="shared" si="311"/>
        <v>186.63461538461539</v>
      </c>
      <c r="AP2239" s="15">
        <f t="shared" si="312"/>
        <v>148.27083333333334</v>
      </c>
      <c r="AQ2239" s="15">
        <f t="shared" si="313"/>
        <v>26.5</v>
      </c>
      <c r="AR2239" s="15">
        <v>0</v>
      </c>
      <c r="AS2239" s="15">
        <v>0</v>
      </c>
      <c r="AT2239" s="15">
        <v>0</v>
      </c>
      <c r="AU2239" s="15">
        <v>0</v>
      </c>
      <c r="AV2239" s="15">
        <f t="shared" si="314"/>
        <v>80.936750240384626</v>
      </c>
      <c r="AW2239" s="15">
        <v>0</v>
      </c>
      <c r="AX2239" s="15">
        <v>0</v>
      </c>
    </row>
    <row r="2240" spans="1:50" ht="20.100000000000001" customHeight="1" x14ac:dyDescent="0.25">
      <c r="A2240" s="8">
        <v>43983</v>
      </c>
      <c r="B2240" s="8">
        <v>44012</v>
      </c>
      <c r="C2240" s="8" t="s">
        <v>28</v>
      </c>
      <c r="D2240" s="11" t="s">
        <v>0</v>
      </c>
      <c r="E2240" s="11">
        <v>708</v>
      </c>
      <c r="F2240" s="11" t="s">
        <v>844</v>
      </c>
      <c r="G2240" s="11" t="s">
        <v>7</v>
      </c>
      <c r="H2240" s="11">
        <v>1012</v>
      </c>
      <c r="I2240" s="11">
        <v>1012</v>
      </c>
      <c r="J2240" s="11">
        <v>100</v>
      </c>
      <c r="K2240" s="11" t="s">
        <v>863</v>
      </c>
      <c r="L2240" s="11" t="s">
        <v>875</v>
      </c>
      <c r="M2240" s="11" t="s">
        <v>2</v>
      </c>
      <c r="N2240" s="11" t="s">
        <v>25</v>
      </c>
      <c r="O2240" s="11" t="s">
        <v>11</v>
      </c>
      <c r="P2240" s="11" t="s">
        <v>6</v>
      </c>
      <c r="Q2240" s="12">
        <v>43709</v>
      </c>
      <c r="R2240" s="12">
        <v>44804</v>
      </c>
      <c r="S2240" s="13" t="s">
        <v>84</v>
      </c>
      <c r="T2240" s="11">
        <f t="shared" ca="1" si="306"/>
        <v>2</v>
      </c>
      <c r="U2240" s="12">
        <v>37808</v>
      </c>
      <c r="V2240" s="13">
        <f t="shared" ca="1" si="307"/>
        <v>16</v>
      </c>
      <c r="W2240" s="11" t="s">
        <v>9</v>
      </c>
      <c r="X2240" s="11">
        <v>30</v>
      </c>
      <c r="Y2240" s="14">
        <f t="shared" si="308"/>
        <v>2.5</v>
      </c>
      <c r="Z2240" s="11">
        <v>39</v>
      </c>
      <c r="AA2240" s="11" t="s">
        <v>876</v>
      </c>
      <c r="AB2240" s="10">
        <f t="shared" si="309"/>
        <v>1</v>
      </c>
      <c r="AC2240" s="15">
        <v>3236</v>
      </c>
      <c r="AD2240" s="15">
        <f t="shared" si="310"/>
        <v>709.49299999999994</v>
      </c>
      <c r="AE2240" s="15">
        <v>0</v>
      </c>
      <c r="AF2240" s="15">
        <v>0</v>
      </c>
      <c r="AG2240" s="15">
        <v>0</v>
      </c>
      <c r="AH2240" s="15">
        <v>0</v>
      </c>
      <c r="AI2240" s="15">
        <v>0</v>
      </c>
      <c r="AJ2240" s="15">
        <v>0</v>
      </c>
      <c r="AK2240" s="15">
        <v>0</v>
      </c>
      <c r="AL2240" s="15">
        <v>0</v>
      </c>
      <c r="AM2240" s="15">
        <v>0</v>
      </c>
      <c r="AN2240" s="15">
        <v>0</v>
      </c>
      <c r="AO2240" s="15">
        <f t="shared" si="311"/>
        <v>186.69230769230768</v>
      </c>
      <c r="AP2240" s="15">
        <f t="shared" si="312"/>
        <v>148.31666666666669</v>
      </c>
      <c r="AQ2240" s="15">
        <f t="shared" si="313"/>
        <v>26.5</v>
      </c>
      <c r="AR2240" s="15">
        <v>0</v>
      </c>
      <c r="AS2240" s="15">
        <v>0</v>
      </c>
      <c r="AT2240" s="15">
        <v>0</v>
      </c>
      <c r="AU2240" s="15">
        <v>0</v>
      </c>
      <c r="AV2240" s="15">
        <f t="shared" si="314"/>
        <v>80.959934807692306</v>
      </c>
      <c r="AW2240" s="15">
        <v>0</v>
      </c>
      <c r="AX2240" s="15">
        <v>0</v>
      </c>
    </row>
    <row r="2241" spans="1:50" ht="20.100000000000001" customHeight="1" x14ac:dyDescent="0.25">
      <c r="A2241" s="8">
        <v>43983</v>
      </c>
      <c r="B2241" s="8">
        <v>44012</v>
      </c>
      <c r="C2241" s="8" t="s">
        <v>28</v>
      </c>
      <c r="D2241" s="11" t="s">
        <v>0</v>
      </c>
      <c r="E2241" s="11">
        <v>709</v>
      </c>
      <c r="F2241" s="11" t="s">
        <v>845</v>
      </c>
      <c r="G2241" s="11" t="s">
        <v>7</v>
      </c>
      <c r="H2241" s="11">
        <v>1007</v>
      </c>
      <c r="I2241" s="11">
        <v>1007</v>
      </c>
      <c r="J2241" s="11">
        <v>100</v>
      </c>
      <c r="K2241" s="11" t="s">
        <v>863</v>
      </c>
      <c r="L2241" s="11" t="s">
        <v>875</v>
      </c>
      <c r="M2241" s="11" t="s">
        <v>2</v>
      </c>
      <c r="N2241" s="11" t="s">
        <v>25</v>
      </c>
      <c r="O2241" s="11" t="s">
        <v>10</v>
      </c>
      <c r="P2241" s="11" t="s">
        <v>8</v>
      </c>
      <c r="Q2241" s="12">
        <v>43709</v>
      </c>
      <c r="R2241" s="12">
        <v>44957</v>
      </c>
      <c r="S2241" s="13" t="s">
        <v>84</v>
      </c>
      <c r="T2241" s="11">
        <f t="shared" ca="1" si="306"/>
        <v>3</v>
      </c>
      <c r="U2241" s="12">
        <v>37666</v>
      </c>
      <c r="V2241" s="13">
        <f t="shared" ca="1" si="307"/>
        <v>16</v>
      </c>
      <c r="W2241" s="11" t="s">
        <v>9</v>
      </c>
      <c r="X2241" s="11">
        <v>30</v>
      </c>
      <c r="Y2241" s="14">
        <f t="shared" si="308"/>
        <v>2.5</v>
      </c>
      <c r="Z2241" s="11">
        <v>39</v>
      </c>
      <c r="AA2241" s="11" t="s">
        <v>876</v>
      </c>
      <c r="AB2241" s="10">
        <f t="shared" si="309"/>
        <v>1</v>
      </c>
      <c r="AC2241" s="15">
        <v>3237</v>
      </c>
      <c r="AD2241" s="15">
        <f t="shared" si="310"/>
        <v>709.71225000000004</v>
      </c>
      <c r="AE2241" s="15">
        <v>0</v>
      </c>
      <c r="AF2241" s="15">
        <v>0</v>
      </c>
      <c r="AG2241" s="15">
        <v>0</v>
      </c>
      <c r="AH2241" s="15">
        <v>0</v>
      </c>
      <c r="AI2241" s="15">
        <v>0</v>
      </c>
      <c r="AJ2241" s="15">
        <v>0</v>
      </c>
      <c r="AK2241" s="15">
        <v>0</v>
      </c>
      <c r="AL2241" s="15">
        <v>0</v>
      </c>
      <c r="AM2241" s="15">
        <v>0</v>
      </c>
      <c r="AN2241" s="15">
        <v>0</v>
      </c>
      <c r="AO2241" s="15">
        <f t="shared" si="311"/>
        <v>186.75</v>
      </c>
      <c r="AP2241" s="15">
        <f t="shared" si="312"/>
        <v>148.36250000000001</v>
      </c>
      <c r="AQ2241" s="15">
        <f t="shared" si="313"/>
        <v>26.5</v>
      </c>
      <c r="AR2241" s="15">
        <v>0</v>
      </c>
      <c r="AS2241" s="15">
        <v>0</v>
      </c>
      <c r="AT2241" s="15">
        <v>0</v>
      </c>
      <c r="AU2241" s="15">
        <v>0</v>
      </c>
      <c r="AV2241" s="15">
        <f t="shared" si="314"/>
        <v>80.983119375000001</v>
      </c>
      <c r="AW2241" s="15">
        <v>0</v>
      </c>
      <c r="AX2241" s="15">
        <v>0</v>
      </c>
    </row>
    <row r="2242" spans="1:50" ht="20.100000000000001" customHeight="1" x14ac:dyDescent="0.25">
      <c r="A2242" s="8">
        <v>43983</v>
      </c>
      <c r="B2242" s="8">
        <v>44012</v>
      </c>
      <c r="C2242" s="8" t="s">
        <v>28</v>
      </c>
      <c r="D2242" s="11" t="s">
        <v>0</v>
      </c>
      <c r="E2242" s="11">
        <v>710</v>
      </c>
      <c r="F2242" s="11" t="s">
        <v>846</v>
      </c>
      <c r="G2242" s="11" t="s">
        <v>7</v>
      </c>
      <c r="H2242" s="11">
        <v>1007</v>
      </c>
      <c r="I2242" s="11">
        <v>1007</v>
      </c>
      <c r="J2242" s="11">
        <v>100</v>
      </c>
      <c r="K2242" s="11" t="s">
        <v>863</v>
      </c>
      <c r="L2242" s="11" t="s">
        <v>875</v>
      </c>
      <c r="M2242" s="11" t="s">
        <v>2</v>
      </c>
      <c r="N2242" s="11" t="s">
        <v>25</v>
      </c>
      <c r="O2242" s="11" t="s">
        <v>10</v>
      </c>
      <c r="P2242" s="11" t="s">
        <v>8</v>
      </c>
      <c r="Q2242" s="12">
        <v>43709</v>
      </c>
      <c r="R2242" s="12">
        <v>44985</v>
      </c>
      <c r="S2242" s="13" t="s">
        <v>84</v>
      </c>
      <c r="T2242" s="11">
        <f t="shared" ca="1" si="306"/>
        <v>3</v>
      </c>
      <c r="U2242" s="12">
        <v>37666</v>
      </c>
      <c r="V2242" s="13">
        <f t="shared" ca="1" si="307"/>
        <v>16</v>
      </c>
      <c r="W2242" s="11" t="s">
        <v>9</v>
      </c>
      <c r="X2242" s="11">
        <v>30</v>
      </c>
      <c r="Y2242" s="14">
        <f t="shared" si="308"/>
        <v>2.5</v>
      </c>
      <c r="Z2242" s="11">
        <v>39</v>
      </c>
      <c r="AA2242" s="11" t="s">
        <v>876</v>
      </c>
      <c r="AB2242" s="10">
        <f t="shared" si="309"/>
        <v>1</v>
      </c>
      <c r="AC2242" s="15">
        <v>3238</v>
      </c>
      <c r="AD2242" s="15">
        <f t="shared" si="310"/>
        <v>709.93150000000003</v>
      </c>
      <c r="AE2242" s="15">
        <v>0</v>
      </c>
      <c r="AF2242" s="15">
        <v>0</v>
      </c>
      <c r="AG2242" s="15">
        <v>0</v>
      </c>
      <c r="AH2242" s="15">
        <v>0</v>
      </c>
      <c r="AI2242" s="15">
        <v>0</v>
      </c>
      <c r="AJ2242" s="15">
        <v>0</v>
      </c>
      <c r="AK2242" s="15">
        <v>0</v>
      </c>
      <c r="AL2242" s="15">
        <v>0</v>
      </c>
      <c r="AM2242" s="15">
        <v>0</v>
      </c>
      <c r="AN2242" s="15">
        <v>0</v>
      </c>
      <c r="AO2242" s="15">
        <f t="shared" si="311"/>
        <v>186.80769230769229</v>
      </c>
      <c r="AP2242" s="15">
        <f t="shared" si="312"/>
        <v>148.40833333333333</v>
      </c>
      <c r="AQ2242" s="15">
        <f t="shared" si="313"/>
        <v>26.5</v>
      </c>
      <c r="AR2242" s="15">
        <v>0</v>
      </c>
      <c r="AS2242" s="15">
        <v>0</v>
      </c>
      <c r="AT2242" s="15">
        <v>0</v>
      </c>
      <c r="AU2242" s="15">
        <v>0</v>
      </c>
      <c r="AV2242" s="15">
        <f t="shared" si="314"/>
        <v>81.006303942307696</v>
      </c>
      <c r="AW2242" s="15">
        <v>0</v>
      </c>
      <c r="AX2242" s="15">
        <v>0</v>
      </c>
    </row>
    <row r="2243" spans="1:50" ht="20.100000000000001" customHeight="1" x14ac:dyDescent="0.25">
      <c r="A2243" s="8">
        <v>43983</v>
      </c>
      <c r="B2243" s="8">
        <v>44012</v>
      </c>
      <c r="C2243" s="8" t="s">
        <v>28</v>
      </c>
      <c r="D2243" s="11" t="s">
        <v>0</v>
      </c>
      <c r="E2243" s="11">
        <v>711</v>
      </c>
      <c r="F2243" s="11" t="s">
        <v>847</v>
      </c>
      <c r="G2243" s="11" t="s">
        <v>7</v>
      </c>
      <c r="H2243" s="11">
        <v>1007</v>
      </c>
      <c r="I2243" s="11">
        <v>1007</v>
      </c>
      <c r="J2243" s="11">
        <v>100</v>
      </c>
      <c r="K2243" s="11" t="s">
        <v>863</v>
      </c>
      <c r="L2243" s="11" t="s">
        <v>875</v>
      </c>
      <c r="M2243" s="11" t="s">
        <v>2</v>
      </c>
      <c r="N2243" s="11" t="s">
        <v>25</v>
      </c>
      <c r="O2243" s="11" t="s">
        <v>10</v>
      </c>
      <c r="P2243" s="11" t="s">
        <v>8</v>
      </c>
      <c r="Q2243" s="12">
        <v>43709</v>
      </c>
      <c r="R2243" s="12">
        <v>44985</v>
      </c>
      <c r="S2243" s="13" t="s">
        <v>84</v>
      </c>
      <c r="T2243" s="11">
        <f t="shared" ca="1" si="306"/>
        <v>3</v>
      </c>
      <c r="U2243" s="12">
        <v>37462</v>
      </c>
      <c r="V2243" s="13">
        <f t="shared" ca="1" si="307"/>
        <v>17</v>
      </c>
      <c r="W2243" s="11" t="s">
        <v>9</v>
      </c>
      <c r="X2243" s="11">
        <v>30</v>
      </c>
      <c r="Y2243" s="14">
        <f t="shared" si="308"/>
        <v>2.5</v>
      </c>
      <c r="Z2243" s="11">
        <v>39</v>
      </c>
      <c r="AA2243" s="11" t="s">
        <v>876</v>
      </c>
      <c r="AB2243" s="10">
        <f t="shared" si="309"/>
        <v>1</v>
      </c>
      <c r="AC2243" s="15">
        <v>3239</v>
      </c>
      <c r="AD2243" s="15">
        <f t="shared" si="310"/>
        <v>710.15075000000002</v>
      </c>
      <c r="AE2243" s="15">
        <v>0</v>
      </c>
      <c r="AF2243" s="15">
        <v>0</v>
      </c>
      <c r="AG2243" s="15">
        <v>0</v>
      </c>
      <c r="AH2243" s="15">
        <v>0</v>
      </c>
      <c r="AI2243" s="15">
        <v>0</v>
      </c>
      <c r="AJ2243" s="15">
        <v>0</v>
      </c>
      <c r="AK2243" s="15">
        <v>0</v>
      </c>
      <c r="AL2243" s="15">
        <v>0</v>
      </c>
      <c r="AM2243" s="15">
        <v>0</v>
      </c>
      <c r="AN2243" s="15">
        <v>0</v>
      </c>
      <c r="AO2243" s="15">
        <f t="shared" si="311"/>
        <v>186.86538461538461</v>
      </c>
      <c r="AP2243" s="15">
        <f t="shared" si="312"/>
        <v>148.45416666666668</v>
      </c>
      <c r="AQ2243" s="15">
        <f t="shared" si="313"/>
        <v>26.5</v>
      </c>
      <c r="AR2243" s="15">
        <v>0</v>
      </c>
      <c r="AS2243" s="15">
        <v>0</v>
      </c>
      <c r="AT2243" s="15">
        <v>0</v>
      </c>
      <c r="AU2243" s="15">
        <v>0</v>
      </c>
      <c r="AV2243" s="15">
        <f t="shared" si="314"/>
        <v>81.029488509615391</v>
      </c>
      <c r="AW2243" s="15">
        <v>0</v>
      </c>
      <c r="AX2243" s="15">
        <v>0</v>
      </c>
    </row>
    <row r="2244" spans="1:50" ht="20.100000000000001" customHeight="1" x14ac:dyDescent="0.25">
      <c r="A2244" s="8">
        <v>43983</v>
      </c>
      <c r="B2244" s="8">
        <v>44012</v>
      </c>
      <c r="C2244" s="8" t="s">
        <v>28</v>
      </c>
      <c r="D2244" s="11" t="s">
        <v>0</v>
      </c>
      <c r="E2244" s="11">
        <v>712</v>
      </c>
      <c r="F2244" s="11" t="s">
        <v>848</v>
      </c>
      <c r="G2244" s="11" t="s">
        <v>7</v>
      </c>
      <c r="H2244" s="11">
        <v>1005</v>
      </c>
      <c r="I2244" s="11">
        <v>1005</v>
      </c>
      <c r="J2244" s="11">
        <v>100</v>
      </c>
      <c r="K2244" s="11" t="s">
        <v>863</v>
      </c>
      <c r="L2244" s="11" t="s">
        <v>875</v>
      </c>
      <c r="M2244" s="11" t="s">
        <v>2</v>
      </c>
      <c r="N2244" s="11" t="s">
        <v>25</v>
      </c>
      <c r="O2244" s="11" t="s">
        <v>5</v>
      </c>
      <c r="P2244" s="11" t="s">
        <v>8</v>
      </c>
      <c r="Q2244" s="12">
        <v>38118</v>
      </c>
      <c r="S2244" s="13" t="s">
        <v>84</v>
      </c>
      <c r="T2244" s="11">
        <f t="shared" ref="T2244:T2256" ca="1" si="315">DATEDIF(Q2244,IF(R2244="",TODAY(),R2244),"y")</f>
        <v>15</v>
      </c>
      <c r="U2244" s="12">
        <v>31124</v>
      </c>
      <c r="V2244" s="13">
        <f t="shared" ref="V2244:V2256" ca="1" si="316">DATEDIF(U2244,TODAY(),"Y")</f>
        <v>34</v>
      </c>
      <c r="W2244" s="11" t="s">
        <v>7</v>
      </c>
      <c r="X2244" s="11">
        <v>30</v>
      </c>
      <c r="Y2244" s="14">
        <f t="shared" ref="Y2244:Y2256" si="317">X2244/12</f>
        <v>2.5</v>
      </c>
      <c r="Z2244" s="11">
        <v>30</v>
      </c>
      <c r="AA2244" s="11" t="s">
        <v>876</v>
      </c>
      <c r="AB2244" s="10">
        <f t="shared" ref="AB2244:AB2256" si="318">IF(G2244="Y",(Z2244/39)/2,(Z2244/39))</f>
        <v>0.76923076923076927</v>
      </c>
      <c r="AC2244" s="15">
        <v>3240</v>
      </c>
      <c r="AD2244" s="15">
        <f t="shared" ref="AD2244:AD2256" si="319">IF(AC2244&lt;6500,AC2244*0.1135,65*11.35)+(IF(AC2244&gt;4425,4425*0.08575,AC2244*0.08575)+(IF(AC2244&gt;7100,7100*0.02,AC2244*0.02)))</f>
        <v>710.37000000000012</v>
      </c>
      <c r="AE2244" s="15">
        <v>0</v>
      </c>
      <c r="AF2244" s="15">
        <v>0</v>
      </c>
      <c r="AG2244" s="15">
        <v>0</v>
      </c>
      <c r="AH2244" s="15">
        <v>0</v>
      </c>
      <c r="AI2244" s="15">
        <v>0</v>
      </c>
      <c r="AJ2244" s="15">
        <v>0</v>
      </c>
      <c r="AK2244" s="15">
        <v>0</v>
      </c>
      <c r="AL2244" s="15">
        <v>0</v>
      </c>
      <c r="AM2244" s="15">
        <v>0</v>
      </c>
      <c r="AN2244" s="15">
        <v>0</v>
      </c>
      <c r="AO2244" s="15">
        <f t="shared" ref="AO2244:AO2256" si="320">IF(W2244="J",(AC2244/((Z2244*52)/12))*(Y2244*7.8)*0.5,0)</f>
        <v>0</v>
      </c>
      <c r="AP2244" s="15">
        <f t="shared" ref="AP2244:AP2256" si="321">IF(W2244="J",(AC2244/12)*0.55,0)</f>
        <v>0</v>
      </c>
      <c r="AQ2244" s="15">
        <f t="shared" ref="AQ2244:AQ2256" si="322">IF(G2244="N",26.5,13.25)</f>
        <v>26.5</v>
      </c>
      <c r="AR2244" s="15">
        <v>0</v>
      </c>
      <c r="AS2244" s="15">
        <v>0</v>
      </c>
      <c r="AT2244" s="15">
        <v>0</v>
      </c>
      <c r="AU2244" s="15">
        <v>0</v>
      </c>
      <c r="AV2244" s="15">
        <f t="shared" ref="AV2244:AV2256" si="323">(SUM(AE2244:AU2244)*0.22395)</f>
        <v>5.9346750000000004</v>
      </c>
      <c r="AW2244" s="15">
        <v>0</v>
      </c>
      <c r="AX2244" s="15">
        <v>0</v>
      </c>
    </row>
    <row r="2245" spans="1:50" ht="20.100000000000001" customHeight="1" x14ac:dyDescent="0.25">
      <c r="A2245" s="8">
        <v>43983</v>
      </c>
      <c r="B2245" s="8">
        <v>44012</v>
      </c>
      <c r="C2245" s="8" t="s">
        <v>28</v>
      </c>
      <c r="D2245" s="11" t="s">
        <v>0</v>
      </c>
      <c r="E2245" s="11">
        <v>713</v>
      </c>
      <c r="F2245" s="11" t="s">
        <v>849</v>
      </c>
      <c r="G2245" s="11" t="s">
        <v>7</v>
      </c>
      <c r="H2245" s="11">
        <v>1020</v>
      </c>
      <c r="I2245" s="11">
        <v>1045</v>
      </c>
      <c r="J2245" s="11">
        <v>103</v>
      </c>
      <c r="K2245" s="11" t="s">
        <v>866</v>
      </c>
      <c r="L2245" s="11" t="s">
        <v>875</v>
      </c>
      <c r="M2245" s="11" t="s">
        <v>2</v>
      </c>
      <c r="N2245" s="11" t="s">
        <v>25</v>
      </c>
      <c r="O2245" s="11" t="s">
        <v>5</v>
      </c>
      <c r="P2245" s="11" t="s">
        <v>6</v>
      </c>
      <c r="Q2245" s="12">
        <v>43739</v>
      </c>
      <c r="S2245" s="13" t="s">
        <v>84</v>
      </c>
      <c r="T2245" s="11">
        <f t="shared" ca="1" si="315"/>
        <v>0</v>
      </c>
      <c r="U2245" s="12">
        <v>26765</v>
      </c>
      <c r="V2245" s="13">
        <f t="shared" ca="1" si="316"/>
        <v>46</v>
      </c>
      <c r="W2245" s="11" t="s">
        <v>9</v>
      </c>
      <c r="X2245" s="11">
        <v>24</v>
      </c>
      <c r="Y2245" s="14">
        <f t="shared" si="317"/>
        <v>2</v>
      </c>
      <c r="Z2245" s="11">
        <v>20</v>
      </c>
      <c r="AA2245" s="11" t="s">
        <v>876</v>
      </c>
      <c r="AB2245" s="10">
        <f t="shared" si="318"/>
        <v>0.51282051282051277</v>
      </c>
      <c r="AC2245" s="15">
        <v>3241</v>
      </c>
      <c r="AD2245" s="15">
        <f t="shared" si="319"/>
        <v>710.58924999999999</v>
      </c>
      <c r="AE2245" s="15">
        <v>0</v>
      </c>
      <c r="AF2245" s="15">
        <v>0</v>
      </c>
      <c r="AG2245" s="15">
        <v>0</v>
      </c>
      <c r="AH2245" s="15">
        <v>0</v>
      </c>
      <c r="AI2245" s="15">
        <v>0</v>
      </c>
      <c r="AJ2245" s="15">
        <v>0</v>
      </c>
      <c r="AK2245" s="15">
        <v>0</v>
      </c>
      <c r="AL2245" s="15">
        <v>0</v>
      </c>
      <c r="AM2245" s="15">
        <v>0</v>
      </c>
      <c r="AN2245" s="15">
        <v>0</v>
      </c>
      <c r="AO2245" s="15">
        <f t="shared" si="320"/>
        <v>291.69</v>
      </c>
      <c r="AP2245" s="15">
        <f t="shared" si="321"/>
        <v>148.54583333333335</v>
      </c>
      <c r="AQ2245" s="15">
        <f t="shared" si="322"/>
        <v>26.5</v>
      </c>
      <c r="AR2245" s="15">
        <v>0</v>
      </c>
      <c r="AS2245" s="15">
        <v>0</v>
      </c>
      <c r="AT2245" s="15">
        <v>0</v>
      </c>
      <c r="AU2245" s="15">
        <v>0</v>
      </c>
      <c r="AV2245" s="15">
        <f t="shared" si="323"/>
        <v>104.52548987500001</v>
      </c>
      <c r="AW2245" s="15">
        <v>0</v>
      </c>
      <c r="AX2245" s="15">
        <v>0</v>
      </c>
    </row>
    <row r="2246" spans="1:50" ht="20.100000000000001" customHeight="1" x14ac:dyDescent="0.25">
      <c r="A2246" s="8">
        <v>43983</v>
      </c>
      <c r="B2246" s="8">
        <v>44012</v>
      </c>
      <c r="C2246" s="8" t="s">
        <v>28</v>
      </c>
      <c r="D2246" s="11" t="s">
        <v>0</v>
      </c>
      <c r="E2246" s="11">
        <v>714</v>
      </c>
      <c r="F2246" s="11" t="s">
        <v>850</v>
      </c>
      <c r="G2246" s="11" t="s">
        <v>7</v>
      </c>
      <c r="H2246" s="11">
        <v>1026</v>
      </c>
      <c r="I2246" s="11">
        <v>1069</v>
      </c>
      <c r="J2246" s="11">
        <v>102</v>
      </c>
      <c r="K2246" s="11" t="s">
        <v>865</v>
      </c>
      <c r="L2246" s="11" t="s">
        <v>875</v>
      </c>
      <c r="M2246" s="11" t="s">
        <v>2</v>
      </c>
      <c r="N2246" s="11" t="s">
        <v>25</v>
      </c>
      <c r="O2246" s="11" t="s">
        <v>5</v>
      </c>
      <c r="P2246" s="11" t="s">
        <v>8</v>
      </c>
      <c r="Q2246" s="12">
        <v>43739</v>
      </c>
      <c r="S2246" s="13" t="s">
        <v>84</v>
      </c>
      <c r="T2246" s="11">
        <f t="shared" ca="1" si="315"/>
        <v>0</v>
      </c>
      <c r="U2246" s="12">
        <v>30900</v>
      </c>
      <c r="V2246" s="13">
        <f t="shared" ca="1" si="316"/>
        <v>35</v>
      </c>
      <c r="W2246" s="11" t="s">
        <v>7</v>
      </c>
      <c r="X2246" s="11">
        <v>30</v>
      </c>
      <c r="Y2246" s="14">
        <f t="shared" si="317"/>
        <v>2.5</v>
      </c>
      <c r="Z2246" s="11">
        <v>39</v>
      </c>
      <c r="AA2246" s="11" t="s">
        <v>876</v>
      </c>
      <c r="AB2246" s="10">
        <f t="shared" si="318"/>
        <v>1</v>
      </c>
      <c r="AC2246" s="15">
        <v>3242</v>
      </c>
      <c r="AD2246" s="15">
        <f t="shared" si="319"/>
        <v>710.80849999999998</v>
      </c>
      <c r="AE2246" s="15">
        <v>0</v>
      </c>
      <c r="AF2246" s="15">
        <v>0</v>
      </c>
      <c r="AG2246" s="15">
        <v>0</v>
      </c>
      <c r="AH2246" s="15">
        <v>0</v>
      </c>
      <c r="AI2246" s="15">
        <v>0</v>
      </c>
      <c r="AJ2246" s="15">
        <v>0</v>
      </c>
      <c r="AK2246" s="15">
        <v>0</v>
      </c>
      <c r="AL2246" s="15">
        <v>0</v>
      </c>
      <c r="AM2246" s="15">
        <v>0</v>
      </c>
      <c r="AN2246" s="15">
        <v>0</v>
      </c>
      <c r="AO2246" s="15">
        <f t="shared" si="320"/>
        <v>0</v>
      </c>
      <c r="AP2246" s="15">
        <f t="shared" si="321"/>
        <v>0</v>
      </c>
      <c r="AQ2246" s="15">
        <f t="shared" si="322"/>
        <v>26.5</v>
      </c>
      <c r="AR2246" s="15">
        <v>0</v>
      </c>
      <c r="AS2246" s="15">
        <v>0</v>
      </c>
      <c r="AT2246" s="15">
        <v>0</v>
      </c>
      <c r="AU2246" s="15">
        <v>0</v>
      </c>
      <c r="AV2246" s="15">
        <f t="shared" si="323"/>
        <v>5.9346750000000004</v>
      </c>
      <c r="AW2246" s="15">
        <v>0</v>
      </c>
      <c r="AX2246" s="15">
        <v>0</v>
      </c>
    </row>
    <row r="2247" spans="1:50" ht="20.100000000000001" customHeight="1" x14ac:dyDescent="0.25">
      <c r="A2247" s="8">
        <v>43983</v>
      </c>
      <c r="B2247" s="8">
        <v>44012</v>
      </c>
      <c r="C2247" s="8" t="s">
        <v>28</v>
      </c>
      <c r="D2247" s="11" t="s">
        <v>0</v>
      </c>
      <c r="E2247" s="11">
        <v>716</v>
      </c>
      <c r="F2247" s="11" t="s">
        <v>852</v>
      </c>
      <c r="G2247" s="11" t="s">
        <v>7</v>
      </c>
      <c r="H2247" s="11">
        <v>1019</v>
      </c>
      <c r="I2247" s="11">
        <v>1019</v>
      </c>
      <c r="J2247" s="11">
        <v>108</v>
      </c>
      <c r="K2247" s="11" t="s">
        <v>871</v>
      </c>
      <c r="L2247" s="11" t="s">
        <v>875</v>
      </c>
      <c r="M2247" s="11" t="s">
        <v>2</v>
      </c>
      <c r="N2247" s="11" t="s">
        <v>24</v>
      </c>
      <c r="O2247" s="11" t="s">
        <v>5</v>
      </c>
      <c r="P2247" s="11" t="s">
        <v>8</v>
      </c>
      <c r="Q2247" s="12">
        <v>43770</v>
      </c>
      <c r="S2247" s="13" t="s">
        <v>84</v>
      </c>
      <c r="T2247" s="11">
        <f t="shared" ca="1" si="315"/>
        <v>0</v>
      </c>
      <c r="U2247" s="12">
        <v>26293</v>
      </c>
      <c r="V2247" s="13">
        <f t="shared" ca="1" si="316"/>
        <v>48</v>
      </c>
      <c r="W2247" s="11" t="s">
        <v>7</v>
      </c>
      <c r="X2247" s="11">
        <v>30</v>
      </c>
      <c r="Y2247" s="14">
        <f t="shared" si="317"/>
        <v>2.5</v>
      </c>
      <c r="Z2247" s="11">
        <v>39</v>
      </c>
      <c r="AA2247" s="11" t="s">
        <v>876</v>
      </c>
      <c r="AB2247" s="10">
        <f t="shared" si="318"/>
        <v>1</v>
      </c>
      <c r="AC2247" s="15">
        <v>3243</v>
      </c>
      <c r="AD2247" s="15">
        <f t="shared" si="319"/>
        <v>711.02775000000008</v>
      </c>
      <c r="AE2247" s="15">
        <v>0</v>
      </c>
      <c r="AF2247" s="15">
        <v>0</v>
      </c>
      <c r="AG2247" s="15">
        <v>30</v>
      </c>
      <c r="AH2247" s="15">
        <v>0</v>
      </c>
      <c r="AI2247" s="15">
        <v>0</v>
      </c>
      <c r="AJ2247" s="15">
        <v>0</v>
      </c>
      <c r="AK2247" s="15">
        <v>0</v>
      </c>
      <c r="AL2247" s="15">
        <v>0</v>
      </c>
      <c r="AM2247" s="15">
        <v>0</v>
      </c>
      <c r="AN2247" s="15">
        <v>0</v>
      </c>
      <c r="AO2247" s="15">
        <f t="shared" si="320"/>
        <v>0</v>
      </c>
      <c r="AP2247" s="15">
        <f t="shared" si="321"/>
        <v>0</v>
      </c>
      <c r="AQ2247" s="15">
        <f t="shared" si="322"/>
        <v>26.5</v>
      </c>
      <c r="AR2247" s="15">
        <v>0</v>
      </c>
      <c r="AS2247" s="15">
        <v>0</v>
      </c>
      <c r="AT2247" s="15">
        <v>0</v>
      </c>
      <c r="AU2247" s="15">
        <v>0</v>
      </c>
      <c r="AV2247" s="15">
        <f t="shared" si="323"/>
        <v>12.653175000000001</v>
      </c>
      <c r="AW2247" s="15">
        <v>78.09</v>
      </c>
      <c r="AX2247" s="15">
        <v>0</v>
      </c>
    </row>
    <row r="2248" spans="1:50" ht="20.100000000000001" customHeight="1" x14ac:dyDescent="0.25">
      <c r="A2248" s="8">
        <v>43983</v>
      </c>
      <c r="B2248" s="8">
        <v>44012</v>
      </c>
      <c r="C2248" s="8" t="s">
        <v>28</v>
      </c>
      <c r="D2248" s="11" t="s">
        <v>0</v>
      </c>
      <c r="E2248" s="11">
        <v>717</v>
      </c>
      <c r="F2248" s="11" t="s">
        <v>853</v>
      </c>
      <c r="G2248" s="11" t="s">
        <v>7</v>
      </c>
      <c r="H2248" s="11">
        <v>1050</v>
      </c>
      <c r="I2248" s="11">
        <v>1093</v>
      </c>
      <c r="J2248" s="11">
        <v>102</v>
      </c>
      <c r="K2248" s="11" t="s">
        <v>865</v>
      </c>
      <c r="L2248" s="11" t="s">
        <v>875</v>
      </c>
      <c r="M2248" s="11" t="s">
        <v>2</v>
      </c>
      <c r="N2248" s="11" t="s">
        <v>25</v>
      </c>
      <c r="O2248" s="11" t="s">
        <v>15</v>
      </c>
      <c r="P2248" s="11" t="s">
        <v>8</v>
      </c>
      <c r="Q2248" s="12">
        <v>43794</v>
      </c>
      <c r="R2248" s="12">
        <v>44033</v>
      </c>
      <c r="S2248" s="13" t="s">
        <v>84</v>
      </c>
      <c r="T2248" s="11">
        <f t="shared" ca="1" si="315"/>
        <v>0</v>
      </c>
      <c r="U2248" s="12">
        <v>31492</v>
      </c>
      <c r="V2248" s="13">
        <f t="shared" ca="1" si="316"/>
        <v>33</v>
      </c>
      <c r="W2248" s="11" t="s">
        <v>7</v>
      </c>
      <c r="X2248" s="11">
        <v>14</v>
      </c>
      <c r="Y2248" s="14">
        <f t="shared" si="317"/>
        <v>1.1666666666666667</v>
      </c>
      <c r="Z2248" s="11">
        <v>39</v>
      </c>
      <c r="AA2248" s="11" t="s">
        <v>876</v>
      </c>
      <c r="AB2248" s="10">
        <f t="shared" si="318"/>
        <v>1</v>
      </c>
      <c r="AC2248" s="15">
        <v>3244</v>
      </c>
      <c r="AD2248" s="15">
        <f t="shared" si="319"/>
        <v>711.24700000000007</v>
      </c>
      <c r="AE2248" s="15">
        <v>0</v>
      </c>
      <c r="AF2248" s="15">
        <v>0</v>
      </c>
      <c r="AG2248" s="15">
        <v>0</v>
      </c>
      <c r="AH2248" s="15">
        <v>0</v>
      </c>
      <c r="AI2248" s="15">
        <v>0</v>
      </c>
      <c r="AJ2248" s="15">
        <v>0</v>
      </c>
      <c r="AK2248" s="15">
        <v>0</v>
      </c>
      <c r="AL2248" s="15">
        <v>0</v>
      </c>
      <c r="AM2248" s="15">
        <v>0</v>
      </c>
      <c r="AN2248" s="15">
        <v>0</v>
      </c>
      <c r="AO2248" s="15">
        <f t="shared" si="320"/>
        <v>0</v>
      </c>
      <c r="AP2248" s="15">
        <f t="shared" si="321"/>
        <v>0</v>
      </c>
      <c r="AQ2248" s="15">
        <f t="shared" si="322"/>
        <v>26.5</v>
      </c>
      <c r="AR2248" s="15">
        <v>0</v>
      </c>
      <c r="AS2248" s="15">
        <v>0</v>
      </c>
      <c r="AT2248" s="15">
        <v>0</v>
      </c>
      <c r="AU2248" s="15">
        <v>0</v>
      </c>
      <c r="AV2248" s="15">
        <f t="shared" si="323"/>
        <v>5.9346750000000004</v>
      </c>
      <c r="AW2248" s="15">
        <v>0</v>
      </c>
      <c r="AX2248" s="15">
        <v>0</v>
      </c>
    </row>
    <row r="2249" spans="1:50" ht="20.100000000000001" customHeight="1" x14ac:dyDescent="0.25">
      <c r="A2249" s="8">
        <v>43983</v>
      </c>
      <c r="B2249" s="8">
        <v>44012</v>
      </c>
      <c r="C2249" s="8" t="s">
        <v>28</v>
      </c>
      <c r="D2249" s="11" t="s">
        <v>0</v>
      </c>
      <c r="E2249" s="11">
        <v>718</v>
      </c>
      <c r="F2249" s="11" t="s">
        <v>854</v>
      </c>
      <c r="G2249" s="11" t="s">
        <v>7</v>
      </c>
      <c r="H2249" s="11">
        <v>1036</v>
      </c>
      <c r="I2249" s="11">
        <v>1079</v>
      </c>
      <c r="J2249" s="11">
        <v>102</v>
      </c>
      <c r="K2249" s="11" t="s">
        <v>865</v>
      </c>
      <c r="L2249" s="11" t="s">
        <v>875</v>
      </c>
      <c r="M2249" s="11" t="s">
        <v>2</v>
      </c>
      <c r="N2249" s="11" t="s">
        <v>25</v>
      </c>
      <c r="O2249" s="11" t="s">
        <v>5</v>
      </c>
      <c r="P2249" s="11" t="s">
        <v>8</v>
      </c>
      <c r="Q2249" s="12">
        <v>43770</v>
      </c>
      <c r="S2249" s="13" t="s">
        <v>84</v>
      </c>
      <c r="T2249" s="11">
        <f t="shared" ca="1" si="315"/>
        <v>0</v>
      </c>
      <c r="U2249" s="12">
        <v>31115</v>
      </c>
      <c r="V2249" s="13">
        <f t="shared" ca="1" si="316"/>
        <v>34</v>
      </c>
      <c r="W2249" s="11" t="s">
        <v>7</v>
      </c>
      <c r="X2249" s="11">
        <v>30</v>
      </c>
      <c r="Y2249" s="14">
        <f t="shared" si="317"/>
        <v>2.5</v>
      </c>
      <c r="Z2249" s="11">
        <v>39</v>
      </c>
      <c r="AA2249" s="11" t="s">
        <v>876</v>
      </c>
      <c r="AB2249" s="10">
        <f t="shared" si="318"/>
        <v>1</v>
      </c>
      <c r="AC2249" s="15">
        <v>3245</v>
      </c>
      <c r="AD2249" s="15">
        <f t="shared" si="319"/>
        <v>711.46625000000006</v>
      </c>
      <c r="AE2249" s="15">
        <v>0</v>
      </c>
      <c r="AF2249" s="15">
        <v>0</v>
      </c>
      <c r="AG2249" s="15">
        <v>0</v>
      </c>
      <c r="AH2249" s="15">
        <v>0</v>
      </c>
      <c r="AI2249" s="15">
        <v>0</v>
      </c>
      <c r="AJ2249" s="15">
        <v>0</v>
      </c>
      <c r="AK2249" s="15">
        <v>0</v>
      </c>
      <c r="AL2249" s="15">
        <v>0</v>
      </c>
      <c r="AM2249" s="15">
        <v>0</v>
      </c>
      <c r="AN2249" s="15">
        <v>0</v>
      </c>
      <c r="AO2249" s="15">
        <f t="shared" si="320"/>
        <v>0</v>
      </c>
      <c r="AP2249" s="15">
        <f t="shared" si="321"/>
        <v>0</v>
      </c>
      <c r="AQ2249" s="15">
        <f t="shared" si="322"/>
        <v>26.5</v>
      </c>
      <c r="AR2249" s="15">
        <v>0</v>
      </c>
      <c r="AS2249" s="15">
        <v>0</v>
      </c>
      <c r="AT2249" s="15">
        <v>0</v>
      </c>
      <c r="AU2249" s="15">
        <v>0</v>
      </c>
      <c r="AV2249" s="15">
        <f t="shared" si="323"/>
        <v>5.9346750000000004</v>
      </c>
      <c r="AW2249" s="15">
        <v>0</v>
      </c>
      <c r="AX2249" s="15">
        <v>0</v>
      </c>
    </row>
    <row r="2250" spans="1:50" ht="20.100000000000001" customHeight="1" x14ac:dyDescent="0.25">
      <c r="A2250" s="8">
        <v>43983</v>
      </c>
      <c r="B2250" s="8">
        <v>44012</v>
      </c>
      <c r="C2250" s="8" t="s">
        <v>28</v>
      </c>
      <c r="D2250" s="11" t="s">
        <v>0</v>
      </c>
      <c r="E2250" s="11">
        <v>719</v>
      </c>
      <c r="F2250" s="11" t="s">
        <v>855</v>
      </c>
      <c r="G2250" s="11" t="s">
        <v>7</v>
      </c>
      <c r="H2250" s="11">
        <v>1044</v>
      </c>
      <c r="I2250" s="11">
        <v>1087</v>
      </c>
      <c r="J2250" s="11">
        <v>102</v>
      </c>
      <c r="K2250" s="11" t="s">
        <v>865</v>
      </c>
      <c r="L2250" s="11" t="s">
        <v>875</v>
      </c>
      <c r="M2250" s="11" t="s">
        <v>2</v>
      </c>
      <c r="N2250" s="11" t="s">
        <v>25</v>
      </c>
      <c r="O2250" s="11" t="s">
        <v>5</v>
      </c>
      <c r="P2250" s="11" t="s">
        <v>6</v>
      </c>
      <c r="Q2250" s="12">
        <v>43770</v>
      </c>
      <c r="S2250" s="13" t="s">
        <v>84</v>
      </c>
      <c r="T2250" s="11">
        <f t="shared" ca="1" si="315"/>
        <v>0</v>
      </c>
      <c r="U2250" s="12">
        <v>33237</v>
      </c>
      <c r="V2250" s="13">
        <f t="shared" ca="1" si="316"/>
        <v>29</v>
      </c>
      <c r="W2250" s="11" t="s">
        <v>7</v>
      </c>
      <c r="X2250" s="11">
        <v>30</v>
      </c>
      <c r="Y2250" s="14">
        <f t="shared" si="317"/>
        <v>2.5</v>
      </c>
      <c r="Z2250" s="11">
        <v>39</v>
      </c>
      <c r="AA2250" s="11" t="s">
        <v>876</v>
      </c>
      <c r="AB2250" s="10">
        <f t="shared" si="318"/>
        <v>1</v>
      </c>
      <c r="AC2250" s="15">
        <v>3246</v>
      </c>
      <c r="AD2250" s="15">
        <f t="shared" si="319"/>
        <v>711.68550000000005</v>
      </c>
      <c r="AE2250" s="15">
        <v>0</v>
      </c>
      <c r="AF2250" s="15">
        <v>0</v>
      </c>
      <c r="AG2250" s="15">
        <v>0</v>
      </c>
      <c r="AH2250" s="15">
        <v>0</v>
      </c>
      <c r="AI2250" s="15">
        <v>0</v>
      </c>
      <c r="AJ2250" s="15">
        <v>0</v>
      </c>
      <c r="AK2250" s="15">
        <v>0</v>
      </c>
      <c r="AL2250" s="15">
        <v>0</v>
      </c>
      <c r="AM2250" s="15">
        <v>0</v>
      </c>
      <c r="AN2250" s="15">
        <v>0</v>
      </c>
      <c r="AO2250" s="15">
        <f t="shared" si="320"/>
        <v>0</v>
      </c>
      <c r="AP2250" s="15">
        <f t="shared" si="321"/>
        <v>0</v>
      </c>
      <c r="AQ2250" s="15">
        <f t="shared" si="322"/>
        <v>26.5</v>
      </c>
      <c r="AR2250" s="15">
        <v>0</v>
      </c>
      <c r="AS2250" s="15">
        <v>0</v>
      </c>
      <c r="AT2250" s="15">
        <v>0</v>
      </c>
      <c r="AU2250" s="15">
        <v>0</v>
      </c>
      <c r="AV2250" s="15">
        <f t="shared" si="323"/>
        <v>5.9346750000000004</v>
      </c>
      <c r="AW2250" s="15">
        <v>0</v>
      </c>
      <c r="AX2250" s="15">
        <v>0</v>
      </c>
    </row>
    <row r="2251" spans="1:50" ht="20.100000000000001" customHeight="1" x14ac:dyDescent="0.25">
      <c r="A2251" s="8">
        <v>43983</v>
      </c>
      <c r="B2251" s="8">
        <v>44012</v>
      </c>
      <c r="C2251" s="8" t="s">
        <v>28</v>
      </c>
      <c r="D2251" s="11" t="s">
        <v>0</v>
      </c>
      <c r="E2251" s="11">
        <v>720</v>
      </c>
      <c r="F2251" s="11" t="s">
        <v>856</v>
      </c>
      <c r="G2251" s="11" t="s">
        <v>7</v>
      </c>
      <c r="H2251" s="11">
        <v>1044</v>
      </c>
      <c r="I2251" s="11">
        <v>1087</v>
      </c>
      <c r="J2251" s="11">
        <v>102</v>
      </c>
      <c r="K2251" s="11" t="s">
        <v>865</v>
      </c>
      <c r="L2251" s="11" t="s">
        <v>875</v>
      </c>
      <c r="M2251" s="11" t="s">
        <v>2</v>
      </c>
      <c r="N2251" s="11" t="s">
        <v>25</v>
      </c>
      <c r="O2251" s="11" t="s">
        <v>5</v>
      </c>
      <c r="P2251" s="11" t="s">
        <v>8</v>
      </c>
      <c r="Q2251" s="12">
        <v>43770</v>
      </c>
      <c r="S2251" s="13" t="s">
        <v>84</v>
      </c>
      <c r="T2251" s="11">
        <f t="shared" ca="1" si="315"/>
        <v>0</v>
      </c>
      <c r="U2251" s="12">
        <v>34078</v>
      </c>
      <c r="V2251" s="13">
        <f t="shared" ca="1" si="316"/>
        <v>26</v>
      </c>
      <c r="W2251" s="11" t="s">
        <v>7</v>
      </c>
      <c r="X2251" s="11">
        <v>30</v>
      </c>
      <c r="Y2251" s="14">
        <f t="shared" si="317"/>
        <v>2.5</v>
      </c>
      <c r="Z2251" s="11">
        <v>39</v>
      </c>
      <c r="AA2251" s="11" t="s">
        <v>876</v>
      </c>
      <c r="AB2251" s="10">
        <f t="shared" si="318"/>
        <v>1</v>
      </c>
      <c r="AC2251" s="15">
        <v>3247</v>
      </c>
      <c r="AD2251" s="15">
        <f t="shared" si="319"/>
        <v>711.90475000000004</v>
      </c>
      <c r="AE2251" s="15">
        <v>0</v>
      </c>
      <c r="AF2251" s="15">
        <v>0</v>
      </c>
      <c r="AG2251" s="15">
        <v>0</v>
      </c>
      <c r="AH2251" s="15">
        <v>0</v>
      </c>
      <c r="AI2251" s="15">
        <v>0</v>
      </c>
      <c r="AJ2251" s="15">
        <v>0</v>
      </c>
      <c r="AK2251" s="15">
        <v>0</v>
      </c>
      <c r="AL2251" s="15">
        <v>0</v>
      </c>
      <c r="AM2251" s="15">
        <v>0</v>
      </c>
      <c r="AN2251" s="15">
        <v>0</v>
      </c>
      <c r="AO2251" s="15">
        <f t="shared" si="320"/>
        <v>0</v>
      </c>
      <c r="AP2251" s="15">
        <f t="shared" si="321"/>
        <v>0</v>
      </c>
      <c r="AQ2251" s="15">
        <f t="shared" si="322"/>
        <v>26.5</v>
      </c>
      <c r="AR2251" s="15">
        <v>0</v>
      </c>
      <c r="AS2251" s="15">
        <v>0</v>
      </c>
      <c r="AT2251" s="15">
        <v>0</v>
      </c>
      <c r="AU2251" s="15">
        <v>0</v>
      </c>
      <c r="AV2251" s="15">
        <f t="shared" si="323"/>
        <v>5.9346750000000004</v>
      </c>
      <c r="AW2251" s="15">
        <v>0</v>
      </c>
      <c r="AX2251" s="15">
        <v>0</v>
      </c>
    </row>
    <row r="2252" spans="1:50" ht="20.100000000000001" customHeight="1" x14ac:dyDescent="0.25">
      <c r="A2252" s="8">
        <v>43983</v>
      </c>
      <c r="B2252" s="8">
        <v>44012</v>
      </c>
      <c r="C2252" s="8" t="s">
        <v>28</v>
      </c>
      <c r="D2252" s="11" t="s">
        <v>0</v>
      </c>
      <c r="E2252" s="11">
        <v>721</v>
      </c>
      <c r="F2252" s="11" t="s">
        <v>857</v>
      </c>
      <c r="G2252" s="11" t="s">
        <v>7</v>
      </c>
      <c r="H2252" s="11">
        <v>1035</v>
      </c>
      <c r="I2252" s="11">
        <v>1078</v>
      </c>
      <c r="J2252" s="11">
        <v>102</v>
      </c>
      <c r="K2252" s="11" t="s">
        <v>865</v>
      </c>
      <c r="L2252" s="11" t="s">
        <v>875</v>
      </c>
      <c r="M2252" s="11" t="s">
        <v>2</v>
      </c>
      <c r="N2252" s="11" t="s">
        <v>24</v>
      </c>
      <c r="O2252" s="11" t="s">
        <v>5</v>
      </c>
      <c r="P2252" s="11" t="s">
        <v>8</v>
      </c>
      <c r="Q2252" s="12">
        <v>43770</v>
      </c>
      <c r="S2252" s="13" t="s">
        <v>84</v>
      </c>
      <c r="T2252" s="11">
        <f t="shared" ca="1" si="315"/>
        <v>0</v>
      </c>
      <c r="U2252" s="12">
        <v>32325</v>
      </c>
      <c r="V2252" s="13">
        <f t="shared" ca="1" si="316"/>
        <v>31</v>
      </c>
      <c r="W2252" s="11" t="s">
        <v>7</v>
      </c>
      <c r="X2252" s="11">
        <v>30</v>
      </c>
      <c r="Y2252" s="14">
        <f t="shared" si="317"/>
        <v>2.5</v>
      </c>
      <c r="Z2252" s="11">
        <v>39</v>
      </c>
      <c r="AA2252" s="11" t="s">
        <v>876</v>
      </c>
      <c r="AB2252" s="10">
        <f t="shared" si="318"/>
        <v>1</v>
      </c>
      <c r="AC2252" s="15">
        <v>3248</v>
      </c>
      <c r="AD2252" s="15">
        <f t="shared" si="319"/>
        <v>712.12400000000002</v>
      </c>
      <c r="AE2252" s="15">
        <v>0</v>
      </c>
      <c r="AF2252" s="15">
        <v>0</v>
      </c>
      <c r="AG2252" s="15">
        <v>0</v>
      </c>
      <c r="AH2252" s="15">
        <v>0</v>
      </c>
      <c r="AI2252" s="15">
        <v>0</v>
      </c>
      <c r="AJ2252" s="15">
        <v>0</v>
      </c>
      <c r="AK2252" s="15">
        <v>0</v>
      </c>
      <c r="AL2252" s="15">
        <v>0</v>
      </c>
      <c r="AM2252" s="15">
        <v>0</v>
      </c>
      <c r="AN2252" s="15">
        <v>0</v>
      </c>
      <c r="AO2252" s="15">
        <f t="shared" si="320"/>
        <v>0</v>
      </c>
      <c r="AP2252" s="15">
        <f t="shared" si="321"/>
        <v>0</v>
      </c>
      <c r="AQ2252" s="15">
        <f t="shared" si="322"/>
        <v>26.5</v>
      </c>
      <c r="AR2252" s="15">
        <v>0</v>
      </c>
      <c r="AS2252" s="15">
        <v>0</v>
      </c>
      <c r="AT2252" s="15">
        <v>0</v>
      </c>
      <c r="AU2252" s="15">
        <v>0</v>
      </c>
      <c r="AV2252" s="15">
        <f t="shared" si="323"/>
        <v>5.9346750000000004</v>
      </c>
      <c r="AW2252" s="15">
        <v>153.178</v>
      </c>
      <c r="AX2252" s="15">
        <v>0</v>
      </c>
    </row>
    <row r="2253" spans="1:50" ht="20.100000000000001" customHeight="1" x14ac:dyDescent="0.25">
      <c r="A2253" s="8">
        <v>43983</v>
      </c>
      <c r="B2253" s="8">
        <v>44012</v>
      </c>
      <c r="C2253" s="8" t="s">
        <v>28</v>
      </c>
      <c r="D2253" s="11" t="s">
        <v>0</v>
      </c>
      <c r="E2253" s="11">
        <v>722</v>
      </c>
      <c r="F2253" s="11" t="s">
        <v>858</v>
      </c>
      <c r="G2253" s="11" t="s">
        <v>7</v>
      </c>
      <c r="H2253" s="11">
        <v>1041</v>
      </c>
      <c r="I2253" s="11">
        <v>1084</v>
      </c>
      <c r="J2253" s="11">
        <v>102</v>
      </c>
      <c r="K2253" s="11" t="s">
        <v>865</v>
      </c>
      <c r="L2253" s="11" t="s">
        <v>875</v>
      </c>
      <c r="M2253" s="11" t="s">
        <v>2</v>
      </c>
      <c r="N2253" s="11" t="s">
        <v>25</v>
      </c>
      <c r="O2253" s="11" t="s">
        <v>5</v>
      </c>
      <c r="P2253" s="11" t="s">
        <v>8</v>
      </c>
      <c r="Q2253" s="12">
        <v>43770</v>
      </c>
      <c r="S2253" s="13" t="s">
        <v>84</v>
      </c>
      <c r="T2253" s="11">
        <f t="shared" ca="1" si="315"/>
        <v>0</v>
      </c>
      <c r="U2253" s="12">
        <v>29919</v>
      </c>
      <c r="V2253" s="13">
        <f t="shared" ca="1" si="316"/>
        <v>38</v>
      </c>
      <c r="W2253" s="11" t="s">
        <v>7</v>
      </c>
      <c r="X2253" s="11">
        <v>30</v>
      </c>
      <c r="Y2253" s="14">
        <f t="shared" si="317"/>
        <v>2.5</v>
      </c>
      <c r="Z2253" s="11">
        <v>39</v>
      </c>
      <c r="AA2253" s="11" t="s">
        <v>876</v>
      </c>
      <c r="AB2253" s="10">
        <f t="shared" si="318"/>
        <v>1</v>
      </c>
      <c r="AC2253" s="15">
        <v>3249</v>
      </c>
      <c r="AD2253" s="15">
        <f t="shared" si="319"/>
        <v>712.34325000000013</v>
      </c>
      <c r="AE2253" s="15">
        <v>0</v>
      </c>
      <c r="AF2253" s="15">
        <v>0</v>
      </c>
      <c r="AG2253" s="15">
        <v>0</v>
      </c>
      <c r="AH2253" s="15">
        <v>0</v>
      </c>
      <c r="AI2253" s="15">
        <v>0</v>
      </c>
      <c r="AJ2253" s="15">
        <v>0</v>
      </c>
      <c r="AK2253" s="15">
        <v>0</v>
      </c>
      <c r="AL2253" s="15">
        <v>0</v>
      </c>
      <c r="AM2253" s="15">
        <v>0</v>
      </c>
      <c r="AN2253" s="15">
        <v>0</v>
      </c>
      <c r="AO2253" s="15">
        <f t="shared" si="320"/>
        <v>0</v>
      </c>
      <c r="AP2253" s="15">
        <f t="shared" si="321"/>
        <v>0</v>
      </c>
      <c r="AQ2253" s="15">
        <f t="shared" si="322"/>
        <v>26.5</v>
      </c>
      <c r="AR2253" s="15">
        <v>0</v>
      </c>
      <c r="AS2253" s="15">
        <v>0</v>
      </c>
      <c r="AT2253" s="15">
        <v>0</v>
      </c>
      <c r="AU2253" s="15">
        <v>0</v>
      </c>
      <c r="AV2253" s="15">
        <f t="shared" si="323"/>
        <v>5.9346750000000004</v>
      </c>
      <c r="AW2253" s="15">
        <v>0</v>
      </c>
      <c r="AX2253" s="15">
        <v>0</v>
      </c>
    </row>
    <row r="2254" spans="1:50" ht="20.100000000000001" customHeight="1" x14ac:dyDescent="0.25">
      <c r="A2254" s="8">
        <v>43983</v>
      </c>
      <c r="B2254" s="8">
        <v>44012</v>
      </c>
      <c r="C2254" s="8" t="s">
        <v>28</v>
      </c>
      <c r="D2254" s="11" t="s">
        <v>0</v>
      </c>
      <c r="E2254" s="11">
        <v>723</v>
      </c>
      <c r="F2254" s="11" t="s">
        <v>859</v>
      </c>
      <c r="G2254" s="11" t="s">
        <v>7</v>
      </c>
      <c r="H2254" s="11">
        <v>1047</v>
      </c>
      <c r="I2254" s="11">
        <v>1090</v>
      </c>
      <c r="J2254" s="11">
        <v>102</v>
      </c>
      <c r="K2254" s="11" t="s">
        <v>865</v>
      </c>
      <c r="L2254" s="11" t="s">
        <v>875</v>
      </c>
      <c r="M2254" s="11" t="s">
        <v>2</v>
      </c>
      <c r="N2254" s="11" t="s">
        <v>26</v>
      </c>
      <c r="O2254" s="11" t="s">
        <v>5</v>
      </c>
      <c r="P2254" s="11" t="s">
        <v>8</v>
      </c>
      <c r="Q2254" s="12">
        <v>43770</v>
      </c>
      <c r="S2254" s="13" t="s">
        <v>84</v>
      </c>
      <c r="T2254" s="11">
        <f t="shared" ca="1" si="315"/>
        <v>0</v>
      </c>
      <c r="U2254" s="12">
        <v>23447</v>
      </c>
      <c r="V2254" s="13">
        <f t="shared" ca="1" si="316"/>
        <v>55</v>
      </c>
      <c r="W2254" s="11" t="s">
        <v>7</v>
      </c>
      <c r="X2254" s="11">
        <v>30</v>
      </c>
      <c r="Y2254" s="14">
        <f t="shared" si="317"/>
        <v>2.5</v>
      </c>
      <c r="Z2254" s="11">
        <v>39</v>
      </c>
      <c r="AA2254" s="11" t="s">
        <v>876</v>
      </c>
      <c r="AB2254" s="10">
        <f t="shared" si="318"/>
        <v>1</v>
      </c>
      <c r="AC2254" s="15">
        <v>3250</v>
      </c>
      <c r="AD2254" s="15">
        <f t="shared" si="319"/>
        <v>712.5625</v>
      </c>
      <c r="AE2254" s="15">
        <v>0</v>
      </c>
      <c r="AF2254" s="15">
        <v>0</v>
      </c>
      <c r="AG2254" s="15">
        <v>0</v>
      </c>
      <c r="AH2254" s="15">
        <v>0</v>
      </c>
      <c r="AI2254" s="15">
        <v>0</v>
      </c>
      <c r="AJ2254" s="15">
        <v>0</v>
      </c>
      <c r="AK2254" s="15">
        <v>0</v>
      </c>
      <c r="AL2254" s="15">
        <v>0</v>
      </c>
      <c r="AM2254" s="15">
        <v>0</v>
      </c>
      <c r="AN2254" s="15">
        <v>0</v>
      </c>
      <c r="AO2254" s="15">
        <f t="shared" si="320"/>
        <v>0</v>
      </c>
      <c r="AP2254" s="15">
        <f t="shared" si="321"/>
        <v>0</v>
      </c>
      <c r="AQ2254" s="15">
        <f t="shared" si="322"/>
        <v>26.5</v>
      </c>
      <c r="AR2254" s="15">
        <v>0</v>
      </c>
      <c r="AS2254" s="15">
        <v>0</v>
      </c>
      <c r="AT2254" s="15">
        <v>0</v>
      </c>
      <c r="AU2254" s="15">
        <v>0</v>
      </c>
      <c r="AV2254" s="15">
        <f t="shared" si="323"/>
        <v>5.9346750000000004</v>
      </c>
      <c r="AW2254" s="15">
        <v>164.14859999999999</v>
      </c>
      <c r="AX2254" s="15">
        <v>0</v>
      </c>
    </row>
    <row r="2255" spans="1:50" ht="20.100000000000001" customHeight="1" x14ac:dyDescent="0.25">
      <c r="A2255" s="8">
        <v>43983</v>
      </c>
      <c r="B2255" s="8">
        <v>44012</v>
      </c>
      <c r="C2255" s="8" t="s">
        <v>28</v>
      </c>
      <c r="D2255" s="11" t="s">
        <v>0</v>
      </c>
      <c r="E2255" s="11">
        <v>724</v>
      </c>
      <c r="F2255" s="11" t="s">
        <v>860</v>
      </c>
      <c r="G2255" s="11" t="s">
        <v>7</v>
      </c>
      <c r="H2255" s="11">
        <v>1050</v>
      </c>
      <c r="I2255" s="11">
        <v>1093</v>
      </c>
      <c r="J2255" s="11">
        <v>102</v>
      </c>
      <c r="K2255" s="11" t="s">
        <v>865</v>
      </c>
      <c r="L2255" s="11" t="s">
        <v>875</v>
      </c>
      <c r="M2255" s="11" t="s">
        <v>2</v>
      </c>
      <c r="N2255" s="11" t="s">
        <v>25</v>
      </c>
      <c r="O2255" s="11" t="s">
        <v>5</v>
      </c>
      <c r="P2255" s="11" t="s">
        <v>8</v>
      </c>
      <c r="Q2255" s="12">
        <v>43770</v>
      </c>
      <c r="S2255" s="13" t="s">
        <v>84</v>
      </c>
      <c r="T2255" s="11">
        <f t="shared" ca="1" si="315"/>
        <v>0</v>
      </c>
      <c r="U2255" s="12">
        <v>33260</v>
      </c>
      <c r="V2255" s="13">
        <f t="shared" ca="1" si="316"/>
        <v>28</v>
      </c>
      <c r="W2255" s="11" t="s">
        <v>7</v>
      </c>
      <c r="X2255" s="11">
        <v>30</v>
      </c>
      <c r="Y2255" s="14">
        <f t="shared" si="317"/>
        <v>2.5</v>
      </c>
      <c r="Z2255" s="11">
        <v>39</v>
      </c>
      <c r="AA2255" s="11" t="s">
        <v>876</v>
      </c>
      <c r="AB2255" s="10">
        <f t="shared" si="318"/>
        <v>1</v>
      </c>
      <c r="AC2255" s="15">
        <v>3251</v>
      </c>
      <c r="AD2255" s="15">
        <f t="shared" si="319"/>
        <v>712.78174999999999</v>
      </c>
      <c r="AE2255" s="15">
        <v>0</v>
      </c>
      <c r="AF2255" s="15">
        <v>0</v>
      </c>
      <c r="AG2255" s="15">
        <v>0</v>
      </c>
      <c r="AH2255" s="15">
        <v>0</v>
      </c>
      <c r="AI2255" s="15">
        <v>0</v>
      </c>
      <c r="AJ2255" s="15">
        <v>0</v>
      </c>
      <c r="AK2255" s="15">
        <v>0</v>
      </c>
      <c r="AL2255" s="15">
        <v>0</v>
      </c>
      <c r="AM2255" s="15">
        <v>0</v>
      </c>
      <c r="AN2255" s="15">
        <v>0</v>
      </c>
      <c r="AO2255" s="15">
        <f t="shared" si="320"/>
        <v>0</v>
      </c>
      <c r="AP2255" s="15">
        <f t="shared" si="321"/>
        <v>0</v>
      </c>
      <c r="AQ2255" s="15">
        <f t="shared" si="322"/>
        <v>26.5</v>
      </c>
      <c r="AR2255" s="15">
        <v>0</v>
      </c>
      <c r="AS2255" s="15">
        <v>0</v>
      </c>
      <c r="AT2255" s="15">
        <v>0</v>
      </c>
      <c r="AU2255" s="15">
        <v>0</v>
      </c>
      <c r="AV2255" s="15">
        <f t="shared" si="323"/>
        <v>5.9346750000000004</v>
      </c>
      <c r="AW2255" s="15">
        <v>0</v>
      </c>
      <c r="AX2255" s="15">
        <v>0</v>
      </c>
    </row>
    <row r="2256" spans="1:50" ht="20.100000000000001" customHeight="1" x14ac:dyDescent="0.25">
      <c r="A2256" s="8">
        <v>43983</v>
      </c>
      <c r="B2256" s="8">
        <v>44012</v>
      </c>
      <c r="C2256" s="8" t="s">
        <v>28</v>
      </c>
      <c r="D2256" s="11" t="s">
        <v>0</v>
      </c>
      <c r="E2256" s="11">
        <v>726</v>
      </c>
      <c r="F2256" s="11" t="s">
        <v>862</v>
      </c>
      <c r="G2256" s="11" t="s">
        <v>7</v>
      </c>
      <c r="H2256" s="11">
        <v>1039</v>
      </c>
      <c r="I2256" s="11">
        <v>1082</v>
      </c>
      <c r="J2256" s="11">
        <v>102</v>
      </c>
      <c r="K2256" s="11" t="s">
        <v>865</v>
      </c>
      <c r="L2256" s="11" t="s">
        <v>875</v>
      </c>
      <c r="M2256" s="11" t="s">
        <v>2</v>
      </c>
      <c r="N2256" s="11" t="s">
        <v>25</v>
      </c>
      <c r="O2256" s="11" t="s">
        <v>5</v>
      </c>
      <c r="P2256" s="11" t="s">
        <v>8</v>
      </c>
      <c r="Q2256" s="12">
        <v>43788</v>
      </c>
      <c r="R2256" s="12">
        <v>44153</v>
      </c>
      <c r="S2256" s="13" t="s">
        <v>84</v>
      </c>
      <c r="T2256" s="11">
        <f t="shared" ca="1" si="315"/>
        <v>0</v>
      </c>
      <c r="U2256" s="12">
        <v>31915</v>
      </c>
      <c r="V2256" s="13">
        <f t="shared" ca="1" si="316"/>
        <v>32</v>
      </c>
      <c r="W2256" s="11" t="s">
        <v>7</v>
      </c>
      <c r="X2256" s="11">
        <v>26</v>
      </c>
      <c r="Y2256" s="14">
        <f t="shared" si="317"/>
        <v>2.1666666666666665</v>
      </c>
      <c r="Z2256" s="11">
        <v>39</v>
      </c>
      <c r="AA2256" s="11" t="s">
        <v>876</v>
      </c>
      <c r="AB2256" s="10">
        <f t="shared" si="318"/>
        <v>1</v>
      </c>
      <c r="AC2256" s="15">
        <v>3252</v>
      </c>
      <c r="AD2256" s="15">
        <f t="shared" si="319"/>
        <v>713.00100000000009</v>
      </c>
      <c r="AE2256" s="15">
        <v>0</v>
      </c>
      <c r="AF2256" s="15">
        <v>0</v>
      </c>
      <c r="AG2256" s="15">
        <v>0</v>
      </c>
      <c r="AH2256" s="15">
        <v>0</v>
      </c>
      <c r="AI2256" s="15">
        <v>0</v>
      </c>
      <c r="AJ2256" s="15">
        <v>0</v>
      </c>
      <c r="AK2256" s="15">
        <v>0</v>
      </c>
      <c r="AL2256" s="15">
        <v>0</v>
      </c>
      <c r="AM2256" s="15">
        <v>0</v>
      </c>
      <c r="AN2256" s="15">
        <v>0</v>
      </c>
      <c r="AO2256" s="15">
        <f t="shared" si="320"/>
        <v>0</v>
      </c>
      <c r="AP2256" s="15">
        <f t="shared" si="321"/>
        <v>0</v>
      </c>
      <c r="AQ2256" s="15">
        <f t="shared" si="322"/>
        <v>26.5</v>
      </c>
      <c r="AR2256" s="15">
        <v>0</v>
      </c>
      <c r="AS2256" s="15">
        <v>0</v>
      </c>
      <c r="AT2256" s="15">
        <v>0</v>
      </c>
      <c r="AU2256" s="15">
        <v>0</v>
      </c>
      <c r="AV2256" s="15">
        <f t="shared" si="323"/>
        <v>5.9346750000000004</v>
      </c>
      <c r="AW2256" s="15">
        <v>0</v>
      </c>
      <c r="AX2256" s="15">
        <v>0</v>
      </c>
    </row>
    <row r="2257" spans="1:50" s="57" customFormat="1" ht="20.100000000000001" customHeight="1" x14ac:dyDescent="0.25">
      <c r="A2257" s="56"/>
      <c r="B2257" s="56"/>
      <c r="C2257" s="56"/>
      <c r="Q2257" s="58"/>
      <c r="S2257" s="59"/>
      <c r="U2257" s="58"/>
      <c r="V2257" s="59"/>
      <c r="Y2257" s="60"/>
      <c r="AB2257" s="61"/>
      <c r="AC2257" s="62"/>
      <c r="AD2257" s="62"/>
      <c r="AE2257" s="62"/>
      <c r="AF2257" s="62"/>
      <c r="AG2257" s="62"/>
      <c r="AH2257" s="62"/>
      <c r="AI2257" s="62"/>
      <c r="AJ2257" s="62"/>
      <c r="AK2257" s="62"/>
      <c r="AL2257" s="62"/>
      <c r="AM2257" s="62"/>
      <c r="AN2257" s="62"/>
      <c r="AO2257" s="62"/>
      <c r="AP2257" s="62"/>
      <c r="AQ2257" s="62"/>
      <c r="AR2257" s="62"/>
      <c r="AS2257" s="62"/>
      <c r="AT2257" s="62"/>
      <c r="AU2257" s="62"/>
      <c r="AV2257" s="62"/>
      <c r="AW2257" s="62"/>
      <c r="AX2257" s="62"/>
    </row>
    <row r="2258" spans="1:50" ht="20.100000000000001" customHeight="1" x14ac:dyDescent="0.25">
      <c r="A2258" s="8">
        <v>44287</v>
      </c>
      <c r="B2258" s="8">
        <v>44287</v>
      </c>
      <c r="C2258" s="8" t="s">
        <v>28</v>
      </c>
      <c r="D2258" s="11" t="s">
        <v>0</v>
      </c>
      <c r="E2258" s="11">
        <v>1</v>
      </c>
      <c r="F2258" s="11" t="s">
        <v>137</v>
      </c>
      <c r="G2258" s="11" t="s">
        <v>7</v>
      </c>
      <c r="H2258" s="11">
        <v>1047</v>
      </c>
      <c r="I2258" s="11">
        <v>1090</v>
      </c>
      <c r="J2258" s="11">
        <v>102</v>
      </c>
      <c r="K2258" s="11" t="s">
        <v>865</v>
      </c>
      <c r="L2258" s="11" t="s">
        <v>875</v>
      </c>
      <c r="M2258" s="11" t="s">
        <v>2</v>
      </c>
      <c r="N2258" s="11" t="s">
        <v>24</v>
      </c>
      <c r="O2258" s="11" t="s">
        <v>5</v>
      </c>
      <c r="P2258" s="11" t="s">
        <v>6</v>
      </c>
      <c r="Q2258" s="12">
        <v>31472</v>
      </c>
      <c r="R2258" s="12">
        <v>44104</v>
      </c>
      <c r="S2258" s="13" t="s">
        <v>84</v>
      </c>
      <c r="T2258" s="11">
        <f t="shared" ref="T2258:T2265" ca="1" si="324">DATEDIF(Q2258,IF(R2258="",TODAY(),R2258),"y")</f>
        <v>34</v>
      </c>
      <c r="U2258" s="12">
        <v>23632</v>
      </c>
      <c r="V2258" s="13">
        <f t="shared" ref="V2258:V2265" ca="1" si="325">DATEDIF(U2258,TODAY(),"Y")</f>
        <v>55</v>
      </c>
      <c r="W2258" s="11" t="s">
        <v>7</v>
      </c>
      <c r="X2258" s="11">
        <v>30</v>
      </c>
      <c r="Y2258" s="14">
        <f t="shared" ref="Y2258:Y2265" si="326">X2258/12</f>
        <v>2.5</v>
      </c>
      <c r="Z2258" s="11">
        <v>39</v>
      </c>
      <c r="AA2258" s="11" t="s">
        <v>876</v>
      </c>
      <c r="AB2258" s="10">
        <f t="shared" ref="AB2258:AB2321" si="327">IF(G2258="Y",(Z2258/39)/2,(Z2258/39))</f>
        <v>1</v>
      </c>
      <c r="AC2258" s="44">
        <f>SUMIFS(AC$4:AC$2256,$E$4:$E$2256,$E2258)</f>
        <v>5256</v>
      </c>
      <c r="AD2258" s="44">
        <f>SUMIFS(AD$4:AD$2256,$E$4:$E$2256,$E2258)</f>
        <v>1152.3780000000002</v>
      </c>
      <c r="AE2258" s="44">
        <f>SUMIFS(AE$4:AE$2256,$E$4:$E$2256,$E2258)</f>
        <v>0</v>
      </c>
      <c r="AF2258" s="44">
        <f>SUMIFS(AF$4:AF$2256,$E$4:$E$2256,$E2258)</f>
        <v>0</v>
      </c>
      <c r="AG2258" s="44">
        <f>SUMIFS(AG$4:AG$2256,$E$4:$E$2256,$E2258)</f>
        <v>0</v>
      </c>
      <c r="AH2258" s="44">
        <f>SUMIFS(AH$4:AH$2256,$E$4:$E$2256,$E2258)</f>
        <v>0</v>
      </c>
      <c r="AI2258" s="44">
        <f>SUMIFS(AI$4:AI$2256,$E$4:$E$2256,$E2258)</f>
        <v>0</v>
      </c>
      <c r="AJ2258" s="44">
        <f>SUMIFS(AJ$4:AJ$2256,$E$4:$E$2256,$E2258)</f>
        <v>0</v>
      </c>
      <c r="AK2258" s="44">
        <f>SUMIFS(AK$4:AK$2256,$E$4:$E$2256,$E2258)</f>
        <v>0</v>
      </c>
      <c r="AL2258" s="44">
        <f>SUMIFS(AL$4:AL$2256,$E$4:$E$2256,$E2258)</f>
        <v>0</v>
      </c>
      <c r="AM2258" s="44">
        <f>SUMIFS(AM$4:AM$2256,$E$4:$E$2256,$E2258)</f>
        <v>0</v>
      </c>
      <c r="AN2258" s="44">
        <f>SUMIFS(AN$4:AN$2256,$E$4:$E$2256,$E2258)</f>
        <v>0</v>
      </c>
      <c r="AO2258" s="44">
        <f>SUMIFS(AO$4:AO$2256,$E$4:$E$2256,$E2258)</f>
        <v>0</v>
      </c>
      <c r="AP2258" s="44">
        <f>SUMIFS(AP$4:AP$2256,$E$4:$E$2256,$E2258)</f>
        <v>0</v>
      </c>
      <c r="AQ2258" s="44">
        <f>SUMIFS(AQ$4:AQ$2256,$E$4:$E$2256,$E2258)</f>
        <v>79.5</v>
      </c>
      <c r="AR2258" s="44">
        <f>SUMIFS(AR$4:AR$2256,$E$4:$E$2256,$E2258)</f>
        <v>0</v>
      </c>
      <c r="AS2258" s="44">
        <f>SUMIFS(AS$4:AS$2256,$E$4:$E$2256,$E2258)</f>
        <v>0</v>
      </c>
      <c r="AT2258" s="44">
        <f>SUMIFS(AT$4:AT$2256,$E$4:$E$2256,$E2258)</f>
        <v>0</v>
      </c>
      <c r="AU2258" s="44">
        <f>SUMIFS(AU$4:AU$2256,$E$4:$E$2256,$E2258)</f>
        <v>0</v>
      </c>
      <c r="AV2258" s="44">
        <f>SUMIFS(AV$4:AV$2256,$E$4:$E$2256,$E2258)</f>
        <v>17.804025000000003</v>
      </c>
      <c r="AW2258" s="44">
        <f>SUMIFS(AW$4:AW$2256,$E$4:$E$2256,$E2258)</f>
        <v>330.6</v>
      </c>
      <c r="AX2258" s="44">
        <f>SUMIFS(AX$4:AX$2256,$E$4:$E$2256,$E2258)</f>
        <v>0</v>
      </c>
    </row>
    <row r="2259" spans="1:50" ht="20.100000000000001" customHeight="1" x14ac:dyDescent="0.25">
      <c r="A2259" s="8">
        <v>44287</v>
      </c>
      <c r="B2259" s="8">
        <v>44287</v>
      </c>
      <c r="C2259" s="8" t="s">
        <v>28</v>
      </c>
      <c r="D2259" s="11" t="s">
        <v>0</v>
      </c>
      <c r="E2259" s="11">
        <v>2</v>
      </c>
      <c r="F2259" s="11" t="s">
        <v>138</v>
      </c>
      <c r="G2259" s="11" t="s">
        <v>7</v>
      </c>
      <c r="H2259" s="11">
        <v>1017</v>
      </c>
      <c r="I2259" s="11">
        <v>1017</v>
      </c>
      <c r="J2259" s="11">
        <v>100</v>
      </c>
      <c r="K2259" s="11" t="s">
        <v>863</v>
      </c>
      <c r="L2259" s="11" t="s">
        <v>875</v>
      </c>
      <c r="M2259" s="11" t="s">
        <v>2</v>
      </c>
      <c r="N2259" s="11" t="s">
        <v>24</v>
      </c>
      <c r="O2259" s="11" t="s">
        <v>5</v>
      </c>
      <c r="P2259" s="11" t="s">
        <v>8</v>
      </c>
      <c r="Q2259" s="12">
        <v>31552</v>
      </c>
      <c r="S2259" s="13" t="s">
        <v>84</v>
      </c>
      <c r="T2259" s="11">
        <f t="shared" ca="1" si="324"/>
        <v>33</v>
      </c>
      <c r="U2259" s="12">
        <v>20340</v>
      </c>
      <c r="V2259" s="13">
        <f t="shared" ca="1" si="325"/>
        <v>64</v>
      </c>
      <c r="W2259" s="11" t="s">
        <v>7</v>
      </c>
      <c r="X2259" s="11">
        <v>30</v>
      </c>
      <c r="Y2259" s="14">
        <f t="shared" si="326"/>
        <v>2.5</v>
      </c>
      <c r="Z2259" s="11">
        <v>39</v>
      </c>
      <c r="AA2259" s="11" t="s">
        <v>876</v>
      </c>
      <c r="AB2259" s="10">
        <f t="shared" si="327"/>
        <v>1</v>
      </c>
      <c r="AC2259" s="44">
        <f>SUMIFS(AC$4:AC$2256,$E$4:$E$2256,$E2259)</f>
        <v>5259</v>
      </c>
      <c r="AD2259" s="44">
        <f>SUMIFS(AD$4:AD$2256,$E$4:$E$2256,$E2259)</f>
        <v>1153.03575</v>
      </c>
      <c r="AE2259" s="44">
        <f>SUMIFS(AE$4:AE$2256,$E$4:$E$2256,$E2259)</f>
        <v>0</v>
      </c>
      <c r="AF2259" s="44">
        <f>SUMIFS(AF$4:AF$2256,$E$4:$E$2256,$E2259)</f>
        <v>0</v>
      </c>
      <c r="AG2259" s="44">
        <f>SUMIFS(AG$4:AG$2256,$E$4:$E$2256,$E2259)</f>
        <v>0</v>
      </c>
      <c r="AH2259" s="44">
        <f>SUMIFS(AH$4:AH$2256,$E$4:$E$2256,$E2259)</f>
        <v>0</v>
      </c>
      <c r="AI2259" s="44">
        <f>SUMIFS(AI$4:AI$2256,$E$4:$E$2256,$E2259)</f>
        <v>0</v>
      </c>
      <c r="AJ2259" s="44">
        <f>SUMIFS(AJ$4:AJ$2256,$E$4:$E$2256,$E2259)</f>
        <v>0</v>
      </c>
      <c r="AK2259" s="44">
        <f>SUMIFS(AK$4:AK$2256,$E$4:$E$2256,$E2259)</f>
        <v>0</v>
      </c>
      <c r="AL2259" s="44">
        <f>SUMIFS(AL$4:AL$2256,$E$4:$E$2256,$E2259)</f>
        <v>0</v>
      </c>
      <c r="AM2259" s="44">
        <f>SUMIFS(AM$4:AM$2256,$E$4:$E$2256,$E2259)</f>
        <v>0</v>
      </c>
      <c r="AN2259" s="44">
        <f>SUMIFS(AN$4:AN$2256,$E$4:$E$2256,$E2259)</f>
        <v>0</v>
      </c>
      <c r="AO2259" s="44">
        <f>SUMIFS(AO$4:AO$2256,$E$4:$E$2256,$E2259)</f>
        <v>0</v>
      </c>
      <c r="AP2259" s="44">
        <f>SUMIFS(AP$4:AP$2256,$E$4:$E$2256,$E2259)</f>
        <v>0</v>
      </c>
      <c r="AQ2259" s="44">
        <f>SUMIFS(AQ$4:AQ$2256,$E$4:$E$2256,$E2259)</f>
        <v>79.5</v>
      </c>
      <c r="AR2259" s="44">
        <f>SUMIFS(AR$4:AR$2256,$E$4:$E$2256,$E2259)</f>
        <v>0</v>
      </c>
      <c r="AS2259" s="44">
        <f>SUMIFS(AS$4:AS$2256,$E$4:$E$2256,$E2259)</f>
        <v>0</v>
      </c>
      <c r="AT2259" s="44">
        <f>SUMIFS(AT$4:AT$2256,$E$4:$E$2256,$E2259)</f>
        <v>0</v>
      </c>
      <c r="AU2259" s="44">
        <f>SUMIFS(AU$4:AU$2256,$E$4:$E$2256,$E2259)</f>
        <v>0</v>
      </c>
      <c r="AV2259" s="44">
        <f>SUMIFS(AV$4:AV$2256,$E$4:$E$2256,$E2259)</f>
        <v>17.804025000000003</v>
      </c>
      <c r="AW2259" s="44">
        <f>SUMIFS(AW$4:AW$2256,$E$4:$E$2256,$E2259)</f>
        <v>0</v>
      </c>
      <c r="AX2259" s="44">
        <f>SUMIFS(AX$4:AX$2256,$E$4:$E$2256,$E2259)</f>
        <v>0</v>
      </c>
    </row>
    <row r="2260" spans="1:50" ht="20.100000000000001" customHeight="1" x14ac:dyDescent="0.25">
      <c r="A2260" s="8">
        <v>44287</v>
      </c>
      <c r="B2260" s="8">
        <v>44287</v>
      </c>
      <c r="C2260" s="8" t="s">
        <v>28</v>
      </c>
      <c r="D2260" s="11" t="s">
        <v>0</v>
      </c>
      <c r="E2260" s="11">
        <v>3</v>
      </c>
      <c r="F2260" s="11" t="s">
        <v>139</v>
      </c>
      <c r="G2260" s="11" t="s">
        <v>7</v>
      </c>
      <c r="H2260" s="11">
        <v>1010</v>
      </c>
      <c r="I2260" s="11">
        <v>1010</v>
      </c>
      <c r="J2260" s="11">
        <v>100</v>
      </c>
      <c r="K2260" s="11" t="s">
        <v>863</v>
      </c>
      <c r="L2260" s="11" t="s">
        <v>875</v>
      </c>
      <c r="M2260" s="11" t="s">
        <v>2</v>
      </c>
      <c r="N2260" s="11" t="s">
        <v>24</v>
      </c>
      <c r="O2260" s="11" t="s">
        <v>5</v>
      </c>
      <c r="P2260" s="11" t="s">
        <v>8</v>
      </c>
      <c r="Q2260" s="12">
        <v>31565</v>
      </c>
      <c r="S2260" s="13" t="s">
        <v>84</v>
      </c>
      <c r="T2260" s="11">
        <f t="shared" ca="1" si="324"/>
        <v>33</v>
      </c>
      <c r="U2260" s="12">
        <v>23591</v>
      </c>
      <c r="V2260" s="13">
        <f t="shared" ca="1" si="325"/>
        <v>55</v>
      </c>
      <c r="W2260" s="11" t="s">
        <v>7</v>
      </c>
      <c r="X2260" s="11">
        <v>30</v>
      </c>
      <c r="Y2260" s="14">
        <f t="shared" si="326"/>
        <v>2.5</v>
      </c>
      <c r="Z2260" s="11">
        <v>39</v>
      </c>
      <c r="AA2260" s="11" t="s">
        <v>876</v>
      </c>
      <c r="AB2260" s="10">
        <f t="shared" si="327"/>
        <v>1</v>
      </c>
      <c r="AC2260" s="44">
        <f>SUMIFS(AC$4:AC$2256,$E$4:$E$2256,$E2260)</f>
        <v>5262</v>
      </c>
      <c r="AD2260" s="44">
        <f>SUMIFS(AD$4:AD$2256,$E$4:$E$2256,$E2260)</f>
        <v>1153.6935000000001</v>
      </c>
      <c r="AE2260" s="44">
        <f>SUMIFS(AE$4:AE$2256,$E$4:$E$2256,$E2260)</f>
        <v>0</v>
      </c>
      <c r="AF2260" s="44">
        <f>SUMIFS(AF$4:AF$2256,$E$4:$E$2256,$E2260)</f>
        <v>0</v>
      </c>
      <c r="AG2260" s="44">
        <f>SUMIFS(AG$4:AG$2256,$E$4:$E$2256,$E2260)</f>
        <v>0</v>
      </c>
      <c r="AH2260" s="44">
        <f>SUMIFS(AH$4:AH$2256,$E$4:$E$2256,$E2260)</f>
        <v>0</v>
      </c>
      <c r="AI2260" s="44">
        <f>SUMIFS(AI$4:AI$2256,$E$4:$E$2256,$E2260)</f>
        <v>0</v>
      </c>
      <c r="AJ2260" s="44">
        <f>SUMIFS(AJ$4:AJ$2256,$E$4:$E$2256,$E2260)</f>
        <v>0</v>
      </c>
      <c r="AK2260" s="44">
        <f>SUMIFS(AK$4:AK$2256,$E$4:$E$2256,$E2260)</f>
        <v>0</v>
      </c>
      <c r="AL2260" s="44">
        <f>SUMIFS(AL$4:AL$2256,$E$4:$E$2256,$E2260)</f>
        <v>0</v>
      </c>
      <c r="AM2260" s="44">
        <f>SUMIFS(AM$4:AM$2256,$E$4:$E$2256,$E2260)</f>
        <v>0</v>
      </c>
      <c r="AN2260" s="44">
        <f>SUMIFS(AN$4:AN$2256,$E$4:$E$2256,$E2260)</f>
        <v>0</v>
      </c>
      <c r="AO2260" s="44">
        <f>SUMIFS(AO$4:AO$2256,$E$4:$E$2256,$E2260)</f>
        <v>0</v>
      </c>
      <c r="AP2260" s="44">
        <f>SUMIFS(AP$4:AP$2256,$E$4:$E$2256,$E2260)</f>
        <v>0</v>
      </c>
      <c r="AQ2260" s="44">
        <f>SUMIFS(AQ$4:AQ$2256,$E$4:$E$2256,$E2260)</f>
        <v>79.5</v>
      </c>
      <c r="AR2260" s="44">
        <f>SUMIFS(AR$4:AR$2256,$E$4:$E$2256,$E2260)</f>
        <v>0</v>
      </c>
      <c r="AS2260" s="44">
        <f>SUMIFS(AS$4:AS$2256,$E$4:$E$2256,$E2260)</f>
        <v>0</v>
      </c>
      <c r="AT2260" s="44">
        <f>SUMIFS(AT$4:AT$2256,$E$4:$E$2256,$E2260)</f>
        <v>0</v>
      </c>
      <c r="AU2260" s="44">
        <f>SUMIFS(AU$4:AU$2256,$E$4:$E$2256,$E2260)</f>
        <v>0</v>
      </c>
      <c r="AV2260" s="44">
        <f>SUMIFS(AV$4:AV$2256,$E$4:$E$2256,$E2260)</f>
        <v>17.804025000000003</v>
      </c>
      <c r="AW2260" s="44">
        <f>SUMIFS(AW$4:AW$2256,$E$4:$E$2256,$E2260)</f>
        <v>336.99540000000002</v>
      </c>
      <c r="AX2260" s="44">
        <f>SUMIFS(AX$4:AX$2256,$E$4:$E$2256,$E2260)</f>
        <v>0</v>
      </c>
    </row>
    <row r="2261" spans="1:50" ht="20.100000000000001" customHeight="1" x14ac:dyDescent="0.25">
      <c r="A2261" s="8">
        <v>44287</v>
      </c>
      <c r="B2261" s="8">
        <v>44287</v>
      </c>
      <c r="C2261" s="8" t="s">
        <v>28</v>
      </c>
      <c r="D2261" s="11" t="s">
        <v>0</v>
      </c>
      <c r="E2261" s="11">
        <v>4</v>
      </c>
      <c r="F2261" s="11" t="s">
        <v>140</v>
      </c>
      <c r="G2261" s="11" t="s">
        <v>7</v>
      </c>
      <c r="H2261" s="11">
        <v>1011</v>
      </c>
      <c r="I2261" s="11">
        <v>1011</v>
      </c>
      <c r="J2261" s="11">
        <v>100</v>
      </c>
      <c r="K2261" s="11" t="s">
        <v>863</v>
      </c>
      <c r="L2261" s="11" t="s">
        <v>875</v>
      </c>
      <c r="M2261" s="11" t="s">
        <v>2</v>
      </c>
      <c r="N2261" s="11" t="s">
        <v>2</v>
      </c>
      <c r="O2261" s="11" t="s">
        <v>5</v>
      </c>
      <c r="P2261" s="11" t="s">
        <v>6</v>
      </c>
      <c r="Q2261" s="12">
        <v>31809</v>
      </c>
      <c r="S2261" s="13" t="s">
        <v>84</v>
      </c>
      <c r="T2261" s="11">
        <f t="shared" ca="1" si="324"/>
        <v>32</v>
      </c>
      <c r="U2261" s="12">
        <v>24157</v>
      </c>
      <c r="V2261" s="13">
        <f t="shared" ca="1" si="325"/>
        <v>53</v>
      </c>
      <c r="W2261" s="11" t="s">
        <v>7</v>
      </c>
      <c r="X2261" s="11">
        <v>24</v>
      </c>
      <c r="Y2261" s="14">
        <f t="shared" si="326"/>
        <v>2</v>
      </c>
      <c r="Z2261" s="11">
        <v>20</v>
      </c>
      <c r="AA2261" s="11" t="s">
        <v>876</v>
      </c>
      <c r="AB2261" s="10">
        <f t="shared" si="327"/>
        <v>0.51282051282051277</v>
      </c>
      <c r="AC2261" s="44">
        <f>SUMIFS(AC$4:AC$2256,$E$4:$E$2256,$E2261)</f>
        <v>5265</v>
      </c>
      <c r="AD2261" s="44">
        <f>SUMIFS(AD$4:AD$2256,$E$4:$E$2256,$E2261)</f>
        <v>1154.3512499999999</v>
      </c>
      <c r="AE2261" s="44">
        <f>SUMIFS(AE$4:AE$2256,$E$4:$E$2256,$E2261)</f>
        <v>0</v>
      </c>
      <c r="AF2261" s="44">
        <f>SUMIFS(AF$4:AF$2256,$E$4:$E$2256,$E2261)</f>
        <v>0</v>
      </c>
      <c r="AG2261" s="44">
        <f>SUMIFS(AG$4:AG$2256,$E$4:$E$2256,$E2261)</f>
        <v>0</v>
      </c>
      <c r="AH2261" s="44">
        <f>SUMIFS(AH$4:AH$2256,$E$4:$E$2256,$E2261)</f>
        <v>0</v>
      </c>
      <c r="AI2261" s="44">
        <f>SUMIFS(AI$4:AI$2256,$E$4:$E$2256,$E2261)</f>
        <v>0</v>
      </c>
      <c r="AJ2261" s="44">
        <f>SUMIFS(AJ$4:AJ$2256,$E$4:$E$2256,$E2261)</f>
        <v>0</v>
      </c>
      <c r="AK2261" s="44">
        <f>SUMIFS(AK$4:AK$2256,$E$4:$E$2256,$E2261)</f>
        <v>0</v>
      </c>
      <c r="AL2261" s="44">
        <f>SUMIFS(AL$4:AL$2256,$E$4:$E$2256,$E2261)</f>
        <v>0</v>
      </c>
      <c r="AM2261" s="44">
        <f>SUMIFS(AM$4:AM$2256,$E$4:$E$2256,$E2261)</f>
        <v>0</v>
      </c>
      <c r="AN2261" s="44">
        <f>SUMIFS(AN$4:AN$2256,$E$4:$E$2256,$E2261)</f>
        <v>0</v>
      </c>
      <c r="AO2261" s="44">
        <f>SUMIFS(AO$4:AO$2256,$E$4:$E$2256,$E2261)</f>
        <v>0</v>
      </c>
      <c r="AP2261" s="44">
        <f>SUMIFS(AP$4:AP$2256,$E$4:$E$2256,$E2261)</f>
        <v>0</v>
      </c>
      <c r="AQ2261" s="44">
        <f>SUMIFS(AQ$4:AQ$2256,$E$4:$E$2256,$E2261)</f>
        <v>79.5</v>
      </c>
      <c r="AR2261" s="44">
        <f>SUMIFS(AR$4:AR$2256,$E$4:$E$2256,$E2261)</f>
        <v>0</v>
      </c>
      <c r="AS2261" s="44">
        <f>SUMIFS(AS$4:AS$2256,$E$4:$E$2256,$E2261)</f>
        <v>0</v>
      </c>
      <c r="AT2261" s="44">
        <f>SUMIFS(AT$4:AT$2256,$E$4:$E$2256,$E2261)</f>
        <v>0</v>
      </c>
      <c r="AU2261" s="44">
        <f>SUMIFS(AU$4:AU$2256,$E$4:$E$2256,$E2261)</f>
        <v>0</v>
      </c>
      <c r="AV2261" s="44">
        <f>SUMIFS(AV$4:AV$2256,$E$4:$E$2256,$E2261)</f>
        <v>17.804025000000003</v>
      </c>
      <c r="AW2261" s="44">
        <f>SUMIFS(AW$4:AW$2256,$E$4:$E$2256,$E2261)</f>
        <v>0</v>
      </c>
      <c r="AX2261" s="44">
        <f>SUMIFS(AX$4:AX$2256,$E$4:$E$2256,$E2261)</f>
        <v>0</v>
      </c>
    </row>
    <row r="2262" spans="1:50" ht="20.100000000000001" customHeight="1" x14ac:dyDescent="0.25">
      <c r="A2262" s="8">
        <v>44287</v>
      </c>
      <c r="B2262" s="8">
        <v>44287</v>
      </c>
      <c r="C2262" s="8" t="s">
        <v>28</v>
      </c>
      <c r="D2262" s="11" t="s">
        <v>0</v>
      </c>
      <c r="E2262" s="11">
        <v>5</v>
      </c>
      <c r="F2262" s="11" t="s">
        <v>141</v>
      </c>
      <c r="G2262" s="11" t="s">
        <v>7</v>
      </c>
      <c r="H2262" s="11">
        <v>1013</v>
      </c>
      <c r="I2262" s="11">
        <v>1013</v>
      </c>
      <c r="J2262" s="11">
        <v>100</v>
      </c>
      <c r="K2262" s="11" t="s">
        <v>863</v>
      </c>
      <c r="L2262" s="11" t="s">
        <v>875</v>
      </c>
      <c r="M2262" s="11" t="s">
        <v>2</v>
      </c>
      <c r="N2262" s="11" t="s">
        <v>24</v>
      </c>
      <c r="O2262" s="11" t="s">
        <v>5</v>
      </c>
      <c r="P2262" s="11" t="s">
        <v>8</v>
      </c>
      <c r="Q2262" s="12">
        <v>32417</v>
      </c>
      <c r="S2262" s="13" t="s">
        <v>84</v>
      </c>
      <c r="T2262" s="11">
        <f t="shared" ca="1" si="324"/>
        <v>31</v>
      </c>
      <c r="U2262" s="12">
        <v>19821</v>
      </c>
      <c r="V2262" s="13">
        <f t="shared" ca="1" si="325"/>
        <v>65</v>
      </c>
      <c r="W2262" s="11" t="s">
        <v>7</v>
      </c>
      <c r="X2262" s="11">
        <v>30</v>
      </c>
      <c r="Y2262" s="14">
        <f t="shared" si="326"/>
        <v>2.5</v>
      </c>
      <c r="Z2262" s="11">
        <v>39</v>
      </c>
      <c r="AA2262" s="11" t="s">
        <v>876</v>
      </c>
      <c r="AB2262" s="10">
        <f t="shared" si="327"/>
        <v>1</v>
      </c>
      <c r="AC2262" s="44">
        <f>SUMIFS(AC$4:AC$2256,$E$4:$E$2256,$E2262)</f>
        <v>5268</v>
      </c>
      <c r="AD2262" s="44">
        <f>SUMIFS(AD$4:AD$2256,$E$4:$E$2256,$E2262)</f>
        <v>1155.009</v>
      </c>
      <c r="AE2262" s="44">
        <f>SUMIFS(AE$4:AE$2256,$E$4:$E$2256,$E2262)</f>
        <v>0</v>
      </c>
      <c r="AF2262" s="44">
        <f>SUMIFS(AF$4:AF$2256,$E$4:$E$2256,$E2262)</f>
        <v>0</v>
      </c>
      <c r="AG2262" s="44">
        <f>SUMIFS(AG$4:AG$2256,$E$4:$E$2256,$E2262)</f>
        <v>0</v>
      </c>
      <c r="AH2262" s="44">
        <f>SUMIFS(AH$4:AH$2256,$E$4:$E$2256,$E2262)</f>
        <v>0</v>
      </c>
      <c r="AI2262" s="44">
        <f>SUMIFS(AI$4:AI$2256,$E$4:$E$2256,$E2262)</f>
        <v>0</v>
      </c>
      <c r="AJ2262" s="44">
        <f>SUMIFS(AJ$4:AJ$2256,$E$4:$E$2256,$E2262)</f>
        <v>0</v>
      </c>
      <c r="AK2262" s="44">
        <f>SUMIFS(AK$4:AK$2256,$E$4:$E$2256,$E2262)</f>
        <v>0</v>
      </c>
      <c r="AL2262" s="44">
        <f>SUMIFS(AL$4:AL$2256,$E$4:$E$2256,$E2262)</f>
        <v>0</v>
      </c>
      <c r="AM2262" s="44">
        <f>SUMIFS(AM$4:AM$2256,$E$4:$E$2256,$E2262)</f>
        <v>0</v>
      </c>
      <c r="AN2262" s="44">
        <f>SUMIFS(AN$4:AN$2256,$E$4:$E$2256,$E2262)</f>
        <v>0</v>
      </c>
      <c r="AO2262" s="44">
        <f>SUMIFS(AO$4:AO$2256,$E$4:$E$2256,$E2262)</f>
        <v>0</v>
      </c>
      <c r="AP2262" s="44">
        <f>SUMIFS(AP$4:AP$2256,$E$4:$E$2256,$E2262)</f>
        <v>0</v>
      </c>
      <c r="AQ2262" s="44">
        <f>SUMIFS(AQ$4:AQ$2256,$E$4:$E$2256,$E2262)</f>
        <v>79.5</v>
      </c>
      <c r="AR2262" s="44">
        <f>SUMIFS(AR$4:AR$2256,$E$4:$E$2256,$E2262)</f>
        <v>0</v>
      </c>
      <c r="AS2262" s="44">
        <f>SUMIFS(AS$4:AS$2256,$E$4:$E$2256,$E2262)</f>
        <v>0</v>
      </c>
      <c r="AT2262" s="44">
        <f>SUMIFS(AT$4:AT$2256,$E$4:$E$2256,$E2262)</f>
        <v>0</v>
      </c>
      <c r="AU2262" s="44">
        <f>SUMIFS(AU$4:AU$2256,$E$4:$E$2256,$E2262)</f>
        <v>0</v>
      </c>
      <c r="AV2262" s="44">
        <f>SUMIFS(AV$4:AV$2256,$E$4:$E$2256,$E2262)</f>
        <v>17.804025000000003</v>
      </c>
      <c r="AW2262" s="44">
        <f>SUMIFS(AW$4:AW$2256,$E$4:$E$2256,$E2262)</f>
        <v>0</v>
      </c>
      <c r="AX2262" s="44">
        <f>SUMIFS(AX$4:AX$2256,$E$4:$E$2256,$E2262)</f>
        <v>0</v>
      </c>
    </row>
    <row r="2263" spans="1:50" ht="20.100000000000001" customHeight="1" x14ac:dyDescent="0.25">
      <c r="A2263" s="8">
        <v>44287</v>
      </c>
      <c r="B2263" s="8">
        <v>44287</v>
      </c>
      <c r="C2263" s="8" t="s">
        <v>28</v>
      </c>
      <c r="D2263" s="11" t="s">
        <v>0</v>
      </c>
      <c r="E2263" s="11">
        <v>6</v>
      </c>
      <c r="F2263" s="11" t="s">
        <v>142</v>
      </c>
      <c r="G2263" s="11" t="s">
        <v>7</v>
      </c>
      <c r="H2263" s="11">
        <v>1050</v>
      </c>
      <c r="I2263" s="11">
        <v>1093</v>
      </c>
      <c r="J2263" s="11">
        <v>100</v>
      </c>
      <c r="K2263" s="11" t="s">
        <v>863</v>
      </c>
      <c r="L2263" s="11" t="s">
        <v>875</v>
      </c>
      <c r="M2263" s="11" t="s">
        <v>2</v>
      </c>
      <c r="N2263" s="11" t="s">
        <v>24</v>
      </c>
      <c r="O2263" s="11" t="s">
        <v>5</v>
      </c>
      <c r="P2263" s="11" t="s">
        <v>8</v>
      </c>
      <c r="Q2263" s="12">
        <v>32568</v>
      </c>
      <c r="S2263" s="13" t="s">
        <v>84</v>
      </c>
      <c r="T2263" s="11">
        <f t="shared" ca="1" si="324"/>
        <v>30</v>
      </c>
      <c r="U2263" s="12">
        <v>23310</v>
      </c>
      <c r="V2263" s="13">
        <f t="shared" ca="1" si="325"/>
        <v>56</v>
      </c>
      <c r="W2263" s="11" t="s">
        <v>7</v>
      </c>
      <c r="X2263" s="11">
        <v>30</v>
      </c>
      <c r="Y2263" s="14">
        <f t="shared" si="326"/>
        <v>2.5</v>
      </c>
      <c r="Z2263" s="11">
        <v>39</v>
      </c>
      <c r="AA2263" s="11" t="s">
        <v>876</v>
      </c>
      <c r="AB2263" s="10">
        <f t="shared" si="327"/>
        <v>1</v>
      </c>
      <c r="AC2263" s="44">
        <f>SUMIFS(AC$4:AC$2256,$E$4:$E$2256,$E2263)</f>
        <v>5271</v>
      </c>
      <c r="AD2263" s="44">
        <f>SUMIFS(AD$4:AD$2256,$E$4:$E$2256,$E2263)</f>
        <v>1155.6667499999999</v>
      </c>
      <c r="AE2263" s="44">
        <f>SUMIFS(AE$4:AE$2256,$E$4:$E$2256,$E2263)</f>
        <v>0</v>
      </c>
      <c r="AF2263" s="44">
        <f>SUMIFS(AF$4:AF$2256,$E$4:$E$2256,$E2263)</f>
        <v>0</v>
      </c>
      <c r="AG2263" s="44">
        <f>SUMIFS(AG$4:AG$2256,$E$4:$E$2256,$E2263)</f>
        <v>0</v>
      </c>
      <c r="AH2263" s="44">
        <f>SUMIFS(AH$4:AH$2256,$E$4:$E$2256,$E2263)</f>
        <v>0</v>
      </c>
      <c r="AI2263" s="44">
        <f>SUMIFS(AI$4:AI$2256,$E$4:$E$2256,$E2263)</f>
        <v>0</v>
      </c>
      <c r="AJ2263" s="44">
        <f>SUMIFS(AJ$4:AJ$2256,$E$4:$E$2256,$E2263)</f>
        <v>0</v>
      </c>
      <c r="AK2263" s="44">
        <f>SUMIFS(AK$4:AK$2256,$E$4:$E$2256,$E2263)</f>
        <v>0</v>
      </c>
      <c r="AL2263" s="44">
        <f>SUMIFS(AL$4:AL$2256,$E$4:$E$2256,$E2263)</f>
        <v>0</v>
      </c>
      <c r="AM2263" s="44">
        <f>SUMIFS(AM$4:AM$2256,$E$4:$E$2256,$E2263)</f>
        <v>0</v>
      </c>
      <c r="AN2263" s="44">
        <f>SUMIFS(AN$4:AN$2256,$E$4:$E$2256,$E2263)</f>
        <v>0</v>
      </c>
      <c r="AO2263" s="44">
        <f>SUMIFS(AO$4:AO$2256,$E$4:$E$2256,$E2263)</f>
        <v>0</v>
      </c>
      <c r="AP2263" s="44">
        <f>SUMIFS(AP$4:AP$2256,$E$4:$E$2256,$E2263)</f>
        <v>0</v>
      </c>
      <c r="AQ2263" s="44">
        <f>SUMIFS(AQ$4:AQ$2256,$E$4:$E$2256,$E2263)</f>
        <v>79.5</v>
      </c>
      <c r="AR2263" s="44">
        <f>SUMIFS(AR$4:AR$2256,$E$4:$E$2256,$E2263)</f>
        <v>0</v>
      </c>
      <c r="AS2263" s="44">
        <f>SUMIFS(AS$4:AS$2256,$E$4:$E$2256,$E2263)</f>
        <v>0</v>
      </c>
      <c r="AT2263" s="44">
        <f>SUMIFS(AT$4:AT$2256,$E$4:$E$2256,$E2263)</f>
        <v>0</v>
      </c>
      <c r="AU2263" s="44">
        <f>SUMIFS(AU$4:AU$2256,$E$4:$E$2256,$E2263)</f>
        <v>0</v>
      </c>
      <c r="AV2263" s="44">
        <f>SUMIFS(AV$4:AV$2256,$E$4:$E$2256,$E2263)</f>
        <v>17.804025000000003</v>
      </c>
      <c r="AW2263" s="44">
        <f>SUMIFS(AW$4:AW$2256,$E$4:$E$2256,$E2263)</f>
        <v>0</v>
      </c>
      <c r="AX2263" s="44">
        <f>SUMIFS(AX$4:AX$2256,$E$4:$E$2256,$E2263)</f>
        <v>0</v>
      </c>
    </row>
    <row r="2264" spans="1:50" ht="20.100000000000001" customHeight="1" x14ac:dyDescent="0.25">
      <c r="A2264" s="8">
        <v>44287</v>
      </c>
      <c r="B2264" s="8">
        <v>44287</v>
      </c>
      <c r="C2264" s="8" t="s">
        <v>28</v>
      </c>
      <c r="D2264" s="11" t="s">
        <v>0</v>
      </c>
      <c r="E2264" s="11">
        <v>7</v>
      </c>
      <c r="F2264" s="11" t="s">
        <v>143</v>
      </c>
      <c r="G2264" s="11" t="s">
        <v>7</v>
      </c>
      <c r="H2264" s="11">
        <v>1050</v>
      </c>
      <c r="I2264" s="11">
        <v>1093</v>
      </c>
      <c r="J2264" s="11">
        <v>100</v>
      </c>
      <c r="K2264" s="11" t="s">
        <v>863</v>
      </c>
      <c r="L2264" s="11" t="s">
        <v>875</v>
      </c>
      <c r="M2264" s="11" t="s">
        <v>2</v>
      </c>
      <c r="N2264" s="11" t="s">
        <v>25</v>
      </c>
      <c r="O2264" s="11" t="s">
        <v>5</v>
      </c>
      <c r="P2264" s="11" t="s">
        <v>6</v>
      </c>
      <c r="Q2264" s="12">
        <v>35309</v>
      </c>
      <c r="S2264" s="13" t="s">
        <v>84</v>
      </c>
      <c r="T2264" s="11">
        <f t="shared" ca="1" si="324"/>
        <v>23</v>
      </c>
      <c r="U2264" s="12">
        <v>29181</v>
      </c>
      <c r="V2264" s="13">
        <f t="shared" ca="1" si="325"/>
        <v>40</v>
      </c>
      <c r="W2264" s="11" t="s">
        <v>7</v>
      </c>
      <c r="X2264" s="11">
        <v>30</v>
      </c>
      <c r="Y2264" s="14">
        <f t="shared" si="326"/>
        <v>2.5</v>
      </c>
      <c r="Z2264" s="11">
        <v>22</v>
      </c>
      <c r="AA2264" s="11" t="s">
        <v>876</v>
      </c>
      <c r="AB2264" s="10">
        <f t="shared" si="327"/>
        <v>0.5641025641025641</v>
      </c>
      <c r="AC2264" s="44">
        <f>SUMIFS(AC$4:AC$2256,$E$4:$E$2256,$E2264)</f>
        <v>5274</v>
      </c>
      <c r="AD2264" s="44">
        <f>SUMIFS(AD$4:AD$2256,$E$4:$E$2256,$E2264)</f>
        <v>1156.3245000000002</v>
      </c>
      <c r="AE2264" s="44">
        <f>SUMIFS(AE$4:AE$2256,$E$4:$E$2256,$E2264)</f>
        <v>0</v>
      </c>
      <c r="AF2264" s="44">
        <f>SUMIFS(AF$4:AF$2256,$E$4:$E$2256,$E2264)</f>
        <v>0</v>
      </c>
      <c r="AG2264" s="44">
        <f>SUMIFS(AG$4:AG$2256,$E$4:$E$2256,$E2264)</f>
        <v>0</v>
      </c>
      <c r="AH2264" s="44">
        <f>SUMIFS(AH$4:AH$2256,$E$4:$E$2256,$E2264)</f>
        <v>0</v>
      </c>
      <c r="AI2264" s="44">
        <f>SUMIFS(AI$4:AI$2256,$E$4:$E$2256,$E2264)</f>
        <v>0</v>
      </c>
      <c r="AJ2264" s="44">
        <f>SUMIFS(AJ$4:AJ$2256,$E$4:$E$2256,$E2264)</f>
        <v>0</v>
      </c>
      <c r="AK2264" s="44">
        <f>SUMIFS(AK$4:AK$2256,$E$4:$E$2256,$E2264)</f>
        <v>0</v>
      </c>
      <c r="AL2264" s="44">
        <f>SUMIFS(AL$4:AL$2256,$E$4:$E$2256,$E2264)</f>
        <v>0</v>
      </c>
      <c r="AM2264" s="44">
        <f>SUMIFS(AM$4:AM$2256,$E$4:$E$2256,$E2264)</f>
        <v>0</v>
      </c>
      <c r="AN2264" s="44">
        <f>SUMIFS(AN$4:AN$2256,$E$4:$E$2256,$E2264)</f>
        <v>0</v>
      </c>
      <c r="AO2264" s="44">
        <f>SUMIFS(AO$4:AO$2256,$E$4:$E$2256,$E2264)</f>
        <v>0</v>
      </c>
      <c r="AP2264" s="44">
        <f>SUMIFS(AP$4:AP$2256,$E$4:$E$2256,$E2264)</f>
        <v>0</v>
      </c>
      <c r="AQ2264" s="44">
        <f>SUMIFS(AQ$4:AQ$2256,$E$4:$E$2256,$E2264)</f>
        <v>79.5</v>
      </c>
      <c r="AR2264" s="44">
        <f>SUMIFS(AR$4:AR$2256,$E$4:$E$2256,$E2264)</f>
        <v>0</v>
      </c>
      <c r="AS2264" s="44">
        <f>SUMIFS(AS$4:AS$2256,$E$4:$E$2256,$E2264)</f>
        <v>0</v>
      </c>
      <c r="AT2264" s="44">
        <f>SUMIFS(AT$4:AT$2256,$E$4:$E$2256,$E2264)</f>
        <v>0</v>
      </c>
      <c r="AU2264" s="44">
        <f>SUMIFS(AU$4:AU$2256,$E$4:$E$2256,$E2264)</f>
        <v>0</v>
      </c>
      <c r="AV2264" s="44">
        <f>SUMIFS(AV$4:AV$2256,$E$4:$E$2256,$E2264)</f>
        <v>17.804025000000003</v>
      </c>
      <c r="AW2264" s="44">
        <f>SUMIFS(AW$4:AW$2256,$E$4:$E$2256,$E2264)</f>
        <v>0</v>
      </c>
      <c r="AX2264" s="44">
        <f>SUMIFS(AX$4:AX$2256,$E$4:$E$2256,$E2264)</f>
        <v>0</v>
      </c>
    </row>
    <row r="2265" spans="1:50" ht="20.100000000000001" customHeight="1" x14ac:dyDescent="0.25">
      <c r="A2265" s="8">
        <v>44287</v>
      </c>
      <c r="B2265" s="8">
        <v>44287</v>
      </c>
      <c r="C2265" s="8" t="s">
        <v>28</v>
      </c>
      <c r="D2265" s="11" t="s">
        <v>0</v>
      </c>
      <c r="E2265" s="11">
        <v>8</v>
      </c>
      <c r="F2265" s="11" t="s">
        <v>144</v>
      </c>
      <c r="G2265" s="11" t="s">
        <v>7</v>
      </c>
      <c r="H2265" s="11">
        <v>1011</v>
      </c>
      <c r="I2265" s="11">
        <v>1011</v>
      </c>
      <c r="J2265" s="11">
        <v>100</v>
      </c>
      <c r="K2265" s="11" t="s">
        <v>863</v>
      </c>
      <c r="L2265" s="11" t="s">
        <v>875</v>
      </c>
      <c r="M2265" s="11" t="s">
        <v>2</v>
      </c>
      <c r="N2265" s="11" t="s">
        <v>25</v>
      </c>
      <c r="O2265" s="11" t="s">
        <v>5</v>
      </c>
      <c r="P2265" s="11" t="s">
        <v>6</v>
      </c>
      <c r="Q2265" s="12">
        <v>37135</v>
      </c>
      <c r="S2265" s="13" t="s">
        <v>84</v>
      </c>
      <c r="T2265" s="11">
        <f t="shared" ca="1" si="324"/>
        <v>18</v>
      </c>
      <c r="U2265" s="12">
        <v>31136</v>
      </c>
      <c r="V2265" s="13">
        <f t="shared" ca="1" si="325"/>
        <v>34</v>
      </c>
      <c r="W2265" s="11" t="s">
        <v>7</v>
      </c>
      <c r="X2265" s="11">
        <v>0</v>
      </c>
      <c r="Y2265" s="14">
        <f t="shared" si="326"/>
        <v>0</v>
      </c>
      <c r="Z2265" s="11">
        <v>8</v>
      </c>
      <c r="AA2265" s="11" t="s">
        <v>876</v>
      </c>
      <c r="AB2265" s="10">
        <f t="shared" si="327"/>
        <v>0.20512820512820512</v>
      </c>
      <c r="AC2265" s="44">
        <f>SUMIFS(AC$4:AC$2256,$E$4:$E$2256,$E2265)</f>
        <v>5277</v>
      </c>
      <c r="AD2265" s="44">
        <f>SUMIFS(AD$4:AD$2256,$E$4:$E$2256,$E2265)</f>
        <v>1156.98225</v>
      </c>
      <c r="AE2265" s="44">
        <f>SUMIFS(AE$4:AE$2256,$E$4:$E$2256,$E2265)</f>
        <v>0</v>
      </c>
      <c r="AF2265" s="44">
        <f>SUMIFS(AF$4:AF$2256,$E$4:$E$2256,$E2265)</f>
        <v>0</v>
      </c>
      <c r="AG2265" s="44">
        <f>SUMIFS(AG$4:AG$2256,$E$4:$E$2256,$E2265)</f>
        <v>0</v>
      </c>
      <c r="AH2265" s="44">
        <f>SUMIFS(AH$4:AH$2256,$E$4:$E$2256,$E2265)</f>
        <v>0</v>
      </c>
      <c r="AI2265" s="44">
        <f>SUMIFS(AI$4:AI$2256,$E$4:$E$2256,$E2265)</f>
        <v>0</v>
      </c>
      <c r="AJ2265" s="44">
        <f>SUMIFS(AJ$4:AJ$2256,$E$4:$E$2256,$E2265)</f>
        <v>0</v>
      </c>
      <c r="AK2265" s="44">
        <f>SUMIFS(AK$4:AK$2256,$E$4:$E$2256,$E2265)</f>
        <v>0</v>
      </c>
      <c r="AL2265" s="44">
        <f>SUMIFS(AL$4:AL$2256,$E$4:$E$2256,$E2265)</f>
        <v>0</v>
      </c>
      <c r="AM2265" s="44">
        <f>SUMIFS(AM$4:AM$2256,$E$4:$E$2256,$E2265)</f>
        <v>0</v>
      </c>
      <c r="AN2265" s="44">
        <f>SUMIFS(AN$4:AN$2256,$E$4:$E$2256,$E2265)</f>
        <v>0</v>
      </c>
      <c r="AO2265" s="44">
        <f>SUMIFS(AO$4:AO$2256,$E$4:$E$2256,$E2265)</f>
        <v>0</v>
      </c>
      <c r="AP2265" s="44">
        <f>SUMIFS(AP$4:AP$2256,$E$4:$E$2256,$E2265)</f>
        <v>0</v>
      </c>
      <c r="AQ2265" s="44">
        <f>SUMIFS(AQ$4:AQ$2256,$E$4:$E$2256,$E2265)</f>
        <v>79.5</v>
      </c>
      <c r="AR2265" s="44">
        <f>SUMIFS(AR$4:AR$2256,$E$4:$E$2256,$E2265)</f>
        <v>0</v>
      </c>
      <c r="AS2265" s="44">
        <f>SUMIFS(AS$4:AS$2256,$E$4:$E$2256,$E2265)</f>
        <v>0</v>
      </c>
      <c r="AT2265" s="44">
        <f>SUMIFS(AT$4:AT$2256,$E$4:$E$2256,$E2265)</f>
        <v>0</v>
      </c>
      <c r="AU2265" s="44">
        <f>SUMIFS(AU$4:AU$2256,$E$4:$E$2256,$E2265)</f>
        <v>0</v>
      </c>
      <c r="AV2265" s="44">
        <f>SUMIFS(AV$4:AV$2256,$E$4:$E$2256,$E2265)</f>
        <v>17.804025000000003</v>
      </c>
      <c r="AW2265" s="44">
        <f>SUMIFS(AW$4:AW$2256,$E$4:$E$2256,$E2265)</f>
        <v>0</v>
      </c>
      <c r="AX2265" s="44">
        <f>SUMIFS(AX$4:AX$2256,$E$4:$E$2256,$E2265)</f>
        <v>0</v>
      </c>
    </row>
    <row r="2266" spans="1:50" ht="20.100000000000001" customHeight="1" x14ac:dyDescent="0.25">
      <c r="A2266" s="8">
        <v>44287</v>
      </c>
      <c r="B2266" s="8">
        <v>44287</v>
      </c>
      <c r="C2266" s="8" t="s">
        <v>28</v>
      </c>
      <c r="D2266" s="11" t="s">
        <v>0</v>
      </c>
      <c r="E2266" s="11">
        <v>9</v>
      </c>
      <c r="F2266" s="11" t="s">
        <v>145</v>
      </c>
      <c r="G2266" s="11" t="s">
        <v>7</v>
      </c>
      <c r="H2266" s="11">
        <v>1014</v>
      </c>
      <c r="I2266" s="11">
        <v>1014</v>
      </c>
      <c r="J2266" s="11">
        <v>100</v>
      </c>
      <c r="K2266" s="11" t="s">
        <v>863</v>
      </c>
      <c r="L2266" s="11" t="s">
        <v>875</v>
      </c>
      <c r="M2266" s="11" t="s">
        <v>2</v>
      </c>
      <c r="N2266" s="11" t="s">
        <v>25</v>
      </c>
      <c r="O2266" s="11" t="s">
        <v>5</v>
      </c>
      <c r="P2266" s="11" t="s">
        <v>6</v>
      </c>
      <c r="Q2266" s="12">
        <v>37865</v>
      </c>
      <c r="S2266" s="13" t="s">
        <v>84</v>
      </c>
      <c r="T2266" s="11">
        <f t="shared" ref="T2266:T2329" ca="1" si="328">DATEDIF(Q2266,IF(R2266="",TODAY(),R2266),"y")</f>
        <v>16</v>
      </c>
      <c r="U2266" s="12">
        <v>31640</v>
      </c>
      <c r="V2266" s="13">
        <f t="shared" ref="V2266:V2329" ca="1" si="329">DATEDIF(U2266,TODAY(),"Y")</f>
        <v>33</v>
      </c>
      <c r="W2266" s="11" t="s">
        <v>7</v>
      </c>
      <c r="X2266" s="11">
        <v>30</v>
      </c>
      <c r="Y2266" s="14">
        <f t="shared" ref="Y2266:Y2329" si="330">X2266/12</f>
        <v>2.5</v>
      </c>
      <c r="Z2266" s="11">
        <v>20</v>
      </c>
      <c r="AA2266" s="11" t="s">
        <v>876</v>
      </c>
      <c r="AB2266" s="10">
        <f t="shared" si="327"/>
        <v>0.51282051282051277</v>
      </c>
      <c r="AC2266" s="44">
        <f>SUMIFS(AC$4:AC$2256,$E$4:$E$2256,$E2266)</f>
        <v>5280</v>
      </c>
      <c r="AD2266" s="44">
        <f>SUMIFS(AD$4:AD$2256,$E$4:$E$2256,$E2266)</f>
        <v>1157.6399999999999</v>
      </c>
      <c r="AE2266" s="44">
        <f>SUMIFS(AE$4:AE$2256,$E$4:$E$2256,$E2266)</f>
        <v>0</v>
      </c>
      <c r="AF2266" s="44">
        <f>SUMIFS(AF$4:AF$2256,$E$4:$E$2256,$E2266)</f>
        <v>0</v>
      </c>
      <c r="AG2266" s="44">
        <f>SUMIFS(AG$4:AG$2256,$E$4:$E$2256,$E2266)</f>
        <v>0</v>
      </c>
      <c r="AH2266" s="44">
        <f>SUMIFS(AH$4:AH$2256,$E$4:$E$2256,$E2266)</f>
        <v>0</v>
      </c>
      <c r="AI2266" s="44">
        <f>SUMIFS(AI$4:AI$2256,$E$4:$E$2256,$E2266)</f>
        <v>0</v>
      </c>
      <c r="AJ2266" s="44">
        <f>SUMIFS(AJ$4:AJ$2256,$E$4:$E$2256,$E2266)</f>
        <v>0</v>
      </c>
      <c r="AK2266" s="44">
        <f>SUMIFS(AK$4:AK$2256,$E$4:$E$2256,$E2266)</f>
        <v>0</v>
      </c>
      <c r="AL2266" s="44">
        <f>SUMIFS(AL$4:AL$2256,$E$4:$E$2256,$E2266)</f>
        <v>0</v>
      </c>
      <c r="AM2266" s="44">
        <f>SUMIFS(AM$4:AM$2256,$E$4:$E$2256,$E2266)</f>
        <v>0</v>
      </c>
      <c r="AN2266" s="44">
        <f>SUMIFS(AN$4:AN$2256,$E$4:$E$2256,$E2266)</f>
        <v>0</v>
      </c>
      <c r="AO2266" s="44">
        <f>SUMIFS(AO$4:AO$2256,$E$4:$E$2256,$E2266)</f>
        <v>0</v>
      </c>
      <c r="AP2266" s="44">
        <f>SUMIFS(AP$4:AP$2256,$E$4:$E$2256,$E2266)</f>
        <v>0</v>
      </c>
      <c r="AQ2266" s="44">
        <f>SUMIFS(AQ$4:AQ$2256,$E$4:$E$2256,$E2266)</f>
        <v>79.5</v>
      </c>
      <c r="AR2266" s="44">
        <f>SUMIFS(AR$4:AR$2256,$E$4:$E$2256,$E2266)</f>
        <v>0</v>
      </c>
      <c r="AS2266" s="44">
        <f>SUMIFS(AS$4:AS$2256,$E$4:$E$2256,$E2266)</f>
        <v>0</v>
      </c>
      <c r="AT2266" s="44">
        <f>SUMIFS(AT$4:AT$2256,$E$4:$E$2256,$E2266)</f>
        <v>0</v>
      </c>
      <c r="AU2266" s="44">
        <f>SUMIFS(AU$4:AU$2256,$E$4:$E$2256,$E2266)</f>
        <v>0</v>
      </c>
      <c r="AV2266" s="44">
        <f>SUMIFS(AV$4:AV$2256,$E$4:$E$2256,$E2266)</f>
        <v>17.804025000000003</v>
      </c>
      <c r="AW2266" s="44">
        <f>SUMIFS(AW$4:AW$2256,$E$4:$E$2256,$E2266)</f>
        <v>0</v>
      </c>
      <c r="AX2266" s="44">
        <f>SUMIFS(AX$4:AX$2256,$E$4:$E$2256,$E2266)</f>
        <v>0</v>
      </c>
    </row>
    <row r="2267" spans="1:50" ht="20.100000000000001" customHeight="1" x14ac:dyDescent="0.25">
      <c r="A2267" s="8">
        <v>44287</v>
      </c>
      <c r="B2267" s="8">
        <v>44287</v>
      </c>
      <c r="C2267" s="8" t="s">
        <v>28</v>
      </c>
      <c r="D2267" s="11" t="s">
        <v>0</v>
      </c>
      <c r="E2267" s="11">
        <v>10</v>
      </c>
      <c r="F2267" s="11" t="s">
        <v>146</v>
      </c>
      <c r="G2267" s="11" t="s">
        <v>7</v>
      </c>
      <c r="H2267" s="11">
        <v>1013</v>
      </c>
      <c r="I2267" s="11">
        <v>1013</v>
      </c>
      <c r="J2267" s="11">
        <v>100</v>
      </c>
      <c r="K2267" s="11" t="s">
        <v>863</v>
      </c>
      <c r="L2267" s="11" t="s">
        <v>875</v>
      </c>
      <c r="M2267" s="11" t="s">
        <v>2</v>
      </c>
      <c r="N2267" s="11" t="s">
        <v>25</v>
      </c>
      <c r="O2267" s="11" t="s">
        <v>5</v>
      </c>
      <c r="P2267" s="11" t="s">
        <v>8</v>
      </c>
      <c r="Q2267" s="12">
        <v>37865</v>
      </c>
      <c r="S2267" s="13" t="s">
        <v>84</v>
      </c>
      <c r="T2267" s="11">
        <f t="shared" ca="1" si="328"/>
        <v>16</v>
      </c>
      <c r="U2267" s="12">
        <v>31792</v>
      </c>
      <c r="V2267" s="13">
        <f t="shared" ca="1" si="329"/>
        <v>33</v>
      </c>
      <c r="W2267" s="11" t="s">
        <v>7</v>
      </c>
      <c r="X2267" s="11">
        <v>30</v>
      </c>
      <c r="Y2267" s="14">
        <f t="shared" si="330"/>
        <v>2.5</v>
      </c>
      <c r="Z2267" s="11">
        <v>39</v>
      </c>
      <c r="AA2267" s="11" t="s">
        <v>876</v>
      </c>
      <c r="AB2267" s="10">
        <f t="shared" si="327"/>
        <v>1</v>
      </c>
      <c r="AC2267" s="44">
        <f>SUMIFS(AC$4:AC$2256,$E$4:$E$2256,$E2267)</f>
        <v>5283</v>
      </c>
      <c r="AD2267" s="44">
        <f>SUMIFS(AD$4:AD$2256,$E$4:$E$2256,$E2267)</f>
        <v>1158.2977500000002</v>
      </c>
      <c r="AE2267" s="44">
        <f>SUMIFS(AE$4:AE$2256,$E$4:$E$2256,$E2267)</f>
        <v>0</v>
      </c>
      <c r="AF2267" s="44">
        <f>SUMIFS(AF$4:AF$2256,$E$4:$E$2256,$E2267)</f>
        <v>0</v>
      </c>
      <c r="AG2267" s="44">
        <f>SUMIFS(AG$4:AG$2256,$E$4:$E$2256,$E2267)</f>
        <v>0</v>
      </c>
      <c r="AH2267" s="44">
        <f>SUMIFS(AH$4:AH$2256,$E$4:$E$2256,$E2267)</f>
        <v>0</v>
      </c>
      <c r="AI2267" s="44">
        <f>SUMIFS(AI$4:AI$2256,$E$4:$E$2256,$E2267)</f>
        <v>0</v>
      </c>
      <c r="AJ2267" s="44">
        <f>SUMIFS(AJ$4:AJ$2256,$E$4:$E$2256,$E2267)</f>
        <v>0</v>
      </c>
      <c r="AK2267" s="44">
        <f>SUMIFS(AK$4:AK$2256,$E$4:$E$2256,$E2267)</f>
        <v>0</v>
      </c>
      <c r="AL2267" s="44">
        <f>SUMIFS(AL$4:AL$2256,$E$4:$E$2256,$E2267)</f>
        <v>0</v>
      </c>
      <c r="AM2267" s="44">
        <f>SUMIFS(AM$4:AM$2256,$E$4:$E$2256,$E2267)</f>
        <v>0</v>
      </c>
      <c r="AN2267" s="44">
        <f>SUMIFS(AN$4:AN$2256,$E$4:$E$2256,$E2267)</f>
        <v>0</v>
      </c>
      <c r="AO2267" s="44">
        <f>SUMIFS(AO$4:AO$2256,$E$4:$E$2256,$E2267)</f>
        <v>0</v>
      </c>
      <c r="AP2267" s="44">
        <f>SUMIFS(AP$4:AP$2256,$E$4:$E$2256,$E2267)</f>
        <v>0</v>
      </c>
      <c r="AQ2267" s="44">
        <f>SUMIFS(AQ$4:AQ$2256,$E$4:$E$2256,$E2267)</f>
        <v>79.5</v>
      </c>
      <c r="AR2267" s="44">
        <f>SUMIFS(AR$4:AR$2256,$E$4:$E$2256,$E2267)</f>
        <v>0</v>
      </c>
      <c r="AS2267" s="44">
        <f>SUMIFS(AS$4:AS$2256,$E$4:$E$2256,$E2267)</f>
        <v>0</v>
      </c>
      <c r="AT2267" s="44">
        <f>SUMIFS(AT$4:AT$2256,$E$4:$E$2256,$E2267)</f>
        <v>0</v>
      </c>
      <c r="AU2267" s="44">
        <f>SUMIFS(AU$4:AU$2256,$E$4:$E$2256,$E2267)</f>
        <v>0</v>
      </c>
      <c r="AV2267" s="44">
        <f>SUMIFS(AV$4:AV$2256,$E$4:$E$2256,$E2267)</f>
        <v>17.804025000000003</v>
      </c>
      <c r="AW2267" s="44">
        <f>SUMIFS(AW$4:AW$2256,$E$4:$E$2256,$E2267)</f>
        <v>0</v>
      </c>
      <c r="AX2267" s="44">
        <f>SUMIFS(AX$4:AX$2256,$E$4:$E$2256,$E2267)</f>
        <v>0</v>
      </c>
    </row>
    <row r="2268" spans="1:50" ht="20.100000000000001" customHeight="1" x14ac:dyDescent="0.25">
      <c r="A2268" s="8">
        <v>44287</v>
      </c>
      <c r="B2268" s="8">
        <v>44287</v>
      </c>
      <c r="C2268" s="8" t="s">
        <v>28</v>
      </c>
      <c r="D2268" s="11" t="s">
        <v>0</v>
      </c>
      <c r="E2268" s="11">
        <v>11</v>
      </c>
      <c r="F2268" s="11" t="s">
        <v>147</v>
      </c>
      <c r="G2268" s="11" t="s">
        <v>7</v>
      </c>
      <c r="H2268" s="11">
        <v>1010</v>
      </c>
      <c r="I2268" s="11">
        <v>1010</v>
      </c>
      <c r="J2268" s="11">
        <v>100</v>
      </c>
      <c r="K2268" s="11" t="s">
        <v>863</v>
      </c>
      <c r="L2268" s="11" t="s">
        <v>875</v>
      </c>
      <c r="M2268" s="11" t="s">
        <v>2</v>
      </c>
      <c r="N2268" s="11" t="s">
        <v>25</v>
      </c>
      <c r="O2268" s="11" t="s">
        <v>5</v>
      </c>
      <c r="P2268" s="11" t="s">
        <v>6</v>
      </c>
      <c r="Q2268" s="12">
        <v>38231</v>
      </c>
      <c r="S2268" s="13" t="s">
        <v>84</v>
      </c>
      <c r="T2268" s="11">
        <f t="shared" ca="1" si="328"/>
        <v>15</v>
      </c>
      <c r="U2268" s="12">
        <v>31437</v>
      </c>
      <c r="V2268" s="13">
        <f t="shared" ca="1" si="329"/>
        <v>33</v>
      </c>
      <c r="W2268" s="11" t="s">
        <v>7</v>
      </c>
      <c r="X2268" s="11">
        <v>12</v>
      </c>
      <c r="Y2268" s="14">
        <f t="shared" si="330"/>
        <v>1</v>
      </c>
      <c r="Z2268" s="11">
        <v>16</v>
      </c>
      <c r="AA2268" s="11" t="s">
        <v>876</v>
      </c>
      <c r="AB2268" s="10">
        <f t="shared" si="327"/>
        <v>0.41025641025641024</v>
      </c>
      <c r="AC2268" s="44">
        <f>SUMIFS(AC$4:AC$2256,$E$4:$E$2256,$E2268)</f>
        <v>5286</v>
      </c>
      <c r="AD2268" s="44">
        <f>SUMIFS(AD$4:AD$2256,$E$4:$E$2256,$E2268)</f>
        <v>1158.9555</v>
      </c>
      <c r="AE2268" s="44">
        <f>SUMIFS(AE$4:AE$2256,$E$4:$E$2256,$E2268)</f>
        <v>0</v>
      </c>
      <c r="AF2268" s="44">
        <f>SUMIFS(AF$4:AF$2256,$E$4:$E$2256,$E2268)</f>
        <v>0</v>
      </c>
      <c r="AG2268" s="44">
        <f>SUMIFS(AG$4:AG$2256,$E$4:$E$2256,$E2268)</f>
        <v>0</v>
      </c>
      <c r="AH2268" s="44">
        <f>SUMIFS(AH$4:AH$2256,$E$4:$E$2256,$E2268)</f>
        <v>0</v>
      </c>
      <c r="AI2268" s="44">
        <f>SUMIFS(AI$4:AI$2256,$E$4:$E$2256,$E2268)</f>
        <v>0</v>
      </c>
      <c r="AJ2268" s="44">
        <f>SUMIFS(AJ$4:AJ$2256,$E$4:$E$2256,$E2268)</f>
        <v>0</v>
      </c>
      <c r="AK2268" s="44">
        <f>SUMIFS(AK$4:AK$2256,$E$4:$E$2256,$E2268)</f>
        <v>0</v>
      </c>
      <c r="AL2268" s="44">
        <f>SUMIFS(AL$4:AL$2256,$E$4:$E$2256,$E2268)</f>
        <v>0</v>
      </c>
      <c r="AM2268" s="44">
        <f>SUMIFS(AM$4:AM$2256,$E$4:$E$2256,$E2268)</f>
        <v>0</v>
      </c>
      <c r="AN2268" s="44">
        <f>SUMIFS(AN$4:AN$2256,$E$4:$E$2256,$E2268)</f>
        <v>0</v>
      </c>
      <c r="AO2268" s="44">
        <f>SUMIFS(AO$4:AO$2256,$E$4:$E$2256,$E2268)</f>
        <v>0</v>
      </c>
      <c r="AP2268" s="44">
        <f>SUMIFS(AP$4:AP$2256,$E$4:$E$2256,$E2268)</f>
        <v>0</v>
      </c>
      <c r="AQ2268" s="44">
        <f>SUMIFS(AQ$4:AQ$2256,$E$4:$E$2256,$E2268)</f>
        <v>79.5</v>
      </c>
      <c r="AR2268" s="44">
        <f>SUMIFS(AR$4:AR$2256,$E$4:$E$2256,$E2268)</f>
        <v>0</v>
      </c>
      <c r="AS2268" s="44">
        <f>SUMIFS(AS$4:AS$2256,$E$4:$E$2256,$E2268)</f>
        <v>0</v>
      </c>
      <c r="AT2268" s="44">
        <f>SUMIFS(AT$4:AT$2256,$E$4:$E$2256,$E2268)</f>
        <v>0</v>
      </c>
      <c r="AU2268" s="44">
        <f>SUMIFS(AU$4:AU$2256,$E$4:$E$2256,$E2268)</f>
        <v>0</v>
      </c>
      <c r="AV2268" s="44">
        <f>SUMIFS(AV$4:AV$2256,$E$4:$E$2256,$E2268)</f>
        <v>17.804025000000003</v>
      </c>
      <c r="AW2268" s="44">
        <f>SUMIFS(AW$4:AW$2256,$E$4:$E$2256,$E2268)</f>
        <v>0</v>
      </c>
      <c r="AX2268" s="44">
        <f>SUMIFS(AX$4:AX$2256,$E$4:$E$2256,$E2268)</f>
        <v>0</v>
      </c>
    </row>
    <row r="2269" spans="1:50" ht="20.100000000000001" customHeight="1" x14ac:dyDescent="0.25">
      <c r="A2269" s="8">
        <v>44287</v>
      </c>
      <c r="B2269" s="8">
        <v>44287</v>
      </c>
      <c r="C2269" s="8" t="s">
        <v>28</v>
      </c>
      <c r="D2269" s="11" t="s">
        <v>0</v>
      </c>
      <c r="E2269" s="11">
        <v>12</v>
      </c>
      <c r="F2269" s="11" t="s">
        <v>148</v>
      </c>
      <c r="G2269" s="11" t="s">
        <v>7</v>
      </c>
      <c r="H2269" s="11">
        <v>1011</v>
      </c>
      <c r="I2269" s="11">
        <v>1011</v>
      </c>
      <c r="J2269" s="11">
        <v>100</v>
      </c>
      <c r="K2269" s="11" t="s">
        <v>863</v>
      </c>
      <c r="L2269" s="11" t="s">
        <v>875</v>
      </c>
      <c r="M2269" s="11" t="s">
        <v>2</v>
      </c>
      <c r="N2269" s="11" t="s">
        <v>25</v>
      </c>
      <c r="O2269" s="11" t="s">
        <v>5</v>
      </c>
      <c r="P2269" s="11" t="s">
        <v>6</v>
      </c>
      <c r="Q2269" s="12">
        <v>38231</v>
      </c>
      <c r="S2269" s="13" t="s">
        <v>84</v>
      </c>
      <c r="T2269" s="11">
        <f t="shared" ca="1" si="328"/>
        <v>15</v>
      </c>
      <c r="U2269" s="12">
        <v>32172</v>
      </c>
      <c r="V2269" s="13">
        <f t="shared" ca="1" si="329"/>
        <v>31</v>
      </c>
      <c r="W2269" s="11" t="s">
        <v>7</v>
      </c>
      <c r="X2269" s="11">
        <v>30</v>
      </c>
      <c r="Y2269" s="14">
        <f t="shared" si="330"/>
        <v>2.5</v>
      </c>
      <c r="Z2269" s="11">
        <v>39</v>
      </c>
      <c r="AA2269" s="11" t="s">
        <v>876</v>
      </c>
      <c r="AB2269" s="10">
        <f t="shared" si="327"/>
        <v>1</v>
      </c>
      <c r="AC2269" s="44">
        <f>SUMIFS(AC$4:AC$2256,$E$4:$E$2256,$E2269)</f>
        <v>5289</v>
      </c>
      <c r="AD2269" s="44">
        <f>SUMIFS(AD$4:AD$2256,$E$4:$E$2256,$E2269)</f>
        <v>1159.6132500000001</v>
      </c>
      <c r="AE2269" s="44">
        <f>SUMIFS(AE$4:AE$2256,$E$4:$E$2256,$E2269)</f>
        <v>0</v>
      </c>
      <c r="AF2269" s="44">
        <f>SUMIFS(AF$4:AF$2256,$E$4:$E$2256,$E2269)</f>
        <v>0</v>
      </c>
      <c r="AG2269" s="44">
        <f>SUMIFS(AG$4:AG$2256,$E$4:$E$2256,$E2269)</f>
        <v>0</v>
      </c>
      <c r="AH2269" s="44">
        <f>SUMIFS(AH$4:AH$2256,$E$4:$E$2256,$E2269)</f>
        <v>0</v>
      </c>
      <c r="AI2269" s="44">
        <f>SUMIFS(AI$4:AI$2256,$E$4:$E$2256,$E2269)</f>
        <v>0</v>
      </c>
      <c r="AJ2269" s="44">
        <f>SUMIFS(AJ$4:AJ$2256,$E$4:$E$2256,$E2269)</f>
        <v>0</v>
      </c>
      <c r="AK2269" s="44">
        <f>SUMIFS(AK$4:AK$2256,$E$4:$E$2256,$E2269)</f>
        <v>0</v>
      </c>
      <c r="AL2269" s="44">
        <f>SUMIFS(AL$4:AL$2256,$E$4:$E$2256,$E2269)</f>
        <v>0</v>
      </c>
      <c r="AM2269" s="44">
        <f>SUMIFS(AM$4:AM$2256,$E$4:$E$2256,$E2269)</f>
        <v>0</v>
      </c>
      <c r="AN2269" s="44">
        <f>SUMIFS(AN$4:AN$2256,$E$4:$E$2256,$E2269)</f>
        <v>0</v>
      </c>
      <c r="AO2269" s="44">
        <f>SUMIFS(AO$4:AO$2256,$E$4:$E$2256,$E2269)</f>
        <v>0</v>
      </c>
      <c r="AP2269" s="44">
        <f>SUMIFS(AP$4:AP$2256,$E$4:$E$2256,$E2269)</f>
        <v>0</v>
      </c>
      <c r="AQ2269" s="44">
        <f>SUMIFS(AQ$4:AQ$2256,$E$4:$E$2256,$E2269)</f>
        <v>79.5</v>
      </c>
      <c r="AR2269" s="44">
        <f>SUMIFS(AR$4:AR$2256,$E$4:$E$2256,$E2269)</f>
        <v>0</v>
      </c>
      <c r="AS2269" s="44">
        <f>SUMIFS(AS$4:AS$2256,$E$4:$E$2256,$E2269)</f>
        <v>0</v>
      </c>
      <c r="AT2269" s="44">
        <f>SUMIFS(AT$4:AT$2256,$E$4:$E$2256,$E2269)</f>
        <v>0</v>
      </c>
      <c r="AU2269" s="44">
        <f>SUMIFS(AU$4:AU$2256,$E$4:$E$2256,$E2269)</f>
        <v>0</v>
      </c>
      <c r="AV2269" s="44">
        <f>SUMIFS(AV$4:AV$2256,$E$4:$E$2256,$E2269)</f>
        <v>17.804025000000003</v>
      </c>
      <c r="AW2269" s="44">
        <f>SUMIFS(AW$4:AW$2256,$E$4:$E$2256,$E2269)</f>
        <v>0</v>
      </c>
      <c r="AX2269" s="44">
        <f>SUMIFS(AX$4:AX$2256,$E$4:$E$2256,$E2269)</f>
        <v>0</v>
      </c>
    </row>
    <row r="2270" spans="1:50" ht="20.100000000000001" customHeight="1" x14ac:dyDescent="0.25">
      <c r="A2270" s="8">
        <v>44287</v>
      </c>
      <c r="B2270" s="8">
        <v>44287</v>
      </c>
      <c r="C2270" s="8" t="s">
        <v>28</v>
      </c>
      <c r="D2270" s="11" t="s">
        <v>0</v>
      </c>
      <c r="E2270" s="11">
        <v>13</v>
      </c>
      <c r="F2270" s="11" t="s">
        <v>149</v>
      </c>
      <c r="G2270" s="11" t="s">
        <v>7</v>
      </c>
      <c r="H2270" s="11">
        <v>1050</v>
      </c>
      <c r="I2270" s="11">
        <v>1093</v>
      </c>
      <c r="J2270" s="11">
        <v>100</v>
      </c>
      <c r="K2270" s="11" t="s">
        <v>863</v>
      </c>
      <c r="L2270" s="11" t="s">
        <v>875</v>
      </c>
      <c r="M2270" s="11" t="s">
        <v>2</v>
      </c>
      <c r="N2270" s="11" t="s">
        <v>24</v>
      </c>
      <c r="O2270" s="11" t="s">
        <v>5</v>
      </c>
      <c r="P2270" s="11" t="s">
        <v>8</v>
      </c>
      <c r="Q2270" s="12">
        <v>38078</v>
      </c>
      <c r="S2270" s="13" t="s">
        <v>84</v>
      </c>
      <c r="T2270" s="11">
        <f t="shared" ca="1" si="328"/>
        <v>15</v>
      </c>
      <c r="U2270" s="12">
        <v>29285</v>
      </c>
      <c r="V2270" s="13">
        <f t="shared" ca="1" si="329"/>
        <v>39</v>
      </c>
      <c r="W2270" s="11" t="s">
        <v>7</v>
      </c>
      <c r="X2270" s="11">
        <v>30</v>
      </c>
      <c r="Y2270" s="14">
        <f t="shared" si="330"/>
        <v>2.5</v>
      </c>
      <c r="Z2270" s="11">
        <v>39</v>
      </c>
      <c r="AA2270" s="11" t="s">
        <v>876</v>
      </c>
      <c r="AB2270" s="10">
        <f t="shared" si="327"/>
        <v>1</v>
      </c>
      <c r="AC2270" s="44">
        <f>SUMIFS(AC$4:AC$2256,$E$4:$E$2256,$E2270)</f>
        <v>5292</v>
      </c>
      <c r="AD2270" s="44">
        <f>SUMIFS(AD$4:AD$2256,$E$4:$E$2256,$E2270)</f>
        <v>1160.271</v>
      </c>
      <c r="AE2270" s="44">
        <f>SUMIFS(AE$4:AE$2256,$E$4:$E$2256,$E2270)</f>
        <v>0</v>
      </c>
      <c r="AF2270" s="44">
        <f>SUMIFS(AF$4:AF$2256,$E$4:$E$2256,$E2270)</f>
        <v>0</v>
      </c>
      <c r="AG2270" s="44">
        <f>SUMIFS(AG$4:AG$2256,$E$4:$E$2256,$E2270)</f>
        <v>0</v>
      </c>
      <c r="AH2270" s="44">
        <f>SUMIFS(AH$4:AH$2256,$E$4:$E$2256,$E2270)</f>
        <v>0</v>
      </c>
      <c r="AI2270" s="44">
        <f>SUMIFS(AI$4:AI$2256,$E$4:$E$2256,$E2270)</f>
        <v>0</v>
      </c>
      <c r="AJ2270" s="44">
        <f>SUMIFS(AJ$4:AJ$2256,$E$4:$E$2256,$E2270)</f>
        <v>0</v>
      </c>
      <c r="AK2270" s="44">
        <f>SUMIFS(AK$4:AK$2256,$E$4:$E$2256,$E2270)</f>
        <v>0</v>
      </c>
      <c r="AL2270" s="44">
        <f>SUMIFS(AL$4:AL$2256,$E$4:$E$2256,$E2270)</f>
        <v>0</v>
      </c>
      <c r="AM2270" s="44">
        <f>SUMIFS(AM$4:AM$2256,$E$4:$E$2256,$E2270)</f>
        <v>0</v>
      </c>
      <c r="AN2270" s="44">
        <f>SUMIFS(AN$4:AN$2256,$E$4:$E$2256,$E2270)</f>
        <v>0</v>
      </c>
      <c r="AO2270" s="44">
        <f>SUMIFS(AO$4:AO$2256,$E$4:$E$2256,$E2270)</f>
        <v>0</v>
      </c>
      <c r="AP2270" s="44">
        <f>SUMIFS(AP$4:AP$2256,$E$4:$E$2256,$E2270)</f>
        <v>0</v>
      </c>
      <c r="AQ2270" s="44">
        <f>SUMIFS(AQ$4:AQ$2256,$E$4:$E$2256,$E2270)</f>
        <v>79.5</v>
      </c>
      <c r="AR2270" s="44">
        <f>SUMIFS(AR$4:AR$2256,$E$4:$E$2256,$E2270)</f>
        <v>0</v>
      </c>
      <c r="AS2270" s="44">
        <f>SUMIFS(AS$4:AS$2256,$E$4:$E$2256,$E2270)</f>
        <v>0</v>
      </c>
      <c r="AT2270" s="44">
        <f>SUMIFS(AT$4:AT$2256,$E$4:$E$2256,$E2270)</f>
        <v>0</v>
      </c>
      <c r="AU2270" s="44">
        <f>SUMIFS(AU$4:AU$2256,$E$4:$E$2256,$E2270)</f>
        <v>0</v>
      </c>
      <c r="AV2270" s="44">
        <f>SUMIFS(AV$4:AV$2256,$E$4:$E$2256,$E2270)</f>
        <v>17.804025000000003</v>
      </c>
      <c r="AW2270" s="44">
        <f>SUMIFS(AW$4:AW$2256,$E$4:$E$2256,$E2270)</f>
        <v>0</v>
      </c>
      <c r="AX2270" s="44">
        <f>SUMIFS(AX$4:AX$2256,$E$4:$E$2256,$E2270)</f>
        <v>0</v>
      </c>
    </row>
    <row r="2271" spans="1:50" ht="20.100000000000001" customHeight="1" x14ac:dyDescent="0.25">
      <c r="A2271" s="8">
        <v>44287</v>
      </c>
      <c r="B2271" s="8">
        <v>44287</v>
      </c>
      <c r="C2271" s="8" t="s">
        <v>28</v>
      </c>
      <c r="D2271" s="11" t="s">
        <v>0</v>
      </c>
      <c r="E2271" s="11">
        <v>14</v>
      </c>
      <c r="F2271" s="11" t="s">
        <v>150</v>
      </c>
      <c r="G2271" s="11" t="s">
        <v>7</v>
      </c>
      <c r="H2271" s="11">
        <v>1013</v>
      </c>
      <c r="I2271" s="11">
        <v>1013</v>
      </c>
      <c r="J2271" s="11">
        <v>100</v>
      </c>
      <c r="K2271" s="11" t="s">
        <v>863</v>
      </c>
      <c r="L2271" s="11" t="s">
        <v>875</v>
      </c>
      <c r="M2271" s="11" t="s">
        <v>2</v>
      </c>
      <c r="N2271" s="11" t="s">
        <v>25</v>
      </c>
      <c r="O2271" s="11" t="s">
        <v>5</v>
      </c>
      <c r="P2271" s="11" t="s">
        <v>6</v>
      </c>
      <c r="Q2271" s="12">
        <v>38596</v>
      </c>
      <c r="S2271" s="13" t="s">
        <v>84</v>
      </c>
      <c r="T2271" s="11">
        <f t="shared" ca="1" si="328"/>
        <v>14</v>
      </c>
      <c r="U2271" s="12">
        <v>32587</v>
      </c>
      <c r="V2271" s="13">
        <f t="shared" ca="1" si="329"/>
        <v>30</v>
      </c>
      <c r="W2271" s="11" t="s">
        <v>7</v>
      </c>
      <c r="X2271" s="11">
        <v>30</v>
      </c>
      <c r="Y2271" s="14">
        <f t="shared" si="330"/>
        <v>2.5</v>
      </c>
      <c r="Z2271" s="11">
        <v>39</v>
      </c>
      <c r="AA2271" s="11" t="s">
        <v>876</v>
      </c>
      <c r="AB2271" s="10">
        <f t="shared" si="327"/>
        <v>1</v>
      </c>
      <c r="AC2271" s="44">
        <f>SUMIFS(AC$4:AC$2256,$E$4:$E$2256,$E2271)</f>
        <v>5295</v>
      </c>
      <c r="AD2271" s="44">
        <f>SUMIFS(AD$4:AD$2256,$E$4:$E$2256,$E2271)</f>
        <v>1160.92875</v>
      </c>
      <c r="AE2271" s="44">
        <f>SUMIFS(AE$4:AE$2256,$E$4:$E$2256,$E2271)</f>
        <v>0</v>
      </c>
      <c r="AF2271" s="44">
        <f>SUMIFS(AF$4:AF$2256,$E$4:$E$2256,$E2271)</f>
        <v>0</v>
      </c>
      <c r="AG2271" s="44">
        <f>SUMIFS(AG$4:AG$2256,$E$4:$E$2256,$E2271)</f>
        <v>0</v>
      </c>
      <c r="AH2271" s="44">
        <f>SUMIFS(AH$4:AH$2256,$E$4:$E$2256,$E2271)</f>
        <v>0</v>
      </c>
      <c r="AI2271" s="44">
        <f>SUMIFS(AI$4:AI$2256,$E$4:$E$2256,$E2271)</f>
        <v>0</v>
      </c>
      <c r="AJ2271" s="44">
        <f>SUMIFS(AJ$4:AJ$2256,$E$4:$E$2256,$E2271)</f>
        <v>0</v>
      </c>
      <c r="AK2271" s="44">
        <f>SUMIFS(AK$4:AK$2256,$E$4:$E$2256,$E2271)</f>
        <v>0</v>
      </c>
      <c r="AL2271" s="44">
        <f>SUMIFS(AL$4:AL$2256,$E$4:$E$2256,$E2271)</f>
        <v>0</v>
      </c>
      <c r="AM2271" s="44">
        <f>SUMIFS(AM$4:AM$2256,$E$4:$E$2256,$E2271)</f>
        <v>0</v>
      </c>
      <c r="AN2271" s="44">
        <f>SUMIFS(AN$4:AN$2256,$E$4:$E$2256,$E2271)</f>
        <v>0</v>
      </c>
      <c r="AO2271" s="44">
        <f>SUMIFS(AO$4:AO$2256,$E$4:$E$2256,$E2271)</f>
        <v>0</v>
      </c>
      <c r="AP2271" s="44">
        <f>SUMIFS(AP$4:AP$2256,$E$4:$E$2256,$E2271)</f>
        <v>0</v>
      </c>
      <c r="AQ2271" s="44">
        <f>SUMIFS(AQ$4:AQ$2256,$E$4:$E$2256,$E2271)</f>
        <v>79.5</v>
      </c>
      <c r="AR2271" s="44">
        <f>SUMIFS(AR$4:AR$2256,$E$4:$E$2256,$E2271)</f>
        <v>0</v>
      </c>
      <c r="AS2271" s="44">
        <f>SUMIFS(AS$4:AS$2256,$E$4:$E$2256,$E2271)</f>
        <v>0</v>
      </c>
      <c r="AT2271" s="44">
        <f>SUMIFS(AT$4:AT$2256,$E$4:$E$2256,$E2271)</f>
        <v>0</v>
      </c>
      <c r="AU2271" s="44">
        <f>SUMIFS(AU$4:AU$2256,$E$4:$E$2256,$E2271)</f>
        <v>0</v>
      </c>
      <c r="AV2271" s="44">
        <f>SUMIFS(AV$4:AV$2256,$E$4:$E$2256,$E2271)</f>
        <v>17.804025000000003</v>
      </c>
      <c r="AW2271" s="44">
        <f>SUMIFS(AW$4:AW$2256,$E$4:$E$2256,$E2271)</f>
        <v>0</v>
      </c>
      <c r="AX2271" s="44">
        <f>SUMIFS(AX$4:AX$2256,$E$4:$E$2256,$E2271)</f>
        <v>71.180000000000007</v>
      </c>
    </row>
    <row r="2272" spans="1:50" ht="20.100000000000001" customHeight="1" x14ac:dyDescent="0.25">
      <c r="A2272" s="8">
        <v>44287</v>
      </c>
      <c r="B2272" s="8">
        <v>44287</v>
      </c>
      <c r="C2272" s="8" t="s">
        <v>28</v>
      </c>
      <c r="D2272" s="11" t="s">
        <v>0</v>
      </c>
      <c r="E2272" s="11">
        <v>15</v>
      </c>
      <c r="F2272" s="11" t="s">
        <v>151</v>
      </c>
      <c r="G2272" s="11" t="s">
        <v>7</v>
      </c>
      <c r="H2272" s="11">
        <v>1014</v>
      </c>
      <c r="I2272" s="11">
        <v>1014</v>
      </c>
      <c r="J2272" s="11">
        <v>100</v>
      </c>
      <c r="K2272" s="11" t="s">
        <v>863</v>
      </c>
      <c r="L2272" s="11" t="s">
        <v>875</v>
      </c>
      <c r="M2272" s="11" t="s">
        <v>2</v>
      </c>
      <c r="N2272" s="11" t="s">
        <v>25</v>
      </c>
      <c r="O2272" s="11" t="s">
        <v>5</v>
      </c>
      <c r="P2272" s="11" t="s">
        <v>6</v>
      </c>
      <c r="Q2272" s="12">
        <v>39692</v>
      </c>
      <c r="S2272" s="13" t="s">
        <v>84</v>
      </c>
      <c r="T2272" s="11">
        <f t="shared" ca="1" si="328"/>
        <v>11</v>
      </c>
      <c r="U2272" s="12">
        <v>33502</v>
      </c>
      <c r="V2272" s="13">
        <f t="shared" ca="1" si="329"/>
        <v>28</v>
      </c>
      <c r="W2272" s="11" t="s">
        <v>7</v>
      </c>
      <c r="X2272" s="11">
        <v>30</v>
      </c>
      <c r="Y2272" s="14">
        <f t="shared" si="330"/>
        <v>2.5</v>
      </c>
      <c r="Z2272" s="11">
        <v>39</v>
      </c>
      <c r="AA2272" s="11" t="s">
        <v>876</v>
      </c>
      <c r="AB2272" s="10">
        <f t="shared" si="327"/>
        <v>1</v>
      </c>
      <c r="AC2272" s="44">
        <f>SUMIFS(AC$4:AC$2256,$E$4:$E$2256,$E2272)</f>
        <v>5298</v>
      </c>
      <c r="AD2272" s="44">
        <f>SUMIFS(AD$4:AD$2256,$E$4:$E$2256,$E2272)</f>
        <v>1161.5864999999999</v>
      </c>
      <c r="AE2272" s="44">
        <f>SUMIFS(AE$4:AE$2256,$E$4:$E$2256,$E2272)</f>
        <v>0</v>
      </c>
      <c r="AF2272" s="44">
        <f>SUMIFS(AF$4:AF$2256,$E$4:$E$2256,$E2272)</f>
        <v>0</v>
      </c>
      <c r="AG2272" s="44">
        <f>SUMIFS(AG$4:AG$2256,$E$4:$E$2256,$E2272)</f>
        <v>0</v>
      </c>
      <c r="AH2272" s="44">
        <f>SUMIFS(AH$4:AH$2256,$E$4:$E$2256,$E2272)</f>
        <v>0</v>
      </c>
      <c r="AI2272" s="44">
        <f>SUMIFS(AI$4:AI$2256,$E$4:$E$2256,$E2272)</f>
        <v>0</v>
      </c>
      <c r="AJ2272" s="44">
        <f>SUMIFS(AJ$4:AJ$2256,$E$4:$E$2256,$E2272)</f>
        <v>0</v>
      </c>
      <c r="AK2272" s="44">
        <f>SUMIFS(AK$4:AK$2256,$E$4:$E$2256,$E2272)</f>
        <v>0</v>
      </c>
      <c r="AL2272" s="44">
        <f>SUMIFS(AL$4:AL$2256,$E$4:$E$2256,$E2272)</f>
        <v>0</v>
      </c>
      <c r="AM2272" s="44">
        <f>SUMIFS(AM$4:AM$2256,$E$4:$E$2256,$E2272)</f>
        <v>0</v>
      </c>
      <c r="AN2272" s="44">
        <f>SUMIFS(AN$4:AN$2256,$E$4:$E$2256,$E2272)</f>
        <v>0</v>
      </c>
      <c r="AO2272" s="44">
        <f>SUMIFS(AO$4:AO$2256,$E$4:$E$2256,$E2272)</f>
        <v>0</v>
      </c>
      <c r="AP2272" s="44">
        <f>SUMIFS(AP$4:AP$2256,$E$4:$E$2256,$E2272)</f>
        <v>0</v>
      </c>
      <c r="AQ2272" s="44">
        <f>SUMIFS(AQ$4:AQ$2256,$E$4:$E$2256,$E2272)</f>
        <v>79.5</v>
      </c>
      <c r="AR2272" s="44">
        <f>SUMIFS(AR$4:AR$2256,$E$4:$E$2256,$E2272)</f>
        <v>0</v>
      </c>
      <c r="AS2272" s="44">
        <f>SUMIFS(AS$4:AS$2256,$E$4:$E$2256,$E2272)</f>
        <v>0</v>
      </c>
      <c r="AT2272" s="44">
        <f>SUMIFS(AT$4:AT$2256,$E$4:$E$2256,$E2272)</f>
        <v>0</v>
      </c>
      <c r="AU2272" s="44">
        <f>SUMIFS(AU$4:AU$2256,$E$4:$E$2256,$E2272)</f>
        <v>0</v>
      </c>
      <c r="AV2272" s="44">
        <f>SUMIFS(AV$4:AV$2256,$E$4:$E$2256,$E2272)</f>
        <v>17.804025000000003</v>
      </c>
      <c r="AW2272" s="44">
        <f>SUMIFS(AW$4:AW$2256,$E$4:$E$2256,$E2272)</f>
        <v>0</v>
      </c>
      <c r="AX2272" s="44">
        <f>SUMIFS(AX$4:AX$2256,$E$4:$E$2256,$E2272)</f>
        <v>0</v>
      </c>
    </row>
    <row r="2273" spans="1:50" ht="20.100000000000001" customHeight="1" x14ac:dyDescent="0.25">
      <c r="A2273" s="8">
        <v>44287</v>
      </c>
      <c r="B2273" s="8">
        <v>44287</v>
      </c>
      <c r="C2273" s="8" t="s">
        <v>28</v>
      </c>
      <c r="D2273" s="11" t="s">
        <v>0</v>
      </c>
      <c r="E2273" s="11">
        <v>16</v>
      </c>
      <c r="F2273" s="11" t="s">
        <v>152</v>
      </c>
      <c r="G2273" s="11" t="s">
        <v>7</v>
      </c>
      <c r="H2273" s="11">
        <v>1011</v>
      </c>
      <c r="I2273" s="11">
        <v>1011</v>
      </c>
      <c r="J2273" s="11">
        <v>100</v>
      </c>
      <c r="K2273" s="11" t="s">
        <v>863</v>
      </c>
      <c r="L2273" s="11" t="s">
        <v>875</v>
      </c>
      <c r="M2273" s="11" t="s">
        <v>2</v>
      </c>
      <c r="N2273" s="11" t="s">
        <v>25</v>
      </c>
      <c r="O2273" s="11" t="s">
        <v>5</v>
      </c>
      <c r="P2273" s="11" t="s">
        <v>6</v>
      </c>
      <c r="Q2273" s="12">
        <v>39692</v>
      </c>
      <c r="S2273" s="13" t="s">
        <v>84</v>
      </c>
      <c r="T2273" s="11">
        <f t="shared" ca="1" si="328"/>
        <v>11</v>
      </c>
      <c r="U2273" s="12">
        <v>33117</v>
      </c>
      <c r="V2273" s="13">
        <f t="shared" ca="1" si="329"/>
        <v>29</v>
      </c>
      <c r="W2273" s="11" t="s">
        <v>7</v>
      </c>
      <c r="X2273" s="11">
        <v>30</v>
      </c>
      <c r="Y2273" s="14">
        <f t="shared" si="330"/>
        <v>2.5</v>
      </c>
      <c r="Z2273" s="11">
        <v>39</v>
      </c>
      <c r="AA2273" s="11" t="s">
        <v>876</v>
      </c>
      <c r="AB2273" s="10">
        <f t="shared" si="327"/>
        <v>1</v>
      </c>
      <c r="AC2273" s="44">
        <f>SUMIFS(AC$4:AC$2256,$E$4:$E$2256,$E2273)</f>
        <v>5301</v>
      </c>
      <c r="AD2273" s="44">
        <f>SUMIFS(AD$4:AD$2256,$E$4:$E$2256,$E2273)</f>
        <v>1162.24425</v>
      </c>
      <c r="AE2273" s="44">
        <f>SUMIFS(AE$4:AE$2256,$E$4:$E$2256,$E2273)</f>
        <v>0</v>
      </c>
      <c r="AF2273" s="44">
        <f>SUMIFS(AF$4:AF$2256,$E$4:$E$2256,$E2273)</f>
        <v>0</v>
      </c>
      <c r="AG2273" s="44">
        <f>SUMIFS(AG$4:AG$2256,$E$4:$E$2256,$E2273)</f>
        <v>0</v>
      </c>
      <c r="AH2273" s="44">
        <f>SUMIFS(AH$4:AH$2256,$E$4:$E$2256,$E2273)</f>
        <v>0</v>
      </c>
      <c r="AI2273" s="44">
        <f>SUMIFS(AI$4:AI$2256,$E$4:$E$2256,$E2273)</f>
        <v>0</v>
      </c>
      <c r="AJ2273" s="44">
        <f>SUMIFS(AJ$4:AJ$2256,$E$4:$E$2256,$E2273)</f>
        <v>0</v>
      </c>
      <c r="AK2273" s="44">
        <f>SUMIFS(AK$4:AK$2256,$E$4:$E$2256,$E2273)</f>
        <v>0</v>
      </c>
      <c r="AL2273" s="44">
        <f>SUMIFS(AL$4:AL$2256,$E$4:$E$2256,$E2273)</f>
        <v>0</v>
      </c>
      <c r="AM2273" s="44">
        <f>SUMIFS(AM$4:AM$2256,$E$4:$E$2256,$E2273)</f>
        <v>0</v>
      </c>
      <c r="AN2273" s="44">
        <f>SUMIFS(AN$4:AN$2256,$E$4:$E$2256,$E2273)</f>
        <v>0</v>
      </c>
      <c r="AO2273" s="44">
        <f>SUMIFS(AO$4:AO$2256,$E$4:$E$2256,$E2273)</f>
        <v>0</v>
      </c>
      <c r="AP2273" s="44">
        <f>SUMIFS(AP$4:AP$2256,$E$4:$E$2256,$E2273)</f>
        <v>0</v>
      </c>
      <c r="AQ2273" s="44">
        <f>SUMIFS(AQ$4:AQ$2256,$E$4:$E$2256,$E2273)</f>
        <v>79.5</v>
      </c>
      <c r="AR2273" s="44">
        <f>SUMIFS(AR$4:AR$2256,$E$4:$E$2256,$E2273)</f>
        <v>0</v>
      </c>
      <c r="AS2273" s="44">
        <f>SUMIFS(AS$4:AS$2256,$E$4:$E$2256,$E2273)</f>
        <v>0</v>
      </c>
      <c r="AT2273" s="44">
        <f>SUMIFS(AT$4:AT$2256,$E$4:$E$2256,$E2273)</f>
        <v>0</v>
      </c>
      <c r="AU2273" s="44">
        <f>SUMIFS(AU$4:AU$2256,$E$4:$E$2256,$E2273)</f>
        <v>0</v>
      </c>
      <c r="AV2273" s="44">
        <f>SUMIFS(AV$4:AV$2256,$E$4:$E$2256,$E2273)</f>
        <v>17.804025000000003</v>
      </c>
      <c r="AW2273" s="44">
        <f>SUMIFS(AW$4:AW$2256,$E$4:$E$2256,$E2273)</f>
        <v>0</v>
      </c>
      <c r="AX2273" s="44">
        <f>SUMIFS(AX$4:AX$2256,$E$4:$E$2256,$E2273)</f>
        <v>0</v>
      </c>
    </row>
    <row r="2274" spans="1:50" ht="20.100000000000001" customHeight="1" x14ac:dyDescent="0.25">
      <c r="A2274" s="8">
        <v>44287</v>
      </c>
      <c r="B2274" s="8">
        <v>44287</v>
      </c>
      <c r="C2274" s="8" t="s">
        <v>28</v>
      </c>
      <c r="D2274" s="11" t="s">
        <v>0</v>
      </c>
      <c r="E2274" s="11">
        <v>17</v>
      </c>
      <c r="F2274" s="11" t="s">
        <v>153</v>
      </c>
      <c r="G2274" s="11" t="s">
        <v>7</v>
      </c>
      <c r="H2274" s="11">
        <v>1050</v>
      </c>
      <c r="I2274" s="11">
        <v>1093</v>
      </c>
      <c r="J2274" s="11">
        <v>100</v>
      </c>
      <c r="K2274" s="11" t="s">
        <v>863</v>
      </c>
      <c r="L2274" s="11" t="s">
        <v>875</v>
      </c>
      <c r="M2274" s="11" t="s">
        <v>2</v>
      </c>
      <c r="N2274" s="11" t="s">
        <v>25</v>
      </c>
      <c r="O2274" s="11" t="s">
        <v>5</v>
      </c>
      <c r="P2274" s="11" t="s">
        <v>8</v>
      </c>
      <c r="Q2274" s="12">
        <v>39692</v>
      </c>
      <c r="S2274" s="13" t="s">
        <v>84</v>
      </c>
      <c r="T2274" s="11">
        <f t="shared" ca="1" si="328"/>
        <v>11</v>
      </c>
      <c r="U2274" s="12">
        <v>31945</v>
      </c>
      <c r="V2274" s="13">
        <f t="shared" ca="1" si="329"/>
        <v>32</v>
      </c>
      <c r="W2274" s="11" t="s">
        <v>7</v>
      </c>
      <c r="X2274" s="11">
        <v>30</v>
      </c>
      <c r="Y2274" s="14">
        <f t="shared" si="330"/>
        <v>2.5</v>
      </c>
      <c r="Z2274" s="11">
        <v>39</v>
      </c>
      <c r="AA2274" s="11" t="s">
        <v>876</v>
      </c>
      <c r="AB2274" s="10">
        <f t="shared" si="327"/>
        <v>1</v>
      </c>
      <c r="AC2274" s="44">
        <f>SUMIFS(AC$4:AC$2256,$E$4:$E$2256,$E2274)</f>
        <v>5304</v>
      </c>
      <c r="AD2274" s="44">
        <f>SUMIFS(AD$4:AD$2256,$E$4:$E$2256,$E2274)</f>
        <v>1162.902</v>
      </c>
      <c r="AE2274" s="44">
        <f>SUMIFS(AE$4:AE$2256,$E$4:$E$2256,$E2274)</f>
        <v>0</v>
      </c>
      <c r="AF2274" s="44">
        <f>SUMIFS(AF$4:AF$2256,$E$4:$E$2256,$E2274)</f>
        <v>0</v>
      </c>
      <c r="AG2274" s="44">
        <f>SUMIFS(AG$4:AG$2256,$E$4:$E$2256,$E2274)</f>
        <v>0</v>
      </c>
      <c r="AH2274" s="44">
        <f>SUMIFS(AH$4:AH$2256,$E$4:$E$2256,$E2274)</f>
        <v>0</v>
      </c>
      <c r="AI2274" s="44">
        <f>SUMIFS(AI$4:AI$2256,$E$4:$E$2256,$E2274)</f>
        <v>0</v>
      </c>
      <c r="AJ2274" s="44">
        <f>SUMIFS(AJ$4:AJ$2256,$E$4:$E$2256,$E2274)</f>
        <v>0</v>
      </c>
      <c r="AK2274" s="44">
        <f>SUMIFS(AK$4:AK$2256,$E$4:$E$2256,$E2274)</f>
        <v>0</v>
      </c>
      <c r="AL2274" s="44">
        <f>SUMIFS(AL$4:AL$2256,$E$4:$E$2256,$E2274)</f>
        <v>0</v>
      </c>
      <c r="AM2274" s="44">
        <f>SUMIFS(AM$4:AM$2256,$E$4:$E$2256,$E2274)</f>
        <v>0</v>
      </c>
      <c r="AN2274" s="44">
        <f>SUMIFS(AN$4:AN$2256,$E$4:$E$2256,$E2274)</f>
        <v>0</v>
      </c>
      <c r="AO2274" s="44">
        <f>SUMIFS(AO$4:AO$2256,$E$4:$E$2256,$E2274)</f>
        <v>0</v>
      </c>
      <c r="AP2274" s="44">
        <f>SUMIFS(AP$4:AP$2256,$E$4:$E$2256,$E2274)</f>
        <v>0</v>
      </c>
      <c r="AQ2274" s="44">
        <f>SUMIFS(AQ$4:AQ$2256,$E$4:$E$2256,$E2274)</f>
        <v>79.5</v>
      </c>
      <c r="AR2274" s="44">
        <f>SUMIFS(AR$4:AR$2256,$E$4:$E$2256,$E2274)</f>
        <v>0</v>
      </c>
      <c r="AS2274" s="44">
        <f>SUMIFS(AS$4:AS$2256,$E$4:$E$2256,$E2274)</f>
        <v>0</v>
      </c>
      <c r="AT2274" s="44">
        <f>SUMIFS(AT$4:AT$2256,$E$4:$E$2256,$E2274)</f>
        <v>0</v>
      </c>
      <c r="AU2274" s="44">
        <f>SUMIFS(AU$4:AU$2256,$E$4:$E$2256,$E2274)</f>
        <v>0</v>
      </c>
      <c r="AV2274" s="44">
        <f>SUMIFS(AV$4:AV$2256,$E$4:$E$2256,$E2274)</f>
        <v>17.804025000000003</v>
      </c>
      <c r="AW2274" s="44">
        <f>SUMIFS(AW$4:AW$2256,$E$4:$E$2256,$E2274)</f>
        <v>0</v>
      </c>
      <c r="AX2274" s="44">
        <f>SUMIFS(AX$4:AX$2256,$E$4:$E$2256,$E2274)</f>
        <v>0</v>
      </c>
    </row>
    <row r="2275" spans="1:50" ht="20.100000000000001" customHeight="1" x14ac:dyDescent="0.25">
      <c r="A2275" s="8">
        <v>44287</v>
      </c>
      <c r="B2275" s="8">
        <v>44287</v>
      </c>
      <c r="C2275" s="8" t="s">
        <v>28</v>
      </c>
      <c r="D2275" s="11" t="s">
        <v>0</v>
      </c>
      <c r="E2275" s="11">
        <v>18</v>
      </c>
      <c r="F2275" s="11" t="s">
        <v>154</v>
      </c>
      <c r="G2275" s="11" t="s">
        <v>7</v>
      </c>
      <c r="H2275" s="11">
        <v>1010</v>
      </c>
      <c r="I2275" s="11">
        <v>1010</v>
      </c>
      <c r="J2275" s="11">
        <v>100</v>
      </c>
      <c r="K2275" s="11" t="s">
        <v>863</v>
      </c>
      <c r="L2275" s="11" t="s">
        <v>875</v>
      </c>
      <c r="M2275" s="11" t="s">
        <v>2</v>
      </c>
      <c r="N2275" s="11" t="s">
        <v>25</v>
      </c>
      <c r="O2275" s="11" t="s">
        <v>5</v>
      </c>
      <c r="P2275" s="11" t="s">
        <v>8</v>
      </c>
      <c r="Q2275" s="12">
        <v>39692</v>
      </c>
      <c r="S2275" s="13" t="s">
        <v>84</v>
      </c>
      <c r="T2275" s="11">
        <f t="shared" ca="1" si="328"/>
        <v>11</v>
      </c>
      <c r="U2275" s="12">
        <v>32195</v>
      </c>
      <c r="V2275" s="13">
        <f t="shared" ca="1" si="329"/>
        <v>31</v>
      </c>
      <c r="W2275" s="11" t="s">
        <v>7</v>
      </c>
      <c r="X2275" s="11">
        <v>30</v>
      </c>
      <c r="Y2275" s="14">
        <f t="shared" si="330"/>
        <v>2.5</v>
      </c>
      <c r="Z2275" s="11">
        <v>39</v>
      </c>
      <c r="AA2275" s="11" t="s">
        <v>876</v>
      </c>
      <c r="AB2275" s="10">
        <f t="shared" si="327"/>
        <v>1</v>
      </c>
      <c r="AC2275" s="44">
        <f>SUMIFS(AC$4:AC$2256,$E$4:$E$2256,$E2275)</f>
        <v>5307</v>
      </c>
      <c r="AD2275" s="44">
        <f>SUMIFS(AD$4:AD$2256,$E$4:$E$2256,$E2275)</f>
        <v>1163.5597499999999</v>
      </c>
      <c r="AE2275" s="44">
        <f>SUMIFS(AE$4:AE$2256,$E$4:$E$2256,$E2275)</f>
        <v>0</v>
      </c>
      <c r="AF2275" s="44">
        <f>SUMIFS(AF$4:AF$2256,$E$4:$E$2256,$E2275)</f>
        <v>0</v>
      </c>
      <c r="AG2275" s="44">
        <f>SUMIFS(AG$4:AG$2256,$E$4:$E$2256,$E2275)</f>
        <v>0</v>
      </c>
      <c r="AH2275" s="44">
        <f>SUMIFS(AH$4:AH$2256,$E$4:$E$2256,$E2275)</f>
        <v>0</v>
      </c>
      <c r="AI2275" s="44">
        <f>SUMIFS(AI$4:AI$2256,$E$4:$E$2256,$E2275)</f>
        <v>0</v>
      </c>
      <c r="AJ2275" s="44">
        <f>SUMIFS(AJ$4:AJ$2256,$E$4:$E$2256,$E2275)</f>
        <v>0</v>
      </c>
      <c r="AK2275" s="44">
        <f>SUMIFS(AK$4:AK$2256,$E$4:$E$2256,$E2275)</f>
        <v>0</v>
      </c>
      <c r="AL2275" s="44">
        <f>SUMIFS(AL$4:AL$2256,$E$4:$E$2256,$E2275)</f>
        <v>0</v>
      </c>
      <c r="AM2275" s="44">
        <f>SUMIFS(AM$4:AM$2256,$E$4:$E$2256,$E2275)</f>
        <v>0</v>
      </c>
      <c r="AN2275" s="44">
        <f>SUMIFS(AN$4:AN$2256,$E$4:$E$2256,$E2275)</f>
        <v>0</v>
      </c>
      <c r="AO2275" s="44">
        <f>SUMIFS(AO$4:AO$2256,$E$4:$E$2256,$E2275)</f>
        <v>0</v>
      </c>
      <c r="AP2275" s="44">
        <f>SUMIFS(AP$4:AP$2256,$E$4:$E$2256,$E2275)</f>
        <v>0</v>
      </c>
      <c r="AQ2275" s="44">
        <f>SUMIFS(AQ$4:AQ$2256,$E$4:$E$2256,$E2275)</f>
        <v>79.5</v>
      </c>
      <c r="AR2275" s="44">
        <f>SUMIFS(AR$4:AR$2256,$E$4:$E$2256,$E2275)</f>
        <v>0</v>
      </c>
      <c r="AS2275" s="44">
        <f>SUMIFS(AS$4:AS$2256,$E$4:$E$2256,$E2275)</f>
        <v>0</v>
      </c>
      <c r="AT2275" s="44">
        <f>SUMIFS(AT$4:AT$2256,$E$4:$E$2256,$E2275)</f>
        <v>0</v>
      </c>
      <c r="AU2275" s="44">
        <f>SUMIFS(AU$4:AU$2256,$E$4:$E$2256,$E2275)</f>
        <v>0</v>
      </c>
      <c r="AV2275" s="44">
        <f>SUMIFS(AV$4:AV$2256,$E$4:$E$2256,$E2275)</f>
        <v>17.804025000000003</v>
      </c>
      <c r="AW2275" s="44">
        <f>SUMIFS(AW$4:AW$2256,$E$4:$E$2256,$E2275)</f>
        <v>0</v>
      </c>
      <c r="AX2275" s="44">
        <f>SUMIFS(AX$4:AX$2256,$E$4:$E$2256,$E2275)</f>
        <v>0</v>
      </c>
    </row>
    <row r="2276" spans="1:50" ht="20.100000000000001" customHeight="1" x14ac:dyDescent="0.25">
      <c r="A2276" s="8">
        <v>44287</v>
      </c>
      <c r="B2276" s="8">
        <v>44287</v>
      </c>
      <c r="C2276" s="8" t="s">
        <v>28</v>
      </c>
      <c r="D2276" s="11" t="s">
        <v>0</v>
      </c>
      <c r="E2276" s="11">
        <v>19</v>
      </c>
      <c r="F2276" s="11" t="s">
        <v>155</v>
      </c>
      <c r="G2276" s="11" t="s">
        <v>7</v>
      </c>
      <c r="H2276" s="11">
        <v>1015</v>
      </c>
      <c r="I2276" s="11">
        <v>1015</v>
      </c>
      <c r="J2276" s="11">
        <v>100</v>
      </c>
      <c r="K2276" s="11" t="s">
        <v>863</v>
      </c>
      <c r="L2276" s="11" t="s">
        <v>875</v>
      </c>
      <c r="M2276" s="11" t="s">
        <v>2</v>
      </c>
      <c r="N2276" s="11" t="s">
        <v>25</v>
      </c>
      <c r="O2276" s="11" t="s">
        <v>5</v>
      </c>
      <c r="P2276" s="11" t="s">
        <v>8</v>
      </c>
      <c r="Q2276" s="12">
        <v>40057</v>
      </c>
      <c r="S2276" s="13" t="s">
        <v>84</v>
      </c>
      <c r="T2276" s="11">
        <f t="shared" ca="1" si="328"/>
        <v>10</v>
      </c>
      <c r="U2276" s="12">
        <v>32384</v>
      </c>
      <c r="V2276" s="13">
        <f t="shared" ca="1" si="329"/>
        <v>31</v>
      </c>
      <c r="W2276" s="11" t="s">
        <v>7</v>
      </c>
      <c r="X2276" s="11">
        <v>30</v>
      </c>
      <c r="Y2276" s="14">
        <f t="shared" si="330"/>
        <v>2.5</v>
      </c>
      <c r="Z2276" s="11">
        <v>39</v>
      </c>
      <c r="AA2276" s="11" t="s">
        <v>876</v>
      </c>
      <c r="AB2276" s="10">
        <f t="shared" si="327"/>
        <v>1</v>
      </c>
      <c r="AC2276" s="44">
        <f>SUMIFS(AC$4:AC$2256,$E$4:$E$2256,$E2276)</f>
        <v>5310</v>
      </c>
      <c r="AD2276" s="44">
        <f>SUMIFS(AD$4:AD$2256,$E$4:$E$2256,$E2276)</f>
        <v>1164.2175000000002</v>
      </c>
      <c r="AE2276" s="44">
        <f>SUMIFS(AE$4:AE$2256,$E$4:$E$2256,$E2276)</f>
        <v>0</v>
      </c>
      <c r="AF2276" s="44">
        <f>SUMIFS(AF$4:AF$2256,$E$4:$E$2256,$E2276)</f>
        <v>0</v>
      </c>
      <c r="AG2276" s="44">
        <f>SUMIFS(AG$4:AG$2256,$E$4:$E$2256,$E2276)</f>
        <v>0</v>
      </c>
      <c r="AH2276" s="44">
        <f>SUMIFS(AH$4:AH$2256,$E$4:$E$2256,$E2276)</f>
        <v>0</v>
      </c>
      <c r="AI2276" s="44">
        <f>SUMIFS(AI$4:AI$2256,$E$4:$E$2256,$E2276)</f>
        <v>0</v>
      </c>
      <c r="AJ2276" s="44">
        <f>SUMIFS(AJ$4:AJ$2256,$E$4:$E$2256,$E2276)</f>
        <v>0</v>
      </c>
      <c r="AK2276" s="44">
        <f>SUMIFS(AK$4:AK$2256,$E$4:$E$2256,$E2276)</f>
        <v>0</v>
      </c>
      <c r="AL2276" s="44">
        <f>SUMIFS(AL$4:AL$2256,$E$4:$E$2256,$E2276)</f>
        <v>0</v>
      </c>
      <c r="AM2276" s="44">
        <f>SUMIFS(AM$4:AM$2256,$E$4:$E$2256,$E2276)</f>
        <v>0</v>
      </c>
      <c r="AN2276" s="44">
        <f>SUMIFS(AN$4:AN$2256,$E$4:$E$2256,$E2276)</f>
        <v>0</v>
      </c>
      <c r="AO2276" s="44">
        <f>SUMIFS(AO$4:AO$2256,$E$4:$E$2256,$E2276)</f>
        <v>0</v>
      </c>
      <c r="AP2276" s="44">
        <f>SUMIFS(AP$4:AP$2256,$E$4:$E$2256,$E2276)</f>
        <v>0</v>
      </c>
      <c r="AQ2276" s="44">
        <f>SUMIFS(AQ$4:AQ$2256,$E$4:$E$2256,$E2276)</f>
        <v>79.5</v>
      </c>
      <c r="AR2276" s="44">
        <f>SUMIFS(AR$4:AR$2256,$E$4:$E$2256,$E2276)</f>
        <v>0</v>
      </c>
      <c r="AS2276" s="44">
        <f>SUMIFS(AS$4:AS$2256,$E$4:$E$2256,$E2276)</f>
        <v>0</v>
      </c>
      <c r="AT2276" s="44">
        <f>SUMIFS(AT$4:AT$2256,$E$4:$E$2256,$E2276)</f>
        <v>0</v>
      </c>
      <c r="AU2276" s="44">
        <f>SUMIFS(AU$4:AU$2256,$E$4:$E$2256,$E2276)</f>
        <v>0</v>
      </c>
      <c r="AV2276" s="44">
        <f>SUMIFS(AV$4:AV$2256,$E$4:$E$2256,$E2276)</f>
        <v>17.804025000000003</v>
      </c>
      <c r="AW2276" s="44">
        <f>SUMIFS(AW$4:AW$2256,$E$4:$E$2256,$E2276)</f>
        <v>0</v>
      </c>
      <c r="AX2276" s="44">
        <f>SUMIFS(AX$4:AX$2256,$E$4:$E$2256,$E2276)</f>
        <v>0</v>
      </c>
    </row>
    <row r="2277" spans="1:50" ht="20.100000000000001" customHeight="1" x14ac:dyDescent="0.25">
      <c r="A2277" s="8">
        <v>44287</v>
      </c>
      <c r="B2277" s="8">
        <v>44287</v>
      </c>
      <c r="C2277" s="8" t="s">
        <v>28</v>
      </c>
      <c r="D2277" s="11" t="s">
        <v>0</v>
      </c>
      <c r="E2277" s="11">
        <v>20</v>
      </c>
      <c r="F2277" s="11" t="s">
        <v>156</v>
      </c>
      <c r="G2277" s="11" t="s">
        <v>7</v>
      </c>
      <c r="H2277" s="11">
        <v>1009</v>
      </c>
      <c r="I2277" s="11">
        <v>1009</v>
      </c>
      <c r="J2277" s="11">
        <v>100</v>
      </c>
      <c r="K2277" s="11" t="s">
        <v>863</v>
      </c>
      <c r="L2277" s="11" t="s">
        <v>875</v>
      </c>
      <c r="M2277" s="11" t="s">
        <v>2</v>
      </c>
      <c r="N2277" s="11" t="s">
        <v>25</v>
      </c>
      <c r="O2277" s="11" t="s">
        <v>5</v>
      </c>
      <c r="P2277" s="11" t="s">
        <v>8</v>
      </c>
      <c r="Q2277" s="12">
        <v>31546</v>
      </c>
      <c r="S2277" s="13" t="s">
        <v>84</v>
      </c>
      <c r="T2277" s="11">
        <f t="shared" ca="1" si="328"/>
        <v>33</v>
      </c>
      <c r="U2277" s="12">
        <v>21380</v>
      </c>
      <c r="V2277" s="13">
        <f t="shared" ca="1" si="329"/>
        <v>61</v>
      </c>
      <c r="W2277" s="11" t="s">
        <v>7</v>
      </c>
      <c r="X2277" s="11">
        <v>35</v>
      </c>
      <c r="Y2277" s="14">
        <f t="shared" si="330"/>
        <v>2.9166666666666665</v>
      </c>
      <c r="Z2277" s="11">
        <v>35</v>
      </c>
      <c r="AA2277" s="11" t="s">
        <v>876</v>
      </c>
      <c r="AB2277" s="10">
        <f t="shared" si="327"/>
        <v>0.89743589743589747</v>
      </c>
      <c r="AC2277" s="44">
        <f>SUMIFS(AC$4:AC$2256,$E$4:$E$2256,$E2277)</f>
        <v>5313</v>
      </c>
      <c r="AD2277" s="44">
        <f>SUMIFS(AD$4:AD$2256,$E$4:$E$2256,$E2277)</f>
        <v>1164.8752500000001</v>
      </c>
      <c r="AE2277" s="44">
        <f>SUMIFS(AE$4:AE$2256,$E$4:$E$2256,$E2277)</f>
        <v>-20.580000000000002</v>
      </c>
      <c r="AF2277" s="44">
        <f>SUMIFS(AF$4:AF$2256,$E$4:$E$2256,$E2277)</f>
        <v>0</v>
      </c>
      <c r="AG2277" s="44">
        <f>SUMIFS(AG$4:AG$2256,$E$4:$E$2256,$E2277)</f>
        <v>0</v>
      </c>
      <c r="AH2277" s="44">
        <f>SUMIFS(AH$4:AH$2256,$E$4:$E$2256,$E2277)</f>
        <v>0</v>
      </c>
      <c r="AI2277" s="44">
        <f>SUMIFS(AI$4:AI$2256,$E$4:$E$2256,$E2277)</f>
        <v>0</v>
      </c>
      <c r="AJ2277" s="44">
        <f>SUMIFS(AJ$4:AJ$2256,$E$4:$E$2256,$E2277)</f>
        <v>0</v>
      </c>
      <c r="AK2277" s="44">
        <f>SUMIFS(AK$4:AK$2256,$E$4:$E$2256,$E2277)</f>
        <v>0</v>
      </c>
      <c r="AL2277" s="44">
        <f>SUMIFS(AL$4:AL$2256,$E$4:$E$2256,$E2277)</f>
        <v>0</v>
      </c>
      <c r="AM2277" s="44">
        <f>SUMIFS(AM$4:AM$2256,$E$4:$E$2256,$E2277)</f>
        <v>0</v>
      </c>
      <c r="AN2277" s="44">
        <f>SUMIFS(AN$4:AN$2256,$E$4:$E$2256,$E2277)</f>
        <v>0</v>
      </c>
      <c r="AO2277" s="44">
        <f>SUMIFS(AO$4:AO$2256,$E$4:$E$2256,$E2277)</f>
        <v>0</v>
      </c>
      <c r="AP2277" s="44">
        <f>SUMIFS(AP$4:AP$2256,$E$4:$E$2256,$E2277)</f>
        <v>0</v>
      </c>
      <c r="AQ2277" s="44">
        <f>SUMIFS(AQ$4:AQ$2256,$E$4:$E$2256,$E2277)</f>
        <v>79.5</v>
      </c>
      <c r="AR2277" s="44">
        <f>SUMIFS(AR$4:AR$2256,$E$4:$E$2256,$E2277)</f>
        <v>0</v>
      </c>
      <c r="AS2277" s="44">
        <f>SUMIFS(AS$4:AS$2256,$E$4:$E$2256,$E2277)</f>
        <v>0</v>
      </c>
      <c r="AT2277" s="44">
        <f>SUMIFS(AT$4:AT$2256,$E$4:$E$2256,$E2277)</f>
        <v>0</v>
      </c>
      <c r="AU2277" s="44">
        <f>SUMIFS(AU$4:AU$2256,$E$4:$E$2256,$E2277)</f>
        <v>0</v>
      </c>
      <c r="AV2277" s="44">
        <f>SUMIFS(AV$4:AV$2256,$E$4:$E$2256,$E2277)</f>
        <v>13.195133999999999</v>
      </c>
      <c r="AW2277" s="44">
        <f>SUMIFS(AW$4:AW$2256,$E$4:$E$2256,$E2277)</f>
        <v>0</v>
      </c>
      <c r="AX2277" s="44">
        <f>SUMIFS(AX$4:AX$2256,$E$4:$E$2256,$E2277)</f>
        <v>0</v>
      </c>
    </row>
    <row r="2278" spans="1:50" ht="20.100000000000001" customHeight="1" x14ac:dyDescent="0.25">
      <c r="A2278" s="8">
        <v>44287</v>
      </c>
      <c r="B2278" s="8">
        <v>44287</v>
      </c>
      <c r="C2278" s="8" t="s">
        <v>28</v>
      </c>
      <c r="D2278" s="11" t="s">
        <v>0</v>
      </c>
      <c r="E2278" s="11">
        <v>21</v>
      </c>
      <c r="F2278" s="11" t="s">
        <v>157</v>
      </c>
      <c r="G2278" s="11" t="s">
        <v>7</v>
      </c>
      <c r="H2278" s="11">
        <v>1044</v>
      </c>
      <c r="I2278" s="11">
        <v>1087</v>
      </c>
      <c r="J2278" s="11">
        <v>100</v>
      </c>
      <c r="K2278" s="11" t="s">
        <v>863</v>
      </c>
      <c r="L2278" s="11" t="s">
        <v>875</v>
      </c>
      <c r="M2278" s="11" t="s">
        <v>2</v>
      </c>
      <c r="N2278" s="11" t="s">
        <v>25</v>
      </c>
      <c r="O2278" s="11" t="s">
        <v>5</v>
      </c>
      <c r="P2278" s="11" t="s">
        <v>8</v>
      </c>
      <c r="Q2278" s="12">
        <v>32153</v>
      </c>
      <c r="S2278" s="13" t="s">
        <v>84</v>
      </c>
      <c r="T2278" s="11">
        <f t="shared" ca="1" si="328"/>
        <v>32</v>
      </c>
      <c r="U2278" s="12">
        <v>23755</v>
      </c>
      <c r="V2278" s="13">
        <f t="shared" ca="1" si="329"/>
        <v>55</v>
      </c>
      <c r="W2278" s="11" t="s">
        <v>7</v>
      </c>
      <c r="X2278" s="11">
        <v>30</v>
      </c>
      <c r="Y2278" s="14">
        <f t="shared" si="330"/>
        <v>2.5</v>
      </c>
      <c r="Z2278" s="11">
        <v>39</v>
      </c>
      <c r="AA2278" s="11" t="s">
        <v>876</v>
      </c>
      <c r="AB2278" s="10">
        <f t="shared" si="327"/>
        <v>1</v>
      </c>
      <c r="AC2278" s="44">
        <f>SUMIFS(AC$4:AC$2256,$E$4:$E$2256,$E2278)</f>
        <v>5316</v>
      </c>
      <c r="AD2278" s="44">
        <f>SUMIFS(AD$4:AD$2256,$E$4:$E$2256,$E2278)</f>
        <v>1165.5330000000001</v>
      </c>
      <c r="AE2278" s="44">
        <f>SUMIFS(AE$4:AE$2256,$E$4:$E$2256,$E2278)</f>
        <v>-30.630000000000003</v>
      </c>
      <c r="AF2278" s="44">
        <f>SUMIFS(AF$4:AF$2256,$E$4:$E$2256,$E2278)</f>
        <v>0</v>
      </c>
      <c r="AG2278" s="44">
        <f>SUMIFS(AG$4:AG$2256,$E$4:$E$2256,$E2278)</f>
        <v>0</v>
      </c>
      <c r="AH2278" s="44">
        <f>SUMIFS(AH$4:AH$2256,$E$4:$E$2256,$E2278)</f>
        <v>0</v>
      </c>
      <c r="AI2278" s="44">
        <f>SUMIFS(AI$4:AI$2256,$E$4:$E$2256,$E2278)</f>
        <v>0</v>
      </c>
      <c r="AJ2278" s="44">
        <f>SUMIFS(AJ$4:AJ$2256,$E$4:$E$2256,$E2278)</f>
        <v>0</v>
      </c>
      <c r="AK2278" s="44">
        <f>SUMIFS(AK$4:AK$2256,$E$4:$E$2256,$E2278)</f>
        <v>0</v>
      </c>
      <c r="AL2278" s="44">
        <f>SUMIFS(AL$4:AL$2256,$E$4:$E$2256,$E2278)</f>
        <v>0</v>
      </c>
      <c r="AM2278" s="44">
        <f>SUMIFS(AM$4:AM$2256,$E$4:$E$2256,$E2278)</f>
        <v>0</v>
      </c>
      <c r="AN2278" s="44">
        <f>SUMIFS(AN$4:AN$2256,$E$4:$E$2256,$E2278)</f>
        <v>0</v>
      </c>
      <c r="AO2278" s="44">
        <f>SUMIFS(AO$4:AO$2256,$E$4:$E$2256,$E2278)</f>
        <v>0</v>
      </c>
      <c r="AP2278" s="44">
        <f>SUMIFS(AP$4:AP$2256,$E$4:$E$2256,$E2278)</f>
        <v>0</v>
      </c>
      <c r="AQ2278" s="44">
        <f>SUMIFS(AQ$4:AQ$2256,$E$4:$E$2256,$E2278)</f>
        <v>79.5</v>
      </c>
      <c r="AR2278" s="44">
        <f>SUMIFS(AR$4:AR$2256,$E$4:$E$2256,$E2278)</f>
        <v>0</v>
      </c>
      <c r="AS2278" s="44">
        <f>SUMIFS(AS$4:AS$2256,$E$4:$E$2256,$E2278)</f>
        <v>0</v>
      </c>
      <c r="AT2278" s="44">
        <f>SUMIFS(AT$4:AT$2256,$E$4:$E$2256,$E2278)</f>
        <v>0</v>
      </c>
      <c r="AU2278" s="44">
        <f>SUMIFS(AU$4:AU$2256,$E$4:$E$2256,$E2278)</f>
        <v>0</v>
      </c>
      <c r="AV2278" s="44">
        <f>SUMIFS(AV$4:AV$2256,$E$4:$E$2256,$E2278)</f>
        <v>10.9444365</v>
      </c>
      <c r="AW2278" s="44">
        <f>SUMIFS(AW$4:AW$2256,$E$4:$E$2256,$E2278)</f>
        <v>0</v>
      </c>
      <c r="AX2278" s="44">
        <f>SUMIFS(AX$4:AX$2256,$E$4:$E$2256,$E2278)</f>
        <v>0</v>
      </c>
    </row>
    <row r="2279" spans="1:50" ht="20.100000000000001" customHeight="1" x14ac:dyDescent="0.25">
      <c r="A2279" s="8">
        <v>44287</v>
      </c>
      <c r="B2279" s="8">
        <v>44287</v>
      </c>
      <c r="C2279" s="8" t="s">
        <v>28</v>
      </c>
      <c r="D2279" s="11" t="s">
        <v>0</v>
      </c>
      <c r="E2279" s="11">
        <v>22</v>
      </c>
      <c r="F2279" s="11" t="s">
        <v>158</v>
      </c>
      <c r="G2279" s="11" t="s">
        <v>7</v>
      </c>
      <c r="H2279" s="11">
        <v>1032</v>
      </c>
      <c r="I2279" s="11">
        <v>1075</v>
      </c>
      <c r="J2279" s="11">
        <v>102</v>
      </c>
      <c r="K2279" s="11" t="s">
        <v>865</v>
      </c>
      <c r="L2279" s="11" t="s">
        <v>875</v>
      </c>
      <c r="M2279" s="11" t="s">
        <v>2</v>
      </c>
      <c r="N2279" s="11" t="s">
        <v>25</v>
      </c>
      <c r="O2279" s="11" t="s">
        <v>5</v>
      </c>
      <c r="P2279" s="11" t="s">
        <v>8</v>
      </c>
      <c r="Q2279" s="12">
        <v>32377</v>
      </c>
      <c r="S2279" s="13" t="s">
        <v>84</v>
      </c>
      <c r="T2279" s="11">
        <f t="shared" ca="1" si="328"/>
        <v>31</v>
      </c>
      <c r="U2279" s="12">
        <v>23456</v>
      </c>
      <c r="V2279" s="13">
        <f t="shared" ca="1" si="329"/>
        <v>55</v>
      </c>
      <c r="W2279" s="11" t="s">
        <v>7</v>
      </c>
      <c r="X2279" s="11">
        <v>30</v>
      </c>
      <c r="Y2279" s="14">
        <f t="shared" si="330"/>
        <v>2.5</v>
      </c>
      <c r="Z2279" s="11">
        <v>39</v>
      </c>
      <c r="AA2279" s="11" t="s">
        <v>876</v>
      </c>
      <c r="AB2279" s="10">
        <f t="shared" si="327"/>
        <v>1</v>
      </c>
      <c r="AC2279" s="44">
        <f>SUMIFS(AC$4:AC$2256,$E$4:$E$2256,$E2279)</f>
        <v>5319</v>
      </c>
      <c r="AD2279" s="44">
        <f>SUMIFS(AD$4:AD$2256,$E$4:$E$2256,$E2279)</f>
        <v>1166.19075</v>
      </c>
      <c r="AE2279" s="44">
        <f>SUMIFS(AE$4:AE$2256,$E$4:$E$2256,$E2279)</f>
        <v>0</v>
      </c>
      <c r="AF2279" s="44">
        <f>SUMIFS(AF$4:AF$2256,$E$4:$E$2256,$E2279)</f>
        <v>0</v>
      </c>
      <c r="AG2279" s="44">
        <f>SUMIFS(AG$4:AG$2256,$E$4:$E$2256,$E2279)</f>
        <v>0</v>
      </c>
      <c r="AH2279" s="44">
        <f>SUMIFS(AH$4:AH$2256,$E$4:$E$2256,$E2279)</f>
        <v>0</v>
      </c>
      <c r="AI2279" s="44">
        <f>SUMIFS(AI$4:AI$2256,$E$4:$E$2256,$E2279)</f>
        <v>0</v>
      </c>
      <c r="AJ2279" s="44">
        <f>SUMIFS(AJ$4:AJ$2256,$E$4:$E$2256,$E2279)</f>
        <v>0</v>
      </c>
      <c r="AK2279" s="44">
        <f>SUMIFS(AK$4:AK$2256,$E$4:$E$2256,$E2279)</f>
        <v>0</v>
      </c>
      <c r="AL2279" s="44">
        <f>SUMIFS(AL$4:AL$2256,$E$4:$E$2256,$E2279)</f>
        <v>0</v>
      </c>
      <c r="AM2279" s="44">
        <f>SUMIFS(AM$4:AM$2256,$E$4:$E$2256,$E2279)</f>
        <v>0</v>
      </c>
      <c r="AN2279" s="44">
        <f>SUMIFS(AN$4:AN$2256,$E$4:$E$2256,$E2279)</f>
        <v>0</v>
      </c>
      <c r="AO2279" s="44">
        <f>SUMIFS(AO$4:AO$2256,$E$4:$E$2256,$E2279)</f>
        <v>0</v>
      </c>
      <c r="AP2279" s="44">
        <f>SUMIFS(AP$4:AP$2256,$E$4:$E$2256,$E2279)</f>
        <v>0</v>
      </c>
      <c r="AQ2279" s="44">
        <f>SUMIFS(AQ$4:AQ$2256,$E$4:$E$2256,$E2279)</f>
        <v>79.5</v>
      </c>
      <c r="AR2279" s="44">
        <f>SUMIFS(AR$4:AR$2256,$E$4:$E$2256,$E2279)</f>
        <v>0</v>
      </c>
      <c r="AS2279" s="44">
        <f>SUMIFS(AS$4:AS$2256,$E$4:$E$2256,$E2279)</f>
        <v>0</v>
      </c>
      <c r="AT2279" s="44">
        <f>SUMIFS(AT$4:AT$2256,$E$4:$E$2256,$E2279)</f>
        <v>0</v>
      </c>
      <c r="AU2279" s="44">
        <f>SUMIFS(AU$4:AU$2256,$E$4:$E$2256,$E2279)</f>
        <v>0</v>
      </c>
      <c r="AV2279" s="44">
        <f>SUMIFS(AV$4:AV$2256,$E$4:$E$2256,$E2279)</f>
        <v>17.804025000000003</v>
      </c>
      <c r="AW2279" s="44">
        <f>SUMIFS(AW$4:AW$2256,$E$4:$E$2256,$E2279)</f>
        <v>0</v>
      </c>
      <c r="AX2279" s="44">
        <f>SUMIFS(AX$4:AX$2256,$E$4:$E$2256,$E2279)</f>
        <v>0</v>
      </c>
    </row>
    <row r="2280" spans="1:50" ht="20.100000000000001" customHeight="1" x14ac:dyDescent="0.25">
      <c r="A2280" s="8">
        <v>44287</v>
      </c>
      <c r="B2280" s="8">
        <v>44287</v>
      </c>
      <c r="C2280" s="8" t="s">
        <v>28</v>
      </c>
      <c r="D2280" s="11" t="s">
        <v>0</v>
      </c>
      <c r="E2280" s="11">
        <v>23</v>
      </c>
      <c r="F2280" s="11" t="s">
        <v>159</v>
      </c>
      <c r="G2280" s="11" t="s">
        <v>7</v>
      </c>
      <c r="H2280" s="11">
        <v>1039</v>
      </c>
      <c r="I2280" s="11">
        <v>1082</v>
      </c>
      <c r="J2280" s="11">
        <v>102</v>
      </c>
      <c r="K2280" s="11" t="s">
        <v>865</v>
      </c>
      <c r="L2280" s="11" t="s">
        <v>875</v>
      </c>
      <c r="M2280" s="11" t="s">
        <v>2</v>
      </c>
      <c r="N2280" s="11" t="s">
        <v>25</v>
      </c>
      <c r="O2280" s="11" t="s">
        <v>5</v>
      </c>
      <c r="P2280" s="11" t="s">
        <v>8</v>
      </c>
      <c r="Q2280" s="12">
        <v>32387</v>
      </c>
      <c r="S2280" s="13" t="s">
        <v>84</v>
      </c>
      <c r="T2280" s="11">
        <f t="shared" ca="1" si="328"/>
        <v>31</v>
      </c>
      <c r="U2280" s="12">
        <v>24713</v>
      </c>
      <c r="V2280" s="13">
        <f t="shared" ca="1" si="329"/>
        <v>52</v>
      </c>
      <c r="W2280" s="11" t="s">
        <v>7</v>
      </c>
      <c r="X2280" s="11">
        <v>35</v>
      </c>
      <c r="Y2280" s="14">
        <f t="shared" si="330"/>
        <v>2.9166666666666665</v>
      </c>
      <c r="Z2280" s="11">
        <v>39</v>
      </c>
      <c r="AA2280" s="11" t="s">
        <v>876</v>
      </c>
      <c r="AB2280" s="10">
        <f t="shared" si="327"/>
        <v>1</v>
      </c>
      <c r="AC2280" s="44">
        <f>SUMIFS(AC$4:AC$2256,$E$4:$E$2256,$E2280)</f>
        <v>5322</v>
      </c>
      <c r="AD2280" s="44">
        <f>SUMIFS(AD$4:AD$2256,$E$4:$E$2256,$E2280)</f>
        <v>1166.8485000000001</v>
      </c>
      <c r="AE2280" s="44">
        <f>SUMIFS(AE$4:AE$2256,$E$4:$E$2256,$E2280)</f>
        <v>0</v>
      </c>
      <c r="AF2280" s="44">
        <f>SUMIFS(AF$4:AF$2256,$E$4:$E$2256,$E2280)</f>
        <v>0</v>
      </c>
      <c r="AG2280" s="44">
        <f>SUMIFS(AG$4:AG$2256,$E$4:$E$2256,$E2280)</f>
        <v>0</v>
      </c>
      <c r="AH2280" s="44">
        <f>SUMIFS(AH$4:AH$2256,$E$4:$E$2256,$E2280)</f>
        <v>0</v>
      </c>
      <c r="AI2280" s="44">
        <f>SUMIFS(AI$4:AI$2256,$E$4:$E$2256,$E2280)</f>
        <v>0</v>
      </c>
      <c r="AJ2280" s="44">
        <f>SUMIFS(AJ$4:AJ$2256,$E$4:$E$2256,$E2280)</f>
        <v>0</v>
      </c>
      <c r="AK2280" s="44">
        <f>SUMIFS(AK$4:AK$2256,$E$4:$E$2256,$E2280)</f>
        <v>0</v>
      </c>
      <c r="AL2280" s="44">
        <f>SUMIFS(AL$4:AL$2256,$E$4:$E$2256,$E2280)</f>
        <v>0</v>
      </c>
      <c r="AM2280" s="44">
        <f>SUMIFS(AM$4:AM$2256,$E$4:$E$2256,$E2280)</f>
        <v>0</v>
      </c>
      <c r="AN2280" s="44">
        <f>SUMIFS(AN$4:AN$2256,$E$4:$E$2256,$E2280)</f>
        <v>0</v>
      </c>
      <c r="AO2280" s="44">
        <f>SUMIFS(AO$4:AO$2256,$E$4:$E$2256,$E2280)</f>
        <v>0</v>
      </c>
      <c r="AP2280" s="44">
        <f>SUMIFS(AP$4:AP$2256,$E$4:$E$2256,$E2280)</f>
        <v>0</v>
      </c>
      <c r="AQ2280" s="44">
        <f>SUMIFS(AQ$4:AQ$2256,$E$4:$E$2256,$E2280)</f>
        <v>79.5</v>
      </c>
      <c r="AR2280" s="44">
        <f>SUMIFS(AR$4:AR$2256,$E$4:$E$2256,$E2280)</f>
        <v>0</v>
      </c>
      <c r="AS2280" s="44">
        <f>SUMIFS(AS$4:AS$2256,$E$4:$E$2256,$E2280)</f>
        <v>0</v>
      </c>
      <c r="AT2280" s="44">
        <f>SUMIFS(AT$4:AT$2256,$E$4:$E$2256,$E2280)</f>
        <v>0</v>
      </c>
      <c r="AU2280" s="44">
        <f>SUMIFS(AU$4:AU$2256,$E$4:$E$2256,$E2280)</f>
        <v>0</v>
      </c>
      <c r="AV2280" s="44">
        <f>SUMIFS(AV$4:AV$2256,$E$4:$E$2256,$E2280)</f>
        <v>17.804025000000003</v>
      </c>
      <c r="AW2280" s="44">
        <f>SUMIFS(AW$4:AW$2256,$E$4:$E$2256,$E2280)</f>
        <v>0</v>
      </c>
      <c r="AX2280" s="44">
        <f>SUMIFS(AX$4:AX$2256,$E$4:$E$2256,$E2280)</f>
        <v>0</v>
      </c>
    </row>
    <row r="2281" spans="1:50" ht="20.100000000000001" customHeight="1" x14ac:dyDescent="0.25">
      <c r="A2281" s="8">
        <v>44287</v>
      </c>
      <c r="B2281" s="8">
        <v>44287</v>
      </c>
      <c r="C2281" s="8" t="s">
        <v>28</v>
      </c>
      <c r="D2281" s="11" t="s">
        <v>0</v>
      </c>
      <c r="E2281" s="11">
        <v>24</v>
      </c>
      <c r="F2281" s="11" t="s">
        <v>160</v>
      </c>
      <c r="G2281" s="11" t="s">
        <v>7</v>
      </c>
      <c r="H2281" s="11">
        <v>1011</v>
      </c>
      <c r="I2281" s="11">
        <v>1011</v>
      </c>
      <c r="J2281" s="11">
        <v>100</v>
      </c>
      <c r="K2281" s="11" t="s">
        <v>863</v>
      </c>
      <c r="L2281" s="11" t="s">
        <v>875</v>
      </c>
      <c r="M2281" s="11" t="s">
        <v>2</v>
      </c>
      <c r="N2281" s="11" t="s">
        <v>23</v>
      </c>
      <c r="O2281" s="11" t="s">
        <v>5</v>
      </c>
      <c r="P2281" s="11" t="s">
        <v>8</v>
      </c>
      <c r="Q2281" s="12">
        <v>32429</v>
      </c>
      <c r="S2281" s="13" t="s">
        <v>84</v>
      </c>
      <c r="T2281" s="11">
        <f t="shared" ca="1" si="328"/>
        <v>31</v>
      </c>
      <c r="U2281" s="12">
        <v>23514</v>
      </c>
      <c r="V2281" s="13">
        <f t="shared" ca="1" si="329"/>
        <v>55</v>
      </c>
      <c r="W2281" s="11" t="s">
        <v>7</v>
      </c>
      <c r="X2281" s="11">
        <v>30</v>
      </c>
      <c r="Y2281" s="14">
        <f t="shared" si="330"/>
        <v>2.5</v>
      </c>
      <c r="Z2281" s="11">
        <v>39</v>
      </c>
      <c r="AA2281" s="11" t="s">
        <v>876</v>
      </c>
      <c r="AB2281" s="10">
        <f t="shared" si="327"/>
        <v>1</v>
      </c>
      <c r="AC2281" s="44">
        <f>SUMIFS(AC$4:AC$2256,$E$4:$E$2256,$E2281)</f>
        <v>5325</v>
      </c>
      <c r="AD2281" s="44">
        <f>SUMIFS(AD$4:AD$2256,$E$4:$E$2256,$E2281)</f>
        <v>1167.5062499999999</v>
      </c>
      <c r="AE2281" s="44">
        <f>SUMIFS(AE$4:AE$2256,$E$4:$E$2256,$E2281)</f>
        <v>0</v>
      </c>
      <c r="AF2281" s="44">
        <f>SUMIFS(AF$4:AF$2256,$E$4:$E$2256,$E2281)</f>
        <v>0</v>
      </c>
      <c r="AG2281" s="44">
        <f>SUMIFS(AG$4:AG$2256,$E$4:$E$2256,$E2281)</f>
        <v>0</v>
      </c>
      <c r="AH2281" s="44">
        <f>SUMIFS(AH$4:AH$2256,$E$4:$E$2256,$E2281)</f>
        <v>0</v>
      </c>
      <c r="AI2281" s="44">
        <f>SUMIFS(AI$4:AI$2256,$E$4:$E$2256,$E2281)</f>
        <v>0</v>
      </c>
      <c r="AJ2281" s="44">
        <f>SUMIFS(AJ$4:AJ$2256,$E$4:$E$2256,$E2281)</f>
        <v>0</v>
      </c>
      <c r="AK2281" s="44">
        <f>SUMIFS(AK$4:AK$2256,$E$4:$E$2256,$E2281)</f>
        <v>0</v>
      </c>
      <c r="AL2281" s="44">
        <f>SUMIFS(AL$4:AL$2256,$E$4:$E$2256,$E2281)</f>
        <v>0</v>
      </c>
      <c r="AM2281" s="44">
        <f>SUMIFS(AM$4:AM$2256,$E$4:$E$2256,$E2281)</f>
        <v>0</v>
      </c>
      <c r="AN2281" s="44">
        <f>SUMIFS(AN$4:AN$2256,$E$4:$E$2256,$E2281)</f>
        <v>0</v>
      </c>
      <c r="AO2281" s="44">
        <f>SUMIFS(AO$4:AO$2256,$E$4:$E$2256,$E2281)</f>
        <v>0</v>
      </c>
      <c r="AP2281" s="44">
        <f>SUMIFS(AP$4:AP$2256,$E$4:$E$2256,$E2281)</f>
        <v>0</v>
      </c>
      <c r="AQ2281" s="44">
        <f>SUMIFS(AQ$4:AQ$2256,$E$4:$E$2256,$E2281)</f>
        <v>79.5</v>
      </c>
      <c r="AR2281" s="44">
        <f>SUMIFS(AR$4:AR$2256,$E$4:$E$2256,$E2281)</f>
        <v>0</v>
      </c>
      <c r="AS2281" s="44">
        <f>SUMIFS(AS$4:AS$2256,$E$4:$E$2256,$E2281)</f>
        <v>0</v>
      </c>
      <c r="AT2281" s="44">
        <f>SUMIFS(AT$4:AT$2256,$E$4:$E$2256,$E2281)</f>
        <v>0</v>
      </c>
      <c r="AU2281" s="44">
        <f>SUMIFS(AU$4:AU$2256,$E$4:$E$2256,$E2281)</f>
        <v>0</v>
      </c>
      <c r="AV2281" s="44">
        <f>SUMIFS(AV$4:AV$2256,$E$4:$E$2256,$E2281)</f>
        <v>17.804025000000003</v>
      </c>
      <c r="AW2281" s="44">
        <f>SUMIFS(AW$4:AW$2256,$E$4:$E$2256,$E2281)</f>
        <v>554.89499999999998</v>
      </c>
      <c r="AX2281" s="44">
        <f>SUMIFS(AX$4:AX$2256,$E$4:$E$2256,$E2281)</f>
        <v>0</v>
      </c>
    </row>
    <row r="2282" spans="1:50" ht="20.100000000000001" customHeight="1" x14ac:dyDescent="0.25">
      <c r="A2282" s="8">
        <v>44287</v>
      </c>
      <c r="B2282" s="8">
        <v>44287</v>
      </c>
      <c r="C2282" s="8" t="s">
        <v>28</v>
      </c>
      <c r="D2282" s="11" t="s">
        <v>0</v>
      </c>
      <c r="E2282" s="11">
        <v>25</v>
      </c>
      <c r="F2282" s="11" t="s">
        <v>161</v>
      </c>
      <c r="G2282" s="11" t="s">
        <v>7</v>
      </c>
      <c r="H2282" s="11">
        <v>1009</v>
      </c>
      <c r="I2282" s="11">
        <v>1009</v>
      </c>
      <c r="J2282" s="11">
        <v>100</v>
      </c>
      <c r="K2282" s="11" t="s">
        <v>863</v>
      </c>
      <c r="L2282" s="11" t="s">
        <v>875</v>
      </c>
      <c r="M2282" s="11" t="s">
        <v>2</v>
      </c>
      <c r="N2282" s="11" t="s">
        <v>2</v>
      </c>
      <c r="O2282" s="11" t="s">
        <v>5</v>
      </c>
      <c r="P2282" s="11" t="s">
        <v>8</v>
      </c>
      <c r="Q2282" s="12">
        <v>32783</v>
      </c>
      <c r="S2282" s="13" t="s">
        <v>84</v>
      </c>
      <c r="T2282" s="11">
        <f t="shared" ca="1" si="328"/>
        <v>30</v>
      </c>
      <c r="U2282" s="12">
        <v>20884</v>
      </c>
      <c r="V2282" s="13">
        <f t="shared" ca="1" si="329"/>
        <v>62</v>
      </c>
      <c r="W2282" s="11" t="s">
        <v>7</v>
      </c>
      <c r="X2282" s="11">
        <v>30</v>
      </c>
      <c r="Y2282" s="14">
        <f t="shared" si="330"/>
        <v>2.5</v>
      </c>
      <c r="Z2282" s="11">
        <v>39</v>
      </c>
      <c r="AA2282" s="11" t="s">
        <v>876</v>
      </c>
      <c r="AB2282" s="10">
        <f t="shared" si="327"/>
        <v>1</v>
      </c>
      <c r="AC2282" s="44">
        <f>SUMIFS(AC$4:AC$2256,$E$4:$E$2256,$E2282)</f>
        <v>5328</v>
      </c>
      <c r="AD2282" s="44">
        <f>SUMIFS(AD$4:AD$2256,$E$4:$E$2256,$E2282)</f>
        <v>1168.164</v>
      </c>
      <c r="AE2282" s="44">
        <f>SUMIFS(AE$4:AE$2256,$E$4:$E$2256,$E2282)</f>
        <v>0</v>
      </c>
      <c r="AF2282" s="44">
        <f>SUMIFS(AF$4:AF$2256,$E$4:$E$2256,$E2282)</f>
        <v>0</v>
      </c>
      <c r="AG2282" s="44">
        <f>SUMIFS(AG$4:AG$2256,$E$4:$E$2256,$E2282)</f>
        <v>0</v>
      </c>
      <c r="AH2282" s="44">
        <f>SUMIFS(AH$4:AH$2256,$E$4:$E$2256,$E2282)</f>
        <v>0</v>
      </c>
      <c r="AI2282" s="44">
        <f>SUMIFS(AI$4:AI$2256,$E$4:$E$2256,$E2282)</f>
        <v>0</v>
      </c>
      <c r="AJ2282" s="44">
        <f>SUMIFS(AJ$4:AJ$2256,$E$4:$E$2256,$E2282)</f>
        <v>0</v>
      </c>
      <c r="AK2282" s="44">
        <f>SUMIFS(AK$4:AK$2256,$E$4:$E$2256,$E2282)</f>
        <v>0</v>
      </c>
      <c r="AL2282" s="44">
        <f>SUMIFS(AL$4:AL$2256,$E$4:$E$2256,$E2282)</f>
        <v>0</v>
      </c>
      <c r="AM2282" s="44">
        <f>SUMIFS(AM$4:AM$2256,$E$4:$E$2256,$E2282)</f>
        <v>0</v>
      </c>
      <c r="AN2282" s="44">
        <f>SUMIFS(AN$4:AN$2256,$E$4:$E$2256,$E2282)</f>
        <v>0</v>
      </c>
      <c r="AO2282" s="44">
        <f>SUMIFS(AO$4:AO$2256,$E$4:$E$2256,$E2282)</f>
        <v>0</v>
      </c>
      <c r="AP2282" s="44">
        <f>SUMIFS(AP$4:AP$2256,$E$4:$E$2256,$E2282)</f>
        <v>0</v>
      </c>
      <c r="AQ2282" s="44">
        <f>SUMIFS(AQ$4:AQ$2256,$E$4:$E$2256,$E2282)</f>
        <v>79.5</v>
      </c>
      <c r="AR2282" s="44">
        <f>SUMIFS(AR$4:AR$2256,$E$4:$E$2256,$E2282)</f>
        <v>0</v>
      </c>
      <c r="AS2282" s="44">
        <f>SUMIFS(AS$4:AS$2256,$E$4:$E$2256,$E2282)</f>
        <v>0</v>
      </c>
      <c r="AT2282" s="44">
        <f>SUMIFS(AT$4:AT$2256,$E$4:$E$2256,$E2282)</f>
        <v>0</v>
      </c>
      <c r="AU2282" s="44">
        <f>SUMIFS(AU$4:AU$2256,$E$4:$E$2256,$E2282)</f>
        <v>0</v>
      </c>
      <c r="AV2282" s="44">
        <f>SUMIFS(AV$4:AV$2256,$E$4:$E$2256,$E2282)</f>
        <v>17.804025000000003</v>
      </c>
      <c r="AW2282" s="44">
        <f>SUMIFS(AW$4:AW$2256,$E$4:$E$2256,$E2282)</f>
        <v>0</v>
      </c>
      <c r="AX2282" s="44">
        <f>SUMIFS(AX$4:AX$2256,$E$4:$E$2256,$E2282)</f>
        <v>0</v>
      </c>
    </row>
    <row r="2283" spans="1:50" ht="20.100000000000001" customHeight="1" x14ac:dyDescent="0.25">
      <c r="A2283" s="8">
        <v>44287</v>
      </c>
      <c r="B2283" s="8">
        <v>44287</v>
      </c>
      <c r="C2283" s="8" t="s">
        <v>28</v>
      </c>
      <c r="D2283" s="11" t="s">
        <v>0</v>
      </c>
      <c r="E2283" s="11">
        <v>26</v>
      </c>
      <c r="F2283" s="11" t="s">
        <v>162</v>
      </c>
      <c r="G2283" s="11" t="s">
        <v>7</v>
      </c>
      <c r="H2283" s="11">
        <v>1046</v>
      </c>
      <c r="I2283" s="11">
        <v>1089</v>
      </c>
      <c r="J2283" s="11">
        <v>102</v>
      </c>
      <c r="K2283" s="11" t="s">
        <v>865</v>
      </c>
      <c r="L2283" s="11" t="s">
        <v>875</v>
      </c>
      <c r="M2283" s="11" t="s">
        <v>2</v>
      </c>
      <c r="N2283" s="11" t="s">
        <v>2</v>
      </c>
      <c r="O2283" s="11" t="s">
        <v>5</v>
      </c>
      <c r="P2283" s="11" t="s">
        <v>6</v>
      </c>
      <c r="Q2283" s="12">
        <v>32843</v>
      </c>
      <c r="S2283" s="13" t="s">
        <v>84</v>
      </c>
      <c r="T2283" s="11">
        <f t="shared" ca="1" si="328"/>
        <v>30</v>
      </c>
      <c r="U2283" s="12">
        <v>22634</v>
      </c>
      <c r="V2283" s="13">
        <f t="shared" ca="1" si="329"/>
        <v>58</v>
      </c>
      <c r="W2283" s="11" t="s">
        <v>7</v>
      </c>
      <c r="X2283" s="11">
        <v>30</v>
      </c>
      <c r="Y2283" s="14">
        <f t="shared" si="330"/>
        <v>2.5</v>
      </c>
      <c r="Z2283" s="11">
        <v>39</v>
      </c>
      <c r="AA2283" s="11" t="s">
        <v>876</v>
      </c>
      <c r="AB2283" s="10">
        <f t="shared" si="327"/>
        <v>1</v>
      </c>
      <c r="AC2283" s="44">
        <f>SUMIFS(AC$4:AC$2256,$E$4:$E$2256,$E2283)</f>
        <v>5331</v>
      </c>
      <c r="AD2283" s="44">
        <f>SUMIFS(AD$4:AD$2256,$E$4:$E$2256,$E2283)</f>
        <v>1168.8217500000001</v>
      </c>
      <c r="AE2283" s="44">
        <f>SUMIFS(AE$4:AE$2256,$E$4:$E$2256,$E2283)</f>
        <v>0</v>
      </c>
      <c r="AF2283" s="44">
        <f>SUMIFS(AF$4:AF$2256,$E$4:$E$2256,$E2283)</f>
        <v>0</v>
      </c>
      <c r="AG2283" s="44">
        <f>SUMIFS(AG$4:AG$2256,$E$4:$E$2256,$E2283)</f>
        <v>0</v>
      </c>
      <c r="AH2283" s="44">
        <f>SUMIFS(AH$4:AH$2256,$E$4:$E$2256,$E2283)</f>
        <v>0</v>
      </c>
      <c r="AI2283" s="44">
        <f>SUMIFS(AI$4:AI$2256,$E$4:$E$2256,$E2283)</f>
        <v>0</v>
      </c>
      <c r="AJ2283" s="44">
        <f>SUMIFS(AJ$4:AJ$2256,$E$4:$E$2256,$E2283)</f>
        <v>0</v>
      </c>
      <c r="AK2283" s="44">
        <f>SUMIFS(AK$4:AK$2256,$E$4:$E$2256,$E2283)</f>
        <v>0</v>
      </c>
      <c r="AL2283" s="44">
        <f>SUMIFS(AL$4:AL$2256,$E$4:$E$2256,$E2283)</f>
        <v>0</v>
      </c>
      <c r="AM2283" s="44">
        <f>SUMIFS(AM$4:AM$2256,$E$4:$E$2256,$E2283)</f>
        <v>0</v>
      </c>
      <c r="AN2283" s="44">
        <f>SUMIFS(AN$4:AN$2256,$E$4:$E$2256,$E2283)</f>
        <v>0</v>
      </c>
      <c r="AO2283" s="44">
        <f>SUMIFS(AO$4:AO$2256,$E$4:$E$2256,$E2283)</f>
        <v>0</v>
      </c>
      <c r="AP2283" s="44">
        <f>SUMIFS(AP$4:AP$2256,$E$4:$E$2256,$E2283)</f>
        <v>0</v>
      </c>
      <c r="AQ2283" s="44">
        <f>SUMIFS(AQ$4:AQ$2256,$E$4:$E$2256,$E2283)</f>
        <v>79.5</v>
      </c>
      <c r="AR2283" s="44">
        <f>SUMIFS(AR$4:AR$2256,$E$4:$E$2256,$E2283)</f>
        <v>0</v>
      </c>
      <c r="AS2283" s="44">
        <f>SUMIFS(AS$4:AS$2256,$E$4:$E$2256,$E2283)</f>
        <v>0</v>
      </c>
      <c r="AT2283" s="44">
        <f>SUMIFS(AT$4:AT$2256,$E$4:$E$2256,$E2283)</f>
        <v>0</v>
      </c>
      <c r="AU2283" s="44">
        <f>SUMIFS(AU$4:AU$2256,$E$4:$E$2256,$E2283)</f>
        <v>0</v>
      </c>
      <c r="AV2283" s="44">
        <f>SUMIFS(AV$4:AV$2256,$E$4:$E$2256,$E2283)</f>
        <v>17.804025000000003</v>
      </c>
      <c r="AW2283" s="44">
        <f>SUMIFS(AW$4:AW$2256,$E$4:$E$2256,$E2283)</f>
        <v>0</v>
      </c>
      <c r="AX2283" s="44">
        <f>SUMIFS(AX$4:AX$2256,$E$4:$E$2256,$E2283)</f>
        <v>0</v>
      </c>
    </row>
    <row r="2284" spans="1:50" ht="20.100000000000001" customHeight="1" x14ac:dyDescent="0.25">
      <c r="A2284" s="8">
        <v>44287</v>
      </c>
      <c r="B2284" s="8">
        <v>44287</v>
      </c>
      <c r="C2284" s="8" t="s">
        <v>28</v>
      </c>
      <c r="D2284" s="11" t="s">
        <v>0</v>
      </c>
      <c r="E2284" s="11">
        <v>27</v>
      </c>
      <c r="F2284" s="11" t="s">
        <v>163</v>
      </c>
      <c r="G2284" s="11" t="s">
        <v>7</v>
      </c>
      <c r="H2284" s="11">
        <v>1032</v>
      </c>
      <c r="I2284" s="11">
        <v>1075</v>
      </c>
      <c r="J2284" s="11">
        <v>102</v>
      </c>
      <c r="K2284" s="11" t="s">
        <v>865</v>
      </c>
      <c r="L2284" s="11" t="s">
        <v>875</v>
      </c>
      <c r="M2284" s="11" t="s">
        <v>2</v>
      </c>
      <c r="N2284" s="11" t="s">
        <v>25</v>
      </c>
      <c r="O2284" s="11" t="s">
        <v>5</v>
      </c>
      <c r="P2284" s="11" t="s">
        <v>6</v>
      </c>
      <c r="Q2284" s="12">
        <v>33025</v>
      </c>
      <c r="S2284" s="13" t="s">
        <v>84</v>
      </c>
      <c r="T2284" s="11">
        <f t="shared" ca="1" si="328"/>
        <v>29</v>
      </c>
      <c r="U2284" s="12">
        <v>24436</v>
      </c>
      <c r="V2284" s="13">
        <f t="shared" ca="1" si="329"/>
        <v>53</v>
      </c>
      <c r="W2284" s="11" t="s">
        <v>7</v>
      </c>
      <c r="X2284" s="11">
        <v>30</v>
      </c>
      <c r="Y2284" s="14">
        <f t="shared" si="330"/>
        <v>2.5</v>
      </c>
      <c r="Z2284" s="11">
        <v>39</v>
      </c>
      <c r="AA2284" s="11" t="s">
        <v>876</v>
      </c>
      <c r="AB2284" s="10">
        <f t="shared" si="327"/>
        <v>1</v>
      </c>
      <c r="AC2284" s="44">
        <f>SUMIFS(AC$4:AC$2256,$E$4:$E$2256,$E2284)</f>
        <v>5334</v>
      </c>
      <c r="AD2284" s="44">
        <f>SUMIFS(AD$4:AD$2256,$E$4:$E$2256,$E2284)</f>
        <v>1169.4794999999999</v>
      </c>
      <c r="AE2284" s="44">
        <f>SUMIFS(AE$4:AE$2256,$E$4:$E$2256,$E2284)</f>
        <v>0</v>
      </c>
      <c r="AF2284" s="44">
        <f>SUMIFS(AF$4:AF$2256,$E$4:$E$2256,$E2284)</f>
        <v>0</v>
      </c>
      <c r="AG2284" s="44">
        <f>SUMIFS(AG$4:AG$2256,$E$4:$E$2256,$E2284)</f>
        <v>0</v>
      </c>
      <c r="AH2284" s="44">
        <f>SUMIFS(AH$4:AH$2256,$E$4:$E$2256,$E2284)</f>
        <v>0</v>
      </c>
      <c r="AI2284" s="44">
        <f>SUMIFS(AI$4:AI$2256,$E$4:$E$2256,$E2284)</f>
        <v>0</v>
      </c>
      <c r="AJ2284" s="44">
        <f>SUMIFS(AJ$4:AJ$2256,$E$4:$E$2256,$E2284)</f>
        <v>0</v>
      </c>
      <c r="AK2284" s="44">
        <f>SUMIFS(AK$4:AK$2256,$E$4:$E$2256,$E2284)</f>
        <v>0</v>
      </c>
      <c r="AL2284" s="44">
        <f>SUMIFS(AL$4:AL$2256,$E$4:$E$2256,$E2284)</f>
        <v>0</v>
      </c>
      <c r="AM2284" s="44">
        <f>SUMIFS(AM$4:AM$2256,$E$4:$E$2256,$E2284)</f>
        <v>0</v>
      </c>
      <c r="AN2284" s="44">
        <f>SUMIFS(AN$4:AN$2256,$E$4:$E$2256,$E2284)</f>
        <v>0</v>
      </c>
      <c r="AO2284" s="44">
        <f>SUMIFS(AO$4:AO$2256,$E$4:$E$2256,$E2284)</f>
        <v>0</v>
      </c>
      <c r="AP2284" s="44">
        <f>SUMIFS(AP$4:AP$2256,$E$4:$E$2256,$E2284)</f>
        <v>0</v>
      </c>
      <c r="AQ2284" s="44">
        <f>SUMIFS(AQ$4:AQ$2256,$E$4:$E$2256,$E2284)</f>
        <v>79.5</v>
      </c>
      <c r="AR2284" s="44">
        <f>SUMIFS(AR$4:AR$2256,$E$4:$E$2256,$E2284)</f>
        <v>0</v>
      </c>
      <c r="AS2284" s="44">
        <f>SUMIFS(AS$4:AS$2256,$E$4:$E$2256,$E2284)</f>
        <v>0</v>
      </c>
      <c r="AT2284" s="44">
        <f>SUMIFS(AT$4:AT$2256,$E$4:$E$2256,$E2284)</f>
        <v>0</v>
      </c>
      <c r="AU2284" s="44">
        <f>SUMIFS(AU$4:AU$2256,$E$4:$E$2256,$E2284)</f>
        <v>0</v>
      </c>
      <c r="AV2284" s="44">
        <f>SUMIFS(AV$4:AV$2256,$E$4:$E$2256,$E2284)</f>
        <v>17.804025000000003</v>
      </c>
      <c r="AW2284" s="44">
        <f>SUMIFS(AW$4:AW$2256,$E$4:$E$2256,$E2284)</f>
        <v>0</v>
      </c>
      <c r="AX2284" s="44">
        <f>SUMIFS(AX$4:AX$2256,$E$4:$E$2256,$E2284)</f>
        <v>477.12249999999995</v>
      </c>
    </row>
    <row r="2285" spans="1:50" ht="20.100000000000001" customHeight="1" x14ac:dyDescent="0.25">
      <c r="A2285" s="8">
        <v>44287</v>
      </c>
      <c r="B2285" s="8">
        <v>44287</v>
      </c>
      <c r="C2285" s="8" t="s">
        <v>28</v>
      </c>
      <c r="D2285" s="11" t="s">
        <v>0</v>
      </c>
      <c r="E2285" s="11">
        <v>28</v>
      </c>
      <c r="F2285" s="11" t="s">
        <v>164</v>
      </c>
      <c r="G2285" s="11" t="s">
        <v>20</v>
      </c>
      <c r="H2285" s="11">
        <v>1018</v>
      </c>
      <c r="I2285" s="11">
        <v>1055</v>
      </c>
      <c r="J2285" s="11">
        <v>106</v>
      </c>
      <c r="K2285" s="11" t="s">
        <v>869</v>
      </c>
      <c r="L2285" s="11" t="s">
        <v>875</v>
      </c>
      <c r="M2285" s="11" t="s">
        <v>2</v>
      </c>
      <c r="N2285" s="11" t="s">
        <v>24</v>
      </c>
      <c r="O2285" s="11" t="s">
        <v>5</v>
      </c>
      <c r="P2285" s="11" t="s">
        <v>8</v>
      </c>
      <c r="Q2285" s="12">
        <v>33239</v>
      </c>
      <c r="S2285" s="13" t="s">
        <v>84</v>
      </c>
      <c r="T2285" s="11">
        <f t="shared" ca="1" si="328"/>
        <v>29</v>
      </c>
      <c r="U2285" s="12">
        <v>21701</v>
      </c>
      <c r="V2285" s="13">
        <f t="shared" ca="1" si="329"/>
        <v>60</v>
      </c>
      <c r="W2285" s="11" t="s">
        <v>7</v>
      </c>
      <c r="X2285" s="11">
        <v>30</v>
      </c>
      <c r="Y2285" s="14">
        <f t="shared" si="330"/>
        <v>2.5</v>
      </c>
      <c r="Z2285" s="11">
        <v>39</v>
      </c>
      <c r="AA2285" s="11" t="s">
        <v>876</v>
      </c>
      <c r="AB2285" s="10">
        <f t="shared" si="327"/>
        <v>0.5</v>
      </c>
      <c r="AC2285" s="44">
        <f>SUMIFS(AC$4:AC$2256,$E$4:$E$2256,$E2285)</f>
        <v>10677</v>
      </c>
      <c r="AD2285" s="44">
        <f>SUMIFS(AD$4:AD$2256,$E$4:$E$2256,$E2285)</f>
        <v>2340.9322499999998</v>
      </c>
      <c r="AE2285" s="44">
        <f>SUMIFS(AE$4:AE$2256,$E$4:$E$2256,$E2285)</f>
        <v>0</v>
      </c>
      <c r="AF2285" s="44">
        <f>SUMIFS(AF$4:AF$2256,$E$4:$E$2256,$E2285)</f>
        <v>0</v>
      </c>
      <c r="AG2285" s="44">
        <f>SUMIFS(AG$4:AG$2256,$E$4:$E$2256,$E2285)</f>
        <v>180</v>
      </c>
      <c r="AH2285" s="44">
        <f>SUMIFS(AH$4:AH$2256,$E$4:$E$2256,$E2285)</f>
        <v>0</v>
      </c>
      <c r="AI2285" s="44">
        <f>SUMIFS(AI$4:AI$2256,$E$4:$E$2256,$E2285)</f>
        <v>0</v>
      </c>
      <c r="AJ2285" s="44">
        <f>SUMIFS(AJ$4:AJ$2256,$E$4:$E$2256,$E2285)</f>
        <v>0</v>
      </c>
      <c r="AK2285" s="44">
        <f>SUMIFS(AK$4:AK$2256,$E$4:$E$2256,$E2285)</f>
        <v>0</v>
      </c>
      <c r="AL2285" s="44">
        <f>SUMIFS(AL$4:AL$2256,$E$4:$E$2256,$E2285)</f>
        <v>0</v>
      </c>
      <c r="AM2285" s="44">
        <f>SUMIFS(AM$4:AM$2256,$E$4:$E$2256,$E2285)</f>
        <v>0</v>
      </c>
      <c r="AN2285" s="44">
        <f>SUMIFS(AN$4:AN$2256,$E$4:$E$2256,$E2285)</f>
        <v>0</v>
      </c>
      <c r="AO2285" s="44">
        <f>SUMIFS(AO$4:AO$2256,$E$4:$E$2256,$E2285)</f>
        <v>0</v>
      </c>
      <c r="AP2285" s="44">
        <f>SUMIFS(AP$4:AP$2256,$E$4:$E$2256,$E2285)</f>
        <v>0</v>
      </c>
      <c r="AQ2285" s="44">
        <f>SUMIFS(AQ$4:AQ$2256,$E$4:$E$2256,$E2285)</f>
        <v>79.5</v>
      </c>
      <c r="AR2285" s="44">
        <f>SUMIFS(AR$4:AR$2256,$E$4:$E$2256,$E2285)</f>
        <v>0</v>
      </c>
      <c r="AS2285" s="44">
        <f>SUMIFS(AS$4:AS$2256,$E$4:$E$2256,$E2285)</f>
        <v>0</v>
      </c>
      <c r="AT2285" s="44">
        <f>SUMIFS(AT$4:AT$2256,$E$4:$E$2256,$E2285)</f>
        <v>0</v>
      </c>
      <c r="AU2285" s="44">
        <f>SUMIFS(AU$4:AU$2256,$E$4:$E$2256,$E2285)</f>
        <v>0</v>
      </c>
      <c r="AV2285" s="44">
        <f>SUMIFS(AV$4:AV$2256,$E$4:$E$2256,$E2285)</f>
        <v>58.115024999999996</v>
      </c>
      <c r="AW2285" s="44">
        <f>SUMIFS(AW$4:AW$2256,$E$4:$E$2256,$E2285)</f>
        <v>850.72500000000002</v>
      </c>
      <c r="AX2285" s="44">
        <f>SUMIFS(AX$4:AX$2256,$E$4:$E$2256,$E2285)</f>
        <v>0</v>
      </c>
    </row>
    <row r="2286" spans="1:50" ht="20.100000000000001" customHeight="1" x14ac:dyDescent="0.25">
      <c r="A2286" s="8">
        <v>44287</v>
      </c>
      <c r="B2286" s="8">
        <v>44287</v>
      </c>
      <c r="C2286" s="8" t="s">
        <v>28</v>
      </c>
      <c r="D2286" s="11" t="s">
        <v>0</v>
      </c>
      <c r="E2286" s="11">
        <v>28</v>
      </c>
      <c r="F2286" s="11" t="s">
        <v>164</v>
      </c>
      <c r="G2286" s="11" t="s">
        <v>20</v>
      </c>
      <c r="H2286" s="11">
        <v>1018</v>
      </c>
      <c r="I2286" s="11">
        <v>1048</v>
      </c>
      <c r="J2286" s="11">
        <v>107</v>
      </c>
      <c r="K2286" s="11" t="s">
        <v>870</v>
      </c>
      <c r="L2286" s="11" t="s">
        <v>875</v>
      </c>
      <c r="M2286" s="11" t="s">
        <v>2</v>
      </c>
      <c r="N2286" s="11" t="s">
        <v>24</v>
      </c>
      <c r="O2286" s="11" t="s">
        <v>5</v>
      </c>
      <c r="P2286" s="11" t="s">
        <v>8</v>
      </c>
      <c r="Q2286" s="12">
        <v>33239</v>
      </c>
      <c r="S2286" s="13" t="s">
        <v>84</v>
      </c>
      <c r="T2286" s="11">
        <f t="shared" ca="1" si="328"/>
        <v>29</v>
      </c>
      <c r="U2286" s="12">
        <v>21701</v>
      </c>
      <c r="V2286" s="13">
        <f t="shared" ca="1" si="329"/>
        <v>60</v>
      </c>
      <c r="W2286" s="11" t="s">
        <v>7</v>
      </c>
      <c r="X2286" s="11">
        <v>30</v>
      </c>
      <c r="Y2286" s="14">
        <f t="shared" si="330"/>
        <v>2.5</v>
      </c>
      <c r="Z2286" s="11">
        <v>39</v>
      </c>
      <c r="AA2286" s="11" t="s">
        <v>876</v>
      </c>
      <c r="AB2286" s="10">
        <f t="shared" si="327"/>
        <v>0.5</v>
      </c>
      <c r="AC2286" s="44">
        <f>SUMIFS(AC$4:AC$2256,$E$4:$E$2256,$E2286)</f>
        <v>10677</v>
      </c>
      <c r="AD2286" s="44">
        <f>SUMIFS(AD$4:AD$2256,$E$4:$E$2256,$E2286)</f>
        <v>2340.9322499999998</v>
      </c>
      <c r="AE2286" s="44">
        <f>SUMIFS(AE$4:AE$2256,$E$4:$E$2256,$E2286)</f>
        <v>0</v>
      </c>
      <c r="AF2286" s="44">
        <f>SUMIFS(AF$4:AF$2256,$E$4:$E$2256,$E2286)</f>
        <v>0</v>
      </c>
      <c r="AG2286" s="44">
        <f>SUMIFS(AG$4:AG$2256,$E$4:$E$2256,$E2286)</f>
        <v>180</v>
      </c>
      <c r="AH2286" s="44">
        <f>SUMIFS(AH$4:AH$2256,$E$4:$E$2256,$E2286)</f>
        <v>0</v>
      </c>
      <c r="AI2286" s="44">
        <f>SUMIFS(AI$4:AI$2256,$E$4:$E$2256,$E2286)</f>
        <v>0</v>
      </c>
      <c r="AJ2286" s="44">
        <f>SUMIFS(AJ$4:AJ$2256,$E$4:$E$2256,$E2286)</f>
        <v>0</v>
      </c>
      <c r="AK2286" s="44">
        <f>SUMIFS(AK$4:AK$2256,$E$4:$E$2256,$E2286)</f>
        <v>0</v>
      </c>
      <c r="AL2286" s="44">
        <f>SUMIFS(AL$4:AL$2256,$E$4:$E$2256,$E2286)</f>
        <v>0</v>
      </c>
      <c r="AM2286" s="44">
        <f>SUMIFS(AM$4:AM$2256,$E$4:$E$2256,$E2286)</f>
        <v>0</v>
      </c>
      <c r="AN2286" s="44">
        <f>SUMIFS(AN$4:AN$2256,$E$4:$E$2256,$E2286)</f>
        <v>0</v>
      </c>
      <c r="AO2286" s="44">
        <f>SUMIFS(AO$4:AO$2256,$E$4:$E$2256,$E2286)</f>
        <v>0</v>
      </c>
      <c r="AP2286" s="44">
        <f>SUMIFS(AP$4:AP$2256,$E$4:$E$2256,$E2286)</f>
        <v>0</v>
      </c>
      <c r="AQ2286" s="44">
        <f>SUMIFS(AQ$4:AQ$2256,$E$4:$E$2256,$E2286)</f>
        <v>79.5</v>
      </c>
      <c r="AR2286" s="44">
        <f>SUMIFS(AR$4:AR$2256,$E$4:$E$2256,$E2286)</f>
        <v>0</v>
      </c>
      <c r="AS2286" s="44">
        <f>SUMIFS(AS$4:AS$2256,$E$4:$E$2256,$E2286)</f>
        <v>0</v>
      </c>
      <c r="AT2286" s="44">
        <f>SUMIFS(AT$4:AT$2256,$E$4:$E$2256,$E2286)</f>
        <v>0</v>
      </c>
      <c r="AU2286" s="44">
        <f>SUMIFS(AU$4:AU$2256,$E$4:$E$2256,$E2286)</f>
        <v>0</v>
      </c>
      <c r="AV2286" s="44">
        <f>SUMIFS(AV$4:AV$2256,$E$4:$E$2256,$E2286)</f>
        <v>58.115024999999996</v>
      </c>
      <c r="AW2286" s="44">
        <f>SUMIFS(AW$4:AW$2256,$E$4:$E$2256,$E2286)</f>
        <v>850.72500000000002</v>
      </c>
      <c r="AX2286" s="44">
        <f>SUMIFS(AX$4:AX$2256,$E$4:$E$2256,$E2286)</f>
        <v>0</v>
      </c>
    </row>
    <row r="2287" spans="1:50" ht="20.100000000000001" customHeight="1" x14ac:dyDescent="0.25">
      <c r="A2287" s="8">
        <v>44287</v>
      </c>
      <c r="B2287" s="8">
        <v>44287</v>
      </c>
      <c r="C2287" s="8" t="s">
        <v>28</v>
      </c>
      <c r="D2287" s="11" t="s">
        <v>0</v>
      </c>
      <c r="E2287" s="11">
        <v>29</v>
      </c>
      <c r="F2287" s="11" t="s">
        <v>165</v>
      </c>
      <c r="G2287" s="11" t="s">
        <v>7</v>
      </c>
      <c r="H2287" s="11">
        <v>1003</v>
      </c>
      <c r="I2287" s="11">
        <v>1003</v>
      </c>
      <c r="J2287" s="11">
        <v>100</v>
      </c>
      <c r="K2287" s="11" t="s">
        <v>863</v>
      </c>
      <c r="L2287" s="11" t="s">
        <v>875</v>
      </c>
      <c r="M2287" s="11" t="s">
        <v>2</v>
      </c>
      <c r="N2287" s="11" t="s">
        <v>25</v>
      </c>
      <c r="O2287" s="11" t="s">
        <v>5</v>
      </c>
      <c r="P2287" s="11" t="s">
        <v>8</v>
      </c>
      <c r="Q2287" s="12">
        <v>32721</v>
      </c>
      <c r="S2287" s="13" t="s">
        <v>84</v>
      </c>
      <c r="T2287" s="11">
        <f t="shared" ca="1" si="328"/>
        <v>30</v>
      </c>
      <c r="U2287" s="12">
        <v>22655</v>
      </c>
      <c r="V2287" s="13">
        <f t="shared" ca="1" si="329"/>
        <v>58</v>
      </c>
      <c r="W2287" s="11" t="s">
        <v>7</v>
      </c>
      <c r="X2287" s="11">
        <v>30</v>
      </c>
      <c r="Y2287" s="14">
        <f t="shared" si="330"/>
        <v>2.5</v>
      </c>
      <c r="Z2287" s="11">
        <v>39</v>
      </c>
      <c r="AA2287" s="11" t="s">
        <v>876</v>
      </c>
      <c r="AB2287" s="10">
        <f t="shared" si="327"/>
        <v>1</v>
      </c>
      <c r="AC2287" s="44">
        <f>SUMIFS(AC$4:AC$2256,$E$4:$E$2256,$E2287)</f>
        <v>5343</v>
      </c>
      <c r="AD2287" s="44">
        <f>SUMIFS(AD$4:AD$2256,$E$4:$E$2256,$E2287)</f>
        <v>1171.4527500000002</v>
      </c>
      <c r="AE2287" s="44">
        <f>SUMIFS(AE$4:AE$2256,$E$4:$E$2256,$E2287)</f>
        <v>0</v>
      </c>
      <c r="AF2287" s="44">
        <f>SUMIFS(AF$4:AF$2256,$E$4:$E$2256,$E2287)</f>
        <v>0</v>
      </c>
      <c r="AG2287" s="44">
        <f>SUMIFS(AG$4:AG$2256,$E$4:$E$2256,$E2287)</f>
        <v>0</v>
      </c>
      <c r="AH2287" s="44">
        <f>SUMIFS(AH$4:AH$2256,$E$4:$E$2256,$E2287)</f>
        <v>0</v>
      </c>
      <c r="AI2287" s="44">
        <f>SUMIFS(AI$4:AI$2256,$E$4:$E$2256,$E2287)</f>
        <v>0</v>
      </c>
      <c r="AJ2287" s="44">
        <f>SUMIFS(AJ$4:AJ$2256,$E$4:$E$2256,$E2287)</f>
        <v>0</v>
      </c>
      <c r="AK2287" s="44">
        <f>SUMIFS(AK$4:AK$2256,$E$4:$E$2256,$E2287)</f>
        <v>0</v>
      </c>
      <c r="AL2287" s="44">
        <f>SUMIFS(AL$4:AL$2256,$E$4:$E$2256,$E2287)</f>
        <v>0</v>
      </c>
      <c r="AM2287" s="44">
        <f>SUMIFS(AM$4:AM$2256,$E$4:$E$2256,$E2287)</f>
        <v>0</v>
      </c>
      <c r="AN2287" s="44">
        <f>SUMIFS(AN$4:AN$2256,$E$4:$E$2256,$E2287)</f>
        <v>0</v>
      </c>
      <c r="AO2287" s="44">
        <f>SUMIFS(AO$4:AO$2256,$E$4:$E$2256,$E2287)</f>
        <v>0</v>
      </c>
      <c r="AP2287" s="44">
        <f>SUMIFS(AP$4:AP$2256,$E$4:$E$2256,$E2287)</f>
        <v>0</v>
      </c>
      <c r="AQ2287" s="44">
        <f>SUMIFS(AQ$4:AQ$2256,$E$4:$E$2256,$E2287)</f>
        <v>79.5</v>
      </c>
      <c r="AR2287" s="44">
        <f>SUMIFS(AR$4:AR$2256,$E$4:$E$2256,$E2287)</f>
        <v>0</v>
      </c>
      <c r="AS2287" s="44">
        <f>SUMIFS(AS$4:AS$2256,$E$4:$E$2256,$E2287)</f>
        <v>0</v>
      </c>
      <c r="AT2287" s="44">
        <f>SUMIFS(AT$4:AT$2256,$E$4:$E$2256,$E2287)</f>
        <v>0</v>
      </c>
      <c r="AU2287" s="44">
        <f>SUMIFS(AU$4:AU$2256,$E$4:$E$2256,$E2287)</f>
        <v>0</v>
      </c>
      <c r="AV2287" s="44">
        <f>SUMIFS(AV$4:AV$2256,$E$4:$E$2256,$E2287)</f>
        <v>17.804025000000003</v>
      </c>
      <c r="AW2287" s="44">
        <f>SUMIFS(AW$4:AW$2256,$E$4:$E$2256,$E2287)</f>
        <v>0</v>
      </c>
      <c r="AX2287" s="44">
        <f>SUMIFS(AX$4:AX$2256,$E$4:$E$2256,$E2287)</f>
        <v>0</v>
      </c>
    </row>
    <row r="2288" spans="1:50" ht="20.100000000000001" customHeight="1" x14ac:dyDescent="0.25">
      <c r="A2288" s="8">
        <v>44287</v>
      </c>
      <c r="B2288" s="8">
        <v>44287</v>
      </c>
      <c r="C2288" s="8" t="s">
        <v>28</v>
      </c>
      <c r="D2288" s="11" t="s">
        <v>0</v>
      </c>
      <c r="E2288" s="11">
        <v>30</v>
      </c>
      <c r="F2288" s="11" t="s">
        <v>166</v>
      </c>
      <c r="G2288" s="11" t="s">
        <v>20</v>
      </c>
      <c r="H2288" s="11">
        <v>1023</v>
      </c>
      <c r="I2288" s="11">
        <v>1050</v>
      </c>
      <c r="J2288" s="11">
        <v>107</v>
      </c>
      <c r="K2288" s="11" t="s">
        <v>870</v>
      </c>
      <c r="L2288" s="11" t="s">
        <v>875</v>
      </c>
      <c r="M2288" s="11" t="s">
        <v>2</v>
      </c>
      <c r="N2288" s="11" t="s">
        <v>24</v>
      </c>
      <c r="O2288" s="11" t="s">
        <v>5</v>
      </c>
      <c r="P2288" s="11" t="s">
        <v>8</v>
      </c>
      <c r="Q2288" s="12">
        <v>33605</v>
      </c>
      <c r="S2288" s="13" t="s">
        <v>84</v>
      </c>
      <c r="T2288" s="11">
        <f t="shared" ca="1" si="328"/>
        <v>28</v>
      </c>
      <c r="U2288" s="12">
        <v>24132</v>
      </c>
      <c r="V2288" s="13">
        <f t="shared" ca="1" si="329"/>
        <v>53</v>
      </c>
      <c r="W2288" s="11" t="s">
        <v>9</v>
      </c>
      <c r="X2288" s="11">
        <v>30</v>
      </c>
      <c r="Y2288" s="14">
        <f t="shared" si="330"/>
        <v>2.5</v>
      </c>
      <c r="Z2288" s="11">
        <v>39</v>
      </c>
      <c r="AA2288" s="11" t="s">
        <v>876</v>
      </c>
      <c r="AB2288" s="10">
        <f t="shared" si="327"/>
        <v>0.5</v>
      </c>
      <c r="AC2288" s="44">
        <f>SUMIFS(AC$4:AC$2256,$E$4:$E$2256,$E2288)</f>
        <v>10695</v>
      </c>
      <c r="AD2288" s="44">
        <f>SUMIFS(AD$4:AD$2256,$E$4:$E$2256,$E2288)</f>
        <v>2344.8787499999999</v>
      </c>
      <c r="AE2288" s="44">
        <f>SUMIFS(AE$4:AE$2256,$E$4:$E$2256,$E2288)</f>
        <v>0</v>
      </c>
      <c r="AF2288" s="44">
        <f>SUMIFS(AF$4:AF$2256,$E$4:$E$2256,$E2288)</f>
        <v>0</v>
      </c>
      <c r="AG2288" s="44">
        <f>SUMIFS(AG$4:AG$2256,$E$4:$E$2256,$E2288)</f>
        <v>0</v>
      </c>
      <c r="AH2288" s="44">
        <f>SUMIFS(AH$4:AH$2256,$E$4:$E$2256,$E2288)</f>
        <v>0</v>
      </c>
      <c r="AI2288" s="44">
        <f>SUMIFS(AI$4:AI$2256,$E$4:$E$2256,$E2288)</f>
        <v>1050</v>
      </c>
      <c r="AJ2288" s="44">
        <f>SUMIFS(AJ$4:AJ$2256,$E$4:$E$2256,$E2288)</f>
        <v>0</v>
      </c>
      <c r="AK2288" s="44">
        <f>SUMIFS(AK$4:AK$2256,$E$4:$E$2256,$E2288)</f>
        <v>0</v>
      </c>
      <c r="AL2288" s="44">
        <f>SUMIFS(AL$4:AL$2256,$E$4:$E$2256,$E2288)</f>
        <v>0</v>
      </c>
      <c r="AM2288" s="44">
        <f>SUMIFS(AM$4:AM$2256,$E$4:$E$2256,$E2288)</f>
        <v>0</v>
      </c>
      <c r="AN2288" s="44">
        <f>SUMIFS(AN$4:AN$2256,$E$4:$E$2256,$E2288)</f>
        <v>0</v>
      </c>
      <c r="AO2288" s="44">
        <f>SUMIFS(AO$4:AO$2256,$E$4:$E$2256,$E2288)</f>
        <v>617.01923076923072</v>
      </c>
      <c r="AP2288" s="44">
        <f>SUMIFS(AP$4:AP$2256,$E$4:$E$2256,$E2288)</f>
        <v>490.1875</v>
      </c>
      <c r="AQ2288" s="44">
        <f>SUMIFS(AQ$4:AQ$2256,$E$4:$E$2256,$E2288)</f>
        <v>79.5</v>
      </c>
      <c r="AR2288" s="44">
        <f>SUMIFS(AR$4:AR$2256,$E$4:$E$2256,$E2288)</f>
        <v>0</v>
      </c>
      <c r="AS2288" s="44">
        <f>SUMIFS(AS$4:AS$2256,$E$4:$E$2256,$E2288)</f>
        <v>0</v>
      </c>
      <c r="AT2288" s="44">
        <f>SUMIFS(AT$4:AT$2256,$E$4:$E$2256,$E2288)</f>
        <v>0</v>
      </c>
      <c r="AU2288" s="44">
        <f>SUMIFS(AU$4:AU$2256,$E$4:$E$2256,$E2288)</f>
        <v>0</v>
      </c>
      <c r="AV2288" s="44">
        <f>SUMIFS(AV$4:AV$2256,$E$4:$E$2256,$E2288)</f>
        <v>500.91047235576923</v>
      </c>
      <c r="AW2288" s="44">
        <f>SUMIFS(AW$4:AW$2256,$E$4:$E$2256,$E2288)</f>
        <v>443.83049999999997</v>
      </c>
      <c r="AX2288" s="44">
        <f>SUMIFS(AX$4:AX$2256,$E$4:$E$2256,$E2288)</f>
        <v>0</v>
      </c>
    </row>
    <row r="2289" spans="1:50" ht="20.100000000000001" customHeight="1" x14ac:dyDescent="0.25">
      <c r="A2289" s="8">
        <v>44287</v>
      </c>
      <c r="B2289" s="8">
        <v>44287</v>
      </c>
      <c r="C2289" s="8" t="s">
        <v>28</v>
      </c>
      <c r="D2289" s="11" t="s">
        <v>0</v>
      </c>
      <c r="E2289" s="11">
        <v>30</v>
      </c>
      <c r="F2289" s="11" t="s">
        <v>166</v>
      </c>
      <c r="G2289" s="11" t="s">
        <v>20</v>
      </c>
      <c r="H2289" s="11">
        <v>1023</v>
      </c>
      <c r="I2289" s="11">
        <v>1057</v>
      </c>
      <c r="J2289" s="11">
        <v>106</v>
      </c>
      <c r="K2289" s="11" t="s">
        <v>869</v>
      </c>
      <c r="L2289" s="11" t="s">
        <v>875</v>
      </c>
      <c r="M2289" s="11" t="s">
        <v>2</v>
      </c>
      <c r="N2289" s="11" t="s">
        <v>24</v>
      </c>
      <c r="O2289" s="11" t="s">
        <v>5</v>
      </c>
      <c r="P2289" s="11" t="s">
        <v>8</v>
      </c>
      <c r="Q2289" s="12">
        <v>33605</v>
      </c>
      <c r="S2289" s="13" t="s">
        <v>84</v>
      </c>
      <c r="T2289" s="11">
        <f t="shared" ca="1" si="328"/>
        <v>28</v>
      </c>
      <c r="U2289" s="12">
        <v>24132</v>
      </c>
      <c r="V2289" s="13">
        <f t="shared" ca="1" si="329"/>
        <v>53</v>
      </c>
      <c r="W2289" s="11" t="s">
        <v>9</v>
      </c>
      <c r="X2289" s="11">
        <v>30</v>
      </c>
      <c r="Y2289" s="14">
        <f t="shared" si="330"/>
        <v>2.5</v>
      </c>
      <c r="Z2289" s="11">
        <v>39</v>
      </c>
      <c r="AA2289" s="11" t="s">
        <v>876</v>
      </c>
      <c r="AB2289" s="10">
        <f t="shared" si="327"/>
        <v>0.5</v>
      </c>
      <c r="AC2289" s="44">
        <f>SUMIFS(AC$4:AC$2256,$E$4:$E$2256,$E2289)</f>
        <v>10695</v>
      </c>
      <c r="AD2289" s="44">
        <f>SUMIFS(AD$4:AD$2256,$E$4:$E$2256,$E2289)</f>
        <v>2344.8787499999999</v>
      </c>
      <c r="AE2289" s="44">
        <f>SUMIFS(AE$4:AE$2256,$E$4:$E$2256,$E2289)</f>
        <v>0</v>
      </c>
      <c r="AF2289" s="44">
        <f>SUMIFS(AF$4:AF$2256,$E$4:$E$2256,$E2289)</f>
        <v>0</v>
      </c>
      <c r="AG2289" s="44">
        <f>SUMIFS(AG$4:AG$2256,$E$4:$E$2256,$E2289)</f>
        <v>0</v>
      </c>
      <c r="AH2289" s="44">
        <f>SUMIFS(AH$4:AH$2256,$E$4:$E$2256,$E2289)</f>
        <v>0</v>
      </c>
      <c r="AI2289" s="44">
        <f>SUMIFS(AI$4:AI$2256,$E$4:$E$2256,$E2289)</f>
        <v>1050</v>
      </c>
      <c r="AJ2289" s="44">
        <f>SUMIFS(AJ$4:AJ$2256,$E$4:$E$2256,$E2289)</f>
        <v>0</v>
      </c>
      <c r="AK2289" s="44">
        <f>SUMIFS(AK$4:AK$2256,$E$4:$E$2256,$E2289)</f>
        <v>0</v>
      </c>
      <c r="AL2289" s="44">
        <f>SUMIFS(AL$4:AL$2256,$E$4:$E$2256,$E2289)</f>
        <v>0</v>
      </c>
      <c r="AM2289" s="44">
        <f>SUMIFS(AM$4:AM$2256,$E$4:$E$2256,$E2289)</f>
        <v>0</v>
      </c>
      <c r="AN2289" s="44">
        <f>SUMIFS(AN$4:AN$2256,$E$4:$E$2256,$E2289)</f>
        <v>0</v>
      </c>
      <c r="AO2289" s="44">
        <f>SUMIFS(AO$4:AO$2256,$E$4:$E$2256,$E2289)</f>
        <v>617.01923076923072</v>
      </c>
      <c r="AP2289" s="44">
        <f>SUMIFS(AP$4:AP$2256,$E$4:$E$2256,$E2289)</f>
        <v>490.1875</v>
      </c>
      <c r="AQ2289" s="44">
        <f>SUMIFS(AQ$4:AQ$2256,$E$4:$E$2256,$E2289)</f>
        <v>79.5</v>
      </c>
      <c r="AR2289" s="44">
        <f>SUMIFS(AR$4:AR$2256,$E$4:$E$2256,$E2289)</f>
        <v>0</v>
      </c>
      <c r="AS2289" s="44">
        <f>SUMIFS(AS$4:AS$2256,$E$4:$E$2256,$E2289)</f>
        <v>0</v>
      </c>
      <c r="AT2289" s="44">
        <f>SUMIFS(AT$4:AT$2256,$E$4:$E$2256,$E2289)</f>
        <v>0</v>
      </c>
      <c r="AU2289" s="44">
        <f>SUMIFS(AU$4:AU$2256,$E$4:$E$2256,$E2289)</f>
        <v>0</v>
      </c>
      <c r="AV2289" s="44">
        <f>SUMIFS(AV$4:AV$2256,$E$4:$E$2256,$E2289)</f>
        <v>500.91047235576923</v>
      </c>
      <c r="AW2289" s="44">
        <f>SUMIFS(AW$4:AW$2256,$E$4:$E$2256,$E2289)</f>
        <v>443.83049999999997</v>
      </c>
      <c r="AX2289" s="44">
        <f>SUMIFS(AX$4:AX$2256,$E$4:$E$2256,$E2289)</f>
        <v>0</v>
      </c>
    </row>
    <row r="2290" spans="1:50" ht="20.100000000000001" customHeight="1" x14ac:dyDescent="0.25">
      <c r="A2290" s="8">
        <v>44287</v>
      </c>
      <c r="B2290" s="8">
        <v>44287</v>
      </c>
      <c r="C2290" s="8" t="s">
        <v>28</v>
      </c>
      <c r="D2290" s="11" t="s">
        <v>0</v>
      </c>
      <c r="E2290" s="11">
        <v>31</v>
      </c>
      <c r="F2290" s="11" t="s">
        <v>167</v>
      </c>
      <c r="G2290" s="11" t="s">
        <v>7</v>
      </c>
      <c r="H2290" s="11">
        <v>1019</v>
      </c>
      <c r="I2290" s="11">
        <v>1056</v>
      </c>
      <c r="J2290" s="11">
        <v>106</v>
      </c>
      <c r="K2290" s="11" t="s">
        <v>869</v>
      </c>
      <c r="L2290" s="11" t="s">
        <v>875</v>
      </c>
      <c r="M2290" s="11" t="s">
        <v>2</v>
      </c>
      <c r="N2290" s="11" t="s">
        <v>25</v>
      </c>
      <c r="O2290" s="11" t="s">
        <v>5</v>
      </c>
      <c r="P2290" s="11" t="s">
        <v>8</v>
      </c>
      <c r="Q2290" s="12">
        <v>33695</v>
      </c>
      <c r="S2290" s="13" t="s">
        <v>84</v>
      </c>
      <c r="T2290" s="11">
        <f t="shared" ca="1" si="328"/>
        <v>27</v>
      </c>
      <c r="U2290" s="12">
        <v>22022</v>
      </c>
      <c r="V2290" s="13">
        <f t="shared" ca="1" si="329"/>
        <v>59</v>
      </c>
      <c r="W2290" s="11" t="s">
        <v>7</v>
      </c>
      <c r="X2290" s="11">
        <v>30</v>
      </c>
      <c r="Y2290" s="14">
        <f t="shared" si="330"/>
        <v>2.5</v>
      </c>
      <c r="Z2290" s="11">
        <v>39</v>
      </c>
      <c r="AA2290" s="11" t="s">
        <v>876</v>
      </c>
      <c r="AB2290" s="10">
        <f t="shared" si="327"/>
        <v>1</v>
      </c>
      <c r="AC2290" s="44">
        <f>SUMIFS(AC$4:AC$2256,$E$4:$E$2256,$E2290)</f>
        <v>5352</v>
      </c>
      <c r="AD2290" s="44">
        <f>SUMIFS(AD$4:AD$2256,$E$4:$E$2256,$E2290)</f>
        <v>1173.4259999999999</v>
      </c>
      <c r="AE2290" s="44">
        <f>SUMIFS(AE$4:AE$2256,$E$4:$E$2256,$E2290)</f>
        <v>0</v>
      </c>
      <c r="AF2290" s="44">
        <f>SUMIFS(AF$4:AF$2256,$E$4:$E$2256,$E2290)</f>
        <v>0</v>
      </c>
      <c r="AG2290" s="44">
        <f>SUMIFS(AG$4:AG$2256,$E$4:$E$2256,$E2290)</f>
        <v>90</v>
      </c>
      <c r="AH2290" s="44">
        <f>SUMIFS(AH$4:AH$2256,$E$4:$E$2256,$E2290)</f>
        <v>0</v>
      </c>
      <c r="AI2290" s="44">
        <f>SUMIFS(AI$4:AI$2256,$E$4:$E$2256,$E2290)</f>
        <v>0</v>
      </c>
      <c r="AJ2290" s="44">
        <f>SUMIFS(AJ$4:AJ$2256,$E$4:$E$2256,$E2290)</f>
        <v>0</v>
      </c>
      <c r="AK2290" s="44">
        <f>SUMIFS(AK$4:AK$2256,$E$4:$E$2256,$E2290)</f>
        <v>0</v>
      </c>
      <c r="AL2290" s="44">
        <f>SUMIFS(AL$4:AL$2256,$E$4:$E$2256,$E2290)</f>
        <v>0</v>
      </c>
      <c r="AM2290" s="44">
        <f>SUMIFS(AM$4:AM$2256,$E$4:$E$2256,$E2290)</f>
        <v>0</v>
      </c>
      <c r="AN2290" s="44">
        <f>SUMIFS(AN$4:AN$2256,$E$4:$E$2256,$E2290)</f>
        <v>0</v>
      </c>
      <c r="AO2290" s="44">
        <f>SUMIFS(AO$4:AO$2256,$E$4:$E$2256,$E2290)</f>
        <v>0</v>
      </c>
      <c r="AP2290" s="44">
        <f>SUMIFS(AP$4:AP$2256,$E$4:$E$2256,$E2290)</f>
        <v>0</v>
      </c>
      <c r="AQ2290" s="44">
        <f>SUMIFS(AQ$4:AQ$2256,$E$4:$E$2256,$E2290)</f>
        <v>79.5</v>
      </c>
      <c r="AR2290" s="44">
        <f>SUMIFS(AR$4:AR$2256,$E$4:$E$2256,$E2290)</f>
        <v>0</v>
      </c>
      <c r="AS2290" s="44">
        <f>SUMIFS(AS$4:AS$2256,$E$4:$E$2256,$E2290)</f>
        <v>0</v>
      </c>
      <c r="AT2290" s="44">
        <f>SUMIFS(AT$4:AT$2256,$E$4:$E$2256,$E2290)</f>
        <v>0</v>
      </c>
      <c r="AU2290" s="44">
        <f>SUMIFS(AU$4:AU$2256,$E$4:$E$2256,$E2290)</f>
        <v>0</v>
      </c>
      <c r="AV2290" s="44">
        <f>SUMIFS(AV$4:AV$2256,$E$4:$E$2256,$E2290)</f>
        <v>37.959524999999999</v>
      </c>
      <c r="AW2290" s="44">
        <f>SUMIFS(AW$4:AW$2256,$E$4:$E$2256,$E2290)</f>
        <v>236.54999999999998</v>
      </c>
      <c r="AX2290" s="44">
        <f>SUMIFS(AX$4:AX$2256,$E$4:$E$2256,$E2290)</f>
        <v>0</v>
      </c>
    </row>
    <row r="2291" spans="1:50" ht="20.100000000000001" customHeight="1" x14ac:dyDescent="0.25">
      <c r="A2291" s="8">
        <v>44287</v>
      </c>
      <c r="B2291" s="8">
        <v>44287</v>
      </c>
      <c r="C2291" s="8" t="s">
        <v>28</v>
      </c>
      <c r="D2291" s="11" t="s">
        <v>0</v>
      </c>
      <c r="E2291" s="11">
        <v>32</v>
      </c>
      <c r="F2291" s="11" t="s">
        <v>168</v>
      </c>
      <c r="G2291" s="11" t="s">
        <v>7</v>
      </c>
      <c r="H2291" s="11">
        <v>1045</v>
      </c>
      <c r="I2291" s="11">
        <v>1088</v>
      </c>
      <c r="J2291" s="11">
        <v>102</v>
      </c>
      <c r="K2291" s="11" t="s">
        <v>865</v>
      </c>
      <c r="L2291" s="11" t="s">
        <v>875</v>
      </c>
      <c r="M2291" s="11" t="s">
        <v>2</v>
      </c>
      <c r="N2291" s="11" t="s">
        <v>24</v>
      </c>
      <c r="O2291" s="11" t="s">
        <v>5</v>
      </c>
      <c r="P2291" s="11" t="s">
        <v>8</v>
      </c>
      <c r="Q2291" s="12">
        <v>33786</v>
      </c>
      <c r="S2291" s="13" t="s">
        <v>84</v>
      </c>
      <c r="T2291" s="11">
        <f t="shared" ca="1" si="328"/>
        <v>27</v>
      </c>
      <c r="U2291" s="12">
        <v>22770</v>
      </c>
      <c r="V2291" s="13">
        <f t="shared" ca="1" si="329"/>
        <v>57</v>
      </c>
      <c r="W2291" s="11" t="s">
        <v>7</v>
      </c>
      <c r="X2291" s="11">
        <v>30</v>
      </c>
      <c r="Y2291" s="14">
        <f t="shared" si="330"/>
        <v>2.5</v>
      </c>
      <c r="Z2291" s="11">
        <v>39</v>
      </c>
      <c r="AA2291" s="11" t="s">
        <v>876</v>
      </c>
      <c r="AB2291" s="10">
        <f t="shared" si="327"/>
        <v>1</v>
      </c>
      <c r="AC2291" s="44">
        <f>SUMIFS(AC$4:AC$2256,$E$4:$E$2256,$E2291)</f>
        <v>5355</v>
      </c>
      <c r="AD2291" s="44">
        <f>SUMIFS(AD$4:AD$2256,$E$4:$E$2256,$E2291)</f>
        <v>1174.08375</v>
      </c>
      <c r="AE2291" s="44">
        <f>SUMIFS(AE$4:AE$2256,$E$4:$E$2256,$E2291)</f>
        <v>0</v>
      </c>
      <c r="AF2291" s="44">
        <f>SUMIFS(AF$4:AF$2256,$E$4:$E$2256,$E2291)</f>
        <v>0</v>
      </c>
      <c r="AG2291" s="44">
        <f>SUMIFS(AG$4:AG$2256,$E$4:$E$2256,$E2291)</f>
        <v>0</v>
      </c>
      <c r="AH2291" s="44">
        <f>SUMIFS(AH$4:AH$2256,$E$4:$E$2256,$E2291)</f>
        <v>0</v>
      </c>
      <c r="AI2291" s="44">
        <f>SUMIFS(AI$4:AI$2256,$E$4:$E$2256,$E2291)</f>
        <v>0</v>
      </c>
      <c r="AJ2291" s="44">
        <f>SUMIFS(AJ$4:AJ$2256,$E$4:$E$2256,$E2291)</f>
        <v>0</v>
      </c>
      <c r="AK2291" s="44">
        <f>SUMIFS(AK$4:AK$2256,$E$4:$E$2256,$E2291)</f>
        <v>0</v>
      </c>
      <c r="AL2291" s="44">
        <f>SUMIFS(AL$4:AL$2256,$E$4:$E$2256,$E2291)</f>
        <v>0</v>
      </c>
      <c r="AM2291" s="44">
        <f>SUMIFS(AM$4:AM$2256,$E$4:$E$2256,$E2291)</f>
        <v>0</v>
      </c>
      <c r="AN2291" s="44">
        <f>SUMIFS(AN$4:AN$2256,$E$4:$E$2256,$E2291)</f>
        <v>0</v>
      </c>
      <c r="AO2291" s="44">
        <f>SUMIFS(AO$4:AO$2256,$E$4:$E$2256,$E2291)</f>
        <v>0</v>
      </c>
      <c r="AP2291" s="44">
        <f>SUMIFS(AP$4:AP$2256,$E$4:$E$2256,$E2291)</f>
        <v>0</v>
      </c>
      <c r="AQ2291" s="44">
        <f>SUMIFS(AQ$4:AQ$2256,$E$4:$E$2256,$E2291)</f>
        <v>79.5</v>
      </c>
      <c r="AR2291" s="44">
        <f>SUMIFS(AR$4:AR$2256,$E$4:$E$2256,$E2291)</f>
        <v>0</v>
      </c>
      <c r="AS2291" s="44">
        <f>SUMIFS(AS$4:AS$2256,$E$4:$E$2256,$E2291)</f>
        <v>0</v>
      </c>
      <c r="AT2291" s="44">
        <f>SUMIFS(AT$4:AT$2256,$E$4:$E$2256,$E2291)</f>
        <v>0</v>
      </c>
      <c r="AU2291" s="44">
        <f>SUMIFS(AU$4:AU$2256,$E$4:$E$2256,$E2291)</f>
        <v>0</v>
      </c>
      <c r="AV2291" s="44">
        <f>SUMIFS(AV$4:AV$2256,$E$4:$E$2256,$E2291)</f>
        <v>17.804025000000003</v>
      </c>
      <c r="AW2291" s="44">
        <f>SUMIFS(AW$4:AW$2256,$E$4:$E$2256,$E2291)</f>
        <v>544.31579999999997</v>
      </c>
      <c r="AX2291" s="44">
        <f>SUMIFS(AX$4:AX$2256,$E$4:$E$2256,$E2291)</f>
        <v>0</v>
      </c>
    </row>
    <row r="2292" spans="1:50" ht="20.100000000000001" customHeight="1" x14ac:dyDescent="0.25">
      <c r="A2292" s="8">
        <v>44287</v>
      </c>
      <c r="B2292" s="8">
        <v>44287</v>
      </c>
      <c r="C2292" s="8" t="s">
        <v>28</v>
      </c>
      <c r="D2292" s="11" t="s">
        <v>0</v>
      </c>
      <c r="E2292" s="11">
        <v>33</v>
      </c>
      <c r="F2292" s="11" t="s">
        <v>169</v>
      </c>
      <c r="G2292" s="11" t="s">
        <v>7</v>
      </c>
      <c r="H2292" s="11">
        <v>1037</v>
      </c>
      <c r="I2292" s="11">
        <v>1080</v>
      </c>
      <c r="J2292" s="11">
        <v>102</v>
      </c>
      <c r="K2292" s="11" t="s">
        <v>865</v>
      </c>
      <c r="L2292" s="11" t="s">
        <v>875</v>
      </c>
      <c r="M2292" s="11" t="s">
        <v>2</v>
      </c>
      <c r="N2292" s="11" t="s">
        <v>23</v>
      </c>
      <c r="O2292" s="11" t="s">
        <v>5</v>
      </c>
      <c r="P2292" s="11" t="s">
        <v>8</v>
      </c>
      <c r="Q2292" s="12">
        <v>33861</v>
      </c>
      <c r="S2292" s="13" t="s">
        <v>84</v>
      </c>
      <c r="T2292" s="11">
        <f t="shared" ca="1" si="328"/>
        <v>27</v>
      </c>
      <c r="U2292" s="12">
        <v>24297</v>
      </c>
      <c r="V2292" s="13">
        <f t="shared" ca="1" si="329"/>
        <v>53</v>
      </c>
      <c r="W2292" s="11" t="s">
        <v>7</v>
      </c>
      <c r="X2292" s="11">
        <v>30</v>
      </c>
      <c r="Y2292" s="14">
        <f t="shared" si="330"/>
        <v>2.5</v>
      </c>
      <c r="Z2292" s="11">
        <v>39</v>
      </c>
      <c r="AA2292" s="11" t="s">
        <v>876</v>
      </c>
      <c r="AB2292" s="10">
        <f t="shared" si="327"/>
        <v>1</v>
      </c>
      <c r="AC2292" s="44">
        <f>SUMIFS(AC$4:AC$2256,$E$4:$E$2256,$E2292)</f>
        <v>5358</v>
      </c>
      <c r="AD2292" s="44">
        <f>SUMIFS(AD$4:AD$2256,$E$4:$E$2256,$E2292)</f>
        <v>1174.7415000000001</v>
      </c>
      <c r="AE2292" s="44">
        <f>SUMIFS(AE$4:AE$2256,$E$4:$E$2256,$E2292)</f>
        <v>0</v>
      </c>
      <c r="AF2292" s="44">
        <f>SUMIFS(AF$4:AF$2256,$E$4:$E$2256,$E2292)</f>
        <v>0</v>
      </c>
      <c r="AG2292" s="44">
        <f>SUMIFS(AG$4:AG$2256,$E$4:$E$2256,$E2292)</f>
        <v>119.85000000000001</v>
      </c>
      <c r="AH2292" s="44">
        <f>SUMIFS(AH$4:AH$2256,$E$4:$E$2256,$E2292)</f>
        <v>0</v>
      </c>
      <c r="AI2292" s="44">
        <f>SUMIFS(AI$4:AI$2256,$E$4:$E$2256,$E2292)</f>
        <v>0</v>
      </c>
      <c r="AJ2292" s="44">
        <f>SUMIFS(AJ$4:AJ$2256,$E$4:$E$2256,$E2292)</f>
        <v>0</v>
      </c>
      <c r="AK2292" s="44">
        <f>SUMIFS(AK$4:AK$2256,$E$4:$E$2256,$E2292)</f>
        <v>0</v>
      </c>
      <c r="AL2292" s="44">
        <f>SUMIFS(AL$4:AL$2256,$E$4:$E$2256,$E2292)</f>
        <v>0</v>
      </c>
      <c r="AM2292" s="44">
        <f>SUMIFS(AM$4:AM$2256,$E$4:$E$2256,$E2292)</f>
        <v>0</v>
      </c>
      <c r="AN2292" s="44">
        <f>SUMIFS(AN$4:AN$2256,$E$4:$E$2256,$E2292)</f>
        <v>0</v>
      </c>
      <c r="AO2292" s="44">
        <f>SUMIFS(AO$4:AO$2256,$E$4:$E$2256,$E2292)</f>
        <v>0</v>
      </c>
      <c r="AP2292" s="44">
        <f>SUMIFS(AP$4:AP$2256,$E$4:$E$2256,$E2292)</f>
        <v>0</v>
      </c>
      <c r="AQ2292" s="44">
        <f>SUMIFS(AQ$4:AQ$2256,$E$4:$E$2256,$E2292)</f>
        <v>79.5</v>
      </c>
      <c r="AR2292" s="44">
        <f>SUMIFS(AR$4:AR$2256,$E$4:$E$2256,$E2292)</f>
        <v>0</v>
      </c>
      <c r="AS2292" s="44">
        <f>SUMIFS(AS$4:AS$2256,$E$4:$E$2256,$E2292)</f>
        <v>0</v>
      </c>
      <c r="AT2292" s="44">
        <f>SUMIFS(AT$4:AT$2256,$E$4:$E$2256,$E2292)</f>
        <v>0</v>
      </c>
      <c r="AU2292" s="44">
        <f>SUMIFS(AU$4:AU$2256,$E$4:$E$2256,$E2292)</f>
        <v>0</v>
      </c>
      <c r="AV2292" s="44">
        <f>SUMIFS(AV$4:AV$2256,$E$4:$E$2256,$E2292)</f>
        <v>44.644432500000001</v>
      </c>
      <c r="AW2292" s="44">
        <f>SUMIFS(AW$4:AW$2256,$E$4:$E$2256,$E2292)</f>
        <v>1042.1538</v>
      </c>
      <c r="AX2292" s="44">
        <f>SUMIFS(AX$4:AX$2256,$E$4:$E$2256,$E2292)</f>
        <v>0</v>
      </c>
    </row>
    <row r="2293" spans="1:50" ht="20.100000000000001" customHeight="1" x14ac:dyDescent="0.25">
      <c r="A2293" s="8">
        <v>44287</v>
      </c>
      <c r="B2293" s="8">
        <v>44287</v>
      </c>
      <c r="C2293" s="8" t="s">
        <v>28</v>
      </c>
      <c r="D2293" s="11" t="s">
        <v>0</v>
      </c>
      <c r="E2293" s="11">
        <v>34</v>
      </c>
      <c r="F2293" s="11" t="s">
        <v>170</v>
      </c>
      <c r="G2293" s="11" t="s">
        <v>7</v>
      </c>
      <c r="H2293" s="11">
        <v>1040</v>
      </c>
      <c r="I2293" s="11">
        <v>1083</v>
      </c>
      <c r="J2293" s="11">
        <v>102</v>
      </c>
      <c r="K2293" s="11" t="s">
        <v>865</v>
      </c>
      <c r="L2293" s="11" t="s">
        <v>875</v>
      </c>
      <c r="M2293" s="11" t="s">
        <v>2</v>
      </c>
      <c r="N2293" s="11" t="s">
        <v>25</v>
      </c>
      <c r="O2293" s="11" t="s">
        <v>5</v>
      </c>
      <c r="P2293" s="11" t="s">
        <v>8</v>
      </c>
      <c r="Q2293" s="12">
        <v>33909</v>
      </c>
      <c r="S2293" s="13" t="s">
        <v>84</v>
      </c>
      <c r="T2293" s="11">
        <f t="shared" ca="1" si="328"/>
        <v>27</v>
      </c>
      <c r="U2293" s="12">
        <v>21112</v>
      </c>
      <c r="V2293" s="13">
        <f t="shared" ca="1" si="329"/>
        <v>62</v>
      </c>
      <c r="W2293" s="11" t="s">
        <v>7</v>
      </c>
      <c r="X2293" s="11">
        <v>30</v>
      </c>
      <c r="Y2293" s="14">
        <f t="shared" si="330"/>
        <v>2.5</v>
      </c>
      <c r="Z2293" s="11">
        <v>39</v>
      </c>
      <c r="AA2293" s="11" t="s">
        <v>876</v>
      </c>
      <c r="AB2293" s="10">
        <f t="shared" si="327"/>
        <v>1</v>
      </c>
      <c r="AC2293" s="44">
        <f>SUMIFS(AC$4:AC$2256,$E$4:$E$2256,$E2293)</f>
        <v>5361</v>
      </c>
      <c r="AD2293" s="44">
        <f>SUMIFS(AD$4:AD$2256,$E$4:$E$2256,$E2293)</f>
        <v>1175.3992499999999</v>
      </c>
      <c r="AE2293" s="44">
        <f>SUMIFS(AE$4:AE$2256,$E$4:$E$2256,$E2293)</f>
        <v>0</v>
      </c>
      <c r="AF2293" s="44">
        <f>SUMIFS(AF$4:AF$2256,$E$4:$E$2256,$E2293)</f>
        <v>0</v>
      </c>
      <c r="AG2293" s="44">
        <f>SUMIFS(AG$4:AG$2256,$E$4:$E$2256,$E2293)</f>
        <v>0</v>
      </c>
      <c r="AH2293" s="44">
        <f>SUMIFS(AH$4:AH$2256,$E$4:$E$2256,$E2293)</f>
        <v>0</v>
      </c>
      <c r="AI2293" s="44">
        <f>SUMIFS(AI$4:AI$2256,$E$4:$E$2256,$E2293)</f>
        <v>0</v>
      </c>
      <c r="AJ2293" s="44">
        <f>SUMIFS(AJ$4:AJ$2256,$E$4:$E$2256,$E2293)</f>
        <v>0</v>
      </c>
      <c r="AK2293" s="44">
        <f>SUMIFS(AK$4:AK$2256,$E$4:$E$2256,$E2293)</f>
        <v>0</v>
      </c>
      <c r="AL2293" s="44">
        <f>SUMIFS(AL$4:AL$2256,$E$4:$E$2256,$E2293)</f>
        <v>0</v>
      </c>
      <c r="AM2293" s="44">
        <f>SUMIFS(AM$4:AM$2256,$E$4:$E$2256,$E2293)</f>
        <v>0</v>
      </c>
      <c r="AN2293" s="44">
        <f>SUMIFS(AN$4:AN$2256,$E$4:$E$2256,$E2293)</f>
        <v>0</v>
      </c>
      <c r="AO2293" s="44">
        <f>SUMIFS(AO$4:AO$2256,$E$4:$E$2256,$E2293)</f>
        <v>0</v>
      </c>
      <c r="AP2293" s="44">
        <f>SUMIFS(AP$4:AP$2256,$E$4:$E$2256,$E2293)</f>
        <v>0</v>
      </c>
      <c r="AQ2293" s="44">
        <f>SUMIFS(AQ$4:AQ$2256,$E$4:$E$2256,$E2293)</f>
        <v>79.5</v>
      </c>
      <c r="AR2293" s="44">
        <f>SUMIFS(AR$4:AR$2256,$E$4:$E$2256,$E2293)</f>
        <v>0</v>
      </c>
      <c r="AS2293" s="44">
        <f>SUMIFS(AS$4:AS$2256,$E$4:$E$2256,$E2293)</f>
        <v>0</v>
      </c>
      <c r="AT2293" s="44">
        <f>SUMIFS(AT$4:AT$2256,$E$4:$E$2256,$E2293)</f>
        <v>0</v>
      </c>
      <c r="AU2293" s="44">
        <f>SUMIFS(AU$4:AU$2256,$E$4:$E$2256,$E2293)</f>
        <v>0</v>
      </c>
      <c r="AV2293" s="44">
        <f>SUMIFS(AV$4:AV$2256,$E$4:$E$2256,$E2293)</f>
        <v>17.804025000000003</v>
      </c>
      <c r="AW2293" s="44">
        <f>SUMIFS(AW$4:AW$2256,$E$4:$E$2256,$E2293)</f>
        <v>0</v>
      </c>
      <c r="AX2293" s="44">
        <f>SUMIFS(AX$4:AX$2256,$E$4:$E$2256,$E2293)</f>
        <v>0</v>
      </c>
    </row>
    <row r="2294" spans="1:50" ht="20.100000000000001" customHeight="1" x14ac:dyDescent="0.25">
      <c r="A2294" s="8">
        <v>44287</v>
      </c>
      <c r="B2294" s="8">
        <v>44287</v>
      </c>
      <c r="C2294" s="8" t="s">
        <v>28</v>
      </c>
      <c r="D2294" s="11" t="s">
        <v>0</v>
      </c>
      <c r="E2294" s="11">
        <v>35</v>
      </c>
      <c r="F2294" s="11" t="s">
        <v>171</v>
      </c>
      <c r="G2294" s="11" t="s">
        <v>7</v>
      </c>
      <c r="H2294" s="11">
        <v>1020</v>
      </c>
      <c r="I2294" s="11">
        <v>1058</v>
      </c>
      <c r="J2294" s="11">
        <v>106</v>
      </c>
      <c r="K2294" s="11" t="s">
        <v>869</v>
      </c>
      <c r="L2294" s="11" t="s">
        <v>875</v>
      </c>
      <c r="M2294" s="11" t="s">
        <v>2</v>
      </c>
      <c r="N2294" s="11" t="s">
        <v>25</v>
      </c>
      <c r="O2294" s="11" t="s">
        <v>5</v>
      </c>
      <c r="P2294" s="11" t="s">
        <v>8</v>
      </c>
      <c r="Q2294" s="12">
        <v>33970</v>
      </c>
      <c r="S2294" s="13" t="s">
        <v>84</v>
      </c>
      <c r="T2294" s="11">
        <f t="shared" ca="1" si="328"/>
        <v>27</v>
      </c>
      <c r="U2294" s="12">
        <v>20493</v>
      </c>
      <c r="V2294" s="13">
        <f t="shared" ca="1" si="329"/>
        <v>63</v>
      </c>
      <c r="W2294" s="11" t="s">
        <v>9</v>
      </c>
      <c r="X2294" s="11">
        <v>35</v>
      </c>
      <c r="Y2294" s="14">
        <f t="shared" si="330"/>
        <v>2.9166666666666665</v>
      </c>
      <c r="Z2294" s="11">
        <v>39</v>
      </c>
      <c r="AA2294" s="11" t="s">
        <v>876</v>
      </c>
      <c r="AB2294" s="10">
        <f t="shared" si="327"/>
        <v>1</v>
      </c>
      <c r="AC2294" s="44">
        <f>SUMIFS(AC$4:AC$2256,$E$4:$E$2256,$E2294)</f>
        <v>5364</v>
      </c>
      <c r="AD2294" s="44">
        <f>SUMIFS(AD$4:AD$2256,$E$4:$E$2256,$E2294)</f>
        <v>1176.0570000000002</v>
      </c>
      <c r="AE2294" s="44">
        <f>SUMIFS(AE$4:AE$2256,$E$4:$E$2256,$E2294)</f>
        <v>0</v>
      </c>
      <c r="AF2294" s="44">
        <f>SUMIFS(AF$4:AF$2256,$E$4:$E$2256,$E2294)</f>
        <v>0</v>
      </c>
      <c r="AG2294" s="44">
        <f>SUMIFS(AG$4:AG$2256,$E$4:$E$2256,$E2294)</f>
        <v>0</v>
      </c>
      <c r="AH2294" s="44">
        <f>SUMIFS(AH$4:AH$2256,$E$4:$E$2256,$E2294)</f>
        <v>0</v>
      </c>
      <c r="AI2294" s="44">
        <f>SUMIFS(AI$4:AI$2256,$E$4:$E$2256,$E2294)</f>
        <v>0</v>
      </c>
      <c r="AJ2294" s="44">
        <f>SUMIFS(AJ$4:AJ$2256,$E$4:$E$2256,$E2294)</f>
        <v>0</v>
      </c>
      <c r="AK2294" s="44">
        <f>SUMIFS(AK$4:AK$2256,$E$4:$E$2256,$E2294)</f>
        <v>0</v>
      </c>
      <c r="AL2294" s="44">
        <f>SUMIFS(AL$4:AL$2256,$E$4:$E$2256,$E2294)</f>
        <v>0</v>
      </c>
      <c r="AM2294" s="44">
        <f>SUMIFS(AM$4:AM$2256,$E$4:$E$2256,$E2294)</f>
        <v>0</v>
      </c>
      <c r="AN2294" s="44">
        <f>SUMIFS(AN$4:AN$2256,$E$4:$E$2256,$E2294)</f>
        <v>0</v>
      </c>
      <c r="AO2294" s="44">
        <f>SUMIFS(AO$4:AO$2256,$E$4:$E$2256,$E2294)</f>
        <v>361.03846153846155</v>
      </c>
      <c r="AP2294" s="44">
        <f>SUMIFS(AP$4:AP$2256,$E$4:$E$2256,$E2294)</f>
        <v>245.85000000000002</v>
      </c>
      <c r="AQ2294" s="44">
        <f>SUMIFS(AQ$4:AQ$2256,$E$4:$E$2256,$E2294)</f>
        <v>79.5</v>
      </c>
      <c r="AR2294" s="44">
        <f>SUMIFS(AR$4:AR$2256,$E$4:$E$2256,$E2294)</f>
        <v>0</v>
      </c>
      <c r="AS2294" s="44">
        <f>SUMIFS(AS$4:AS$2256,$E$4:$E$2256,$E2294)</f>
        <v>0</v>
      </c>
      <c r="AT2294" s="44">
        <f>SUMIFS(AT$4:AT$2256,$E$4:$E$2256,$E2294)</f>
        <v>0</v>
      </c>
      <c r="AU2294" s="44">
        <f>SUMIFS(AU$4:AU$2256,$E$4:$E$2256,$E2294)</f>
        <v>0</v>
      </c>
      <c r="AV2294" s="44">
        <f>SUMIFS(AV$4:AV$2256,$E$4:$E$2256,$E2294)</f>
        <v>153.71669596153848</v>
      </c>
      <c r="AW2294" s="44">
        <f>SUMIFS(AW$4:AW$2256,$E$4:$E$2256,$E2294)</f>
        <v>0</v>
      </c>
      <c r="AX2294" s="44">
        <f>SUMIFS(AX$4:AX$2256,$E$4:$E$2256,$E2294)</f>
        <v>0</v>
      </c>
    </row>
    <row r="2295" spans="1:50" ht="20.100000000000001" customHeight="1" x14ac:dyDescent="0.25">
      <c r="A2295" s="8">
        <v>44287</v>
      </c>
      <c r="B2295" s="8">
        <v>44287</v>
      </c>
      <c r="C2295" s="8" t="s">
        <v>28</v>
      </c>
      <c r="D2295" s="11" t="s">
        <v>0</v>
      </c>
      <c r="E2295" s="11">
        <v>36</v>
      </c>
      <c r="F2295" s="11" t="s">
        <v>172</v>
      </c>
      <c r="G2295" s="11" t="s">
        <v>7</v>
      </c>
      <c r="H2295" s="11">
        <v>1043</v>
      </c>
      <c r="I2295" s="11">
        <v>1086</v>
      </c>
      <c r="J2295" s="11">
        <v>102</v>
      </c>
      <c r="K2295" s="11" t="s">
        <v>865</v>
      </c>
      <c r="L2295" s="11" t="s">
        <v>875</v>
      </c>
      <c r="M2295" s="11" t="s">
        <v>2</v>
      </c>
      <c r="N2295" s="11" t="s">
        <v>24</v>
      </c>
      <c r="O2295" s="11" t="s">
        <v>5</v>
      </c>
      <c r="P2295" s="11" t="s">
        <v>8</v>
      </c>
      <c r="Q2295" s="12">
        <v>34135</v>
      </c>
      <c r="S2295" s="13" t="s">
        <v>84</v>
      </c>
      <c r="T2295" s="11">
        <f t="shared" ca="1" si="328"/>
        <v>26</v>
      </c>
      <c r="U2295" s="12">
        <v>24501</v>
      </c>
      <c r="V2295" s="13">
        <f t="shared" ca="1" si="329"/>
        <v>52</v>
      </c>
      <c r="W2295" s="11" t="s">
        <v>7</v>
      </c>
      <c r="X2295" s="11">
        <v>30</v>
      </c>
      <c r="Y2295" s="14">
        <f t="shared" si="330"/>
        <v>2.5</v>
      </c>
      <c r="Z2295" s="11">
        <v>39</v>
      </c>
      <c r="AA2295" s="11" t="s">
        <v>876</v>
      </c>
      <c r="AB2295" s="10">
        <f t="shared" si="327"/>
        <v>1</v>
      </c>
      <c r="AC2295" s="44">
        <f>SUMIFS(AC$4:AC$2256,$E$4:$E$2256,$E2295)</f>
        <v>5367</v>
      </c>
      <c r="AD2295" s="44">
        <f>SUMIFS(AD$4:AD$2256,$E$4:$E$2256,$E2295)</f>
        <v>1176.7147500000001</v>
      </c>
      <c r="AE2295" s="44">
        <f>SUMIFS(AE$4:AE$2256,$E$4:$E$2256,$E2295)</f>
        <v>0</v>
      </c>
      <c r="AF2295" s="44">
        <f>SUMIFS(AF$4:AF$2256,$E$4:$E$2256,$E2295)</f>
        <v>0</v>
      </c>
      <c r="AG2295" s="44">
        <f>SUMIFS(AG$4:AG$2256,$E$4:$E$2256,$E2295)</f>
        <v>0</v>
      </c>
      <c r="AH2295" s="44">
        <f>SUMIFS(AH$4:AH$2256,$E$4:$E$2256,$E2295)</f>
        <v>0</v>
      </c>
      <c r="AI2295" s="44">
        <f>SUMIFS(AI$4:AI$2256,$E$4:$E$2256,$E2295)</f>
        <v>0</v>
      </c>
      <c r="AJ2295" s="44">
        <f>SUMIFS(AJ$4:AJ$2256,$E$4:$E$2256,$E2295)</f>
        <v>0</v>
      </c>
      <c r="AK2295" s="44">
        <f>SUMIFS(AK$4:AK$2256,$E$4:$E$2256,$E2295)</f>
        <v>0</v>
      </c>
      <c r="AL2295" s="44">
        <f>SUMIFS(AL$4:AL$2256,$E$4:$E$2256,$E2295)</f>
        <v>0</v>
      </c>
      <c r="AM2295" s="44">
        <f>SUMIFS(AM$4:AM$2256,$E$4:$E$2256,$E2295)</f>
        <v>0</v>
      </c>
      <c r="AN2295" s="44">
        <f>SUMIFS(AN$4:AN$2256,$E$4:$E$2256,$E2295)</f>
        <v>0</v>
      </c>
      <c r="AO2295" s="44">
        <f>SUMIFS(AO$4:AO$2256,$E$4:$E$2256,$E2295)</f>
        <v>0</v>
      </c>
      <c r="AP2295" s="44">
        <f>SUMIFS(AP$4:AP$2256,$E$4:$E$2256,$E2295)</f>
        <v>0</v>
      </c>
      <c r="AQ2295" s="44">
        <f>SUMIFS(AQ$4:AQ$2256,$E$4:$E$2256,$E2295)</f>
        <v>79.5</v>
      </c>
      <c r="AR2295" s="44">
        <f>SUMIFS(AR$4:AR$2256,$E$4:$E$2256,$E2295)</f>
        <v>0</v>
      </c>
      <c r="AS2295" s="44">
        <f>SUMIFS(AS$4:AS$2256,$E$4:$E$2256,$E2295)</f>
        <v>0</v>
      </c>
      <c r="AT2295" s="44">
        <f>SUMIFS(AT$4:AT$2256,$E$4:$E$2256,$E2295)</f>
        <v>0</v>
      </c>
      <c r="AU2295" s="44">
        <f>SUMIFS(AU$4:AU$2256,$E$4:$E$2256,$E2295)</f>
        <v>0</v>
      </c>
      <c r="AV2295" s="44">
        <f>SUMIFS(AV$4:AV$2256,$E$4:$E$2256,$E2295)</f>
        <v>17.804025000000003</v>
      </c>
      <c r="AW2295" s="44">
        <f>SUMIFS(AW$4:AW$2256,$E$4:$E$2256,$E2295)</f>
        <v>0</v>
      </c>
      <c r="AX2295" s="44">
        <f>SUMIFS(AX$4:AX$2256,$E$4:$E$2256,$E2295)</f>
        <v>0</v>
      </c>
    </row>
    <row r="2296" spans="1:50" ht="20.100000000000001" customHeight="1" x14ac:dyDescent="0.25">
      <c r="A2296" s="8">
        <v>44287</v>
      </c>
      <c r="B2296" s="8">
        <v>44287</v>
      </c>
      <c r="C2296" s="8" t="s">
        <v>28</v>
      </c>
      <c r="D2296" s="11" t="s">
        <v>0</v>
      </c>
      <c r="E2296" s="11">
        <v>37</v>
      </c>
      <c r="F2296" s="11" t="s">
        <v>173</v>
      </c>
      <c r="G2296" s="11" t="s">
        <v>7</v>
      </c>
      <c r="H2296" s="11">
        <v>1022</v>
      </c>
      <c r="I2296" s="11">
        <v>1060</v>
      </c>
      <c r="J2296" s="11">
        <v>106</v>
      </c>
      <c r="K2296" s="11" t="s">
        <v>869</v>
      </c>
      <c r="L2296" s="11" t="s">
        <v>875</v>
      </c>
      <c r="M2296" s="11" t="s">
        <v>2</v>
      </c>
      <c r="N2296" s="11" t="s">
        <v>25</v>
      </c>
      <c r="O2296" s="11" t="s">
        <v>5</v>
      </c>
      <c r="P2296" s="11" t="s">
        <v>8</v>
      </c>
      <c r="Q2296" s="12">
        <v>34165</v>
      </c>
      <c r="S2296" s="13" t="s">
        <v>84</v>
      </c>
      <c r="T2296" s="11">
        <f t="shared" ca="1" si="328"/>
        <v>26</v>
      </c>
      <c r="U2296" s="12">
        <v>20329</v>
      </c>
      <c r="V2296" s="13">
        <f t="shared" ca="1" si="329"/>
        <v>64</v>
      </c>
      <c r="W2296" s="11" t="s">
        <v>9</v>
      </c>
      <c r="X2296" s="11">
        <v>35</v>
      </c>
      <c r="Y2296" s="14">
        <f t="shared" si="330"/>
        <v>2.9166666666666665</v>
      </c>
      <c r="Z2296" s="11">
        <v>39</v>
      </c>
      <c r="AA2296" s="11" t="s">
        <v>876</v>
      </c>
      <c r="AB2296" s="10">
        <f t="shared" si="327"/>
        <v>1</v>
      </c>
      <c r="AC2296" s="44">
        <f>SUMIFS(AC$4:AC$2256,$E$4:$E$2256,$E2296)</f>
        <v>5370</v>
      </c>
      <c r="AD2296" s="44">
        <f>SUMIFS(AD$4:AD$2256,$E$4:$E$2256,$E2296)</f>
        <v>1177.3725000000002</v>
      </c>
      <c r="AE2296" s="44">
        <f>SUMIFS(AE$4:AE$2256,$E$4:$E$2256,$E2296)</f>
        <v>0</v>
      </c>
      <c r="AF2296" s="44">
        <f>SUMIFS(AF$4:AF$2256,$E$4:$E$2256,$E2296)</f>
        <v>0</v>
      </c>
      <c r="AG2296" s="44">
        <f>SUMIFS(AG$4:AG$2256,$E$4:$E$2256,$E2296)</f>
        <v>0</v>
      </c>
      <c r="AH2296" s="44">
        <f>SUMIFS(AH$4:AH$2256,$E$4:$E$2256,$E2296)</f>
        <v>0</v>
      </c>
      <c r="AI2296" s="44">
        <f>SUMIFS(AI$4:AI$2256,$E$4:$E$2256,$E2296)</f>
        <v>0</v>
      </c>
      <c r="AJ2296" s="44">
        <f>SUMIFS(AJ$4:AJ$2256,$E$4:$E$2256,$E2296)</f>
        <v>0</v>
      </c>
      <c r="AK2296" s="44">
        <f>SUMIFS(AK$4:AK$2256,$E$4:$E$2256,$E2296)</f>
        <v>0</v>
      </c>
      <c r="AL2296" s="44">
        <f>SUMIFS(AL$4:AL$2256,$E$4:$E$2256,$E2296)</f>
        <v>0</v>
      </c>
      <c r="AM2296" s="44">
        <f>SUMIFS(AM$4:AM$2256,$E$4:$E$2256,$E2296)</f>
        <v>0</v>
      </c>
      <c r="AN2296" s="44">
        <f>SUMIFS(AN$4:AN$2256,$E$4:$E$2256,$E2296)</f>
        <v>0</v>
      </c>
      <c r="AO2296" s="44">
        <f>SUMIFS(AO$4:AO$2256,$E$4:$E$2256,$E2296)</f>
        <v>361.44230769230774</v>
      </c>
      <c r="AP2296" s="44">
        <f>SUMIFS(AP$4:AP$2256,$E$4:$E$2256,$E2296)</f>
        <v>246.12500000000003</v>
      </c>
      <c r="AQ2296" s="44">
        <f>SUMIFS(AQ$4:AQ$2256,$E$4:$E$2256,$E2296)</f>
        <v>79.5</v>
      </c>
      <c r="AR2296" s="44">
        <f>SUMIFS(AR$4:AR$2256,$E$4:$E$2256,$E2296)</f>
        <v>0</v>
      </c>
      <c r="AS2296" s="44">
        <f>SUMIFS(AS$4:AS$2256,$E$4:$E$2256,$E2296)</f>
        <v>0</v>
      </c>
      <c r="AT2296" s="44">
        <f>SUMIFS(AT$4:AT$2256,$E$4:$E$2256,$E2296)</f>
        <v>0</v>
      </c>
      <c r="AU2296" s="44">
        <f>SUMIFS(AU$4:AU$2256,$E$4:$E$2256,$E2296)</f>
        <v>0</v>
      </c>
      <c r="AV2296" s="44">
        <f>SUMIFS(AV$4:AV$2256,$E$4:$E$2256,$E2296)</f>
        <v>153.86872355769231</v>
      </c>
      <c r="AW2296" s="44">
        <f>SUMIFS(AW$4:AW$2256,$E$4:$E$2256,$E2296)</f>
        <v>0</v>
      </c>
      <c r="AX2296" s="44">
        <f>SUMIFS(AX$4:AX$2256,$E$4:$E$2256,$E2296)</f>
        <v>0</v>
      </c>
    </row>
    <row r="2297" spans="1:50" ht="20.100000000000001" customHeight="1" x14ac:dyDescent="0.25">
      <c r="A2297" s="8">
        <v>44287</v>
      </c>
      <c r="B2297" s="8">
        <v>44287</v>
      </c>
      <c r="C2297" s="8" t="s">
        <v>28</v>
      </c>
      <c r="D2297" s="11" t="s">
        <v>0</v>
      </c>
      <c r="E2297" s="11">
        <v>38</v>
      </c>
      <c r="F2297" s="11" t="s">
        <v>174</v>
      </c>
      <c r="G2297" s="11" t="s">
        <v>7</v>
      </c>
      <c r="H2297" s="11">
        <v>1050</v>
      </c>
      <c r="I2297" s="11">
        <v>1093</v>
      </c>
      <c r="J2297" s="11">
        <v>102</v>
      </c>
      <c r="K2297" s="11" t="s">
        <v>865</v>
      </c>
      <c r="L2297" s="11" t="s">
        <v>875</v>
      </c>
      <c r="M2297" s="11" t="s">
        <v>2</v>
      </c>
      <c r="N2297" s="11" t="s">
        <v>25</v>
      </c>
      <c r="O2297" s="11" t="s">
        <v>5</v>
      </c>
      <c r="P2297" s="11" t="s">
        <v>8</v>
      </c>
      <c r="Q2297" s="12">
        <v>34335</v>
      </c>
      <c r="S2297" s="13" t="s">
        <v>84</v>
      </c>
      <c r="T2297" s="11">
        <f t="shared" ca="1" si="328"/>
        <v>26</v>
      </c>
      <c r="U2297" s="12">
        <v>24806</v>
      </c>
      <c r="V2297" s="13">
        <f t="shared" ca="1" si="329"/>
        <v>52</v>
      </c>
      <c r="W2297" s="11" t="s">
        <v>7</v>
      </c>
      <c r="X2297" s="11">
        <v>35</v>
      </c>
      <c r="Y2297" s="14">
        <f t="shared" si="330"/>
        <v>2.9166666666666665</v>
      </c>
      <c r="Z2297" s="11">
        <v>39</v>
      </c>
      <c r="AA2297" s="11" t="s">
        <v>876</v>
      </c>
      <c r="AB2297" s="10">
        <f t="shared" si="327"/>
        <v>1</v>
      </c>
      <c r="AC2297" s="44">
        <f>SUMIFS(AC$4:AC$2256,$E$4:$E$2256,$E2297)</f>
        <v>5373</v>
      </c>
      <c r="AD2297" s="44">
        <f>SUMIFS(AD$4:AD$2256,$E$4:$E$2256,$E2297)</f>
        <v>1178.03025</v>
      </c>
      <c r="AE2297" s="44">
        <f>SUMIFS(AE$4:AE$2256,$E$4:$E$2256,$E2297)</f>
        <v>0</v>
      </c>
      <c r="AF2297" s="44">
        <f>SUMIFS(AF$4:AF$2256,$E$4:$E$2256,$E2297)</f>
        <v>0</v>
      </c>
      <c r="AG2297" s="44">
        <f>SUMIFS(AG$4:AG$2256,$E$4:$E$2256,$E2297)</f>
        <v>0</v>
      </c>
      <c r="AH2297" s="44">
        <f>SUMIFS(AH$4:AH$2256,$E$4:$E$2256,$E2297)</f>
        <v>0</v>
      </c>
      <c r="AI2297" s="44">
        <f>SUMIFS(AI$4:AI$2256,$E$4:$E$2256,$E2297)</f>
        <v>0</v>
      </c>
      <c r="AJ2297" s="44">
        <f>SUMIFS(AJ$4:AJ$2256,$E$4:$E$2256,$E2297)</f>
        <v>0</v>
      </c>
      <c r="AK2297" s="44">
        <f>SUMIFS(AK$4:AK$2256,$E$4:$E$2256,$E2297)</f>
        <v>0</v>
      </c>
      <c r="AL2297" s="44">
        <f>SUMIFS(AL$4:AL$2256,$E$4:$E$2256,$E2297)</f>
        <v>0</v>
      </c>
      <c r="AM2297" s="44">
        <f>SUMIFS(AM$4:AM$2256,$E$4:$E$2256,$E2297)</f>
        <v>0</v>
      </c>
      <c r="AN2297" s="44">
        <f>SUMIFS(AN$4:AN$2256,$E$4:$E$2256,$E2297)</f>
        <v>0</v>
      </c>
      <c r="AO2297" s="44">
        <f>SUMIFS(AO$4:AO$2256,$E$4:$E$2256,$E2297)</f>
        <v>0</v>
      </c>
      <c r="AP2297" s="44">
        <f>SUMIFS(AP$4:AP$2256,$E$4:$E$2256,$E2297)</f>
        <v>0</v>
      </c>
      <c r="AQ2297" s="44">
        <f>SUMIFS(AQ$4:AQ$2256,$E$4:$E$2256,$E2297)</f>
        <v>79.5</v>
      </c>
      <c r="AR2297" s="44">
        <f>SUMIFS(AR$4:AR$2256,$E$4:$E$2256,$E2297)</f>
        <v>0</v>
      </c>
      <c r="AS2297" s="44">
        <f>SUMIFS(AS$4:AS$2256,$E$4:$E$2256,$E2297)</f>
        <v>0</v>
      </c>
      <c r="AT2297" s="44">
        <f>SUMIFS(AT$4:AT$2256,$E$4:$E$2256,$E2297)</f>
        <v>0</v>
      </c>
      <c r="AU2297" s="44">
        <f>SUMIFS(AU$4:AU$2256,$E$4:$E$2256,$E2297)</f>
        <v>0</v>
      </c>
      <c r="AV2297" s="44">
        <f>SUMIFS(AV$4:AV$2256,$E$4:$E$2256,$E2297)</f>
        <v>17.804025000000003</v>
      </c>
      <c r="AW2297" s="44">
        <f>SUMIFS(AW$4:AW$2256,$E$4:$E$2256,$E2297)</f>
        <v>0</v>
      </c>
      <c r="AX2297" s="44">
        <f>SUMIFS(AX$4:AX$2256,$E$4:$E$2256,$E2297)</f>
        <v>0</v>
      </c>
    </row>
    <row r="2298" spans="1:50" ht="20.100000000000001" customHeight="1" x14ac:dyDescent="0.25">
      <c r="A2298" s="8">
        <v>44287</v>
      </c>
      <c r="B2298" s="8">
        <v>44287</v>
      </c>
      <c r="C2298" s="8" t="s">
        <v>28</v>
      </c>
      <c r="D2298" s="11" t="s">
        <v>0</v>
      </c>
      <c r="E2298" s="11">
        <v>39</v>
      </c>
      <c r="F2298" s="11" t="s">
        <v>175</v>
      </c>
      <c r="G2298" s="11" t="s">
        <v>7</v>
      </c>
      <c r="H2298" s="11">
        <v>1010</v>
      </c>
      <c r="I2298" s="11">
        <v>1010</v>
      </c>
      <c r="J2298" s="11">
        <v>100</v>
      </c>
      <c r="K2298" s="11" t="s">
        <v>863</v>
      </c>
      <c r="L2298" s="11" t="s">
        <v>875</v>
      </c>
      <c r="M2298" s="11" t="s">
        <v>2</v>
      </c>
      <c r="N2298" s="11" t="s">
        <v>24</v>
      </c>
      <c r="O2298" s="11" t="s">
        <v>5</v>
      </c>
      <c r="P2298" s="11" t="s">
        <v>8</v>
      </c>
      <c r="Q2298" s="12">
        <v>34379</v>
      </c>
      <c r="S2298" s="13" t="s">
        <v>84</v>
      </c>
      <c r="T2298" s="11">
        <f t="shared" ca="1" si="328"/>
        <v>25</v>
      </c>
      <c r="U2298" s="12">
        <v>23319</v>
      </c>
      <c r="V2298" s="13">
        <f t="shared" ca="1" si="329"/>
        <v>56</v>
      </c>
      <c r="W2298" s="11" t="s">
        <v>7</v>
      </c>
      <c r="X2298" s="11">
        <v>30</v>
      </c>
      <c r="Y2298" s="14">
        <f t="shared" si="330"/>
        <v>2.5</v>
      </c>
      <c r="Z2298" s="11">
        <v>39</v>
      </c>
      <c r="AA2298" s="11" t="s">
        <v>876</v>
      </c>
      <c r="AB2298" s="10">
        <f t="shared" si="327"/>
        <v>1</v>
      </c>
      <c r="AC2298" s="44">
        <f>SUMIFS(AC$4:AC$2256,$E$4:$E$2256,$E2298)</f>
        <v>5376</v>
      </c>
      <c r="AD2298" s="44">
        <f>SUMIFS(AD$4:AD$2256,$E$4:$E$2256,$E2298)</f>
        <v>1178.6880000000001</v>
      </c>
      <c r="AE2298" s="44">
        <f>SUMIFS(AE$4:AE$2256,$E$4:$E$2256,$E2298)</f>
        <v>0</v>
      </c>
      <c r="AF2298" s="44">
        <f>SUMIFS(AF$4:AF$2256,$E$4:$E$2256,$E2298)</f>
        <v>0</v>
      </c>
      <c r="AG2298" s="44">
        <f>SUMIFS(AG$4:AG$2256,$E$4:$E$2256,$E2298)</f>
        <v>0</v>
      </c>
      <c r="AH2298" s="44">
        <f>SUMIFS(AH$4:AH$2256,$E$4:$E$2256,$E2298)</f>
        <v>0</v>
      </c>
      <c r="AI2298" s="44">
        <f>SUMIFS(AI$4:AI$2256,$E$4:$E$2256,$E2298)</f>
        <v>0</v>
      </c>
      <c r="AJ2298" s="44">
        <f>SUMIFS(AJ$4:AJ$2256,$E$4:$E$2256,$E2298)</f>
        <v>0</v>
      </c>
      <c r="AK2298" s="44">
        <f>SUMIFS(AK$4:AK$2256,$E$4:$E$2256,$E2298)</f>
        <v>0</v>
      </c>
      <c r="AL2298" s="44">
        <f>SUMIFS(AL$4:AL$2256,$E$4:$E$2256,$E2298)</f>
        <v>0</v>
      </c>
      <c r="AM2298" s="44">
        <f>SUMIFS(AM$4:AM$2256,$E$4:$E$2256,$E2298)</f>
        <v>0</v>
      </c>
      <c r="AN2298" s="44">
        <f>SUMIFS(AN$4:AN$2256,$E$4:$E$2256,$E2298)</f>
        <v>0</v>
      </c>
      <c r="AO2298" s="44">
        <f>SUMIFS(AO$4:AO$2256,$E$4:$E$2256,$E2298)</f>
        <v>0</v>
      </c>
      <c r="AP2298" s="44">
        <f>SUMIFS(AP$4:AP$2256,$E$4:$E$2256,$E2298)</f>
        <v>0</v>
      </c>
      <c r="AQ2298" s="44">
        <f>SUMIFS(AQ$4:AQ$2256,$E$4:$E$2256,$E2298)</f>
        <v>79.5</v>
      </c>
      <c r="AR2298" s="44">
        <f>SUMIFS(AR$4:AR$2256,$E$4:$E$2256,$E2298)</f>
        <v>0</v>
      </c>
      <c r="AS2298" s="44">
        <f>SUMIFS(AS$4:AS$2256,$E$4:$E$2256,$E2298)</f>
        <v>0</v>
      </c>
      <c r="AT2298" s="44">
        <f>SUMIFS(AT$4:AT$2256,$E$4:$E$2256,$E2298)</f>
        <v>0</v>
      </c>
      <c r="AU2298" s="44">
        <f>SUMIFS(AU$4:AU$2256,$E$4:$E$2256,$E2298)</f>
        <v>0</v>
      </c>
      <c r="AV2298" s="44">
        <f>SUMIFS(AV$4:AV$2256,$E$4:$E$2256,$E2298)</f>
        <v>17.804025000000003</v>
      </c>
      <c r="AW2298" s="44">
        <f>SUMIFS(AW$4:AW$2256,$E$4:$E$2256,$E2298)</f>
        <v>0</v>
      </c>
      <c r="AX2298" s="44">
        <f>SUMIFS(AX$4:AX$2256,$E$4:$E$2256,$E2298)</f>
        <v>0</v>
      </c>
    </row>
    <row r="2299" spans="1:50" ht="20.100000000000001" customHeight="1" x14ac:dyDescent="0.25">
      <c r="A2299" s="8">
        <v>44287</v>
      </c>
      <c r="B2299" s="8">
        <v>44287</v>
      </c>
      <c r="C2299" s="8" t="s">
        <v>28</v>
      </c>
      <c r="D2299" s="11" t="s">
        <v>0</v>
      </c>
      <c r="E2299" s="11">
        <v>40</v>
      </c>
      <c r="F2299" s="11" t="s">
        <v>176</v>
      </c>
      <c r="G2299" s="11" t="s">
        <v>7</v>
      </c>
      <c r="H2299" s="11">
        <v>1040</v>
      </c>
      <c r="I2299" s="11">
        <v>1083</v>
      </c>
      <c r="J2299" s="11">
        <v>102</v>
      </c>
      <c r="K2299" s="11" t="s">
        <v>865</v>
      </c>
      <c r="L2299" s="11" t="s">
        <v>875</v>
      </c>
      <c r="M2299" s="11" t="s">
        <v>2</v>
      </c>
      <c r="N2299" s="11" t="s">
        <v>24</v>
      </c>
      <c r="O2299" s="11" t="s">
        <v>5</v>
      </c>
      <c r="P2299" s="11" t="s">
        <v>8</v>
      </c>
      <c r="Q2299" s="12">
        <v>34554</v>
      </c>
      <c r="S2299" s="13" t="s">
        <v>84</v>
      </c>
      <c r="T2299" s="11">
        <f t="shared" ca="1" si="328"/>
        <v>25</v>
      </c>
      <c r="U2299" s="12">
        <v>24768</v>
      </c>
      <c r="V2299" s="13">
        <f t="shared" ca="1" si="329"/>
        <v>52</v>
      </c>
      <c r="W2299" s="11" t="s">
        <v>7</v>
      </c>
      <c r="X2299" s="11">
        <v>30</v>
      </c>
      <c r="Y2299" s="14">
        <f t="shared" si="330"/>
        <v>2.5</v>
      </c>
      <c r="Z2299" s="11">
        <v>39</v>
      </c>
      <c r="AA2299" s="11" t="s">
        <v>876</v>
      </c>
      <c r="AB2299" s="10">
        <f t="shared" si="327"/>
        <v>1</v>
      </c>
      <c r="AC2299" s="44">
        <f>SUMIFS(AC$4:AC$2256,$E$4:$E$2256,$E2299)</f>
        <v>5379</v>
      </c>
      <c r="AD2299" s="44">
        <f>SUMIFS(AD$4:AD$2256,$E$4:$E$2256,$E2299)</f>
        <v>1179.34575</v>
      </c>
      <c r="AE2299" s="44">
        <f>SUMIFS(AE$4:AE$2256,$E$4:$E$2256,$E2299)</f>
        <v>0</v>
      </c>
      <c r="AF2299" s="44">
        <f>SUMIFS(AF$4:AF$2256,$E$4:$E$2256,$E2299)</f>
        <v>0</v>
      </c>
      <c r="AG2299" s="44">
        <f>SUMIFS(AG$4:AG$2256,$E$4:$E$2256,$E2299)</f>
        <v>0</v>
      </c>
      <c r="AH2299" s="44">
        <f>SUMIFS(AH$4:AH$2256,$E$4:$E$2256,$E2299)</f>
        <v>0</v>
      </c>
      <c r="AI2299" s="44">
        <f>SUMIFS(AI$4:AI$2256,$E$4:$E$2256,$E2299)</f>
        <v>0</v>
      </c>
      <c r="AJ2299" s="44">
        <f>SUMIFS(AJ$4:AJ$2256,$E$4:$E$2256,$E2299)</f>
        <v>0</v>
      </c>
      <c r="AK2299" s="44">
        <f>SUMIFS(AK$4:AK$2256,$E$4:$E$2256,$E2299)</f>
        <v>0</v>
      </c>
      <c r="AL2299" s="44">
        <f>SUMIFS(AL$4:AL$2256,$E$4:$E$2256,$E2299)</f>
        <v>0</v>
      </c>
      <c r="AM2299" s="44">
        <f>SUMIFS(AM$4:AM$2256,$E$4:$E$2256,$E2299)</f>
        <v>0</v>
      </c>
      <c r="AN2299" s="44">
        <f>SUMIFS(AN$4:AN$2256,$E$4:$E$2256,$E2299)</f>
        <v>0</v>
      </c>
      <c r="AO2299" s="44">
        <f>SUMIFS(AO$4:AO$2256,$E$4:$E$2256,$E2299)</f>
        <v>0</v>
      </c>
      <c r="AP2299" s="44">
        <f>SUMIFS(AP$4:AP$2256,$E$4:$E$2256,$E2299)</f>
        <v>0</v>
      </c>
      <c r="AQ2299" s="44">
        <f>SUMIFS(AQ$4:AQ$2256,$E$4:$E$2256,$E2299)</f>
        <v>79.5</v>
      </c>
      <c r="AR2299" s="44">
        <f>SUMIFS(AR$4:AR$2256,$E$4:$E$2256,$E2299)</f>
        <v>0</v>
      </c>
      <c r="AS2299" s="44">
        <f>SUMIFS(AS$4:AS$2256,$E$4:$E$2256,$E2299)</f>
        <v>0</v>
      </c>
      <c r="AT2299" s="44">
        <f>SUMIFS(AT$4:AT$2256,$E$4:$E$2256,$E2299)</f>
        <v>0</v>
      </c>
      <c r="AU2299" s="44">
        <f>SUMIFS(AU$4:AU$2256,$E$4:$E$2256,$E2299)</f>
        <v>0</v>
      </c>
      <c r="AV2299" s="44">
        <f>SUMIFS(AV$4:AV$2256,$E$4:$E$2256,$E2299)</f>
        <v>17.804025000000003</v>
      </c>
      <c r="AW2299" s="44">
        <f>SUMIFS(AW$4:AW$2256,$E$4:$E$2256,$E2299)</f>
        <v>0</v>
      </c>
      <c r="AX2299" s="44">
        <f>SUMIFS(AX$4:AX$2256,$E$4:$E$2256,$E2299)</f>
        <v>0</v>
      </c>
    </row>
    <row r="2300" spans="1:50" ht="20.100000000000001" customHeight="1" x14ac:dyDescent="0.25">
      <c r="A2300" s="8">
        <v>44287</v>
      </c>
      <c r="B2300" s="8">
        <v>44287</v>
      </c>
      <c r="C2300" s="8" t="s">
        <v>28</v>
      </c>
      <c r="D2300" s="11" t="s">
        <v>0</v>
      </c>
      <c r="E2300" s="11">
        <v>41</v>
      </c>
      <c r="F2300" s="11" t="s">
        <v>177</v>
      </c>
      <c r="G2300" s="11" t="s">
        <v>7</v>
      </c>
      <c r="H2300" s="11">
        <v>1022</v>
      </c>
      <c r="I2300" s="11">
        <v>1060</v>
      </c>
      <c r="J2300" s="11">
        <v>106</v>
      </c>
      <c r="K2300" s="11" t="s">
        <v>869</v>
      </c>
      <c r="L2300" s="11" t="s">
        <v>875</v>
      </c>
      <c r="M2300" s="11" t="s">
        <v>2</v>
      </c>
      <c r="N2300" s="11" t="s">
        <v>25</v>
      </c>
      <c r="O2300" s="11" t="s">
        <v>5</v>
      </c>
      <c r="P2300" s="11" t="s">
        <v>8</v>
      </c>
      <c r="Q2300" s="12">
        <v>34608</v>
      </c>
      <c r="S2300" s="13" t="s">
        <v>84</v>
      </c>
      <c r="T2300" s="11">
        <f t="shared" ca="1" si="328"/>
        <v>25</v>
      </c>
      <c r="U2300" s="12">
        <v>23690</v>
      </c>
      <c r="V2300" s="13">
        <f t="shared" ca="1" si="329"/>
        <v>55</v>
      </c>
      <c r="W2300" s="11" t="s">
        <v>9</v>
      </c>
      <c r="X2300" s="11">
        <v>30</v>
      </c>
      <c r="Y2300" s="14">
        <f t="shared" si="330"/>
        <v>2.5</v>
      </c>
      <c r="Z2300" s="11">
        <v>39</v>
      </c>
      <c r="AA2300" s="11" t="s">
        <v>876</v>
      </c>
      <c r="AB2300" s="10">
        <f t="shared" si="327"/>
        <v>1</v>
      </c>
      <c r="AC2300" s="44">
        <f>SUMIFS(AC$4:AC$2256,$E$4:$E$2256,$E2300)</f>
        <v>5382</v>
      </c>
      <c r="AD2300" s="44">
        <f>SUMIFS(AD$4:AD$2256,$E$4:$E$2256,$E2300)</f>
        <v>1180.0035</v>
      </c>
      <c r="AE2300" s="44">
        <f>SUMIFS(AE$4:AE$2256,$E$4:$E$2256,$E2300)</f>
        <v>0</v>
      </c>
      <c r="AF2300" s="44">
        <f>SUMIFS(AF$4:AF$2256,$E$4:$E$2256,$E2300)</f>
        <v>0</v>
      </c>
      <c r="AG2300" s="44">
        <f>SUMIFS(AG$4:AG$2256,$E$4:$E$2256,$E2300)</f>
        <v>0</v>
      </c>
      <c r="AH2300" s="44">
        <f>SUMIFS(AH$4:AH$2256,$E$4:$E$2256,$E2300)</f>
        <v>0</v>
      </c>
      <c r="AI2300" s="44">
        <f>SUMIFS(AI$4:AI$2256,$E$4:$E$2256,$E2300)</f>
        <v>0</v>
      </c>
      <c r="AJ2300" s="44">
        <f>SUMIFS(AJ$4:AJ$2256,$E$4:$E$2256,$E2300)</f>
        <v>0</v>
      </c>
      <c r="AK2300" s="44">
        <f>SUMIFS(AK$4:AK$2256,$E$4:$E$2256,$E2300)</f>
        <v>0</v>
      </c>
      <c r="AL2300" s="44">
        <f>SUMIFS(AL$4:AL$2256,$E$4:$E$2256,$E2300)</f>
        <v>0</v>
      </c>
      <c r="AM2300" s="44">
        <f>SUMIFS(AM$4:AM$2256,$E$4:$E$2256,$E2300)</f>
        <v>0</v>
      </c>
      <c r="AN2300" s="44">
        <f>SUMIFS(AN$4:AN$2256,$E$4:$E$2256,$E2300)</f>
        <v>0</v>
      </c>
      <c r="AO2300" s="44">
        <f>SUMIFS(AO$4:AO$2256,$E$4:$E$2256,$E2300)</f>
        <v>310.5</v>
      </c>
      <c r="AP2300" s="44">
        <f>SUMIFS(AP$4:AP$2256,$E$4:$E$2256,$E2300)</f>
        <v>246.67500000000001</v>
      </c>
      <c r="AQ2300" s="44">
        <f>SUMIFS(AQ$4:AQ$2256,$E$4:$E$2256,$E2300)</f>
        <v>79.5</v>
      </c>
      <c r="AR2300" s="44">
        <f>SUMIFS(AR$4:AR$2256,$E$4:$E$2256,$E2300)</f>
        <v>0</v>
      </c>
      <c r="AS2300" s="44">
        <f>SUMIFS(AS$4:AS$2256,$E$4:$E$2256,$E2300)</f>
        <v>0</v>
      </c>
      <c r="AT2300" s="44">
        <f>SUMIFS(AT$4:AT$2256,$E$4:$E$2256,$E2300)</f>
        <v>0</v>
      </c>
      <c r="AU2300" s="44">
        <f>SUMIFS(AU$4:AU$2256,$E$4:$E$2256,$E2300)</f>
        <v>0</v>
      </c>
      <c r="AV2300" s="44">
        <f>SUMIFS(AV$4:AV$2256,$E$4:$E$2256,$E2300)</f>
        <v>142.58336625000001</v>
      </c>
      <c r="AW2300" s="44">
        <f>SUMIFS(AW$4:AW$2256,$E$4:$E$2256,$E2300)</f>
        <v>0</v>
      </c>
      <c r="AX2300" s="44">
        <f>SUMIFS(AX$4:AX$2256,$E$4:$E$2256,$E2300)</f>
        <v>0</v>
      </c>
    </row>
    <row r="2301" spans="1:50" ht="20.100000000000001" customHeight="1" x14ac:dyDescent="0.25">
      <c r="A2301" s="8">
        <v>44287</v>
      </c>
      <c r="B2301" s="8">
        <v>44287</v>
      </c>
      <c r="C2301" s="8" t="s">
        <v>28</v>
      </c>
      <c r="D2301" s="11" t="s">
        <v>0</v>
      </c>
      <c r="E2301" s="11">
        <v>42</v>
      </c>
      <c r="F2301" s="11" t="s">
        <v>178</v>
      </c>
      <c r="G2301" s="11" t="s">
        <v>7</v>
      </c>
      <c r="H2301" s="11">
        <v>1025</v>
      </c>
      <c r="I2301" s="11">
        <v>1068</v>
      </c>
      <c r="J2301" s="11">
        <v>102</v>
      </c>
      <c r="K2301" s="11" t="s">
        <v>865</v>
      </c>
      <c r="L2301" s="11" t="s">
        <v>875</v>
      </c>
      <c r="M2301" s="11" t="s">
        <v>2</v>
      </c>
      <c r="N2301" s="11" t="s">
        <v>24</v>
      </c>
      <c r="O2301" s="11" t="s">
        <v>5</v>
      </c>
      <c r="P2301" s="11" t="s">
        <v>6</v>
      </c>
      <c r="Q2301" s="12">
        <v>34669</v>
      </c>
      <c r="S2301" s="13" t="s">
        <v>84</v>
      </c>
      <c r="T2301" s="11">
        <f t="shared" ca="1" si="328"/>
        <v>25</v>
      </c>
      <c r="U2301" s="12">
        <v>24297</v>
      </c>
      <c r="V2301" s="13">
        <f t="shared" ca="1" si="329"/>
        <v>53</v>
      </c>
      <c r="W2301" s="11" t="s">
        <v>7</v>
      </c>
      <c r="X2301" s="11">
        <v>30</v>
      </c>
      <c r="Y2301" s="14">
        <f t="shared" si="330"/>
        <v>2.5</v>
      </c>
      <c r="Z2301" s="11">
        <v>39</v>
      </c>
      <c r="AA2301" s="11" t="s">
        <v>876</v>
      </c>
      <c r="AB2301" s="10">
        <f t="shared" si="327"/>
        <v>1</v>
      </c>
      <c r="AC2301" s="44">
        <f>SUMIFS(AC$4:AC$2256,$E$4:$E$2256,$E2301)</f>
        <v>5385</v>
      </c>
      <c r="AD2301" s="44">
        <f>SUMIFS(AD$4:AD$2256,$E$4:$E$2256,$E2301)</f>
        <v>1180.6612500000001</v>
      </c>
      <c r="AE2301" s="44">
        <f>SUMIFS(AE$4:AE$2256,$E$4:$E$2256,$E2301)</f>
        <v>0</v>
      </c>
      <c r="AF2301" s="44">
        <f>SUMIFS(AF$4:AF$2256,$E$4:$E$2256,$E2301)</f>
        <v>0</v>
      </c>
      <c r="AG2301" s="44">
        <f>SUMIFS(AG$4:AG$2256,$E$4:$E$2256,$E2301)</f>
        <v>0</v>
      </c>
      <c r="AH2301" s="44">
        <f>SUMIFS(AH$4:AH$2256,$E$4:$E$2256,$E2301)</f>
        <v>0</v>
      </c>
      <c r="AI2301" s="44">
        <f>SUMIFS(AI$4:AI$2256,$E$4:$E$2256,$E2301)</f>
        <v>0</v>
      </c>
      <c r="AJ2301" s="44">
        <f>SUMIFS(AJ$4:AJ$2256,$E$4:$E$2256,$E2301)</f>
        <v>0</v>
      </c>
      <c r="AK2301" s="44">
        <f>SUMIFS(AK$4:AK$2256,$E$4:$E$2256,$E2301)</f>
        <v>0</v>
      </c>
      <c r="AL2301" s="44">
        <f>SUMIFS(AL$4:AL$2256,$E$4:$E$2256,$E2301)</f>
        <v>0</v>
      </c>
      <c r="AM2301" s="44">
        <f>SUMIFS(AM$4:AM$2256,$E$4:$E$2256,$E2301)</f>
        <v>0</v>
      </c>
      <c r="AN2301" s="44">
        <f>SUMIFS(AN$4:AN$2256,$E$4:$E$2256,$E2301)</f>
        <v>0</v>
      </c>
      <c r="AO2301" s="44">
        <f>SUMIFS(AO$4:AO$2256,$E$4:$E$2256,$E2301)</f>
        <v>0</v>
      </c>
      <c r="AP2301" s="44">
        <f>SUMIFS(AP$4:AP$2256,$E$4:$E$2256,$E2301)</f>
        <v>0</v>
      </c>
      <c r="AQ2301" s="44">
        <f>SUMIFS(AQ$4:AQ$2256,$E$4:$E$2256,$E2301)</f>
        <v>79.5</v>
      </c>
      <c r="AR2301" s="44">
        <f>SUMIFS(AR$4:AR$2256,$E$4:$E$2256,$E2301)</f>
        <v>0</v>
      </c>
      <c r="AS2301" s="44">
        <f>SUMIFS(AS$4:AS$2256,$E$4:$E$2256,$E2301)</f>
        <v>0</v>
      </c>
      <c r="AT2301" s="44">
        <f>SUMIFS(AT$4:AT$2256,$E$4:$E$2256,$E2301)</f>
        <v>0</v>
      </c>
      <c r="AU2301" s="44">
        <f>SUMIFS(AU$4:AU$2256,$E$4:$E$2256,$E2301)</f>
        <v>0</v>
      </c>
      <c r="AV2301" s="44">
        <f>SUMIFS(AV$4:AV$2256,$E$4:$E$2256,$E2301)</f>
        <v>17.804025000000003</v>
      </c>
      <c r="AW2301" s="44">
        <f>SUMIFS(AW$4:AW$2256,$E$4:$E$2256,$E2301)</f>
        <v>391.07130000000001</v>
      </c>
      <c r="AX2301" s="44">
        <f>SUMIFS(AX$4:AX$2256,$E$4:$E$2256,$E2301)</f>
        <v>0</v>
      </c>
    </row>
    <row r="2302" spans="1:50" ht="20.100000000000001" customHeight="1" x14ac:dyDescent="0.25">
      <c r="A2302" s="8">
        <v>44287</v>
      </c>
      <c r="B2302" s="8">
        <v>44287</v>
      </c>
      <c r="C2302" s="8" t="s">
        <v>28</v>
      </c>
      <c r="D2302" s="11" t="s">
        <v>0</v>
      </c>
      <c r="E2302" s="11">
        <v>43</v>
      </c>
      <c r="F2302" s="11" t="s">
        <v>179</v>
      </c>
      <c r="G2302" s="11" t="s">
        <v>7</v>
      </c>
      <c r="H2302" s="11">
        <v>1038</v>
      </c>
      <c r="I2302" s="11">
        <v>1081</v>
      </c>
      <c r="J2302" s="11">
        <v>102</v>
      </c>
      <c r="K2302" s="11" t="s">
        <v>865</v>
      </c>
      <c r="L2302" s="11" t="s">
        <v>875</v>
      </c>
      <c r="M2302" s="11" t="s">
        <v>2</v>
      </c>
      <c r="N2302" s="11" t="s">
        <v>23</v>
      </c>
      <c r="O2302" s="11" t="s">
        <v>5</v>
      </c>
      <c r="P2302" s="11" t="s">
        <v>8</v>
      </c>
      <c r="Q2302" s="12">
        <v>34731</v>
      </c>
      <c r="R2302" s="12"/>
      <c r="S2302" s="13" t="s">
        <v>84</v>
      </c>
      <c r="T2302" s="11">
        <f t="shared" ca="1" si="328"/>
        <v>24</v>
      </c>
      <c r="U2302" s="12">
        <v>23335</v>
      </c>
      <c r="V2302" s="13">
        <f t="shared" ca="1" si="329"/>
        <v>56</v>
      </c>
      <c r="W2302" s="11" t="s">
        <v>7</v>
      </c>
      <c r="X2302" s="11">
        <v>30</v>
      </c>
      <c r="Y2302" s="14">
        <f t="shared" si="330"/>
        <v>2.5</v>
      </c>
      <c r="Z2302" s="11">
        <v>39</v>
      </c>
      <c r="AA2302" s="11" t="s">
        <v>876</v>
      </c>
      <c r="AB2302" s="10">
        <f t="shared" si="327"/>
        <v>1</v>
      </c>
      <c r="AC2302" s="44">
        <f>SUMIFS(AC$4:AC$2256,$E$4:$E$2256,$E2302)</f>
        <v>5388</v>
      </c>
      <c r="AD2302" s="44">
        <f>SUMIFS(AD$4:AD$2256,$E$4:$E$2256,$E2302)</f>
        <v>1181.319</v>
      </c>
      <c r="AE2302" s="44">
        <f>SUMIFS(AE$4:AE$2256,$E$4:$E$2256,$E2302)</f>
        <v>0</v>
      </c>
      <c r="AF2302" s="44">
        <f>SUMIFS(AF$4:AF$2256,$E$4:$E$2256,$E2302)</f>
        <v>0</v>
      </c>
      <c r="AG2302" s="44">
        <f>SUMIFS(AG$4:AG$2256,$E$4:$E$2256,$E2302)</f>
        <v>0</v>
      </c>
      <c r="AH2302" s="44">
        <f>SUMIFS(AH$4:AH$2256,$E$4:$E$2256,$E2302)</f>
        <v>0</v>
      </c>
      <c r="AI2302" s="44">
        <f>SUMIFS(AI$4:AI$2256,$E$4:$E$2256,$E2302)</f>
        <v>0</v>
      </c>
      <c r="AJ2302" s="44">
        <f>SUMIFS(AJ$4:AJ$2256,$E$4:$E$2256,$E2302)</f>
        <v>0</v>
      </c>
      <c r="AK2302" s="44">
        <f>SUMIFS(AK$4:AK$2256,$E$4:$E$2256,$E2302)</f>
        <v>0</v>
      </c>
      <c r="AL2302" s="44">
        <f>SUMIFS(AL$4:AL$2256,$E$4:$E$2256,$E2302)</f>
        <v>0</v>
      </c>
      <c r="AM2302" s="44">
        <f>SUMIFS(AM$4:AM$2256,$E$4:$E$2256,$E2302)</f>
        <v>0</v>
      </c>
      <c r="AN2302" s="44">
        <f>SUMIFS(AN$4:AN$2256,$E$4:$E$2256,$E2302)</f>
        <v>0</v>
      </c>
      <c r="AO2302" s="44">
        <f>SUMIFS(AO$4:AO$2256,$E$4:$E$2256,$E2302)</f>
        <v>0</v>
      </c>
      <c r="AP2302" s="44">
        <f>SUMIFS(AP$4:AP$2256,$E$4:$E$2256,$E2302)</f>
        <v>0</v>
      </c>
      <c r="AQ2302" s="44">
        <f>SUMIFS(AQ$4:AQ$2256,$E$4:$E$2256,$E2302)</f>
        <v>79.5</v>
      </c>
      <c r="AR2302" s="44">
        <f>SUMIFS(AR$4:AR$2256,$E$4:$E$2256,$E2302)</f>
        <v>0</v>
      </c>
      <c r="AS2302" s="44">
        <f>SUMIFS(AS$4:AS$2256,$E$4:$E$2256,$E2302)</f>
        <v>0</v>
      </c>
      <c r="AT2302" s="44">
        <f>SUMIFS(AT$4:AT$2256,$E$4:$E$2256,$E2302)</f>
        <v>0</v>
      </c>
      <c r="AU2302" s="44">
        <f>SUMIFS(AU$4:AU$2256,$E$4:$E$2256,$E2302)</f>
        <v>0</v>
      </c>
      <c r="AV2302" s="44">
        <f>SUMIFS(AV$4:AV$2256,$E$4:$E$2256,$E2302)</f>
        <v>17.804025000000003</v>
      </c>
      <c r="AW2302" s="44">
        <f>SUMIFS(AW$4:AW$2256,$E$4:$E$2256,$E2302)</f>
        <v>527.9796</v>
      </c>
      <c r="AX2302" s="44">
        <f>SUMIFS(AX$4:AX$2256,$E$4:$E$2256,$E2302)</f>
        <v>365.08749999999998</v>
      </c>
    </row>
    <row r="2303" spans="1:50" ht="20.100000000000001" customHeight="1" x14ac:dyDescent="0.25">
      <c r="A2303" s="8">
        <v>44287</v>
      </c>
      <c r="B2303" s="8">
        <v>44287</v>
      </c>
      <c r="C2303" s="8" t="s">
        <v>28</v>
      </c>
      <c r="D2303" s="11" t="s">
        <v>0</v>
      </c>
      <c r="E2303" s="11">
        <v>44</v>
      </c>
      <c r="F2303" s="11" t="s">
        <v>180</v>
      </c>
      <c r="G2303" s="11" t="s">
        <v>7</v>
      </c>
      <c r="H2303" s="11">
        <v>1002</v>
      </c>
      <c r="I2303" s="11">
        <v>1002</v>
      </c>
      <c r="J2303" s="11">
        <v>100</v>
      </c>
      <c r="K2303" s="11" t="s">
        <v>863</v>
      </c>
      <c r="L2303" s="11" t="s">
        <v>875</v>
      </c>
      <c r="M2303" s="11" t="s">
        <v>2</v>
      </c>
      <c r="N2303" s="11" t="s">
        <v>24</v>
      </c>
      <c r="O2303" s="11" t="s">
        <v>5</v>
      </c>
      <c r="P2303" s="11" t="s">
        <v>8</v>
      </c>
      <c r="Q2303" s="12">
        <v>34943</v>
      </c>
      <c r="S2303" s="13" t="s">
        <v>84</v>
      </c>
      <c r="T2303" s="11">
        <f t="shared" ca="1" si="328"/>
        <v>24</v>
      </c>
      <c r="U2303" s="12">
        <v>24804</v>
      </c>
      <c r="V2303" s="13">
        <f t="shared" ca="1" si="329"/>
        <v>52</v>
      </c>
      <c r="W2303" s="11" t="s">
        <v>7</v>
      </c>
      <c r="X2303" s="11">
        <v>30</v>
      </c>
      <c r="Y2303" s="14">
        <f t="shared" si="330"/>
        <v>2.5</v>
      </c>
      <c r="Z2303" s="11">
        <v>39</v>
      </c>
      <c r="AA2303" s="11" t="s">
        <v>876</v>
      </c>
      <c r="AB2303" s="10">
        <f t="shared" si="327"/>
        <v>1</v>
      </c>
      <c r="AC2303" s="44">
        <f>SUMIFS(AC$4:AC$2256,$E$4:$E$2256,$E2303)</f>
        <v>5391</v>
      </c>
      <c r="AD2303" s="44">
        <f>SUMIFS(AD$4:AD$2256,$E$4:$E$2256,$E2303)</f>
        <v>1181.9767500000003</v>
      </c>
      <c r="AE2303" s="44">
        <f>SUMIFS(AE$4:AE$2256,$E$4:$E$2256,$E2303)</f>
        <v>0</v>
      </c>
      <c r="AF2303" s="44">
        <f>SUMIFS(AF$4:AF$2256,$E$4:$E$2256,$E2303)</f>
        <v>0</v>
      </c>
      <c r="AG2303" s="44">
        <f>SUMIFS(AG$4:AG$2256,$E$4:$E$2256,$E2303)</f>
        <v>0</v>
      </c>
      <c r="AH2303" s="44">
        <f>SUMIFS(AH$4:AH$2256,$E$4:$E$2256,$E2303)</f>
        <v>0</v>
      </c>
      <c r="AI2303" s="44">
        <f>SUMIFS(AI$4:AI$2256,$E$4:$E$2256,$E2303)</f>
        <v>0</v>
      </c>
      <c r="AJ2303" s="44">
        <f>SUMIFS(AJ$4:AJ$2256,$E$4:$E$2256,$E2303)</f>
        <v>0</v>
      </c>
      <c r="AK2303" s="44">
        <f>SUMIFS(AK$4:AK$2256,$E$4:$E$2256,$E2303)</f>
        <v>0</v>
      </c>
      <c r="AL2303" s="44">
        <f>SUMIFS(AL$4:AL$2256,$E$4:$E$2256,$E2303)</f>
        <v>0</v>
      </c>
      <c r="AM2303" s="44">
        <f>SUMIFS(AM$4:AM$2256,$E$4:$E$2256,$E2303)</f>
        <v>0</v>
      </c>
      <c r="AN2303" s="44">
        <f>SUMIFS(AN$4:AN$2256,$E$4:$E$2256,$E2303)</f>
        <v>0</v>
      </c>
      <c r="AO2303" s="44">
        <f>SUMIFS(AO$4:AO$2256,$E$4:$E$2256,$E2303)</f>
        <v>0</v>
      </c>
      <c r="AP2303" s="44">
        <f>SUMIFS(AP$4:AP$2256,$E$4:$E$2256,$E2303)</f>
        <v>0</v>
      </c>
      <c r="AQ2303" s="44">
        <f>SUMIFS(AQ$4:AQ$2256,$E$4:$E$2256,$E2303)</f>
        <v>79.5</v>
      </c>
      <c r="AR2303" s="44">
        <f>SUMIFS(AR$4:AR$2256,$E$4:$E$2256,$E2303)</f>
        <v>0</v>
      </c>
      <c r="AS2303" s="44">
        <f>SUMIFS(AS$4:AS$2256,$E$4:$E$2256,$E2303)</f>
        <v>0</v>
      </c>
      <c r="AT2303" s="44">
        <f>SUMIFS(AT$4:AT$2256,$E$4:$E$2256,$E2303)</f>
        <v>0</v>
      </c>
      <c r="AU2303" s="44">
        <f>SUMIFS(AU$4:AU$2256,$E$4:$E$2256,$E2303)</f>
        <v>0</v>
      </c>
      <c r="AV2303" s="44">
        <f>SUMIFS(AV$4:AV$2256,$E$4:$E$2256,$E2303)</f>
        <v>17.804025000000003</v>
      </c>
      <c r="AW2303" s="44">
        <f>SUMIFS(AW$4:AW$2256,$E$4:$E$2256,$E2303)</f>
        <v>0</v>
      </c>
      <c r="AX2303" s="44">
        <f>SUMIFS(AX$4:AX$2256,$E$4:$E$2256,$E2303)</f>
        <v>365.08749999999998</v>
      </c>
    </row>
    <row r="2304" spans="1:50" ht="20.100000000000001" customHeight="1" x14ac:dyDescent="0.25">
      <c r="A2304" s="8">
        <v>44287</v>
      </c>
      <c r="B2304" s="8">
        <v>44287</v>
      </c>
      <c r="C2304" s="8" t="s">
        <v>28</v>
      </c>
      <c r="D2304" s="11" t="s">
        <v>0</v>
      </c>
      <c r="E2304" s="11">
        <v>45</v>
      </c>
      <c r="F2304" s="11" t="s">
        <v>181</v>
      </c>
      <c r="G2304" s="11" t="s">
        <v>7</v>
      </c>
      <c r="H2304" s="11">
        <v>1022</v>
      </c>
      <c r="I2304" s="11">
        <v>1060</v>
      </c>
      <c r="J2304" s="11">
        <v>106</v>
      </c>
      <c r="K2304" s="11" t="s">
        <v>869</v>
      </c>
      <c r="L2304" s="11" t="s">
        <v>875</v>
      </c>
      <c r="M2304" s="11" t="s">
        <v>2</v>
      </c>
      <c r="N2304" s="11" t="s">
        <v>25</v>
      </c>
      <c r="O2304" s="11" t="s">
        <v>5</v>
      </c>
      <c r="P2304" s="11" t="s">
        <v>8</v>
      </c>
      <c r="Q2304" s="12">
        <v>34820</v>
      </c>
      <c r="S2304" s="13" t="s">
        <v>84</v>
      </c>
      <c r="T2304" s="11">
        <f t="shared" ca="1" si="328"/>
        <v>24</v>
      </c>
      <c r="U2304" s="12">
        <v>20288</v>
      </c>
      <c r="V2304" s="13">
        <f t="shared" ca="1" si="329"/>
        <v>64</v>
      </c>
      <c r="W2304" s="11" t="s">
        <v>9</v>
      </c>
      <c r="X2304" s="11">
        <v>30</v>
      </c>
      <c r="Y2304" s="14">
        <f t="shared" si="330"/>
        <v>2.5</v>
      </c>
      <c r="Z2304" s="11">
        <v>39</v>
      </c>
      <c r="AA2304" s="11" t="s">
        <v>876</v>
      </c>
      <c r="AB2304" s="10">
        <f t="shared" si="327"/>
        <v>1</v>
      </c>
      <c r="AC2304" s="44">
        <f>SUMIFS(AC$4:AC$2256,$E$4:$E$2256,$E2304)</f>
        <v>5394</v>
      </c>
      <c r="AD2304" s="44">
        <f>SUMIFS(AD$4:AD$2256,$E$4:$E$2256,$E2304)</f>
        <v>1182.6345000000001</v>
      </c>
      <c r="AE2304" s="44">
        <f>SUMIFS(AE$4:AE$2256,$E$4:$E$2256,$E2304)</f>
        <v>0</v>
      </c>
      <c r="AF2304" s="44">
        <f>SUMIFS(AF$4:AF$2256,$E$4:$E$2256,$E2304)</f>
        <v>0</v>
      </c>
      <c r="AG2304" s="44">
        <f>SUMIFS(AG$4:AG$2256,$E$4:$E$2256,$E2304)</f>
        <v>0</v>
      </c>
      <c r="AH2304" s="44">
        <f>SUMIFS(AH$4:AH$2256,$E$4:$E$2256,$E2304)</f>
        <v>0</v>
      </c>
      <c r="AI2304" s="44">
        <f>SUMIFS(AI$4:AI$2256,$E$4:$E$2256,$E2304)</f>
        <v>0</v>
      </c>
      <c r="AJ2304" s="44">
        <f>SUMIFS(AJ$4:AJ$2256,$E$4:$E$2256,$E2304)</f>
        <v>0</v>
      </c>
      <c r="AK2304" s="44">
        <f>SUMIFS(AK$4:AK$2256,$E$4:$E$2256,$E2304)</f>
        <v>0</v>
      </c>
      <c r="AL2304" s="44">
        <f>SUMIFS(AL$4:AL$2256,$E$4:$E$2256,$E2304)</f>
        <v>0</v>
      </c>
      <c r="AM2304" s="44">
        <f>SUMIFS(AM$4:AM$2256,$E$4:$E$2256,$E2304)</f>
        <v>0</v>
      </c>
      <c r="AN2304" s="44">
        <f>SUMIFS(AN$4:AN$2256,$E$4:$E$2256,$E2304)</f>
        <v>0</v>
      </c>
      <c r="AO2304" s="44">
        <f>SUMIFS(AO$4:AO$2256,$E$4:$E$2256,$E2304)</f>
        <v>311.19230769230774</v>
      </c>
      <c r="AP2304" s="44">
        <f>SUMIFS(AP$4:AP$2256,$E$4:$E$2256,$E2304)</f>
        <v>247.22500000000002</v>
      </c>
      <c r="AQ2304" s="44">
        <f>SUMIFS(AQ$4:AQ$2256,$E$4:$E$2256,$E2304)</f>
        <v>79.5</v>
      </c>
      <c r="AR2304" s="44">
        <f>SUMIFS(AR$4:AR$2256,$E$4:$E$2256,$E2304)</f>
        <v>0</v>
      </c>
      <c r="AS2304" s="44">
        <f>SUMIFS(AS$4:AS$2256,$E$4:$E$2256,$E2304)</f>
        <v>0</v>
      </c>
      <c r="AT2304" s="44">
        <f>SUMIFS(AT$4:AT$2256,$E$4:$E$2256,$E2304)</f>
        <v>0</v>
      </c>
      <c r="AU2304" s="44">
        <f>SUMIFS(AU$4:AU$2256,$E$4:$E$2256,$E2304)</f>
        <v>0</v>
      </c>
      <c r="AV2304" s="44">
        <f>SUMIFS(AV$4:AV$2256,$E$4:$E$2256,$E2304)</f>
        <v>142.86158105769232</v>
      </c>
      <c r="AW2304" s="44">
        <f>SUMIFS(AW$4:AW$2256,$E$4:$E$2256,$E2304)</f>
        <v>0</v>
      </c>
      <c r="AX2304" s="44">
        <f>SUMIFS(AX$4:AX$2256,$E$4:$E$2256,$E2304)</f>
        <v>365.08749999999998</v>
      </c>
    </row>
    <row r="2305" spans="1:50" ht="20.100000000000001" customHeight="1" x14ac:dyDescent="0.25">
      <c r="A2305" s="8">
        <v>44287</v>
      </c>
      <c r="B2305" s="8">
        <v>44287</v>
      </c>
      <c r="C2305" s="8" t="s">
        <v>28</v>
      </c>
      <c r="D2305" s="11" t="s">
        <v>0</v>
      </c>
      <c r="E2305" s="11">
        <v>46</v>
      </c>
      <c r="F2305" s="11" t="s">
        <v>182</v>
      </c>
      <c r="G2305" s="11" t="s">
        <v>7</v>
      </c>
      <c r="H2305" s="11">
        <v>1048</v>
      </c>
      <c r="I2305" s="11">
        <v>1091</v>
      </c>
      <c r="J2305" s="11">
        <v>102</v>
      </c>
      <c r="K2305" s="11" t="s">
        <v>865</v>
      </c>
      <c r="L2305" s="11" t="s">
        <v>875</v>
      </c>
      <c r="M2305" s="11" t="s">
        <v>2</v>
      </c>
      <c r="N2305" s="11" t="s">
        <v>24</v>
      </c>
      <c r="O2305" s="11" t="s">
        <v>5</v>
      </c>
      <c r="P2305" s="11" t="s">
        <v>8</v>
      </c>
      <c r="Q2305" s="12">
        <v>34851</v>
      </c>
      <c r="S2305" s="13" t="s">
        <v>84</v>
      </c>
      <c r="T2305" s="11">
        <f t="shared" ca="1" si="328"/>
        <v>24</v>
      </c>
      <c r="U2305" s="12">
        <v>24269</v>
      </c>
      <c r="V2305" s="13">
        <f t="shared" ca="1" si="329"/>
        <v>53</v>
      </c>
      <c r="W2305" s="11" t="s">
        <v>7</v>
      </c>
      <c r="X2305" s="11">
        <v>30</v>
      </c>
      <c r="Y2305" s="14">
        <f t="shared" si="330"/>
        <v>2.5</v>
      </c>
      <c r="Z2305" s="11">
        <v>39</v>
      </c>
      <c r="AA2305" s="11" t="s">
        <v>876</v>
      </c>
      <c r="AB2305" s="10">
        <f t="shared" si="327"/>
        <v>1</v>
      </c>
      <c r="AC2305" s="44">
        <f>SUMIFS(AC$4:AC$2256,$E$4:$E$2256,$E2305)</f>
        <v>5397</v>
      </c>
      <c r="AD2305" s="44">
        <f>SUMIFS(AD$4:AD$2256,$E$4:$E$2256,$E2305)</f>
        <v>1183.2922500000002</v>
      </c>
      <c r="AE2305" s="44">
        <f>SUMIFS(AE$4:AE$2256,$E$4:$E$2256,$E2305)</f>
        <v>0</v>
      </c>
      <c r="AF2305" s="44">
        <f>SUMIFS(AF$4:AF$2256,$E$4:$E$2256,$E2305)</f>
        <v>0</v>
      </c>
      <c r="AG2305" s="44">
        <f>SUMIFS(AG$4:AG$2256,$E$4:$E$2256,$E2305)</f>
        <v>0</v>
      </c>
      <c r="AH2305" s="44">
        <f>SUMIFS(AH$4:AH$2256,$E$4:$E$2256,$E2305)</f>
        <v>0</v>
      </c>
      <c r="AI2305" s="44">
        <f>SUMIFS(AI$4:AI$2256,$E$4:$E$2256,$E2305)</f>
        <v>0</v>
      </c>
      <c r="AJ2305" s="44">
        <f>SUMIFS(AJ$4:AJ$2256,$E$4:$E$2256,$E2305)</f>
        <v>0</v>
      </c>
      <c r="AK2305" s="44">
        <f>SUMIFS(AK$4:AK$2256,$E$4:$E$2256,$E2305)</f>
        <v>0</v>
      </c>
      <c r="AL2305" s="44">
        <f>SUMIFS(AL$4:AL$2256,$E$4:$E$2256,$E2305)</f>
        <v>0</v>
      </c>
      <c r="AM2305" s="44">
        <f>SUMIFS(AM$4:AM$2256,$E$4:$E$2256,$E2305)</f>
        <v>0</v>
      </c>
      <c r="AN2305" s="44">
        <f>SUMIFS(AN$4:AN$2256,$E$4:$E$2256,$E2305)</f>
        <v>0</v>
      </c>
      <c r="AO2305" s="44">
        <f>SUMIFS(AO$4:AO$2256,$E$4:$E$2256,$E2305)</f>
        <v>0</v>
      </c>
      <c r="AP2305" s="44">
        <f>SUMIFS(AP$4:AP$2256,$E$4:$E$2256,$E2305)</f>
        <v>0</v>
      </c>
      <c r="AQ2305" s="44">
        <f>SUMIFS(AQ$4:AQ$2256,$E$4:$E$2256,$E2305)</f>
        <v>79.5</v>
      </c>
      <c r="AR2305" s="44">
        <f>SUMIFS(AR$4:AR$2256,$E$4:$E$2256,$E2305)</f>
        <v>0</v>
      </c>
      <c r="AS2305" s="44">
        <f>SUMIFS(AS$4:AS$2256,$E$4:$E$2256,$E2305)</f>
        <v>0</v>
      </c>
      <c r="AT2305" s="44">
        <f>SUMIFS(AT$4:AT$2256,$E$4:$E$2256,$E2305)</f>
        <v>0</v>
      </c>
      <c r="AU2305" s="44">
        <f>SUMIFS(AU$4:AU$2256,$E$4:$E$2256,$E2305)</f>
        <v>0</v>
      </c>
      <c r="AV2305" s="44">
        <f>SUMIFS(AV$4:AV$2256,$E$4:$E$2256,$E2305)</f>
        <v>17.804025000000003</v>
      </c>
      <c r="AW2305" s="44">
        <f>SUMIFS(AW$4:AW$2256,$E$4:$E$2256,$E2305)</f>
        <v>341.69220000000001</v>
      </c>
      <c r="AX2305" s="44">
        <f>SUMIFS(AX$4:AX$2256,$E$4:$E$2256,$E2305)</f>
        <v>365.08749999999998</v>
      </c>
    </row>
    <row r="2306" spans="1:50" ht="20.100000000000001" customHeight="1" x14ac:dyDescent="0.25">
      <c r="A2306" s="8">
        <v>44287</v>
      </c>
      <c r="B2306" s="8">
        <v>44287</v>
      </c>
      <c r="C2306" s="8" t="s">
        <v>28</v>
      </c>
      <c r="D2306" s="11" t="s">
        <v>0</v>
      </c>
      <c r="E2306" s="11">
        <v>47</v>
      </c>
      <c r="F2306" s="11" t="s">
        <v>183</v>
      </c>
      <c r="G2306" s="11" t="s">
        <v>7</v>
      </c>
      <c r="H2306" s="11">
        <v>1027</v>
      </c>
      <c r="I2306" s="11">
        <v>1070</v>
      </c>
      <c r="J2306" s="11">
        <v>102</v>
      </c>
      <c r="K2306" s="11" t="s">
        <v>865</v>
      </c>
      <c r="L2306" s="11" t="s">
        <v>875</v>
      </c>
      <c r="M2306" s="11" t="s">
        <v>2</v>
      </c>
      <c r="N2306" s="11" t="s">
        <v>25</v>
      </c>
      <c r="O2306" s="11" t="s">
        <v>5</v>
      </c>
      <c r="P2306" s="11" t="s">
        <v>6</v>
      </c>
      <c r="Q2306" s="12">
        <v>34862</v>
      </c>
      <c r="S2306" s="13" t="s">
        <v>84</v>
      </c>
      <c r="T2306" s="11">
        <f t="shared" ca="1" si="328"/>
        <v>24</v>
      </c>
      <c r="U2306" s="12">
        <v>22437</v>
      </c>
      <c r="V2306" s="13">
        <f t="shared" ca="1" si="329"/>
        <v>58</v>
      </c>
      <c r="W2306" s="11" t="s">
        <v>7</v>
      </c>
      <c r="X2306" s="11">
        <v>30</v>
      </c>
      <c r="Y2306" s="14">
        <f t="shared" si="330"/>
        <v>2.5</v>
      </c>
      <c r="Z2306" s="11">
        <v>39</v>
      </c>
      <c r="AA2306" s="11" t="s">
        <v>876</v>
      </c>
      <c r="AB2306" s="10">
        <f t="shared" si="327"/>
        <v>1</v>
      </c>
      <c r="AC2306" s="44">
        <f>SUMIFS(AC$4:AC$2256,$E$4:$E$2256,$E2306)</f>
        <v>5400</v>
      </c>
      <c r="AD2306" s="44">
        <f>SUMIFS(AD$4:AD$2256,$E$4:$E$2256,$E2306)</f>
        <v>1183.95</v>
      </c>
      <c r="AE2306" s="44">
        <f>SUMIFS(AE$4:AE$2256,$E$4:$E$2256,$E2306)</f>
        <v>0</v>
      </c>
      <c r="AF2306" s="44">
        <f>SUMIFS(AF$4:AF$2256,$E$4:$E$2256,$E2306)</f>
        <v>0</v>
      </c>
      <c r="AG2306" s="44">
        <f>SUMIFS(AG$4:AG$2256,$E$4:$E$2256,$E2306)</f>
        <v>0</v>
      </c>
      <c r="AH2306" s="44">
        <f>SUMIFS(AH$4:AH$2256,$E$4:$E$2256,$E2306)</f>
        <v>0</v>
      </c>
      <c r="AI2306" s="44">
        <f>SUMIFS(AI$4:AI$2256,$E$4:$E$2256,$E2306)</f>
        <v>0</v>
      </c>
      <c r="AJ2306" s="44">
        <f>SUMIFS(AJ$4:AJ$2256,$E$4:$E$2256,$E2306)</f>
        <v>0</v>
      </c>
      <c r="AK2306" s="44">
        <f>SUMIFS(AK$4:AK$2256,$E$4:$E$2256,$E2306)</f>
        <v>0</v>
      </c>
      <c r="AL2306" s="44">
        <f>SUMIFS(AL$4:AL$2256,$E$4:$E$2256,$E2306)</f>
        <v>0</v>
      </c>
      <c r="AM2306" s="44">
        <f>SUMIFS(AM$4:AM$2256,$E$4:$E$2256,$E2306)</f>
        <v>0</v>
      </c>
      <c r="AN2306" s="44">
        <f>SUMIFS(AN$4:AN$2256,$E$4:$E$2256,$E2306)</f>
        <v>0</v>
      </c>
      <c r="AO2306" s="44">
        <f>SUMIFS(AO$4:AO$2256,$E$4:$E$2256,$E2306)</f>
        <v>0</v>
      </c>
      <c r="AP2306" s="44">
        <f>SUMIFS(AP$4:AP$2256,$E$4:$E$2256,$E2306)</f>
        <v>0</v>
      </c>
      <c r="AQ2306" s="44">
        <f>SUMIFS(AQ$4:AQ$2256,$E$4:$E$2256,$E2306)</f>
        <v>79.5</v>
      </c>
      <c r="AR2306" s="44">
        <f>SUMIFS(AR$4:AR$2256,$E$4:$E$2256,$E2306)</f>
        <v>0</v>
      </c>
      <c r="AS2306" s="44">
        <f>SUMIFS(AS$4:AS$2256,$E$4:$E$2256,$E2306)</f>
        <v>0</v>
      </c>
      <c r="AT2306" s="44">
        <f>SUMIFS(AT$4:AT$2256,$E$4:$E$2256,$E2306)</f>
        <v>0</v>
      </c>
      <c r="AU2306" s="44">
        <f>SUMIFS(AU$4:AU$2256,$E$4:$E$2256,$E2306)</f>
        <v>0</v>
      </c>
      <c r="AV2306" s="44">
        <f>SUMIFS(AV$4:AV$2256,$E$4:$E$2256,$E2306)</f>
        <v>17.804025000000003</v>
      </c>
      <c r="AW2306" s="44">
        <f>SUMIFS(AW$4:AW$2256,$E$4:$E$2256,$E2306)</f>
        <v>0</v>
      </c>
      <c r="AX2306" s="44">
        <f>SUMIFS(AX$4:AX$2256,$E$4:$E$2256,$E2306)</f>
        <v>365.08749999999998</v>
      </c>
    </row>
    <row r="2307" spans="1:50" ht="20.100000000000001" customHeight="1" x14ac:dyDescent="0.25">
      <c r="A2307" s="8">
        <v>44287</v>
      </c>
      <c r="B2307" s="8">
        <v>44287</v>
      </c>
      <c r="C2307" s="8" t="s">
        <v>28</v>
      </c>
      <c r="D2307" s="11" t="s">
        <v>0</v>
      </c>
      <c r="E2307" s="11">
        <v>48</v>
      </c>
      <c r="F2307" s="11" t="s">
        <v>184</v>
      </c>
      <c r="G2307" s="11" t="s">
        <v>7</v>
      </c>
      <c r="H2307" s="11">
        <v>1022</v>
      </c>
      <c r="I2307" s="11">
        <v>1053</v>
      </c>
      <c r="J2307" s="11">
        <v>107</v>
      </c>
      <c r="K2307" s="11" t="s">
        <v>870</v>
      </c>
      <c r="L2307" s="11" t="s">
        <v>875</v>
      </c>
      <c r="M2307" s="11" t="s">
        <v>2</v>
      </c>
      <c r="N2307" s="11" t="s">
        <v>25</v>
      </c>
      <c r="O2307" s="11" t="s">
        <v>5</v>
      </c>
      <c r="P2307" s="11" t="s">
        <v>8</v>
      </c>
      <c r="Q2307" s="12">
        <v>34943</v>
      </c>
      <c r="S2307" s="13" t="s">
        <v>84</v>
      </c>
      <c r="T2307" s="11">
        <f t="shared" ca="1" si="328"/>
        <v>24</v>
      </c>
      <c r="U2307" s="12">
        <v>25802</v>
      </c>
      <c r="V2307" s="13">
        <f t="shared" ca="1" si="329"/>
        <v>49</v>
      </c>
      <c r="W2307" s="11" t="s">
        <v>9</v>
      </c>
      <c r="X2307" s="11">
        <v>30</v>
      </c>
      <c r="Y2307" s="14">
        <f t="shared" si="330"/>
        <v>2.5</v>
      </c>
      <c r="Z2307" s="11">
        <v>39</v>
      </c>
      <c r="AA2307" s="11" t="s">
        <v>876</v>
      </c>
      <c r="AB2307" s="10">
        <f t="shared" si="327"/>
        <v>1</v>
      </c>
      <c r="AC2307" s="44">
        <f>SUMIFS(AC$4:AC$2256,$E$4:$E$2256,$E2307)</f>
        <v>5403</v>
      </c>
      <c r="AD2307" s="44">
        <f>SUMIFS(AD$4:AD$2256,$E$4:$E$2256,$E2307)</f>
        <v>1184.6077500000001</v>
      </c>
      <c r="AE2307" s="44">
        <f>SUMIFS(AE$4:AE$2256,$E$4:$E$2256,$E2307)</f>
        <v>0</v>
      </c>
      <c r="AF2307" s="44">
        <f>SUMIFS(AF$4:AF$2256,$E$4:$E$2256,$E2307)</f>
        <v>0</v>
      </c>
      <c r="AG2307" s="44">
        <f>SUMIFS(AG$4:AG$2256,$E$4:$E$2256,$E2307)</f>
        <v>0</v>
      </c>
      <c r="AH2307" s="44">
        <f>SUMIFS(AH$4:AH$2256,$E$4:$E$2256,$E2307)</f>
        <v>0</v>
      </c>
      <c r="AI2307" s="44">
        <f>SUMIFS(AI$4:AI$2256,$E$4:$E$2256,$E2307)</f>
        <v>0</v>
      </c>
      <c r="AJ2307" s="44">
        <f>SUMIFS(AJ$4:AJ$2256,$E$4:$E$2256,$E2307)</f>
        <v>0</v>
      </c>
      <c r="AK2307" s="44">
        <f>SUMIFS(AK$4:AK$2256,$E$4:$E$2256,$E2307)</f>
        <v>0</v>
      </c>
      <c r="AL2307" s="44">
        <f>SUMIFS(AL$4:AL$2256,$E$4:$E$2256,$E2307)</f>
        <v>0</v>
      </c>
      <c r="AM2307" s="44">
        <f>SUMIFS(AM$4:AM$2256,$E$4:$E$2256,$E2307)</f>
        <v>0</v>
      </c>
      <c r="AN2307" s="44">
        <f>SUMIFS(AN$4:AN$2256,$E$4:$E$2256,$E2307)</f>
        <v>0</v>
      </c>
      <c r="AO2307" s="44">
        <f>SUMIFS(AO$4:AO$2256,$E$4:$E$2256,$E2307)</f>
        <v>311.71153846153845</v>
      </c>
      <c r="AP2307" s="44">
        <f>SUMIFS(AP$4:AP$2256,$E$4:$E$2256,$E2307)</f>
        <v>247.63750000000002</v>
      </c>
      <c r="AQ2307" s="44">
        <f>SUMIFS(AQ$4:AQ$2256,$E$4:$E$2256,$E2307)</f>
        <v>79.5</v>
      </c>
      <c r="AR2307" s="44">
        <f>SUMIFS(AR$4:AR$2256,$E$4:$E$2256,$E2307)</f>
        <v>0</v>
      </c>
      <c r="AS2307" s="44">
        <f>SUMIFS(AS$4:AS$2256,$E$4:$E$2256,$E2307)</f>
        <v>0</v>
      </c>
      <c r="AT2307" s="44">
        <f>SUMIFS(AT$4:AT$2256,$E$4:$E$2256,$E2307)</f>
        <v>0</v>
      </c>
      <c r="AU2307" s="44">
        <f>SUMIFS(AU$4:AU$2256,$E$4:$E$2256,$E2307)</f>
        <v>0</v>
      </c>
      <c r="AV2307" s="44">
        <f>SUMIFS(AV$4:AV$2256,$E$4:$E$2256,$E2307)</f>
        <v>143.07024216346156</v>
      </c>
      <c r="AW2307" s="44">
        <f>SUMIFS(AW$4:AW$2256,$E$4:$E$2256,$E2307)</f>
        <v>0</v>
      </c>
      <c r="AX2307" s="44">
        <f>SUMIFS(AX$4:AX$2256,$E$4:$E$2256,$E2307)</f>
        <v>365.08749999999998</v>
      </c>
    </row>
    <row r="2308" spans="1:50" ht="20.100000000000001" customHeight="1" x14ac:dyDescent="0.25">
      <c r="A2308" s="8">
        <v>44287</v>
      </c>
      <c r="B2308" s="8">
        <v>44287</v>
      </c>
      <c r="C2308" s="8" t="s">
        <v>28</v>
      </c>
      <c r="D2308" s="11" t="s">
        <v>0</v>
      </c>
      <c r="E2308" s="11">
        <v>49</v>
      </c>
      <c r="F2308" s="11" t="s">
        <v>185</v>
      </c>
      <c r="G2308" s="11" t="s">
        <v>7</v>
      </c>
      <c r="H2308" s="11">
        <v>1004</v>
      </c>
      <c r="I2308" s="11">
        <v>1004</v>
      </c>
      <c r="J2308" s="11">
        <v>100</v>
      </c>
      <c r="K2308" s="11" t="s">
        <v>863</v>
      </c>
      <c r="L2308" s="11" t="s">
        <v>875</v>
      </c>
      <c r="M2308" s="11" t="s">
        <v>2</v>
      </c>
      <c r="N2308" s="11" t="s">
        <v>24</v>
      </c>
      <c r="O2308" s="11" t="s">
        <v>5</v>
      </c>
      <c r="P2308" s="11" t="s">
        <v>8</v>
      </c>
      <c r="Q2308" s="12">
        <v>34960</v>
      </c>
      <c r="S2308" s="13" t="s">
        <v>84</v>
      </c>
      <c r="T2308" s="11">
        <f t="shared" ca="1" si="328"/>
        <v>24</v>
      </c>
      <c r="U2308" s="12">
        <v>24796</v>
      </c>
      <c r="V2308" s="13">
        <f t="shared" ca="1" si="329"/>
        <v>52</v>
      </c>
      <c r="W2308" s="11" t="s">
        <v>7</v>
      </c>
      <c r="X2308" s="11">
        <v>30</v>
      </c>
      <c r="Y2308" s="14">
        <f t="shared" si="330"/>
        <v>2.5</v>
      </c>
      <c r="Z2308" s="11">
        <v>39</v>
      </c>
      <c r="AA2308" s="11" t="s">
        <v>876</v>
      </c>
      <c r="AB2308" s="10">
        <f t="shared" si="327"/>
        <v>1</v>
      </c>
      <c r="AC2308" s="44">
        <f>SUMIFS(AC$4:AC$2256,$E$4:$E$2256,$E2308)</f>
        <v>5406</v>
      </c>
      <c r="AD2308" s="44">
        <f>SUMIFS(AD$4:AD$2256,$E$4:$E$2256,$E2308)</f>
        <v>1185.2655</v>
      </c>
      <c r="AE2308" s="44">
        <f>SUMIFS(AE$4:AE$2256,$E$4:$E$2256,$E2308)</f>
        <v>0</v>
      </c>
      <c r="AF2308" s="44">
        <f>SUMIFS(AF$4:AF$2256,$E$4:$E$2256,$E2308)</f>
        <v>0</v>
      </c>
      <c r="AG2308" s="44">
        <f>SUMIFS(AG$4:AG$2256,$E$4:$E$2256,$E2308)</f>
        <v>0</v>
      </c>
      <c r="AH2308" s="44">
        <f>SUMIFS(AH$4:AH$2256,$E$4:$E$2256,$E2308)</f>
        <v>0</v>
      </c>
      <c r="AI2308" s="44">
        <f>SUMIFS(AI$4:AI$2256,$E$4:$E$2256,$E2308)</f>
        <v>0</v>
      </c>
      <c r="AJ2308" s="44">
        <f>SUMIFS(AJ$4:AJ$2256,$E$4:$E$2256,$E2308)</f>
        <v>0</v>
      </c>
      <c r="AK2308" s="44">
        <f>SUMIFS(AK$4:AK$2256,$E$4:$E$2256,$E2308)</f>
        <v>0</v>
      </c>
      <c r="AL2308" s="44">
        <f>SUMIFS(AL$4:AL$2256,$E$4:$E$2256,$E2308)</f>
        <v>0</v>
      </c>
      <c r="AM2308" s="44">
        <f>SUMIFS(AM$4:AM$2256,$E$4:$E$2256,$E2308)</f>
        <v>0</v>
      </c>
      <c r="AN2308" s="44">
        <f>SUMIFS(AN$4:AN$2256,$E$4:$E$2256,$E2308)</f>
        <v>0</v>
      </c>
      <c r="AO2308" s="44">
        <f>SUMIFS(AO$4:AO$2256,$E$4:$E$2256,$E2308)</f>
        <v>0</v>
      </c>
      <c r="AP2308" s="44">
        <f>SUMIFS(AP$4:AP$2256,$E$4:$E$2256,$E2308)</f>
        <v>0</v>
      </c>
      <c r="AQ2308" s="44">
        <f>SUMIFS(AQ$4:AQ$2256,$E$4:$E$2256,$E2308)</f>
        <v>79.5</v>
      </c>
      <c r="AR2308" s="44">
        <f>SUMIFS(AR$4:AR$2256,$E$4:$E$2256,$E2308)</f>
        <v>0</v>
      </c>
      <c r="AS2308" s="44">
        <f>SUMIFS(AS$4:AS$2256,$E$4:$E$2256,$E2308)</f>
        <v>0</v>
      </c>
      <c r="AT2308" s="44">
        <f>SUMIFS(AT$4:AT$2256,$E$4:$E$2256,$E2308)</f>
        <v>0</v>
      </c>
      <c r="AU2308" s="44">
        <f>SUMIFS(AU$4:AU$2256,$E$4:$E$2256,$E2308)</f>
        <v>0</v>
      </c>
      <c r="AV2308" s="44">
        <f>SUMIFS(AV$4:AV$2256,$E$4:$E$2256,$E2308)</f>
        <v>17.804025000000003</v>
      </c>
      <c r="AW2308" s="44">
        <f>SUMIFS(AW$4:AW$2256,$E$4:$E$2256,$E2308)</f>
        <v>0</v>
      </c>
      <c r="AX2308" s="44">
        <f>SUMIFS(AX$4:AX$2256,$E$4:$E$2256,$E2308)</f>
        <v>365.08749999999998</v>
      </c>
    </row>
    <row r="2309" spans="1:50" ht="20.100000000000001" customHeight="1" x14ac:dyDescent="0.25">
      <c r="A2309" s="8">
        <v>44287</v>
      </c>
      <c r="B2309" s="8">
        <v>44287</v>
      </c>
      <c r="C2309" s="8" t="s">
        <v>28</v>
      </c>
      <c r="D2309" s="11" t="s">
        <v>0</v>
      </c>
      <c r="E2309" s="11">
        <v>50</v>
      </c>
      <c r="F2309" s="11" t="s">
        <v>186</v>
      </c>
      <c r="G2309" s="11" t="s">
        <v>7</v>
      </c>
      <c r="H2309" s="11">
        <v>1022</v>
      </c>
      <c r="I2309" s="11">
        <v>1053</v>
      </c>
      <c r="J2309" s="11">
        <v>107</v>
      </c>
      <c r="K2309" s="11" t="s">
        <v>870</v>
      </c>
      <c r="L2309" s="11" t="s">
        <v>875</v>
      </c>
      <c r="M2309" s="11" t="s">
        <v>2</v>
      </c>
      <c r="N2309" s="11" t="s">
        <v>25</v>
      </c>
      <c r="O2309" s="11" t="s">
        <v>5</v>
      </c>
      <c r="P2309" s="11" t="s">
        <v>8</v>
      </c>
      <c r="Q2309" s="12">
        <v>35009</v>
      </c>
      <c r="S2309" s="13" t="s">
        <v>84</v>
      </c>
      <c r="T2309" s="11">
        <f t="shared" ca="1" si="328"/>
        <v>24</v>
      </c>
      <c r="U2309" s="12">
        <v>22605</v>
      </c>
      <c r="V2309" s="13">
        <f t="shared" ca="1" si="329"/>
        <v>58</v>
      </c>
      <c r="W2309" s="11" t="s">
        <v>9</v>
      </c>
      <c r="X2309" s="11">
        <v>30</v>
      </c>
      <c r="Y2309" s="14">
        <f t="shared" si="330"/>
        <v>2.5</v>
      </c>
      <c r="Z2309" s="11">
        <v>39</v>
      </c>
      <c r="AA2309" s="11" t="s">
        <v>876</v>
      </c>
      <c r="AB2309" s="10">
        <f t="shared" si="327"/>
        <v>1</v>
      </c>
      <c r="AC2309" s="44">
        <f>SUMIFS(AC$4:AC$2256,$E$4:$E$2256,$E2309)</f>
        <v>5409</v>
      </c>
      <c r="AD2309" s="44">
        <f>SUMIFS(AD$4:AD$2256,$E$4:$E$2256,$E2309)</f>
        <v>1185.9232500000001</v>
      </c>
      <c r="AE2309" s="44">
        <f>SUMIFS(AE$4:AE$2256,$E$4:$E$2256,$E2309)</f>
        <v>0</v>
      </c>
      <c r="AF2309" s="44">
        <f>SUMIFS(AF$4:AF$2256,$E$4:$E$2256,$E2309)</f>
        <v>0</v>
      </c>
      <c r="AG2309" s="44">
        <f>SUMIFS(AG$4:AG$2256,$E$4:$E$2256,$E2309)</f>
        <v>0</v>
      </c>
      <c r="AH2309" s="44">
        <f>SUMIFS(AH$4:AH$2256,$E$4:$E$2256,$E2309)</f>
        <v>0</v>
      </c>
      <c r="AI2309" s="44">
        <f>SUMIFS(AI$4:AI$2256,$E$4:$E$2256,$E2309)</f>
        <v>0</v>
      </c>
      <c r="AJ2309" s="44">
        <f>SUMIFS(AJ$4:AJ$2256,$E$4:$E$2256,$E2309)</f>
        <v>0</v>
      </c>
      <c r="AK2309" s="44">
        <f>SUMIFS(AK$4:AK$2256,$E$4:$E$2256,$E2309)</f>
        <v>0</v>
      </c>
      <c r="AL2309" s="44">
        <f>SUMIFS(AL$4:AL$2256,$E$4:$E$2256,$E2309)</f>
        <v>0</v>
      </c>
      <c r="AM2309" s="44">
        <f>SUMIFS(AM$4:AM$2256,$E$4:$E$2256,$E2309)</f>
        <v>0</v>
      </c>
      <c r="AN2309" s="44">
        <f>SUMIFS(AN$4:AN$2256,$E$4:$E$2256,$E2309)</f>
        <v>0</v>
      </c>
      <c r="AO2309" s="44">
        <f>SUMIFS(AO$4:AO$2256,$E$4:$E$2256,$E2309)</f>
        <v>312.05769230769226</v>
      </c>
      <c r="AP2309" s="44">
        <f>SUMIFS(AP$4:AP$2256,$E$4:$E$2256,$E2309)</f>
        <v>247.91250000000002</v>
      </c>
      <c r="AQ2309" s="44">
        <f>SUMIFS(AQ$4:AQ$2256,$E$4:$E$2256,$E2309)</f>
        <v>79.5</v>
      </c>
      <c r="AR2309" s="44">
        <f>SUMIFS(AR$4:AR$2256,$E$4:$E$2256,$E2309)</f>
        <v>0</v>
      </c>
      <c r="AS2309" s="44">
        <f>SUMIFS(AS$4:AS$2256,$E$4:$E$2256,$E2309)</f>
        <v>0</v>
      </c>
      <c r="AT2309" s="44">
        <f>SUMIFS(AT$4:AT$2256,$E$4:$E$2256,$E2309)</f>
        <v>0</v>
      </c>
      <c r="AU2309" s="44">
        <f>SUMIFS(AU$4:AU$2256,$E$4:$E$2256,$E2309)</f>
        <v>0</v>
      </c>
      <c r="AV2309" s="44">
        <f>SUMIFS(AV$4:AV$2256,$E$4:$E$2256,$E2309)</f>
        <v>143.2093495673077</v>
      </c>
      <c r="AW2309" s="44">
        <f>SUMIFS(AW$4:AW$2256,$E$4:$E$2256,$E2309)</f>
        <v>0</v>
      </c>
      <c r="AX2309" s="44">
        <f>SUMIFS(AX$4:AX$2256,$E$4:$E$2256,$E2309)</f>
        <v>365.08749999999998</v>
      </c>
    </row>
    <row r="2310" spans="1:50" ht="20.100000000000001" customHeight="1" x14ac:dyDescent="0.25">
      <c r="A2310" s="8">
        <v>44287</v>
      </c>
      <c r="B2310" s="8">
        <v>44287</v>
      </c>
      <c r="C2310" s="8" t="s">
        <v>28</v>
      </c>
      <c r="D2310" s="11" t="s">
        <v>0</v>
      </c>
      <c r="E2310" s="11">
        <v>51</v>
      </c>
      <c r="F2310" s="11" t="s">
        <v>187</v>
      </c>
      <c r="G2310" s="11" t="s">
        <v>7</v>
      </c>
      <c r="H2310" s="11">
        <v>1036</v>
      </c>
      <c r="I2310" s="11">
        <v>1079</v>
      </c>
      <c r="J2310" s="11">
        <v>102</v>
      </c>
      <c r="K2310" s="11" t="s">
        <v>865</v>
      </c>
      <c r="L2310" s="11" t="s">
        <v>875</v>
      </c>
      <c r="M2310" s="11" t="s">
        <v>2</v>
      </c>
      <c r="N2310" s="11" t="s">
        <v>25</v>
      </c>
      <c r="O2310" s="11" t="s">
        <v>5</v>
      </c>
      <c r="P2310" s="11" t="s">
        <v>8</v>
      </c>
      <c r="Q2310" s="12">
        <v>35125</v>
      </c>
      <c r="S2310" s="13" t="s">
        <v>84</v>
      </c>
      <c r="T2310" s="11">
        <f t="shared" ca="1" si="328"/>
        <v>23</v>
      </c>
      <c r="U2310" s="12">
        <v>24354</v>
      </c>
      <c r="V2310" s="13">
        <f t="shared" ca="1" si="329"/>
        <v>53</v>
      </c>
      <c r="W2310" s="11" t="s">
        <v>7</v>
      </c>
      <c r="X2310" s="11">
        <v>24</v>
      </c>
      <c r="Y2310" s="14">
        <f t="shared" si="330"/>
        <v>2</v>
      </c>
      <c r="Z2310" s="11">
        <v>32</v>
      </c>
      <c r="AA2310" s="11" t="s">
        <v>876</v>
      </c>
      <c r="AB2310" s="10">
        <f t="shared" si="327"/>
        <v>0.82051282051282048</v>
      </c>
      <c r="AC2310" s="44">
        <f>SUMIFS(AC$4:AC$2256,$E$4:$E$2256,$E2310)</f>
        <v>5412</v>
      </c>
      <c r="AD2310" s="44">
        <f>SUMIFS(AD$4:AD$2256,$E$4:$E$2256,$E2310)</f>
        <v>1186.5810000000001</v>
      </c>
      <c r="AE2310" s="44">
        <f>SUMIFS(AE$4:AE$2256,$E$4:$E$2256,$E2310)</f>
        <v>0</v>
      </c>
      <c r="AF2310" s="44">
        <f>SUMIFS(AF$4:AF$2256,$E$4:$E$2256,$E2310)</f>
        <v>0</v>
      </c>
      <c r="AG2310" s="44">
        <f>SUMIFS(AG$4:AG$2256,$E$4:$E$2256,$E2310)</f>
        <v>0</v>
      </c>
      <c r="AH2310" s="44">
        <f>SUMIFS(AH$4:AH$2256,$E$4:$E$2256,$E2310)</f>
        <v>0</v>
      </c>
      <c r="AI2310" s="44">
        <f>SUMIFS(AI$4:AI$2256,$E$4:$E$2256,$E2310)</f>
        <v>0</v>
      </c>
      <c r="AJ2310" s="44">
        <f>SUMIFS(AJ$4:AJ$2256,$E$4:$E$2256,$E2310)</f>
        <v>0</v>
      </c>
      <c r="AK2310" s="44">
        <f>SUMIFS(AK$4:AK$2256,$E$4:$E$2256,$E2310)</f>
        <v>0</v>
      </c>
      <c r="AL2310" s="44">
        <f>SUMIFS(AL$4:AL$2256,$E$4:$E$2256,$E2310)</f>
        <v>0</v>
      </c>
      <c r="AM2310" s="44">
        <f>SUMIFS(AM$4:AM$2256,$E$4:$E$2256,$E2310)</f>
        <v>0</v>
      </c>
      <c r="AN2310" s="44">
        <f>SUMIFS(AN$4:AN$2256,$E$4:$E$2256,$E2310)</f>
        <v>0</v>
      </c>
      <c r="AO2310" s="44">
        <f>SUMIFS(AO$4:AO$2256,$E$4:$E$2256,$E2310)</f>
        <v>0</v>
      </c>
      <c r="AP2310" s="44">
        <f>SUMIFS(AP$4:AP$2256,$E$4:$E$2256,$E2310)</f>
        <v>0</v>
      </c>
      <c r="AQ2310" s="44">
        <f>SUMIFS(AQ$4:AQ$2256,$E$4:$E$2256,$E2310)</f>
        <v>79.5</v>
      </c>
      <c r="AR2310" s="44">
        <f>SUMIFS(AR$4:AR$2256,$E$4:$E$2256,$E2310)</f>
        <v>0</v>
      </c>
      <c r="AS2310" s="44">
        <f>SUMIFS(AS$4:AS$2256,$E$4:$E$2256,$E2310)</f>
        <v>0</v>
      </c>
      <c r="AT2310" s="44">
        <f>SUMIFS(AT$4:AT$2256,$E$4:$E$2256,$E2310)</f>
        <v>0</v>
      </c>
      <c r="AU2310" s="44">
        <f>SUMIFS(AU$4:AU$2256,$E$4:$E$2256,$E2310)</f>
        <v>0</v>
      </c>
      <c r="AV2310" s="44">
        <f>SUMIFS(AV$4:AV$2256,$E$4:$E$2256,$E2310)</f>
        <v>17.804025000000003</v>
      </c>
      <c r="AW2310" s="44">
        <f>SUMIFS(AW$4:AW$2256,$E$4:$E$2256,$E2310)</f>
        <v>0</v>
      </c>
      <c r="AX2310" s="44">
        <f>SUMIFS(AX$4:AX$2256,$E$4:$E$2256,$E2310)</f>
        <v>0</v>
      </c>
    </row>
    <row r="2311" spans="1:50" ht="20.100000000000001" customHeight="1" x14ac:dyDescent="0.25">
      <c r="A2311" s="8">
        <v>44287</v>
      </c>
      <c r="B2311" s="8">
        <v>44287</v>
      </c>
      <c r="C2311" s="8" t="s">
        <v>28</v>
      </c>
      <c r="D2311" s="11" t="s">
        <v>0</v>
      </c>
      <c r="E2311" s="11">
        <v>52</v>
      </c>
      <c r="F2311" s="11" t="s">
        <v>188</v>
      </c>
      <c r="G2311" s="11" t="s">
        <v>7</v>
      </c>
      <c r="H2311" s="11">
        <v>1040</v>
      </c>
      <c r="I2311" s="11">
        <v>1083</v>
      </c>
      <c r="J2311" s="11">
        <v>102</v>
      </c>
      <c r="K2311" s="11" t="s">
        <v>865</v>
      </c>
      <c r="L2311" s="11" t="s">
        <v>875</v>
      </c>
      <c r="M2311" s="11" t="s">
        <v>2</v>
      </c>
      <c r="N2311" s="11" t="s">
        <v>25</v>
      </c>
      <c r="O2311" s="11" t="s">
        <v>5</v>
      </c>
      <c r="P2311" s="11" t="s">
        <v>8</v>
      </c>
      <c r="Q2311" s="12">
        <v>35186</v>
      </c>
      <c r="S2311" s="13" t="s">
        <v>84</v>
      </c>
      <c r="T2311" s="11">
        <f t="shared" ca="1" si="328"/>
        <v>23</v>
      </c>
      <c r="U2311" s="12">
        <v>24632</v>
      </c>
      <c r="V2311" s="13">
        <f t="shared" ca="1" si="329"/>
        <v>52</v>
      </c>
      <c r="W2311" s="11" t="s">
        <v>7</v>
      </c>
      <c r="X2311" s="11">
        <v>30</v>
      </c>
      <c r="Y2311" s="14">
        <f t="shared" si="330"/>
        <v>2.5</v>
      </c>
      <c r="Z2311" s="11">
        <v>39</v>
      </c>
      <c r="AA2311" s="11" t="s">
        <v>876</v>
      </c>
      <c r="AB2311" s="10">
        <f t="shared" si="327"/>
        <v>1</v>
      </c>
      <c r="AC2311" s="44">
        <f>SUMIFS(AC$4:AC$2256,$E$4:$E$2256,$E2311)</f>
        <v>5415</v>
      </c>
      <c r="AD2311" s="44">
        <f>SUMIFS(AD$4:AD$2256,$E$4:$E$2256,$E2311)</f>
        <v>1187.23875</v>
      </c>
      <c r="AE2311" s="44">
        <f>SUMIFS(AE$4:AE$2256,$E$4:$E$2256,$E2311)</f>
        <v>0</v>
      </c>
      <c r="AF2311" s="44">
        <f>SUMIFS(AF$4:AF$2256,$E$4:$E$2256,$E2311)</f>
        <v>0</v>
      </c>
      <c r="AG2311" s="44">
        <f>SUMIFS(AG$4:AG$2256,$E$4:$E$2256,$E2311)</f>
        <v>0</v>
      </c>
      <c r="AH2311" s="44">
        <f>SUMIFS(AH$4:AH$2256,$E$4:$E$2256,$E2311)</f>
        <v>0</v>
      </c>
      <c r="AI2311" s="44">
        <f>SUMIFS(AI$4:AI$2256,$E$4:$E$2256,$E2311)</f>
        <v>0</v>
      </c>
      <c r="AJ2311" s="44">
        <f>SUMIFS(AJ$4:AJ$2256,$E$4:$E$2256,$E2311)</f>
        <v>0</v>
      </c>
      <c r="AK2311" s="44">
        <f>SUMIFS(AK$4:AK$2256,$E$4:$E$2256,$E2311)</f>
        <v>0</v>
      </c>
      <c r="AL2311" s="44">
        <f>SUMIFS(AL$4:AL$2256,$E$4:$E$2256,$E2311)</f>
        <v>0</v>
      </c>
      <c r="AM2311" s="44">
        <f>SUMIFS(AM$4:AM$2256,$E$4:$E$2256,$E2311)</f>
        <v>0</v>
      </c>
      <c r="AN2311" s="44">
        <f>SUMIFS(AN$4:AN$2256,$E$4:$E$2256,$E2311)</f>
        <v>0</v>
      </c>
      <c r="AO2311" s="44">
        <f>SUMIFS(AO$4:AO$2256,$E$4:$E$2256,$E2311)</f>
        <v>0</v>
      </c>
      <c r="AP2311" s="44">
        <f>SUMIFS(AP$4:AP$2256,$E$4:$E$2256,$E2311)</f>
        <v>0</v>
      </c>
      <c r="AQ2311" s="44">
        <f>SUMIFS(AQ$4:AQ$2256,$E$4:$E$2256,$E2311)</f>
        <v>79.5</v>
      </c>
      <c r="AR2311" s="44">
        <f>SUMIFS(AR$4:AR$2256,$E$4:$E$2256,$E2311)</f>
        <v>0</v>
      </c>
      <c r="AS2311" s="44">
        <f>SUMIFS(AS$4:AS$2256,$E$4:$E$2256,$E2311)</f>
        <v>0</v>
      </c>
      <c r="AT2311" s="44">
        <f>SUMIFS(AT$4:AT$2256,$E$4:$E$2256,$E2311)</f>
        <v>0</v>
      </c>
      <c r="AU2311" s="44">
        <f>SUMIFS(AU$4:AU$2256,$E$4:$E$2256,$E2311)</f>
        <v>0</v>
      </c>
      <c r="AV2311" s="44">
        <f>SUMIFS(AV$4:AV$2256,$E$4:$E$2256,$E2311)</f>
        <v>17.804025000000003</v>
      </c>
      <c r="AW2311" s="44">
        <f>SUMIFS(AW$4:AW$2256,$E$4:$E$2256,$E2311)</f>
        <v>0</v>
      </c>
      <c r="AX2311" s="44">
        <f>SUMIFS(AX$4:AX$2256,$E$4:$E$2256,$E2311)</f>
        <v>0</v>
      </c>
    </row>
    <row r="2312" spans="1:50" ht="20.100000000000001" customHeight="1" x14ac:dyDescent="0.25">
      <c r="A2312" s="8">
        <v>44287</v>
      </c>
      <c r="B2312" s="8">
        <v>44287</v>
      </c>
      <c r="C2312" s="8" t="s">
        <v>28</v>
      </c>
      <c r="D2312" s="11" t="s">
        <v>0</v>
      </c>
      <c r="E2312" s="11">
        <v>53</v>
      </c>
      <c r="F2312" s="11" t="s">
        <v>189</v>
      </c>
      <c r="G2312" s="11" t="s">
        <v>7</v>
      </c>
      <c r="H2312" s="11">
        <v>1027</v>
      </c>
      <c r="I2312" s="11">
        <v>1070</v>
      </c>
      <c r="J2312" s="11">
        <v>102</v>
      </c>
      <c r="K2312" s="11" t="s">
        <v>865</v>
      </c>
      <c r="L2312" s="11" t="s">
        <v>875</v>
      </c>
      <c r="M2312" s="11" t="s">
        <v>2</v>
      </c>
      <c r="N2312" s="11" t="s">
        <v>25</v>
      </c>
      <c r="O2312" s="11" t="s">
        <v>5</v>
      </c>
      <c r="P2312" s="11" t="s">
        <v>6</v>
      </c>
      <c r="Q2312" s="12">
        <v>35247</v>
      </c>
      <c r="S2312" s="13" t="s">
        <v>84</v>
      </c>
      <c r="T2312" s="11">
        <f t="shared" ca="1" si="328"/>
        <v>23</v>
      </c>
      <c r="U2312" s="12">
        <v>24800</v>
      </c>
      <c r="V2312" s="13">
        <f t="shared" ca="1" si="329"/>
        <v>52</v>
      </c>
      <c r="W2312" s="11" t="s">
        <v>7</v>
      </c>
      <c r="X2312" s="11">
        <v>30</v>
      </c>
      <c r="Y2312" s="14">
        <f t="shared" si="330"/>
        <v>2.5</v>
      </c>
      <c r="Z2312" s="11">
        <v>39</v>
      </c>
      <c r="AA2312" s="11" t="s">
        <v>876</v>
      </c>
      <c r="AB2312" s="10">
        <f t="shared" si="327"/>
        <v>1</v>
      </c>
      <c r="AC2312" s="44">
        <f>SUMIFS(AC$4:AC$2256,$E$4:$E$2256,$E2312)</f>
        <v>5418</v>
      </c>
      <c r="AD2312" s="44">
        <f>SUMIFS(AD$4:AD$2256,$E$4:$E$2256,$E2312)</f>
        <v>1187.8965000000001</v>
      </c>
      <c r="AE2312" s="44">
        <f>SUMIFS(AE$4:AE$2256,$E$4:$E$2256,$E2312)</f>
        <v>0</v>
      </c>
      <c r="AF2312" s="44">
        <f>SUMIFS(AF$4:AF$2256,$E$4:$E$2256,$E2312)</f>
        <v>0</v>
      </c>
      <c r="AG2312" s="44">
        <f>SUMIFS(AG$4:AG$2256,$E$4:$E$2256,$E2312)</f>
        <v>0</v>
      </c>
      <c r="AH2312" s="44">
        <f>SUMIFS(AH$4:AH$2256,$E$4:$E$2256,$E2312)</f>
        <v>0</v>
      </c>
      <c r="AI2312" s="44">
        <f>SUMIFS(AI$4:AI$2256,$E$4:$E$2256,$E2312)</f>
        <v>0</v>
      </c>
      <c r="AJ2312" s="44">
        <f>SUMIFS(AJ$4:AJ$2256,$E$4:$E$2256,$E2312)</f>
        <v>0</v>
      </c>
      <c r="AK2312" s="44">
        <f>SUMIFS(AK$4:AK$2256,$E$4:$E$2256,$E2312)</f>
        <v>0</v>
      </c>
      <c r="AL2312" s="44">
        <f>SUMIFS(AL$4:AL$2256,$E$4:$E$2256,$E2312)</f>
        <v>0</v>
      </c>
      <c r="AM2312" s="44">
        <f>SUMIFS(AM$4:AM$2256,$E$4:$E$2256,$E2312)</f>
        <v>0</v>
      </c>
      <c r="AN2312" s="44">
        <f>SUMIFS(AN$4:AN$2256,$E$4:$E$2256,$E2312)</f>
        <v>0</v>
      </c>
      <c r="AO2312" s="44">
        <f>SUMIFS(AO$4:AO$2256,$E$4:$E$2256,$E2312)</f>
        <v>0</v>
      </c>
      <c r="AP2312" s="44">
        <f>SUMIFS(AP$4:AP$2256,$E$4:$E$2256,$E2312)</f>
        <v>0</v>
      </c>
      <c r="AQ2312" s="44">
        <f>SUMIFS(AQ$4:AQ$2256,$E$4:$E$2256,$E2312)</f>
        <v>79.5</v>
      </c>
      <c r="AR2312" s="44">
        <f>SUMIFS(AR$4:AR$2256,$E$4:$E$2256,$E2312)</f>
        <v>0</v>
      </c>
      <c r="AS2312" s="44">
        <f>SUMIFS(AS$4:AS$2256,$E$4:$E$2256,$E2312)</f>
        <v>0</v>
      </c>
      <c r="AT2312" s="44">
        <f>SUMIFS(AT$4:AT$2256,$E$4:$E$2256,$E2312)</f>
        <v>0</v>
      </c>
      <c r="AU2312" s="44">
        <f>SUMIFS(AU$4:AU$2256,$E$4:$E$2256,$E2312)</f>
        <v>0</v>
      </c>
      <c r="AV2312" s="44">
        <f>SUMIFS(AV$4:AV$2256,$E$4:$E$2256,$E2312)</f>
        <v>17.804025000000003</v>
      </c>
      <c r="AW2312" s="44">
        <f>SUMIFS(AW$4:AW$2256,$E$4:$E$2256,$E2312)</f>
        <v>0</v>
      </c>
      <c r="AX2312" s="44">
        <f>SUMIFS(AX$4:AX$2256,$E$4:$E$2256,$E2312)</f>
        <v>0</v>
      </c>
    </row>
    <row r="2313" spans="1:50" ht="20.100000000000001" customHeight="1" x14ac:dyDescent="0.25">
      <c r="A2313" s="8">
        <v>44287</v>
      </c>
      <c r="B2313" s="8">
        <v>44287</v>
      </c>
      <c r="C2313" s="8" t="s">
        <v>28</v>
      </c>
      <c r="D2313" s="11" t="s">
        <v>0</v>
      </c>
      <c r="E2313" s="11">
        <v>54</v>
      </c>
      <c r="F2313" s="11" t="s">
        <v>190</v>
      </c>
      <c r="G2313" s="11" t="s">
        <v>7</v>
      </c>
      <c r="H2313" s="11">
        <v>1045</v>
      </c>
      <c r="I2313" s="11">
        <v>1088</v>
      </c>
      <c r="J2313" s="11">
        <v>102</v>
      </c>
      <c r="K2313" s="11" t="s">
        <v>865</v>
      </c>
      <c r="L2313" s="11" t="s">
        <v>875</v>
      </c>
      <c r="M2313" s="11" t="s">
        <v>2</v>
      </c>
      <c r="N2313" s="11" t="s">
        <v>2</v>
      </c>
      <c r="O2313" s="11" t="s">
        <v>5</v>
      </c>
      <c r="P2313" s="11" t="s">
        <v>8</v>
      </c>
      <c r="Q2313" s="12">
        <v>35324</v>
      </c>
      <c r="S2313" s="13" t="s">
        <v>84</v>
      </c>
      <c r="T2313" s="11">
        <f t="shared" ca="1" si="328"/>
        <v>23</v>
      </c>
      <c r="U2313" s="12">
        <v>23880</v>
      </c>
      <c r="V2313" s="13">
        <f t="shared" ca="1" si="329"/>
        <v>54</v>
      </c>
      <c r="W2313" s="11" t="s">
        <v>9</v>
      </c>
      <c r="X2313" s="11">
        <v>30</v>
      </c>
      <c r="Y2313" s="14">
        <f t="shared" si="330"/>
        <v>2.5</v>
      </c>
      <c r="Z2313" s="11">
        <v>39</v>
      </c>
      <c r="AA2313" s="11" t="s">
        <v>876</v>
      </c>
      <c r="AB2313" s="10">
        <f t="shared" si="327"/>
        <v>1</v>
      </c>
      <c r="AC2313" s="44">
        <f>SUMIFS(AC$4:AC$2256,$E$4:$E$2256,$E2313)</f>
        <v>5421</v>
      </c>
      <c r="AD2313" s="44">
        <f>SUMIFS(AD$4:AD$2256,$E$4:$E$2256,$E2313)</f>
        <v>1188.5542500000001</v>
      </c>
      <c r="AE2313" s="44">
        <f>SUMIFS(AE$4:AE$2256,$E$4:$E$2256,$E2313)</f>
        <v>0</v>
      </c>
      <c r="AF2313" s="44">
        <f>SUMIFS(AF$4:AF$2256,$E$4:$E$2256,$E2313)</f>
        <v>0</v>
      </c>
      <c r="AG2313" s="44">
        <f>SUMIFS(AG$4:AG$2256,$E$4:$E$2256,$E2313)</f>
        <v>0</v>
      </c>
      <c r="AH2313" s="44">
        <f>SUMIFS(AH$4:AH$2256,$E$4:$E$2256,$E2313)</f>
        <v>0</v>
      </c>
      <c r="AI2313" s="44">
        <f>SUMIFS(AI$4:AI$2256,$E$4:$E$2256,$E2313)</f>
        <v>0</v>
      </c>
      <c r="AJ2313" s="44">
        <f>SUMIFS(AJ$4:AJ$2256,$E$4:$E$2256,$E2313)</f>
        <v>0</v>
      </c>
      <c r="AK2313" s="44">
        <f>SUMIFS(AK$4:AK$2256,$E$4:$E$2256,$E2313)</f>
        <v>0</v>
      </c>
      <c r="AL2313" s="44">
        <f>SUMIFS(AL$4:AL$2256,$E$4:$E$2256,$E2313)</f>
        <v>0</v>
      </c>
      <c r="AM2313" s="44">
        <f>SUMIFS(AM$4:AM$2256,$E$4:$E$2256,$E2313)</f>
        <v>0</v>
      </c>
      <c r="AN2313" s="44">
        <f>SUMIFS(AN$4:AN$2256,$E$4:$E$2256,$E2313)</f>
        <v>0</v>
      </c>
      <c r="AO2313" s="44">
        <f>SUMIFS(AO$4:AO$2256,$E$4:$E$2256,$E2313)</f>
        <v>312.75</v>
      </c>
      <c r="AP2313" s="44">
        <f>SUMIFS(AP$4:AP$2256,$E$4:$E$2256,$E2313)</f>
        <v>248.46250000000003</v>
      </c>
      <c r="AQ2313" s="44">
        <f>SUMIFS(AQ$4:AQ$2256,$E$4:$E$2256,$E2313)</f>
        <v>79.5</v>
      </c>
      <c r="AR2313" s="44">
        <f>SUMIFS(AR$4:AR$2256,$E$4:$E$2256,$E2313)</f>
        <v>0</v>
      </c>
      <c r="AS2313" s="44">
        <f>SUMIFS(AS$4:AS$2256,$E$4:$E$2256,$E2313)</f>
        <v>0</v>
      </c>
      <c r="AT2313" s="44">
        <f>SUMIFS(AT$4:AT$2256,$E$4:$E$2256,$E2313)</f>
        <v>0</v>
      </c>
      <c r="AU2313" s="44">
        <f>SUMIFS(AU$4:AU$2256,$E$4:$E$2256,$E2313)</f>
        <v>0</v>
      </c>
      <c r="AV2313" s="44">
        <f>SUMIFS(AV$4:AV$2256,$E$4:$E$2256,$E2313)</f>
        <v>143.48756437500001</v>
      </c>
      <c r="AW2313" s="44">
        <f>SUMIFS(AW$4:AW$2256,$E$4:$E$2256,$E2313)</f>
        <v>0</v>
      </c>
      <c r="AX2313" s="44">
        <f>SUMIFS(AX$4:AX$2256,$E$4:$E$2256,$E2313)</f>
        <v>0</v>
      </c>
    </row>
    <row r="2314" spans="1:50" ht="20.100000000000001" customHeight="1" x14ac:dyDescent="0.25">
      <c r="A2314" s="8">
        <v>44287</v>
      </c>
      <c r="B2314" s="8">
        <v>44287</v>
      </c>
      <c r="C2314" s="8" t="s">
        <v>28</v>
      </c>
      <c r="D2314" s="11" t="s">
        <v>0</v>
      </c>
      <c r="E2314" s="11">
        <v>55</v>
      </c>
      <c r="F2314" s="11" t="s">
        <v>191</v>
      </c>
      <c r="G2314" s="11" t="s">
        <v>7</v>
      </c>
      <c r="H2314" s="11">
        <v>1013</v>
      </c>
      <c r="I2314" s="11">
        <v>1013</v>
      </c>
      <c r="J2314" s="11">
        <v>100</v>
      </c>
      <c r="K2314" s="11" t="s">
        <v>863</v>
      </c>
      <c r="L2314" s="11" t="s">
        <v>875</v>
      </c>
      <c r="M2314" s="11" t="s">
        <v>2</v>
      </c>
      <c r="N2314" s="11" t="s">
        <v>25</v>
      </c>
      <c r="O2314" s="11" t="s">
        <v>5</v>
      </c>
      <c r="P2314" s="11" t="s">
        <v>6</v>
      </c>
      <c r="Q2314" s="12">
        <v>35366</v>
      </c>
      <c r="S2314" s="13" t="s">
        <v>84</v>
      </c>
      <c r="T2314" s="11">
        <f t="shared" ca="1" si="328"/>
        <v>23</v>
      </c>
      <c r="U2314" s="12">
        <v>28400</v>
      </c>
      <c r="V2314" s="13">
        <f t="shared" ca="1" si="329"/>
        <v>42</v>
      </c>
      <c r="W2314" s="11" t="s">
        <v>7</v>
      </c>
      <c r="X2314" s="11">
        <v>30</v>
      </c>
      <c r="Y2314" s="14">
        <f t="shared" si="330"/>
        <v>2.5</v>
      </c>
      <c r="Z2314" s="11">
        <v>39</v>
      </c>
      <c r="AA2314" s="11" t="s">
        <v>876</v>
      </c>
      <c r="AB2314" s="10">
        <f t="shared" si="327"/>
        <v>1</v>
      </c>
      <c r="AC2314" s="44">
        <f>SUMIFS(AC$4:AC$2256,$E$4:$E$2256,$E2314)</f>
        <v>5424</v>
      </c>
      <c r="AD2314" s="44">
        <f>SUMIFS(AD$4:AD$2256,$E$4:$E$2256,$E2314)</f>
        <v>1189.2120000000002</v>
      </c>
      <c r="AE2314" s="44">
        <f>SUMIFS(AE$4:AE$2256,$E$4:$E$2256,$E2314)</f>
        <v>0</v>
      </c>
      <c r="AF2314" s="44">
        <f>SUMIFS(AF$4:AF$2256,$E$4:$E$2256,$E2314)</f>
        <v>0</v>
      </c>
      <c r="AG2314" s="44">
        <f>SUMIFS(AG$4:AG$2256,$E$4:$E$2256,$E2314)</f>
        <v>0</v>
      </c>
      <c r="AH2314" s="44">
        <f>SUMIFS(AH$4:AH$2256,$E$4:$E$2256,$E2314)</f>
        <v>0</v>
      </c>
      <c r="AI2314" s="44">
        <f>SUMIFS(AI$4:AI$2256,$E$4:$E$2256,$E2314)</f>
        <v>0</v>
      </c>
      <c r="AJ2314" s="44">
        <f>SUMIFS(AJ$4:AJ$2256,$E$4:$E$2256,$E2314)</f>
        <v>0</v>
      </c>
      <c r="AK2314" s="44">
        <f>SUMIFS(AK$4:AK$2256,$E$4:$E$2256,$E2314)</f>
        <v>0</v>
      </c>
      <c r="AL2314" s="44">
        <f>SUMIFS(AL$4:AL$2256,$E$4:$E$2256,$E2314)</f>
        <v>0</v>
      </c>
      <c r="AM2314" s="44">
        <f>SUMIFS(AM$4:AM$2256,$E$4:$E$2256,$E2314)</f>
        <v>0</v>
      </c>
      <c r="AN2314" s="44">
        <f>SUMIFS(AN$4:AN$2256,$E$4:$E$2256,$E2314)</f>
        <v>0</v>
      </c>
      <c r="AO2314" s="44">
        <f>SUMIFS(AO$4:AO$2256,$E$4:$E$2256,$E2314)</f>
        <v>0</v>
      </c>
      <c r="AP2314" s="44">
        <f>SUMIFS(AP$4:AP$2256,$E$4:$E$2256,$E2314)</f>
        <v>0</v>
      </c>
      <c r="AQ2314" s="44">
        <f>SUMIFS(AQ$4:AQ$2256,$E$4:$E$2256,$E2314)</f>
        <v>79.5</v>
      </c>
      <c r="AR2314" s="44">
        <f>SUMIFS(AR$4:AR$2256,$E$4:$E$2256,$E2314)</f>
        <v>0</v>
      </c>
      <c r="AS2314" s="44">
        <f>SUMIFS(AS$4:AS$2256,$E$4:$E$2256,$E2314)</f>
        <v>0</v>
      </c>
      <c r="AT2314" s="44">
        <f>SUMIFS(AT$4:AT$2256,$E$4:$E$2256,$E2314)</f>
        <v>0</v>
      </c>
      <c r="AU2314" s="44">
        <f>SUMIFS(AU$4:AU$2256,$E$4:$E$2256,$E2314)</f>
        <v>0</v>
      </c>
      <c r="AV2314" s="44">
        <f>SUMIFS(AV$4:AV$2256,$E$4:$E$2256,$E2314)</f>
        <v>17.804025000000003</v>
      </c>
      <c r="AW2314" s="44">
        <f>SUMIFS(AW$4:AW$2256,$E$4:$E$2256,$E2314)</f>
        <v>0</v>
      </c>
      <c r="AX2314" s="44">
        <f>SUMIFS(AX$4:AX$2256,$E$4:$E$2256,$E2314)</f>
        <v>0</v>
      </c>
    </row>
    <row r="2315" spans="1:50" ht="20.100000000000001" customHeight="1" x14ac:dyDescent="0.25">
      <c r="A2315" s="8">
        <v>44287</v>
      </c>
      <c r="B2315" s="8">
        <v>44287</v>
      </c>
      <c r="C2315" s="8" t="s">
        <v>28</v>
      </c>
      <c r="D2315" s="11" t="s">
        <v>0</v>
      </c>
      <c r="E2315" s="11">
        <v>56</v>
      </c>
      <c r="F2315" s="11" t="s">
        <v>192</v>
      </c>
      <c r="G2315" s="11" t="s">
        <v>7</v>
      </c>
      <c r="H2315" s="11">
        <v>1019</v>
      </c>
      <c r="I2315" s="11">
        <v>1037</v>
      </c>
      <c r="J2315" s="11">
        <v>105</v>
      </c>
      <c r="K2315" s="11" t="s">
        <v>868</v>
      </c>
      <c r="L2315" s="11" t="s">
        <v>875</v>
      </c>
      <c r="M2315" s="11" t="s">
        <v>2</v>
      </c>
      <c r="N2315" s="11" t="s">
        <v>25</v>
      </c>
      <c r="O2315" s="11" t="s">
        <v>5</v>
      </c>
      <c r="P2315" s="11" t="s">
        <v>8</v>
      </c>
      <c r="Q2315" s="12">
        <v>35596</v>
      </c>
      <c r="S2315" s="13" t="s">
        <v>84</v>
      </c>
      <c r="T2315" s="11">
        <f t="shared" ca="1" si="328"/>
        <v>22</v>
      </c>
      <c r="U2315" s="12">
        <v>21000</v>
      </c>
      <c r="V2315" s="13">
        <f t="shared" ca="1" si="329"/>
        <v>62</v>
      </c>
      <c r="W2315" s="11" t="s">
        <v>7</v>
      </c>
      <c r="X2315" s="11">
        <v>30</v>
      </c>
      <c r="Y2315" s="14">
        <f t="shared" si="330"/>
        <v>2.5</v>
      </c>
      <c r="Z2315" s="11">
        <v>39</v>
      </c>
      <c r="AA2315" s="11" t="s">
        <v>876</v>
      </c>
      <c r="AB2315" s="10">
        <f t="shared" si="327"/>
        <v>1</v>
      </c>
      <c r="AC2315" s="44">
        <f>SUMIFS(AC$4:AC$2256,$E$4:$E$2256,$E2315)</f>
        <v>5427</v>
      </c>
      <c r="AD2315" s="44">
        <f>SUMIFS(AD$4:AD$2256,$E$4:$E$2256,$E2315)</f>
        <v>1189.8697500000001</v>
      </c>
      <c r="AE2315" s="44">
        <f>SUMIFS(AE$4:AE$2256,$E$4:$E$2256,$E2315)</f>
        <v>0</v>
      </c>
      <c r="AF2315" s="44">
        <f>SUMIFS(AF$4:AF$2256,$E$4:$E$2256,$E2315)</f>
        <v>0</v>
      </c>
      <c r="AG2315" s="44">
        <f>SUMIFS(AG$4:AG$2256,$E$4:$E$2256,$E2315)</f>
        <v>90</v>
      </c>
      <c r="AH2315" s="44">
        <f>SUMIFS(AH$4:AH$2256,$E$4:$E$2256,$E2315)</f>
        <v>0</v>
      </c>
      <c r="AI2315" s="44">
        <f>SUMIFS(AI$4:AI$2256,$E$4:$E$2256,$E2315)</f>
        <v>0</v>
      </c>
      <c r="AJ2315" s="44">
        <f>SUMIFS(AJ$4:AJ$2256,$E$4:$E$2256,$E2315)</f>
        <v>0</v>
      </c>
      <c r="AK2315" s="44">
        <f>SUMIFS(AK$4:AK$2256,$E$4:$E$2256,$E2315)</f>
        <v>0</v>
      </c>
      <c r="AL2315" s="44">
        <f>SUMIFS(AL$4:AL$2256,$E$4:$E$2256,$E2315)</f>
        <v>0</v>
      </c>
      <c r="AM2315" s="44">
        <f>SUMIFS(AM$4:AM$2256,$E$4:$E$2256,$E2315)</f>
        <v>0</v>
      </c>
      <c r="AN2315" s="44">
        <f>SUMIFS(AN$4:AN$2256,$E$4:$E$2256,$E2315)</f>
        <v>0</v>
      </c>
      <c r="AO2315" s="44">
        <f>SUMIFS(AO$4:AO$2256,$E$4:$E$2256,$E2315)</f>
        <v>0</v>
      </c>
      <c r="AP2315" s="44">
        <f>SUMIFS(AP$4:AP$2256,$E$4:$E$2256,$E2315)</f>
        <v>0</v>
      </c>
      <c r="AQ2315" s="44">
        <f>SUMIFS(AQ$4:AQ$2256,$E$4:$E$2256,$E2315)</f>
        <v>79.5</v>
      </c>
      <c r="AR2315" s="44">
        <f>SUMIFS(AR$4:AR$2256,$E$4:$E$2256,$E2315)</f>
        <v>0</v>
      </c>
      <c r="AS2315" s="44">
        <f>SUMIFS(AS$4:AS$2256,$E$4:$E$2256,$E2315)</f>
        <v>0</v>
      </c>
      <c r="AT2315" s="44">
        <f>SUMIFS(AT$4:AT$2256,$E$4:$E$2256,$E2315)</f>
        <v>0</v>
      </c>
      <c r="AU2315" s="44">
        <f>SUMIFS(AU$4:AU$2256,$E$4:$E$2256,$E2315)</f>
        <v>0</v>
      </c>
      <c r="AV2315" s="44">
        <f>SUMIFS(AV$4:AV$2256,$E$4:$E$2256,$E2315)</f>
        <v>37.959524999999999</v>
      </c>
      <c r="AW2315" s="44">
        <f>SUMIFS(AW$4:AW$2256,$E$4:$E$2256,$E2315)</f>
        <v>303.81</v>
      </c>
      <c r="AX2315" s="44">
        <f>SUMIFS(AX$4:AX$2256,$E$4:$E$2256,$E2315)</f>
        <v>0</v>
      </c>
    </row>
    <row r="2316" spans="1:50" ht="20.100000000000001" customHeight="1" x14ac:dyDescent="0.25">
      <c r="A2316" s="8">
        <v>44287</v>
      </c>
      <c r="B2316" s="8">
        <v>44287</v>
      </c>
      <c r="C2316" s="8" t="s">
        <v>28</v>
      </c>
      <c r="D2316" s="11" t="s">
        <v>0</v>
      </c>
      <c r="E2316" s="11">
        <v>57</v>
      </c>
      <c r="F2316" s="11" t="s">
        <v>193</v>
      </c>
      <c r="G2316" s="11" t="s">
        <v>7</v>
      </c>
      <c r="H2316" s="11">
        <v>1040</v>
      </c>
      <c r="I2316" s="11">
        <v>1083</v>
      </c>
      <c r="J2316" s="11">
        <v>102</v>
      </c>
      <c r="K2316" s="11" t="s">
        <v>865</v>
      </c>
      <c r="L2316" s="11" t="s">
        <v>875</v>
      </c>
      <c r="M2316" s="11" t="s">
        <v>2</v>
      </c>
      <c r="N2316" s="11" t="s">
        <v>25</v>
      </c>
      <c r="O2316" s="11" t="s">
        <v>5</v>
      </c>
      <c r="P2316" s="11" t="s">
        <v>8</v>
      </c>
      <c r="Q2316" s="12">
        <v>35735</v>
      </c>
      <c r="S2316" s="13" t="s">
        <v>84</v>
      </c>
      <c r="T2316" s="11">
        <f t="shared" ca="1" si="328"/>
        <v>22</v>
      </c>
      <c r="U2316" s="12">
        <v>25633</v>
      </c>
      <c r="V2316" s="13">
        <f t="shared" ca="1" si="329"/>
        <v>49</v>
      </c>
      <c r="W2316" s="11" t="s">
        <v>7</v>
      </c>
      <c r="X2316" s="11">
        <v>30</v>
      </c>
      <c r="Y2316" s="14">
        <f t="shared" si="330"/>
        <v>2.5</v>
      </c>
      <c r="Z2316" s="11">
        <v>32</v>
      </c>
      <c r="AA2316" s="11" t="s">
        <v>876</v>
      </c>
      <c r="AB2316" s="10">
        <f t="shared" si="327"/>
        <v>0.82051282051282048</v>
      </c>
      <c r="AC2316" s="44">
        <f>SUMIFS(AC$4:AC$2256,$E$4:$E$2256,$E2316)</f>
        <v>5430</v>
      </c>
      <c r="AD2316" s="44">
        <f>SUMIFS(AD$4:AD$2256,$E$4:$E$2256,$E2316)</f>
        <v>1190.5275000000001</v>
      </c>
      <c r="AE2316" s="44">
        <f>SUMIFS(AE$4:AE$2256,$E$4:$E$2256,$E2316)</f>
        <v>0</v>
      </c>
      <c r="AF2316" s="44">
        <f>SUMIFS(AF$4:AF$2256,$E$4:$E$2256,$E2316)</f>
        <v>0</v>
      </c>
      <c r="AG2316" s="44">
        <f>SUMIFS(AG$4:AG$2256,$E$4:$E$2256,$E2316)</f>
        <v>0</v>
      </c>
      <c r="AH2316" s="44">
        <f>SUMIFS(AH$4:AH$2256,$E$4:$E$2256,$E2316)</f>
        <v>0</v>
      </c>
      <c r="AI2316" s="44">
        <f>SUMIFS(AI$4:AI$2256,$E$4:$E$2256,$E2316)</f>
        <v>0</v>
      </c>
      <c r="AJ2316" s="44">
        <f>SUMIFS(AJ$4:AJ$2256,$E$4:$E$2256,$E2316)</f>
        <v>0</v>
      </c>
      <c r="AK2316" s="44">
        <f>SUMIFS(AK$4:AK$2256,$E$4:$E$2256,$E2316)</f>
        <v>0</v>
      </c>
      <c r="AL2316" s="44">
        <f>SUMIFS(AL$4:AL$2256,$E$4:$E$2256,$E2316)</f>
        <v>0</v>
      </c>
      <c r="AM2316" s="44">
        <f>SUMIFS(AM$4:AM$2256,$E$4:$E$2256,$E2316)</f>
        <v>0</v>
      </c>
      <c r="AN2316" s="44">
        <f>SUMIFS(AN$4:AN$2256,$E$4:$E$2256,$E2316)</f>
        <v>0</v>
      </c>
      <c r="AO2316" s="44">
        <f>SUMIFS(AO$4:AO$2256,$E$4:$E$2256,$E2316)</f>
        <v>0</v>
      </c>
      <c r="AP2316" s="44">
        <f>SUMIFS(AP$4:AP$2256,$E$4:$E$2256,$E2316)</f>
        <v>0</v>
      </c>
      <c r="AQ2316" s="44">
        <f>SUMIFS(AQ$4:AQ$2256,$E$4:$E$2256,$E2316)</f>
        <v>79.5</v>
      </c>
      <c r="AR2316" s="44">
        <f>SUMIFS(AR$4:AR$2256,$E$4:$E$2256,$E2316)</f>
        <v>0</v>
      </c>
      <c r="AS2316" s="44">
        <f>SUMIFS(AS$4:AS$2256,$E$4:$E$2256,$E2316)</f>
        <v>0</v>
      </c>
      <c r="AT2316" s="44">
        <f>SUMIFS(AT$4:AT$2256,$E$4:$E$2256,$E2316)</f>
        <v>0</v>
      </c>
      <c r="AU2316" s="44">
        <f>SUMIFS(AU$4:AU$2256,$E$4:$E$2256,$E2316)</f>
        <v>0</v>
      </c>
      <c r="AV2316" s="44">
        <f>SUMIFS(AV$4:AV$2256,$E$4:$E$2256,$E2316)</f>
        <v>17.804025000000003</v>
      </c>
      <c r="AW2316" s="44">
        <f>SUMIFS(AW$4:AW$2256,$E$4:$E$2256,$E2316)</f>
        <v>0</v>
      </c>
      <c r="AX2316" s="44">
        <f>SUMIFS(AX$4:AX$2256,$E$4:$E$2256,$E2316)</f>
        <v>0</v>
      </c>
    </row>
    <row r="2317" spans="1:50" ht="20.100000000000001" customHeight="1" x14ac:dyDescent="0.25">
      <c r="A2317" s="8">
        <v>44287</v>
      </c>
      <c r="B2317" s="8">
        <v>44287</v>
      </c>
      <c r="C2317" s="8" t="s">
        <v>28</v>
      </c>
      <c r="D2317" s="11" t="s">
        <v>0</v>
      </c>
      <c r="E2317" s="11">
        <v>58</v>
      </c>
      <c r="F2317" s="11" t="s">
        <v>194</v>
      </c>
      <c r="G2317" s="11" t="s">
        <v>7</v>
      </c>
      <c r="H2317" s="11">
        <v>1010</v>
      </c>
      <c r="I2317" s="11">
        <v>1010</v>
      </c>
      <c r="J2317" s="11">
        <v>100</v>
      </c>
      <c r="K2317" s="11" t="s">
        <v>863</v>
      </c>
      <c r="L2317" s="11" t="s">
        <v>875</v>
      </c>
      <c r="M2317" s="11" t="s">
        <v>2</v>
      </c>
      <c r="N2317" s="11" t="s">
        <v>25</v>
      </c>
      <c r="O2317" s="11" t="s">
        <v>5</v>
      </c>
      <c r="P2317" s="11" t="s">
        <v>8</v>
      </c>
      <c r="Q2317" s="12">
        <v>34883</v>
      </c>
      <c r="S2317" s="13" t="s">
        <v>84</v>
      </c>
      <c r="T2317" s="11">
        <f t="shared" ca="1" si="328"/>
        <v>24</v>
      </c>
      <c r="U2317" s="12">
        <v>22837</v>
      </c>
      <c r="V2317" s="13">
        <f t="shared" ca="1" si="329"/>
        <v>57</v>
      </c>
      <c r="W2317" s="11" t="s">
        <v>7</v>
      </c>
      <c r="X2317" s="11">
        <v>30</v>
      </c>
      <c r="Y2317" s="14">
        <f t="shared" si="330"/>
        <v>2.5</v>
      </c>
      <c r="Z2317" s="11">
        <v>39</v>
      </c>
      <c r="AA2317" s="11" t="s">
        <v>876</v>
      </c>
      <c r="AB2317" s="10">
        <f t="shared" si="327"/>
        <v>1</v>
      </c>
      <c r="AC2317" s="44">
        <f>SUMIFS(AC$4:AC$2256,$E$4:$E$2256,$E2317)</f>
        <v>5433</v>
      </c>
      <c r="AD2317" s="44">
        <f>SUMIFS(AD$4:AD$2256,$E$4:$E$2256,$E2317)</f>
        <v>1191.18525</v>
      </c>
      <c r="AE2317" s="44">
        <f>SUMIFS(AE$4:AE$2256,$E$4:$E$2256,$E2317)</f>
        <v>0</v>
      </c>
      <c r="AF2317" s="44">
        <f>SUMIFS(AF$4:AF$2256,$E$4:$E$2256,$E2317)</f>
        <v>0</v>
      </c>
      <c r="AG2317" s="44">
        <f>SUMIFS(AG$4:AG$2256,$E$4:$E$2256,$E2317)</f>
        <v>0</v>
      </c>
      <c r="AH2317" s="44">
        <f>SUMIFS(AH$4:AH$2256,$E$4:$E$2256,$E2317)</f>
        <v>0</v>
      </c>
      <c r="AI2317" s="44">
        <f>SUMIFS(AI$4:AI$2256,$E$4:$E$2256,$E2317)</f>
        <v>0</v>
      </c>
      <c r="AJ2317" s="44">
        <f>SUMIFS(AJ$4:AJ$2256,$E$4:$E$2256,$E2317)</f>
        <v>0</v>
      </c>
      <c r="AK2317" s="44">
        <f>SUMIFS(AK$4:AK$2256,$E$4:$E$2256,$E2317)</f>
        <v>0</v>
      </c>
      <c r="AL2317" s="44">
        <f>SUMIFS(AL$4:AL$2256,$E$4:$E$2256,$E2317)</f>
        <v>0</v>
      </c>
      <c r="AM2317" s="44">
        <f>SUMIFS(AM$4:AM$2256,$E$4:$E$2256,$E2317)</f>
        <v>0</v>
      </c>
      <c r="AN2317" s="44">
        <f>SUMIFS(AN$4:AN$2256,$E$4:$E$2256,$E2317)</f>
        <v>0</v>
      </c>
      <c r="AO2317" s="44">
        <f>SUMIFS(AO$4:AO$2256,$E$4:$E$2256,$E2317)</f>
        <v>0</v>
      </c>
      <c r="AP2317" s="44">
        <f>SUMIFS(AP$4:AP$2256,$E$4:$E$2256,$E2317)</f>
        <v>0</v>
      </c>
      <c r="AQ2317" s="44">
        <f>SUMIFS(AQ$4:AQ$2256,$E$4:$E$2256,$E2317)</f>
        <v>79.5</v>
      </c>
      <c r="AR2317" s="44">
        <f>SUMIFS(AR$4:AR$2256,$E$4:$E$2256,$E2317)</f>
        <v>0</v>
      </c>
      <c r="AS2317" s="44">
        <f>SUMIFS(AS$4:AS$2256,$E$4:$E$2256,$E2317)</f>
        <v>0</v>
      </c>
      <c r="AT2317" s="44">
        <f>SUMIFS(AT$4:AT$2256,$E$4:$E$2256,$E2317)</f>
        <v>0</v>
      </c>
      <c r="AU2317" s="44">
        <f>SUMIFS(AU$4:AU$2256,$E$4:$E$2256,$E2317)</f>
        <v>0</v>
      </c>
      <c r="AV2317" s="44">
        <f>SUMIFS(AV$4:AV$2256,$E$4:$E$2256,$E2317)</f>
        <v>17.804025000000003</v>
      </c>
      <c r="AW2317" s="44">
        <f>SUMIFS(AW$4:AW$2256,$E$4:$E$2256,$E2317)</f>
        <v>0</v>
      </c>
      <c r="AX2317" s="44">
        <f>SUMIFS(AX$4:AX$2256,$E$4:$E$2256,$E2317)</f>
        <v>365.08749999999998</v>
      </c>
    </row>
    <row r="2318" spans="1:50" ht="20.100000000000001" customHeight="1" x14ac:dyDescent="0.25">
      <c r="A2318" s="8">
        <v>44287</v>
      </c>
      <c r="B2318" s="8">
        <v>44287</v>
      </c>
      <c r="C2318" s="8" t="s">
        <v>28</v>
      </c>
      <c r="D2318" s="11" t="s">
        <v>0</v>
      </c>
      <c r="E2318" s="11">
        <v>59</v>
      </c>
      <c r="F2318" s="11" t="s">
        <v>195</v>
      </c>
      <c r="G2318" s="11" t="s">
        <v>7</v>
      </c>
      <c r="H2318" s="11">
        <v>1028</v>
      </c>
      <c r="I2318" s="11">
        <v>1071</v>
      </c>
      <c r="J2318" s="11">
        <v>102</v>
      </c>
      <c r="K2318" s="11" t="s">
        <v>865</v>
      </c>
      <c r="L2318" s="11" t="s">
        <v>875</v>
      </c>
      <c r="M2318" s="11" t="s">
        <v>2</v>
      </c>
      <c r="N2318" s="11" t="s">
        <v>25</v>
      </c>
      <c r="O2318" s="11" t="s">
        <v>5</v>
      </c>
      <c r="P2318" s="11" t="s">
        <v>8</v>
      </c>
      <c r="Q2318" s="12">
        <v>35977</v>
      </c>
      <c r="S2318" s="13" t="s">
        <v>84</v>
      </c>
      <c r="T2318" s="11">
        <f t="shared" ca="1" si="328"/>
        <v>21</v>
      </c>
      <c r="U2318" s="12">
        <v>22887</v>
      </c>
      <c r="V2318" s="13">
        <f t="shared" ca="1" si="329"/>
        <v>57</v>
      </c>
      <c r="W2318" s="11" t="s">
        <v>7</v>
      </c>
      <c r="X2318" s="11">
        <v>30</v>
      </c>
      <c r="Y2318" s="14">
        <f t="shared" si="330"/>
        <v>2.5</v>
      </c>
      <c r="Z2318" s="11">
        <v>39</v>
      </c>
      <c r="AA2318" s="11" t="s">
        <v>876</v>
      </c>
      <c r="AB2318" s="10">
        <f t="shared" si="327"/>
        <v>1</v>
      </c>
      <c r="AC2318" s="44">
        <f>SUMIFS(AC$4:AC$2256,$E$4:$E$2256,$E2318)</f>
        <v>5436</v>
      </c>
      <c r="AD2318" s="44">
        <f>SUMIFS(AD$4:AD$2256,$E$4:$E$2256,$E2318)</f>
        <v>1191.8430000000001</v>
      </c>
      <c r="AE2318" s="44">
        <f>SUMIFS(AE$4:AE$2256,$E$4:$E$2256,$E2318)</f>
        <v>0</v>
      </c>
      <c r="AF2318" s="44">
        <f>SUMIFS(AF$4:AF$2256,$E$4:$E$2256,$E2318)</f>
        <v>0</v>
      </c>
      <c r="AG2318" s="44">
        <f>SUMIFS(AG$4:AG$2256,$E$4:$E$2256,$E2318)</f>
        <v>0</v>
      </c>
      <c r="AH2318" s="44">
        <f>SUMIFS(AH$4:AH$2256,$E$4:$E$2256,$E2318)</f>
        <v>0</v>
      </c>
      <c r="AI2318" s="44">
        <f>SUMIFS(AI$4:AI$2256,$E$4:$E$2256,$E2318)</f>
        <v>0</v>
      </c>
      <c r="AJ2318" s="44">
        <f>SUMIFS(AJ$4:AJ$2256,$E$4:$E$2256,$E2318)</f>
        <v>0</v>
      </c>
      <c r="AK2318" s="44">
        <f>SUMIFS(AK$4:AK$2256,$E$4:$E$2256,$E2318)</f>
        <v>0</v>
      </c>
      <c r="AL2318" s="44">
        <f>SUMIFS(AL$4:AL$2256,$E$4:$E$2256,$E2318)</f>
        <v>0</v>
      </c>
      <c r="AM2318" s="44">
        <f>SUMIFS(AM$4:AM$2256,$E$4:$E$2256,$E2318)</f>
        <v>0</v>
      </c>
      <c r="AN2318" s="44">
        <f>SUMIFS(AN$4:AN$2256,$E$4:$E$2256,$E2318)</f>
        <v>0</v>
      </c>
      <c r="AO2318" s="44">
        <f>SUMIFS(AO$4:AO$2256,$E$4:$E$2256,$E2318)</f>
        <v>0</v>
      </c>
      <c r="AP2318" s="44">
        <f>SUMIFS(AP$4:AP$2256,$E$4:$E$2256,$E2318)</f>
        <v>0</v>
      </c>
      <c r="AQ2318" s="44">
        <f>SUMIFS(AQ$4:AQ$2256,$E$4:$E$2256,$E2318)</f>
        <v>79.5</v>
      </c>
      <c r="AR2318" s="44">
        <f>SUMIFS(AR$4:AR$2256,$E$4:$E$2256,$E2318)</f>
        <v>0</v>
      </c>
      <c r="AS2318" s="44">
        <f>SUMIFS(AS$4:AS$2256,$E$4:$E$2256,$E2318)</f>
        <v>0</v>
      </c>
      <c r="AT2318" s="44">
        <f>SUMIFS(AT$4:AT$2256,$E$4:$E$2256,$E2318)</f>
        <v>0</v>
      </c>
      <c r="AU2318" s="44">
        <f>SUMIFS(AU$4:AU$2256,$E$4:$E$2256,$E2318)</f>
        <v>0</v>
      </c>
      <c r="AV2318" s="44">
        <f>SUMIFS(AV$4:AV$2256,$E$4:$E$2256,$E2318)</f>
        <v>17.804025000000003</v>
      </c>
      <c r="AW2318" s="44">
        <f>SUMIFS(AW$4:AW$2256,$E$4:$E$2256,$E2318)</f>
        <v>0</v>
      </c>
      <c r="AX2318" s="44">
        <f>SUMIFS(AX$4:AX$2256,$E$4:$E$2256,$E2318)</f>
        <v>0</v>
      </c>
    </row>
    <row r="2319" spans="1:50" ht="20.100000000000001" customHeight="1" x14ac:dyDescent="0.25">
      <c r="A2319" s="8">
        <v>44287</v>
      </c>
      <c r="B2319" s="8">
        <v>44287</v>
      </c>
      <c r="C2319" s="8" t="s">
        <v>28</v>
      </c>
      <c r="D2319" s="11" t="s">
        <v>0</v>
      </c>
      <c r="E2319" s="11">
        <v>60</v>
      </c>
      <c r="F2319" s="11" t="s">
        <v>196</v>
      </c>
      <c r="G2319" s="11" t="s">
        <v>7</v>
      </c>
      <c r="H2319" s="11">
        <v>1019</v>
      </c>
      <c r="I2319" s="11">
        <v>1067</v>
      </c>
      <c r="J2319" s="11">
        <v>107</v>
      </c>
      <c r="K2319" s="11" t="s">
        <v>870</v>
      </c>
      <c r="L2319" s="11" t="s">
        <v>875</v>
      </c>
      <c r="M2319" s="11" t="s">
        <v>2</v>
      </c>
      <c r="N2319" s="11" t="s">
        <v>25</v>
      </c>
      <c r="O2319" s="11" t="s">
        <v>5</v>
      </c>
      <c r="P2319" s="11" t="s">
        <v>8</v>
      </c>
      <c r="Q2319" s="12">
        <v>36069</v>
      </c>
      <c r="S2319" s="13" t="s">
        <v>84</v>
      </c>
      <c r="T2319" s="11">
        <f t="shared" ca="1" si="328"/>
        <v>21</v>
      </c>
      <c r="U2319" s="12">
        <v>23453</v>
      </c>
      <c r="V2319" s="13">
        <f t="shared" ca="1" si="329"/>
        <v>55</v>
      </c>
      <c r="W2319" s="11" t="s">
        <v>7</v>
      </c>
      <c r="X2319" s="11">
        <v>30</v>
      </c>
      <c r="Y2319" s="14">
        <f t="shared" si="330"/>
        <v>2.5</v>
      </c>
      <c r="Z2319" s="11">
        <v>39</v>
      </c>
      <c r="AA2319" s="11" t="s">
        <v>876</v>
      </c>
      <c r="AB2319" s="10">
        <f t="shared" si="327"/>
        <v>1</v>
      </c>
      <c r="AC2319" s="44">
        <f>SUMIFS(AC$4:AC$2256,$E$4:$E$2256,$E2319)</f>
        <v>5439</v>
      </c>
      <c r="AD2319" s="44">
        <f>SUMIFS(AD$4:AD$2256,$E$4:$E$2256,$E2319)</f>
        <v>1192.5007500000002</v>
      </c>
      <c r="AE2319" s="44">
        <f>SUMIFS(AE$4:AE$2256,$E$4:$E$2256,$E2319)</f>
        <v>0</v>
      </c>
      <c r="AF2319" s="44">
        <f>SUMIFS(AF$4:AF$2256,$E$4:$E$2256,$E2319)</f>
        <v>0</v>
      </c>
      <c r="AG2319" s="44">
        <f>SUMIFS(AG$4:AG$2256,$E$4:$E$2256,$E2319)</f>
        <v>0</v>
      </c>
      <c r="AH2319" s="44">
        <f>SUMIFS(AH$4:AH$2256,$E$4:$E$2256,$E2319)</f>
        <v>0</v>
      </c>
      <c r="AI2319" s="44">
        <f>SUMIFS(AI$4:AI$2256,$E$4:$E$2256,$E2319)</f>
        <v>0</v>
      </c>
      <c r="AJ2319" s="44">
        <f>SUMIFS(AJ$4:AJ$2256,$E$4:$E$2256,$E2319)</f>
        <v>0</v>
      </c>
      <c r="AK2319" s="44">
        <f>SUMIFS(AK$4:AK$2256,$E$4:$E$2256,$E2319)</f>
        <v>0</v>
      </c>
      <c r="AL2319" s="44">
        <f>SUMIFS(AL$4:AL$2256,$E$4:$E$2256,$E2319)</f>
        <v>0</v>
      </c>
      <c r="AM2319" s="44">
        <f>SUMIFS(AM$4:AM$2256,$E$4:$E$2256,$E2319)</f>
        <v>0</v>
      </c>
      <c r="AN2319" s="44">
        <f>SUMIFS(AN$4:AN$2256,$E$4:$E$2256,$E2319)</f>
        <v>0</v>
      </c>
      <c r="AO2319" s="44">
        <f>SUMIFS(AO$4:AO$2256,$E$4:$E$2256,$E2319)</f>
        <v>0</v>
      </c>
      <c r="AP2319" s="44">
        <f>SUMIFS(AP$4:AP$2256,$E$4:$E$2256,$E2319)</f>
        <v>0</v>
      </c>
      <c r="AQ2319" s="44">
        <f>SUMIFS(AQ$4:AQ$2256,$E$4:$E$2256,$E2319)</f>
        <v>79.5</v>
      </c>
      <c r="AR2319" s="44">
        <f>SUMIFS(AR$4:AR$2256,$E$4:$E$2256,$E2319)</f>
        <v>0</v>
      </c>
      <c r="AS2319" s="44">
        <f>SUMIFS(AS$4:AS$2256,$E$4:$E$2256,$E2319)</f>
        <v>0</v>
      </c>
      <c r="AT2319" s="44">
        <f>SUMIFS(AT$4:AT$2256,$E$4:$E$2256,$E2319)</f>
        <v>0</v>
      </c>
      <c r="AU2319" s="44">
        <f>SUMIFS(AU$4:AU$2256,$E$4:$E$2256,$E2319)</f>
        <v>0</v>
      </c>
      <c r="AV2319" s="44">
        <f>SUMIFS(AV$4:AV$2256,$E$4:$E$2256,$E2319)</f>
        <v>17.804025000000003</v>
      </c>
      <c r="AW2319" s="44">
        <f>SUMIFS(AW$4:AW$2256,$E$4:$E$2256,$E2319)</f>
        <v>0</v>
      </c>
      <c r="AX2319" s="44">
        <f>SUMIFS(AX$4:AX$2256,$E$4:$E$2256,$E2319)</f>
        <v>0</v>
      </c>
    </row>
    <row r="2320" spans="1:50" ht="20.100000000000001" customHeight="1" x14ac:dyDescent="0.25">
      <c r="A2320" s="8">
        <v>44287</v>
      </c>
      <c r="B2320" s="8">
        <v>44287</v>
      </c>
      <c r="C2320" s="8" t="s">
        <v>28</v>
      </c>
      <c r="D2320" s="11" t="s">
        <v>0</v>
      </c>
      <c r="E2320" s="11">
        <v>61</v>
      </c>
      <c r="F2320" s="11" t="s">
        <v>197</v>
      </c>
      <c r="G2320" s="11" t="s">
        <v>7</v>
      </c>
      <c r="H2320" s="11">
        <v>1036</v>
      </c>
      <c r="I2320" s="11">
        <v>1079</v>
      </c>
      <c r="J2320" s="11">
        <v>102</v>
      </c>
      <c r="K2320" s="11" t="s">
        <v>865</v>
      </c>
      <c r="L2320" s="11" t="s">
        <v>875</v>
      </c>
      <c r="M2320" s="11" t="s">
        <v>2</v>
      </c>
      <c r="N2320" s="11" t="s">
        <v>25</v>
      </c>
      <c r="O2320" s="11" t="s">
        <v>5</v>
      </c>
      <c r="P2320" s="11" t="s">
        <v>8</v>
      </c>
      <c r="Q2320" s="12">
        <v>36178</v>
      </c>
      <c r="S2320" s="13" t="s">
        <v>84</v>
      </c>
      <c r="T2320" s="11">
        <f t="shared" ca="1" si="328"/>
        <v>20</v>
      </c>
      <c r="U2320" s="12">
        <v>23215</v>
      </c>
      <c r="V2320" s="13">
        <f t="shared" ca="1" si="329"/>
        <v>56</v>
      </c>
      <c r="W2320" s="11" t="s">
        <v>7</v>
      </c>
      <c r="X2320" s="11">
        <v>30</v>
      </c>
      <c r="Y2320" s="14">
        <f t="shared" si="330"/>
        <v>2.5</v>
      </c>
      <c r="Z2320" s="11">
        <v>39</v>
      </c>
      <c r="AA2320" s="11" t="s">
        <v>876</v>
      </c>
      <c r="AB2320" s="10">
        <f t="shared" si="327"/>
        <v>1</v>
      </c>
      <c r="AC2320" s="44">
        <f>SUMIFS(AC$4:AC$2256,$E$4:$E$2256,$E2320)</f>
        <v>5442</v>
      </c>
      <c r="AD2320" s="44">
        <f>SUMIFS(AD$4:AD$2256,$E$4:$E$2256,$E2320)</f>
        <v>1193.1585</v>
      </c>
      <c r="AE2320" s="44">
        <f>SUMIFS(AE$4:AE$2256,$E$4:$E$2256,$E2320)</f>
        <v>0</v>
      </c>
      <c r="AF2320" s="44">
        <f>SUMIFS(AF$4:AF$2256,$E$4:$E$2256,$E2320)</f>
        <v>0</v>
      </c>
      <c r="AG2320" s="44">
        <f>SUMIFS(AG$4:AG$2256,$E$4:$E$2256,$E2320)</f>
        <v>0</v>
      </c>
      <c r="AH2320" s="44">
        <f>SUMIFS(AH$4:AH$2256,$E$4:$E$2256,$E2320)</f>
        <v>0</v>
      </c>
      <c r="AI2320" s="44">
        <f>SUMIFS(AI$4:AI$2256,$E$4:$E$2256,$E2320)</f>
        <v>0</v>
      </c>
      <c r="AJ2320" s="44">
        <f>SUMIFS(AJ$4:AJ$2256,$E$4:$E$2256,$E2320)</f>
        <v>0</v>
      </c>
      <c r="AK2320" s="44">
        <f>SUMIFS(AK$4:AK$2256,$E$4:$E$2256,$E2320)</f>
        <v>0</v>
      </c>
      <c r="AL2320" s="44">
        <f>SUMIFS(AL$4:AL$2256,$E$4:$E$2256,$E2320)</f>
        <v>0</v>
      </c>
      <c r="AM2320" s="44">
        <f>SUMIFS(AM$4:AM$2256,$E$4:$E$2256,$E2320)</f>
        <v>0</v>
      </c>
      <c r="AN2320" s="44">
        <f>SUMIFS(AN$4:AN$2256,$E$4:$E$2256,$E2320)</f>
        <v>0</v>
      </c>
      <c r="AO2320" s="44">
        <f>SUMIFS(AO$4:AO$2256,$E$4:$E$2256,$E2320)</f>
        <v>0</v>
      </c>
      <c r="AP2320" s="44">
        <f>SUMIFS(AP$4:AP$2256,$E$4:$E$2256,$E2320)</f>
        <v>0</v>
      </c>
      <c r="AQ2320" s="44">
        <f>SUMIFS(AQ$4:AQ$2256,$E$4:$E$2256,$E2320)</f>
        <v>79.5</v>
      </c>
      <c r="AR2320" s="44">
        <f>SUMIFS(AR$4:AR$2256,$E$4:$E$2256,$E2320)</f>
        <v>0</v>
      </c>
      <c r="AS2320" s="44">
        <f>SUMIFS(AS$4:AS$2256,$E$4:$E$2256,$E2320)</f>
        <v>0</v>
      </c>
      <c r="AT2320" s="44">
        <f>SUMIFS(AT$4:AT$2256,$E$4:$E$2256,$E2320)</f>
        <v>0</v>
      </c>
      <c r="AU2320" s="44">
        <f>SUMIFS(AU$4:AU$2256,$E$4:$E$2256,$E2320)</f>
        <v>0</v>
      </c>
      <c r="AV2320" s="44">
        <f>SUMIFS(AV$4:AV$2256,$E$4:$E$2256,$E2320)</f>
        <v>17.804025000000003</v>
      </c>
      <c r="AW2320" s="44">
        <f>SUMIFS(AW$4:AW$2256,$E$4:$E$2256,$E2320)</f>
        <v>0</v>
      </c>
      <c r="AX2320" s="44">
        <f>SUMIFS(AX$4:AX$2256,$E$4:$E$2256,$E2320)</f>
        <v>0</v>
      </c>
    </row>
    <row r="2321" spans="1:50" ht="20.100000000000001" customHeight="1" x14ac:dyDescent="0.25">
      <c r="A2321" s="8">
        <v>44287</v>
      </c>
      <c r="B2321" s="8">
        <v>44287</v>
      </c>
      <c r="C2321" s="8" t="s">
        <v>28</v>
      </c>
      <c r="D2321" s="11" t="s">
        <v>0</v>
      </c>
      <c r="E2321" s="11">
        <v>62</v>
      </c>
      <c r="F2321" s="11" t="s">
        <v>198</v>
      </c>
      <c r="G2321" s="11" t="s">
        <v>7</v>
      </c>
      <c r="H2321" s="11">
        <v>1045</v>
      </c>
      <c r="I2321" s="11">
        <v>1088</v>
      </c>
      <c r="J2321" s="11">
        <v>102</v>
      </c>
      <c r="K2321" s="11" t="s">
        <v>865</v>
      </c>
      <c r="L2321" s="11" t="s">
        <v>875</v>
      </c>
      <c r="M2321" s="11" t="s">
        <v>2</v>
      </c>
      <c r="N2321" s="11" t="s">
        <v>2</v>
      </c>
      <c r="O2321" s="11" t="s">
        <v>5</v>
      </c>
      <c r="P2321" s="11" t="s">
        <v>8</v>
      </c>
      <c r="Q2321" s="12">
        <v>36251</v>
      </c>
      <c r="S2321" s="13" t="s">
        <v>84</v>
      </c>
      <c r="T2321" s="11">
        <f t="shared" ca="1" si="328"/>
        <v>20</v>
      </c>
      <c r="U2321" s="12">
        <v>26646</v>
      </c>
      <c r="V2321" s="13">
        <f t="shared" ca="1" si="329"/>
        <v>47</v>
      </c>
      <c r="W2321" s="11" t="s">
        <v>7</v>
      </c>
      <c r="X2321" s="11">
        <v>30</v>
      </c>
      <c r="Y2321" s="14">
        <f t="shared" si="330"/>
        <v>2.5</v>
      </c>
      <c r="Z2321" s="11">
        <v>39</v>
      </c>
      <c r="AA2321" s="11" t="s">
        <v>876</v>
      </c>
      <c r="AB2321" s="10">
        <f t="shared" si="327"/>
        <v>1</v>
      </c>
      <c r="AC2321" s="44">
        <f>SUMIFS(AC$4:AC$2256,$E$4:$E$2256,$E2321)</f>
        <v>5445</v>
      </c>
      <c r="AD2321" s="44">
        <f>SUMIFS(AD$4:AD$2256,$E$4:$E$2256,$E2321)</f>
        <v>1193.8162500000001</v>
      </c>
      <c r="AE2321" s="44">
        <f>SUMIFS(AE$4:AE$2256,$E$4:$E$2256,$E2321)</f>
        <v>0</v>
      </c>
      <c r="AF2321" s="44">
        <f>SUMIFS(AF$4:AF$2256,$E$4:$E$2256,$E2321)</f>
        <v>0</v>
      </c>
      <c r="AG2321" s="44">
        <f>SUMIFS(AG$4:AG$2256,$E$4:$E$2256,$E2321)</f>
        <v>0</v>
      </c>
      <c r="AH2321" s="44">
        <f>SUMIFS(AH$4:AH$2256,$E$4:$E$2256,$E2321)</f>
        <v>0</v>
      </c>
      <c r="AI2321" s="44">
        <f>SUMIFS(AI$4:AI$2256,$E$4:$E$2256,$E2321)</f>
        <v>0</v>
      </c>
      <c r="AJ2321" s="44">
        <f>SUMIFS(AJ$4:AJ$2256,$E$4:$E$2256,$E2321)</f>
        <v>0</v>
      </c>
      <c r="AK2321" s="44">
        <f>SUMIFS(AK$4:AK$2256,$E$4:$E$2256,$E2321)</f>
        <v>0</v>
      </c>
      <c r="AL2321" s="44">
        <f>SUMIFS(AL$4:AL$2256,$E$4:$E$2256,$E2321)</f>
        <v>0</v>
      </c>
      <c r="AM2321" s="44">
        <f>SUMIFS(AM$4:AM$2256,$E$4:$E$2256,$E2321)</f>
        <v>0</v>
      </c>
      <c r="AN2321" s="44">
        <f>SUMIFS(AN$4:AN$2256,$E$4:$E$2256,$E2321)</f>
        <v>0</v>
      </c>
      <c r="AO2321" s="44">
        <f>SUMIFS(AO$4:AO$2256,$E$4:$E$2256,$E2321)</f>
        <v>0</v>
      </c>
      <c r="AP2321" s="44">
        <f>SUMIFS(AP$4:AP$2256,$E$4:$E$2256,$E2321)</f>
        <v>0</v>
      </c>
      <c r="AQ2321" s="44">
        <f>SUMIFS(AQ$4:AQ$2256,$E$4:$E$2256,$E2321)</f>
        <v>79.5</v>
      </c>
      <c r="AR2321" s="44">
        <f>SUMIFS(AR$4:AR$2256,$E$4:$E$2256,$E2321)</f>
        <v>0</v>
      </c>
      <c r="AS2321" s="44">
        <f>SUMIFS(AS$4:AS$2256,$E$4:$E$2256,$E2321)</f>
        <v>0</v>
      </c>
      <c r="AT2321" s="44">
        <f>SUMIFS(AT$4:AT$2256,$E$4:$E$2256,$E2321)</f>
        <v>0</v>
      </c>
      <c r="AU2321" s="44">
        <f>SUMIFS(AU$4:AU$2256,$E$4:$E$2256,$E2321)</f>
        <v>0</v>
      </c>
      <c r="AV2321" s="44">
        <f>SUMIFS(AV$4:AV$2256,$E$4:$E$2256,$E2321)</f>
        <v>17.804025000000003</v>
      </c>
      <c r="AW2321" s="44">
        <f>SUMIFS(AW$4:AW$2256,$E$4:$E$2256,$E2321)</f>
        <v>0</v>
      </c>
      <c r="AX2321" s="44">
        <f>SUMIFS(AX$4:AX$2256,$E$4:$E$2256,$E2321)</f>
        <v>0</v>
      </c>
    </row>
    <row r="2322" spans="1:50" ht="20.100000000000001" customHeight="1" x14ac:dyDescent="0.25">
      <c r="A2322" s="8">
        <v>44287</v>
      </c>
      <c r="B2322" s="8">
        <v>44287</v>
      </c>
      <c r="C2322" s="8" t="s">
        <v>28</v>
      </c>
      <c r="D2322" s="11" t="s">
        <v>0</v>
      </c>
      <c r="E2322" s="11">
        <v>63</v>
      </c>
      <c r="F2322" s="11" t="s">
        <v>199</v>
      </c>
      <c r="G2322" s="11" t="s">
        <v>7</v>
      </c>
      <c r="H2322" s="11">
        <v>1045</v>
      </c>
      <c r="I2322" s="11">
        <v>1088</v>
      </c>
      <c r="J2322" s="11">
        <v>102</v>
      </c>
      <c r="K2322" s="11" t="s">
        <v>865</v>
      </c>
      <c r="L2322" s="11" t="s">
        <v>875</v>
      </c>
      <c r="M2322" s="11" t="s">
        <v>2</v>
      </c>
      <c r="N2322" s="11" t="s">
        <v>25</v>
      </c>
      <c r="O2322" s="11" t="s">
        <v>5</v>
      </c>
      <c r="P2322" s="11" t="s">
        <v>6</v>
      </c>
      <c r="Q2322" s="12">
        <v>36281</v>
      </c>
      <c r="S2322" s="13" t="s">
        <v>84</v>
      </c>
      <c r="T2322" s="11">
        <f t="shared" ca="1" si="328"/>
        <v>20</v>
      </c>
      <c r="U2322" s="12">
        <v>22823</v>
      </c>
      <c r="V2322" s="13">
        <f t="shared" ca="1" si="329"/>
        <v>57</v>
      </c>
      <c r="W2322" s="11" t="s">
        <v>7</v>
      </c>
      <c r="X2322" s="11">
        <v>30</v>
      </c>
      <c r="Y2322" s="14">
        <f t="shared" si="330"/>
        <v>2.5</v>
      </c>
      <c r="Z2322" s="11">
        <v>39</v>
      </c>
      <c r="AA2322" s="11" t="s">
        <v>876</v>
      </c>
      <c r="AB2322" s="10">
        <f t="shared" ref="AB2322:AB2385" si="331">IF(G2322="Y",(Z2322/39)/2,(Z2322/39))</f>
        <v>1</v>
      </c>
      <c r="AC2322" s="44">
        <f>SUMIFS(AC$4:AC$2256,$E$4:$E$2256,$E2322)</f>
        <v>5448</v>
      </c>
      <c r="AD2322" s="44">
        <f>SUMIFS(AD$4:AD$2256,$E$4:$E$2256,$E2322)</f>
        <v>1194.4740000000002</v>
      </c>
      <c r="AE2322" s="44">
        <f>SUMIFS(AE$4:AE$2256,$E$4:$E$2256,$E2322)</f>
        <v>0</v>
      </c>
      <c r="AF2322" s="44">
        <f>SUMIFS(AF$4:AF$2256,$E$4:$E$2256,$E2322)</f>
        <v>0</v>
      </c>
      <c r="AG2322" s="44">
        <f>SUMIFS(AG$4:AG$2256,$E$4:$E$2256,$E2322)</f>
        <v>0</v>
      </c>
      <c r="AH2322" s="44">
        <f>SUMIFS(AH$4:AH$2256,$E$4:$E$2256,$E2322)</f>
        <v>0</v>
      </c>
      <c r="AI2322" s="44">
        <f>SUMIFS(AI$4:AI$2256,$E$4:$E$2256,$E2322)</f>
        <v>0</v>
      </c>
      <c r="AJ2322" s="44">
        <f>SUMIFS(AJ$4:AJ$2256,$E$4:$E$2256,$E2322)</f>
        <v>0</v>
      </c>
      <c r="AK2322" s="44">
        <f>SUMIFS(AK$4:AK$2256,$E$4:$E$2256,$E2322)</f>
        <v>0</v>
      </c>
      <c r="AL2322" s="44">
        <f>SUMIFS(AL$4:AL$2256,$E$4:$E$2256,$E2322)</f>
        <v>0</v>
      </c>
      <c r="AM2322" s="44">
        <f>SUMIFS(AM$4:AM$2256,$E$4:$E$2256,$E2322)</f>
        <v>0</v>
      </c>
      <c r="AN2322" s="44">
        <f>SUMIFS(AN$4:AN$2256,$E$4:$E$2256,$E2322)</f>
        <v>0</v>
      </c>
      <c r="AO2322" s="44">
        <f>SUMIFS(AO$4:AO$2256,$E$4:$E$2256,$E2322)</f>
        <v>0</v>
      </c>
      <c r="AP2322" s="44">
        <f>SUMIFS(AP$4:AP$2256,$E$4:$E$2256,$E2322)</f>
        <v>0</v>
      </c>
      <c r="AQ2322" s="44">
        <f>SUMIFS(AQ$4:AQ$2256,$E$4:$E$2256,$E2322)</f>
        <v>79.5</v>
      </c>
      <c r="AR2322" s="44">
        <f>SUMIFS(AR$4:AR$2256,$E$4:$E$2256,$E2322)</f>
        <v>0</v>
      </c>
      <c r="AS2322" s="44">
        <f>SUMIFS(AS$4:AS$2256,$E$4:$E$2256,$E2322)</f>
        <v>0</v>
      </c>
      <c r="AT2322" s="44">
        <f>SUMIFS(AT$4:AT$2256,$E$4:$E$2256,$E2322)</f>
        <v>0</v>
      </c>
      <c r="AU2322" s="44">
        <f>SUMIFS(AU$4:AU$2256,$E$4:$E$2256,$E2322)</f>
        <v>0</v>
      </c>
      <c r="AV2322" s="44">
        <f>SUMIFS(AV$4:AV$2256,$E$4:$E$2256,$E2322)</f>
        <v>17.804025000000003</v>
      </c>
      <c r="AW2322" s="44">
        <f>SUMIFS(AW$4:AW$2256,$E$4:$E$2256,$E2322)</f>
        <v>0</v>
      </c>
      <c r="AX2322" s="44">
        <f>SUMIFS(AX$4:AX$2256,$E$4:$E$2256,$E2322)</f>
        <v>0</v>
      </c>
    </row>
    <row r="2323" spans="1:50" ht="20.100000000000001" customHeight="1" x14ac:dyDescent="0.25">
      <c r="A2323" s="8">
        <v>44287</v>
      </c>
      <c r="B2323" s="8">
        <v>44287</v>
      </c>
      <c r="C2323" s="8" t="s">
        <v>28</v>
      </c>
      <c r="D2323" s="11" t="s">
        <v>0</v>
      </c>
      <c r="E2323" s="11">
        <v>64</v>
      </c>
      <c r="F2323" s="11" t="s">
        <v>200</v>
      </c>
      <c r="G2323" s="11" t="s">
        <v>7</v>
      </c>
      <c r="H2323" s="11">
        <v>1021</v>
      </c>
      <c r="I2323" s="11">
        <v>1059</v>
      </c>
      <c r="J2323" s="11">
        <v>106</v>
      </c>
      <c r="K2323" s="11" t="s">
        <v>869</v>
      </c>
      <c r="L2323" s="11" t="s">
        <v>875</v>
      </c>
      <c r="M2323" s="11" t="s">
        <v>2</v>
      </c>
      <c r="N2323" s="11" t="s">
        <v>25</v>
      </c>
      <c r="O2323" s="11" t="s">
        <v>5</v>
      </c>
      <c r="P2323" s="11" t="s">
        <v>8</v>
      </c>
      <c r="Q2323" s="12">
        <v>36312</v>
      </c>
      <c r="S2323" s="13" t="s">
        <v>84</v>
      </c>
      <c r="T2323" s="11">
        <f t="shared" ca="1" si="328"/>
        <v>20</v>
      </c>
      <c r="U2323" s="12">
        <v>27216</v>
      </c>
      <c r="V2323" s="13">
        <f t="shared" ca="1" si="329"/>
        <v>45</v>
      </c>
      <c r="W2323" s="11" t="s">
        <v>9</v>
      </c>
      <c r="X2323" s="11">
        <v>30</v>
      </c>
      <c r="Y2323" s="14">
        <f t="shared" si="330"/>
        <v>2.5</v>
      </c>
      <c r="Z2323" s="11">
        <v>39</v>
      </c>
      <c r="AA2323" s="11" t="s">
        <v>876</v>
      </c>
      <c r="AB2323" s="10">
        <f t="shared" si="331"/>
        <v>1</v>
      </c>
      <c r="AC2323" s="44">
        <f>SUMIFS(AC$4:AC$2256,$E$4:$E$2256,$E2323)</f>
        <v>5451</v>
      </c>
      <c r="AD2323" s="44">
        <f>SUMIFS(AD$4:AD$2256,$E$4:$E$2256,$E2323)</f>
        <v>1195.13175</v>
      </c>
      <c r="AE2323" s="44">
        <f>SUMIFS(AE$4:AE$2256,$E$4:$E$2256,$E2323)</f>
        <v>0</v>
      </c>
      <c r="AF2323" s="44">
        <f>SUMIFS(AF$4:AF$2256,$E$4:$E$2256,$E2323)</f>
        <v>2625</v>
      </c>
      <c r="AG2323" s="44">
        <f>SUMIFS(AG$4:AG$2256,$E$4:$E$2256,$E2323)</f>
        <v>180</v>
      </c>
      <c r="AH2323" s="44">
        <f>SUMIFS(AH$4:AH$2256,$E$4:$E$2256,$E2323)</f>
        <v>0</v>
      </c>
      <c r="AI2323" s="44">
        <f>SUMIFS(AI$4:AI$2256,$E$4:$E$2256,$E2323)</f>
        <v>0</v>
      </c>
      <c r="AJ2323" s="44">
        <f>SUMIFS(AJ$4:AJ$2256,$E$4:$E$2256,$E2323)</f>
        <v>0</v>
      </c>
      <c r="AK2323" s="44">
        <f>SUMIFS(AK$4:AK$2256,$E$4:$E$2256,$E2323)</f>
        <v>0</v>
      </c>
      <c r="AL2323" s="44">
        <f>SUMIFS(AL$4:AL$2256,$E$4:$E$2256,$E2323)</f>
        <v>0</v>
      </c>
      <c r="AM2323" s="44">
        <f>SUMIFS(AM$4:AM$2256,$E$4:$E$2256,$E2323)</f>
        <v>0</v>
      </c>
      <c r="AN2323" s="44">
        <f>SUMIFS(AN$4:AN$2256,$E$4:$E$2256,$E2323)</f>
        <v>0</v>
      </c>
      <c r="AO2323" s="44">
        <f>SUMIFS(AO$4:AO$2256,$E$4:$E$2256,$E2323)</f>
        <v>314.48076923076928</v>
      </c>
      <c r="AP2323" s="44">
        <f>SUMIFS(AP$4:AP$2256,$E$4:$E$2256,$E2323)</f>
        <v>249.83750000000003</v>
      </c>
      <c r="AQ2323" s="44">
        <f>SUMIFS(AQ$4:AQ$2256,$E$4:$E$2256,$E2323)</f>
        <v>79.5</v>
      </c>
      <c r="AR2323" s="44">
        <f>SUMIFS(AR$4:AR$2256,$E$4:$E$2256,$E2323)</f>
        <v>0</v>
      </c>
      <c r="AS2323" s="44">
        <f>SUMIFS(AS$4:AS$2256,$E$4:$E$2256,$E2323)</f>
        <v>0</v>
      </c>
      <c r="AT2323" s="44">
        <f>SUMIFS(AT$4:AT$2256,$E$4:$E$2256,$E2323)</f>
        <v>0</v>
      </c>
      <c r="AU2323" s="44">
        <f>SUMIFS(AU$4:AU$2256,$E$4:$E$2256,$E2323)</f>
        <v>0</v>
      </c>
      <c r="AV2323" s="44">
        <f>SUMIFS(AV$4:AV$2256,$E$4:$E$2256,$E2323)</f>
        <v>772.36285139423092</v>
      </c>
      <c r="AW2323" s="44">
        <f>SUMIFS(AW$4:AW$2256,$E$4:$E$2256,$E2323)</f>
        <v>313.5</v>
      </c>
      <c r="AX2323" s="44">
        <f>SUMIFS(AX$4:AX$2256,$E$4:$E$2256,$E2323)</f>
        <v>0</v>
      </c>
    </row>
    <row r="2324" spans="1:50" ht="20.100000000000001" customHeight="1" x14ac:dyDescent="0.25">
      <c r="A2324" s="8">
        <v>44287</v>
      </c>
      <c r="B2324" s="8">
        <v>44287</v>
      </c>
      <c r="C2324" s="8" t="s">
        <v>28</v>
      </c>
      <c r="D2324" s="11" t="s">
        <v>0</v>
      </c>
      <c r="E2324" s="11">
        <v>65</v>
      </c>
      <c r="F2324" s="11" t="s">
        <v>201</v>
      </c>
      <c r="G2324" s="11" t="s">
        <v>7</v>
      </c>
      <c r="H2324" s="11">
        <v>1022</v>
      </c>
      <c r="I2324" s="11">
        <v>1041</v>
      </c>
      <c r="J2324" s="11">
        <v>105</v>
      </c>
      <c r="K2324" s="11" t="s">
        <v>868</v>
      </c>
      <c r="L2324" s="11" t="s">
        <v>875</v>
      </c>
      <c r="M2324" s="11" t="s">
        <v>2</v>
      </c>
      <c r="N2324" s="11" t="s">
        <v>25</v>
      </c>
      <c r="O2324" s="11" t="s">
        <v>5</v>
      </c>
      <c r="P2324" s="11" t="s">
        <v>8</v>
      </c>
      <c r="Q2324" s="12">
        <v>36312</v>
      </c>
      <c r="S2324" s="13" t="s">
        <v>84</v>
      </c>
      <c r="T2324" s="11">
        <f t="shared" ca="1" si="328"/>
        <v>20</v>
      </c>
      <c r="U2324" s="12">
        <v>22823</v>
      </c>
      <c r="V2324" s="13">
        <f t="shared" ca="1" si="329"/>
        <v>57</v>
      </c>
      <c r="W2324" s="11" t="s">
        <v>9</v>
      </c>
      <c r="X2324" s="11">
        <v>30</v>
      </c>
      <c r="Y2324" s="14">
        <f t="shared" si="330"/>
        <v>2.5</v>
      </c>
      <c r="Z2324" s="11">
        <v>39</v>
      </c>
      <c r="AA2324" s="11" t="s">
        <v>876</v>
      </c>
      <c r="AB2324" s="10">
        <f t="shared" si="331"/>
        <v>1</v>
      </c>
      <c r="AC2324" s="44">
        <f>SUMIFS(AC$4:AC$2256,$E$4:$E$2256,$E2324)</f>
        <v>5454</v>
      </c>
      <c r="AD2324" s="44">
        <f>SUMIFS(AD$4:AD$2256,$E$4:$E$2256,$E2324)</f>
        <v>1195.7894999999999</v>
      </c>
      <c r="AE2324" s="44">
        <f>SUMIFS(AE$4:AE$2256,$E$4:$E$2256,$E2324)</f>
        <v>0</v>
      </c>
      <c r="AF2324" s="44">
        <f>SUMIFS(AF$4:AF$2256,$E$4:$E$2256,$E2324)</f>
        <v>0</v>
      </c>
      <c r="AG2324" s="44">
        <f>SUMIFS(AG$4:AG$2256,$E$4:$E$2256,$E2324)</f>
        <v>0</v>
      </c>
      <c r="AH2324" s="44">
        <f>SUMIFS(AH$4:AH$2256,$E$4:$E$2256,$E2324)</f>
        <v>0</v>
      </c>
      <c r="AI2324" s="44">
        <f>SUMIFS(AI$4:AI$2256,$E$4:$E$2256,$E2324)</f>
        <v>0</v>
      </c>
      <c r="AJ2324" s="44">
        <f>SUMIFS(AJ$4:AJ$2256,$E$4:$E$2256,$E2324)</f>
        <v>0</v>
      </c>
      <c r="AK2324" s="44">
        <f>SUMIFS(AK$4:AK$2256,$E$4:$E$2256,$E2324)</f>
        <v>0</v>
      </c>
      <c r="AL2324" s="44">
        <f>SUMIFS(AL$4:AL$2256,$E$4:$E$2256,$E2324)</f>
        <v>0</v>
      </c>
      <c r="AM2324" s="44">
        <f>SUMIFS(AM$4:AM$2256,$E$4:$E$2256,$E2324)</f>
        <v>0</v>
      </c>
      <c r="AN2324" s="44">
        <f>SUMIFS(AN$4:AN$2256,$E$4:$E$2256,$E2324)</f>
        <v>0</v>
      </c>
      <c r="AO2324" s="44">
        <f>SUMIFS(AO$4:AO$2256,$E$4:$E$2256,$E2324)</f>
        <v>314.65384615384613</v>
      </c>
      <c r="AP2324" s="44">
        <f>SUMIFS(AP$4:AP$2256,$E$4:$E$2256,$E2324)</f>
        <v>249.97500000000002</v>
      </c>
      <c r="AQ2324" s="44">
        <f>SUMIFS(AQ$4:AQ$2256,$E$4:$E$2256,$E2324)</f>
        <v>79.5</v>
      </c>
      <c r="AR2324" s="44">
        <f>SUMIFS(AR$4:AR$2256,$E$4:$E$2256,$E2324)</f>
        <v>0</v>
      </c>
      <c r="AS2324" s="44">
        <f>SUMIFS(AS$4:AS$2256,$E$4:$E$2256,$E2324)</f>
        <v>0</v>
      </c>
      <c r="AT2324" s="44">
        <f>SUMIFS(AT$4:AT$2256,$E$4:$E$2256,$E2324)</f>
        <v>0</v>
      </c>
      <c r="AU2324" s="44">
        <f>SUMIFS(AU$4:AU$2256,$E$4:$E$2256,$E2324)</f>
        <v>0</v>
      </c>
      <c r="AV2324" s="44">
        <f>SUMIFS(AV$4:AV$2256,$E$4:$E$2256,$E2324)</f>
        <v>144.25265509615386</v>
      </c>
      <c r="AW2324" s="44">
        <f>SUMIFS(AW$4:AW$2256,$E$4:$E$2256,$E2324)</f>
        <v>0</v>
      </c>
      <c r="AX2324" s="44">
        <f>SUMIFS(AX$4:AX$2256,$E$4:$E$2256,$E2324)</f>
        <v>0</v>
      </c>
    </row>
    <row r="2325" spans="1:50" ht="20.100000000000001" customHeight="1" x14ac:dyDescent="0.25">
      <c r="A2325" s="8">
        <v>44287</v>
      </c>
      <c r="B2325" s="8">
        <v>44287</v>
      </c>
      <c r="C2325" s="8" t="s">
        <v>28</v>
      </c>
      <c r="D2325" s="11" t="s">
        <v>0</v>
      </c>
      <c r="E2325" s="11">
        <v>66</v>
      </c>
      <c r="F2325" s="11" t="s">
        <v>202</v>
      </c>
      <c r="G2325" s="11" t="s">
        <v>7</v>
      </c>
      <c r="H2325" s="11">
        <v>1021</v>
      </c>
      <c r="I2325" s="11">
        <v>1034</v>
      </c>
      <c r="J2325" s="11">
        <v>104</v>
      </c>
      <c r="K2325" s="11" t="s">
        <v>867</v>
      </c>
      <c r="L2325" s="11" t="s">
        <v>875</v>
      </c>
      <c r="M2325" s="11" t="s">
        <v>2</v>
      </c>
      <c r="N2325" s="11" t="s">
        <v>25</v>
      </c>
      <c r="O2325" s="11" t="s">
        <v>5</v>
      </c>
      <c r="P2325" s="11" t="s">
        <v>8</v>
      </c>
      <c r="Q2325" s="12">
        <v>36342</v>
      </c>
      <c r="S2325" s="13" t="s">
        <v>84</v>
      </c>
      <c r="T2325" s="11">
        <f t="shared" ca="1" si="328"/>
        <v>20</v>
      </c>
      <c r="U2325" s="12">
        <v>25524</v>
      </c>
      <c r="V2325" s="13">
        <f t="shared" ca="1" si="329"/>
        <v>50</v>
      </c>
      <c r="W2325" s="11" t="s">
        <v>9</v>
      </c>
      <c r="X2325" s="11">
        <v>30</v>
      </c>
      <c r="Y2325" s="14">
        <f t="shared" si="330"/>
        <v>2.5</v>
      </c>
      <c r="Z2325" s="11">
        <v>39</v>
      </c>
      <c r="AA2325" s="11" t="s">
        <v>876</v>
      </c>
      <c r="AB2325" s="10">
        <f t="shared" si="331"/>
        <v>1</v>
      </c>
      <c r="AC2325" s="44">
        <f>SUMIFS(AC$4:AC$2256,$E$4:$E$2256,$E2325)</f>
        <v>5457</v>
      </c>
      <c r="AD2325" s="44">
        <f>SUMIFS(AD$4:AD$2256,$E$4:$E$2256,$E2325)</f>
        <v>1196.4472500000002</v>
      </c>
      <c r="AE2325" s="44">
        <f>SUMIFS(AE$4:AE$2256,$E$4:$E$2256,$E2325)</f>
        <v>0</v>
      </c>
      <c r="AF2325" s="44">
        <f>SUMIFS(AF$4:AF$2256,$E$4:$E$2256,$E2325)</f>
        <v>0</v>
      </c>
      <c r="AG2325" s="44">
        <f>SUMIFS(AG$4:AG$2256,$E$4:$E$2256,$E2325)</f>
        <v>180</v>
      </c>
      <c r="AH2325" s="44">
        <f>SUMIFS(AH$4:AH$2256,$E$4:$E$2256,$E2325)</f>
        <v>0</v>
      </c>
      <c r="AI2325" s="44">
        <f>SUMIFS(AI$4:AI$2256,$E$4:$E$2256,$E2325)</f>
        <v>715.14</v>
      </c>
      <c r="AJ2325" s="44">
        <f>SUMIFS(AJ$4:AJ$2256,$E$4:$E$2256,$E2325)</f>
        <v>0</v>
      </c>
      <c r="AK2325" s="44">
        <f>SUMIFS(AK$4:AK$2256,$E$4:$E$2256,$E2325)</f>
        <v>0</v>
      </c>
      <c r="AL2325" s="44">
        <f>SUMIFS(AL$4:AL$2256,$E$4:$E$2256,$E2325)</f>
        <v>0</v>
      </c>
      <c r="AM2325" s="44">
        <f>SUMIFS(AM$4:AM$2256,$E$4:$E$2256,$E2325)</f>
        <v>0</v>
      </c>
      <c r="AN2325" s="44">
        <f>SUMIFS(AN$4:AN$2256,$E$4:$E$2256,$E2325)</f>
        <v>0</v>
      </c>
      <c r="AO2325" s="44">
        <f>SUMIFS(AO$4:AO$2256,$E$4:$E$2256,$E2325)</f>
        <v>314.82692307692309</v>
      </c>
      <c r="AP2325" s="44">
        <f>SUMIFS(AP$4:AP$2256,$E$4:$E$2256,$E2325)</f>
        <v>250.11250000000001</v>
      </c>
      <c r="AQ2325" s="44">
        <f>SUMIFS(AQ$4:AQ$2256,$E$4:$E$2256,$E2325)</f>
        <v>79.5</v>
      </c>
      <c r="AR2325" s="44">
        <f>SUMIFS(AR$4:AR$2256,$E$4:$E$2256,$E2325)</f>
        <v>0</v>
      </c>
      <c r="AS2325" s="44">
        <f>SUMIFS(AS$4:AS$2256,$E$4:$E$2256,$E2325)</f>
        <v>0</v>
      </c>
      <c r="AT2325" s="44">
        <f>SUMIFS(AT$4:AT$2256,$E$4:$E$2256,$E2325)</f>
        <v>0</v>
      </c>
      <c r="AU2325" s="44">
        <f>SUMIFS(AU$4:AU$2256,$E$4:$E$2256,$E2325)</f>
        <v>0</v>
      </c>
      <c r="AV2325" s="44">
        <f>SUMIFS(AV$4:AV$2256,$E$4:$E$2256,$E2325)</f>
        <v>344.78881179807695</v>
      </c>
      <c r="AW2325" s="44">
        <f>SUMIFS(AW$4:AW$2256,$E$4:$E$2256,$E2325)</f>
        <v>253.64999999999998</v>
      </c>
      <c r="AX2325" s="44">
        <f>SUMIFS(AX$4:AX$2256,$E$4:$E$2256,$E2325)</f>
        <v>0</v>
      </c>
    </row>
    <row r="2326" spans="1:50" ht="20.100000000000001" customHeight="1" x14ac:dyDescent="0.25">
      <c r="A2326" s="8">
        <v>44287</v>
      </c>
      <c r="B2326" s="8">
        <v>44287</v>
      </c>
      <c r="C2326" s="8" t="s">
        <v>28</v>
      </c>
      <c r="D2326" s="11" t="s">
        <v>0</v>
      </c>
      <c r="E2326" s="11">
        <v>67</v>
      </c>
      <c r="F2326" s="11" t="s">
        <v>203</v>
      </c>
      <c r="G2326" s="11" t="s">
        <v>7</v>
      </c>
      <c r="H2326" s="11">
        <v>1034</v>
      </c>
      <c r="I2326" s="11">
        <v>1077</v>
      </c>
      <c r="J2326" s="11">
        <v>102</v>
      </c>
      <c r="K2326" s="11" t="s">
        <v>865</v>
      </c>
      <c r="L2326" s="11" t="s">
        <v>875</v>
      </c>
      <c r="M2326" s="11" t="s">
        <v>2</v>
      </c>
      <c r="N2326" s="11" t="s">
        <v>25</v>
      </c>
      <c r="O2326" s="11" t="s">
        <v>5</v>
      </c>
      <c r="P2326" s="11" t="s">
        <v>6</v>
      </c>
      <c r="Q2326" s="12">
        <v>36342</v>
      </c>
      <c r="S2326" s="13" t="s">
        <v>84</v>
      </c>
      <c r="T2326" s="11">
        <f t="shared" ca="1" si="328"/>
        <v>20</v>
      </c>
      <c r="U2326" s="12">
        <v>23170</v>
      </c>
      <c r="V2326" s="13">
        <f t="shared" ca="1" si="329"/>
        <v>56</v>
      </c>
      <c r="W2326" s="11" t="s">
        <v>7</v>
      </c>
      <c r="X2326" s="11">
        <v>30</v>
      </c>
      <c r="Y2326" s="14">
        <f t="shared" si="330"/>
        <v>2.5</v>
      </c>
      <c r="Z2326" s="11">
        <v>39</v>
      </c>
      <c r="AA2326" s="11" t="s">
        <v>876</v>
      </c>
      <c r="AB2326" s="10">
        <f t="shared" si="331"/>
        <v>1</v>
      </c>
      <c r="AC2326" s="44">
        <f>SUMIFS(AC$4:AC$2256,$E$4:$E$2256,$E2326)</f>
        <v>5460</v>
      </c>
      <c r="AD2326" s="44">
        <f>SUMIFS(AD$4:AD$2256,$E$4:$E$2256,$E2326)</f>
        <v>1197.105</v>
      </c>
      <c r="AE2326" s="44">
        <f>SUMIFS(AE$4:AE$2256,$E$4:$E$2256,$E2326)</f>
        <v>0</v>
      </c>
      <c r="AF2326" s="44">
        <f>SUMIFS(AF$4:AF$2256,$E$4:$E$2256,$E2326)</f>
        <v>0</v>
      </c>
      <c r="AG2326" s="44">
        <f>SUMIFS(AG$4:AG$2256,$E$4:$E$2256,$E2326)</f>
        <v>0</v>
      </c>
      <c r="AH2326" s="44">
        <f>SUMIFS(AH$4:AH$2256,$E$4:$E$2256,$E2326)</f>
        <v>0</v>
      </c>
      <c r="AI2326" s="44">
        <f>SUMIFS(AI$4:AI$2256,$E$4:$E$2256,$E2326)</f>
        <v>0</v>
      </c>
      <c r="AJ2326" s="44">
        <f>SUMIFS(AJ$4:AJ$2256,$E$4:$E$2256,$E2326)</f>
        <v>0</v>
      </c>
      <c r="AK2326" s="44">
        <f>SUMIFS(AK$4:AK$2256,$E$4:$E$2256,$E2326)</f>
        <v>0</v>
      </c>
      <c r="AL2326" s="44">
        <f>SUMIFS(AL$4:AL$2256,$E$4:$E$2256,$E2326)</f>
        <v>0</v>
      </c>
      <c r="AM2326" s="44">
        <f>SUMIFS(AM$4:AM$2256,$E$4:$E$2256,$E2326)</f>
        <v>0</v>
      </c>
      <c r="AN2326" s="44">
        <f>SUMIFS(AN$4:AN$2256,$E$4:$E$2256,$E2326)</f>
        <v>0</v>
      </c>
      <c r="AO2326" s="44">
        <f>SUMIFS(AO$4:AO$2256,$E$4:$E$2256,$E2326)</f>
        <v>0</v>
      </c>
      <c r="AP2326" s="44">
        <f>SUMIFS(AP$4:AP$2256,$E$4:$E$2256,$E2326)</f>
        <v>0</v>
      </c>
      <c r="AQ2326" s="44">
        <f>SUMIFS(AQ$4:AQ$2256,$E$4:$E$2256,$E2326)</f>
        <v>79.5</v>
      </c>
      <c r="AR2326" s="44">
        <f>SUMIFS(AR$4:AR$2256,$E$4:$E$2256,$E2326)</f>
        <v>0</v>
      </c>
      <c r="AS2326" s="44">
        <f>SUMIFS(AS$4:AS$2256,$E$4:$E$2256,$E2326)</f>
        <v>0</v>
      </c>
      <c r="AT2326" s="44">
        <f>SUMIFS(AT$4:AT$2256,$E$4:$E$2256,$E2326)</f>
        <v>0</v>
      </c>
      <c r="AU2326" s="44">
        <f>SUMIFS(AU$4:AU$2256,$E$4:$E$2256,$E2326)</f>
        <v>0</v>
      </c>
      <c r="AV2326" s="44">
        <f>SUMIFS(AV$4:AV$2256,$E$4:$E$2256,$E2326)</f>
        <v>17.804025000000003</v>
      </c>
      <c r="AW2326" s="44">
        <f>SUMIFS(AW$4:AW$2256,$E$4:$E$2256,$E2326)</f>
        <v>0</v>
      </c>
      <c r="AX2326" s="44">
        <f>SUMIFS(AX$4:AX$2256,$E$4:$E$2256,$E2326)</f>
        <v>0</v>
      </c>
    </row>
    <row r="2327" spans="1:50" ht="20.100000000000001" customHeight="1" x14ac:dyDescent="0.25">
      <c r="A2327" s="8">
        <v>44287</v>
      </c>
      <c r="B2327" s="8">
        <v>44287</v>
      </c>
      <c r="C2327" s="8" t="s">
        <v>28</v>
      </c>
      <c r="D2327" s="11" t="s">
        <v>0</v>
      </c>
      <c r="E2327" s="11">
        <v>68</v>
      </c>
      <c r="F2327" s="11" t="s">
        <v>204</v>
      </c>
      <c r="G2327" s="11" t="s">
        <v>7</v>
      </c>
      <c r="H2327" s="11">
        <v>1046</v>
      </c>
      <c r="I2327" s="11">
        <v>1089</v>
      </c>
      <c r="J2327" s="11">
        <v>102</v>
      </c>
      <c r="K2327" s="11" t="s">
        <v>865</v>
      </c>
      <c r="L2327" s="11" t="s">
        <v>875</v>
      </c>
      <c r="M2327" s="11" t="s">
        <v>2</v>
      </c>
      <c r="N2327" s="11" t="s">
        <v>25</v>
      </c>
      <c r="O2327" s="11" t="s">
        <v>5</v>
      </c>
      <c r="P2327" s="11" t="s">
        <v>6</v>
      </c>
      <c r="Q2327" s="12">
        <v>36373</v>
      </c>
      <c r="S2327" s="13" t="s">
        <v>84</v>
      </c>
      <c r="T2327" s="11">
        <f t="shared" ca="1" si="328"/>
        <v>20</v>
      </c>
      <c r="U2327" s="12">
        <v>25675</v>
      </c>
      <c r="V2327" s="13">
        <f t="shared" ca="1" si="329"/>
        <v>49</v>
      </c>
      <c r="W2327" s="11" t="s">
        <v>7</v>
      </c>
      <c r="X2327" s="11">
        <v>12</v>
      </c>
      <c r="Y2327" s="14">
        <f t="shared" si="330"/>
        <v>1</v>
      </c>
      <c r="Z2327" s="11">
        <v>15</v>
      </c>
      <c r="AA2327" s="11" t="s">
        <v>876</v>
      </c>
      <c r="AB2327" s="10">
        <f t="shared" si="331"/>
        <v>0.38461538461538464</v>
      </c>
      <c r="AC2327" s="44">
        <f>SUMIFS(AC$4:AC$2256,$E$4:$E$2256,$E2327)</f>
        <v>5463</v>
      </c>
      <c r="AD2327" s="44">
        <f>SUMIFS(AD$4:AD$2256,$E$4:$E$2256,$E2327)</f>
        <v>1197.7627500000001</v>
      </c>
      <c r="AE2327" s="44">
        <f>SUMIFS(AE$4:AE$2256,$E$4:$E$2256,$E2327)</f>
        <v>0</v>
      </c>
      <c r="AF2327" s="44">
        <f>SUMIFS(AF$4:AF$2256,$E$4:$E$2256,$E2327)</f>
        <v>0</v>
      </c>
      <c r="AG2327" s="44">
        <f>SUMIFS(AG$4:AG$2256,$E$4:$E$2256,$E2327)</f>
        <v>0</v>
      </c>
      <c r="AH2327" s="44">
        <f>SUMIFS(AH$4:AH$2256,$E$4:$E$2256,$E2327)</f>
        <v>0</v>
      </c>
      <c r="AI2327" s="44">
        <f>SUMIFS(AI$4:AI$2256,$E$4:$E$2256,$E2327)</f>
        <v>0</v>
      </c>
      <c r="AJ2327" s="44">
        <f>SUMIFS(AJ$4:AJ$2256,$E$4:$E$2256,$E2327)</f>
        <v>0</v>
      </c>
      <c r="AK2327" s="44">
        <f>SUMIFS(AK$4:AK$2256,$E$4:$E$2256,$E2327)</f>
        <v>0</v>
      </c>
      <c r="AL2327" s="44">
        <f>SUMIFS(AL$4:AL$2256,$E$4:$E$2256,$E2327)</f>
        <v>0</v>
      </c>
      <c r="AM2327" s="44">
        <f>SUMIFS(AM$4:AM$2256,$E$4:$E$2256,$E2327)</f>
        <v>0</v>
      </c>
      <c r="AN2327" s="44">
        <f>SUMIFS(AN$4:AN$2256,$E$4:$E$2256,$E2327)</f>
        <v>0</v>
      </c>
      <c r="AO2327" s="44">
        <f>SUMIFS(AO$4:AO$2256,$E$4:$E$2256,$E2327)</f>
        <v>0</v>
      </c>
      <c r="AP2327" s="44">
        <f>SUMIFS(AP$4:AP$2256,$E$4:$E$2256,$E2327)</f>
        <v>0</v>
      </c>
      <c r="AQ2327" s="44">
        <f>SUMIFS(AQ$4:AQ$2256,$E$4:$E$2256,$E2327)</f>
        <v>79.5</v>
      </c>
      <c r="AR2327" s="44">
        <f>SUMIFS(AR$4:AR$2256,$E$4:$E$2256,$E2327)</f>
        <v>0</v>
      </c>
      <c r="AS2327" s="44">
        <f>SUMIFS(AS$4:AS$2256,$E$4:$E$2256,$E2327)</f>
        <v>0</v>
      </c>
      <c r="AT2327" s="44">
        <f>SUMIFS(AT$4:AT$2256,$E$4:$E$2256,$E2327)</f>
        <v>0</v>
      </c>
      <c r="AU2327" s="44">
        <f>SUMIFS(AU$4:AU$2256,$E$4:$E$2256,$E2327)</f>
        <v>0</v>
      </c>
      <c r="AV2327" s="44">
        <f>SUMIFS(AV$4:AV$2256,$E$4:$E$2256,$E2327)</f>
        <v>17.804025000000003</v>
      </c>
      <c r="AW2327" s="44">
        <f>SUMIFS(AW$4:AW$2256,$E$4:$E$2256,$E2327)</f>
        <v>0</v>
      </c>
      <c r="AX2327" s="44">
        <f>SUMIFS(AX$4:AX$2256,$E$4:$E$2256,$E2327)</f>
        <v>0</v>
      </c>
    </row>
    <row r="2328" spans="1:50" ht="20.100000000000001" customHeight="1" x14ac:dyDescent="0.25">
      <c r="A2328" s="8">
        <v>44287</v>
      </c>
      <c r="B2328" s="8">
        <v>44287</v>
      </c>
      <c r="C2328" s="8" t="s">
        <v>28</v>
      </c>
      <c r="D2328" s="11" t="s">
        <v>0</v>
      </c>
      <c r="E2328" s="11">
        <v>69</v>
      </c>
      <c r="F2328" s="11" t="s">
        <v>205</v>
      </c>
      <c r="G2328" s="11" t="s">
        <v>7</v>
      </c>
      <c r="H2328" s="11">
        <v>1050</v>
      </c>
      <c r="I2328" s="11">
        <v>1093</v>
      </c>
      <c r="J2328" s="11">
        <v>102</v>
      </c>
      <c r="K2328" s="11" t="s">
        <v>865</v>
      </c>
      <c r="L2328" s="11" t="s">
        <v>875</v>
      </c>
      <c r="M2328" s="11" t="s">
        <v>2</v>
      </c>
      <c r="N2328" s="11" t="s">
        <v>25</v>
      </c>
      <c r="O2328" s="11" t="s">
        <v>5</v>
      </c>
      <c r="P2328" s="11" t="s">
        <v>8</v>
      </c>
      <c r="Q2328" s="12">
        <v>36404</v>
      </c>
      <c r="S2328" s="13" t="s">
        <v>84</v>
      </c>
      <c r="T2328" s="11">
        <f t="shared" ca="1" si="328"/>
        <v>20</v>
      </c>
      <c r="U2328" s="12">
        <v>29660</v>
      </c>
      <c r="V2328" s="13">
        <f t="shared" ca="1" si="329"/>
        <v>38</v>
      </c>
      <c r="W2328" s="11" t="s">
        <v>7</v>
      </c>
      <c r="X2328" s="11">
        <v>30</v>
      </c>
      <c r="Y2328" s="14">
        <f t="shared" si="330"/>
        <v>2.5</v>
      </c>
      <c r="Z2328" s="11">
        <v>39</v>
      </c>
      <c r="AA2328" s="11" t="s">
        <v>876</v>
      </c>
      <c r="AB2328" s="10">
        <f t="shared" si="331"/>
        <v>1</v>
      </c>
      <c r="AC2328" s="44">
        <f>SUMIFS(AC$4:AC$2256,$E$4:$E$2256,$E2328)</f>
        <v>5466</v>
      </c>
      <c r="AD2328" s="44">
        <f>SUMIFS(AD$4:AD$2256,$E$4:$E$2256,$E2328)</f>
        <v>1198.4205000000002</v>
      </c>
      <c r="AE2328" s="44">
        <f>SUMIFS(AE$4:AE$2256,$E$4:$E$2256,$E2328)</f>
        <v>0</v>
      </c>
      <c r="AF2328" s="44">
        <f>SUMIFS(AF$4:AF$2256,$E$4:$E$2256,$E2328)</f>
        <v>0</v>
      </c>
      <c r="AG2328" s="44">
        <f>SUMIFS(AG$4:AG$2256,$E$4:$E$2256,$E2328)</f>
        <v>0</v>
      </c>
      <c r="AH2328" s="44">
        <f>SUMIFS(AH$4:AH$2256,$E$4:$E$2256,$E2328)</f>
        <v>0</v>
      </c>
      <c r="AI2328" s="44">
        <f>SUMIFS(AI$4:AI$2256,$E$4:$E$2256,$E2328)</f>
        <v>0</v>
      </c>
      <c r="AJ2328" s="44">
        <f>SUMIFS(AJ$4:AJ$2256,$E$4:$E$2256,$E2328)</f>
        <v>0</v>
      </c>
      <c r="AK2328" s="44">
        <f>SUMIFS(AK$4:AK$2256,$E$4:$E$2256,$E2328)</f>
        <v>0</v>
      </c>
      <c r="AL2328" s="44">
        <f>SUMIFS(AL$4:AL$2256,$E$4:$E$2256,$E2328)</f>
        <v>0</v>
      </c>
      <c r="AM2328" s="44">
        <f>SUMIFS(AM$4:AM$2256,$E$4:$E$2256,$E2328)</f>
        <v>0</v>
      </c>
      <c r="AN2328" s="44">
        <f>SUMIFS(AN$4:AN$2256,$E$4:$E$2256,$E2328)</f>
        <v>0</v>
      </c>
      <c r="AO2328" s="44">
        <f>SUMIFS(AO$4:AO$2256,$E$4:$E$2256,$E2328)</f>
        <v>0</v>
      </c>
      <c r="AP2328" s="44">
        <f>SUMIFS(AP$4:AP$2256,$E$4:$E$2256,$E2328)</f>
        <v>0</v>
      </c>
      <c r="AQ2328" s="44">
        <f>SUMIFS(AQ$4:AQ$2256,$E$4:$E$2256,$E2328)</f>
        <v>79.5</v>
      </c>
      <c r="AR2328" s="44">
        <f>SUMIFS(AR$4:AR$2256,$E$4:$E$2256,$E2328)</f>
        <v>0</v>
      </c>
      <c r="AS2328" s="44">
        <f>SUMIFS(AS$4:AS$2256,$E$4:$E$2256,$E2328)</f>
        <v>0</v>
      </c>
      <c r="AT2328" s="44">
        <f>SUMIFS(AT$4:AT$2256,$E$4:$E$2256,$E2328)</f>
        <v>0</v>
      </c>
      <c r="AU2328" s="44">
        <f>SUMIFS(AU$4:AU$2256,$E$4:$E$2256,$E2328)</f>
        <v>0</v>
      </c>
      <c r="AV2328" s="44">
        <f>SUMIFS(AV$4:AV$2256,$E$4:$E$2256,$E2328)</f>
        <v>17.804025000000003</v>
      </c>
      <c r="AW2328" s="44">
        <f>SUMIFS(AW$4:AW$2256,$E$4:$E$2256,$E2328)</f>
        <v>0</v>
      </c>
      <c r="AX2328" s="44">
        <f>SUMIFS(AX$4:AX$2256,$E$4:$E$2256,$E2328)</f>
        <v>0</v>
      </c>
    </row>
    <row r="2329" spans="1:50" ht="20.100000000000001" customHeight="1" x14ac:dyDescent="0.25">
      <c r="A2329" s="8">
        <v>44287</v>
      </c>
      <c r="B2329" s="8">
        <v>44287</v>
      </c>
      <c r="C2329" s="8" t="s">
        <v>28</v>
      </c>
      <c r="D2329" s="11" t="s">
        <v>0</v>
      </c>
      <c r="E2329" s="11">
        <v>70</v>
      </c>
      <c r="F2329" s="11" t="s">
        <v>206</v>
      </c>
      <c r="G2329" s="11" t="s">
        <v>7</v>
      </c>
      <c r="H2329" s="11">
        <v>1032</v>
      </c>
      <c r="I2329" s="11">
        <v>1075</v>
      </c>
      <c r="J2329" s="11">
        <v>102</v>
      </c>
      <c r="K2329" s="11" t="s">
        <v>865</v>
      </c>
      <c r="L2329" s="11" t="s">
        <v>875</v>
      </c>
      <c r="M2329" s="11" t="s">
        <v>2</v>
      </c>
      <c r="N2329" s="11" t="s">
        <v>25</v>
      </c>
      <c r="O2329" s="11" t="s">
        <v>5</v>
      </c>
      <c r="P2329" s="11" t="s">
        <v>8</v>
      </c>
      <c r="Q2329" s="12">
        <v>36404</v>
      </c>
      <c r="S2329" s="13" t="s">
        <v>84</v>
      </c>
      <c r="T2329" s="11">
        <f t="shared" ca="1" si="328"/>
        <v>20</v>
      </c>
      <c r="U2329" s="12">
        <v>26265</v>
      </c>
      <c r="V2329" s="13">
        <f t="shared" ca="1" si="329"/>
        <v>48</v>
      </c>
      <c r="W2329" s="11" t="s">
        <v>7</v>
      </c>
      <c r="X2329" s="11">
        <v>30</v>
      </c>
      <c r="Y2329" s="14">
        <f t="shared" si="330"/>
        <v>2.5</v>
      </c>
      <c r="Z2329" s="11">
        <v>39</v>
      </c>
      <c r="AA2329" s="11" t="s">
        <v>876</v>
      </c>
      <c r="AB2329" s="10">
        <f t="shared" si="331"/>
        <v>1</v>
      </c>
      <c r="AC2329" s="44">
        <f>SUMIFS(AC$4:AC$2256,$E$4:$E$2256,$E2329)</f>
        <v>5469</v>
      </c>
      <c r="AD2329" s="44">
        <f>SUMIFS(AD$4:AD$2256,$E$4:$E$2256,$E2329)</f>
        <v>1199.07825</v>
      </c>
      <c r="AE2329" s="44">
        <f>SUMIFS(AE$4:AE$2256,$E$4:$E$2256,$E2329)</f>
        <v>0</v>
      </c>
      <c r="AF2329" s="44">
        <f>SUMIFS(AF$4:AF$2256,$E$4:$E$2256,$E2329)</f>
        <v>0</v>
      </c>
      <c r="AG2329" s="44">
        <f>SUMIFS(AG$4:AG$2256,$E$4:$E$2256,$E2329)</f>
        <v>0</v>
      </c>
      <c r="AH2329" s="44">
        <f>SUMIFS(AH$4:AH$2256,$E$4:$E$2256,$E2329)</f>
        <v>0</v>
      </c>
      <c r="AI2329" s="44">
        <f>SUMIFS(AI$4:AI$2256,$E$4:$E$2256,$E2329)</f>
        <v>0</v>
      </c>
      <c r="AJ2329" s="44">
        <f>SUMIFS(AJ$4:AJ$2256,$E$4:$E$2256,$E2329)</f>
        <v>0</v>
      </c>
      <c r="AK2329" s="44">
        <f>SUMIFS(AK$4:AK$2256,$E$4:$E$2256,$E2329)</f>
        <v>0</v>
      </c>
      <c r="AL2329" s="44">
        <f>SUMIFS(AL$4:AL$2256,$E$4:$E$2256,$E2329)</f>
        <v>0</v>
      </c>
      <c r="AM2329" s="44">
        <f>SUMIFS(AM$4:AM$2256,$E$4:$E$2256,$E2329)</f>
        <v>0</v>
      </c>
      <c r="AN2329" s="44">
        <f>SUMIFS(AN$4:AN$2256,$E$4:$E$2256,$E2329)</f>
        <v>0</v>
      </c>
      <c r="AO2329" s="44">
        <f>SUMIFS(AO$4:AO$2256,$E$4:$E$2256,$E2329)</f>
        <v>0</v>
      </c>
      <c r="AP2329" s="44">
        <f>SUMIFS(AP$4:AP$2256,$E$4:$E$2256,$E2329)</f>
        <v>0</v>
      </c>
      <c r="AQ2329" s="44">
        <f>SUMIFS(AQ$4:AQ$2256,$E$4:$E$2256,$E2329)</f>
        <v>79.5</v>
      </c>
      <c r="AR2329" s="44">
        <f>SUMIFS(AR$4:AR$2256,$E$4:$E$2256,$E2329)</f>
        <v>0</v>
      </c>
      <c r="AS2329" s="44">
        <f>SUMIFS(AS$4:AS$2256,$E$4:$E$2256,$E2329)</f>
        <v>0</v>
      </c>
      <c r="AT2329" s="44">
        <f>SUMIFS(AT$4:AT$2256,$E$4:$E$2256,$E2329)</f>
        <v>0</v>
      </c>
      <c r="AU2329" s="44">
        <f>SUMIFS(AU$4:AU$2256,$E$4:$E$2256,$E2329)</f>
        <v>0</v>
      </c>
      <c r="AV2329" s="44">
        <f>SUMIFS(AV$4:AV$2256,$E$4:$E$2256,$E2329)</f>
        <v>17.804025000000003</v>
      </c>
      <c r="AW2329" s="44">
        <f>SUMIFS(AW$4:AW$2256,$E$4:$E$2256,$E2329)</f>
        <v>0</v>
      </c>
      <c r="AX2329" s="44">
        <f>SUMIFS(AX$4:AX$2256,$E$4:$E$2256,$E2329)</f>
        <v>0</v>
      </c>
    </row>
    <row r="2330" spans="1:50" ht="20.100000000000001" customHeight="1" x14ac:dyDescent="0.25">
      <c r="A2330" s="8">
        <v>44287</v>
      </c>
      <c r="B2330" s="8">
        <v>44287</v>
      </c>
      <c r="C2330" s="8" t="s">
        <v>28</v>
      </c>
      <c r="D2330" s="11" t="s">
        <v>0</v>
      </c>
      <c r="E2330" s="11">
        <v>71</v>
      </c>
      <c r="F2330" s="11" t="s">
        <v>207</v>
      </c>
      <c r="G2330" s="11" t="s">
        <v>7</v>
      </c>
      <c r="H2330" s="11">
        <v>1022</v>
      </c>
      <c r="I2330" s="11">
        <v>1053</v>
      </c>
      <c r="J2330" s="11">
        <v>107</v>
      </c>
      <c r="K2330" s="11" t="s">
        <v>870</v>
      </c>
      <c r="L2330" s="11" t="s">
        <v>875</v>
      </c>
      <c r="M2330" s="11" t="s">
        <v>2</v>
      </c>
      <c r="N2330" s="11" t="s">
        <v>25</v>
      </c>
      <c r="O2330" s="11" t="s">
        <v>5</v>
      </c>
      <c r="P2330" s="11" t="s">
        <v>8</v>
      </c>
      <c r="Q2330" s="12">
        <v>36570</v>
      </c>
      <c r="S2330" s="13" t="s">
        <v>84</v>
      </c>
      <c r="T2330" s="11">
        <f t="shared" ref="T2330:T2393" ca="1" si="332">DATEDIF(Q2330,IF(R2330="",TODAY(),R2330),"y")</f>
        <v>19</v>
      </c>
      <c r="U2330" s="12">
        <v>24327</v>
      </c>
      <c r="V2330" s="13">
        <f t="shared" ref="V2330:V2393" ca="1" si="333">DATEDIF(U2330,TODAY(),"Y")</f>
        <v>53</v>
      </c>
      <c r="W2330" s="11" t="s">
        <v>9</v>
      </c>
      <c r="X2330" s="11">
        <v>30</v>
      </c>
      <c r="Y2330" s="14">
        <f t="shared" ref="Y2330:Y2393" si="334">X2330/12</f>
        <v>2.5</v>
      </c>
      <c r="Z2330" s="11">
        <v>39</v>
      </c>
      <c r="AA2330" s="11" t="s">
        <v>876</v>
      </c>
      <c r="AB2330" s="10">
        <f t="shared" si="331"/>
        <v>1</v>
      </c>
      <c r="AC2330" s="44">
        <f>SUMIFS(AC$4:AC$2256,$E$4:$E$2256,$E2330)</f>
        <v>5472</v>
      </c>
      <c r="AD2330" s="44">
        <f>SUMIFS(AD$4:AD$2256,$E$4:$E$2256,$E2330)</f>
        <v>1199.7359999999999</v>
      </c>
      <c r="AE2330" s="44">
        <f>SUMIFS(AE$4:AE$2256,$E$4:$E$2256,$E2330)</f>
        <v>0</v>
      </c>
      <c r="AF2330" s="44">
        <f>SUMIFS(AF$4:AF$2256,$E$4:$E$2256,$E2330)</f>
        <v>0</v>
      </c>
      <c r="AG2330" s="44">
        <f>SUMIFS(AG$4:AG$2256,$E$4:$E$2256,$E2330)</f>
        <v>0</v>
      </c>
      <c r="AH2330" s="44">
        <f>SUMIFS(AH$4:AH$2256,$E$4:$E$2256,$E2330)</f>
        <v>0</v>
      </c>
      <c r="AI2330" s="44">
        <f>SUMIFS(AI$4:AI$2256,$E$4:$E$2256,$E2330)</f>
        <v>0</v>
      </c>
      <c r="AJ2330" s="44">
        <f>SUMIFS(AJ$4:AJ$2256,$E$4:$E$2256,$E2330)</f>
        <v>0</v>
      </c>
      <c r="AK2330" s="44">
        <f>SUMIFS(AK$4:AK$2256,$E$4:$E$2256,$E2330)</f>
        <v>0</v>
      </c>
      <c r="AL2330" s="44">
        <f>SUMIFS(AL$4:AL$2256,$E$4:$E$2256,$E2330)</f>
        <v>0</v>
      </c>
      <c r="AM2330" s="44">
        <f>SUMIFS(AM$4:AM$2256,$E$4:$E$2256,$E2330)</f>
        <v>0</v>
      </c>
      <c r="AN2330" s="44">
        <f>SUMIFS(AN$4:AN$2256,$E$4:$E$2256,$E2330)</f>
        <v>0</v>
      </c>
      <c r="AO2330" s="44">
        <f>SUMIFS(AO$4:AO$2256,$E$4:$E$2256,$E2330)</f>
        <v>315.69230769230774</v>
      </c>
      <c r="AP2330" s="44">
        <f>SUMIFS(AP$4:AP$2256,$E$4:$E$2256,$E2330)</f>
        <v>250.8</v>
      </c>
      <c r="AQ2330" s="44">
        <f>SUMIFS(AQ$4:AQ$2256,$E$4:$E$2256,$E2330)</f>
        <v>79.5</v>
      </c>
      <c r="AR2330" s="44">
        <f>SUMIFS(AR$4:AR$2256,$E$4:$E$2256,$E2330)</f>
        <v>0</v>
      </c>
      <c r="AS2330" s="44">
        <f>SUMIFS(AS$4:AS$2256,$E$4:$E$2256,$E2330)</f>
        <v>0</v>
      </c>
      <c r="AT2330" s="44">
        <f>SUMIFS(AT$4:AT$2256,$E$4:$E$2256,$E2330)</f>
        <v>0</v>
      </c>
      <c r="AU2330" s="44">
        <f>SUMIFS(AU$4:AU$2256,$E$4:$E$2256,$E2330)</f>
        <v>0</v>
      </c>
      <c r="AV2330" s="44">
        <f>SUMIFS(AV$4:AV$2256,$E$4:$E$2256,$E2330)</f>
        <v>144.66997730769231</v>
      </c>
      <c r="AW2330" s="44">
        <f>SUMIFS(AW$4:AW$2256,$E$4:$E$2256,$E2330)</f>
        <v>0</v>
      </c>
      <c r="AX2330" s="44">
        <f>SUMIFS(AX$4:AX$2256,$E$4:$E$2256,$E2330)</f>
        <v>85.805000000000007</v>
      </c>
    </row>
    <row r="2331" spans="1:50" ht="20.100000000000001" customHeight="1" x14ac:dyDescent="0.25">
      <c r="A2331" s="8">
        <v>44287</v>
      </c>
      <c r="B2331" s="8">
        <v>44287</v>
      </c>
      <c r="C2331" s="8" t="s">
        <v>28</v>
      </c>
      <c r="D2331" s="11" t="s">
        <v>0</v>
      </c>
      <c r="E2331" s="11">
        <v>72</v>
      </c>
      <c r="F2331" s="11" t="s">
        <v>208</v>
      </c>
      <c r="G2331" s="11" t="s">
        <v>7</v>
      </c>
      <c r="H2331" s="11">
        <v>1044</v>
      </c>
      <c r="I2331" s="11">
        <v>1087</v>
      </c>
      <c r="J2331" s="11">
        <v>102</v>
      </c>
      <c r="K2331" s="11" t="s">
        <v>865</v>
      </c>
      <c r="L2331" s="11" t="s">
        <v>875</v>
      </c>
      <c r="M2331" s="11" t="s">
        <v>2</v>
      </c>
      <c r="N2331" s="11" t="s">
        <v>25</v>
      </c>
      <c r="O2331" s="11" t="s">
        <v>5</v>
      </c>
      <c r="P2331" s="11" t="s">
        <v>8</v>
      </c>
      <c r="Q2331" s="12">
        <v>36678</v>
      </c>
      <c r="S2331" s="13" t="s">
        <v>84</v>
      </c>
      <c r="T2331" s="11">
        <f t="shared" ca="1" si="332"/>
        <v>19</v>
      </c>
      <c r="U2331" s="12">
        <v>26170</v>
      </c>
      <c r="V2331" s="13">
        <f t="shared" ca="1" si="333"/>
        <v>48</v>
      </c>
      <c r="W2331" s="11" t="s">
        <v>7</v>
      </c>
      <c r="X2331" s="11">
        <v>30</v>
      </c>
      <c r="Y2331" s="14">
        <f t="shared" si="334"/>
        <v>2.5</v>
      </c>
      <c r="Z2331" s="11">
        <v>39</v>
      </c>
      <c r="AA2331" s="11" t="s">
        <v>876</v>
      </c>
      <c r="AB2331" s="10">
        <f t="shared" si="331"/>
        <v>1</v>
      </c>
      <c r="AC2331" s="44">
        <f>SUMIFS(AC$4:AC$2256,$E$4:$E$2256,$E2331)</f>
        <v>5475</v>
      </c>
      <c r="AD2331" s="44">
        <f>SUMIFS(AD$4:AD$2256,$E$4:$E$2256,$E2331)</f>
        <v>1200.39375</v>
      </c>
      <c r="AE2331" s="44">
        <f>SUMIFS(AE$4:AE$2256,$E$4:$E$2256,$E2331)</f>
        <v>0</v>
      </c>
      <c r="AF2331" s="44">
        <f>SUMIFS(AF$4:AF$2256,$E$4:$E$2256,$E2331)</f>
        <v>0</v>
      </c>
      <c r="AG2331" s="44">
        <f>SUMIFS(AG$4:AG$2256,$E$4:$E$2256,$E2331)</f>
        <v>0</v>
      </c>
      <c r="AH2331" s="44">
        <f>SUMIFS(AH$4:AH$2256,$E$4:$E$2256,$E2331)</f>
        <v>0</v>
      </c>
      <c r="AI2331" s="44">
        <f>SUMIFS(AI$4:AI$2256,$E$4:$E$2256,$E2331)</f>
        <v>0</v>
      </c>
      <c r="AJ2331" s="44">
        <f>SUMIFS(AJ$4:AJ$2256,$E$4:$E$2256,$E2331)</f>
        <v>0</v>
      </c>
      <c r="AK2331" s="44">
        <f>SUMIFS(AK$4:AK$2256,$E$4:$E$2256,$E2331)</f>
        <v>0</v>
      </c>
      <c r="AL2331" s="44">
        <f>SUMIFS(AL$4:AL$2256,$E$4:$E$2256,$E2331)</f>
        <v>0</v>
      </c>
      <c r="AM2331" s="44">
        <f>SUMIFS(AM$4:AM$2256,$E$4:$E$2256,$E2331)</f>
        <v>0</v>
      </c>
      <c r="AN2331" s="44">
        <f>SUMIFS(AN$4:AN$2256,$E$4:$E$2256,$E2331)</f>
        <v>0</v>
      </c>
      <c r="AO2331" s="44">
        <f>SUMIFS(AO$4:AO$2256,$E$4:$E$2256,$E2331)</f>
        <v>0</v>
      </c>
      <c r="AP2331" s="44">
        <f>SUMIFS(AP$4:AP$2256,$E$4:$E$2256,$E2331)</f>
        <v>0</v>
      </c>
      <c r="AQ2331" s="44">
        <f>SUMIFS(AQ$4:AQ$2256,$E$4:$E$2256,$E2331)</f>
        <v>79.5</v>
      </c>
      <c r="AR2331" s="44">
        <f>SUMIFS(AR$4:AR$2256,$E$4:$E$2256,$E2331)</f>
        <v>0</v>
      </c>
      <c r="AS2331" s="44">
        <f>SUMIFS(AS$4:AS$2256,$E$4:$E$2256,$E2331)</f>
        <v>0</v>
      </c>
      <c r="AT2331" s="44">
        <f>SUMIFS(AT$4:AT$2256,$E$4:$E$2256,$E2331)</f>
        <v>0</v>
      </c>
      <c r="AU2331" s="44">
        <f>SUMIFS(AU$4:AU$2256,$E$4:$E$2256,$E2331)</f>
        <v>0</v>
      </c>
      <c r="AV2331" s="44">
        <f>SUMIFS(AV$4:AV$2256,$E$4:$E$2256,$E2331)</f>
        <v>17.804025000000003</v>
      </c>
      <c r="AW2331" s="44">
        <f>SUMIFS(AW$4:AW$2256,$E$4:$E$2256,$E2331)</f>
        <v>0</v>
      </c>
      <c r="AX2331" s="44">
        <f>SUMIFS(AX$4:AX$2256,$E$4:$E$2256,$E2331)</f>
        <v>85.805000000000007</v>
      </c>
    </row>
    <row r="2332" spans="1:50" ht="20.100000000000001" customHeight="1" x14ac:dyDescent="0.25">
      <c r="A2332" s="8">
        <v>44287</v>
      </c>
      <c r="B2332" s="8">
        <v>44287</v>
      </c>
      <c r="C2332" s="8" t="s">
        <v>28</v>
      </c>
      <c r="D2332" s="11" t="s">
        <v>0</v>
      </c>
      <c r="E2332" s="11">
        <v>73</v>
      </c>
      <c r="F2332" s="11" t="s">
        <v>209</v>
      </c>
      <c r="G2332" s="11" t="s">
        <v>7</v>
      </c>
      <c r="H2332" s="11">
        <v>1010</v>
      </c>
      <c r="I2332" s="11">
        <v>1010</v>
      </c>
      <c r="J2332" s="11">
        <v>100</v>
      </c>
      <c r="K2332" s="11" t="s">
        <v>863</v>
      </c>
      <c r="L2332" s="11" t="s">
        <v>875</v>
      </c>
      <c r="M2332" s="11" t="s">
        <v>2</v>
      </c>
      <c r="N2332" s="11" t="s">
        <v>24</v>
      </c>
      <c r="O2332" s="11" t="s">
        <v>5</v>
      </c>
      <c r="P2332" s="11" t="s">
        <v>8</v>
      </c>
      <c r="Q2332" s="12">
        <v>36739</v>
      </c>
      <c r="S2332" s="13" t="s">
        <v>84</v>
      </c>
      <c r="T2332" s="11">
        <f t="shared" ca="1" si="332"/>
        <v>19</v>
      </c>
      <c r="U2332" s="12">
        <v>26108</v>
      </c>
      <c r="V2332" s="13">
        <f t="shared" ca="1" si="333"/>
        <v>48</v>
      </c>
      <c r="W2332" s="11" t="s">
        <v>7</v>
      </c>
      <c r="X2332" s="11">
        <v>30</v>
      </c>
      <c r="Y2332" s="14">
        <f t="shared" si="334"/>
        <v>2.5</v>
      </c>
      <c r="Z2332" s="11">
        <v>39</v>
      </c>
      <c r="AA2332" s="11" t="s">
        <v>876</v>
      </c>
      <c r="AB2332" s="10">
        <f t="shared" si="331"/>
        <v>1</v>
      </c>
      <c r="AC2332" s="44">
        <f>SUMIFS(AC$4:AC$2256,$E$4:$E$2256,$E2332)</f>
        <v>5478</v>
      </c>
      <c r="AD2332" s="44">
        <f>SUMIFS(AD$4:AD$2256,$E$4:$E$2256,$E2332)</f>
        <v>1201.0515</v>
      </c>
      <c r="AE2332" s="44">
        <f>SUMIFS(AE$4:AE$2256,$E$4:$E$2256,$E2332)</f>
        <v>0</v>
      </c>
      <c r="AF2332" s="44">
        <f>SUMIFS(AF$4:AF$2256,$E$4:$E$2256,$E2332)</f>
        <v>0</v>
      </c>
      <c r="AG2332" s="44">
        <f>SUMIFS(AG$4:AG$2256,$E$4:$E$2256,$E2332)</f>
        <v>0</v>
      </c>
      <c r="AH2332" s="44">
        <f>SUMIFS(AH$4:AH$2256,$E$4:$E$2256,$E2332)</f>
        <v>0</v>
      </c>
      <c r="AI2332" s="44">
        <f>SUMIFS(AI$4:AI$2256,$E$4:$E$2256,$E2332)</f>
        <v>0</v>
      </c>
      <c r="AJ2332" s="44">
        <f>SUMIFS(AJ$4:AJ$2256,$E$4:$E$2256,$E2332)</f>
        <v>0</v>
      </c>
      <c r="AK2332" s="44">
        <f>SUMIFS(AK$4:AK$2256,$E$4:$E$2256,$E2332)</f>
        <v>0</v>
      </c>
      <c r="AL2332" s="44">
        <f>SUMIFS(AL$4:AL$2256,$E$4:$E$2256,$E2332)</f>
        <v>0</v>
      </c>
      <c r="AM2332" s="44">
        <f>SUMIFS(AM$4:AM$2256,$E$4:$E$2256,$E2332)</f>
        <v>0</v>
      </c>
      <c r="AN2332" s="44">
        <f>SUMIFS(AN$4:AN$2256,$E$4:$E$2256,$E2332)</f>
        <v>0</v>
      </c>
      <c r="AO2332" s="44">
        <f>SUMIFS(AO$4:AO$2256,$E$4:$E$2256,$E2332)</f>
        <v>0</v>
      </c>
      <c r="AP2332" s="44">
        <f>SUMIFS(AP$4:AP$2256,$E$4:$E$2256,$E2332)</f>
        <v>0</v>
      </c>
      <c r="AQ2332" s="44">
        <f>SUMIFS(AQ$4:AQ$2256,$E$4:$E$2256,$E2332)</f>
        <v>79.5</v>
      </c>
      <c r="AR2332" s="44">
        <f>SUMIFS(AR$4:AR$2256,$E$4:$E$2256,$E2332)</f>
        <v>0</v>
      </c>
      <c r="AS2332" s="44">
        <f>SUMIFS(AS$4:AS$2256,$E$4:$E$2256,$E2332)</f>
        <v>0</v>
      </c>
      <c r="AT2332" s="44">
        <f>SUMIFS(AT$4:AT$2256,$E$4:$E$2256,$E2332)</f>
        <v>0</v>
      </c>
      <c r="AU2332" s="44">
        <f>SUMIFS(AU$4:AU$2256,$E$4:$E$2256,$E2332)</f>
        <v>0</v>
      </c>
      <c r="AV2332" s="44">
        <f>SUMIFS(AV$4:AV$2256,$E$4:$E$2256,$E2332)</f>
        <v>17.804025000000003</v>
      </c>
      <c r="AW2332" s="44">
        <f>SUMIFS(AW$4:AW$2256,$E$4:$E$2256,$E2332)</f>
        <v>0</v>
      </c>
      <c r="AX2332" s="44">
        <f>SUMIFS(AX$4:AX$2256,$E$4:$E$2256,$E2332)</f>
        <v>85.805000000000007</v>
      </c>
    </row>
    <row r="2333" spans="1:50" ht="20.100000000000001" customHeight="1" x14ac:dyDescent="0.25">
      <c r="A2333" s="8">
        <v>44287</v>
      </c>
      <c r="B2333" s="8">
        <v>44287</v>
      </c>
      <c r="C2333" s="8" t="s">
        <v>28</v>
      </c>
      <c r="D2333" s="11" t="s">
        <v>0</v>
      </c>
      <c r="E2333" s="11">
        <v>74</v>
      </c>
      <c r="F2333" s="11" t="s">
        <v>210</v>
      </c>
      <c r="G2333" s="11" t="s">
        <v>7</v>
      </c>
      <c r="H2333" s="11">
        <v>1022</v>
      </c>
      <c r="I2333" s="11">
        <v>1029</v>
      </c>
      <c r="J2333" s="11">
        <v>109</v>
      </c>
      <c r="K2333" s="11" t="s">
        <v>872</v>
      </c>
      <c r="L2333" s="11" t="s">
        <v>875</v>
      </c>
      <c r="M2333" s="11" t="s">
        <v>2</v>
      </c>
      <c r="N2333" s="11" t="s">
        <v>25</v>
      </c>
      <c r="O2333" s="11" t="s">
        <v>5</v>
      </c>
      <c r="P2333" s="11" t="s">
        <v>8</v>
      </c>
      <c r="Q2333" s="12">
        <v>36770</v>
      </c>
      <c r="S2333" s="13" t="s">
        <v>84</v>
      </c>
      <c r="T2333" s="11">
        <f t="shared" ca="1" si="332"/>
        <v>19</v>
      </c>
      <c r="U2333" s="12">
        <v>20188</v>
      </c>
      <c r="V2333" s="13">
        <f t="shared" ca="1" si="333"/>
        <v>64</v>
      </c>
      <c r="W2333" s="11" t="s">
        <v>9</v>
      </c>
      <c r="X2333" s="11">
        <v>30</v>
      </c>
      <c r="Y2333" s="14">
        <f t="shared" si="334"/>
        <v>2.5</v>
      </c>
      <c r="Z2333" s="11">
        <v>39</v>
      </c>
      <c r="AA2333" s="11" t="s">
        <v>876</v>
      </c>
      <c r="AB2333" s="10">
        <f t="shared" si="331"/>
        <v>1</v>
      </c>
      <c r="AC2333" s="44">
        <f>SUMIFS(AC$4:AC$2256,$E$4:$E$2256,$E2333)</f>
        <v>5481</v>
      </c>
      <c r="AD2333" s="44">
        <f>SUMIFS(AD$4:AD$2256,$E$4:$E$2256,$E2333)</f>
        <v>1201.7092499999999</v>
      </c>
      <c r="AE2333" s="44">
        <f>SUMIFS(AE$4:AE$2256,$E$4:$E$2256,$E2333)</f>
        <v>0</v>
      </c>
      <c r="AF2333" s="44">
        <f>SUMIFS(AF$4:AF$2256,$E$4:$E$2256,$E2333)</f>
        <v>0</v>
      </c>
      <c r="AG2333" s="44">
        <f>SUMIFS(AG$4:AG$2256,$E$4:$E$2256,$E2333)</f>
        <v>0</v>
      </c>
      <c r="AH2333" s="44">
        <f>SUMIFS(AH$4:AH$2256,$E$4:$E$2256,$E2333)</f>
        <v>0</v>
      </c>
      <c r="AI2333" s="44">
        <f>SUMIFS(AI$4:AI$2256,$E$4:$E$2256,$E2333)</f>
        <v>0</v>
      </c>
      <c r="AJ2333" s="44">
        <f>SUMIFS(AJ$4:AJ$2256,$E$4:$E$2256,$E2333)</f>
        <v>0</v>
      </c>
      <c r="AK2333" s="44">
        <f>SUMIFS(AK$4:AK$2256,$E$4:$E$2256,$E2333)</f>
        <v>0</v>
      </c>
      <c r="AL2333" s="44">
        <f>SUMIFS(AL$4:AL$2256,$E$4:$E$2256,$E2333)</f>
        <v>0</v>
      </c>
      <c r="AM2333" s="44">
        <f>SUMIFS(AM$4:AM$2256,$E$4:$E$2256,$E2333)</f>
        <v>0</v>
      </c>
      <c r="AN2333" s="44">
        <f>SUMIFS(AN$4:AN$2256,$E$4:$E$2256,$E2333)</f>
        <v>0</v>
      </c>
      <c r="AO2333" s="44">
        <f>SUMIFS(AO$4:AO$2256,$E$4:$E$2256,$E2333)</f>
        <v>316.21153846153845</v>
      </c>
      <c r="AP2333" s="44">
        <f>SUMIFS(AP$4:AP$2256,$E$4:$E$2256,$E2333)</f>
        <v>251.21250000000003</v>
      </c>
      <c r="AQ2333" s="44">
        <f>SUMIFS(AQ$4:AQ$2256,$E$4:$E$2256,$E2333)</f>
        <v>79.5</v>
      </c>
      <c r="AR2333" s="44">
        <f>SUMIFS(AR$4:AR$2256,$E$4:$E$2256,$E2333)</f>
        <v>0</v>
      </c>
      <c r="AS2333" s="44">
        <f>SUMIFS(AS$4:AS$2256,$E$4:$E$2256,$E2333)</f>
        <v>0</v>
      </c>
      <c r="AT2333" s="44">
        <f>SUMIFS(AT$4:AT$2256,$E$4:$E$2256,$E2333)</f>
        <v>0</v>
      </c>
      <c r="AU2333" s="44">
        <f>SUMIFS(AU$4:AU$2256,$E$4:$E$2256,$E2333)</f>
        <v>0</v>
      </c>
      <c r="AV2333" s="44">
        <f>SUMIFS(AV$4:AV$2256,$E$4:$E$2256,$E2333)</f>
        <v>144.87863841346154</v>
      </c>
      <c r="AW2333" s="44">
        <f>SUMIFS(AW$4:AW$2256,$E$4:$E$2256,$E2333)</f>
        <v>0</v>
      </c>
      <c r="AX2333" s="44">
        <f>SUMIFS(AX$4:AX$2256,$E$4:$E$2256,$E2333)</f>
        <v>85.805000000000007</v>
      </c>
    </row>
    <row r="2334" spans="1:50" ht="20.100000000000001" customHeight="1" x14ac:dyDescent="0.25">
      <c r="A2334" s="8">
        <v>44287</v>
      </c>
      <c r="B2334" s="8">
        <v>44287</v>
      </c>
      <c r="C2334" s="8" t="s">
        <v>28</v>
      </c>
      <c r="D2334" s="11" t="s">
        <v>0</v>
      </c>
      <c r="E2334" s="11">
        <v>75</v>
      </c>
      <c r="F2334" s="11" t="s">
        <v>211</v>
      </c>
      <c r="G2334" s="11" t="s">
        <v>7</v>
      </c>
      <c r="H2334" s="11">
        <v>1044</v>
      </c>
      <c r="I2334" s="11">
        <v>1087</v>
      </c>
      <c r="J2334" s="11">
        <v>102</v>
      </c>
      <c r="K2334" s="11" t="s">
        <v>865</v>
      </c>
      <c r="L2334" s="11" t="s">
        <v>875</v>
      </c>
      <c r="M2334" s="11" t="s">
        <v>2</v>
      </c>
      <c r="N2334" s="11" t="s">
        <v>25</v>
      </c>
      <c r="O2334" s="11" t="s">
        <v>5</v>
      </c>
      <c r="P2334" s="11" t="s">
        <v>8</v>
      </c>
      <c r="Q2334" s="12">
        <v>36773</v>
      </c>
      <c r="S2334" s="13" t="s">
        <v>84</v>
      </c>
      <c r="T2334" s="11">
        <f t="shared" ca="1" si="332"/>
        <v>19</v>
      </c>
      <c r="U2334" s="12">
        <v>26829</v>
      </c>
      <c r="V2334" s="13">
        <f t="shared" ca="1" si="333"/>
        <v>46</v>
      </c>
      <c r="W2334" s="11" t="s">
        <v>7</v>
      </c>
      <c r="X2334" s="11">
        <v>30</v>
      </c>
      <c r="Y2334" s="14">
        <f t="shared" si="334"/>
        <v>2.5</v>
      </c>
      <c r="Z2334" s="11">
        <v>39</v>
      </c>
      <c r="AA2334" s="11" t="s">
        <v>876</v>
      </c>
      <c r="AB2334" s="10">
        <f t="shared" si="331"/>
        <v>1</v>
      </c>
      <c r="AC2334" s="44">
        <f>SUMIFS(AC$4:AC$2256,$E$4:$E$2256,$E2334)</f>
        <v>5484</v>
      </c>
      <c r="AD2334" s="44">
        <f>SUMIFS(AD$4:AD$2256,$E$4:$E$2256,$E2334)</f>
        <v>1202.3670000000002</v>
      </c>
      <c r="AE2334" s="44">
        <f>SUMIFS(AE$4:AE$2256,$E$4:$E$2256,$E2334)</f>
        <v>0</v>
      </c>
      <c r="AF2334" s="44">
        <f>SUMIFS(AF$4:AF$2256,$E$4:$E$2256,$E2334)</f>
        <v>0</v>
      </c>
      <c r="AG2334" s="44">
        <f>SUMIFS(AG$4:AG$2256,$E$4:$E$2256,$E2334)</f>
        <v>0</v>
      </c>
      <c r="AH2334" s="44">
        <f>SUMIFS(AH$4:AH$2256,$E$4:$E$2256,$E2334)</f>
        <v>0</v>
      </c>
      <c r="AI2334" s="44">
        <f>SUMIFS(AI$4:AI$2256,$E$4:$E$2256,$E2334)</f>
        <v>0</v>
      </c>
      <c r="AJ2334" s="44">
        <f>SUMIFS(AJ$4:AJ$2256,$E$4:$E$2256,$E2334)</f>
        <v>0</v>
      </c>
      <c r="AK2334" s="44">
        <f>SUMIFS(AK$4:AK$2256,$E$4:$E$2256,$E2334)</f>
        <v>0</v>
      </c>
      <c r="AL2334" s="44">
        <f>SUMIFS(AL$4:AL$2256,$E$4:$E$2256,$E2334)</f>
        <v>0</v>
      </c>
      <c r="AM2334" s="44">
        <f>SUMIFS(AM$4:AM$2256,$E$4:$E$2256,$E2334)</f>
        <v>0</v>
      </c>
      <c r="AN2334" s="44">
        <f>SUMIFS(AN$4:AN$2256,$E$4:$E$2256,$E2334)</f>
        <v>0</v>
      </c>
      <c r="AO2334" s="44">
        <f>SUMIFS(AO$4:AO$2256,$E$4:$E$2256,$E2334)</f>
        <v>0</v>
      </c>
      <c r="AP2334" s="44">
        <f>SUMIFS(AP$4:AP$2256,$E$4:$E$2256,$E2334)</f>
        <v>0</v>
      </c>
      <c r="AQ2334" s="44">
        <f>SUMIFS(AQ$4:AQ$2256,$E$4:$E$2256,$E2334)</f>
        <v>79.5</v>
      </c>
      <c r="AR2334" s="44">
        <f>SUMIFS(AR$4:AR$2256,$E$4:$E$2256,$E2334)</f>
        <v>0</v>
      </c>
      <c r="AS2334" s="44">
        <f>SUMIFS(AS$4:AS$2256,$E$4:$E$2256,$E2334)</f>
        <v>0</v>
      </c>
      <c r="AT2334" s="44">
        <f>SUMIFS(AT$4:AT$2256,$E$4:$E$2256,$E2334)</f>
        <v>0</v>
      </c>
      <c r="AU2334" s="44">
        <f>SUMIFS(AU$4:AU$2256,$E$4:$E$2256,$E2334)</f>
        <v>0</v>
      </c>
      <c r="AV2334" s="44">
        <f>SUMIFS(AV$4:AV$2256,$E$4:$E$2256,$E2334)</f>
        <v>17.804025000000003</v>
      </c>
      <c r="AW2334" s="44">
        <f>SUMIFS(AW$4:AW$2256,$E$4:$E$2256,$E2334)</f>
        <v>0</v>
      </c>
      <c r="AX2334" s="44">
        <f>SUMIFS(AX$4:AX$2256,$E$4:$E$2256,$E2334)</f>
        <v>85.805000000000007</v>
      </c>
    </row>
    <row r="2335" spans="1:50" ht="20.100000000000001" customHeight="1" x14ac:dyDescent="0.25">
      <c r="A2335" s="8">
        <v>44287</v>
      </c>
      <c r="B2335" s="8">
        <v>44287</v>
      </c>
      <c r="C2335" s="8" t="s">
        <v>28</v>
      </c>
      <c r="D2335" s="11" t="s">
        <v>0</v>
      </c>
      <c r="E2335" s="11">
        <v>76</v>
      </c>
      <c r="F2335" s="11" t="s">
        <v>212</v>
      </c>
      <c r="G2335" s="11" t="s">
        <v>7</v>
      </c>
      <c r="H2335" s="11">
        <v>1025</v>
      </c>
      <c r="I2335" s="11">
        <v>1068</v>
      </c>
      <c r="J2335" s="11">
        <v>102</v>
      </c>
      <c r="K2335" s="11" t="s">
        <v>865</v>
      </c>
      <c r="L2335" s="11" t="s">
        <v>875</v>
      </c>
      <c r="M2335" s="11" t="s">
        <v>2</v>
      </c>
      <c r="N2335" s="11" t="s">
        <v>25</v>
      </c>
      <c r="O2335" s="11" t="s">
        <v>5</v>
      </c>
      <c r="P2335" s="11" t="s">
        <v>6</v>
      </c>
      <c r="Q2335" s="12">
        <v>36800</v>
      </c>
      <c r="S2335" s="13" t="s">
        <v>84</v>
      </c>
      <c r="T2335" s="11">
        <f t="shared" ca="1" si="332"/>
        <v>19</v>
      </c>
      <c r="U2335" s="12">
        <v>22255</v>
      </c>
      <c r="V2335" s="13">
        <f t="shared" ca="1" si="333"/>
        <v>59</v>
      </c>
      <c r="W2335" s="11" t="s">
        <v>7</v>
      </c>
      <c r="X2335" s="11">
        <v>30</v>
      </c>
      <c r="Y2335" s="14">
        <f t="shared" si="334"/>
        <v>2.5</v>
      </c>
      <c r="Z2335" s="11">
        <v>39</v>
      </c>
      <c r="AA2335" s="11" t="s">
        <v>876</v>
      </c>
      <c r="AB2335" s="10">
        <f t="shared" si="331"/>
        <v>1</v>
      </c>
      <c r="AC2335" s="44">
        <f>SUMIFS(AC$4:AC$2256,$E$4:$E$2256,$E2335)</f>
        <v>5487</v>
      </c>
      <c r="AD2335" s="44">
        <f>SUMIFS(AD$4:AD$2256,$E$4:$E$2256,$E2335)</f>
        <v>1203.02475</v>
      </c>
      <c r="AE2335" s="44">
        <f>SUMIFS(AE$4:AE$2256,$E$4:$E$2256,$E2335)</f>
        <v>0</v>
      </c>
      <c r="AF2335" s="44">
        <f>SUMIFS(AF$4:AF$2256,$E$4:$E$2256,$E2335)</f>
        <v>0</v>
      </c>
      <c r="AG2335" s="44">
        <f>SUMIFS(AG$4:AG$2256,$E$4:$E$2256,$E2335)</f>
        <v>0</v>
      </c>
      <c r="AH2335" s="44">
        <f>SUMIFS(AH$4:AH$2256,$E$4:$E$2256,$E2335)</f>
        <v>0</v>
      </c>
      <c r="AI2335" s="44">
        <f>SUMIFS(AI$4:AI$2256,$E$4:$E$2256,$E2335)</f>
        <v>0</v>
      </c>
      <c r="AJ2335" s="44">
        <f>SUMIFS(AJ$4:AJ$2256,$E$4:$E$2256,$E2335)</f>
        <v>0</v>
      </c>
      <c r="AK2335" s="44">
        <f>SUMIFS(AK$4:AK$2256,$E$4:$E$2256,$E2335)</f>
        <v>0</v>
      </c>
      <c r="AL2335" s="44">
        <f>SUMIFS(AL$4:AL$2256,$E$4:$E$2256,$E2335)</f>
        <v>0</v>
      </c>
      <c r="AM2335" s="44">
        <f>SUMIFS(AM$4:AM$2256,$E$4:$E$2256,$E2335)</f>
        <v>0</v>
      </c>
      <c r="AN2335" s="44">
        <f>SUMIFS(AN$4:AN$2256,$E$4:$E$2256,$E2335)</f>
        <v>0</v>
      </c>
      <c r="AO2335" s="44">
        <f>SUMIFS(AO$4:AO$2256,$E$4:$E$2256,$E2335)</f>
        <v>0</v>
      </c>
      <c r="AP2335" s="44">
        <f>SUMIFS(AP$4:AP$2256,$E$4:$E$2256,$E2335)</f>
        <v>0</v>
      </c>
      <c r="AQ2335" s="44">
        <f>SUMIFS(AQ$4:AQ$2256,$E$4:$E$2256,$E2335)</f>
        <v>79.5</v>
      </c>
      <c r="AR2335" s="44">
        <f>SUMIFS(AR$4:AR$2256,$E$4:$E$2256,$E2335)</f>
        <v>0</v>
      </c>
      <c r="AS2335" s="44">
        <f>SUMIFS(AS$4:AS$2256,$E$4:$E$2256,$E2335)</f>
        <v>0</v>
      </c>
      <c r="AT2335" s="44">
        <f>SUMIFS(AT$4:AT$2256,$E$4:$E$2256,$E2335)</f>
        <v>0</v>
      </c>
      <c r="AU2335" s="44">
        <f>SUMIFS(AU$4:AU$2256,$E$4:$E$2256,$E2335)</f>
        <v>0</v>
      </c>
      <c r="AV2335" s="44">
        <f>SUMIFS(AV$4:AV$2256,$E$4:$E$2256,$E2335)</f>
        <v>17.804025000000003</v>
      </c>
      <c r="AW2335" s="44">
        <f>SUMIFS(AW$4:AW$2256,$E$4:$E$2256,$E2335)</f>
        <v>0</v>
      </c>
      <c r="AX2335" s="44">
        <f>SUMIFS(AX$4:AX$2256,$E$4:$E$2256,$E2335)</f>
        <v>85.805000000000007</v>
      </c>
    </row>
    <row r="2336" spans="1:50" ht="20.100000000000001" customHeight="1" x14ac:dyDescent="0.25">
      <c r="A2336" s="8">
        <v>44287</v>
      </c>
      <c r="B2336" s="8">
        <v>44287</v>
      </c>
      <c r="C2336" s="8" t="s">
        <v>28</v>
      </c>
      <c r="D2336" s="11" t="s">
        <v>0</v>
      </c>
      <c r="E2336" s="11">
        <v>77</v>
      </c>
      <c r="F2336" s="11" t="s">
        <v>213</v>
      </c>
      <c r="G2336" s="11" t="s">
        <v>7</v>
      </c>
      <c r="H2336" s="11">
        <v>1028</v>
      </c>
      <c r="I2336" s="11">
        <v>1071</v>
      </c>
      <c r="J2336" s="11">
        <v>102</v>
      </c>
      <c r="K2336" s="11" t="s">
        <v>865</v>
      </c>
      <c r="L2336" s="11" t="s">
        <v>875</v>
      </c>
      <c r="M2336" s="11" t="s">
        <v>2</v>
      </c>
      <c r="N2336" s="11" t="s">
        <v>25</v>
      </c>
      <c r="O2336" s="11" t="s">
        <v>5</v>
      </c>
      <c r="P2336" s="11" t="s">
        <v>8</v>
      </c>
      <c r="Q2336" s="12">
        <v>36831</v>
      </c>
      <c r="S2336" s="13" t="s">
        <v>84</v>
      </c>
      <c r="T2336" s="11">
        <f t="shared" ca="1" si="332"/>
        <v>19</v>
      </c>
      <c r="U2336" s="12">
        <v>25639</v>
      </c>
      <c r="V2336" s="13">
        <f t="shared" ca="1" si="333"/>
        <v>49</v>
      </c>
      <c r="W2336" s="11" t="s">
        <v>7</v>
      </c>
      <c r="X2336" s="11">
        <v>30</v>
      </c>
      <c r="Y2336" s="14">
        <f t="shared" si="334"/>
        <v>2.5</v>
      </c>
      <c r="Z2336" s="11">
        <v>39</v>
      </c>
      <c r="AA2336" s="11" t="s">
        <v>876</v>
      </c>
      <c r="AB2336" s="10">
        <f t="shared" si="331"/>
        <v>1</v>
      </c>
      <c r="AC2336" s="44">
        <f>SUMIFS(AC$4:AC$2256,$E$4:$E$2256,$E2336)</f>
        <v>5490</v>
      </c>
      <c r="AD2336" s="44">
        <f>SUMIFS(AD$4:AD$2256,$E$4:$E$2256,$E2336)</f>
        <v>1203.6825000000001</v>
      </c>
      <c r="AE2336" s="44">
        <f>SUMIFS(AE$4:AE$2256,$E$4:$E$2256,$E2336)</f>
        <v>0</v>
      </c>
      <c r="AF2336" s="44">
        <f>SUMIFS(AF$4:AF$2256,$E$4:$E$2256,$E2336)</f>
        <v>0</v>
      </c>
      <c r="AG2336" s="44">
        <f>SUMIFS(AG$4:AG$2256,$E$4:$E$2256,$E2336)</f>
        <v>0</v>
      </c>
      <c r="AH2336" s="44">
        <f>SUMIFS(AH$4:AH$2256,$E$4:$E$2256,$E2336)</f>
        <v>0</v>
      </c>
      <c r="AI2336" s="44">
        <f>SUMIFS(AI$4:AI$2256,$E$4:$E$2256,$E2336)</f>
        <v>0</v>
      </c>
      <c r="AJ2336" s="44">
        <f>SUMIFS(AJ$4:AJ$2256,$E$4:$E$2256,$E2336)</f>
        <v>0</v>
      </c>
      <c r="AK2336" s="44">
        <f>SUMIFS(AK$4:AK$2256,$E$4:$E$2256,$E2336)</f>
        <v>0</v>
      </c>
      <c r="AL2336" s="44">
        <f>SUMIFS(AL$4:AL$2256,$E$4:$E$2256,$E2336)</f>
        <v>0</v>
      </c>
      <c r="AM2336" s="44">
        <f>SUMIFS(AM$4:AM$2256,$E$4:$E$2256,$E2336)</f>
        <v>0</v>
      </c>
      <c r="AN2336" s="44">
        <f>SUMIFS(AN$4:AN$2256,$E$4:$E$2256,$E2336)</f>
        <v>0</v>
      </c>
      <c r="AO2336" s="44">
        <f>SUMIFS(AO$4:AO$2256,$E$4:$E$2256,$E2336)</f>
        <v>0</v>
      </c>
      <c r="AP2336" s="44">
        <f>SUMIFS(AP$4:AP$2256,$E$4:$E$2256,$E2336)</f>
        <v>0</v>
      </c>
      <c r="AQ2336" s="44">
        <f>SUMIFS(AQ$4:AQ$2256,$E$4:$E$2256,$E2336)</f>
        <v>79.5</v>
      </c>
      <c r="AR2336" s="44">
        <f>SUMIFS(AR$4:AR$2256,$E$4:$E$2256,$E2336)</f>
        <v>0</v>
      </c>
      <c r="AS2336" s="44">
        <f>SUMIFS(AS$4:AS$2256,$E$4:$E$2256,$E2336)</f>
        <v>0</v>
      </c>
      <c r="AT2336" s="44">
        <f>SUMIFS(AT$4:AT$2256,$E$4:$E$2256,$E2336)</f>
        <v>0</v>
      </c>
      <c r="AU2336" s="44">
        <f>SUMIFS(AU$4:AU$2256,$E$4:$E$2256,$E2336)</f>
        <v>0</v>
      </c>
      <c r="AV2336" s="44">
        <f>SUMIFS(AV$4:AV$2256,$E$4:$E$2256,$E2336)</f>
        <v>17.804025000000003</v>
      </c>
      <c r="AW2336" s="44">
        <f>SUMIFS(AW$4:AW$2256,$E$4:$E$2256,$E2336)</f>
        <v>0</v>
      </c>
      <c r="AX2336" s="44">
        <f>SUMIFS(AX$4:AX$2256,$E$4:$E$2256,$E2336)</f>
        <v>85.805000000000007</v>
      </c>
    </row>
    <row r="2337" spans="1:50" ht="20.100000000000001" customHeight="1" x14ac:dyDescent="0.25">
      <c r="A2337" s="8">
        <v>44287</v>
      </c>
      <c r="B2337" s="8">
        <v>44287</v>
      </c>
      <c r="C2337" s="8" t="s">
        <v>28</v>
      </c>
      <c r="D2337" s="11" t="s">
        <v>0</v>
      </c>
      <c r="E2337" s="11">
        <v>78</v>
      </c>
      <c r="F2337" s="11" t="s">
        <v>214</v>
      </c>
      <c r="G2337" s="11" t="s">
        <v>7</v>
      </c>
      <c r="H2337" s="11">
        <v>1044</v>
      </c>
      <c r="I2337" s="11">
        <v>1087</v>
      </c>
      <c r="J2337" s="11">
        <v>102</v>
      </c>
      <c r="K2337" s="11" t="s">
        <v>865</v>
      </c>
      <c r="L2337" s="11" t="s">
        <v>875</v>
      </c>
      <c r="M2337" s="11" t="s">
        <v>2</v>
      </c>
      <c r="N2337" s="11" t="s">
        <v>25</v>
      </c>
      <c r="O2337" s="11" t="s">
        <v>5</v>
      </c>
      <c r="P2337" s="11" t="s">
        <v>8</v>
      </c>
      <c r="Q2337" s="12">
        <v>36861</v>
      </c>
      <c r="S2337" s="13" t="s">
        <v>84</v>
      </c>
      <c r="T2337" s="11">
        <f t="shared" ca="1" si="332"/>
        <v>19</v>
      </c>
      <c r="U2337" s="12">
        <v>20863</v>
      </c>
      <c r="V2337" s="13">
        <f t="shared" ca="1" si="333"/>
        <v>62</v>
      </c>
      <c r="W2337" s="11" t="s">
        <v>7</v>
      </c>
      <c r="X2337" s="11">
        <v>30</v>
      </c>
      <c r="Y2337" s="14">
        <f t="shared" si="334"/>
        <v>2.5</v>
      </c>
      <c r="Z2337" s="11">
        <v>39</v>
      </c>
      <c r="AA2337" s="11" t="s">
        <v>876</v>
      </c>
      <c r="AB2337" s="10">
        <f t="shared" si="331"/>
        <v>1</v>
      </c>
      <c r="AC2337" s="44">
        <f>SUMIFS(AC$4:AC$2256,$E$4:$E$2256,$E2337)</f>
        <v>5493</v>
      </c>
      <c r="AD2337" s="44">
        <f>SUMIFS(AD$4:AD$2256,$E$4:$E$2256,$E2337)</f>
        <v>1204.3402500000002</v>
      </c>
      <c r="AE2337" s="44">
        <f>SUMIFS(AE$4:AE$2256,$E$4:$E$2256,$E2337)</f>
        <v>0</v>
      </c>
      <c r="AF2337" s="44">
        <f>SUMIFS(AF$4:AF$2256,$E$4:$E$2256,$E2337)</f>
        <v>0</v>
      </c>
      <c r="AG2337" s="44">
        <f>SUMIFS(AG$4:AG$2256,$E$4:$E$2256,$E2337)</f>
        <v>0</v>
      </c>
      <c r="AH2337" s="44">
        <f>SUMIFS(AH$4:AH$2256,$E$4:$E$2256,$E2337)</f>
        <v>0</v>
      </c>
      <c r="AI2337" s="44">
        <f>SUMIFS(AI$4:AI$2256,$E$4:$E$2256,$E2337)</f>
        <v>0</v>
      </c>
      <c r="AJ2337" s="44">
        <f>SUMIFS(AJ$4:AJ$2256,$E$4:$E$2256,$E2337)</f>
        <v>0</v>
      </c>
      <c r="AK2337" s="44">
        <f>SUMIFS(AK$4:AK$2256,$E$4:$E$2256,$E2337)</f>
        <v>0</v>
      </c>
      <c r="AL2337" s="44">
        <f>SUMIFS(AL$4:AL$2256,$E$4:$E$2256,$E2337)</f>
        <v>0</v>
      </c>
      <c r="AM2337" s="44">
        <f>SUMIFS(AM$4:AM$2256,$E$4:$E$2256,$E2337)</f>
        <v>0</v>
      </c>
      <c r="AN2337" s="44">
        <f>SUMIFS(AN$4:AN$2256,$E$4:$E$2256,$E2337)</f>
        <v>0</v>
      </c>
      <c r="AO2337" s="44">
        <f>SUMIFS(AO$4:AO$2256,$E$4:$E$2256,$E2337)</f>
        <v>0</v>
      </c>
      <c r="AP2337" s="44">
        <f>SUMIFS(AP$4:AP$2256,$E$4:$E$2256,$E2337)</f>
        <v>0</v>
      </c>
      <c r="AQ2337" s="44">
        <f>SUMIFS(AQ$4:AQ$2256,$E$4:$E$2256,$E2337)</f>
        <v>79.5</v>
      </c>
      <c r="AR2337" s="44">
        <f>SUMIFS(AR$4:AR$2256,$E$4:$E$2256,$E2337)</f>
        <v>0</v>
      </c>
      <c r="AS2337" s="44">
        <f>SUMIFS(AS$4:AS$2256,$E$4:$E$2256,$E2337)</f>
        <v>0</v>
      </c>
      <c r="AT2337" s="44">
        <f>SUMIFS(AT$4:AT$2256,$E$4:$E$2256,$E2337)</f>
        <v>0</v>
      </c>
      <c r="AU2337" s="44">
        <f>SUMIFS(AU$4:AU$2256,$E$4:$E$2256,$E2337)</f>
        <v>0</v>
      </c>
      <c r="AV2337" s="44">
        <f>SUMIFS(AV$4:AV$2256,$E$4:$E$2256,$E2337)</f>
        <v>17.804025000000003</v>
      </c>
      <c r="AW2337" s="44">
        <f>SUMIFS(AW$4:AW$2256,$E$4:$E$2256,$E2337)</f>
        <v>0</v>
      </c>
      <c r="AX2337" s="44">
        <f>SUMIFS(AX$4:AX$2256,$E$4:$E$2256,$E2337)</f>
        <v>85.805000000000007</v>
      </c>
    </row>
    <row r="2338" spans="1:50" ht="20.100000000000001" customHeight="1" x14ac:dyDescent="0.25">
      <c r="A2338" s="8">
        <v>44287</v>
      </c>
      <c r="B2338" s="8">
        <v>44287</v>
      </c>
      <c r="C2338" s="8" t="s">
        <v>28</v>
      </c>
      <c r="D2338" s="11" t="s">
        <v>0</v>
      </c>
      <c r="E2338" s="11">
        <v>79</v>
      </c>
      <c r="F2338" s="11" t="s">
        <v>215</v>
      </c>
      <c r="G2338" s="11" t="s">
        <v>7</v>
      </c>
      <c r="H2338" s="11">
        <v>1022</v>
      </c>
      <c r="I2338" s="11">
        <v>1023</v>
      </c>
      <c r="J2338" s="11">
        <v>108</v>
      </c>
      <c r="K2338" s="11" t="s">
        <v>871</v>
      </c>
      <c r="L2338" s="11" t="s">
        <v>875</v>
      </c>
      <c r="M2338" s="11" t="s">
        <v>2</v>
      </c>
      <c r="N2338" s="11" t="s">
        <v>25</v>
      </c>
      <c r="O2338" s="11" t="s">
        <v>5</v>
      </c>
      <c r="P2338" s="11" t="s">
        <v>8</v>
      </c>
      <c r="Q2338" s="12">
        <v>36892</v>
      </c>
      <c r="S2338" s="13" t="s">
        <v>84</v>
      </c>
      <c r="T2338" s="11">
        <f t="shared" ca="1" si="332"/>
        <v>19</v>
      </c>
      <c r="U2338" s="12">
        <v>26167</v>
      </c>
      <c r="V2338" s="13">
        <f t="shared" ca="1" si="333"/>
        <v>48</v>
      </c>
      <c r="W2338" s="11" t="s">
        <v>9</v>
      </c>
      <c r="X2338" s="11">
        <v>30</v>
      </c>
      <c r="Y2338" s="14">
        <f t="shared" si="334"/>
        <v>2.5</v>
      </c>
      <c r="Z2338" s="11">
        <v>39</v>
      </c>
      <c r="AA2338" s="11" t="s">
        <v>876</v>
      </c>
      <c r="AB2338" s="10">
        <f t="shared" si="331"/>
        <v>1</v>
      </c>
      <c r="AC2338" s="44">
        <f>SUMIFS(AC$4:AC$2256,$E$4:$E$2256,$E2338)</f>
        <v>5496</v>
      </c>
      <c r="AD2338" s="44">
        <f>SUMIFS(AD$4:AD$2256,$E$4:$E$2256,$E2338)</f>
        <v>1204.998</v>
      </c>
      <c r="AE2338" s="44">
        <f>SUMIFS(AE$4:AE$2256,$E$4:$E$2256,$E2338)</f>
        <v>0</v>
      </c>
      <c r="AF2338" s="44">
        <f>SUMIFS(AF$4:AF$2256,$E$4:$E$2256,$E2338)</f>
        <v>0</v>
      </c>
      <c r="AG2338" s="44">
        <f>SUMIFS(AG$4:AG$2256,$E$4:$E$2256,$E2338)</f>
        <v>0</v>
      </c>
      <c r="AH2338" s="44">
        <f>SUMIFS(AH$4:AH$2256,$E$4:$E$2256,$E2338)</f>
        <v>0</v>
      </c>
      <c r="AI2338" s="44">
        <f>SUMIFS(AI$4:AI$2256,$E$4:$E$2256,$E2338)</f>
        <v>0</v>
      </c>
      <c r="AJ2338" s="44">
        <f>SUMIFS(AJ$4:AJ$2256,$E$4:$E$2256,$E2338)</f>
        <v>0</v>
      </c>
      <c r="AK2338" s="44">
        <f>SUMIFS(AK$4:AK$2256,$E$4:$E$2256,$E2338)</f>
        <v>0</v>
      </c>
      <c r="AL2338" s="44">
        <f>SUMIFS(AL$4:AL$2256,$E$4:$E$2256,$E2338)</f>
        <v>0</v>
      </c>
      <c r="AM2338" s="44">
        <f>SUMIFS(AM$4:AM$2256,$E$4:$E$2256,$E2338)</f>
        <v>0</v>
      </c>
      <c r="AN2338" s="44">
        <f>SUMIFS(AN$4:AN$2256,$E$4:$E$2256,$E2338)</f>
        <v>0</v>
      </c>
      <c r="AO2338" s="44">
        <f>SUMIFS(AO$4:AO$2256,$E$4:$E$2256,$E2338)</f>
        <v>317.07692307692309</v>
      </c>
      <c r="AP2338" s="44">
        <f>SUMIFS(AP$4:AP$2256,$E$4:$E$2256,$E2338)</f>
        <v>251.90000000000003</v>
      </c>
      <c r="AQ2338" s="44">
        <f>SUMIFS(AQ$4:AQ$2256,$E$4:$E$2256,$E2338)</f>
        <v>79.5</v>
      </c>
      <c r="AR2338" s="44">
        <f>SUMIFS(AR$4:AR$2256,$E$4:$E$2256,$E2338)</f>
        <v>0</v>
      </c>
      <c r="AS2338" s="44">
        <f>SUMIFS(AS$4:AS$2256,$E$4:$E$2256,$E2338)</f>
        <v>0</v>
      </c>
      <c r="AT2338" s="44">
        <f>SUMIFS(AT$4:AT$2256,$E$4:$E$2256,$E2338)</f>
        <v>0</v>
      </c>
      <c r="AU2338" s="44">
        <f>SUMIFS(AU$4:AU$2256,$E$4:$E$2256,$E2338)</f>
        <v>0</v>
      </c>
      <c r="AV2338" s="44">
        <f>SUMIFS(AV$4:AV$2256,$E$4:$E$2256,$E2338)</f>
        <v>145.22640692307692</v>
      </c>
      <c r="AW2338" s="44">
        <f>SUMIFS(AW$4:AW$2256,$E$4:$E$2256,$E2338)</f>
        <v>0</v>
      </c>
      <c r="AX2338" s="44">
        <f>SUMIFS(AX$4:AX$2256,$E$4:$E$2256,$E2338)</f>
        <v>0</v>
      </c>
    </row>
    <row r="2339" spans="1:50" ht="20.100000000000001" customHeight="1" x14ac:dyDescent="0.25">
      <c r="A2339" s="8">
        <v>44287</v>
      </c>
      <c r="B2339" s="8">
        <v>44287</v>
      </c>
      <c r="C2339" s="8" t="s">
        <v>28</v>
      </c>
      <c r="D2339" s="11" t="s">
        <v>0</v>
      </c>
      <c r="E2339" s="11">
        <v>80</v>
      </c>
      <c r="F2339" s="11" t="s">
        <v>216</v>
      </c>
      <c r="G2339" s="11" t="s">
        <v>7</v>
      </c>
      <c r="H2339" s="11">
        <v>1032</v>
      </c>
      <c r="I2339" s="11">
        <v>1075</v>
      </c>
      <c r="J2339" s="11">
        <v>102</v>
      </c>
      <c r="K2339" s="11" t="s">
        <v>865</v>
      </c>
      <c r="L2339" s="11" t="s">
        <v>875</v>
      </c>
      <c r="M2339" s="11" t="s">
        <v>2</v>
      </c>
      <c r="N2339" s="11" t="s">
        <v>24</v>
      </c>
      <c r="O2339" s="11" t="s">
        <v>5</v>
      </c>
      <c r="P2339" s="11" t="s">
        <v>8</v>
      </c>
      <c r="Q2339" s="12">
        <v>36892</v>
      </c>
      <c r="S2339" s="13" t="s">
        <v>84</v>
      </c>
      <c r="T2339" s="11">
        <f t="shared" ca="1" si="332"/>
        <v>19</v>
      </c>
      <c r="U2339" s="12">
        <v>24837</v>
      </c>
      <c r="V2339" s="13">
        <f t="shared" ca="1" si="333"/>
        <v>52</v>
      </c>
      <c r="W2339" s="11" t="s">
        <v>7</v>
      </c>
      <c r="X2339" s="11">
        <v>30</v>
      </c>
      <c r="Y2339" s="14">
        <f t="shared" si="334"/>
        <v>2.5</v>
      </c>
      <c r="Z2339" s="11">
        <v>39</v>
      </c>
      <c r="AA2339" s="11" t="s">
        <v>876</v>
      </c>
      <c r="AB2339" s="10">
        <f t="shared" si="331"/>
        <v>1</v>
      </c>
      <c r="AC2339" s="44">
        <f>SUMIFS(AC$4:AC$2256,$E$4:$E$2256,$E2339)</f>
        <v>5499</v>
      </c>
      <c r="AD2339" s="44">
        <f>SUMIFS(AD$4:AD$2256,$E$4:$E$2256,$E2339)</f>
        <v>1205.6557499999999</v>
      </c>
      <c r="AE2339" s="44">
        <f>SUMIFS(AE$4:AE$2256,$E$4:$E$2256,$E2339)</f>
        <v>0</v>
      </c>
      <c r="AF2339" s="44">
        <f>SUMIFS(AF$4:AF$2256,$E$4:$E$2256,$E2339)</f>
        <v>0</v>
      </c>
      <c r="AG2339" s="44">
        <f>SUMIFS(AG$4:AG$2256,$E$4:$E$2256,$E2339)</f>
        <v>0</v>
      </c>
      <c r="AH2339" s="44">
        <f>SUMIFS(AH$4:AH$2256,$E$4:$E$2256,$E2339)</f>
        <v>0</v>
      </c>
      <c r="AI2339" s="44">
        <f>SUMIFS(AI$4:AI$2256,$E$4:$E$2256,$E2339)</f>
        <v>0</v>
      </c>
      <c r="AJ2339" s="44">
        <f>SUMIFS(AJ$4:AJ$2256,$E$4:$E$2256,$E2339)</f>
        <v>0</v>
      </c>
      <c r="AK2339" s="44">
        <f>SUMIFS(AK$4:AK$2256,$E$4:$E$2256,$E2339)</f>
        <v>0</v>
      </c>
      <c r="AL2339" s="44">
        <f>SUMIFS(AL$4:AL$2256,$E$4:$E$2256,$E2339)</f>
        <v>0</v>
      </c>
      <c r="AM2339" s="44">
        <f>SUMIFS(AM$4:AM$2256,$E$4:$E$2256,$E2339)</f>
        <v>0</v>
      </c>
      <c r="AN2339" s="44">
        <f>SUMIFS(AN$4:AN$2256,$E$4:$E$2256,$E2339)</f>
        <v>0</v>
      </c>
      <c r="AO2339" s="44">
        <f>SUMIFS(AO$4:AO$2256,$E$4:$E$2256,$E2339)</f>
        <v>0</v>
      </c>
      <c r="AP2339" s="44">
        <f>SUMIFS(AP$4:AP$2256,$E$4:$E$2256,$E2339)</f>
        <v>0</v>
      </c>
      <c r="AQ2339" s="44">
        <f>SUMIFS(AQ$4:AQ$2256,$E$4:$E$2256,$E2339)</f>
        <v>79.5</v>
      </c>
      <c r="AR2339" s="44">
        <f>SUMIFS(AR$4:AR$2256,$E$4:$E$2256,$E2339)</f>
        <v>0</v>
      </c>
      <c r="AS2339" s="44">
        <f>SUMIFS(AS$4:AS$2256,$E$4:$E$2256,$E2339)</f>
        <v>0</v>
      </c>
      <c r="AT2339" s="44">
        <f>SUMIFS(AT$4:AT$2256,$E$4:$E$2256,$E2339)</f>
        <v>0</v>
      </c>
      <c r="AU2339" s="44">
        <f>SUMIFS(AU$4:AU$2256,$E$4:$E$2256,$E2339)</f>
        <v>0</v>
      </c>
      <c r="AV2339" s="44">
        <f>SUMIFS(AV$4:AV$2256,$E$4:$E$2256,$E2339)</f>
        <v>17.804025000000003</v>
      </c>
      <c r="AW2339" s="44">
        <f>SUMIFS(AW$4:AW$2256,$E$4:$E$2256,$E2339)</f>
        <v>0</v>
      </c>
      <c r="AX2339" s="44">
        <f>SUMIFS(AX$4:AX$2256,$E$4:$E$2256,$E2339)</f>
        <v>0</v>
      </c>
    </row>
    <row r="2340" spans="1:50" ht="20.100000000000001" customHeight="1" x14ac:dyDescent="0.25">
      <c r="A2340" s="8">
        <v>44287</v>
      </c>
      <c r="B2340" s="8">
        <v>44287</v>
      </c>
      <c r="C2340" s="8" t="s">
        <v>28</v>
      </c>
      <c r="D2340" s="11" t="s">
        <v>0</v>
      </c>
      <c r="E2340" s="11">
        <v>81</v>
      </c>
      <c r="F2340" s="11" t="s">
        <v>217</v>
      </c>
      <c r="G2340" s="11" t="s">
        <v>7</v>
      </c>
      <c r="H2340" s="11">
        <v>1014</v>
      </c>
      <c r="I2340" s="11">
        <v>1014</v>
      </c>
      <c r="J2340" s="11">
        <v>100</v>
      </c>
      <c r="K2340" s="11" t="s">
        <v>863</v>
      </c>
      <c r="L2340" s="11" t="s">
        <v>875</v>
      </c>
      <c r="M2340" s="11" t="s">
        <v>2</v>
      </c>
      <c r="N2340" s="11" t="s">
        <v>24</v>
      </c>
      <c r="O2340" s="11" t="s">
        <v>5</v>
      </c>
      <c r="P2340" s="11" t="s">
        <v>6</v>
      </c>
      <c r="Q2340" s="12">
        <v>36892</v>
      </c>
      <c r="S2340" s="13" t="s">
        <v>84</v>
      </c>
      <c r="T2340" s="11">
        <f t="shared" ca="1" si="332"/>
        <v>19</v>
      </c>
      <c r="U2340" s="12">
        <v>26969</v>
      </c>
      <c r="V2340" s="13">
        <f t="shared" ca="1" si="333"/>
        <v>46</v>
      </c>
      <c r="W2340" s="11" t="s">
        <v>7</v>
      </c>
      <c r="X2340" s="11">
        <v>30</v>
      </c>
      <c r="Y2340" s="14">
        <f t="shared" si="334"/>
        <v>2.5</v>
      </c>
      <c r="Z2340" s="11">
        <v>39</v>
      </c>
      <c r="AA2340" s="11" t="s">
        <v>876</v>
      </c>
      <c r="AB2340" s="10">
        <f t="shared" si="331"/>
        <v>1</v>
      </c>
      <c r="AC2340" s="44">
        <f>SUMIFS(AC$4:AC$2256,$E$4:$E$2256,$E2340)</f>
        <v>5502</v>
      </c>
      <c r="AD2340" s="44">
        <f>SUMIFS(AD$4:AD$2256,$E$4:$E$2256,$E2340)</f>
        <v>1206.3135</v>
      </c>
      <c r="AE2340" s="44">
        <f>SUMIFS(AE$4:AE$2256,$E$4:$E$2256,$E2340)</f>
        <v>0</v>
      </c>
      <c r="AF2340" s="44">
        <f>SUMIFS(AF$4:AF$2256,$E$4:$E$2256,$E2340)</f>
        <v>0</v>
      </c>
      <c r="AG2340" s="44">
        <f>SUMIFS(AG$4:AG$2256,$E$4:$E$2256,$E2340)</f>
        <v>0</v>
      </c>
      <c r="AH2340" s="44">
        <f>SUMIFS(AH$4:AH$2256,$E$4:$E$2256,$E2340)</f>
        <v>0</v>
      </c>
      <c r="AI2340" s="44">
        <f>SUMIFS(AI$4:AI$2256,$E$4:$E$2256,$E2340)</f>
        <v>0</v>
      </c>
      <c r="AJ2340" s="44">
        <f>SUMIFS(AJ$4:AJ$2256,$E$4:$E$2256,$E2340)</f>
        <v>0</v>
      </c>
      <c r="AK2340" s="44">
        <f>SUMIFS(AK$4:AK$2256,$E$4:$E$2256,$E2340)</f>
        <v>0</v>
      </c>
      <c r="AL2340" s="44">
        <f>SUMIFS(AL$4:AL$2256,$E$4:$E$2256,$E2340)</f>
        <v>0</v>
      </c>
      <c r="AM2340" s="44">
        <f>SUMIFS(AM$4:AM$2256,$E$4:$E$2256,$E2340)</f>
        <v>0</v>
      </c>
      <c r="AN2340" s="44">
        <f>SUMIFS(AN$4:AN$2256,$E$4:$E$2256,$E2340)</f>
        <v>0</v>
      </c>
      <c r="AO2340" s="44">
        <f>SUMIFS(AO$4:AO$2256,$E$4:$E$2256,$E2340)</f>
        <v>0</v>
      </c>
      <c r="AP2340" s="44">
        <f>SUMIFS(AP$4:AP$2256,$E$4:$E$2256,$E2340)</f>
        <v>0</v>
      </c>
      <c r="AQ2340" s="44">
        <f>SUMIFS(AQ$4:AQ$2256,$E$4:$E$2256,$E2340)</f>
        <v>79.5</v>
      </c>
      <c r="AR2340" s="44">
        <f>SUMIFS(AR$4:AR$2256,$E$4:$E$2256,$E2340)</f>
        <v>0</v>
      </c>
      <c r="AS2340" s="44">
        <f>SUMIFS(AS$4:AS$2256,$E$4:$E$2256,$E2340)</f>
        <v>0</v>
      </c>
      <c r="AT2340" s="44">
        <f>SUMIFS(AT$4:AT$2256,$E$4:$E$2256,$E2340)</f>
        <v>0</v>
      </c>
      <c r="AU2340" s="44">
        <f>SUMIFS(AU$4:AU$2256,$E$4:$E$2256,$E2340)</f>
        <v>0</v>
      </c>
      <c r="AV2340" s="44">
        <f>SUMIFS(AV$4:AV$2256,$E$4:$E$2256,$E2340)</f>
        <v>17.804025000000003</v>
      </c>
      <c r="AW2340" s="44">
        <f>SUMIFS(AW$4:AW$2256,$E$4:$E$2256,$E2340)</f>
        <v>0</v>
      </c>
      <c r="AX2340" s="44">
        <f>SUMIFS(AX$4:AX$2256,$E$4:$E$2256,$E2340)</f>
        <v>0</v>
      </c>
    </row>
    <row r="2341" spans="1:50" ht="20.100000000000001" customHeight="1" x14ac:dyDescent="0.25">
      <c r="A2341" s="8">
        <v>44287</v>
      </c>
      <c r="B2341" s="8">
        <v>44287</v>
      </c>
      <c r="C2341" s="8" t="s">
        <v>28</v>
      </c>
      <c r="D2341" s="11" t="s">
        <v>0</v>
      </c>
      <c r="E2341" s="11">
        <v>82</v>
      </c>
      <c r="F2341" s="11" t="s">
        <v>218</v>
      </c>
      <c r="G2341" s="11" t="s">
        <v>7</v>
      </c>
      <c r="H2341" s="11">
        <v>1000</v>
      </c>
      <c r="I2341" s="11">
        <v>1000</v>
      </c>
      <c r="J2341" s="11">
        <v>100</v>
      </c>
      <c r="K2341" s="11" t="s">
        <v>863</v>
      </c>
      <c r="L2341" s="11" t="s">
        <v>875</v>
      </c>
      <c r="M2341" s="11" t="s">
        <v>2</v>
      </c>
      <c r="N2341" s="11" t="s">
        <v>25</v>
      </c>
      <c r="O2341" s="11" t="s">
        <v>5</v>
      </c>
      <c r="P2341" s="11" t="s">
        <v>8</v>
      </c>
      <c r="Q2341" s="12">
        <v>36892</v>
      </c>
      <c r="S2341" s="13" t="s">
        <v>84</v>
      </c>
      <c r="T2341" s="11">
        <f t="shared" ca="1" si="332"/>
        <v>19</v>
      </c>
      <c r="U2341" s="12">
        <v>25951</v>
      </c>
      <c r="V2341" s="13">
        <f t="shared" ca="1" si="333"/>
        <v>48</v>
      </c>
      <c r="W2341" s="11" t="s">
        <v>7</v>
      </c>
      <c r="X2341" s="11">
        <v>30</v>
      </c>
      <c r="Y2341" s="14">
        <f t="shared" si="334"/>
        <v>2.5</v>
      </c>
      <c r="Z2341" s="11">
        <v>39</v>
      </c>
      <c r="AA2341" s="11" t="s">
        <v>876</v>
      </c>
      <c r="AB2341" s="10">
        <f t="shared" si="331"/>
        <v>1</v>
      </c>
      <c r="AC2341" s="44">
        <f>SUMIFS(AC$4:AC$2256,$E$4:$E$2256,$E2341)</f>
        <v>5505</v>
      </c>
      <c r="AD2341" s="44">
        <f>SUMIFS(AD$4:AD$2256,$E$4:$E$2256,$E2341)</f>
        <v>1206.9712500000001</v>
      </c>
      <c r="AE2341" s="44">
        <f>SUMIFS(AE$4:AE$2256,$E$4:$E$2256,$E2341)</f>
        <v>0</v>
      </c>
      <c r="AF2341" s="44">
        <f>SUMIFS(AF$4:AF$2256,$E$4:$E$2256,$E2341)</f>
        <v>0</v>
      </c>
      <c r="AG2341" s="44">
        <f>SUMIFS(AG$4:AG$2256,$E$4:$E$2256,$E2341)</f>
        <v>0</v>
      </c>
      <c r="AH2341" s="44">
        <f>SUMIFS(AH$4:AH$2256,$E$4:$E$2256,$E2341)</f>
        <v>0</v>
      </c>
      <c r="AI2341" s="44">
        <f>SUMIFS(AI$4:AI$2256,$E$4:$E$2256,$E2341)</f>
        <v>0</v>
      </c>
      <c r="AJ2341" s="44">
        <f>SUMIFS(AJ$4:AJ$2256,$E$4:$E$2256,$E2341)</f>
        <v>0</v>
      </c>
      <c r="AK2341" s="44">
        <f>SUMIFS(AK$4:AK$2256,$E$4:$E$2256,$E2341)</f>
        <v>0</v>
      </c>
      <c r="AL2341" s="44">
        <f>SUMIFS(AL$4:AL$2256,$E$4:$E$2256,$E2341)</f>
        <v>0</v>
      </c>
      <c r="AM2341" s="44">
        <f>SUMIFS(AM$4:AM$2256,$E$4:$E$2256,$E2341)</f>
        <v>0</v>
      </c>
      <c r="AN2341" s="44">
        <f>SUMIFS(AN$4:AN$2256,$E$4:$E$2256,$E2341)</f>
        <v>0</v>
      </c>
      <c r="AO2341" s="44">
        <f>SUMIFS(AO$4:AO$2256,$E$4:$E$2256,$E2341)</f>
        <v>0</v>
      </c>
      <c r="AP2341" s="44">
        <f>SUMIFS(AP$4:AP$2256,$E$4:$E$2256,$E2341)</f>
        <v>0</v>
      </c>
      <c r="AQ2341" s="44">
        <f>SUMIFS(AQ$4:AQ$2256,$E$4:$E$2256,$E2341)</f>
        <v>79.5</v>
      </c>
      <c r="AR2341" s="44">
        <f>SUMIFS(AR$4:AR$2256,$E$4:$E$2256,$E2341)</f>
        <v>0</v>
      </c>
      <c r="AS2341" s="44">
        <f>SUMIFS(AS$4:AS$2256,$E$4:$E$2256,$E2341)</f>
        <v>0</v>
      </c>
      <c r="AT2341" s="44">
        <f>SUMIFS(AT$4:AT$2256,$E$4:$E$2256,$E2341)</f>
        <v>0</v>
      </c>
      <c r="AU2341" s="44">
        <f>SUMIFS(AU$4:AU$2256,$E$4:$E$2256,$E2341)</f>
        <v>0</v>
      </c>
      <c r="AV2341" s="44">
        <f>SUMIFS(AV$4:AV$2256,$E$4:$E$2256,$E2341)</f>
        <v>17.804025000000003</v>
      </c>
      <c r="AW2341" s="44">
        <f>SUMIFS(AW$4:AW$2256,$E$4:$E$2256,$E2341)</f>
        <v>0</v>
      </c>
      <c r="AX2341" s="44">
        <f>SUMIFS(AX$4:AX$2256,$E$4:$E$2256,$E2341)</f>
        <v>0</v>
      </c>
    </row>
    <row r="2342" spans="1:50" ht="20.100000000000001" customHeight="1" x14ac:dyDescent="0.25">
      <c r="A2342" s="8">
        <v>44287</v>
      </c>
      <c r="B2342" s="8">
        <v>44287</v>
      </c>
      <c r="C2342" s="8" t="s">
        <v>28</v>
      </c>
      <c r="D2342" s="11" t="s">
        <v>0</v>
      </c>
      <c r="E2342" s="11">
        <v>83</v>
      </c>
      <c r="F2342" s="11" t="s">
        <v>219</v>
      </c>
      <c r="G2342" s="11" t="s">
        <v>7</v>
      </c>
      <c r="H2342" s="11">
        <v>1052</v>
      </c>
      <c r="I2342" s="11">
        <v>1095</v>
      </c>
      <c r="J2342" s="11">
        <v>102</v>
      </c>
      <c r="K2342" s="11" t="s">
        <v>865</v>
      </c>
      <c r="L2342" s="11" t="s">
        <v>875</v>
      </c>
      <c r="M2342" s="11" t="s">
        <v>2</v>
      </c>
      <c r="N2342" s="11" t="s">
        <v>25</v>
      </c>
      <c r="O2342" s="11" t="s">
        <v>5</v>
      </c>
      <c r="P2342" s="11" t="s">
        <v>6</v>
      </c>
      <c r="Q2342" s="12">
        <v>36906</v>
      </c>
      <c r="S2342" s="13" t="s">
        <v>84</v>
      </c>
      <c r="T2342" s="11">
        <f t="shared" ca="1" si="332"/>
        <v>19</v>
      </c>
      <c r="U2342" s="12">
        <v>26672</v>
      </c>
      <c r="V2342" s="13">
        <f t="shared" ca="1" si="333"/>
        <v>47</v>
      </c>
      <c r="W2342" s="11" t="s">
        <v>7</v>
      </c>
      <c r="X2342" s="11">
        <v>30</v>
      </c>
      <c r="Y2342" s="14">
        <f t="shared" si="334"/>
        <v>2.5</v>
      </c>
      <c r="Z2342" s="11">
        <v>39</v>
      </c>
      <c r="AA2342" s="11" t="s">
        <v>876</v>
      </c>
      <c r="AB2342" s="10">
        <f t="shared" si="331"/>
        <v>1</v>
      </c>
      <c r="AC2342" s="44">
        <f>SUMIFS(AC$4:AC$2256,$E$4:$E$2256,$E2342)</f>
        <v>5508</v>
      </c>
      <c r="AD2342" s="44">
        <f>SUMIFS(AD$4:AD$2256,$E$4:$E$2256,$E2342)</f>
        <v>1207.6289999999999</v>
      </c>
      <c r="AE2342" s="44">
        <f>SUMIFS(AE$4:AE$2256,$E$4:$E$2256,$E2342)</f>
        <v>0</v>
      </c>
      <c r="AF2342" s="44">
        <f>SUMIFS(AF$4:AF$2256,$E$4:$E$2256,$E2342)</f>
        <v>0</v>
      </c>
      <c r="AG2342" s="44">
        <f>SUMIFS(AG$4:AG$2256,$E$4:$E$2256,$E2342)</f>
        <v>0</v>
      </c>
      <c r="AH2342" s="44">
        <f>SUMIFS(AH$4:AH$2256,$E$4:$E$2256,$E2342)</f>
        <v>0</v>
      </c>
      <c r="AI2342" s="44">
        <f>SUMIFS(AI$4:AI$2256,$E$4:$E$2256,$E2342)</f>
        <v>0</v>
      </c>
      <c r="AJ2342" s="44">
        <f>SUMIFS(AJ$4:AJ$2256,$E$4:$E$2256,$E2342)</f>
        <v>0</v>
      </c>
      <c r="AK2342" s="44">
        <f>SUMIFS(AK$4:AK$2256,$E$4:$E$2256,$E2342)</f>
        <v>0</v>
      </c>
      <c r="AL2342" s="44">
        <f>SUMIFS(AL$4:AL$2256,$E$4:$E$2256,$E2342)</f>
        <v>0</v>
      </c>
      <c r="AM2342" s="44">
        <f>SUMIFS(AM$4:AM$2256,$E$4:$E$2256,$E2342)</f>
        <v>0</v>
      </c>
      <c r="AN2342" s="44">
        <f>SUMIFS(AN$4:AN$2256,$E$4:$E$2256,$E2342)</f>
        <v>0</v>
      </c>
      <c r="AO2342" s="44">
        <f>SUMIFS(AO$4:AO$2256,$E$4:$E$2256,$E2342)</f>
        <v>0</v>
      </c>
      <c r="AP2342" s="44">
        <f>SUMIFS(AP$4:AP$2256,$E$4:$E$2256,$E2342)</f>
        <v>0</v>
      </c>
      <c r="AQ2342" s="44">
        <f>SUMIFS(AQ$4:AQ$2256,$E$4:$E$2256,$E2342)</f>
        <v>79.5</v>
      </c>
      <c r="AR2342" s="44">
        <f>SUMIFS(AR$4:AR$2256,$E$4:$E$2256,$E2342)</f>
        <v>0</v>
      </c>
      <c r="AS2342" s="44">
        <f>SUMIFS(AS$4:AS$2256,$E$4:$E$2256,$E2342)</f>
        <v>0</v>
      </c>
      <c r="AT2342" s="44">
        <f>SUMIFS(AT$4:AT$2256,$E$4:$E$2256,$E2342)</f>
        <v>0</v>
      </c>
      <c r="AU2342" s="44">
        <f>SUMIFS(AU$4:AU$2256,$E$4:$E$2256,$E2342)</f>
        <v>0</v>
      </c>
      <c r="AV2342" s="44">
        <f>SUMIFS(AV$4:AV$2256,$E$4:$E$2256,$E2342)</f>
        <v>17.804025000000003</v>
      </c>
      <c r="AW2342" s="44">
        <f>SUMIFS(AW$4:AW$2256,$E$4:$E$2256,$E2342)</f>
        <v>0</v>
      </c>
      <c r="AX2342" s="44">
        <f>SUMIFS(AX$4:AX$2256,$E$4:$E$2256,$E2342)</f>
        <v>0</v>
      </c>
    </row>
    <row r="2343" spans="1:50" ht="20.100000000000001" customHeight="1" x14ac:dyDescent="0.25">
      <c r="A2343" s="8">
        <v>44287</v>
      </c>
      <c r="B2343" s="8">
        <v>44287</v>
      </c>
      <c r="C2343" s="8" t="s">
        <v>28</v>
      </c>
      <c r="D2343" s="11" t="s">
        <v>0</v>
      </c>
      <c r="E2343" s="11">
        <v>84</v>
      </c>
      <c r="F2343" s="11" t="s">
        <v>220</v>
      </c>
      <c r="G2343" s="11" t="s">
        <v>7</v>
      </c>
      <c r="H2343" s="11">
        <v>1035</v>
      </c>
      <c r="I2343" s="11">
        <v>1078</v>
      </c>
      <c r="J2343" s="11">
        <v>102</v>
      </c>
      <c r="K2343" s="11" t="s">
        <v>865</v>
      </c>
      <c r="L2343" s="11" t="s">
        <v>875</v>
      </c>
      <c r="M2343" s="11" t="s">
        <v>2</v>
      </c>
      <c r="N2343" s="11" t="s">
        <v>25</v>
      </c>
      <c r="O2343" s="11" t="s">
        <v>5</v>
      </c>
      <c r="P2343" s="11" t="s">
        <v>6</v>
      </c>
      <c r="Q2343" s="12">
        <v>35247</v>
      </c>
      <c r="S2343" s="13" t="s">
        <v>84</v>
      </c>
      <c r="T2343" s="11">
        <f t="shared" ca="1" si="332"/>
        <v>23</v>
      </c>
      <c r="U2343" s="12">
        <v>23981</v>
      </c>
      <c r="V2343" s="13">
        <f t="shared" ca="1" si="333"/>
        <v>54</v>
      </c>
      <c r="W2343" s="11" t="s">
        <v>7</v>
      </c>
      <c r="X2343" s="11">
        <v>30</v>
      </c>
      <c r="Y2343" s="14">
        <f t="shared" si="334"/>
        <v>2.5</v>
      </c>
      <c r="Z2343" s="11">
        <v>39</v>
      </c>
      <c r="AA2343" s="11" t="s">
        <v>876</v>
      </c>
      <c r="AB2343" s="10">
        <f t="shared" si="331"/>
        <v>1</v>
      </c>
      <c r="AC2343" s="44">
        <f>SUMIFS(AC$4:AC$2256,$E$4:$E$2256,$E2343)</f>
        <v>5511</v>
      </c>
      <c r="AD2343" s="44">
        <f>SUMIFS(AD$4:AD$2256,$E$4:$E$2256,$E2343)</f>
        <v>1208.2867500000002</v>
      </c>
      <c r="AE2343" s="44">
        <f>SUMIFS(AE$4:AE$2256,$E$4:$E$2256,$E2343)</f>
        <v>0</v>
      </c>
      <c r="AF2343" s="44">
        <f>SUMIFS(AF$4:AF$2256,$E$4:$E$2256,$E2343)</f>
        <v>0</v>
      </c>
      <c r="AG2343" s="44">
        <f>SUMIFS(AG$4:AG$2256,$E$4:$E$2256,$E2343)</f>
        <v>0</v>
      </c>
      <c r="AH2343" s="44">
        <f>SUMIFS(AH$4:AH$2256,$E$4:$E$2256,$E2343)</f>
        <v>0</v>
      </c>
      <c r="AI2343" s="44">
        <f>SUMIFS(AI$4:AI$2256,$E$4:$E$2256,$E2343)</f>
        <v>0</v>
      </c>
      <c r="AJ2343" s="44">
        <f>SUMIFS(AJ$4:AJ$2256,$E$4:$E$2256,$E2343)</f>
        <v>0</v>
      </c>
      <c r="AK2343" s="44">
        <f>SUMIFS(AK$4:AK$2256,$E$4:$E$2256,$E2343)</f>
        <v>0</v>
      </c>
      <c r="AL2343" s="44">
        <f>SUMIFS(AL$4:AL$2256,$E$4:$E$2256,$E2343)</f>
        <v>0</v>
      </c>
      <c r="AM2343" s="44">
        <f>SUMIFS(AM$4:AM$2256,$E$4:$E$2256,$E2343)</f>
        <v>0</v>
      </c>
      <c r="AN2343" s="44">
        <f>SUMIFS(AN$4:AN$2256,$E$4:$E$2256,$E2343)</f>
        <v>0</v>
      </c>
      <c r="AO2343" s="44">
        <f>SUMIFS(AO$4:AO$2256,$E$4:$E$2256,$E2343)</f>
        <v>0</v>
      </c>
      <c r="AP2343" s="44">
        <f>SUMIFS(AP$4:AP$2256,$E$4:$E$2256,$E2343)</f>
        <v>0</v>
      </c>
      <c r="AQ2343" s="44">
        <f>SUMIFS(AQ$4:AQ$2256,$E$4:$E$2256,$E2343)</f>
        <v>79.5</v>
      </c>
      <c r="AR2343" s="44">
        <f>SUMIFS(AR$4:AR$2256,$E$4:$E$2256,$E2343)</f>
        <v>0</v>
      </c>
      <c r="AS2343" s="44">
        <f>SUMIFS(AS$4:AS$2256,$E$4:$E$2256,$E2343)</f>
        <v>0</v>
      </c>
      <c r="AT2343" s="44">
        <f>SUMIFS(AT$4:AT$2256,$E$4:$E$2256,$E2343)</f>
        <v>0</v>
      </c>
      <c r="AU2343" s="44">
        <f>SUMIFS(AU$4:AU$2256,$E$4:$E$2256,$E2343)</f>
        <v>0</v>
      </c>
      <c r="AV2343" s="44">
        <f>SUMIFS(AV$4:AV$2256,$E$4:$E$2256,$E2343)</f>
        <v>17.804025000000003</v>
      </c>
      <c r="AW2343" s="44">
        <f>SUMIFS(AW$4:AW$2256,$E$4:$E$2256,$E2343)</f>
        <v>0</v>
      </c>
      <c r="AX2343" s="44">
        <f>SUMIFS(AX$4:AX$2256,$E$4:$E$2256,$E2343)</f>
        <v>0</v>
      </c>
    </row>
    <row r="2344" spans="1:50" ht="20.100000000000001" customHeight="1" x14ac:dyDescent="0.25">
      <c r="A2344" s="8">
        <v>44287</v>
      </c>
      <c r="B2344" s="8">
        <v>44287</v>
      </c>
      <c r="C2344" s="8" t="s">
        <v>28</v>
      </c>
      <c r="D2344" s="11" t="s">
        <v>0</v>
      </c>
      <c r="E2344" s="11">
        <v>85</v>
      </c>
      <c r="F2344" s="11" t="s">
        <v>221</v>
      </c>
      <c r="G2344" s="11" t="s">
        <v>7</v>
      </c>
      <c r="H2344" s="11">
        <v>1024</v>
      </c>
      <c r="I2344" s="11">
        <v>1054</v>
      </c>
      <c r="J2344" s="11">
        <v>101</v>
      </c>
      <c r="K2344" s="11" t="s">
        <v>864</v>
      </c>
      <c r="L2344" s="11" t="s">
        <v>875</v>
      </c>
      <c r="M2344" s="11" t="s">
        <v>2</v>
      </c>
      <c r="N2344" s="11" t="s">
        <v>25</v>
      </c>
      <c r="O2344" s="11" t="s">
        <v>5</v>
      </c>
      <c r="P2344" s="11" t="s">
        <v>8</v>
      </c>
      <c r="Q2344" s="12">
        <v>36951</v>
      </c>
      <c r="S2344" s="13" t="s">
        <v>84</v>
      </c>
      <c r="T2344" s="11">
        <f t="shared" ca="1" si="332"/>
        <v>18</v>
      </c>
      <c r="U2344" s="12">
        <v>21948</v>
      </c>
      <c r="V2344" s="13">
        <f t="shared" ca="1" si="333"/>
        <v>59</v>
      </c>
      <c r="W2344" s="11" t="s">
        <v>7</v>
      </c>
      <c r="X2344" s="11">
        <v>30</v>
      </c>
      <c r="Y2344" s="14">
        <f t="shared" si="334"/>
        <v>2.5</v>
      </c>
      <c r="Z2344" s="11">
        <v>39</v>
      </c>
      <c r="AA2344" s="11" t="s">
        <v>876</v>
      </c>
      <c r="AB2344" s="10">
        <f t="shared" si="331"/>
        <v>1</v>
      </c>
      <c r="AC2344" s="44">
        <f>SUMIFS(AC$4:AC$2256,$E$4:$E$2256,$E2344)</f>
        <v>5514</v>
      </c>
      <c r="AD2344" s="44">
        <f>SUMIFS(AD$4:AD$2256,$E$4:$E$2256,$E2344)</f>
        <v>1208.9445000000001</v>
      </c>
      <c r="AE2344" s="44">
        <f>SUMIFS(AE$4:AE$2256,$E$4:$E$2256,$E2344)</f>
        <v>0</v>
      </c>
      <c r="AF2344" s="44">
        <f>SUMIFS(AF$4:AF$2256,$E$4:$E$2256,$E2344)</f>
        <v>0</v>
      </c>
      <c r="AG2344" s="44">
        <f>SUMIFS(AG$4:AG$2256,$E$4:$E$2256,$E2344)</f>
        <v>0</v>
      </c>
      <c r="AH2344" s="44">
        <f>SUMIFS(AH$4:AH$2256,$E$4:$E$2256,$E2344)</f>
        <v>0</v>
      </c>
      <c r="AI2344" s="44">
        <f>SUMIFS(AI$4:AI$2256,$E$4:$E$2256,$E2344)</f>
        <v>0</v>
      </c>
      <c r="AJ2344" s="44">
        <f>SUMIFS(AJ$4:AJ$2256,$E$4:$E$2256,$E2344)</f>
        <v>0</v>
      </c>
      <c r="AK2344" s="44">
        <f>SUMIFS(AK$4:AK$2256,$E$4:$E$2256,$E2344)</f>
        <v>0</v>
      </c>
      <c r="AL2344" s="44">
        <f>SUMIFS(AL$4:AL$2256,$E$4:$E$2256,$E2344)</f>
        <v>0</v>
      </c>
      <c r="AM2344" s="44">
        <f>SUMIFS(AM$4:AM$2256,$E$4:$E$2256,$E2344)</f>
        <v>0</v>
      </c>
      <c r="AN2344" s="44">
        <f>SUMIFS(AN$4:AN$2256,$E$4:$E$2256,$E2344)</f>
        <v>0</v>
      </c>
      <c r="AO2344" s="44">
        <f>SUMIFS(AO$4:AO$2256,$E$4:$E$2256,$E2344)</f>
        <v>0</v>
      </c>
      <c r="AP2344" s="44">
        <f>SUMIFS(AP$4:AP$2256,$E$4:$E$2256,$E2344)</f>
        <v>0</v>
      </c>
      <c r="AQ2344" s="44">
        <f>SUMIFS(AQ$4:AQ$2256,$E$4:$E$2256,$E2344)</f>
        <v>79.5</v>
      </c>
      <c r="AR2344" s="44">
        <f>SUMIFS(AR$4:AR$2256,$E$4:$E$2256,$E2344)</f>
        <v>0</v>
      </c>
      <c r="AS2344" s="44">
        <f>SUMIFS(AS$4:AS$2256,$E$4:$E$2256,$E2344)</f>
        <v>0</v>
      </c>
      <c r="AT2344" s="44">
        <f>SUMIFS(AT$4:AT$2256,$E$4:$E$2256,$E2344)</f>
        <v>0</v>
      </c>
      <c r="AU2344" s="44">
        <f>SUMIFS(AU$4:AU$2256,$E$4:$E$2256,$E2344)</f>
        <v>0</v>
      </c>
      <c r="AV2344" s="44">
        <f>SUMIFS(AV$4:AV$2256,$E$4:$E$2256,$E2344)</f>
        <v>17.804025000000003</v>
      </c>
      <c r="AW2344" s="44">
        <f>SUMIFS(AW$4:AW$2256,$E$4:$E$2256,$E2344)</f>
        <v>0</v>
      </c>
      <c r="AX2344" s="44">
        <f>SUMIFS(AX$4:AX$2256,$E$4:$E$2256,$E2344)</f>
        <v>0</v>
      </c>
    </row>
    <row r="2345" spans="1:50" ht="20.100000000000001" customHeight="1" x14ac:dyDescent="0.25">
      <c r="A2345" s="8">
        <v>44287</v>
      </c>
      <c r="B2345" s="8">
        <v>44287</v>
      </c>
      <c r="C2345" s="8" t="s">
        <v>28</v>
      </c>
      <c r="D2345" s="11" t="s">
        <v>0</v>
      </c>
      <c r="E2345" s="11">
        <v>86</v>
      </c>
      <c r="F2345" s="11" t="s">
        <v>222</v>
      </c>
      <c r="G2345" s="11" t="s">
        <v>7</v>
      </c>
      <c r="H2345" s="11">
        <v>1010</v>
      </c>
      <c r="I2345" s="11">
        <v>1010</v>
      </c>
      <c r="J2345" s="11">
        <v>100</v>
      </c>
      <c r="K2345" s="11" t="s">
        <v>863</v>
      </c>
      <c r="L2345" s="11" t="s">
        <v>875</v>
      </c>
      <c r="M2345" s="11" t="s">
        <v>2</v>
      </c>
      <c r="N2345" s="11" t="s">
        <v>25</v>
      </c>
      <c r="O2345" s="11" t="s">
        <v>5</v>
      </c>
      <c r="P2345" s="11" t="s">
        <v>8</v>
      </c>
      <c r="Q2345" s="12">
        <v>36951</v>
      </c>
      <c r="S2345" s="13" t="s">
        <v>84</v>
      </c>
      <c r="T2345" s="11">
        <f t="shared" ca="1" si="332"/>
        <v>18</v>
      </c>
      <c r="U2345" s="12">
        <v>27851</v>
      </c>
      <c r="V2345" s="13">
        <f t="shared" ca="1" si="333"/>
        <v>43</v>
      </c>
      <c r="W2345" s="11" t="s">
        <v>7</v>
      </c>
      <c r="X2345" s="11">
        <v>30</v>
      </c>
      <c r="Y2345" s="14">
        <f t="shared" si="334"/>
        <v>2.5</v>
      </c>
      <c r="Z2345" s="11">
        <v>39</v>
      </c>
      <c r="AA2345" s="11" t="s">
        <v>876</v>
      </c>
      <c r="AB2345" s="10">
        <f t="shared" si="331"/>
        <v>1</v>
      </c>
      <c r="AC2345" s="44">
        <f>SUMIFS(AC$4:AC$2256,$E$4:$E$2256,$E2345)</f>
        <v>5517</v>
      </c>
      <c r="AD2345" s="44">
        <f>SUMIFS(AD$4:AD$2256,$E$4:$E$2256,$E2345)</f>
        <v>1209.6022500000001</v>
      </c>
      <c r="AE2345" s="44">
        <f>SUMIFS(AE$4:AE$2256,$E$4:$E$2256,$E2345)</f>
        <v>0</v>
      </c>
      <c r="AF2345" s="44">
        <f>SUMIFS(AF$4:AF$2256,$E$4:$E$2256,$E2345)</f>
        <v>0</v>
      </c>
      <c r="AG2345" s="44">
        <f>SUMIFS(AG$4:AG$2256,$E$4:$E$2256,$E2345)</f>
        <v>0</v>
      </c>
      <c r="AH2345" s="44">
        <f>SUMIFS(AH$4:AH$2256,$E$4:$E$2256,$E2345)</f>
        <v>0</v>
      </c>
      <c r="AI2345" s="44">
        <f>SUMIFS(AI$4:AI$2256,$E$4:$E$2256,$E2345)</f>
        <v>0</v>
      </c>
      <c r="AJ2345" s="44">
        <f>SUMIFS(AJ$4:AJ$2256,$E$4:$E$2256,$E2345)</f>
        <v>0</v>
      </c>
      <c r="AK2345" s="44">
        <f>SUMIFS(AK$4:AK$2256,$E$4:$E$2256,$E2345)</f>
        <v>0</v>
      </c>
      <c r="AL2345" s="44">
        <f>SUMIFS(AL$4:AL$2256,$E$4:$E$2256,$E2345)</f>
        <v>0</v>
      </c>
      <c r="AM2345" s="44">
        <f>SUMIFS(AM$4:AM$2256,$E$4:$E$2256,$E2345)</f>
        <v>0</v>
      </c>
      <c r="AN2345" s="44">
        <f>SUMIFS(AN$4:AN$2256,$E$4:$E$2256,$E2345)</f>
        <v>0</v>
      </c>
      <c r="AO2345" s="44">
        <f>SUMIFS(AO$4:AO$2256,$E$4:$E$2256,$E2345)</f>
        <v>0</v>
      </c>
      <c r="AP2345" s="44">
        <f>SUMIFS(AP$4:AP$2256,$E$4:$E$2256,$E2345)</f>
        <v>0</v>
      </c>
      <c r="AQ2345" s="44">
        <f>SUMIFS(AQ$4:AQ$2256,$E$4:$E$2256,$E2345)</f>
        <v>79.5</v>
      </c>
      <c r="AR2345" s="44">
        <f>SUMIFS(AR$4:AR$2256,$E$4:$E$2256,$E2345)</f>
        <v>0</v>
      </c>
      <c r="AS2345" s="44">
        <f>SUMIFS(AS$4:AS$2256,$E$4:$E$2256,$E2345)</f>
        <v>0</v>
      </c>
      <c r="AT2345" s="44">
        <f>SUMIFS(AT$4:AT$2256,$E$4:$E$2256,$E2345)</f>
        <v>0</v>
      </c>
      <c r="AU2345" s="44">
        <f>SUMIFS(AU$4:AU$2256,$E$4:$E$2256,$E2345)</f>
        <v>0</v>
      </c>
      <c r="AV2345" s="44">
        <f>SUMIFS(AV$4:AV$2256,$E$4:$E$2256,$E2345)</f>
        <v>17.804025000000003</v>
      </c>
      <c r="AW2345" s="44">
        <f>SUMIFS(AW$4:AW$2256,$E$4:$E$2256,$E2345)</f>
        <v>0</v>
      </c>
      <c r="AX2345" s="44">
        <f>SUMIFS(AX$4:AX$2256,$E$4:$E$2256,$E2345)</f>
        <v>0</v>
      </c>
    </row>
    <row r="2346" spans="1:50" ht="20.100000000000001" customHeight="1" x14ac:dyDescent="0.25">
      <c r="A2346" s="8">
        <v>44287</v>
      </c>
      <c r="B2346" s="8">
        <v>44287</v>
      </c>
      <c r="C2346" s="8" t="s">
        <v>28</v>
      </c>
      <c r="D2346" s="11" t="s">
        <v>0</v>
      </c>
      <c r="E2346" s="11">
        <v>87</v>
      </c>
      <c r="F2346" s="11" t="s">
        <v>223</v>
      </c>
      <c r="G2346" s="11" t="s">
        <v>7</v>
      </c>
      <c r="H2346" s="11">
        <v>1024</v>
      </c>
      <c r="I2346" s="11">
        <v>1054</v>
      </c>
      <c r="J2346" s="11">
        <v>101</v>
      </c>
      <c r="K2346" s="11" t="s">
        <v>864</v>
      </c>
      <c r="L2346" s="11" t="s">
        <v>875</v>
      </c>
      <c r="M2346" s="11" t="s">
        <v>2</v>
      </c>
      <c r="N2346" s="11" t="s">
        <v>25</v>
      </c>
      <c r="O2346" s="11" t="s">
        <v>5</v>
      </c>
      <c r="P2346" s="11" t="s">
        <v>8</v>
      </c>
      <c r="Q2346" s="12">
        <v>36971</v>
      </c>
      <c r="S2346" s="13" t="s">
        <v>84</v>
      </c>
      <c r="T2346" s="11">
        <f t="shared" ca="1" si="332"/>
        <v>18</v>
      </c>
      <c r="U2346" s="12">
        <v>22321</v>
      </c>
      <c r="V2346" s="13">
        <f t="shared" ca="1" si="333"/>
        <v>58</v>
      </c>
      <c r="W2346" s="11" t="s">
        <v>7</v>
      </c>
      <c r="X2346" s="11">
        <v>29</v>
      </c>
      <c r="Y2346" s="14">
        <f t="shared" si="334"/>
        <v>2.4166666666666665</v>
      </c>
      <c r="Z2346" s="11">
        <v>24</v>
      </c>
      <c r="AA2346" s="11" t="s">
        <v>876</v>
      </c>
      <c r="AB2346" s="10">
        <f t="shared" si="331"/>
        <v>0.61538461538461542</v>
      </c>
      <c r="AC2346" s="44">
        <f>SUMIFS(AC$4:AC$2256,$E$4:$E$2256,$E2346)</f>
        <v>5520</v>
      </c>
      <c r="AD2346" s="44">
        <f>SUMIFS(AD$4:AD$2256,$E$4:$E$2256,$E2346)</f>
        <v>1210.2600000000002</v>
      </c>
      <c r="AE2346" s="44">
        <f>SUMIFS(AE$4:AE$2256,$E$4:$E$2256,$E2346)</f>
        <v>0</v>
      </c>
      <c r="AF2346" s="44">
        <f>SUMIFS(AF$4:AF$2256,$E$4:$E$2256,$E2346)</f>
        <v>0</v>
      </c>
      <c r="AG2346" s="44">
        <f>SUMIFS(AG$4:AG$2256,$E$4:$E$2256,$E2346)</f>
        <v>0</v>
      </c>
      <c r="AH2346" s="44">
        <f>SUMIFS(AH$4:AH$2256,$E$4:$E$2256,$E2346)</f>
        <v>0</v>
      </c>
      <c r="AI2346" s="44">
        <f>SUMIFS(AI$4:AI$2256,$E$4:$E$2256,$E2346)</f>
        <v>0</v>
      </c>
      <c r="AJ2346" s="44">
        <f>SUMIFS(AJ$4:AJ$2256,$E$4:$E$2256,$E2346)</f>
        <v>0</v>
      </c>
      <c r="AK2346" s="44">
        <f>SUMIFS(AK$4:AK$2256,$E$4:$E$2256,$E2346)</f>
        <v>0</v>
      </c>
      <c r="AL2346" s="44">
        <f>SUMIFS(AL$4:AL$2256,$E$4:$E$2256,$E2346)</f>
        <v>0</v>
      </c>
      <c r="AM2346" s="44">
        <f>SUMIFS(AM$4:AM$2256,$E$4:$E$2256,$E2346)</f>
        <v>0</v>
      </c>
      <c r="AN2346" s="44">
        <f>SUMIFS(AN$4:AN$2256,$E$4:$E$2256,$E2346)</f>
        <v>0</v>
      </c>
      <c r="AO2346" s="44">
        <f>SUMIFS(AO$4:AO$2256,$E$4:$E$2256,$E2346)</f>
        <v>0</v>
      </c>
      <c r="AP2346" s="44">
        <f>SUMIFS(AP$4:AP$2256,$E$4:$E$2256,$E2346)</f>
        <v>0</v>
      </c>
      <c r="AQ2346" s="44">
        <f>SUMIFS(AQ$4:AQ$2256,$E$4:$E$2256,$E2346)</f>
        <v>79.5</v>
      </c>
      <c r="AR2346" s="44">
        <f>SUMIFS(AR$4:AR$2256,$E$4:$E$2256,$E2346)</f>
        <v>0</v>
      </c>
      <c r="AS2346" s="44">
        <f>SUMIFS(AS$4:AS$2256,$E$4:$E$2256,$E2346)</f>
        <v>0</v>
      </c>
      <c r="AT2346" s="44">
        <f>SUMIFS(AT$4:AT$2256,$E$4:$E$2256,$E2346)</f>
        <v>0</v>
      </c>
      <c r="AU2346" s="44">
        <f>SUMIFS(AU$4:AU$2256,$E$4:$E$2256,$E2346)</f>
        <v>0</v>
      </c>
      <c r="AV2346" s="44">
        <f>SUMIFS(AV$4:AV$2256,$E$4:$E$2256,$E2346)</f>
        <v>17.804025000000003</v>
      </c>
      <c r="AW2346" s="44">
        <f>SUMIFS(AW$4:AW$2256,$E$4:$E$2256,$E2346)</f>
        <v>0</v>
      </c>
      <c r="AX2346" s="44">
        <f>SUMIFS(AX$4:AX$2256,$E$4:$E$2256,$E2346)</f>
        <v>0</v>
      </c>
    </row>
    <row r="2347" spans="1:50" ht="20.100000000000001" customHeight="1" x14ac:dyDescent="0.25">
      <c r="A2347" s="8">
        <v>44287</v>
      </c>
      <c r="B2347" s="8">
        <v>44287</v>
      </c>
      <c r="C2347" s="8" t="s">
        <v>28</v>
      </c>
      <c r="D2347" s="11" t="s">
        <v>0</v>
      </c>
      <c r="E2347" s="11">
        <v>88</v>
      </c>
      <c r="F2347" s="11" t="s">
        <v>224</v>
      </c>
      <c r="G2347" s="11" t="s">
        <v>7</v>
      </c>
      <c r="H2347" s="11">
        <v>1024</v>
      </c>
      <c r="I2347" s="11">
        <v>1054</v>
      </c>
      <c r="J2347" s="11">
        <v>101</v>
      </c>
      <c r="K2347" s="11" t="s">
        <v>864</v>
      </c>
      <c r="L2347" s="11" t="s">
        <v>875</v>
      </c>
      <c r="M2347" s="11" t="s">
        <v>2</v>
      </c>
      <c r="N2347" s="11" t="s">
        <v>25</v>
      </c>
      <c r="O2347" s="11" t="s">
        <v>5</v>
      </c>
      <c r="P2347" s="11" t="s">
        <v>8</v>
      </c>
      <c r="Q2347" s="12">
        <v>36982</v>
      </c>
      <c r="S2347" s="13" t="s">
        <v>84</v>
      </c>
      <c r="T2347" s="11">
        <f t="shared" ca="1" si="332"/>
        <v>18</v>
      </c>
      <c r="U2347" s="12">
        <v>20969</v>
      </c>
      <c r="V2347" s="13">
        <f t="shared" ca="1" si="333"/>
        <v>62</v>
      </c>
      <c r="W2347" s="11" t="s">
        <v>9</v>
      </c>
      <c r="X2347" s="11">
        <v>30</v>
      </c>
      <c r="Y2347" s="14">
        <f t="shared" si="334"/>
        <v>2.5</v>
      </c>
      <c r="Z2347" s="11">
        <v>39</v>
      </c>
      <c r="AA2347" s="11" t="s">
        <v>876</v>
      </c>
      <c r="AB2347" s="10">
        <f t="shared" si="331"/>
        <v>1</v>
      </c>
      <c r="AC2347" s="44">
        <f>SUMIFS(AC$4:AC$2256,$E$4:$E$2256,$E2347)</f>
        <v>5523</v>
      </c>
      <c r="AD2347" s="44">
        <f>SUMIFS(AD$4:AD$2256,$E$4:$E$2256,$E2347)</f>
        <v>1210.9177500000001</v>
      </c>
      <c r="AE2347" s="44">
        <f>SUMIFS(AE$4:AE$2256,$E$4:$E$2256,$E2347)</f>
        <v>0</v>
      </c>
      <c r="AF2347" s="44">
        <f>SUMIFS(AF$4:AF$2256,$E$4:$E$2256,$E2347)</f>
        <v>0</v>
      </c>
      <c r="AG2347" s="44">
        <f>SUMIFS(AG$4:AG$2256,$E$4:$E$2256,$E2347)</f>
        <v>0</v>
      </c>
      <c r="AH2347" s="44">
        <f>SUMIFS(AH$4:AH$2256,$E$4:$E$2256,$E2347)</f>
        <v>0</v>
      </c>
      <c r="AI2347" s="44">
        <f>SUMIFS(AI$4:AI$2256,$E$4:$E$2256,$E2347)</f>
        <v>0</v>
      </c>
      <c r="AJ2347" s="44">
        <f>SUMIFS(AJ$4:AJ$2256,$E$4:$E$2256,$E2347)</f>
        <v>0</v>
      </c>
      <c r="AK2347" s="44">
        <f>SUMIFS(AK$4:AK$2256,$E$4:$E$2256,$E2347)</f>
        <v>0</v>
      </c>
      <c r="AL2347" s="44">
        <f>SUMIFS(AL$4:AL$2256,$E$4:$E$2256,$E2347)</f>
        <v>0</v>
      </c>
      <c r="AM2347" s="44">
        <f>SUMIFS(AM$4:AM$2256,$E$4:$E$2256,$E2347)</f>
        <v>0</v>
      </c>
      <c r="AN2347" s="44">
        <f>SUMIFS(AN$4:AN$2256,$E$4:$E$2256,$E2347)</f>
        <v>0</v>
      </c>
      <c r="AO2347" s="44">
        <f>SUMIFS(AO$4:AO$2256,$E$4:$E$2256,$E2347)</f>
        <v>318.63461538461536</v>
      </c>
      <c r="AP2347" s="44">
        <f>SUMIFS(AP$4:AP$2256,$E$4:$E$2256,$E2347)</f>
        <v>253.13750000000002</v>
      </c>
      <c r="AQ2347" s="44">
        <f>SUMIFS(AQ$4:AQ$2256,$E$4:$E$2256,$E2347)</f>
        <v>79.5</v>
      </c>
      <c r="AR2347" s="44">
        <f>SUMIFS(AR$4:AR$2256,$E$4:$E$2256,$E2347)</f>
        <v>0</v>
      </c>
      <c r="AS2347" s="44">
        <f>SUMIFS(AS$4:AS$2256,$E$4:$E$2256,$E2347)</f>
        <v>0</v>
      </c>
      <c r="AT2347" s="44">
        <f>SUMIFS(AT$4:AT$2256,$E$4:$E$2256,$E2347)</f>
        <v>0</v>
      </c>
      <c r="AU2347" s="44">
        <f>SUMIFS(AU$4:AU$2256,$E$4:$E$2256,$E2347)</f>
        <v>0</v>
      </c>
      <c r="AV2347" s="44">
        <f>SUMIFS(AV$4:AV$2256,$E$4:$E$2256,$E2347)</f>
        <v>145.85239024038464</v>
      </c>
      <c r="AW2347" s="44">
        <f>SUMIFS(AW$4:AW$2256,$E$4:$E$2256,$E2347)</f>
        <v>0</v>
      </c>
      <c r="AX2347" s="44">
        <f>SUMIFS(AX$4:AX$2256,$E$4:$E$2256,$E2347)</f>
        <v>0</v>
      </c>
    </row>
    <row r="2348" spans="1:50" ht="20.100000000000001" customHeight="1" x14ac:dyDescent="0.25">
      <c r="A2348" s="8">
        <v>44287</v>
      </c>
      <c r="B2348" s="8">
        <v>44287</v>
      </c>
      <c r="C2348" s="8" t="s">
        <v>28</v>
      </c>
      <c r="D2348" s="11" t="s">
        <v>0</v>
      </c>
      <c r="E2348" s="11">
        <v>89</v>
      </c>
      <c r="F2348" s="11" t="s">
        <v>225</v>
      </c>
      <c r="G2348" s="11" t="s">
        <v>7</v>
      </c>
      <c r="H2348" s="11">
        <v>1022</v>
      </c>
      <c r="I2348" s="11">
        <v>1035</v>
      </c>
      <c r="J2348" s="11">
        <v>104</v>
      </c>
      <c r="K2348" s="11" t="s">
        <v>867</v>
      </c>
      <c r="L2348" s="11" t="s">
        <v>875</v>
      </c>
      <c r="M2348" s="11" t="s">
        <v>2</v>
      </c>
      <c r="N2348" s="11" t="s">
        <v>25</v>
      </c>
      <c r="O2348" s="11" t="s">
        <v>5</v>
      </c>
      <c r="P2348" s="11" t="s">
        <v>8</v>
      </c>
      <c r="Q2348" s="12">
        <v>36983</v>
      </c>
      <c r="S2348" s="13" t="s">
        <v>84</v>
      </c>
      <c r="T2348" s="11">
        <f t="shared" ca="1" si="332"/>
        <v>18</v>
      </c>
      <c r="U2348" s="12">
        <v>22939</v>
      </c>
      <c r="V2348" s="13">
        <f t="shared" ca="1" si="333"/>
        <v>57</v>
      </c>
      <c r="W2348" s="11" t="s">
        <v>9</v>
      </c>
      <c r="X2348" s="11">
        <v>35</v>
      </c>
      <c r="Y2348" s="14">
        <f t="shared" si="334"/>
        <v>2.9166666666666665</v>
      </c>
      <c r="Z2348" s="11">
        <v>39</v>
      </c>
      <c r="AA2348" s="11" t="s">
        <v>876</v>
      </c>
      <c r="AB2348" s="10">
        <f t="shared" si="331"/>
        <v>1</v>
      </c>
      <c r="AC2348" s="44">
        <f>SUMIFS(AC$4:AC$2256,$E$4:$E$2256,$E2348)</f>
        <v>5526</v>
      </c>
      <c r="AD2348" s="44">
        <f>SUMIFS(AD$4:AD$2256,$E$4:$E$2256,$E2348)</f>
        <v>1211.5754999999999</v>
      </c>
      <c r="AE2348" s="44">
        <f>SUMIFS(AE$4:AE$2256,$E$4:$E$2256,$E2348)</f>
        <v>0</v>
      </c>
      <c r="AF2348" s="44">
        <f>SUMIFS(AF$4:AF$2256,$E$4:$E$2256,$E2348)</f>
        <v>0</v>
      </c>
      <c r="AG2348" s="44">
        <f>SUMIFS(AG$4:AG$2256,$E$4:$E$2256,$E2348)</f>
        <v>0</v>
      </c>
      <c r="AH2348" s="44">
        <f>SUMIFS(AH$4:AH$2256,$E$4:$E$2256,$E2348)</f>
        <v>0</v>
      </c>
      <c r="AI2348" s="44">
        <f>SUMIFS(AI$4:AI$2256,$E$4:$E$2256,$E2348)</f>
        <v>0</v>
      </c>
      <c r="AJ2348" s="44">
        <f>SUMIFS(AJ$4:AJ$2256,$E$4:$E$2256,$E2348)</f>
        <v>0</v>
      </c>
      <c r="AK2348" s="44">
        <f>SUMIFS(AK$4:AK$2256,$E$4:$E$2256,$E2348)</f>
        <v>0</v>
      </c>
      <c r="AL2348" s="44">
        <f>SUMIFS(AL$4:AL$2256,$E$4:$E$2256,$E2348)</f>
        <v>0</v>
      </c>
      <c r="AM2348" s="44">
        <f>SUMIFS(AM$4:AM$2256,$E$4:$E$2256,$E2348)</f>
        <v>0</v>
      </c>
      <c r="AN2348" s="44">
        <f>SUMIFS(AN$4:AN$2256,$E$4:$E$2256,$E2348)</f>
        <v>0</v>
      </c>
      <c r="AO2348" s="44">
        <f>SUMIFS(AO$4:AO$2256,$E$4:$E$2256,$E2348)</f>
        <v>371.94230769230774</v>
      </c>
      <c r="AP2348" s="44">
        <f>SUMIFS(AP$4:AP$2256,$E$4:$E$2256,$E2348)</f>
        <v>253.27500000000003</v>
      </c>
      <c r="AQ2348" s="44">
        <f>SUMIFS(AQ$4:AQ$2256,$E$4:$E$2256,$E2348)</f>
        <v>79.5</v>
      </c>
      <c r="AR2348" s="44">
        <f>SUMIFS(AR$4:AR$2256,$E$4:$E$2256,$E2348)</f>
        <v>0</v>
      </c>
      <c r="AS2348" s="44">
        <f>SUMIFS(AS$4:AS$2256,$E$4:$E$2256,$E2348)</f>
        <v>0</v>
      </c>
      <c r="AT2348" s="44">
        <f>SUMIFS(AT$4:AT$2256,$E$4:$E$2256,$E2348)</f>
        <v>0</v>
      </c>
      <c r="AU2348" s="44">
        <f>SUMIFS(AU$4:AU$2256,$E$4:$E$2256,$E2348)</f>
        <v>0</v>
      </c>
      <c r="AV2348" s="44">
        <f>SUMIFS(AV$4:AV$2256,$E$4:$E$2256,$E2348)</f>
        <v>157.82144105769231</v>
      </c>
      <c r="AW2348" s="44">
        <f>SUMIFS(AW$4:AW$2256,$E$4:$E$2256,$E2348)</f>
        <v>0</v>
      </c>
      <c r="AX2348" s="44">
        <f>SUMIFS(AX$4:AX$2256,$E$4:$E$2256,$E2348)</f>
        <v>0</v>
      </c>
    </row>
    <row r="2349" spans="1:50" ht="20.100000000000001" customHeight="1" x14ac:dyDescent="0.25">
      <c r="A2349" s="8">
        <v>44287</v>
      </c>
      <c r="B2349" s="8">
        <v>44287</v>
      </c>
      <c r="C2349" s="8" t="s">
        <v>28</v>
      </c>
      <c r="D2349" s="11" t="s">
        <v>0</v>
      </c>
      <c r="E2349" s="11">
        <v>90</v>
      </c>
      <c r="F2349" s="11" t="s">
        <v>226</v>
      </c>
      <c r="G2349" s="11" t="s">
        <v>7</v>
      </c>
      <c r="H2349" s="11">
        <v>1024</v>
      </c>
      <c r="I2349" s="11">
        <v>1054</v>
      </c>
      <c r="J2349" s="11">
        <v>101</v>
      </c>
      <c r="K2349" s="11" t="s">
        <v>864</v>
      </c>
      <c r="L2349" s="11" t="s">
        <v>875</v>
      </c>
      <c r="M2349" s="11" t="s">
        <v>2</v>
      </c>
      <c r="N2349" s="11" t="s">
        <v>25</v>
      </c>
      <c r="O2349" s="11" t="s">
        <v>5</v>
      </c>
      <c r="P2349" s="11" t="s">
        <v>8</v>
      </c>
      <c r="Q2349" s="12">
        <v>37018</v>
      </c>
      <c r="S2349" s="13" t="s">
        <v>84</v>
      </c>
      <c r="T2349" s="11">
        <f t="shared" ca="1" si="332"/>
        <v>18</v>
      </c>
      <c r="U2349" s="12">
        <v>25171</v>
      </c>
      <c r="V2349" s="13">
        <f t="shared" ca="1" si="333"/>
        <v>51</v>
      </c>
      <c r="W2349" s="11" t="s">
        <v>7</v>
      </c>
      <c r="X2349" s="11">
        <v>30</v>
      </c>
      <c r="Y2349" s="14">
        <f t="shared" si="334"/>
        <v>2.5</v>
      </c>
      <c r="Z2349" s="11">
        <v>39</v>
      </c>
      <c r="AA2349" s="11" t="s">
        <v>876</v>
      </c>
      <c r="AB2349" s="10">
        <f t="shared" si="331"/>
        <v>1</v>
      </c>
      <c r="AC2349" s="44">
        <f>SUMIFS(AC$4:AC$2256,$E$4:$E$2256,$E2349)</f>
        <v>5529</v>
      </c>
      <c r="AD2349" s="44">
        <f>SUMIFS(AD$4:AD$2256,$E$4:$E$2256,$E2349)</f>
        <v>1212.23325</v>
      </c>
      <c r="AE2349" s="44">
        <f>SUMIFS(AE$4:AE$2256,$E$4:$E$2256,$E2349)</f>
        <v>0</v>
      </c>
      <c r="AF2349" s="44">
        <f>SUMIFS(AF$4:AF$2256,$E$4:$E$2256,$E2349)</f>
        <v>0</v>
      </c>
      <c r="AG2349" s="44">
        <f>SUMIFS(AG$4:AG$2256,$E$4:$E$2256,$E2349)</f>
        <v>0</v>
      </c>
      <c r="AH2349" s="44">
        <f>SUMIFS(AH$4:AH$2256,$E$4:$E$2256,$E2349)</f>
        <v>0</v>
      </c>
      <c r="AI2349" s="44">
        <f>SUMIFS(AI$4:AI$2256,$E$4:$E$2256,$E2349)</f>
        <v>0</v>
      </c>
      <c r="AJ2349" s="44">
        <f>SUMIFS(AJ$4:AJ$2256,$E$4:$E$2256,$E2349)</f>
        <v>0</v>
      </c>
      <c r="AK2349" s="44">
        <f>SUMIFS(AK$4:AK$2256,$E$4:$E$2256,$E2349)</f>
        <v>0</v>
      </c>
      <c r="AL2349" s="44">
        <f>SUMIFS(AL$4:AL$2256,$E$4:$E$2256,$E2349)</f>
        <v>0</v>
      </c>
      <c r="AM2349" s="44">
        <f>SUMIFS(AM$4:AM$2256,$E$4:$E$2256,$E2349)</f>
        <v>0</v>
      </c>
      <c r="AN2349" s="44">
        <f>SUMIFS(AN$4:AN$2256,$E$4:$E$2256,$E2349)</f>
        <v>0</v>
      </c>
      <c r="AO2349" s="44">
        <f>SUMIFS(AO$4:AO$2256,$E$4:$E$2256,$E2349)</f>
        <v>0</v>
      </c>
      <c r="AP2349" s="44">
        <f>SUMIFS(AP$4:AP$2256,$E$4:$E$2256,$E2349)</f>
        <v>0</v>
      </c>
      <c r="AQ2349" s="44">
        <f>SUMIFS(AQ$4:AQ$2256,$E$4:$E$2256,$E2349)</f>
        <v>79.5</v>
      </c>
      <c r="AR2349" s="44">
        <f>SUMIFS(AR$4:AR$2256,$E$4:$E$2256,$E2349)</f>
        <v>0</v>
      </c>
      <c r="AS2349" s="44">
        <f>SUMIFS(AS$4:AS$2256,$E$4:$E$2256,$E2349)</f>
        <v>0</v>
      </c>
      <c r="AT2349" s="44">
        <f>SUMIFS(AT$4:AT$2256,$E$4:$E$2256,$E2349)</f>
        <v>0</v>
      </c>
      <c r="AU2349" s="44">
        <f>SUMIFS(AU$4:AU$2256,$E$4:$E$2256,$E2349)</f>
        <v>0</v>
      </c>
      <c r="AV2349" s="44">
        <f>SUMIFS(AV$4:AV$2256,$E$4:$E$2256,$E2349)</f>
        <v>17.804025000000003</v>
      </c>
      <c r="AW2349" s="44">
        <f>SUMIFS(AW$4:AW$2256,$E$4:$E$2256,$E2349)</f>
        <v>0</v>
      </c>
      <c r="AX2349" s="44">
        <f>SUMIFS(AX$4:AX$2256,$E$4:$E$2256,$E2349)</f>
        <v>0</v>
      </c>
    </row>
    <row r="2350" spans="1:50" ht="20.100000000000001" customHeight="1" x14ac:dyDescent="0.25">
      <c r="A2350" s="8">
        <v>44287</v>
      </c>
      <c r="B2350" s="8">
        <v>44287</v>
      </c>
      <c r="C2350" s="8" t="s">
        <v>28</v>
      </c>
      <c r="D2350" s="11" t="s">
        <v>0</v>
      </c>
      <c r="E2350" s="11">
        <v>91</v>
      </c>
      <c r="F2350" s="11" t="s">
        <v>227</v>
      </c>
      <c r="G2350" s="11" t="s">
        <v>7</v>
      </c>
      <c r="H2350" s="11">
        <v>1022</v>
      </c>
      <c r="I2350" s="11">
        <v>1060</v>
      </c>
      <c r="J2350" s="11">
        <v>106</v>
      </c>
      <c r="K2350" s="11" t="s">
        <v>869</v>
      </c>
      <c r="L2350" s="11" t="s">
        <v>875</v>
      </c>
      <c r="M2350" s="11" t="s">
        <v>2</v>
      </c>
      <c r="N2350" s="11" t="s">
        <v>25</v>
      </c>
      <c r="O2350" s="11" t="s">
        <v>5</v>
      </c>
      <c r="P2350" s="11" t="s">
        <v>8</v>
      </c>
      <c r="Q2350" s="12">
        <v>37073</v>
      </c>
      <c r="S2350" s="13" t="s">
        <v>84</v>
      </c>
      <c r="T2350" s="11">
        <f t="shared" ca="1" si="332"/>
        <v>18</v>
      </c>
      <c r="U2350" s="12">
        <v>29339</v>
      </c>
      <c r="V2350" s="13">
        <f t="shared" ca="1" si="333"/>
        <v>39</v>
      </c>
      <c r="W2350" s="11" t="s">
        <v>9</v>
      </c>
      <c r="X2350" s="11">
        <v>30</v>
      </c>
      <c r="Y2350" s="14">
        <f t="shared" si="334"/>
        <v>2.5</v>
      </c>
      <c r="Z2350" s="11">
        <v>39</v>
      </c>
      <c r="AA2350" s="11" t="s">
        <v>876</v>
      </c>
      <c r="AB2350" s="10">
        <f t="shared" si="331"/>
        <v>1</v>
      </c>
      <c r="AC2350" s="44">
        <f>SUMIFS(AC$4:AC$2256,$E$4:$E$2256,$E2350)</f>
        <v>5532</v>
      </c>
      <c r="AD2350" s="44">
        <f>SUMIFS(AD$4:AD$2256,$E$4:$E$2256,$E2350)</f>
        <v>1212.8910000000001</v>
      </c>
      <c r="AE2350" s="44">
        <f>SUMIFS(AE$4:AE$2256,$E$4:$E$2256,$E2350)</f>
        <v>0</v>
      </c>
      <c r="AF2350" s="44">
        <f>SUMIFS(AF$4:AF$2256,$E$4:$E$2256,$E2350)</f>
        <v>0</v>
      </c>
      <c r="AG2350" s="44">
        <f>SUMIFS(AG$4:AG$2256,$E$4:$E$2256,$E2350)</f>
        <v>0</v>
      </c>
      <c r="AH2350" s="44">
        <f>SUMIFS(AH$4:AH$2256,$E$4:$E$2256,$E2350)</f>
        <v>0</v>
      </c>
      <c r="AI2350" s="44">
        <f>SUMIFS(AI$4:AI$2256,$E$4:$E$2256,$E2350)</f>
        <v>0</v>
      </c>
      <c r="AJ2350" s="44">
        <f>SUMIFS(AJ$4:AJ$2256,$E$4:$E$2256,$E2350)</f>
        <v>0</v>
      </c>
      <c r="AK2350" s="44">
        <f>SUMIFS(AK$4:AK$2256,$E$4:$E$2256,$E2350)</f>
        <v>0</v>
      </c>
      <c r="AL2350" s="44">
        <f>SUMIFS(AL$4:AL$2256,$E$4:$E$2256,$E2350)</f>
        <v>0</v>
      </c>
      <c r="AM2350" s="44">
        <f>SUMIFS(AM$4:AM$2256,$E$4:$E$2256,$E2350)</f>
        <v>0</v>
      </c>
      <c r="AN2350" s="44">
        <f>SUMIFS(AN$4:AN$2256,$E$4:$E$2256,$E2350)</f>
        <v>0</v>
      </c>
      <c r="AO2350" s="44">
        <f>SUMIFS(AO$4:AO$2256,$E$4:$E$2256,$E2350)</f>
        <v>319.15384615384613</v>
      </c>
      <c r="AP2350" s="44">
        <f>SUMIFS(AP$4:AP$2256,$E$4:$E$2256,$E2350)</f>
        <v>253.55</v>
      </c>
      <c r="AQ2350" s="44">
        <f>SUMIFS(AQ$4:AQ$2256,$E$4:$E$2256,$E2350)</f>
        <v>79.5</v>
      </c>
      <c r="AR2350" s="44">
        <f>SUMIFS(AR$4:AR$2256,$E$4:$E$2256,$E2350)</f>
        <v>0</v>
      </c>
      <c r="AS2350" s="44">
        <f>SUMIFS(AS$4:AS$2256,$E$4:$E$2256,$E2350)</f>
        <v>0</v>
      </c>
      <c r="AT2350" s="44">
        <f>SUMIFS(AT$4:AT$2256,$E$4:$E$2256,$E2350)</f>
        <v>0</v>
      </c>
      <c r="AU2350" s="44">
        <f>SUMIFS(AU$4:AU$2256,$E$4:$E$2256,$E2350)</f>
        <v>0</v>
      </c>
      <c r="AV2350" s="44">
        <f>SUMIFS(AV$4:AV$2256,$E$4:$E$2256,$E2350)</f>
        <v>146.06105134615387</v>
      </c>
      <c r="AW2350" s="44">
        <f>SUMIFS(AW$4:AW$2256,$E$4:$E$2256,$E2350)</f>
        <v>0</v>
      </c>
      <c r="AX2350" s="44">
        <f>SUMIFS(AX$4:AX$2256,$E$4:$E$2256,$E2350)</f>
        <v>0</v>
      </c>
    </row>
    <row r="2351" spans="1:50" ht="20.100000000000001" customHeight="1" x14ac:dyDescent="0.25">
      <c r="A2351" s="8">
        <v>44287</v>
      </c>
      <c r="B2351" s="8">
        <v>44287</v>
      </c>
      <c r="C2351" s="8" t="s">
        <v>28</v>
      </c>
      <c r="D2351" s="11" t="s">
        <v>0</v>
      </c>
      <c r="E2351" s="11">
        <v>92</v>
      </c>
      <c r="F2351" s="11" t="s">
        <v>228</v>
      </c>
      <c r="G2351" s="11" t="s">
        <v>7</v>
      </c>
      <c r="H2351" s="11">
        <v>1022</v>
      </c>
      <c r="I2351" s="11">
        <v>1047</v>
      </c>
      <c r="J2351" s="11">
        <v>103</v>
      </c>
      <c r="K2351" s="11" t="s">
        <v>866</v>
      </c>
      <c r="L2351" s="11" t="s">
        <v>875</v>
      </c>
      <c r="M2351" s="11" t="s">
        <v>2</v>
      </c>
      <c r="N2351" s="11" t="s">
        <v>25</v>
      </c>
      <c r="O2351" s="11" t="s">
        <v>5</v>
      </c>
      <c r="P2351" s="11" t="s">
        <v>8</v>
      </c>
      <c r="Q2351" s="12">
        <v>37073</v>
      </c>
      <c r="S2351" s="13" t="s">
        <v>84</v>
      </c>
      <c r="T2351" s="11">
        <f t="shared" ca="1" si="332"/>
        <v>18</v>
      </c>
      <c r="U2351" s="12">
        <v>26934</v>
      </c>
      <c r="V2351" s="13">
        <f t="shared" ca="1" si="333"/>
        <v>46</v>
      </c>
      <c r="W2351" s="11" t="s">
        <v>9</v>
      </c>
      <c r="X2351" s="11">
        <v>30</v>
      </c>
      <c r="Y2351" s="14">
        <f t="shared" si="334"/>
        <v>2.5</v>
      </c>
      <c r="Z2351" s="11">
        <v>39</v>
      </c>
      <c r="AA2351" s="11" t="s">
        <v>876</v>
      </c>
      <c r="AB2351" s="10">
        <f t="shared" si="331"/>
        <v>1</v>
      </c>
      <c r="AC2351" s="44">
        <f>SUMIFS(AC$4:AC$2256,$E$4:$E$2256,$E2351)</f>
        <v>5535</v>
      </c>
      <c r="AD2351" s="44">
        <f>SUMIFS(AD$4:AD$2256,$E$4:$E$2256,$E2351)</f>
        <v>1213.5487499999999</v>
      </c>
      <c r="AE2351" s="44">
        <f>SUMIFS(AE$4:AE$2256,$E$4:$E$2256,$E2351)</f>
        <v>0</v>
      </c>
      <c r="AF2351" s="44">
        <f>SUMIFS(AF$4:AF$2256,$E$4:$E$2256,$E2351)</f>
        <v>0</v>
      </c>
      <c r="AG2351" s="44">
        <f>SUMIFS(AG$4:AG$2256,$E$4:$E$2256,$E2351)</f>
        <v>0</v>
      </c>
      <c r="AH2351" s="44">
        <f>SUMIFS(AH$4:AH$2256,$E$4:$E$2256,$E2351)</f>
        <v>0</v>
      </c>
      <c r="AI2351" s="44">
        <f>SUMIFS(AI$4:AI$2256,$E$4:$E$2256,$E2351)</f>
        <v>0</v>
      </c>
      <c r="AJ2351" s="44">
        <f>SUMIFS(AJ$4:AJ$2256,$E$4:$E$2256,$E2351)</f>
        <v>0</v>
      </c>
      <c r="AK2351" s="44">
        <f>SUMIFS(AK$4:AK$2256,$E$4:$E$2256,$E2351)</f>
        <v>0</v>
      </c>
      <c r="AL2351" s="44">
        <f>SUMIFS(AL$4:AL$2256,$E$4:$E$2256,$E2351)</f>
        <v>0</v>
      </c>
      <c r="AM2351" s="44">
        <f>SUMIFS(AM$4:AM$2256,$E$4:$E$2256,$E2351)</f>
        <v>0</v>
      </c>
      <c r="AN2351" s="44">
        <f>SUMIFS(AN$4:AN$2256,$E$4:$E$2256,$E2351)</f>
        <v>0</v>
      </c>
      <c r="AO2351" s="44">
        <f>SUMIFS(AO$4:AO$2256,$E$4:$E$2256,$E2351)</f>
        <v>319.32692307692309</v>
      </c>
      <c r="AP2351" s="44">
        <f>SUMIFS(AP$4:AP$2256,$E$4:$E$2256,$E2351)</f>
        <v>253.68750000000003</v>
      </c>
      <c r="AQ2351" s="44">
        <f>SUMIFS(AQ$4:AQ$2256,$E$4:$E$2256,$E2351)</f>
        <v>79.5</v>
      </c>
      <c r="AR2351" s="44">
        <f>SUMIFS(AR$4:AR$2256,$E$4:$E$2256,$E2351)</f>
        <v>0</v>
      </c>
      <c r="AS2351" s="44">
        <f>SUMIFS(AS$4:AS$2256,$E$4:$E$2256,$E2351)</f>
        <v>0</v>
      </c>
      <c r="AT2351" s="44">
        <f>SUMIFS(AT$4:AT$2256,$E$4:$E$2256,$E2351)</f>
        <v>0</v>
      </c>
      <c r="AU2351" s="44">
        <f>SUMIFS(AU$4:AU$2256,$E$4:$E$2256,$E2351)</f>
        <v>0</v>
      </c>
      <c r="AV2351" s="44">
        <f>SUMIFS(AV$4:AV$2256,$E$4:$E$2256,$E2351)</f>
        <v>146.13060504807692</v>
      </c>
      <c r="AW2351" s="44">
        <f>SUMIFS(AW$4:AW$2256,$E$4:$E$2256,$E2351)</f>
        <v>0</v>
      </c>
      <c r="AX2351" s="44">
        <f>SUMIFS(AX$4:AX$2256,$E$4:$E$2256,$E2351)</f>
        <v>0</v>
      </c>
    </row>
    <row r="2352" spans="1:50" ht="20.100000000000001" customHeight="1" x14ac:dyDescent="0.25">
      <c r="A2352" s="8">
        <v>44287</v>
      </c>
      <c r="B2352" s="8">
        <v>44287</v>
      </c>
      <c r="C2352" s="8" t="s">
        <v>28</v>
      </c>
      <c r="D2352" s="11" t="s">
        <v>0</v>
      </c>
      <c r="E2352" s="11">
        <v>93</v>
      </c>
      <c r="F2352" s="11" t="s">
        <v>229</v>
      </c>
      <c r="G2352" s="11" t="s">
        <v>20</v>
      </c>
      <c r="H2352" s="11">
        <v>1020</v>
      </c>
      <c r="I2352" s="11">
        <v>1058</v>
      </c>
      <c r="J2352" s="11">
        <v>106</v>
      </c>
      <c r="K2352" s="11" t="s">
        <v>869</v>
      </c>
      <c r="L2352" s="11" t="s">
        <v>875</v>
      </c>
      <c r="M2352" s="11" t="s">
        <v>2</v>
      </c>
      <c r="N2352" s="11" t="s">
        <v>25</v>
      </c>
      <c r="O2352" s="11" t="s">
        <v>5</v>
      </c>
      <c r="P2352" s="11" t="s">
        <v>8</v>
      </c>
      <c r="Q2352" s="12">
        <v>37073</v>
      </c>
      <c r="S2352" s="13" t="s">
        <v>84</v>
      </c>
      <c r="T2352" s="11">
        <f t="shared" ca="1" si="332"/>
        <v>18</v>
      </c>
      <c r="U2352" s="12">
        <v>22368</v>
      </c>
      <c r="V2352" s="13">
        <f t="shared" ca="1" si="333"/>
        <v>58</v>
      </c>
      <c r="W2352" s="11" t="s">
        <v>9</v>
      </c>
      <c r="X2352" s="11">
        <v>30</v>
      </c>
      <c r="Y2352" s="14">
        <f t="shared" si="334"/>
        <v>2.5</v>
      </c>
      <c r="Z2352" s="11">
        <v>39</v>
      </c>
      <c r="AA2352" s="11" t="s">
        <v>876</v>
      </c>
      <c r="AB2352" s="10">
        <f t="shared" si="331"/>
        <v>0.5</v>
      </c>
      <c r="AC2352" s="44">
        <f>SUMIFS(AC$4:AC$2256,$E$4:$E$2256,$E2352)</f>
        <v>11079</v>
      </c>
      <c r="AD2352" s="44">
        <f>SUMIFS(AD$4:AD$2256,$E$4:$E$2256,$E2352)</f>
        <v>2429.0707499999999</v>
      </c>
      <c r="AE2352" s="44">
        <f>SUMIFS(AE$4:AE$2256,$E$4:$E$2256,$E2352)</f>
        <v>0</v>
      </c>
      <c r="AF2352" s="44">
        <f>SUMIFS(AF$4:AF$2256,$E$4:$E$2256,$E2352)</f>
        <v>0</v>
      </c>
      <c r="AG2352" s="44">
        <f>SUMIFS(AG$4:AG$2256,$E$4:$E$2256,$E2352)</f>
        <v>0</v>
      </c>
      <c r="AH2352" s="44">
        <f>SUMIFS(AH$4:AH$2256,$E$4:$E$2256,$E2352)</f>
        <v>0</v>
      </c>
      <c r="AI2352" s="44">
        <f>SUMIFS(AI$4:AI$2256,$E$4:$E$2256,$E2352)</f>
        <v>0</v>
      </c>
      <c r="AJ2352" s="44">
        <f>SUMIFS(AJ$4:AJ$2256,$E$4:$E$2256,$E2352)</f>
        <v>0</v>
      </c>
      <c r="AK2352" s="44">
        <f>SUMIFS(AK$4:AK$2256,$E$4:$E$2256,$E2352)</f>
        <v>0</v>
      </c>
      <c r="AL2352" s="44">
        <f>SUMIFS(AL$4:AL$2256,$E$4:$E$2256,$E2352)</f>
        <v>0</v>
      </c>
      <c r="AM2352" s="44">
        <f>SUMIFS(AM$4:AM$2256,$E$4:$E$2256,$E2352)</f>
        <v>0</v>
      </c>
      <c r="AN2352" s="44">
        <f>SUMIFS(AN$4:AN$2256,$E$4:$E$2256,$E2352)</f>
        <v>0</v>
      </c>
      <c r="AO2352" s="44">
        <f>SUMIFS(AO$4:AO$2256,$E$4:$E$2256,$E2352)</f>
        <v>639.17307692307691</v>
      </c>
      <c r="AP2352" s="44">
        <f>SUMIFS(AP$4:AP$2256,$E$4:$E$2256,$E2352)</f>
        <v>507.78749999999997</v>
      </c>
      <c r="AQ2352" s="44">
        <f>SUMIFS(AQ$4:AQ$2256,$E$4:$E$2256,$E2352)</f>
        <v>79.5</v>
      </c>
      <c r="AR2352" s="44">
        <f>SUMIFS(AR$4:AR$2256,$E$4:$E$2256,$E2352)</f>
        <v>0</v>
      </c>
      <c r="AS2352" s="44">
        <f>SUMIFS(AS$4:AS$2256,$E$4:$E$2256,$E2352)</f>
        <v>0</v>
      </c>
      <c r="AT2352" s="44">
        <f>SUMIFS(AT$4:AT$2256,$E$4:$E$2256,$E2352)</f>
        <v>0</v>
      </c>
      <c r="AU2352" s="44">
        <f>SUMIFS(AU$4:AU$2256,$E$4:$E$2256,$E2352)</f>
        <v>0</v>
      </c>
      <c r="AV2352" s="44">
        <f>SUMIFS(AV$4:AV$2256,$E$4:$E$2256,$E2352)</f>
        <v>274.6658462019231</v>
      </c>
      <c r="AW2352" s="44">
        <f>SUMIFS(AW$4:AW$2256,$E$4:$E$2256,$E2352)</f>
        <v>0</v>
      </c>
      <c r="AX2352" s="44">
        <f>SUMIFS(AX$4:AX$2256,$E$4:$E$2256,$E2352)</f>
        <v>0</v>
      </c>
    </row>
    <row r="2353" spans="1:50" ht="20.100000000000001" customHeight="1" x14ac:dyDescent="0.25">
      <c r="A2353" s="8">
        <v>44287</v>
      </c>
      <c r="B2353" s="8">
        <v>44287</v>
      </c>
      <c r="C2353" s="8" t="s">
        <v>28</v>
      </c>
      <c r="D2353" s="11" t="s">
        <v>0</v>
      </c>
      <c r="E2353" s="11">
        <v>93</v>
      </c>
      <c r="F2353" s="11" t="s">
        <v>229</v>
      </c>
      <c r="G2353" s="11" t="s">
        <v>20</v>
      </c>
      <c r="H2353" s="11">
        <v>1020</v>
      </c>
      <c r="I2353" s="11">
        <v>1051</v>
      </c>
      <c r="J2353" s="11">
        <v>107</v>
      </c>
      <c r="K2353" s="11" t="s">
        <v>870</v>
      </c>
      <c r="L2353" s="11" t="s">
        <v>875</v>
      </c>
      <c r="M2353" s="11" t="s">
        <v>2</v>
      </c>
      <c r="N2353" s="11" t="s">
        <v>25</v>
      </c>
      <c r="O2353" s="11" t="s">
        <v>5</v>
      </c>
      <c r="P2353" s="11" t="s">
        <v>8</v>
      </c>
      <c r="Q2353" s="12">
        <v>37073</v>
      </c>
      <c r="S2353" s="13" t="s">
        <v>84</v>
      </c>
      <c r="T2353" s="11">
        <f t="shared" ca="1" si="332"/>
        <v>18</v>
      </c>
      <c r="U2353" s="12">
        <v>22368</v>
      </c>
      <c r="V2353" s="13">
        <f t="shared" ca="1" si="333"/>
        <v>58</v>
      </c>
      <c r="W2353" s="11" t="s">
        <v>9</v>
      </c>
      <c r="X2353" s="11">
        <v>30</v>
      </c>
      <c r="Y2353" s="14">
        <f t="shared" si="334"/>
        <v>2.5</v>
      </c>
      <c r="Z2353" s="11">
        <v>39</v>
      </c>
      <c r="AA2353" s="11" t="s">
        <v>876</v>
      </c>
      <c r="AB2353" s="10">
        <f t="shared" si="331"/>
        <v>0.5</v>
      </c>
      <c r="AC2353" s="44">
        <f>SUMIFS(AC$4:AC$2256,$E$4:$E$2256,$E2353)</f>
        <v>11079</v>
      </c>
      <c r="AD2353" s="44">
        <f>SUMIFS(AD$4:AD$2256,$E$4:$E$2256,$E2353)</f>
        <v>2429.0707499999999</v>
      </c>
      <c r="AE2353" s="44">
        <f>SUMIFS(AE$4:AE$2256,$E$4:$E$2256,$E2353)</f>
        <v>0</v>
      </c>
      <c r="AF2353" s="44">
        <f>SUMIFS(AF$4:AF$2256,$E$4:$E$2256,$E2353)</f>
        <v>0</v>
      </c>
      <c r="AG2353" s="44">
        <f>SUMIFS(AG$4:AG$2256,$E$4:$E$2256,$E2353)</f>
        <v>0</v>
      </c>
      <c r="AH2353" s="44">
        <f>SUMIFS(AH$4:AH$2256,$E$4:$E$2256,$E2353)</f>
        <v>0</v>
      </c>
      <c r="AI2353" s="44">
        <f>SUMIFS(AI$4:AI$2256,$E$4:$E$2256,$E2353)</f>
        <v>0</v>
      </c>
      <c r="AJ2353" s="44">
        <f>SUMIFS(AJ$4:AJ$2256,$E$4:$E$2256,$E2353)</f>
        <v>0</v>
      </c>
      <c r="AK2353" s="44">
        <f>SUMIFS(AK$4:AK$2256,$E$4:$E$2256,$E2353)</f>
        <v>0</v>
      </c>
      <c r="AL2353" s="44">
        <f>SUMIFS(AL$4:AL$2256,$E$4:$E$2256,$E2353)</f>
        <v>0</v>
      </c>
      <c r="AM2353" s="44">
        <f>SUMIFS(AM$4:AM$2256,$E$4:$E$2256,$E2353)</f>
        <v>0</v>
      </c>
      <c r="AN2353" s="44">
        <f>SUMIFS(AN$4:AN$2256,$E$4:$E$2256,$E2353)</f>
        <v>0</v>
      </c>
      <c r="AO2353" s="44">
        <f>SUMIFS(AO$4:AO$2256,$E$4:$E$2256,$E2353)</f>
        <v>639.17307692307691</v>
      </c>
      <c r="AP2353" s="44">
        <f>SUMIFS(AP$4:AP$2256,$E$4:$E$2256,$E2353)</f>
        <v>507.78749999999997</v>
      </c>
      <c r="AQ2353" s="44">
        <f>SUMIFS(AQ$4:AQ$2256,$E$4:$E$2256,$E2353)</f>
        <v>79.5</v>
      </c>
      <c r="AR2353" s="44">
        <f>SUMIFS(AR$4:AR$2256,$E$4:$E$2256,$E2353)</f>
        <v>0</v>
      </c>
      <c r="AS2353" s="44">
        <f>SUMIFS(AS$4:AS$2256,$E$4:$E$2256,$E2353)</f>
        <v>0</v>
      </c>
      <c r="AT2353" s="44">
        <f>SUMIFS(AT$4:AT$2256,$E$4:$E$2256,$E2353)</f>
        <v>0</v>
      </c>
      <c r="AU2353" s="44">
        <f>SUMIFS(AU$4:AU$2256,$E$4:$E$2256,$E2353)</f>
        <v>0</v>
      </c>
      <c r="AV2353" s="44">
        <f>SUMIFS(AV$4:AV$2256,$E$4:$E$2256,$E2353)</f>
        <v>274.6658462019231</v>
      </c>
      <c r="AW2353" s="44">
        <f>SUMIFS(AW$4:AW$2256,$E$4:$E$2256,$E2353)</f>
        <v>0</v>
      </c>
      <c r="AX2353" s="44">
        <f>SUMIFS(AX$4:AX$2256,$E$4:$E$2256,$E2353)</f>
        <v>0</v>
      </c>
    </row>
    <row r="2354" spans="1:50" ht="20.100000000000001" customHeight="1" x14ac:dyDescent="0.25">
      <c r="A2354" s="8">
        <v>44287</v>
      </c>
      <c r="B2354" s="8">
        <v>44287</v>
      </c>
      <c r="C2354" s="8" t="s">
        <v>28</v>
      </c>
      <c r="D2354" s="11" t="s">
        <v>0</v>
      </c>
      <c r="E2354" s="11">
        <v>94</v>
      </c>
      <c r="F2354" s="11" t="s">
        <v>230</v>
      </c>
      <c r="G2354" s="11" t="s">
        <v>7</v>
      </c>
      <c r="H2354" s="11">
        <v>1032</v>
      </c>
      <c r="I2354" s="11">
        <v>1075</v>
      </c>
      <c r="J2354" s="11">
        <v>102</v>
      </c>
      <c r="K2354" s="11" t="s">
        <v>865</v>
      </c>
      <c r="L2354" s="11" t="s">
        <v>875</v>
      </c>
      <c r="M2354" s="11" t="s">
        <v>2</v>
      </c>
      <c r="N2354" s="11" t="s">
        <v>25</v>
      </c>
      <c r="O2354" s="11" t="s">
        <v>5</v>
      </c>
      <c r="P2354" s="11" t="s">
        <v>8</v>
      </c>
      <c r="Q2354" s="12">
        <v>37135</v>
      </c>
      <c r="S2354" s="13" t="s">
        <v>84</v>
      </c>
      <c r="T2354" s="11">
        <f t="shared" ca="1" si="332"/>
        <v>18</v>
      </c>
      <c r="U2354" s="12">
        <v>22920</v>
      </c>
      <c r="V2354" s="13">
        <f t="shared" ca="1" si="333"/>
        <v>57</v>
      </c>
      <c r="W2354" s="11" t="s">
        <v>7</v>
      </c>
      <c r="X2354" s="11">
        <v>30</v>
      </c>
      <c r="Y2354" s="14">
        <f t="shared" si="334"/>
        <v>2.5</v>
      </c>
      <c r="Z2354" s="11">
        <v>39</v>
      </c>
      <c r="AA2354" s="11" t="s">
        <v>876</v>
      </c>
      <c r="AB2354" s="10">
        <f t="shared" si="331"/>
        <v>1</v>
      </c>
      <c r="AC2354" s="44">
        <f>SUMIFS(AC$4:AC$2256,$E$4:$E$2256,$E2354)</f>
        <v>5544</v>
      </c>
      <c r="AD2354" s="44">
        <f>SUMIFS(AD$4:AD$2256,$E$4:$E$2256,$E2354)</f>
        <v>1215.5219999999999</v>
      </c>
      <c r="AE2354" s="44">
        <f>SUMIFS(AE$4:AE$2256,$E$4:$E$2256,$E2354)</f>
        <v>0</v>
      </c>
      <c r="AF2354" s="44">
        <f>SUMIFS(AF$4:AF$2256,$E$4:$E$2256,$E2354)</f>
        <v>0</v>
      </c>
      <c r="AG2354" s="44">
        <f>SUMIFS(AG$4:AG$2256,$E$4:$E$2256,$E2354)</f>
        <v>0</v>
      </c>
      <c r="AH2354" s="44">
        <f>SUMIFS(AH$4:AH$2256,$E$4:$E$2256,$E2354)</f>
        <v>0</v>
      </c>
      <c r="AI2354" s="44">
        <f>SUMIFS(AI$4:AI$2256,$E$4:$E$2256,$E2354)</f>
        <v>0</v>
      </c>
      <c r="AJ2354" s="44">
        <f>SUMIFS(AJ$4:AJ$2256,$E$4:$E$2256,$E2354)</f>
        <v>0</v>
      </c>
      <c r="AK2354" s="44">
        <f>SUMIFS(AK$4:AK$2256,$E$4:$E$2256,$E2354)</f>
        <v>0</v>
      </c>
      <c r="AL2354" s="44">
        <f>SUMIFS(AL$4:AL$2256,$E$4:$E$2256,$E2354)</f>
        <v>0</v>
      </c>
      <c r="AM2354" s="44">
        <f>SUMIFS(AM$4:AM$2256,$E$4:$E$2256,$E2354)</f>
        <v>0</v>
      </c>
      <c r="AN2354" s="44">
        <f>SUMIFS(AN$4:AN$2256,$E$4:$E$2256,$E2354)</f>
        <v>0</v>
      </c>
      <c r="AO2354" s="44">
        <f>SUMIFS(AO$4:AO$2256,$E$4:$E$2256,$E2354)</f>
        <v>0</v>
      </c>
      <c r="AP2354" s="44">
        <f>SUMIFS(AP$4:AP$2256,$E$4:$E$2256,$E2354)</f>
        <v>0</v>
      </c>
      <c r="AQ2354" s="44">
        <f>SUMIFS(AQ$4:AQ$2256,$E$4:$E$2256,$E2354)</f>
        <v>79.5</v>
      </c>
      <c r="AR2354" s="44">
        <f>SUMIFS(AR$4:AR$2256,$E$4:$E$2256,$E2354)</f>
        <v>0</v>
      </c>
      <c r="AS2354" s="44">
        <f>SUMIFS(AS$4:AS$2256,$E$4:$E$2256,$E2354)</f>
        <v>0</v>
      </c>
      <c r="AT2354" s="44">
        <f>SUMIFS(AT$4:AT$2256,$E$4:$E$2256,$E2354)</f>
        <v>0</v>
      </c>
      <c r="AU2354" s="44">
        <f>SUMIFS(AU$4:AU$2256,$E$4:$E$2256,$E2354)</f>
        <v>0</v>
      </c>
      <c r="AV2354" s="44">
        <f>SUMIFS(AV$4:AV$2256,$E$4:$E$2256,$E2354)</f>
        <v>17.804025000000003</v>
      </c>
      <c r="AW2354" s="44">
        <f>SUMIFS(AW$4:AW$2256,$E$4:$E$2256,$E2354)</f>
        <v>0</v>
      </c>
      <c r="AX2354" s="44">
        <f>SUMIFS(AX$4:AX$2256,$E$4:$E$2256,$E2354)</f>
        <v>0</v>
      </c>
    </row>
    <row r="2355" spans="1:50" ht="20.100000000000001" customHeight="1" x14ac:dyDescent="0.25">
      <c r="A2355" s="8">
        <v>44287</v>
      </c>
      <c r="B2355" s="8">
        <v>44287</v>
      </c>
      <c r="C2355" s="8" t="s">
        <v>28</v>
      </c>
      <c r="D2355" s="11" t="s">
        <v>0</v>
      </c>
      <c r="E2355" s="11">
        <v>95</v>
      </c>
      <c r="F2355" s="11" t="s">
        <v>231</v>
      </c>
      <c r="G2355" s="11" t="s">
        <v>7</v>
      </c>
      <c r="H2355" s="11">
        <v>1002</v>
      </c>
      <c r="I2355" s="11">
        <v>1002</v>
      </c>
      <c r="J2355" s="11">
        <v>100</v>
      </c>
      <c r="K2355" s="11" t="s">
        <v>863</v>
      </c>
      <c r="L2355" s="11" t="s">
        <v>875</v>
      </c>
      <c r="M2355" s="11" t="s">
        <v>2</v>
      </c>
      <c r="N2355" s="11" t="s">
        <v>24</v>
      </c>
      <c r="O2355" s="11" t="s">
        <v>5</v>
      </c>
      <c r="P2355" s="11" t="s">
        <v>8</v>
      </c>
      <c r="Q2355" s="12">
        <v>36570</v>
      </c>
      <c r="S2355" s="13" t="s">
        <v>84</v>
      </c>
      <c r="T2355" s="11">
        <f t="shared" ca="1" si="332"/>
        <v>19</v>
      </c>
      <c r="U2355" s="12">
        <v>28164</v>
      </c>
      <c r="V2355" s="13">
        <f t="shared" ca="1" si="333"/>
        <v>42</v>
      </c>
      <c r="W2355" s="11" t="s">
        <v>7</v>
      </c>
      <c r="X2355" s="11">
        <v>30</v>
      </c>
      <c r="Y2355" s="14">
        <f t="shared" si="334"/>
        <v>2.5</v>
      </c>
      <c r="Z2355" s="11">
        <v>39</v>
      </c>
      <c r="AA2355" s="11" t="s">
        <v>876</v>
      </c>
      <c r="AB2355" s="10">
        <f t="shared" si="331"/>
        <v>1</v>
      </c>
      <c r="AC2355" s="44">
        <f>SUMIFS(AC$4:AC$2256,$E$4:$E$2256,$E2355)</f>
        <v>5547</v>
      </c>
      <c r="AD2355" s="44">
        <f>SUMIFS(AD$4:AD$2256,$E$4:$E$2256,$E2355)</f>
        <v>1216.1797500000002</v>
      </c>
      <c r="AE2355" s="44">
        <f>SUMIFS(AE$4:AE$2256,$E$4:$E$2256,$E2355)</f>
        <v>0</v>
      </c>
      <c r="AF2355" s="44">
        <f>SUMIFS(AF$4:AF$2256,$E$4:$E$2256,$E2355)</f>
        <v>0</v>
      </c>
      <c r="AG2355" s="44">
        <f>SUMIFS(AG$4:AG$2256,$E$4:$E$2256,$E2355)</f>
        <v>0</v>
      </c>
      <c r="AH2355" s="44">
        <f>SUMIFS(AH$4:AH$2256,$E$4:$E$2256,$E2355)</f>
        <v>0</v>
      </c>
      <c r="AI2355" s="44">
        <f>SUMIFS(AI$4:AI$2256,$E$4:$E$2256,$E2355)</f>
        <v>0</v>
      </c>
      <c r="AJ2355" s="44">
        <f>SUMIFS(AJ$4:AJ$2256,$E$4:$E$2256,$E2355)</f>
        <v>0</v>
      </c>
      <c r="AK2355" s="44">
        <f>SUMIFS(AK$4:AK$2256,$E$4:$E$2256,$E2355)</f>
        <v>0</v>
      </c>
      <c r="AL2355" s="44">
        <f>SUMIFS(AL$4:AL$2256,$E$4:$E$2256,$E2355)</f>
        <v>0</v>
      </c>
      <c r="AM2355" s="44">
        <f>SUMIFS(AM$4:AM$2256,$E$4:$E$2256,$E2355)</f>
        <v>0</v>
      </c>
      <c r="AN2355" s="44">
        <f>SUMIFS(AN$4:AN$2256,$E$4:$E$2256,$E2355)</f>
        <v>0</v>
      </c>
      <c r="AO2355" s="44">
        <f>SUMIFS(AO$4:AO$2256,$E$4:$E$2256,$E2355)</f>
        <v>0</v>
      </c>
      <c r="AP2355" s="44">
        <f>SUMIFS(AP$4:AP$2256,$E$4:$E$2256,$E2355)</f>
        <v>0</v>
      </c>
      <c r="AQ2355" s="44">
        <f>SUMIFS(AQ$4:AQ$2256,$E$4:$E$2256,$E2355)</f>
        <v>79.5</v>
      </c>
      <c r="AR2355" s="44">
        <f>SUMIFS(AR$4:AR$2256,$E$4:$E$2256,$E2355)</f>
        <v>0</v>
      </c>
      <c r="AS2355" s="44">
        <f>SUMIFS(AS$4:AS$2256,$E$4:$E$2256,$E2355)</f>
        <v>0</v>
      </c>
      <c r="AT2355" s="44">
        <f>SUMIFS(AT$4:AT$2256,$E$4:$E$2256,$E2355)</f>
        <v>0</v>
      </c>
      <c r="AU2355" s="44">
        <f>SUMIFS(AU$4:AU$2256,$E$4:$E$2256,$E2355)</f>
        <v>0</v>
      </c>
      <c r="AV2355" s="44">
        <f>SUMIFS(AV$4:AV$2256,$E$4:$E$2256,$E2355)</f>
        <v>17.804025000000003</v>
      </c>
      <c r="AW2355" s="44">
        <f>SUMIFS(AW$4:AW$2256,$E$4:$E$2256,$E2355)</f>
        <v>0</v>
      </c>
      <c r="AX2355" s="44">
        <f>SUMIFS(AX$4:AX$2256,$E$4:$E$2256,$E2355)</f>
        <v>85.805000000000007</v>
      </c>
    </row>
    <row r="2356" spans="1:50" ht="20.100000000000001" customHeight="1" x14ac:dyDescent="0.25">
      <c r="A2356" s="8">
        <v>44287</v>
      </c>
      <c r="B2356" s="8">
        <v>44287</v>
      </c>
      <c r="C2356" s="8" t="s">
        <v>28</v>
      </c>
      <c r="D2356" s="11" t="s">
        <v>0</v>
      </c>
      <c r="E2356" s="11">
        <v>96</v>
      </c>
      <c r="F2356" s="11" t="s">
        <v>232</v>
      </c>
      <c r="G2356" s="11" t="s">
        <v>7</v>
      </c>
      <c r="H2356" s="11">
        <v>1022</v>
      </c>
      <c r="I2356" s="11">
        <v>1060</v>
      </c>
      <c r="J2356" s="11">
        <v>106</v>
      </c>
      <c r="K2356" s="11" t="s">
        <v>869</v>
      </c>
      <c r="L2356" s="11" t="s">
        <v>875</v>
      </c>
      <c r="M2356" s="11" t="s">
        <v>2</v>
      </c>
      <c r="N2356" s="11" t="s">
        <v>25</v>
      </c>
      <c r="O2356" s="11" t="s">
        <v>5</v>
      </c>
      <c r="P2356" s="11" t="s">
        <v>8</v>
      </c>
      <c r="Q2356" s="12">
        <v>37150</v>
      </c>
      <c r="S2356" s="13" t="s">
        <v>84</v>
      </c>
      <c r="T2356" s="11">
        <f t="shared" ca="1" si="332"/>
        <v>18</v>
      </c>
      <c r="U2356" s="12">
        <v>24093</v>
      </c>
      <c r="V2356" s="13">
        <f t="shared" ca="1" si="333"/>
        <v>54</v>
      </c>
      <c r="W2356" s="11" t="s">
        <v>9</v>
      </c>
      <c r="X2356" s="11">
        <v>30</v>
      </c>
      <c r="Y2356" s="14">
        <f t="shared" si="334"/>
        <v>2.5</v>
      </c>
      <c r="Z2356" s="11">
        <v>39</v>
      </c>
      <c r="AA2356" s="11" t="s">
        <v>876</v>
      </c>
      <c r="AB2356" s="10">
        <f t="shared" si="331"/>
        <v>1</v>
      </c>
      <c r="AC2356" s="44">
        <f>SUMIFS(AC$4:AC$2256,$E$4:$E$2256,$E2356)</f>
        <v>5550</v>
      </c>
      <c r="AD2356" s="44">
        <f>SUMIFS(AD$4:AD$2256,$E$4:$E$2256,$E2356)</f>
        <v>1216.8375000000001</v>
      </c>
      <c r="AE2356" s="44">
        <f>SUMIFS(AE$4:AE$2256,$E$4:$E$2256,$E2356)</f>
        <v>0</v>
      </c>
      <c r="AF2356" s="44">
        <f>SUMIFS(AF$4:AF$2256,$E$4:$E$2256,$E2356)</f>
        <v>0</v>
      </c>
      <c r="AG2356" s="44">
        <f>SUMIFS(AG$4:AG$2256,$E$4:$E$2256,$E2356)</f>
        <v>0</v>
      </c>
      <c r="AH2356" s="44">
        <f>SUMIFS(AH$4:AH$2256,$E$4:$E$2256,$E2356)</f>
        <v>0</v>
      </c>
      <c r="AI2356" s="44">
        <f>SUMIFS(AI$4:AI$2256,$E$4:$E$2256,$E2356)</f>
        <v>0</v>
      </c>
      <c r="AJ2356" s="44">
        <f>SUMIFS(AJ$4:AJ$2256,$E$4:$E$2256,$E2356)</f>
        <v>0</v>
      </c>
      <c r="AK2356" s="44">
        <f>SUMIFS(AK$4:AK$2256,$E$4:$E$2256,$E2356)</f>
        <v>0</v>
      </c>
      <c r="AL2356" s="44">
        <f>SUMIFS(AL$4:AL$2256,$E$4:$E$2256,$E2356)</f>
        <v>0</v>
      </c>
      <c r="AM2356" s="44">
        <f>SUMIFS(AM$4:AM$2256,$E$4:$E$2256,$E2356)</f>
        <v>0</v>
      </c>
      <c r="AN2356" s="44">
        <f>SUMIFS(AN$4:AN$2256,$E$4:$E$2256,$E2356)</f>
        <v>0</v>
      </c>
      <c r="AO2356" s="44">
        <f>SUMIFS(AO$4:AO$2256,$E$4:$E$2256,$E2356)</f>
        <v>320.19230769230774</v>
      </c>
      <c r="AP2356" s="44">
        <f>SUMIFS(AP$4:AP$2256,$E$4:$E$2256,$E2356)</f>
        <v>254.37500000000003</v>
      </c>
      <c r="AQ2356" s="44">
        <f>SUMIFS(AQ$4:AQ$2256,$E$4:$E$2256,$E2356)</f>
        <v>79.5</v>
      </c>
      <c r="AR2356" s="44">
        <f>SUMIFS(AR$4:AR$2256,$E$4:$E$2256,$E2356)</f>
        <v>0</v>
      </c>
      <c r="AS2356" s="44">
        <f>SUMIFS(AS$4:AS$2256,$E$4:$E$2256,$E2356)</f>
        <v>0</v>
      </c>
      <c r="AT2356" s="44">
        <f>SUMIFS(AT$4:AT$2256,$E$4:$E$2256,$E2356)</f>
        <v>0</v>
      </c>
      <c r="AU2356" s="44">
        <f>SUMIFS(AU$4:AU$2256,$E$4:$E$2256,$E2356)</f>
        <v>0</v>
      </c>
      <c r="AV2356" s="44">
        <f>SUMIFS(AV$4:AV$2256,$E$4:$E$2256,$E2356)</f>
        <v>146.47837355769232</v>
      </c>
      <c r="AW2356" s="44">
        <f>SUMIFS(AW$4:AW$2256,$E$4:$E$2256,$E2356)</f>
        <v>0</v>
      </c>
      <c r="AX2356" s="44">
        <f>SUMIFS(AX$4:AX$2256,$E$4:$E$2256,$E2356)</f>
        <v>0</v>
      </c>
    </row>
    <row r="2357" spans="1:50" ht="20.100000000000001" customHeight="1" x14ac:dyDescent="0.25">
      <c r="A2357" s="8">
        <v>44287</v>
      </c>
      <c r="B2357" s="8">
        <v>44287</v>
      </c>
      <c r="C2357" s="8" t="s">
        <v>28</v>
      </c>
      <c r="D2357" s="11" t="s">
        <v>0</v>
      </c>
      <c r="E2357" s="11">
        <v>97</v>
      </c>
      <c r="F2357" s="11" t="s">
        <v>233</v>
      </c>
      <c r="G2357" s="11" t="s">
        <v>7</v>
      </c>
      <c r="H2357" s="11">
        <v>1039</v>
      </c>
      <c r="I2357" s="11">
        <v>1082</v>
      </c>
      <c r="J2357" s="11">
        <v>102</v>
      </c>
      <c r="K2357" s="11" t="s">
        <v>865</v>
      </c>
      <c r="L2357" s="11" t="s">
        <v>875</v>
      </c>
      <c r="M2357" s="11" t="s">
        <v>2</v>
      </c>
      <c r="N2357" s="11" t="s">
        <v>25</v>
      </c>
      <c r="O2357" s="11" t="s">
        <v>5</v>
      </c>
      <c r="P2357" s="11" t="s">
        <v>8</v>
      </c>
      <c r="Q2357" s="12">
        <v>37257</v>
      </c>
      <c r="S2357" s="13" t="s">
        <v>84</v>
      </c>
      <c r="T2357" s="11">
        <f t="shared" ca="1" si="332"/>
        <v>18</v>
      </c>
      <c r="U2357" s="12">
        <v>21067</v>
      </c>
      <c r="V2357" s="13">
        <f t="shared" ca="1" si="333"/>
        <v>62</v>
      </c>
      <c r="W2357" s="11" t="s">
        <v>7</v>
      </c>
      <c r="X2357" s="11">
        <v>24</v>
      </c>
      <c r="Y2357" s="14">
        <f t="shared" si="334"/>
        <v>2</v>
      </c>
      <c r="Z2357" s="11">
        <v>32</v>
      </c>
      <c r="AA2357" s="11" t="s">
        <v>876</v>
      </c>
      <c r="AB2357" s="10">
        <f t="shared" si="331"/>
        <v>0.82051282051282048</v>
      </c>
      <c r="AC2357" s="44">
        <f>SUMIFS(AC$4:AC$2256,$E$4:$E$2256,$E2357)</f>
        <v>5553</v>
      </c>
      <c r="AD2357" s="44">
        <f>SUMIFS(AD$4:AD$2256,$E$4:$E$2256,$E2357)</f>
        <v>1217.4952499999999</v>
      </c>
      <c r="AE2357" s="44">
        <f>SUMIFS(AE$4:AE$2256,$E$4:$E$2256,$E2357)</f>
        <v>0</v>
      </c>
      <c r="AF2357" s="44">
        <f>SUMIFS(AF$4:AF$2256,$E$4:$E$2256,$E2357)</f>
        <v>0</v>
      </c>
      <c r="AG2357" s="44">
        <f>SUMIFS(AG$4:AG$2256,$E$4:$E$2256,$E2357)</f>
        <v>0</v>
      </c>
      <c r="AH2357" s="44">
        <f>SUMIFS(AH$4:AH$2256,$E$4:$E$2256,$E2357)</f>
        <v>0</v>
      </c>
      <c r="AI2357" s="44">
        <f>SUMIFS(AI$4:AI$2256,$E$4:$E$2256,$E2357)</f>
        <v>0</v>
      </c>
      <c r="AJ2357" s="44">
        <f>SUMIFS(AJ$4:AJ$2256,$E$4:$E$2256,$E2357)</f>
        <v>0</v>
      </c>
      <c r="AK2357" s="44">
        <f>SUMIFS(AK$4:AK$2256,$E$4:$E$2256,$E2357)</f>
        <v>0</v>
      </c>
      <c r="AL2357" s="44">
        <f>SUMIFS(AL$4:AL$2256,$E$4:$E$2256,$E2357)</f>
        <v>0</v>
      </c>
      <c r="AM2357" s="44">
        <f>SUMIFS(AM$4:AM$2256,$E$4:$E$2256,$E2357)</f>
        <v>0</v>
      </c>
      <c r="AN2357" s="44">
        <f>SUMIFS(AN$4:AN$2256,$E$4:$E$2256,$E2357)</f>
        <v>0</v>
      </c>
      <c r="AO2357" s="44">
        <f>SUMIFS(AO$4:AO$2256,$E$4:$E$2256,$E2357)</f>
        <v>0</v>
      </c>
      <c r="AP2357" s="44">
        <f>SUMIFS(AP$4:AP$2256,$E$4:$E$2256,$E2357)</f>
        <v>0</v>
      </c>
      <c r="AQ2357" s="44">
        <f>SUMIFS(AQ$4:AQ$2256,$E$4:$E$2256,$E2357)</f>
        <v>79.5</v>
      </c>
      <c r="AR2357" s="44">
        <f>SUMIFS(AR$4:AR$2256,$E$4:$E$2256,$E2357)</f>
        <v>0</v>
      </c>
      <c r="AS2357" s="44">
        <f>SUMIFS(AS$4:AS$2256,$E$4:$E$2256,$E2357)</f>
        <v>0</v>
      </c>
      <c r="AT2357" s="44">
        <f>SUMIFS(AT$4:AT$2256,$E$4:$E$2256,$E2357)</f>
        <v>0</v>
      </c>
      <c r="AU2357" s="44">
        <f>SUMIFS(AU$4:AU$2256,$E$4:$E$2256,$E2357)</f>
        <v>0</v>
      </c>
      <c r="AV2357" s="44">
        <f>SUMIFS(AV$4:AV$2256,$E$4:$E$2256,$E2357)</f>
        <v>17.804025000000003</v>
      </c>
      <c r="AW2357" s="44">
        <f>SUMIFS(AW$4:AW$2256,$E$4:$E$2256,$E2357)</f>
        <v>0</v>
      </c>
      <c r="AX2357" s="44">
        <f>SUMIFS(AX$4:AX$2256,$E$4:$E$2256,$E2357)</f>
        <v>0</v>
      </c>
    </row>
    <row r="2358" spans="1:50" ht="20.100000000000001" customHeight="1" x14ac:dyDescent="0.25">
      <c r="A2358" s="8">
        <v>44287</v>
      </c>
      <c r="B2358" s="8">
        <v>44287</v>
      </c>
      <c r="C2358" s="8" t="s">
        <v>28</v>
      </c>
      <c r="D2358" s="11" t="s">
        <v>0</v>
      </c>
      <c r="E2358" s="11">
        <v>98</v>
      </c>
      <c r="F2358" s="11" t="s">
        <v>234</v>
      </c>
      <c r="G2358" s="11" t="s">
        <v>7</v>
      </c>
      <c r="H2358" s="11">
        <v>1022</v>
      </c>
      <c r="I2358" s="11">
        <v>1035</v>
      </c>
      <c r="J2358" s="11">
        <v>104</v>
      </c>
      <c r="K2358" s="11" t="s">
        <v>867</v>
      </c>
      <c r="L2358" s="11" t="s">
        <v>875</v>
      </c>
      <c r="M2358" s="11" t="s">
        <v>2</v>
      </c>
      <c r="N2358" s="11" t="s">
        <v>25</v>
      </c>
      <c r="O2358" s="11" t="s">
        <v>5</v>
      </c>
      <c r="P2358" s="11" t="s">
        <v>8</v>
      </c>
      <c r="Q2358" s="12">
        <v>37347</v>
      </c>
      <c r="S2358" s="13" t="s">
        <v>84</v>
      </c>
      <c r="T2358" s="11">
        <f t="shared" ca="1" si="332"/>
        <v>17</v>
      </c>
      <c r="U2358" s="12">
        <v>21038</v>
      </c>
      <c r="V2358" s="13">
        <f t="shared" ca="1" si="333"/>
        <v>62</v>
      </c>
      <c r="W2358" s="11" t="s">
        <v>9</v>
      </c>
      <c r="X2358" s="11">
        <v>30</v>
      </c>
      <c r="Y2358" s="14">
        <f t="shared" si="334"/>
        <v>2.5</v>
      </c>
      <c r="Z2358" s="11">
        <v>39</v>
      </c>
      <c r="AA2358" s="11" t="s">
        <v>876</v>
      </c>
      <c r="AB2358" s="10">
        <f t="shared" si="331"/>
        <v>1</v>
      </c>
      <c r="AC2358" s="44">
        <f>SUMIFS(AC$4:AC$2256,$E$4:$E$2256,$E2358)</f>
        <v>5556</v>
      </c>
      <c r="AD2358" s="44">
        <f>SUMIFS(AD$4:AD$2256,$E$4:$E$2256,$E2358)</f>
        <v>1218.153</v>
      </c>
      <c r="AE2358" s="44">
        <f>SUMIFS(AE$4:AE$2256,$E$4:$E$2256,$E2358)</f>
        <v>0</v>
      </c>
      <c r="AF2358" s="44">
        <f>SUMIFS(AF$4:AF$2256,$E$4:$E$2256,$E2358)</f>
        <v>0</v>
      </c>
      <c r="AG2358" s="44">
        <f>SUMIFS(AG$4:AG$2256,$E$4:$E$2256,$E2358)</f>
        <v>0</v>
      </c>
      <c r="AH2358" s="44">
        <f>SUMIFS(AH$4:AH$2256,$E$4:$E$2256,$E2358)</f>
        <v>0</v>
      </c>
      <c r="AI2358" s="44">
        <f>SUMIFS(AI$4:AI$2256,$E$4:$E$2256,$E2358)</f>
        <v>0</v>
      </c>
      <c r="AJ2358" s="44">
        <f>SUMIFS(AJ$4:AJ$2256,$E$4:$E$2256,$E2358)</f>
        <v>0</v>
      </c>
      <c r="AK2358" s="44">
        <f>SUMIFS(AK$4:AK$2256,$E$4:$E$2256,$E2358)</f>
        <v>0</v>
      </c>
      <c r="AL2358" s="44">
        <f>SUMIFS(AL$4:AL$2256,$E$4:$E$2256,$E2358)</f>
        <v>0</v>
      </c>
      <c r="AM2358" s="44">
        <f>SUMIFS(AM$4:AM$2256,$E$4:$E$2256,$E2358)</f>
        <v>0</v>
      </c>
      <c r="AN2358" s="44">
        <f>SUMIFS(AN$4:AN$2256,$E$4:$E$2256,$E2358)</f>
        <v>0</v>
      </c>
      <c r="AO2358" s="44">
        <f>SUMIFS(AO$4:AO$2256,$E$4:$E$2256,$E2358)</f>
        <v>320.53846153846155</v>
      </c>
      <c r="AP2358" s="44">
        <f>SUMIFS(AP$4:AP$2256,$E$4:$E$2256,$E2358)</f>
        <v>254.65000000000003</v>
      </c>
      <c r="AQ2358" s="44">
        <f>SUMIFS(AQ$4:AQ$2256,$E$4:$E$2256,$E2358)</f>
        <v>79.5</v>
      </c>
      <c r="AR2358" s="44">
        <f>SUMIFS(AR$4:AR$2256,$E$4:$E$2256,$E2358)</f>
        <v>0</v>
      </c>
      <c r="AS2358" s="44">
        <f>SUMIFS(AS$4:AS$2256,$E$4:$E$2256,$E2358)</f>
        <v>0</v>
      </c>
      <c r="AT2358" s="44">
        <f>SUMIFS(AT$4:AT$2256,$E$4:$E$2256,$E2358)</f>
        <v>0</v>
      </c>
      <c r="AU2358" s="44">
        <f>SUMIFS(AU$4:AU$2256,$E$4:$E$2256,$E2358)</f>
        <v>0</v>
      </c>
      <c r="AV2358" s="44">
        <f>SUMIFS(AV$4:AV$2256,$E$4:$E$2256,$E2358)</f>
        <v>146.61748096153846</v>
      </c>
      <c r="AW2358" s="44">
        <f>SUMIFS(AW$4:AW$2256,$E$4:$E$2256,$E2358)</f>
        <v>0</v>
      </c>
      <c r="AX2358" s="44">
        <f>SUMIFS(AX$4:AX$2256,$E$4:$E$2256,$E2358)</f>
        <v>0</v>
      </c>
    </row>
    <row r="2359" spans="1:50" ht="20.100000000000001" customHeight="1" x14ac:dyDescent="0.25">
      <c r="A2359" s="8">
        <v>44287</v>
      </c>
      <c r="B2359" s="8">
        <v>44287</v>
      </c>
      <c r="C2359" s="8" t="s">
        <v>28</v>
      </c>
      <c r="D2359" s="11" t="s">
        <v>0</v>
      </c>
      <c r="E2359" s="11">
        <v>99</v>
      </c>
      <c r="F2359" s="11" t="s">
        <v>235</v>
      </c>
      <c r="G2359" s="11" t="s">
        <v>7</v>
      </c>
      <c r="H2359" s="11">
        <v>1043</v>
      </c>
      <c r="I2359" s="11">
        <v>1086</v>
      </c>
      <c r="J2359" s="11">
        <v>102</v>
      </c>
      <c r="K2359" s="11" t="s">
        <v>865</v>
      </c>
      <c r="L2359" s="11" t="s">
        <v>875</v>
      </c>
      <c r="M2359" s="11" t="s">
        <v>2</v>
      </c>
      <c r="N2359" s="11" t="s">
        <v>25</v>
      </c>
      <c r="O2359" s="11" t="s">
        <v>5</v>
      </c>
      <c r="P2359" s="11" t="s">
        <v>8</v>
      </c>
      <c r="Q2359" s="12">
        <v>37377</v>
      </c>
      <c r="S2359" s="13" t="s">
        <v>84</v>
      </c>
      <c r="T2359" s="11">
        <f t="shared" ca="1" si="332"/>
        <v>17</v>
      </c>
      <c r="U2359" s="12">
        <v>21691</v>
      </c>
      <c r="V2359" s="13">
        <f t="shared" ca="1" si="333"/>
        <v>60</v>
      </c>
      <c r="W2359" s="11" t="s">
        <v>7</v>
      </c>
      <c r="X2359" s="11">
        <v>30</v>
      </c>
      <c r="Y2359" s="14">
        <f t="shared" si="334"/>
        <v>2.5</v>
      </c>
      <c r="Z2359" s="11">
        <v>39</v>
      </c>
      <c r="AA2359" s="11" t="s">
        <v>876</v>
      </c>
      <c r="AB2359" s="10">
        <f t="shared" si="331"/>
        <v>1</v>
      </c>
      <c r="AC2359" s="44">
        <f>SUMIFS(AC$4:AC$2256,$E$4:$E$2256,$E2359)</f>
        <v>5559</v>
      </c>
      <c r="AD2359" s="44">
        <f>SUMIFS(AD$4:AD$2256,$E$4:$E$2256,$E2359)</f>
        <v>1218.8107500000001</v>
      </c>
      <c r="AE2359" s="44">
        <f>SUMIFS(AE$4:AE$2256,$E$4:$E$2256,$E2359)</f>
        <v>0</v>
      </c>
      <c r="AF2359" s="44">
        <f>SUMIFS(AF$4:AF$2256,$E$4:$E$2256,$E2359)</f>
        <v>0</v>
      </c>
      <c r="AG2359" s="44">
        <f>SUMIFS(AG$4:AG$2256,$E$4:$E$2256,$E2359)</f>
        <v>0</v>
      </c>
      <c r="AH2359" s="44">
        <f>SUMIFS(AH$4:AH$2256,$E$4:$E$2256,$E2359)</f>
        <v>0</v>
      </c>
      <c r="AI2359" s="44">
        <f>SUMIFS(AI$4:AI$2256,$E$4:$E$2256,$E2359)</f>
        <v>0</v>
      </c>
      <c r="AJ2359" s="44">
        <f>SUMIFS(AJ$4:AJ$2256,$E$4:$E$2256,$E2359)</f>
        <v>0</v>
      </c>
      <c r="AK2359" s="44">
        <f>SUMIFS(AK$4:AK$2256,$E$4:$E$2256,$E2359)</f>
        <v>0</v>
      </c>
      <c r="AL2359" s="44">
        <f>SUMIFS(AL$4:AL$2256,$E$4:$E$2256,$E2359)</f>
        <v>0</v>
      </c>
      <c r="AM2359" s="44">
        <f>SUMIFS(AM$4:AM$2256,$E$4:$E$2256,$E2359)</f>
        <v>0</v>
      </c>
      <c r="AN2359" s="44">
        <f>SUMIFS(AN$4:AN$2256,$E$4:$E$2256,$E2359)</f>
        <v>0</v>
      </c>
      <c r="AO2359" s="44">
        <f>SUMIFS(AO$4:AO$2256,$E$4:$E$2256,$E2359)</f>
        <v>0</v>
      </c>
      <c r="AP2359" s="44">
        <f>SUMIFS(AP$4:AP$2256,$E$4:$E$2256,$E2359)</f>
        <v>0</v>
      </c>
      <c r="AQ2359" s="44">
        <f>SUMIFS(AQ$4:AQ$2256,$E$4:$E$2256,$E2359)</f>
        <v>79.5</v>
      </c>
      <c r="AR2359" s="44">
        <f>SUMIFS(AR$4:AR$2256,$E$4:$E$2256,$E2359)</f>
        <v>0</v>
      </c>
      <c r="AS2359" s="44">
        <f>SUMIFS(AS$4:AS$2256,$E$4:$E$2256,$E2359)</f>
        <v>0</v>
      </c>
      <c r="AT2359" s="44">
        <f>SUMIFS(AT$4:AT$2256,$E$4:$E$2256,$E2359)</f>
        <v>0</v>
      </c>
      <c r="AU2359" s="44">
        <f>SUMIFS(AU$4:AU$2256,$E$4:$E$2256,$E2359)</f>
        <v>0</v>
      </c>
      <c r="AV2359" s="44">
        <f>SUMIFS(AV$4:AV$2256,$E$4:$E$2256,$E2359)</f>
        <v>17.804025000000003</v>
      </c>
      <c r="AW2359" s="44">
        <f>SUMIFS(AW$4:AW$2256,$E$4:$E$2256,$E2359)</f>
        <v>0</v>
      </c>
      <c r="AX2359" s="44">
        <f>SUMIFS(AX$4:AX$2256,$E$4:$E$2256,$E2359)</f>
        <v>0</v>
      </c>
    </row>
    <row r="2360" spans="1:50" ht="20.100000000000001" customHeight="1" x14ac:dyDescent="0.25">
      <c r="A2360" s="8">
        <v>44287</v>
      </c>
      <c r="B2360" s="8">
        <v>44287</v>
      </c>
      <c r="C2360" s="8" t="s">
        <v>28</v>
      </c>
      <c r="D2360" s="11" t="s">
        <v>0</v>
      </c>
      <c r="E2360" s="11">
        <v>100</v>
      </c>
      <c r="F2360" s="11" t="s">
        <v>236</v>
      </c>
      <c r="G2360" s="11" t="s">
        <v>7</v>
      </c>
      <c r="H2360" s="11">
        <v>1022</v>
      </c>
      <c r="I2360" s="11">
        <v>1035</v>
      </c>
      <c r="J2360" s="11">
        <v>104</v>
      </c>
      <c r="K2360" s="11" t="s">
        <v>867</v>
      </c>
      <c r="L2360" s="11" t="s">
        <v>875</v>
      </c>
      <c r="M2360" s="11" t="s">
        <v>2</v>
      </c>
      <c r="N2360" s="11" t="s">
        <v>25</v>
      </c>
      <c r="O2360" s="11" t="s">
        <v>5</v>
      </c>
      <c r="P2360" s="11" t="s">
        <v>8</v>
      </c>
      <c r="Q2360" s="12">
        <v>37377</v>
      </c>
      <c r="S2360" s="13" t="s">
        <v>84</v>
      </c>
      <c r="T2360" s="11">
        <f t="shared" ca="1" si="332"/>
        <v>17</v>
      </c>
      <c r="U2360" s="12">
        <v>21894</v>
      </c>
      <c r="V2360" s="13">
        <f t="shared" ca="1" si="333"/>
        <v>60</v>
      </c>
      <c r="W2360" s="11" t="s">
        <v>9</v>
      </c>
      <c r="X2360" s="11">
        <v>30</v>
      </c>
      <c r="Y2360" s="14">
        <f t="shared" si="334"/>
        <v>2.5</v>
      </c>
      <c r="Z2360" s="11">
        <v>39</v>
      </c>
      <c r="AA2360" s="11" t="s">
        <v>876</v>
      </c>
      <c r="AB2360" s="10">
        <f t="shared" si="331"/>
        <v>1</v>
      </c>
      <c r="AC2360" s="44">
        <f>SUMIFS(AC$4:AC$2256,$E$4:$E$2256,$E2360)</f>
        <v>5562</v>
      </c>
      <c r="AD2360" s="44">
        <f>SUMIFS(AD$4:AD$2256,$E$4:$E$2256,$E2360)</f>
        <v>1219.4684999999999</v>
      </c>
      <c r="AE2360" s="44">
        <f>SUMIFS(AE$4:AE$2256,$E$4:$E$2256,$E2360)</f>
        <v>0</v>
      </c>
      <c r="AF2360" s="44">
        <f>SUMIFS(AF$4:AF$2256,$E$4:$E$2256,$E2360)</f>
        <v>0</v>
      </c>
      <c r="AG2360" s="44">
        <f>SUMIFS(AG$4:AG$2256,$E$4:$E$2256,$E2360)</f>
        <v>0</v>
      </c>
      <c r="AH2360" s="44">
        <f>SUMIFS(AH$4:AH$2256,$E$4:$E$2256,$E2360)</f>
        <v>0</v>
      </c>
      <c r="AI2360" s="44">
        <f>SUMIFS(AI$4:AI$2256,$E$4:$E$2256,$E2360)</f>
        <v>0</v>
      </c>
      <c r="AJ2360" s="44">
        <f>SUMIFS(AJ$4:AJ$2256,$E$4:$E$2256,$E2360)</f>
        <v>0</v>
      </c>
      <c r="AK2360" s="44">
        <f>SUMIFS(AK$4:AK$2256,$E$4:$E$2256,$E2360)</f>
        <v>0</v>
      </c>
      <c r="AL2360" s="44">
        <f>SUMIFS(AL$4:AL$2256,$E$4:$E$2256,$E2360)</f>
        <v>0</v>
      </c>
      <c r="AM2360" s="44">
        <f>SUMIFS(AM$4:AM$2256,$E$4:$E$2256,$E2360)</f>
        <v>0</v>
      </c>
      <c r="AN2360" s="44">
        <f>SUMIFS(AN$4:AN$2256,$E$4:$E$2256,$E2360)</f>
        <v>0</v>
      </c>
      <c r="AO2360" s="44">
        <f>SUMIFS(AO$4:AO$2256,$E$4:$E$2256,$E2360)</f>
        <v>320.88461538461542</v>
      </c>
      <c r="AP2360" s="44">
        <f>SUMIFS(AP$4:AP$2256,$E$4:$E$2256,$E2360)</f>
        <v>254.92500000000001</v>
      </c>
      <c r="AQ2360" s="44">
        <f>SUMIFS(AQ$4:AQ$2256,$E$4:$E$2256,$E2360)</f>
        <v>79.5</v>
      </c>
      <c r="AR2360" s="44">
        <f>SUMIFS(AR$4:AR$2256,$E$4:$E$2256,$E2360)</f>
        <v>0</v>
      </c>
      <c r="AS2360" s="44">
        <f>SUMIFS(AS$4:AS$2256,$E$4:$E$2256,$E2360)</f>
        <v>0</v>
      </c>
      <c r="AT2360" s="44">
        <f>SUMIFS(AT$4:AT$2256,$E$4:$E$2256,$E2360)</f>
        <v>0</v>
      </c>
      <c r="AU2360" s="44">
        <f>SUMIFS(AU$4:AU$2256,$E$4:$E$2256,$E2360)</f>
        <v>0</v>
      </c>
      <c r="AV2360" s="44">
        <f>SUMIFS(AV$4:AV$2256,$E$4:$E$2256,$E2360)</f>
        <v>146.75658836538463</v>
      </c>
      <c r="AW2360" s="44">
        <f>SUMIFS(AW$4:AW$2256,$E$4:$E$2256,$E2360)</f>
        <v>0</v>
      </c>
      <c r="AX2360" s="44">
        <f>SUMIFS(AX$4:AX$2256,$E$4:$E$2256,$E2360)</f>
        <v>0</v>
      </c>
    </row>
    <row r="2361" spans="1:50" ht="20.100000000000001" customHeight="1" x14ac:dyDescent="0.25">
      <c r="A2361" s="8">
        <v>44287</v>
      </c>
      <c r="B2361" s="8">
        <v>44287</v>
      </c>
      <c r="C2361" s="8" t="s">
        <v>28</v>
      </c>
      <c r="D2361" s="11" t="s">
        <v>0</v>
      </c>
      <c r="E2361" s="11">
        <v>101</v>
      </c>
      <c r="F2361" s="11" t="s">
        <v>237</v>
      </c>
      <c r="G2361" s="11" t="s">
        <v>7</v>
      </c>
      <c r="H2361" s="11">
        <v>1039</v>
      </c>
      <c r="I2361" s="11">
        <v>1082</v>
      </c>
      <c r="J2361" s="11">
        <v>102</v>
      </c>
      <c r="K2361" s="11" t="s">
        <v>865</v>
      </c>
      <c r="L2361" s="11" t="s">
        <v>875</v>
      </c>
      <c r="M2361" s="11" t="s">
        <v>2</v>
      </c>
      <c r="N2361" s="11" t="s">
        <v>25</v>
      </c>
      <c r="O2361" s="11" t="s">
        <v>5</v>
      </c>
      <c r="P2361" s="11" t="s">
        <v>8</v>
      </c>
      <c r="Q2361" s="12">
        <v>37438</v>
      </c>
      <c r="S2361" s="13" t="s">
        <v>84</v>
      </c>
      <c r="T2361" s="11">
        <f t="shared" ca="1" si="332"/>
        <v>17</v>
      </c>
      <c r="U2361" s="12">
        <v>25097</v>
      </c>
      <c r="V2361" s="13">
        <f t="shared" ca="1" si="333"/>
        <v>51</v>
      </c>
      <c r="W2361" s="11" t="s">
        <v>7</v>
      </c>
      <c r="X2361" s="11">
        <v>30</v>
      </c>
      <c r="Y2361" s="14">
        <f t="shared" si="334"/>
        <v>2.5</v>
      </c>
      <c r="Z2361" s="11">
        <v>39</v>
      </c>
      <c r="AA2361" s="11" t="s">
        <v>876</v>
      </c>
      <c r="AB2361" s="10">
        <f t="shared" si="331"/>
        <v>1</v>
      </c>
      <c r="AC2361" s="44">
        <f>SUMIFS(AC$4:AC$2256,$E$4:$E$2256,$E2361)</f>
        <v>5565</v>
      </c>
      <c r="AD2361" s="44">
        <f>SUMIFS(AD$4:AD$2256,$E$4:$E$2256,$E2361)</f>
        <v>1220.1262500000003</v>
      </c>
      <c r="AE2361" s="44">
        <f>SUMIFS(AE$4:AE$2256,$E$4:$E$2256,$E2361)</f>
        <v>0</v>
      </c>
      <c r="AF2361" s="44">
        <f>SUMIFS(AF$4:AF$2256,$E$4:$E$2256,$E2361)</f>
        <v>0</v>
      </c>
      <c r="AG2361" s="44">
        <f>SUMIFS(AG$4:AG$2256,$E$4:$E$2256,$E2361)</f>
        <v>0</v>
      </c>
      <c r="AH2361" s="44">
        <f>SUMIFS(AH$4:AH$2256,$E$4:$E$2256,$E2361)</f>
        <v>0</v>
      </c>
      <c r="AI2361" s="44">
        <f>SUMIFS(AI$4:AI$2256,$E$4:$E$2256,$E2361)</f>
        <v>0</v>
      </c>
      <c r="AJ2361" s="44">
        <f>SUMIFS(AJ$4:AJ$2256,$E$4:$E$2256,$E2361)</f>
        <v>0</v>
      </c>
      <c r="AK2361" s="44">
        <f>SUMIFS(AK$4:AK$2256,$E$4:$E$2256,$E2361)</f>
        <v>0</v>
      </c>
      <c r="AL2361" s="44">
        <f>SUMIFS(AL$4:AL$2256,$E$4:$E$2256,$E2361)</f>
        <v>0</v>
      </c>
      <c r="AM2361" s="44">
        <f>SUMIFS(AM$4:AM$2256,$E$4:$E$2256,$E2361)</f>
        <v>0</v>
      </c>
      <c r="AN2361" s="44">
        <f>SUMIFS(AN$4:AN$2256,$E$4:$E$2256,$E2361)</f>
        <v>0</v>
      </c>
      <c r="AO2361" s="44">
        <f>SUMIFS(AO$4:AO$2256,$E$4:$E$2256,$E2361)</f>
        <v>0</v>
      </c>
      <c r="AP2361" s="44">
        <f>SUMIFS(AP$4:AP$2256,$E$4:$E$2256,$E2361)</f>
        <v>0</v>
      </c>
      <c r="AQ2361" s="44">
        <f>SUMIFS(AQ$4:AQ$2256,$E$4:$E$2256,$E2361)</f>
        <v>79.5</v>
      </c>
      <c r="AR2361" s="44">
        <f>SUMIFS(AR$4:AR$2256,$E$4:$E$2256,$E2361)</f>
        <v>0</v>
      </c>
      <c r="AS2361" s="44">
        <f>SUMIFS(AS$4:AS$2256,$E$4:$E$2256,$E2361)</f>
        <v>0</v>
      </c>
      <c r="AT2361" s="44">
        <f>SUMIFS(AT$4:AT$2256,$E$4:$E$2256,$E2361)</f>
        <v>0</v>
      </c>
      <c r="AU2361" s="44">
        <f>SUMIFS(AU$4:AU$2256,$E$4:$E$2256,$E2361)</f>
        <v>0</v>
      </c>
      <c r="AV2361" s="44">
        <f>SUMIFS(AV$4:AV$2256,$E$4:$E$2256,$E2361)</f>
        <v>17.804025000000003</v>
      </c>
      <c r="AW2361" s="44">
        <f>SUMIFS(AW$4:AW$2256,$E$4:$E$2256,$E2361)</f>
        <v>0</v>
      </c>
      <c r="AX2361" s="44">
        <f>SUMIFS(AX$4:AX$2256,$E$4:$E$2256,$E2361)</f>
        <v>0</v>
      </c>
    </row>
    <row r="2362" spans="1:50" ht="20.100000000000001" customHeight="1" x14ac:dyDescent="0.25">
      <c r="A2362" s="8">
        <v>44287</v>
      </c>
      <c r="B2362" s="8">
        <v>44287</v>
      </c>
      <c r="C2362" s="8" t="s">
        <v>28</v>
      </c>
      <c r="D2362" s="11" t="s">
        <v>0</v>
      </c>
      <c r="E2362" s="11">
        <v>102</v>
      </c>
      <c r="F2362" s="11" t="s">
        <v>238</v>
      </c>
      <c r="G2362" s="11" t="s">
        <v>7</v>
      </c>
      <c r="H2362" s="11">
        <v>1019</v>
      </c>
      <c r="I2362" s="11">
        <v>1066</v>
      </c>
      <c r="J2362" s="11">
        <v>110</v>
      </c>
      <c r="K2362" s="11" t="s">
        <v>873</v>
      </c>
      <c r="L2362" s="11" t="s">
        <v>875</v>
      </c>
      <c r="M2362" s="11" t="s">
        <v>2</v>
      </c>
      <c r="N2362" s="11" t="s">
        <v>24</v>
      </c>
      <c r="O2362" s="11" t="s">
        <v>5</v>
      </c>
      <c r="P2362" s="11" t="s">
        <v>8</v>
      </c>
      <c r="Q2362" s="12">
        <v>34568</v>
      </c>
      <c r="S2362" s="13" t="s">
        <v>84</v>
      </c>
      <c r="T2362" s="11">
        <f t="shared" ca="1" si="332"/>
        <v>25</v>
      </c>
      <c r="U2362" s="12">
        <v>27452</v>
      </c>
      <c r="V2362" s="13">
        <f t="shared" ca="1" si="333"/>
        <v>44</v>
      </c>
      <c r="W2362" s="11" t="s">
        <v>7</v>
      </c>
      <c r="X2362" s="11">
        <v>30</v>
      </c>
      <c r="Y2362" s="14">
        <f t="shared" si="334"/>
        <v>2.5</v>
      </c>
      <c r="Z2362" s="11">
        <v>39</v>
      </c>
      <c r="AA2362" s="11" t="s">
        <v>876</v>
      </c>
      <c r="AB2362" s="10">
        <f t="shared" si="331"/>
        <v>1</v>
      </c>
      <c r="AC2362" s="44">
        <f>SUMIFS(AC$4:AC$2256,$E$4:$E$2256,$E2362)</f>
        <v>5568</v>
      </c>
      <c r="AD2362" s="44">
        <f>SUMIFS(AD$4:AD$2256,$E$4:$E$2256,$E2362)</f>
        <v>1220.7840000000001</v>
      </c>
      <c r="AE2362" s="44">
        <f>SUMIFS(AE$4:AE$2256,$E$4:$E$2256,$E2362)</f>
        <v>0</v>
      </c>
      <c r="AF2362" s="44">
        <f>SUMIFS(AF$4:AF$2256,$E$4:$E$2256,$E2362)</f>
        <v>0</v>
      </c>
      <c r="AG2362" s="44">
        <f>SUMIFS(AG$4:AG$2256,$E$4:$E$2256,$E2362)</f>
        <v>90</v>
      </c>
      <c r="AH2362" s="44">
        <f>SUMIFS(AH$4:AH$2256,$E$4:$E$2256,$E2362)</f>
        <v>0</v>
      </c>
      <c r="AI2362" s="44">
        <f>SUMIFS(AI$4:AI$2256,$E$4:$E$2256,$E2362)</f>
        <v>0</v>
      </c>
      <c r="AJ2362" s="44">
        <f>SUMIFS(AJ$4:AJ$2256,$E$4:$E$2256,$E2362)</f>
        <v>0</v>
      </c>
      <c r="AK2362" s="44">
        <f>SUMIFS(AK$4:AK$2256,$E$4:$E$2256,$E2362)</f>
        <v>0</v>
      </c>
      <c r="AL2362" s="44">
        <f>SUMIFS(AL$4:AL$2256,$E$4:$E$2256,$E2362)</f>
        <v>0</v>
      </c>
      <c r="AM2362" s="44">
        <f>SUMIFS(AM$4:AM$2256,$E$4:$E$2256,$E2362)</f>
        <v>0</v>
      </c>
      <c r="AN2362" s="44">
        <f>SUMIFS(AN$4:AN$2256,$E$4:$E$2256,$E2362)</f>
        <v>0</v>
      </c>
      <c r="AO2362" s="44">
        <f>SUMIFS(AO$4:AO$2256,$E$4:$E$2256,$E2362)</f>
        <v>0</v>
      </c>
      <c r="AP2362" s="44">
        <f>SUMIFS(AP$4:AP$2256,$E$4:$E$2256,$E2362)</f>
        <v>0</v>
      </c>
      <c r="AQ2362" s="44">
        <f>SUMIFS(AQ$4:AQ$2256,$E$4:$E$2256,$E2362)</f>
        <v>79.5</v>
      </c>
      <c r="AR2362" s="44">
        <f>SUMIFS(AR$4:AR$2256,$E$4:$E$2256,$E2362)</f>
        <v>0</v>
      </c>
      <c r="AS2362" s="44">
        <f>SUMIFS(AS$4:AS$2256,$E$4:$E$2256,$E2362)</f>
        <v>0</v>
      </c>
      <c r="AT2362" s="44">
        <f>SUMIFS(AT$4:AT$2256,$E$4:$E$2256,$E2362)</f>
        <v>0</v>
      </c>
      <c r="AU2362" s="44">
        <f>SUMIFS(AU$4:AU$2256,$E$4:$E$2256,$E2362)</f>
        <v>0</v>
      </c>
      <c r="AV2362" s="44">
        <f>SUMIFS(AV$4:AV$2256,$E$4:$E$2256,$E2362)</f>
        <v>37.959524999999999</v>
      </c>
      <c r="AW2362" s="44">
        <f>SUMIFS(AW$4:AW$2256,$E$4:$E$2256,$E2362)</f>
        <v>244.53000000000003</v>
      </c>
      <c r="AX2362" s="44">
        <f>SUMIFS(AX$4:AX$2256,$E$4:$E$2256,$E2362)</f>
        <v>0</v>
      </c>
    </row>
    <row r="2363" spans="1:50" ht="20.100000000000001" customHeight="1" x14ac:dyDescent="0.25">
      <c r="A2363" s="8">
        <v>44287</v>
      </c>
      <c r="B2363" s="8">
        <v>44287</v>
      </c>
      <c r="C2363" s="8" t="s">
        <v>28</v>
      </c>
      <c r="D2363" s="11" t="s">
        <v>0</v>
      </c>
      <c r="E2363" s="11">
        <v>103</v>
      </c>
      <c r="F2363" s="11" t="s">
        <v>239</v>
      </c>
      <c r="G2363" s="11" t="s">
        <v>7</v>
      </c>
      <c r="H2363" s="11">
        <v>1022</v>
      </c>
      <c r="I2363" s="11">
        <v>1060</v>
      </c>
      <c r="J2363" s="11">
        <v>106</v>
      </c>
      <c r="K2363" s="11" t="s">
        <v>869</v>
      </c>
      <c r="L2363" s="11" t="s">
        <v>875</v>
      </c>
      <c r="M2363" s="11" t="s">
        <v>2</v>
      </c>
      <c r="N2363" s="11" t="s">
        <v>25</v>
      </c>
      <c r="O2363" s="11" t="s">
        <v>5</v>
      </c>
      <c r="P2363" s="11" t="s">
        <v>8</v>
      </c>
      <c r="Q2363" s="12">
        <v>37530</v>
      </c>
      <c r="S2363" s="13" t="s">
        <v>84</v>
      </c>
      <c r="T2363" s="11">
        <f t="shared" ca="1" si="332"/>
        <v>17</v>
      </c>
      <c r="U2363" s="12">
        <v>23417</v>
      </c>
      <c r="V2363" s="13">
        <f t="shared" ca="1" si="333"/>
        <v>55</v>
      </c>
      <c r="W2363" s="11" t="s">
        <v>9</v>
      </c>
      <c r="X2363" s="11">
        <v>30</v>
      </c>
      <c r="Y2363" s="14">
        <f t="shared" si="334"/>
        <v>2.5</v>
      </c>
      <c r="Z2363" s="11">
        <v>39</v>
      </c>
      <c r="AA2363" s="11" t="s">
        <v>876</v>
      </c>
      <c r="AB2363" s="10">
        <f t="shared" si="331"/>
        <v>1</v>
      </c>
      <c r="AC2363" s="44">
        <f>SUMIFS(AC$4:AC$2256,$E$4:$E$2256,$E2363)</f>
        <v>5571</v>
      </c>
      <c r="AD2363" s="44">
        <f>SUMIFS(AD$4:AD$2256,$E$4:$E$2256,$E2363)</f>
        <v>1221.4417500000002</v>
      </c>
      <c r="AE2363" s="44">
        <f>SUMIFS(AE$4:AE$2256,$E$4:$E$2256,$E2363)</f>
        <v>0</v>
      </c>
      <c r="AF2363" s="44">
        <f>SUMIFS(AF$4:AF$2256,$E$4:$E$2256,$E2363)</f>
        <v>0</v>
      </c>
      <c r="AG2363" s="44">
        <f>SUMIFS(AG$4:AG$2256,$E$4:$E$2256,$E2363)</f>
        <v>0</v>
      </c>
      <c r="AH2363" s="44">
        <f>SUMIFS(AH$4:AH$2256,$E$4:$E$2256,$E2363)</f>
        <v>0</v>
      </c>
      <c r="AI2363" s="44">
        <f>SUMIFS(AI$4:AI$2256,$E$4:$E$2256,$E2363)</f>
        <v>0</v>
      </c>
      <c r="AJ2363" s="44">
        <f>SUMIFS(AJ$4:AJ$2256,$E$4:$E$2256,$E2363)</f>
        <v>0</v>
      </c>
      <c r="AK2363" s="44">
        <f>SUMIFS(AK$4:AK$2256,$E$4:$E$2256,$E2363)</f>
        <v>0</v>
      </c>
      <c r="AL2363" s="44">
        <f>SUMIFS(AL$4:AL$2256,$E$4:$E$2256,$E2363)</f>
        <v>0</v>
      </c>
      <c r="AM2363" s="44">
        <f>SUMIFS(AM$4:AM$2256,$E$4:$E$2256,$E2363)</f>
        <v>0</v>
      </c>
      <c r="AN2363" s="44">
        <f>SUMIFS(AN$4:AN$2256,$E$4:$E$2256,$E2363)</f>
        <v>0</v>
      </c>
      <c r="AO2363" s="44">
        <f>SUMIFS(AO$4:AO$2256,$E$4:$E$2256,$E2363)</f>
        <v>321.40384615384619</v>
      </c>
      <c r="AP2363" s="44">
        <f>SUMIFS(AP$4:AP$2256,$E$4:$E$2256,$E2363)</f>
        <v>255.33750000000003</v>
      </c>
      <c r="AQ2363" s="44">
        <f>SUMIFS(AQ$4:AQ$2256,$E$4:$E$2256,$E2363)</f>
        <v>79.5</v>
      </c>
      <c r="AR2363" s="44">
        <f>SUMIFS(AR$4:AR$2256,$E$4:$E$2256,$E2363)</f>
        <v>0</v>
      </c>
      <c r="AS2363" s="44">
        <f>SUMIFS(AS$4:AS$2256,$E$4:$E$2256,$E2363)</f>
        <v>0</v>
      </c>
      <c r="AT2363" s="44">
        <f>SUMIFS(AT$4:AT$2256,$E$4:$E$2256,$E2363)</f>
        <v>0</v>
      </c>
      <c r="AU2363" s="44">
        <f>SUMIFS(AU$4:AU$2256,$E$4:$E$2256,$E2363)</f>
        <v>0</v>
      </c>
      <c r="AV2363" s="44">
        <f>SUMIFS(AV$4:AV$2256,$E$4:$E$2256,$E2363)</f>
        <v>146.96524947115387</v>
      </c>
      <c r="AW2363" s="44">
        <f>SUMIFS(AW$4:AW$2256,$E$4:$E$2256,$E2363)</f>
        <v>0</v>
      </c>
      <c r="AX2363" s="44">
        <f>SUMIFS(AX$4:AX$2256,$E$4:$E$2256,$E2363)</f>
        <v>0</v>
      </c>
    </row>
    <row r="2364" spans="1:50" ht="20.100000000000001" customHeight="1" x14ac:dyDescent="0.25">
      <c r="A2364" s="8">
        <v>44287</v>
      </c>
      <c r="B2364" s="8">
        <v>44287</v>
      </c>
      <c r="C2364" s="8" t="s">
        <v>28</v>
      </c>
      <c r="D2364" s="11" t="s">
        <v>0</v>
      </c>
      <c r="E2364" s="11">
        <v>104</v>
      </c>
      <c r="F2364" s="11" t="s">
        <v>240</v>
      </c>
      <c r="G2364" s="11" t="s">
        <v>7</v>
      </c>
      <c r="H2364" s="11">
        <v>1050</v>
      </c>
      <c r="I2364" s="11">
        <v>1093</v>
      </c>
      <c r="J2364" s="11">
        <v>100</v>
      </c>
      <c r="K2364" s="11" t="s">
        <v>863</v>
      </c>
      <c r="L2364" s="11" t="s">
        <v>875</v>
      </c>
      <c r="M2364" s="11" t="s">
        <v>2</v>
      </c>
      <c r="N2364" s="11" t="s">
        <v>25</v>
      </c>
      <c r="O2364" s="11" t="s">
        <v>5</v>
      </c>
      <c r="P2364" s="11" t="s">
        <v>8</v>
      </c>
      <c r="Q2364" s="12">
        <v>37561</v>
      </c>
      <c r="S2364" s="13" t="s">
        <v>84</v>
      </c>
      <c r="T2364" s="11">
        <f t="shared" ca="1" si="332"/>
        <v>17</v>
      </c>
      <c r="U2364" s="12">
        <v>27032</v>
      </c>
      <c r="V2364" s="13">
        <f t="shared" ca="1" si="333"/>
        <v>46</v>
      </c>
      <c r="W2364" s="11" t="s">
        <v>7</v>
      </c>
      <c r="X2364" s="11">
        <v>30</v>
      </c>
      <c r="Y2364" s="14">
        <f t="shared" si="334"/>
        <v>2.5</v>
      </c>
      <c r="Z2364" s="11">
        <v>39</v>
      </c>
      <c r="AA2364" s="11" t="s">
        <v>876</v>
      </c>
      <c r="AB2364" s="10">
        <f t="shared" si="331"/>
        <v>1</v>
      </c>
      <c r="AC2364" s="44">
        <f>SUMIFS(AC$4:AC$2256,$E$4:$E$2256,$E2364)</f>
        <v>5574</v>
      </c>
      <c r="AD2364" s="44">
        <f>SUMIFS(AD$4:AD$2256,$E$4:$E$2256,$E2364)</f>
        <v>1222.0995</v>
      </c>
      <c r="AE2364" s="44">
        <f>SUMIFS(AE$4:AE$2256,$E$4:$E$2256,$E2364)</f>
        <v>0</v>
      </c>
      <c r="AF2364" s="44">
        <f>SUMIFS(AF$4:AF$2256,$E$4:$E$2256,$E2364)</f>
        <v>0</v>
      </c>
      <c r="AG2364" s="44">
        <f>SUMIFS(AG$4:AG$2256,$E$4:$E$2256,$E2364)</f>
        <v>0</v>
      </c>
      <c r="AH2364" s="44">
        <f>SUMIFS(AH$4:AH$2256,$E$4:$E$2256,$E2364)</f>
        <v>0</v>
      </c>
      <c r="AI2364" s="44">
        <f>SUMIFS(AI$4:AI$2256,$E$4:$E$2256,$E2364)</f>
        <v>0</v>
      </c>
      <c r="AJ2364" s="44">
        <f>SUMIFS(AJ$4:AJ$2256,$E$4:$E$2256,$E2364)</f>
        <v>0</v>
      </c>
      <c r="AK2364" s="44">
        <f>SUMIFS(AK$4:AK$2256,$E$4:$E$2256,$E2364)</f>
        <v>0</v>
      </c>
      <c r="AL2364" s="44">
        <f>SUMIFS(AL$4:AL$2256,$E$4:$E$2256,$E2364)</f>
        <v>0</v>
      </c>
      <c r="AM2364" s="44">
        <f>SUMIFS(AM$4:AM$2256,$E$4:$E$2256,$E2364)</f>
        <v>0</v>
      </c>
      <c r="AN2364" s="44">
        <f>SUMIFS(AN$4:AN$2256,$E$4:$E$2256,$E2364)</f>
        <v>0</v>
      </c>
      <c r="AO2364" s="44">
        <f>SUMIFS(AO$4:AO$2256,$E$4:$E$2256,$E2364)</f>
        <v>0</v>
      </c>
      <c r="AP2364" s="44">
        <f>SUMIFS(AP$4:AP$2256,$E$4:$E$2256,$E2364)</f>
        <v>0</v>
      </c>
      <c r="AQ2364" s="44">
        <f>SUMIFS(AQ$4:AQ$2256,$E$4:$E$2256,$E2364)</f>
        <v>79.5</v>
      </c>
      <c r="AR2364" s="44">
        <f>SUMIFS(AR$4:AR$2256,$E$4:$E$2256,$E2364)</f>
        <v>0</v>
      </c>
      <c r="AS2364" s="44">
        <f>SUMIFS(AS$4:AS$2256,$E$4:$E$2256,$E2364)</f>
        <v>0</v>
      </c>
      <c r="AT2364" s="44">
        <f>SUMIFS(AT$4:AT$2256,$E$4:$E$2256,$E2364)</f>
        <v>0</v>
      </c>
      <c r="AU2364" s="44">
        <f>SUMIFS(AU$4:AU$2256,$E$4:$E$2256,$E2364)</f>
        <v>0</v>
      </c>
      <c r="AV2364" s="44">
        <f>SUMIFS(AV$4:AV$2256,$E$4:$E$2256,$E2364)</f>
        <v>17.804025000000003</v>
      </c>
      <c r="AW2364" s="44">
        <f>SUMIFS(AW$4:AW$2256,$E$4:$E$2256,$E2364)</f>
        <v>0</v>
      </c>
      <c r="AX2364" s="44">
        <f>SUMIFS(AX$4:AX$2256,$E$4:$E$2256,$E2364)</f>
        <v>0</v>
      </c>
    </row>
    <row r="2365" spans="1:50" ht="20.100000000000001" customHeight="1" x14ac:dyDescent="0.25">
      <c r="A2365" s="8">
        <v>44287</v>
      </c>
      <c r="B2365" s="8">
        <v>44287</v>
      </c>
      <c r="C2365" s="8" t="s">
        <v>28</v>
      </c>
      <c r="D2365" s="11" t="s">
        <v>0</v>
      </c>
      <c r="E2365" s="11">
        <v>105</v>
      </c>
      <c r="F2365" s="11" t="s">
        <v>241</v>
      </c>
      <c r="G2365" s="11" t="s">
        <v>7</v>
      </c>
      <c r="H2365" s="11">
        <v>1040</v>
      </c>
      <c r="I2365" s="11">
        <v>1083</v>
      </c>
      <c r="J2365" s="11">
        <v>102</v>
      </c>
      <c r="K2365" s="11" t="s">
        <v>865</v>
      </c>
      <c r="L2365" s="11" t="s">
        <v>875</v>
      </c>
      <c r="M2365" s="11" t="s">
        <v>2</v>
      </c>
      <c r="N2365" s="11" t="s">
        <v>25</v>
      </c>
      <c r="O2365" s="11" t="s">
        <v>5</v>
      </c>
      <c r="P2365" s="11" t="s">
        <v>8</v>
      </c>
      <c r="Q2365" s="12">
        <v>37578</v>
      </c>
      <c r="S2365" s="13" t="s">
        <v>84</v>
      </c>
      <c r="T2365" s="11">
        <f t="shared" ca="1" si="332"/>
        <v>17</v>
      </c>
      <c r="U2365" s="12">
        <v>27783</v>
      </c>
      <c r="V2365" s="13">
        <f t="shared" ca="1" si="333"/>
        <v>43</v>
      </c>
      <c r="W2365" s="11" t="s">
        <v>7</v>
      </c>
      <c r="X2365" s="11">
        <v>30</v>
      </c>
      <c r="Y2365" s="14">
        <f t="shared" si="334"/>
        <v>2.5</v>
      </c>
      <c r="Z2365" s="11">
        <v>39</v>
      </c>
      <c r="AA2365" s="11" t="s">
        <v>876</v>
      </c>
      <c r="AB2365" s="10">
        <f t="shared" si="331"/>
        <v>1</v>
      </c>
      <c r="AC2365" s="44">
        <f>SUMIFS(AC$4:AC$2256,$E$4:$E$2256,$E2365)</f>
        <v>5577</v>
      </c>
      <c r="AD2365" s="44">
        <f>SUMIFS(AD$4:AD$2256,$E$4:$E$2256,$E2365)</f>
        <v>1222.7572500000001</v>
      </c>
      <c r="AE2365" s="44">
        <f>SUMIFS(AE$4:AE$2256,$E$4:$E$2256,$E2365)</f>
        <v>0</v>
      </c>
      <c r="AF2365" s="44">
        <f>SUMIFS(AF$4:AF$2256,$E$4:$E$2256,$E2365)</f>
        <v>0</v>
      </c>
      <c r="AG2365" s="44">
        <f>SUMIFS(AG$4:AG$2256,$E$4:$E$2256,$E2365)</f>
        <v>0</v>
      </c>
      <c r="AH2365" s="44">
        <f>SUMIFS(AH$4:AH$2256,$E$4:$E$2256,$E2365)</f>
        <v>0</v>
      </c>
      <c r="AI2365" s="44">
        <f>SUMIFS(AI$4:AI$2256,$E$4:$E$2256,$E2365)</f>
        <v>0</v>
      </c>
      <c r="AJ2365" s="44">
        <f>SUMIFS(AJ$4:AJ$2256,$E$4:$E$2256,$E2365)</f>
        <v>0</v>
      </c>
      <c r="AK2365" s="44">
        <f>SUMIFS(AK$4:AK$2256,$E$4:$E$2256,$E2365)</f>
        <v>0</v>
      </c>
      <c r="AL2365" s="44">
        <f>SUMIFS(AL$4:AL$2256,$E$4:$E$2256,$E2365)</f>
        <v>0</v>
      </c>
      <c r="AM2365" s="44">
        <f>SUMIFS(AM$4:AM$2256,$E$4:$E$2256,$E2365)</f>
        <v>0</v>
      </c>
      <c r="AN2365" s="44">
        <f>SUMIFS(AN$4:AN$2256,$E$4:$E$2256,$E2365)</f>
        <v>0</v>
      </c>
      <c r="AO2365" s="44">
        <f>SUMIFS(AO$4:AO$2256,$E$4:$E$2256,$E2365)</f>
        <v>0</v>
      </c>
      <c r="AP2365" s="44">
        <f>SUMIFS(AP$4:AP$2256,$E$4:$E$2256,$E2365)</f>
        <v>0</v>
      </c>
      <c r="AQ2365" s="44">
        <f>SUMIFS(AQ$4:AQ$2256,$E$4:$E$2256,$E2365)</f>
        <v>79.5</v>
      </c>
      <c r="AR2365" s="44">
        <f>SUMIFS(AR$4:AR$2256,$E$4:$E$2256,$E2365)</f>
        <v>0</v>
      </c>
      <c r="AS2365" s="44">
        <f>SUMIFS(AS$4:AS$2256,$E$4:$E$2256,$E2365)</f>
        <v>0</v>
      </c>
      <c r="AT2365" s="44">
        <f>SUMIFS(AT$4:AT$2256,$E$4:$E$2256,$E2365)</f>
        <v>0</v>
      </c>
      <c r="AU2365" s="44">
        <f>SUMIFS(AU$4:AU$2256,$E$4:$E$2256,$E2365)</f>
        <v>0</v>
      </c>
      <c r="AV2365" s="44">
        <f>SUMIFS(AV$4:AV$2256,$E$4:$E$2256,$E2365)</f>
        <v>17.804025000000003</v>
      </c>
      <c r="AW2365" s="44">
        <f>SUMIFS(AW$4:AW$2256,$E$4:$E$2256,$E2365)</f>
        <v>0</v>
      </c>
      <c r="AX2365" s="44">
        <f>SUMIFS(AX$4:AX$2256,$E$4:$E$2256,$E2365)</f>
        <v>0</v>
      </c>
    </row>
    <row r="2366" spans="1:50" ht="20.100000000000001" customHeight="1" x14ac:dyDescent="0.25">
      <c r="A2366" s="8">
        <v>44287</v>
      </c>
      <c r="B2366" s="8">
        <v>44287</v>
      </c>
      <c r="C2366" s="8" t="s">
        <v>28</v>
      </c>
      <c r="D2366" s="11" t="s">
        <v>0</v>
      </c>
      <c r="E2366" s="11">
        <v>106</v>
      </c>
      <c r="F2366" s="11" t="s">
        <v>242</v>
      </c>
      <c r="G2366" s="11" t="s">
        <v>7</v>
      </c>
      <c r="H2366" s="11">
        <v>1005</v>
      </c>
      <c r="I2366" s="11">
        <v>1005</v>
      </c>
      <c r="J2366" s="11">
        <v>100</v>
      </c>
      <c r="K2366" s="11" t="s">
        <v>863</v>
      </c>
      <c r="L2366" s="11" t="s">
        <v>875</v>
      </c>
      <c r="M2366" s="11" t="s">
        <v>2</v>
      </c>
      <c r="N2366" s="11" t="s">
        <v>24</v>
      </c>
      <c r="O2366" s="11" t="s">
        <v>5</v>
      </c>
      <c r="P2366" s="11" t="s">
        <v>8</v>
      </c>
      <c r="Q2366" s="12">
        <v>37591</v>
      </c>
      <c r="S2366" s="13" t="s">
        <v>84</v>
      </c>
      <c r="T2366" s="11">
        <f t="shared" ca="1" si="332"/>
        <v>17</v>
      </c>
      <c r="U2366" s="12">
        <v>25888</v>
      </c>
      <c r="V2366" s="13">
        <f t="shared" ca="1" si="333"/>
        <v>49</v>
      </c>
      <c r="W2366" s="11" t="s">
        <v>7</v>
      </c>
      <c r="X2366" s="11">
        <v>30</v>
      </c>
      <c r="Y2366" s="14">
        <f t="shared" si="334"/>
        <v>2.5</v>
      </c>
      <c r="Z2366" s="11">
        <v>39</v>
      </c>
      <c r="AA2366" s="11" t="s">
        <v>876</v>
      </c>
      <c r="AB2366" s="10">
        <f t="shared" si="331"/>
        <v>1</v>
      </c>
      <c r="AC2366" s="44">
        <f>SUMIFS(AC$4:AC$2256,$E$4:$E$2256,$E2366)</f>
        <v>5580</v>
      </c>
      <c r="AD2366" s="44">
        <f>SUMIFS(AD$4:AD$2256,$E$4:$E$2256,$E2366)</f>
        <v>1223.415</v>
      </c>
      <c r="AE2366" s="44">
        <f>SUMIFS(AE$4:AE$2256,$E$4:$E$2256,$E2366)</f>
        <v>0</v>
      </c>
      <c r="AF2366" s="44">
        <f>SUMIFS(AF$4:AF$2256,$E$4:$E$2256,$E2366)</f>
        <v>0</v>
      </c>
      <c r="AG2366" s="44">
        <f>SUMIFS(AG$4:AG$2256,$E$4:$E$2256,$E2366)</f>
        <v>0</v>
      </c>
      <c r="AH2366" s="44">
        <f>SUMIFS(AH$4:AH$2256,$E$4:$E$2256,$E2366)</f>
        <v>0</v>
      </c>
      <c r="AI2366" s="44">
        <f>SUMIFS(AI$4:AI$2256,$E$4:$E$2256,$E2366)</f>
        <v>0</v>
      </c>
      <c r="AJ2366" s="44">
        <f>SUMIFS(AJ$4:AJ$2256,$E$4:$E$2256,$E2366)</f>
        <v>0</v>
      </c>
      <c r="AK2366" s="44">
        <f>SUMIFS(AK$4:AK$2256,$E$4:$E$2256,$E2366)</f>
        <v>0</v>
      </c>
      <c r="AL2366" s="44">
        <f>SUMIFS(AL$4:AL$2256,$E$4:$E$2256,$E2366)</f>
        <v>0</v>
      </c>
      <c r="AM2366" s="44">
        <f>SUMIFS(AM$4:AM$2256,$E$4:$E$2256,$E2366)</f>
        <v>0</v>
      </c>
      <c r="AN2366" s="44">
        <f>SUMIFS(AN$4:AN$2256,$E$4:$E$2256,$E2366)</f>
        <v>0</v>
      </c>
      <c r="AO2366" s="44">
        <f>SUMIFS(AO$4:AO$2256,$E$4:$E$2256,$E2366)</f>
        <v>0</v>
      </c>
      <c r="AP2366" s="44">
        <f>SUMIFS(AP$4:AP$2256,$E$4:$E$2256,$E2366)</f>
        <v>0</v>
      </c>
      <c r="AQ2366" s="44">
        <f>SUMIFS(AQ$4:AQ$2256,$E$4:$E$2256,$E2366)</f>
        <v>79.5</v>
      </c>
      <c r="AR2366" s="44">
        <f>SUMIFS(AR$4:AR$2256,$E$4:$E$2256,$E2366)</f>
        <v>0</v>
      </c>
      <c r="AS2366" s="44">
        <f>SUMIFS(AS$4:AS$2256,$E$4:$E$2256,$E2366)</f>
        <v>0</v>
      </c>
      <c r="AT2366" s="44">
        <f>SUMIFS(AT$4:AT$2256,$E$4:$E$2256,$E2366)</f>
        <v>0</v>
      </c>
      <c r="AU2366" s="44">
        <f>SUMIFS(AU$4:AU$2256,$E$4:$E$2256,$E2366)</f>
        <v>0</v>
      </c>
      <c r="AV2366" s="44">
        <f>SUMIFS(AV$4:AV$2256,$E$4:$E$2256,$E2366)</f>
        <v>17.804025000000003</v>
      </c>
      <c r="AW2366" s="44">
        <f>SUMIFS(AW$4:AW$2256,$E$4:$E$2256,$E2366)</f>
        <v>0</v>
      </c>
      <c r="AX2366" s="44">
        <f>SUMIFS(AX$4:AX$2256,$E$4:$E$2256,$E2366)</f>
        <v>0</v>
      </c>
    </row>
    <row r="2367" spans="1:50" ht="20.100000000000001" customHeight="1" x14ac:dyDescent="0.25">
      <c r="A2367" s="8">
        <v>44287</v>
      </c>
      <c r="B2367" s="8">
        <v>44287</v>
      </c>
      <c r="C2367" s="8" t="s">
        <v>28</v>
      </c>
      <c r="D2367" s="11" t="s">
        <v>0</v>
      </c>
      <c r="E2367" s="11">
        <v>107</v>
      </c>
      <c r="F2367" s="11" t="s">
        <v>243</v>
      </c>
      <c r="G2367" s="11" t="s">
        <v>7</v>
      </c>
      <c r="H2367" s="11">
        <v>1038</v>
      </c>
      <c r="I2367" s="11">
        <v>1081</v>
      </c>
      <c r="J2367" s="11">
        <v>102</v>
      </c>
      <c r="K2367" s="11" t="s">
        <v>865</v>
      </c>
      <c r="L2367" s="11" t="s">
        <v>875</v>
      </c>
      <c r="M2367" s="11" t="s">
        <v>2</v>
      </c>
      <c r="N2367" s="11" t="s">
        <v>23</v>
      </c>
      <c r="O2367" s="11" t="s">
        <v>5</v>
      </c>
      <c r="P2367" s="11" t="s">
        <v>8</v>
      </c>
      <c r="Q2367" s="12">
        <v>37742</v>
      </c>
      <c r="S2367" s="13" t="s">
        <v>84</v>
      </c>
      <c r="T2367" s="11">
        <f t="shared" ca="1" si="332"/>
        <v>16</v>
      </c>
      <c r="U2367" s="12">
        <v>24856</v>
      </c>
      <c r="V2367" s="13">
        <f t="shared" ca="1" si="333"/>
        <v>51</v>
      </c>
      <c r="W2367" s="11" t="s">
        <v>7</v>
      </c>
      <c r="X2367" s="11">
        <v>30</v>
      </c>
      <c r="Y2367" s="14">
        <f t="shared" si="334"/>
        <v>2.5</v>
      </c>
      <c r="Z2367" s="11">
        <v>39</v>
      </c>
      <c r="AA2367" s="11" t="s">
        <v>876</v>
      </c>
      <c r="AB2367" s="10">
        <f t="shared" si="331"/>
        <v>1</v>
      </c>
      <c r="AC2367" s="44">
        <f>SUMIFS(AC$4:AC$2256,$E$4:$E$2256,$E2367)</f>
        <v>5583</v>
      </c>
      <c r="AD2367" s="44">
        <f>SUMIFS(AD$4:AD$2256,$E$4:$E$2256,$E2367)</f>
        <v>1224.07275</v>
      </c>
      <c r="AE2367" s="44">
        <f>SUMIFS(AE$4:AE$2256,$E$4:$E$2256,$E2367)</f>
        <v>0</v>
      </c>
      <c r="AF2367" s="44">
        <f>SUMIFS(AF$4:AF$2256,$E$4:$E$2256,$E2367)</f>
        <v>0</v>
      </c>
      <c r="AG2367" s="44">
        <f>SUMIFS(AG$4:AG$2256,$E$4:$E$2256,$E2367)</f>
        <v>0</v>
      </c>
      <c r="AH2367" s="44">
        <f>SUMIFS(AH$4:AH$2256,$E$4:$E$2256,$E2367)</f>
        <v>0</v>
      </c>
      <c r="AI2367" s="44">
        <f>SUMIFS(AI$4:AI$2256,$E$4:$E$2256,$E2367)</f>
        <v>0</v>
      </c>
      <c r="AJ2367" s="44">
        <f>SUMIFS(AJ$4:AJ$2256,$E$4:$E$2256,$E2367)</f>
        <v>0</v>
      </c>
      <c r="AK2367" s="44">
        <f>SUMIFS(AK$4:AK$2256,$E$4:$E$2256,$E2367)</f>
        <v>0</v>
      </c>
      <c r="AL2367" s="44">
        <f>SUMIFS(AL$4:AL$2256,$E$4:$E$2256,$E2367)</f>
        <v>0</v>
      </c>
      <c r="AM2367" s="44">
        <f>SUMIFS(AM$4:AM$2256,$E$4:$E$2256,$E2367)</f>
        <v>0</v>
      </c>
      <c r="AN2367" s="44">
        <f>SUMIFS(AN$4:AN$2256,$E$4:$E$2256,$E2367)</f>
        <v>0</v>
      </c>
      <c r="AO2367" s="44">
        <f>SUMIFS(AO$4:AO$2256,$E$4:$E$2256,$E2367)</f>
        <v>0</v>
      </c>
      <c r="AP2367" s="44">
        <f>SUMIFS(AP$4:AP$2256,$E$4:$E$2256,$E2367)</f>
        <v>0</v>
      </c>
      <c r="AQ2367" s="44">
        <f>SUMIFS(AQ$4:AQ$2256,$E$4:$E$2256,$E2367)</f>
        <v>79.5</v>
      </c>
      <c r="AR2367" s="44">
        <f>SUMIFS(AR$4:AR$2256,$E$4:$E$2256,$E2367)</f>
        <v>0</v>
      </c>
      <c r="AS2367" s="44">
        <f>SUMIFS(AS$4:AS$2256,$E$4:$E$2256,$E2367)</f>
        <v>0</v>
      </c>
      <c r="AT2367" s="44">
        <f>SUMIFS(AT$4:AT$2256,$E$4:$E$2256,$E2367)</f>
        <v>0</v>
      </c>
      <c r="AU2367" s="44">
        <f>SUMIFS(AU$4:AU$2256,$E$4:$E$2256,$E2367)</f>
        <v>0</v>
      </c>
      <c r="AV2367" s="44">
        <f>SUMIFS(AV$4:AV$2256,$E$4:$E$2256,$E2367)</f>
        <v>17.804025000000003</v>
      </c>
      <c r="AW2367" s="44">
        <f>SUMIFS(AW$4:AW$2256,$E$4:$E$2256,$E2367)</f>
        <v>538.70699999999999</v>
      </c>
      <c r="AX2367" s="44">
        <f>SUMIFS(AX$4:AX$2256,$E$4:$E$2256,$E2367)</f>
        <v>0</v>
      </c>
    </row>
    <row r="2368" spans="1:50" ht="20.100000000000001" customHeight="1" x14ac:dyDescent="0.25">
      <c r="A2368" s="8">
        <v>44287</v>
      </c>
      <c r="B2368" s="8">
        <v>44287</v>
      </c>
      <c r="C2368" s="8" t="s">
        <v>28</v>
      </c>
      <c r="D2368" s="11" t="s">
        <v>0</v>
      </c>
      <c r="E2368" s="11">
        <v>108</v>
      </c>
      <c r="F2368" s="11" t="s">
        <v>244</v>
      </c>
      <c r="G2368" s="11" t="s">
        <v>7</v>
      </c>
      <c r="H2368" s="11">
        <v>1043</v>
      </c>
      <c r="I2368" s="11">
        <v>1086</v>
      </c>
      <c r="J2368" s="11">
        <v>102</v>
      </c>
      <c r="K2368" s="11" t="s">
        <v>865</v>
      </c>
      <c r="L2368" s="11" t="s">
        <v>875</v>
      </c>
      <c r="M2368" s="11" t="s">
        <v>2</v>
      </c>
      <c r="N2368" s="11" t="s">
        <v>25</v>
      </c>
      <c r="O2368" s="11" t="s">
        <v>5</v>
      </c>
      <c r="P2368" s="11" t="s">
        <v>8</v>
      </c>
      <c r="Q2368" s="12">
        <v>37742</v>
      </c>
      <c r="S2368" s="13" t="s">
        <v>84</v>
      </c>
      <c r="T2368" s="11">
        <f t="shared" ca="1" si="332"/>
        <v>16</v>
      </c>
      <c r="U2368" s="12">
        <v>25654</v>
      </c>
      <c r="V2368" s="13">
        <f t="shared" ca="1" si="333"/>
        <v>49</v>
      </c>
      <c r="W2368" s="11" t="s">
        <v>7</v>
      </c>
      <c r="X2368" s="11">
        <v>30</v>
      </c>
      <c r="Y2368" s="14">
        <f t="shared" si="334"/>
        <v>2.5</v>
      </c>
      <c r="Z2368" s="11">
        <v>39</v>
      </c>
      <c r="AA2368" s="11" t="s">
        <v>876</v>
      </c>
      <c r="AB2368" s="10">
        <f t="shared" si="331"/>
        <v>1</v>
      </c>
      <c r="AC2368" s="44">
        <f>SUMIFS(AC$4:AC$2256,$E$4:$E$2256,$E2368)</f>
        <v>5586</v>
      </c>
      <c r="AD2368" s="44">
        <f>SUMIFS(AD$4:AD$2256,$E$4:$E$2256,$E2368)</f>
        <v>1224.7305000000001</v>
      </c>
      <c r="AE2368" s="44">
        <f>SUMIFS(AE$4:AE$2256,$E$4:$E$2256,$E2368)</f>
        <v>0</v>
      </c>
      <c r="AF2368" s="44">
        <f>SUMIFS(AF$4:AF$2256,$E$4:$E$2256,$E2368)</f>
        <v>0</v>
      </c>
      <c r="AG2368" s="44">
        <f>SUMIFS(AG$4:AG$2256,$E$4:$E$2256,$E2368)</f>
        <v>0</v>
      </c>
      <c r="AH2368" s="44">
        <f>SUMIFS(AH$4:AH$2256,$E$4:$E$2256,$E2368)</f>
        <v>0</v>
      </c>
      <c r="AI2368" s="44">
        <f>SUMIFS(AI$4:AI$2256,$E$4:$E$2256,$E2368)</f>
        <v>0</v>
      </c>
      <c r="AJ2368" s="44">
        <f>SUMIFS(AJ$4:AJ$2256,$E$4:$E$2256,$E2368)</f>
        <v>0</v>
      </c>
      <c r="AK2368" s="44">
        <f>SUMIFS(AK$4:AK$2256,$E$4:$E$2256,$E2368)</f>
        <v>0</v>
      </c>
      <c r="AL2368" s="44">
        <f>SUMIFS(AL$4:AL$2256,$E$4:$E$2256,$E2368)</f>
        <v>0</v>
      </c>
      <c r="AM2368" s="44">
        <f>SUMIFS(AM$4:AM$2256,$E$4:$E$2256,$E2368)</f>
        <v>0</v>
      </c>
      <c r="AN2368" s="44">
        <f>SUMIFS(AN$4:AN$2256,$E$4:$E$2256,$E2368)</f>
        <v>0</v>
      </c>
      <c r="AO2368" s="44">
        <f>SUMIFS(AO$4:AO$2256,$E$4:$E$2256,$E2368)</f>
        <v>0</v>
      </c>
      <c r="AP2368" s="44">
        <f>SUMIFS(AP$4:AP$2256,$E$4:$E$2256,$E2368)</f>
        <v>0</v>
      </c>
      <c r="AQ2368" s="44">
        <f>SUMIFS(AQ$4:AQ$2256,$E$4:$E$2256,$E2368)</f>
        <v>79.5</v>
      </c>
      <c r="AR2368" s="44">
        <f>SUMIFS(AR$4:AR$2256,$E$4:$E$2256,$E2368)</f>
        <v>0</v>
      </c>
      <c r="AS2368" s="44">
        <f>SUMIFS(AS$4:AS$2256,$E$4:$E$2256,$E2368)</f>
        <v>0</v>
      </c>
      <c r="AT2368" s="44">
        <f>SUMIFS(AT$4:AT$2256,$E$4:$E$2256,$E2368)</f>
        <v>0</v>
      </c>
      <c r="AU2368" s="44">
        <f>SUMIFS(AU$4:AU$2256,$E$4:$E$2256,$E2368)</f>
        <v>0</v>
      </c>
      <c r="AV2368" s="44">
        <f>SUMIFS(AV$4:AV$2256,$E$4:$E$2256,$E2368)</f>
        <v>17.804025000000003</v>
      </c>
      <c r="AW2368" s="44">
        <f>SUMIFS(AW$4:AW$2256,$E$4:$E$2256,$E2368)</f>
        <v>0</v>
      </c>
      <c r="AX2368" s="44">
        <f>SUMIFS(AX$4:AX$2256,$E$4:$E$2256,$E2368)</f>
        <v>0</v>
      </c>
    </row>
    <row r="2369" spans="1:50" ht="20.100000000000001" customHeight="1" x14ac:dyDescent="0.25">
      <c r="A2369" s="8">
        <v>44287</v>
      </c>
      <c r="B2369" s="8">
        <v>44287</v>
      </c>
      <c r="C2369" s="8" t="s">
        <v>28</v>
      </c>
      <c r="D2369" s="11" t="s">
        <v>0</v>
      </c>
      <c r="E2369" s="11">
        <v>109</v>
      </c>
      <c r="F2369" s="11" t="s">
        <v>245</v>
      </c>
      <c r="G2369" s="11" t="s">
        <v>7</v>
      </c>
      <c r="H2369" s="11">
        <v>1010</v>
      </c>
      <c r="I2369" s="11">
        <v>1010</v>
      </c>
      <c r="J2369" s="11">
        <v>100</v>
      </c>
      <c r="K2369" s="11" t="s">
        <v>863</v>
      </c>
      <c r="L2369" s="11" t="s">
        <v>875</v>
      </c>
      <c r="M2369" s="11" t="s">
        <v>2</v>
      </c>
      <c r="N2369" s="11" t="s">
        <v>25</v>
      </c>
      <c r="O2369" s="11" t="s">
        <v>5</v>
      </c>
      <c r="P2369" s="11" t="s">
        <v>8</v>
      </c>
      <c r="Q2369" s="12">
        <v>37746</v>
      </c>
      <c r="S2369" s="13" t="s">
        <v>84</v>
      </c>
      <c r="T2369" s="11">
        <f t="shared" ca="1" si="332"/>
        <v>16</v>
      </c>
      <c r="U2369" s="12">
        <v>21952</v>
      </c>
      <c r="V2369" s="13">
        <f t="shared" ca="1" si="333"/>
        <v>59</v>
      </c>
      <c r="W2369" s="11" t="s">
        <v>7</v>
      </c>
      <c r="X2369" s="11">
        <v>30</v>
      </c>
      <c r="Y2369" s="14">
        <f t="shared" si="334"/>
        <v>2.5</v>
      </c>
      <c r="Z2369" s="11">
        <v>39</v>
      </c>
      <c r="AA2369" s="11" t="s">
        <v>876</v>
      </c>
      <c r="AB2369" s="10">
        <f t="shared" si="331"/>
        <v>1</v>
      </c>
      <c r="AC2369" s="44">
        <f>SUMIFS(AC$4:AC$2256,$E$4:$E$2256,$E2369)</f>
        <v>5589</v>
      </c>
      <c r="AD2369" s="44">
        <f>SUMIFS(AD$4:AD$2256,$E$4:$E$2256,$E2369)</f>
        <v>1225.38825</v>
      </c>
      <c r="AE2369" s="44">
        <f>SUMIFS(AE$4:AE$2256,$E$4:$E$2256,$E2369)</f>
        <v>0</v>
      </c>
      <c r="AF2369" s="44">
        <f>SUMIFS(AF$4:AF$2256,$E$4:$E$2256,$E2369)</f>
        <v>0</v>
      </c>
      <c r="AG2369" s="44">
        <f>SUMIFS(AG$4:AG$2256,$E$4:$E$2256,$E2369)</f>
        <v>0</v>
      </c>
      <c r="AH2369" s="44">
        <f>SUMIFS(AH$4:AH$2256,$E$4:$E$2256,$E2369)</f>
        <v>0</v>
      </c>
      <c r="AI2369" s="44">
        <f>SUMIFS(AI$4:AI$2256,$E$4:$E$2256,$E2369)</f>
        <v>0</v>
      </c>
      <c r="AJ2369" s="44">
        <f>SUMIFS(AJ$4:AJ$2256,$E$4:$E$2256,$E2369)</f>
        <v>0</v>
      </c>
      <c r="AK2369" s="44">
        <f>SUMIFS(AK$4:AK$2256,$E$4:$E$2256,$E2369)</f>
        <v>0</v>
      </c>
      <c r="AL2369" s="44">
        <f>SUMIFS(AL$4:AL$2256,$E$4:$E$2256,$E2369)</f>
        <v>0</v>
      </c>
      <c r="AM2369" s="44">
        <f>SUMIFS(AM$4:AM$2256,$E$4:$E$2256,$E2369)</f>
        <v>0</v>
      </c>
      <c r="AN2369" s="44">
        <f>SUMIFS(AN$4:AN$2256,$E$4:$E$2256,$E2369)</f>
        <v>0</v>
      </c>
      <c r="AO2369" s="44">
        <f>SUMIFS(AO$4:AO$2256,$E$4:$E$2256,$E2369)</f>
        <v>0</v>
      </c>
      <c r="AP2369" s="44">
        <f>SUMIFS(AP$4:AP$2256,$E$4:$E$2256,$E2369)</f>
        <v>0</v>
      </c>
      <c r="AQ2369" s="44">
        <f>SUMIFS(AQ$4:AQ$2256,$E$4:$E$2256,$E2369)</f>
        <v>79.5</v>
      </c>
      <c r="AR2369" s="44">
        <f>SUMIFS(AR$4:AR$2256,$E$4:$E$2256,$E2369)</f>
        <v>0</v>
      </c>
      <c r="AS2369" s="44">
        <f>SUMIFS(AS$4:AS$2256,$E$4:$E$2256,$E2369)</f>
        <v>0</v>
      </c>
      <c r="AT2369" s="44">
        <f>SUMIFS(AT$4:AT$2256,$E$4:$E$2256,$E2369)</f>
        <v>0</v>
      </c>
      <c r="AU2369" s="44">
        <f>SUMIFS(AU$4:AU$2256,$E$4:$E$2256,$E2369)</f>
        <v>0</v>
      </c>
      <c r="AV2369" s="44">
        <f>SUMIFS(AV$4:AV$2256,$E$4:$E$2256,$E2369)</f>
        <v>17.804025000000003</v>
      </c>
      <c r="AW2369" s="44">
        <f>SUMIFS(AW$4:AW$2256,$E$4:$E$2256,$E2369)</f>
        <v>0</v>
      </c>
      <c r="AX2369" s="44">
        <f>SUMIFS(AX$4:AX$2256,$E$4:$E$2256,$E2369)</f>
        <v>0</v>
      </c>
    </row>
    <row r="2370" spans="1:50" ht="20.100000000000001" customHeight="1" x14ac:dyDescent="0.25">
      <c r="A2370" s="8">
        <v>44287</v>
      </c>
      <c r="B2370" s="8">
        <v>44287</v>
      </c>
      <c r="C2370" s="8" t="s">
        <v>28</v>
      </c>
      <c r="D2370" s="11" t="s">
        <v>0</v>
      </c>
      <c r="E2370" s="11">
        <v>110</v>
      </c>
      <c r="F2370" s="11" t="s">
        <v>246</v>
      </c>
      <c r="G2370" s="11" t="s">
        <v>7</v>
      </c>
      <c r="H2370" s="11">
        <v>1046</v>
      </c>
      <c r="I2370" s="11">
        <v>1089</v>
      </c>
      <c r="J2370" s="11">
        <v>102</v>
      </c>
      <c r="K2370" s="11" t="s">
        <v>865</v>
      </c>
      <c r="L2370" s="11" t="s">
        <v>875</v>
      </c>
      <c r="M2370" s="11" t="s">
        <v>2</v>
      </c>
      <c r="N2370" s="11" t="s">
        <v>23</v>
      </c>
      <c r="O2370" s="11" t="s">
        <v>5</v>
      </c>
      <c r="P2370" s="11" t="s">
        <v>8</v>
      </c>
      <c r="Q2370" s="12">
        <v>37782</v>
      </c>
      <c r="S2370" s="13" t="s">
        <v>84</v>
      </c>
      <c r="T2370" s="11">
        <f t="shared" ca="1" si="332"/>
        <v>16</v>
      </c>
      <c r="U2370" s="12">
        <v>24006</v>
      </c>
      <c r="V2370" s="13">
        <f t="shared" ca="1" si="333"/>
        <v>54</v>
      </c>
      <c r="W2370" s="11" t="s">
        <v>7</v>
      </c>
      <c r="X2370" s="11">
        <v>30</v>
      </c>
      <c r="Y2370" s="14">
        <f t="shared" si="334"/>
        <v>2.5</v>
      </c>
      <c r="Z2370" s="11">
        <v>39</v>
      </c>
      <c r="AA2370" s="11" t="s">
        <v>876</v>
      </c>
      <c r="AB2370" s="10">
        <f t="shared" si="331"/>
        <v>1</v>
      </c>
      <c r="AC2370" s="44">
        <f>SUMIFS(AC$4:AC$2256,$E$4:$E$2256,$E2370)</f>
        <v>5592</v>
      </c>
      <c r="AD2370" s="44">
        <f>SUMIFS(AD$4:AD$2256,$E$4:$E$2256,$E2370)</f>
        <v>1226.046</v>
      </c>
      <c r="AE2370" s="44">
        <f>SUMIFS(AE$4:AE$2256,$E$4:$E$2256,$E2370)</f>
        <v>0</v>
      </c>
      <c r="AF2370" s="44">
        <f>SUMIFS(AF$4:AF$2256,$E$4:$E$2256,$E2370)</f>
        <v>0</v>
      </c>
      <c r="AG2370" s="44">
        <f>SUMIFS(AG$4:AG$2256,$E$4:$E$2256,$E2370)</f>
        <v>0</v>
      </c>
      <c r="AH2370" s="44">
        <f>SUMIFS(AH$4:AH$2256,$E$4:$E$2256,$E2370)</f>
        <v>0</v>
      </c>
      <c r="AI2370" s="44">
        <f>SUMIFS(AI$4:AI$2256,$E$4:$E$2256,$E2370)</f>
        <v>0</v>
      </c>
      <c r="AJ2370" s="44">
        <f>SUMIFS(AJ$4:AJ$2256,$E$4:$E$2256,$E2370)</f>
        <v>0</v>
      </c>
      <c r="AK2370" s="44">
        <f>SUMIFS(AK$4:AK$2256,$E$4:$E$2256,$E2370)</f>
        <v>9395.01</v>
      </c>
      <c r="AL2370" s="44">
        <f>SUMIFS(AL$4:AL$2256,$E$4:$E$2256,$E2370)</f>
        <v>0</v>
      </c>
      <c r="AM2370" s="44">
        <f>SUMIFS(AM$4:AM$2256,$E$4:$E$2256,$E2370)</f>
        <v>0</v>
      </c>
      <c r="AN2370" s="44">
        <f>SUMIFS(AN$4:AN$2256,$E$4:$E$2256,$E2370)</f>
        <v>0</v>
      </c>
      <c r="AO2370" s="44">
        <f>SUMIFS(AO$4:AO$2256,$E$4:$E$2256,$E2370)</f>
        <v>0</v>
      </c>
      <c r="AP2370" s="44">
        <f>SUMIFS(AP$4:AP$2256,$E$4:$E$2256,$E2370)</f>
        <v>0</v>
      </c>
      <c r="AQ2370" s="44">
        <f>SUMIFS(AQ$4:AQ$2256,$E$4:$E$2256,$E2370)</f>
        <v>79.5</v>
      </c>
      <c r="AR2370" s="44">
        <f>SUMIFS(AR$4:AR$2256,$E$4:$E$2256,$E2370)</f>
        <v>0</v>
      </c>
      <c r="AS2370" s="44">
        <f>SUMIFS(AS$4:AS$2256,$E$4:$E$2256,$E2370)</f>
        <v>0</v>
      </c>
      <c r="AT2370" s="44">
        <f>SUMIFS(AT$4:AT$2256,$E$4:$E$2256,$E2370)</f>
        <v>0</v>
      </c>
      <c r="AU2370" s="44">
        <f>SUMIFS(AU$4:AU$2256,$E$4:$E$2256,$E2370)</f>
        <v>0</v>
      </c>
      <c r="AV2370" s="44">
        <f>SUMIFS(AV$4:AV$2256,$E$4:$E$2256,$E2370)</f>
        <v>2121.8165145000003</v>
      </c>
      <c r="AW2370" s="44">
        <f>SUMIFS(AW$4:AW$2256,$E$4:$E$2256,$E2370)</f>
        <v>592.60050000000001</v>
      </c>
      <c r="AX2370" s="44">
        <f>SUMIFS(AX$4:AX$2256,$E$4:$E$2256,$E2370)</f>
        <v>0</v>
      </c>
    </row>
    <row r="2371" spans="1:50" ht="20.100000000000001" customHeight="1" x14ac:dyDescent="0.25">
      <c r="A2371" s="8">
        <v>44287</v>
      </c>
      <c r="B2371" s="8">
        <v>44287</v>
      </c>
      <c r="C2371" s="8" t="s">
        <v>28</v>
      </c>
      <c r="D2371" s="11" t="s">
        <v>0</v>
      </c>
      <c r="E2371" s="11">
        <v>111</v>
      </c>
      <c r="F2371" s="11" t="s">
        <v>247</v>
      </c>
      <c r="G2371" s="11" t="s">
        <v>7</v>
      </c>
      <c r="H2371" s="11">
        <v>1031</v>
      </c>
      <c r="I2371" s="11">
        <v>1074</v>
      </c>
      <c r="J2371" s="11">
        <v>102</v>
      </c>
      <c r="K2371" s="11" t="s">
        <v>865</v>
      </c>
      <c r="L2371" s="11" t="s">
        <v>875</v>
      </c>
      <c r="M2371" s="11" t="s">
        <v>2</v>
      </c>
      <c r="N2371" s="11" t="s">
        <v>24</v>
      </c>
      <c r="O2371" s="11" t="s">
        <v>5</v>
      </c>
      <c r="P2371" s="11" t="s">
        <v>8</v>
      </c>
      <c r="Q2371" s="12">
        <v>37895</v>
      </c>
      <c r="S2371" s="13" t="s">
        <v>84</v>
      </c>
      <c r="T2371" s="11">
        <f t="shared" ca="1" si="332"/>
        <v>16</v>
      </c>
      <c r="U2371" s="12">
        <v>26838</v>
      </c>
      <c r="V2371" s="13">
        <f t="shared" ca="1" si="333"/>
        <v>46</v>
      </c>
      <c r="W2371" s="11" t="s">
        <v>7</v>
      </c>
      <c r="X2371" s="11">
        <v>30</v>
      </c>
      <c r="Y2371" s="14">
        <f t="shared" si="334"/>
        <v>2.5</v>
      </c>
      <c r="Z2371" s="11">
        <v>39</v>
      </c>
      <c r="AA2371" s="11" t="s">
        <v>876</v>
      </c>
      <c r="AB2371" s="10">
        <f t="shared" si="331"/>
        <v>1</v>
      </c>
      <c r="AC2371" s="44">
        <f>SUMIFS(AC$4:AC$2256,$E$4:$E$2256,$E2371)</f>
        <v>5595</v>
      </c>
      <c r="AD2371" s="44">
        <f>SUMIFS(AD$4:AD$2256,$E$4:$E$2256,$E2371)</f>
        <v>1226.7037500000001</v>
      </c>
      <c r="AE2371" s="44">
        <f>SUMIFS(AE$4:AE$2256,$E$4:$E$2256,$E2371)</f>
        <v>0</v>
      </c>
      <c r="AF2371" s="44">
        <f>SUMIFS(AF$4:AF$2256,$E$4:$E$2256,$E2371)</f>
        <v>0</v>
      </c>
      <c r="AG2371" s="44">
        <f>SUMIFS(AG$4:AG$2256,$E$4:$E$2256,$E2371)</f>
        <v>0</v>
      </c>
      <c r="AH2371" s="44">
        <f>SUMIFS(AH$4:AH$2256,$E$4:$E$2256,$E2371)</f>
        <v>0</v>
      </c>
      <c r="AI2371" s="44">
        <f>SUMIFS(AI$4:AI$2256,$E$4:$E$2256,$E2371)</f>
        <v>0</v>
      </c>
      <c r="AJ2371" s="44">
        <f>SUMIFS(AJ$4:AJ$2256,$E$4:$E$2256,$E2371)</f>
        <v>0</v>
      </c>
      <c r="AK2371" s="44">
        <f>SUMIFS(AK$4:AK$2256,$E$4:$E$2256,$E2371)</f>
        <v>0</v>
      </c>
      <c r="AL2371" s="44">
        <f>SUMIFS(AL$4:AL$2256,$E$4:$E$2256,$E2371)</f>
        <v>0</v>
      </c>
      <c r="AM2371" s="44">
        <f>SUMIFS(AM$4:AM$2256,$E$4:$E$2256,$E2371)</f>
        <v>0</v>
      </c>
      <c r="AN2371" s="44">
        <f>SUMIFS(AN$4:AN$2256,$E$4:$E$2256,$E2371)</f>
        <v>0</v>
      </c>
      <c r="AO2371" s="44">
        <f>SUMIFS(AO$4:AO$2256,$E$4:$E$2256,$E2371)</f>
        <v>0</v>
      </c>
      <c r="AP2371" s="44">
        <f>SUMIFS(AP$4:AP$2256,$E$4:$E$2256,$E2371)</f>
        <v>0</v>
      </c>
      <c r="AQ2371" s="44">
        <f>SUMIFS(AQ$4:AQ$2256,$E$4:$E$2256,$E2371)</f>
        <v>79.5</v>
      </c>
      <c r="AR2371" s="44">
        <f>SUMIFS(AR$4:AR$2256,$E$4:$E$2256,$E2371)</f>
        <v>0</v>
      </c>
      <c r="AS2371" s="44">
        <f>SUMIFS(AS$4:AS$2256,$E$4:$E$2256,$E2371)</f>
        <v>0</v>
      </c>
      <c r="AT2371" s="44">
        <f>SUMIFS(AT$4:AT$2256,$E$4:$E$2256,$E2371)</f>
        <v>0</v>
      </c>
      <c r="AU2371" s="44">
        <f>SUMIFS(AU$4:AU$2256,$E$4:$E$2256,$E2371)</f>
        <v>0</v>
      </c>
      <c r="AV2371" s="44">
        <f>SUMIFS(AV$4:AV$2256,$E$4:$E$2256,$E2371)</f>
        <v>17.804025000000003</v>
      </c>
      <c r="AW2371" s="44">
        <f>SUMIFS(AW$4:AW$2256,$E$4:$E$2256,$E2371)</f>
        <v>820.572</v>
      </c>
      <c r="AX2371" s="44">
        <f>SUMIFS(AX$4:AX$2256,$E$4:$E$2256,$E2371)</f>
        <v>0</v>
      </c>
    </row>
    <row r="2372" spans="1:50" ht="20.100000000000001" customHeight="1" x14ac:dyDescent="0.25">
      <c r="A2372" s="8">
        <v>44287</v>
      </c>
      <c r="B2372" s="8">
        <v>44287</v>
      </c>
      <c r="C2372" s="8" t="s">
        <v>28</v>
      </c>
      <c r="D2372" s="11" t="s">
        <v>0</v>
      </c>
      <c r="E2372" s="11">
        <v>112</v>
      </c>
      <c r="F2372" s="11" t="s">
        <v>248</v>
      </c>
      <c r="G2372" s="11" t="s">
        <v>7</v>
      </c>
      <c r="H2372" s="11">
        <v>1019</v>
      </c>
      <c r="I2372" s="11">
        <v>1067</v>
      </c>
      <c r="J2372" s="11">
        <v>111</v>
      </c>
      <c r="K2372" s="11" t="s">
        <v>874</v>
      </c>
      <c r="L2372" s="11" t="s">
        <v>875</v>
      </c>
      <c r="M2372" s="11" t="s">
        <v>2</v>
      </c>
      <c r="N2372" s="11" t="s">
        <v>25</v>
      </c>
      <c r="O2372" s="11" t="s">
        <v>5</v>
      </c>
      <c r="P2372" s="11" t="s">
        <v>8</v>
      </c>
      <c r="Q2372" s="12">
        <v>37926</v>
      </c>
      <c r="S2372" s="13" t="s">
        <v>84</v>
      </c>
      <c r="T2372" s="11">
        <f t="shared" ca="1" si="332"/>
        <v>16</v>
      </c>
      <c r="U2372" s="12">
        <v>24172</v>
      </c>
      <c r="V2372" s="13">
        <f t="shared" ca="1" si="333"/>
        <v>53</v>
      </c>
      <c r="W2372" s="11" t="s">
        <v>7</v>
      </c>
      <c r="X2372" s="11">
        <v>30</v>
      </c>
      <c r="Y2372" s="14">
        <f t="shared" si="334"/>
        <v>2.5</v>
      </c>
      <c r="Z2372" s="11">
        <v>39</v>
      </c>
      <c r="AA2372" s="11" t="s">
        <v>876</v>
      </c>
      <c r="AB2372" s="10">
        <f t="shared" si="331"/>
        <v>1</v>
      </c>
      <c r="AC2372" s="44">
        <f>SUMIFS(AC$4:AC$2256,$E$4:$E$2256,$E2372)</f>
        <v>5598</v>
      </c>
      <c r="AD2372" s="44">
        <f>SUMIFS(AD$4:AD$2256,$E$4:$E$2256,$E2372)</f>
        <v>1227.3615</v>
      </c>
      <c r="AE2372" s="44">
        <f>SUMIFS(AE$4:AE$2256,$E$4:$E$2256,$E2372)</f>
        <v>0</v>
      </c>
      <c r="AF2372" s="44">
        <f>SUMIFS(AF$4:AF$2256,$E$4:$E$2256,$E2372)</f>
        <v>0</v>
      </c>
      <c r="AG2372" s="44">
        <f>SUMIFS(AG$4:AG$2256,$E$4:$E$2256,$E2372)</f>
        <v>0</v>
      </c>
      <c r="AH2372" s="44">
        <f>SUMIFS(AH$4:AH$2256,$E$4:$E$2256,$E2372)</f>
        <v>0</v>
      </c>
      <c r="AI2372" s="44">
        <f>SUMIFS(AI$4:AI$2256,$E$4:$E$2256,$E2372)</f>
        <v>0</v>
      </c>
      <c r="AJ2372" s="44">
        <f>SUMIFS(AJ$4:AJ$2256,$E$4:$E$2256,$E2372)</f>
        <v>0</v>
      </c>
      <c r="AK2372" s="44">
        <f>SUMIFS(AK$4:AK$2256,$E$4:$E$2256,$E2372)</f>
        <v>0</v>
      </c>
      <c r="AL2372" s="44">
        <f>SUMIFS(AL$4:AL$2256,$E$4:$E$2256,$E2372)</f>
        <v>0</v>
      </c>
      <c r="AM2372" s="44">
        <f>SUMIFS(AM$4:AM$2256,$E$4:$E$2256,$E2372)</f>
        <v>0</v>
      </c>
      <c r="AN2372" s="44">
        <f>SUMIFS(AN$4:AN$2256,$E$4:$E$2256,$E2372)</f>
        <v>0</v>
      </c>
      <c r="AO2372" s="44">
        <f>SUMIFS(AO$4:AO$2256,$E$4:$E$2256,$E2372)</f>
        <v>0</v>
      </c>
      <c r="AP2372" s="44">
        <f>SUMIFS(AP$4:AP$2256,$E$4:$E$2256,$E2372)</f>
        <v>0</v>
      </c>
      <c r="AQ2372" s="44">
        <f>SUMIFS(AQ$4:AQ$2256,$E$4:$E$2256,$E2372)</f>
        <v>79.5</v>
      </c>
      <c r="AR2372" s="44">
        <f>SUMIFS(AR$4:AR$2256,$E$4:$E$2256,$E2372)</f>
        <v>0</v>
      </c>
      <c r="AS2372" s="44">
        <f>SUMIFS(AS$4:AS$2256,$E$4:$E$2256,$E2372)</f>
        <v>0</v>
      </c>
      <c r="AT2372" s="44">
        <f>SUMIFS(AT$4:AT$2256,$E$4:$E$2256,$E2372)</f>
        <v>0</v>
      </c>
      <c r="AU2372" s="44">
        <f>SUMIFS(AU$4:AU$2256,$E$4:$E$2256,$E2372)</f>
        <v>0</v>
      </c>
      <c r="AV2372" s="44">
        <f>SUMIFS(AV$4:AV$2256,$E$4:$E$2256,$E2372)</f>
        <v>17.804025000000003</v>
      </c>
      <c r="AW2372" s="44">
        <f>SUMIFS(AW$4:AW$2256,$E$4:$E$2256,$E2372)</f>
        <v>0</v>
      </c>
      <c r="AX2372" s="44">
        <f>SUMIFS(AX$4:AX$2256,$E$4:$E$2256,$E2372)</f>
        <v>0</v>
      </c>
    </row>
    <row r="2373" spans="1:50" ht="20.100000000000001" customHeight="1" x14ac:dyDescent="0.25">
      <c r="A2373" s="8">
        <v>44287</v>
      </c>
      <c r="B2373" s="8">
        <v>44287</v>
      </c>
      <c r="C2373" s="8" t="s">
        <v>28</v>
      </c>
      <c r="D2373" s="11" t="s">
        <v>0</v>
      </c>
      <c r="E2373" s="11">
        <v>113</v>
      </c>
      <c r="F2373" s="11" t="s">
        <v>249</v>
      </c>
      <c r="G2373" s="11" t="s">
        <v>7</v>
      </c>
      <c r="H2373" s="11">
        <v>1022</v>
      </c>
      <c r="I2373" s="11">
        <v>1035</v>
      </c>
      <c r="J2373" s="11">
        <v>104</v>
      </c>
      <c r="K2373" s="11" t="s">
        <v>867</v>
      </c>
      <c r="L2373" s="11" t="s">
        <v>875</v>
      </c>
      <c r="M2373" s="11" t="s">
        <v>2</v>
      </c>
      <c r="N2373" s="11" t="s">
        <v>25</v>
      </c>
      <c r="O2373" s="11" t="s">
        <v>5</v>
      </c>
      <c r="P2373" s="11" t="s">
        <v>8</v>
      </c>
      <c r="Q2373" s="12">
        <v>37987</v>
      </c>
      <c r="S2373" s="13" t="s">
        <v>84</v>
      </c>
      <c r="T2373" s="11">
        <f t="shared" ca="1" si="332"/>
        <v>16</v>
      </c>
      <c r="U2373" s="12">
        <v>24029</v>
      </c>
      <c r="V2373" s="13">
        <f t="shared" ca="1" si="333"/>
        <v>54</v>
      </c>
      <c r="W2373" s="11" t="s">
        <v>9</v>
      </c>
      <c r="X2373" s="11">
        <v>30</v>
      </c>
      <c r="Y2373" s="14">
        <f t="shared" si="334"/>
        <v>2.5</v>
      </c>
      <c r="Z2373" s="11">
        <v>39</v>
      </c>
      <c r="AA2373" s="11" t="s">
        <v>876</v>
      </c>
      <c r="AB2373" s="10">
        <f t="shared" si="331"/>
        <v>1</v>
      </c>
      <c r="AC2373" s="44">
        <f>SUMIFS(AC$4:AC$2256,$E$4:$E$2256,$E2373)</f>
        <v>5601</v>
      </c>
      <c r="AD2373" s="44">
        <f>SUMIFS(AD$4:AD$2256,$E$4:$E$2256,$E2373)</f>
        <v>1228.0192499999998</v>
      </c>
      <c r="AE2373" s="44">
        <f>SUMIFS(AE$4:AE$2256,$E$4:$E$2256,$E2373)</f>
        <v>0</v>
      </c>
      <c r="AF2373" s="44">
        <f>SUMIFS(AF$4:AF$2256,$E$4:$E$2256,$E2373)</f>
        <v>0</v>
      </c>
      <c r="AG2373" s="44">
        <f>SUMIFS(AG$4:AG$2256,$E$4:$E$2256,$E2373)</f>
        <v>0</v>
      </c>
      <c r="AH2373" s="44">
        <f>SUMIFS(AH$4:AH$2256,$E$4:$E$2256,$E2373)</f>
        <v>0</v>
      </c>
      <c r="AI2373" s="44">
        <f>SUMIFS(AI$4:AI$2256,$E$4:$E$2256,$E2373)</f>
        <v>0</v>
      </c>
      <c r="AJ2373" s="44">
        <f>SUMIFS(AJ$4:AJ$2256,$E$4:$E$2256,$E2373)</f>
        <v>0</v>
      </c>
      <c r="AK2373" s="44">
        <f>SUMIFS(AK$4:AK$2256,$E$4:$E$2256,$E2373)</f>
        <v>0</v>
      </c>
      <c r="AL2373" s="44">
        <f>SUMIFS(AL$4:AL$2256,$E$4:$E$2256,$E2373)</f>
        <v>0</v>
      </c>
      <c r="AM2373" s="44">
        <f>SUMIFS(AM$4:AM$2256,$E$4:$E$2256,$E2373)</f>
        <v>0</v>
      </c>
      <c r="AN2373" s="44">
        <f>SUMIFS(AN$4:AN$2256,$E$4:$E$2256,$E2373)</f>
        <v>0</v>
      </c>
      <c r="AO2373" s="44">
        <f>SUMIFS(AO$4:AO$2256,$E$4:$E$2256,$E2373)</f>
        <v>323.13461538461542</v>
      </c>
      <c r="AP2373" s="44">
        <f>SUMIFS(AP$4:AP$2256,$E$4:$E$2256,$E2373)</f>
        <v>256.71250000000003</v>
      </c>
      <c r="AQ2373" s="44">
        <f>SUMIFS(AQ$4:AQ$2256,$E$4:$E$2256,$E2373)</f>
        <v>79.5</v>
      </c>
      <c r="AR2373" s="44">
        <f>SUMIFS(AR$4:AR$2256,$E$4:$E$2256,$E2373)</f>
        <v>0</v>
      </c>
      <c r="AS2373" s="44">
        <f>SUMIFS(AS$4:AS$2256,$E$4:$E$2256,$E2373)</f>
        <v>0</v>
      </c>
      <c r="AT2373" s="44">
        <f>SUMIFS(AT$4:AT$2256,$E$4:$E$2256,$E2373)</f>
        <v>0</v>
      </c>
      <c r="AU2373" s="44">
        <f>SUMIFS(AU$4:AU$2256,$E$4:$E$2256,$E2373)</f>
        <v>0</v>
      </c>
      <c r="AV2373" s="44">
        <f>SUMIFS(AV$4:AV$2256,$E$4:$E$2256,$E2373)</f>
        <v>147.66078649038462</v>
      </c>
      <c r="AW2373" s="44">
        <f>SUMIFS(AW$4:AW$2256,$E$4:$E$2256,$E2373)</f>
        <v>0</v>
      </c>
      <c r="AX2373" s="44">
        <f>SUMIFS(AX$4:AX$2256,$E$4:$E$2256,$E2373)</f>
        <v>0</v>
      </c>
    </row>
    <row r="2374" spans="1:50" ht="20.100000000000001" customHeight="1" x14ac:dyDescent="0.25">
      <c r="A2374" s="8">
        <v>44287</v>
      </c>
      <c r="B2374" s="8">
        <v>44287</v>
      </c>
      <c r="C2374" s="8" t="s">
        <v>28</v>
      </c>
      <c r="D2374" s="11" t="s">
        <v>0</v>
      </c>
      <c r="E2374" s="11">
        <v>114</v>
      </c>
      <c r="F2374" s="11" t="s">
        <v>250</v>
      </c>
      <c r="G2374" s="11" t="s">
        <v>7</v>
      </c>
      <c r="H2374" s="11">
        <v>1022</v>
      </c>
      <c r="I2374" s="11">
        <v>1047</v>
      </c>
      <c r="J2374" s="11">
        <v>103</v>
      </c>
      <c r="K2374" s="11" t="s">
        <v>866</v>
      </c>
      <c r="L2374" s="11" t="s">
        <v>875</v>
      </c>
      <c r="M2374" s="11" t="s">
        <v>2</v>
      </c>
      <c r="N2374" s="11" t="s">
        <v>25</v>
      </c>
      <c r="O2374" s="11" t="s">
        <v>5</v>
      </c>
      <c r="P2374" s="11" t="s">
        <v>8</v>
      </c>
      <c r="Q2374" s="12">
        <v>37987</v>
      </c>
      <c r="S2374" s="13" t="s">
        <v>84</v>
      </c>
      <c r="T2374" s="11">
        <f t="shared" ca="1" si="332"/>
        <v>16</v>
      </c>
      <c r="U2374" s="12">
        <v>23751</v>
      </c>
      <c r="V2374" s="13">
        <f t="shared" ca="1" si="333"/>
        <v>55</v>
      </c>
      <c r="W2374" s="11" t="s">
        <v>9</v>
      </c>
      <c r="X2374" s="11">
        <v>30</v>
      </c>
      <c r="Y2374" s="14">
        <f t="shared" si="334"/>
        <v>2.5</v>
      </c>
      <c r="Z2374" s="11">
        <v>39</v>
      </c>
      <c r="AA2374" s="11" t="s">
        <v>876</v>
      </c>
      <c r="AB2374" s="10">
        <f t="shared" si="331"/>
        <v>1</v>
      </c>
      <c r="AC2374" s="44">
        <f>SUMIFS(AC$4:AC$2256,$E$4:$E$2256,$E2374)</f>
        <v>5604</v>
      </c>
      <c r="AD2374" s="44">
        <f>SUMIFS(AD$4:AD$2256,$E$4:$E$2256,$E2374)</f>
        <v>1228.6770000000001</v>
      </c>
      <c r="AE2374" s="44">
        <f>SUMIFS(AE$4:AE$2256,$E$4:$E$2256,$E2374)</f>
        <v>0</v>
      </c>
      <c r="AF2374" s="44">
        <f>SUMIFS(AF$4:AF$2256,$E$4:$E$2256,$E2374)</f>
        <v>0</v>
      </c>
      <c r="AG2374" s="44">
        <f>SUMIFS(AG$4:AG$2256,$E$4:$E$2256,$E2374)</f>
        <v>0</v>
      </c>
      <c r="AH2374" s="44">
        <f>SUMIFS(AH$4:AH$2256,$E$4:$E$2256,$E2374)</f>
        <v>0</v>
      </c>
      <c r="AI2374" s="44">
        <f>SUMIFS(AI$4:AI$2256,$E$4:$E$2256,$E2374)</f>
        <v>0</v>
      </c>
      <c r="AJ2374" s="44">
        <f>SUMIFS(AJ$4:AJ$2256,$E$4:$E$2256,$E2374)</f>
        <v>0</v>
      </c>
      <c r="AK2374" s="44">
        <f>SUMIFS(AK$4:AK$2256,$E$4:$E$2256,$E2374)</f>
        <v>0</v>
      </c>
      <c r="AL2374" s="44">
        <f>SUMIFS(AL$4:AL$2256,$E$4:$E$2256,$E2374)</f>
        <v>0</v>
      </c>
      <c r="AM2374" s="44">
        <f>SUMIFS(AM$4:AM$2256,$E$4:$E$2256,$E2374)</f>
        <v>0</v>
      </c>
      <c r="AN2374" s="44">
        <f>SUMIFS(AN$4:AN$2256,$E$4:$E$2256,$E2374)</f>
        <v>0</v>
      </c>
      <c r="AO2374" s="44">
        <f>SUMIFS(AO$4:AO$2256,$E$4:$E$2256,$E2374)</f>
        <v>323.30769230769226</v>
      </c>
      <c r="AP2374" s="44">
        <f>SUMIFS(AP$4:AP$2256,$E$4:$E$2256,$E2374)</f>
        <v>256.85000000000002</v>
      </c>
      <c r="AQ2374" s="44">
        <f>SUMIFS(AQ$4:AQ$2256,$E$4:$E$2256,$E2374)</f>
        <v>79.5</v>
      </c>
      <c r="AR2374" s="44">
        <f>SUMIFS(AR$4:AR$2256,$E$4:$E$2256,$E2374)</f>
        <v>0</v>
      </c>
      <c r="AS2374" s="44">
        <f>SUMIFS(AS$4:AS$2256,$E$4:$E$2256,$E2374)</f>
        <v>0</v>
      </c>
      <c r="AT2374" s="44">
        <f>SUMIFS(AT$4:AT$2256,$E$4:$E$2256,$E2374)</f>
        <v>0</v>
      </c>
      <c r="AU2374" s="44">
        <f>SUMIFS(AU$4:AU$2256,$E$4:$E$2256,$E2374)</f>
        <v>0</v>
      </c>
      <c r="AV2374" s="44">
        <f>SUMIFS(AV$4:AV$2256,$E$4:$E$2256,$E2374)</f>
        <v>147.73034019230772</v>
      </c>
      <c r="AW2374" s="44">
        <f>SUMIFS(AW$4:AW$2256,$E$4:$E$2256,$E2374)</f>
        <v>0</v>
      </c>
      <c r="AX2374" s="44">
        <f>SUMIFS(AX$4:AX$2256,$E$4:$E$2256,$E2374)</f>
        <v>0</v>
      </c>
    </row>
    <row r="2375" spans="1:50" ht="20.100000000000001" customHeight="1" x14ac:dyDescent="0.25">
      <c r="A2375" s="8">
        <v>44287</v>
      </c>
      <c r="B2375" s="8">
        <v>44287</v>
      </c>
      <c r="C2375" s="8" t="s">
        <v>28</v>
      </c>
      <c r="D2375" s="11" t="s">
        <v>0</v>
      </c>
      <c r="E2375" s="11">
        <v>115</v>
      </c>
      <c r="F2375" s="11" t="s">
        <v>251</v>
      </c>
      <c r="G2375" s="11" t="s">
        <v>7</v>
      </c>
      <c r="H2375" s="11">
        <v>1022</v>
      </c>
      <c r="I2375" s="11">
        <v>1041</v>
      </c>
      <c r="J2375" s="11">
        <v>105</v>
      </c>
      <c r="K2375" s="11" t="s">
        <v>868</v>
      </c>
      <c r="L2375" s="11" t="s">
        <v>875</v>
      </c>
      <c r="M2375" s="11" t="s">
        <v>2</v>
      </c>
      <c r="N2375" s="11" t="s">
        <v>25</v>
      </c>
      <c r="O2375" s="11" t="s">
        <v>5</v>
      </c>
      <c r="P2375" s="11" t="s">
        <v>8</v>
      </c>
      <c r="Q2375" s="12">
        <v>37987</v>
      </c>
      <c r="S2375" s="13" t="s">
        <v>84</v>
      </c>
      <c r="T2375" s="11">
        <f t="shared" ca="1" si="332"/>
        <v>16</v>
      </c>
      <c r="U2375" s="12">
        <v>20908</v>
      </c>
      <c r="V2375" s="13">
        <f t="shared" ca="1" si="333"/>
        <v>62</v>
      </c>
      <c r="W2375" s="11" t="s">
        <v>9</v>
      </c>
      <c r="X2375" s="11">
        <v>35</v>
      </c>
      <c r="Y2375" s="14">
        <f t="shared" si="334"/>
        <v>2.9166666666666665</v>
      </c>
      <c r="Z2375" s="11">
        <v>39</v>
      </c>
      <c r="AA2375" s="11" t="s">
        <v>876</v>
      </c>
      <c r="AB2375" s="10">
        <f t="shared" si="331"/>
        <v>1</v>
      </c>
      <c r="AC2375" s="44">
        <f>SUMIFS(AC$4:AC$2256,$E$4:$E$2256,$E2375)</f>
        <v>5607</v>
      </c>
      <c r="AD2375" s="44">
        <f>SUMIFS(AD$4:AD$2256,$E$4:$E$2256,$E2375)</f>
        <v>1229.33475</v>
      </c>
      <c r="AE2375" s="44">
        <f>SUMIFS(AE$4:AE$2256,$E$4:$E$2256,$E2375)</f>
        <v>0</v>
      </c>
      <c r="AF2375" s="44">
        <f>SUMIFS(AF$4:AF$2256,$E$4:$E$2256,$E2375)</f>
        <v>0</v>
      </c>
      <c r="AG2375" s="44">
        <f>SUMIFS(AG$4:AG$2256,$E$4:$E$2256,$E2375)</f>
        <v>0</v>
      </c>
      <c r="AH2375" s="44">
        <f>SUMIFS(AH$4:AH$2256,$E$4:$E$2256,$E2375)</f>
        <v>0</v>
      </c>
      <c r="AI2375" s="44">
        <f>SUMIFS(AI$4:AI$2256,$E$4:$E$2256,$E2375)</f>
        <v>0</v>
      </c>
      <c r="AJ2375" s="44">
        <f>SUMIFS(AJ$4:AJ$2256,$E$4:$E$2256,$E2375)</f>
        <v>0</v>
      </c>
      <c r="AK2375" s="44">
        <f>SUMIFS(AK$4:AK$2256,$E$4:$E$2256,$E2375)</f>
        <v>0</v>
      </c>
      <c r="AL2375" s="44">
        <f>SUMIFS(AL$4:AL$2256,$E$4:$E$2256,$E2375)</f>
        <v>0</v>
      </c>
      <c r="AM2375" s="44">
        <f>SUMIFS(AM$4:AM$2256,$E$4:$E$2256,$E2375)</f>
        <v>0</v>
      </c>
      <c r="AN2375" s="44">
        <f>SUMIFS(AN$4:AN$2256,$E$4:$E$2256,$E2375)</f>
        <v>0</v>
      </c>
      <c r="AO2375" s="44">
        <f>SUMIFS(AO$4:AO$2256,$E$4:$E$2256,$E2375)</f>
        <v>377.39423076923072</v>
      </c>
      <c r="AP2375" s="44">
        <f>SUMIFS(AP$4:AP$2256,$E$4:$E$2256,$E2375)</f>
        <v>256.98750000000001</v>
      </c>
      <c r="AQ2375" s="44">
        <f>SUMIFS(AQ$4:AQ$2256,$E$4:$E$2256,$E2375)</f>
        <v>79.5</v>
      </c>
      <c r="AR2375" s="44">
        <f>SUMIFS(AR$4:AR$2256,$E$4:$E$2256,$E2375)</f>
        <v>0</v>
      </c>
      <c r="AS2375" s="44">
        <f>SUMIFS(AS$4:AS$2256,$E$4:$E$2256,$E2375)</f>
        <v>0</v>
      </c>
      <c r="AT2375" s="44">
        <f>SUMIFS(AT$4:AT$2256,$E$4:$E$2256,$E2375)</f>
        <v>0</v>
      </c>
      <c r="AU2375" s="44">
        <f>SUMIFS(AU$4:AU$2256,$E$4:$E$2256,$E2375)</f>
        <v>0</v>
      </c>
      <c r="AV2375" s="44">
        <f>SUMIFS(AV$4:AV$2256,$E$4:$E$2256,$E2375)</f>
        <v>159.87381360576924</v>
      </c>
      <c r="AW2375" s="44">
        <f>SUMIFS(AW$4:AW$2256,$E$4:$E$2256,$E2375)</f>
        <v>0</v>
      </c>
      <c r="AX2375" s="44">
        <f>SUMIFS(AX$4:AX$2256,$E$4:$E$2256,$E2375)</f>
        <v>0</v>
      </c>
    </row>
    <row r="2376" spans="1:50" ht="20.100000000000001" customHeight="1" x14ac:dyDescent="0.25">
      <c r="A2376" s="8">
        <v>44287</v>
      </c>
      <c r="B2376" s="8">
        <v>44287</v>
      </c>
      <c r="C2376" s="8" t="s">
        <v>28</v>
      </c>
      <c r="D2376" s="11" t="s">
        <v>0</v>
      </c>
      <c r="E2376" s="11">
        <v>116</v>
      </c>
      <c r="F2376" s="11" t="s">
        <v>252</v>
      </c>
      <c r="G2376" s="11" t="s">
        <v>7</v>
      </c>
      <c r="H2376" s="11">
        <v>1004</v>
      </c>
      <c r="I2376" s="11">
        <v>1004</v>
      </c>
      <c r="J2376" s="11">
        <v>100</v>
      </c>
      <c r="K2376" s="11" t="s">
        <v>863</v>
      </c>
      <c r="L2376" s="11" t="s">
        <v>875</v>
      </c>
      <c r="M2376" s="11" t="s">
        <v>2</v>
      </c>
      <c r="N2376" s="11" t="s">
        <v>25</v>
      </c>
      <c r="O2376" s="11" t="s">
        <v>5</v>
      </c>
      <c r="P2376" s="11" t="s">
        <v>8</v>
      </c>
      <c r="Q2376" s="12">
        <v>38033</v>
      </c>
      <c r="S2376" s="13" t="s">
        <v>84</v>
      </c>
      <c r="T2376" s="11">
        <f t="shared" ca="1" si="332"/>
        <v>15</v>
      </c>
      <c r="U2376" s="12">
        <v>28290</v>
      </c>
      <c r="V2376" s="13">
        <f t="shared" ca="1" si="333"/>
        <v>42</v>
      </c>
      <c r="W2376" s="11" t="s">
        <v>7</v>
      </c>
      <c r="X2376" s="11">
        <v>30</v>
      </c>
      <c r="Y2376" s="14">
        <f t="shared" si="334"/>
        <v>2.5</v>
      </c>
      <c r="Z2376" s="11">
        <v>39</v>
      </c>
      <c r="AA2376" s="11" t="s">
        <v>876</v>
      </c>
      <c r="AB2376" s="10">
        <f t="shared" si="331"/>
        <v>1</v>
      </c>
      <c r="AC2376" s="44">
        <f>SUMIFS(AC$4:AC$2256,$E$4:$E$2256,$E2376)</f>
        <v>5610</v>
      </c>
      <c r="AD2376" s="44">
        <f>SUMIFS(AD$4:AD$2256,$E$4:$E$2256,$E2376)</f>
        <v>1229.9925000000001</v>
      </c>
      <c r="AE2376" s="44">
        <f>SUMIFS(AE$4:AE$2256,$E$4:$E$2256,$E2376)</f>
        <v>0</v>
      </c>
      <c r="AF2376" s="44">
        <f>SUMIFS(AF$4:AF$2256,$E$4:$E$2256,$E2376)</f>
        <v>0</v>
      </c>
      <c r="AG2376" s="44">
        <f>SUMIFS(AG$4:AG$2256,$E$4:$E$2256,$E2376)</f>
        <v>0</v>
      </c>
      <c r="AH2376" s="44">
        <f>SUMIFS(AH$4:AH$2256,$E$4:$E$2256,$E2376)</f>
        <v>0</v>
      </c>
      <c r="AI2376" s="44">
        <f>SUMIFS(AI$4:AI$2256,$E$4:$E$2256,$E2376)</f>
        <v>0</v>
      </c>
      <c r="AJ2376" s="44">
        <f>SUMIFS(AJ$4:AJ$2256,$E$4:$E$2256,$E2376)</f>
        <v>0</v>
      </c>
      <c r="AK2376" s="44">
        <f>SUMIFS(AK$4:AK$2256,$E$4:$E$2256,$E2376)</f>
        <v>0</v>
      </c>
      <c r="AL2376" s="44">
        <f>SUMIFS(AL$4:AL$2256,$E$4:$E$2256,$E2376)</f>
        <v>0</v>
      </c>
      <c r="AM2376" s="44">
        <f>SUMIFS(AM$4:AM$2256,$E$4:$E$2256,$E2376)</f>
        <v>0</v>
      </c>
      <c r="AN2376" s="44">
        <f>SUMIFS(AN$4:AN$2256,$E$4:$E$2256,$E2376)</f>
        <v>0</v>
      </c>
      <c r="AO2376" s="44">
        <f>SUMIFS(AO$4:AO$2256,$E$4:$E$2256,$E2376)</f>
        <v>0</v>
      </c>
      <c r="AP2376" s="44">
        <f>SUMIFS(AP$4:AP$2256,$E$4:$E$2256,$E2376)</f>
        <v>0</v>
      </c>
      <c r="AQ2376" s="44">
        <f>SUMIFS(AQ$4:AQ$2256,$E$4:$E$2256,$E2376)</f>
        <v>79.5</v>
      </c>
      <c r="AR2376" s="44">
        <f>SUMIFS(AR$4:AR$2256,$E$4:$E$2256,$E2376)</f>
        <v>0</v>
      </c>
      <c r="AS2376" s="44">
        <f>SUMIFS(AS$4:AS$2256,$E$4:$E$2256,$E2376)</f>
        <v>0</v>
      </c>
      <c r="AT2376" s="44">
        <f>SUMIFS(AT$4:AT$2256,$E$4:$E$2256,$E2376)</f>
        <v>0</v>
      </c>
      <c r="AU2376" s="44">
        <f>SUMIFS(AU$4:AU$2256,$E$4:$E$2256,$E2376)</f>
        <v>0</v>
      </c>
      <c r="AV2376" s="44">
        <f>SUMIFS(AV$4:AV$2256,$E$4:$E$2256,$E2376)</f>
        <v>17.804025000000003</v>
      </c>
      <c r="AW2376" s="44">
        <f>SUMIFS(AW$4:AW$2256,$E$4:$E$2256,$E2376)</f>
        <v>0</v>
      </c>
      <c r="AX2376" s="44">
        <f>SUMIFS(AX$4:AX$2256,$E$4:$E$2256,$E2376)</f>
        <v>0</v>
      </c>
    </row>
    <row r="2377" spans="1:50" ht="20.100000000000001" customHeight="1" x14ac:dyDescent="0.25">
      <c r="A2377" s="8">
        <v>44287</v>
      </c>
      <c r="B2377" s="8">
        <v>44287</v>
      </c>
      <c r="C2377" s="8" t="s">
        <v>28</v>
      </c>
      <c r="D2377" s="11" t="s">
        <v>0</v>
      </c>
      <c r="E2377" s="11">
        <v>117</v>
      </c>
      <c r="F2377" s="11" t="s">
        <v>253</v>
      </c>
      <c r="G2377" s="11" t="s">
        <v>7</v>
      </c>
      <c r="H2377" s="11">
        <v>1005</v>
      </c>
      <c r="I2377" s="11">
        <v>1005</v>
      </c>
      <c r="J2377" s="11">
        <v>100</v>
      </c>
      <c r="K2377" s="11" t="s">
        <v>863</v>
      </c>
      <c r="L2377" s="11" t="s">
        <v>875</v>
      </c>
      <c r="M2377" s="11" t="s">
        <v>2</v>
      </c>
      <c r="N2377" s="11" t="s">
        <v>25</v>
      </c>
      <c r="O2377" s="11" t="s">
        <v>5</v>
      </c>
      <c r="P2377" s="11" t="s">
        <v>8</v>
      </c>
      <c r="Q2377" s="12">
        <v>38078</v>
      </c>
      <c r="S2377" s="13" t="s">
        <v>84</v>
      </c>
      <c r="T2377" s="11">
        <f t="shared" ca="1" si="332"/>
        <v>15</v>
      </c>
      <c r="U2377" s="12">
        <v>25472</v>
      </c>
      <c r="V2377" s="13">
        <f t="shared" ca="1" si="333"/>
        <v>50</v>
      </c>
      <c r="W2377" s="11" t="s">
        <v>7</v>
      </c>
      <c r="X2377" s="11">
        <v>30</v>
      </c>
      <c r="Y2377" s="14">
        <f t="shared" si="334"/>
        <v>2.5</v>
      </c>
      <c r="Z2377" s="11">
        <v>39</v>
      </c>
      <c r="AA2377" s="11" t="s">
        <v>876</v>
      </c>
      <c r="AB2377" s="10">
        <f t="shared" si="331"/>
        <v>1</v>
      </c>
      <c r="AC2377" s="44">
        <f>SUMIFS(AC$4:AC$2256,$E$4:$E$2256,$E2377)</f>
        <v>5613</v>
      </c>
      <c r="AD2377" s="44">
        <f>SUMIFS(AD$4:AD$2256,$E$4:$E$2256,$E2377)</f>
        <v>1230.6502500000001</v>
      </c>
      <c r="AE2377" s="44">
        <f>SUMIFS(AE$4:AE$2256,$E$4:$E$2256,$E2377)</f>
        <v>0</v>
      </c>
      <c r="AF2377" s="44">
        <f>SUMIFS(AF$4:AF$2256,$E$4:$E$2256,$E2377)</f>
        <v>0</v>
      </c>
      <c r="AG2377" s="44">
        <f>SUMIFS(AG$4:AG$2256,$E$4:$E$2256,$E2377)</f>
        <v>0</v>
      </c>
      <c r="AH2377" s="44">
        <f>SUMIFS(AH$4:AH$2256,$E$4:$E$2256,$E2377)</f>
        <v>0</v>
      </c>
      <c r="AI2377" s="44">
        <f>SUMIFS(AI$4:AI$2256,$E$4:$E$2256,$E2377)</f>
        <v>0</v>
      </c>
      <c r="AJ2377" s="44">
        <f>SUMIFS(AJ$4:AJ$2256,$E$4:$E$2256,$E2377)</f>
        <v>0</v>
      </c>
      <c r="AK2377" s="44">
        <f>SUMIFS(AK$4:AK$2256,$E$4:$E$2256,$E2377)</f>
        <v>0</v>
      </c>
      <c r="AL2377" s="44">
        <f>SUMIFS(AL$4:AL$2256,$E$4:$E$2256,$E2377)</f>
        <v>0</v>
      </c>
      <c r="AM2377" s="44">
        <f>SUMIFS(AM$4:AM$2256,$E$4:$E$2256,$E2377)</f>
        <v>0</v>
      </c>
      <c r="AN2377" s="44">
        <f>SUMIFS(AN$4:AN$2256,$E$4:$E$2256,$E2377)</f>
        <v>0</v>
      </c>
      <c r="AO2377" s="44">
        <f>SUMIFS(AO$4:AO$2256,$E$4:$E$2256,$E2377)</f>
        <v>0</v>
      </c>
      <c r="AP2377" s="44">
        <f>SUMIFS(AP$4:AP$2256,$E$4:$E$2256,$E2377)</f>
        <v>0</v>
      </c>
      <c r="AQ2377" s="44">
        <f>SUMIFS(AQ$4:AQ$2256,$E$4:$E$2256,$E2377)</f>
        <v>79.5</v>
      </c>
      <c r="AR2377" s="44">
        <f>SUMIFS(AR$4:AR$2256,$E$4:$E$2256,$E2377)</f>
        <v>0</v>
      </c>
      <c r="AS2377" s="44">
        <f>SUMIFS(AS$4:AS$2256,$E$4:$E$2256,$E2377)</f>
        <v>0</v>
      </c>
      <c r="AT2377" s="44">
        <f>SUMIFS(AT$4:AT$2256,$E$4:$E$2256,$E2377)</f>
        <v>0</v>
      </c>
      <c r="AU2377" s="44">
        <f>SUMIFS(AU$4:AU$2256,$E$4:$E$2256,$E2377)</f>
        <v>0</v>
      </c>
      <c r="AV2377" s="44">
        <f>SUMIFS(AV$4:AV$2256,$E$4:$E$2256,$E2377)</f>
        <v>17.804025000000003</v>
      </c>
      <c r="AW2377" s="44">
        <f>SUMIFS(AW$4:AW$2256,$E$4:$E$2256,$E2377)</f>
        <v>0</v>
      </c>
      <c r="AX2377" s="44">
        <f>SUMIFS(AX$4:AX$2256,$E$4:$E$2256,$E2377)</f>
        <v>0</v>
      </c>
    </row>
    <row r="2378" spans="1:50" ht="20.100000000000001" customHeight="1" x14ac:dyDescent="0.25">
      <c r="A2378" s="8">
        <v>44287</v>
      </c>
      <c r="B2378" s="8">
        <v>44287</v>
      </c>
      <c r="C2378" s="8" t="s">
        <v>28</v>
      </c>
      <c r="D2378" s="11" t="s">
        <v>0</v>
      </c>
      <c r="E2378" s="11">
        <v>118</v>
      </c>
      <c r="F2378" s="11" t="s">
        <v>254</v>
      </c>
      <c r="G2378" s="11" t="s">
        <v>7</v>
      </c>
      <c r="H2378" s="11">
        <v>1042</v>
      </c>
      <c r="I2378" s="11">
        <v>1085</v>
      </c>
      <c r="J2378" s="11">
        <v>102</v>
      </c>
      <c r="K2378" s="11" t="s">
        <v>865</v>
      </c>
      <c r="L2378" s="11" t="s">
        <v>875</v>
      </c>
      <c r="M2378" s="11" t="s">
        <v>2</v>
      </c>
      <c r="N2378" s="11" t="s">
        <v>25</v>
      </c>
      <c r="O2378" s="11" t="s">
        <v>5</v>
      </c>
      <c r="P2378" s="11" t="s">
        <v>8</v>
      </c>
      <c r="Q2378" s="12">
        <v>38131</v>
      </c>
      <c r="S2378" s="13" t="s">
        <v>84</v>
      </c>
      <c r="T2378" s="11">
        <f t="shared" ca="1" si="332"/>
        <v>15</v>
      </c>
      <c r="U2378" s="12">
        <v>23412</v>
      </c>
      <c r="V2378" s="13">
        <f t="shared" ca="1" si="333"/>
        <v>55</v>
      </c>
      <c r="W2378" s="11" t="s">
        <v>7</v>
      </c>
      <c r="X2378" s="11">
        <v>30</v>
      </c>
      <c r="Y2378" s="14">
        <f t="shared" si="334"/>
        <v>2.5</v>
      </c>
      <c r="Z2378" s="11">
        <v>39</v>
      </c>
      <c r="AA2378" s="11" t="s">
        <v>876</v>
      </c>
      <c r="AB2378" s="10">
        <f t="shared" si="331"/>
        <v>1</v>
      </c>
      <c r="AC2378" s="44">
        <f>SUMIFS(AC$4:AC$2256,$E$4:$E$2256,$E2378)</f>
        <v>5616</v>
      </c>
      <c r="AD2378" s="44">
        <f>SUMIFS(AD$4:AD$2256,$E$4:$E$2256,$E2378)</f>
        <v>1231.308</v>
      </c>
      <c r="AE2378" s="44">
        <f>SUMIFS(AE$4:AE$2256,$E$4:$E$2256,$E2378)</f>
        <v>0</v>
      </c>
      <c r="AF2378" s="44">
        <f>SUMIFS(AF$4:AF$2256,$E$4:$E$2256,$E2378)</f>
        <v>0</v>
      </c>
      <c r="AG2378" s="44">
        <f>SUMIFS(AG$4:AG$2256,$E$4:$E$2256,$E2378)</f>
        <v>0</v>
      </c>
      <c r="AH2378" s="44">
        <f>SUMIFS(AH$4:AH$2256,$E$4:$E$2256,$E2378)</f>
        <v>0</v>
      </c>
      <c r="AI2378" s="44">
        <f>SUMIFS(AI$4:AI$2256,$E$4:$E$2256,$E2378)</f>
        <v>0</v>
      </c>
      <c r="AJ2378" s="44">
        <f>SUMIFS(AJ$4:AJ$2256,$E$4:$E$2256,$E2378)</f>
        <v>0</v>
      </c>
      <c r="AK2378" s="44">
        <f>SUMIFS(AK$4:AK$2256,$E$4:$E$2256,$E2378)</f>
        <v>0</v>
      </c>
      <c r="AL2378" s="44">
        <f>SUMIFS(AL$4:AL$2256,$E$4:$E$2256,$E2378)</f>
        <v>0</v>
      </c>
      <c r="AM2378" s="44">
        <f>SUMIFS(AM$4:AM$2256,$E$4:$E$2256,$E2378)</f>
        <v>0</v>
      </c>
      <c r="AN2378" s="44">
        <f>SUMIFS(AN$4:AN$2256,$E$4:$E$2256,$E2378)</f>
        <v>0</v>
      </c>
      <c r="AO2378" s="44">
        <f>SUMIFS(AO$4:AO$2256,$E$4:$E$2256,$E2378)</f>
        <v>0</v>
      </c>
      <c r="AP2378" s="44">
        <f>SUMIFS(AP$4:AP$2256,$E$4:$E$2256,$E2378)</f>
        <v>0</v>
      </c>
      <c r="AQ2378" s="44">
        <f>SUMIFS(AQ$4:AQ$2256,$E$4:$E$2256,$E2378)</f>
        <v>79.5</v>
      </c>
      <c r="AR2378" s="44">
        <f>SUMIFS(AR$4:AR$2256,$E$4:$E$2256,$E2378)</f>
        <v>0</v>
      </c>
      <c r="AS2378" s="44">
        <f>SUMIFS(AS$4:AS$2256,$E$4:$E$2256,$E2378)</f>
        <v>0</v>
      </c>
      <c r="AT2378" s="44">
        <f>SUMIFS(AT$4:AT$2256,$E$4:$E$2256,$E2378)</f>
        <v>0</v>
      </c>
      <c r="AU2378" s="44">
        <f>SUMIFS(AU$4:AU$2256,$E$4:$E$2256,$E2378)</f>
        <v>0</v>
      </c>
      <c r="AV2378" s="44">
        <f>SUMIFS(AV$4:AV$2256,$E$4:$E$2256,$E2378)</f>
        <v>17.804025000000003</v>
      </c>
      <c r="AW2378" s="44">
        <f>SUMIFS(AW$4:AW$2256,$E$4:$E$2256,$E2378)</f>
        <v>0</v>
      </c>
      <c r="AX2378" s="44">
        <f>SUMIFS(AX$4:AX$2256,$E$4:$E$2256,$E2378)</f>
        <v>0</v>
      </c>
    </row>
    <row r="2379" spans="1:50" ht="20.100000000000001" customHeight="1" x14ac:dyDescent="0.25">
      <c r="A2379" s="8">
        <v>44287</v>
      </c>
      <c r="B2379" s="8">
        <v>44287</v>
      </c>
      <c r="C2379" s="8" t="s">
        <v>28</v>
      </c>
      <c r="D2379" s="11" t="s">
        <v>0</v>
      </c>
      <c r="E2379" s="11">
        <v>119</v>
      </c>
      <c r="F2379" s="11" t="s">
        <v>255</v>
      </c>
      <c r="G2379" s="11" t="s">
        <v>7</v>
      </c>
      <c r="H2379" s="11">
        <v>1017</v>
      </c>
      <c r="I2379" s="11">
        <v>1017</v>
      </c>
      <c r="J2379" s="11">
        <v>100</v>
      </c>
      <c r="K2379" s="11" t="s">
        <v>863</v>
      </c>
      <c r="L2379" s="11" t="s">
        <v>875</v>
      </c>
      <c r="M2379" s="11" t="s">
        <v>2</v>
      </c>
      <c r="N2379" s="11" t="s">
        <v>25</v>
      </c>
      <c r="O2379" s="11" t="s">
        <v>5</v>
      </c>
      <c r="P2379" s="11" t="s">
        <v>8</v>
      </c>
      <c r="Q2379" s="12">
        <v>38187</v>
      </c>
      <c r="S2379" s="13" t="s">
        <v>84</v>
      </c>
      <c r="T2379" s="11">
        <f t="shared" ca="1" si="332"/>
        <v>15</v>
      </c>
      <c r="U2379" s="12">
        <v>26998</v>
      </c>
      <c r="V2379" s="13">
        <f t="shared" ca="1" si="333"/>
        <v>46</v>
      </c>
      <c r="W2379" s="11" t="s">
        <v>7</v>
      </c>
      <c r="X2379" s="11">
        <v>30</v>
      </c>
      <c r="Y2379" s="14">
        <f t="shared" si="334"/>
        <v>2.5</v>
      </c>
      <c r="Z2379" s="11">
        <v>39</v>
      </c>
      <c r="AA2379" s="11" t="s">
        <v>876</v>
      </c>
      <c r="AB2379" s="10">
        <f t="shared" si="331"/>
        <v>1</v>
      </c>
      <c r="AC2379" s="44">
        <f>SUMIFS(AC$4:AC$2256,$E$4:$E$2256,$E2379)</f>
        <v>5619</v>
      </c>
      <c r="AD2379" s="44">
        <f>SUMIFS(AD$4:AD$2256,$E$4:$E$2256,$E2379)</f>
        <v>1231.9657500000001</v>
      </c>
      <c r="AE2379" s="44">
        <f>SUMIFS(AE$4:AE$2256,$E$4:$E$2256,$E2379)</f>
        <v>0</v>
      </c>
      <c r="AF2379" s="44">
        <f>SUMIFS(AF$4:AF$2256,$E$4:$E$2256,$E2379)</f>
        <v>0</v>
      </c>
      <c r="AG2379" s="44">
        <f>SUMIFS(AG$4:AG$2256,$E$4:$E$2256,$E2379)</f>
        <v>0</v>
      </c>
      <c r="AH2379" s="44">
        <f>SUMIFS(AH$4:AH$2256,$E$4:$E$2256,$E2379)</f>
        <v>0</v>
      </c>
      <c r="AI2379" s="44">
        <f>SUMIFS(AI$4:AI$2256,$E$4:$E$2256,$E2379)</f>
        <v>0</v>
      </c>
      <c r="AJ2379" s="44">
        <f>SUMIFS(AJ$4:AJ$2256,$E$4:$E$2256,$E2379)</f>
        <v>0</v>
      </c>
      <c r="AK2379" s="44">
        <f>SUMIFS(AK$4:AK$2256,$E$4:$E$2256,$E2379)</f>
        <v>0</v>
      </c>
      <c r="AL2379" s="44">
        <f>SUMIFS(AL$4:AL$2256,$E$4:$E$2256,$E2379)</f>
        <v>0</v>
      </c>
      <c r="AM2379" s="44">
        <f>SUMIFS(AM$4:AM$2256,$E$4:$E$2256,$E2379)</f>
        <v>0</v>
      </c>
      <c r="AN2379" s="44">
        <f>SUMIFS(AN$4:AN$2256,$E$4:$E$2256,$E2379)</f>
        <v>0</v>
      </c>
      <c r="AO2379" s="44">
        <f>SUMIFS(AO$4:AO$2256,$E$4:$E$2256,$E2379)</f>
        <v>0</v>
      </c>
      <c r="AP2379" s="44">
        <f>SUMIFS(AP$4:AP$2256,$E$4:$E$2256,$E2379)</f>
        <v>0</v>
      </c>
      <c r="AQ2379" s="44">
        <f>SUMIFS(AQ$4:AQ$2256,$E$4:$E$2256,$E2379)</f>
        <v>79.5</v>
      </c>
      <c r="AR2379" s="44">
        <f>SUMIFS(AR$4:AR$2256,$E$4:$E$2256,$E2379)</f>
        <v>0</v>
      </c>
      <c r="AS2379" s="44">
        <f>SUMIFS(AS$4:AS$2256,$E$4:$E$2256,$E2379)</f>
        <v>0</v>
      </c>
      <c r="AT2379" s="44">
        <f>SUMIFS(AT$4:AT$2256,$E$4:$E$2256,$E2379)</f>
        <v>0</v>
      </c>
      <c r="AU2379" s="44">
        <f>SUMIFS(AU$4:AU$2256,$E$4:$E$2256,$E2379)</f>
        <v>0</v>
      </c>
      <c r="AV2379" s="44">
        <f>SUMIFS(AV$4:AV$2256,$E$4:$E$2256,$E2379)</f>
        <v>17.804025000000003</v>
      </c>
      <c r="AW2379" s="44">
        <f>SUMIFS(AW$4:AW$2256,$E$4:$E$2256,$E2379)</f>
        <v>0</v>
      </c>
      <c r="AX2379" s="44">
        <f>SUMIFS(AX$4:AX$2256,$E$4:$E$2256,$E2379)</f>
        <v>0</v>
      </c>
    </row>
    <row r="2380" spans="1:50" ht="20.100000000000001" customHeight="1" x14ac:dyDescent="0.25">
      <c r="A2380" s="8">
        <v>44287</v>
      </c>
      <c r="B2380" s="8">
        <v>44287</v>
      </c>
      <c r="C2380" s="8" t="s">
        <v>28</v>
      </c>
      <c r="D2380" s="11" t="s">
        <v>0</v>
      </c>
      <c r="E2380" s="11">
        <v>120</v>
      </c>
      <c r="F2380" s="11" t="s">
        <v>256</v>
      </c>
      <c r="G2380" s="11" t="s">
        <v>7</v>
      </c>
      <c r="H2380" s="11">
        <v>1017</v>
      </c>
      <c r="I2380" s="11">
        <v>1017</v>
      </c>
      <c r="J2380" s="11">
        <v>100</v>
      </c>
      <c r="K2380" s="11" t="s">
        <v>863</v>
      </c>
      <c r="L2380" s="11" t="s">
        <v>875</v>
      </c>
      <c r="M2380" s="11" t="s">
        <v>2</v>
      </c>
      <c r="N2380" s="11" t="s">
        <v>25</v>
      </c>
      <c r="O2380" s="11" t="s">
        <v>5</v>
      </c>
      <c r="P2380" s="11" t="s">
        <v>6</v>
      </c>
      <c r="Q2380" s="12">
        <v>38033</v>
      </c>
      <c r="S2380" s="13" t="s">
        <v>84</v>
      </c>
      <c r="T2380" s="11">
        <f t="shared" ca="1" si="332"/>
        <v>15</v>
      </c>
      <c r="U2380" s="12">
        <v>29165</v>
      </c>
      <c r="V2380" s="13">
        <f t="shared" ca="1" si="333"/>
        <v>40</v>
      </c>
      <c r="W2380" s="11" t="s">
        <v>7</v>
      </c>
      <c r="X2380" s="11">
        <v>18</v>
      </c>
      <c r="Y2380" s="14">
        <f t="shared" si="334"/>
        <v>1.5</v>
      </c>
      <c r="Z2380" s="11">
        <v>12</v>
      </c>
      <c r="AA2380" s="11" t="s">
        <v>876</v>
      </c>
      <c r="AB2380" s="10">
        <f t="shared" si="331"/>
        <v>0.30769230769230771</v>
      </c>
      <c r="AC2380" s="44">
        <f>SUMIFS(AC$4:AC$2256,$E$4:$E$2256,$E2380)</f>
        <v>5622</v>
      </c>
      <c r="AD2380" s="44">
        <f>SUMIFS(AD$4:AD$2256,$E$4:$E$2256,$E2380)</f>
        <v>1232.6235000000001</v>
      </c>
      <c r="AE2380" s="44">
        <f>SUMIFS(AE$4:AE$2256,$E$4:$E$2256,$E2380)</f>
        <v>0</v>
      </c>
      <c r="AF2380" s="44">
        <f>SUMIFS(AF$4:AF$2256,$E$4:$E$2256,$E2380)</f>
        <v>0</v>
      </c>
      <c r="AG2380" s="44">
        <f>SUMIFS(AG$4:AG$2256,$E$4:$E$2256,$E2380)</f>
        <v>0</v>
      </c>
      <c r="AH2380" s="44">
        <f>SUMIFS(AH$4:AH$2256,$E$4:$E$2256,$E2380)</f>
        <v>0</v>
      </c>
      <c r="AI2380" s="44">
        <f>SUMIFS(AI$4:AI$2256,$E$4:$E$2256,$E2380)</f>
        <v>0</v>
      </c>
      <c r="AJ2380" s="44">
        <f>SUMIFS(AJ$4:AJ$2256,$E$4:$E$2256,$E2380)</f>
        <v>0</v>
      </c>
      <c r="AK2380" s="44">
        <f>SUMIFS(AK$4:AK$2256,$E$4:$E$2256,$E2380)</f>
        <v>0</v>
      </c>
      <c r="AL2380" s="44">
        <f>SUMIFS(AL$4:AL$2256,$E$4:$E$2256,$E2380)</f>
        <v>0</v>
      </c>
      <c r="AM2380" s="44">
        <f>SUMIFS(AM$4:AM$2256,$E$4:$E$2256,$E2380)</f>
        <v>0</v>
      </c>
      <c r="AN2380" s="44">
        <f>SUMIFS(AN$4:AN$2256,$E$4:$E$2256,$E2380)</f>
        <v>0</v>
      </c>
      <c r="AO2380" s="44">
        <f>SUMIFS(AO$4:AO$2256,$E$4:$E$2256,$E2380)</f>
        <v>0</v>
      </c>
      <c r="AP2380" s="44">
        <f>SUMIFS(AP$4:AP$2256,$E$4:$E$2256,$E2380)</f>
        <v>0</v>
      </c>
      <c r="AQ2380" s="44">
        <f>SUMIFS(AQ$4:AQ$2256,$E$4:$E$2256,$E2380)</f>
        <v>79.5</v>
      </c>
      <c r="AR2380" s="44">
        <f>SUMIFS(AR$4:AR$2256,$E$4:$E$2256,$E2380)</f>
        <v>0</v>
      </c>
      <c r="AS2380" s="44">
        <f>SUMIFS(AS$4:AS$2256,$E$4:$E$2256,$E2380)</f>
        <v>0</v>
      </c>
      <c r="AT2380" s="44">
        <f>SUMIFS(AT$4:AT$2256,$E$4:$E$2256,$E2380)</f>
        <v>0</v>
      </c>
      <c r="AU2380" s="44">
        <f>SUMIFS(AU$4:AU$2256,$E$4:$E$2256,$E2380)</f>
        <v>0</v>
      </c>
      <c r="AV2380" s="44">
        <f>SUMIFS(AV$4:AV$2256,$E$4:$E$2256,$E2380)</f>
        <v>17.804025000000003</v>
      </c>
      <c r="AW2380" s="44">
        <f>SUMIFS(AW$4:AW$2256,$E$4:$E$2256,$E2380)</f>
        <v>0</v>
      </c>
      <c r="AX2380" s="44">
        <f>SUMIFS(AX$4:AX$2256,$E$4:$E$2256,$E2380)</f>
        <v>0</v>
      </c>
    </row>
    <row r="2381" spans="1:50" ht="20.100000000000001" customHeight="1" x14ac:dyDescent="0.25">
      <c r="A2381" s="8">
        <v>44287</v>
      </c>
      <c r="B2381" s="8">
        <v>44287</v>
      </c>
      <c r="C2381" s="8" t="s">
        <v>28</v>
      </c>
      <c r="D2381" s="11" t="s">
        <v>0</v>
      </c>
      <c r="E2381" s="11">
        <v>121</v>
      </c>
      <c r="F2381" s="11" t="s">
        <v>257</v>
      </c>
      <c r="G2381" s="11" t="s">
        <v>20</v>
      </c>
      <c r="H2381" s="11">
        <v>1019</v>
      </c>
      <c r="I2381" s="11">
        <v>1049</v>
      </c>
      <c r="J2381" s="11">
        <v>107</v>
      </c>
      <c r="K2381" s="11" t="s">
        <v>870</v>
      </c>
      <c r="L2381" s="11" t="s">
        <v>875</v>
      </c>
      <c r="M2381" s="11" t="s">
        <v>2</v>
      </c>
      <c r="N2381" s="11" t="s">
        <v>25</v>
      </c>
      <c r="O2381" s="11" t="s">
        <v>5</v>
      </c>
      <c r="P2381" s="11" t="s">
        <v>6</v>
      </c>
      <c r="Q2381" s="12">
        <v>38231</v>
      </c>
      <c r="S2381" s="13" t="s">
        <v>84</v>
      </c>
      <c r="T2381" s="11">
        <f t="shared" ca="1" si="332"/>
        <v>15</v>
      </c>
      <c r="U2381" s="12">
        <v>32016</v>
      </c>
      <c r="V2381" s="13">
        <f t="shared" ca="1" si="333"/>
        <v>32</v>
      </c>
      <c r="W2381" s="11" t="s">
        <v>9</v>
      </c>
      <c r="X2381" s="11">
        <v>30</v>
      </c>
      <c r="Y2381" s="14">
        <f t="shared" si="334"/>
        <v>2.5</v>
      </c>
      <c r="Z2381" s="11">
        <v>20</v>
      </c>
      <c r="AA2381" s="11" t="s">
        <v>876</v>
      </c>
      <c r="AB2381" s="10">
        <f t="shared" si="331"/>
        <v>0.25641025641025639</v>
      </c>
      <c r="AC2381" s="44">
        <f>SUMIFS(AC$4:AC$2256,$E$4:$E$2256,$E2381)</f>
        <v>11253</v>
      </c>
      <c r="AD2381" s="44">
        <f>SUMIFS(AD$4:AD$2256,$E$4:$E$2256,$E2381)</f>
        <v>2467.2202500000003</v>
      </c>
      <c r="AE2381" s="44">
        <f>SUMIFS(AE$4:AE$2256,$E$4:$E$2256,$E2381)</f>
        <v>0</v>
      </c>
      <c r="AF2381" s="44">
        <f>SUMIFS(AF$4:AF$2256,$E$4:$E$2256,$E2381)</f>
        <v>0</v>
      </c>
      <c r="AG2381" s="44">
        <f>SUMIFS(AG$4:AG$2256,$E$4:$E$2256,$E2381)</f>
        <v>0</v>
      </c>
      <c r="AH2381" s="44">
        <f>SUMIFS(AH$4:AH$2256,$E$4:$E$2256,$E2381)</f>
        <v>0</v>
      </c>
      <c r="AI2381" s="44">
        <f>SUMIFS(AI$4:AI$2256,$E$4:$E$2256,$E2381)</f>
        <v>0</v>
      </c>
      <c r="AJ2381" s="44">
        <f>SUMIFS(AJ$4:AJ$2256,$E$4:$E$2256,$E2381)</f>
        <v>0</v>
      </c>
      <c r="AK2381" s="44">
        <f>SUMIFS(AK$4:AK$2256,$E$4:$E$2256,$E2381)</f>
        <v>0</v>
      </c>
      <c r="AL2381" s="44">
        <f>SUMIFS(AL$4:AL$2256,$E$4:$E$2256,$E2381)</f>
        <v>0</v>
      </c>
      <c r="AM2381" s="44">
        <f>SUMIFS(AM$4:AM$2256,$E$4:$E$2256,$E2381)</f>
        <v>0</v>
      </c>
      <c r="AN2381" s="44">
        <f>SUMIFS(AN$4:AN$2256,$E$4:$E$2256,$E2381)</f>
        <v>0</v>
      </c>
      <c r="AO2381" s="44">
        <f>SUMIFS(AO$4:AO$2256,$E$4:$E$2256,$E2381)</f>
        <v>1265.9625000000001</v>
      </c>
      <c r="AP2381" s="44">
        <f>SUMIFS(AP$4:AP$2256,$E$4:$E$2256,$E2381)</f>
        <v>515.76250000000005</v>
      </c>
      <c r="AQ2381" s="44">
        <f>SUMIFS(AQ$4:AQ$2256,$E$4:$E$2256,$E2381)</f>
        <v>79.5</v>
      </c>
      <c r="AR2381" s="44">
        <f>SUMIFS(AR$4:AR$2256,$E$4:$E$2256,$E2381)</f>
        <v>0</v>
      </c>
      <c r="AS2381" s="44">
        <f>SUMIFS(AS$4:AS$2256,$E$4:$E$2256,$E2381)</f>
        <v>0</v>
      </c>
      <c r="AT2381" s="44">
        <f>SUMIFS(AT$4:AT$2256,$E$4:$E$2256,$E2381)</f>
        <v>0</v>
      </c>
      <c r="AU2381" s="44">
        <f>SUMIFS(AU$4:AU$2256,$E$4:$E$2256,$E2381)</f>
        <v>0</v>
      </c>
      <c r="AV2381" s="44">
        <f>SUMIFS(AV$4:AV$2256,$E$4:$E$2256,$E2381)</f>
        <v>416.82133875</v>
      </c>
      <c r="AW2381" s="44">
        <f>SUMIFS(AW$4:AW$2256,$E$4:$E$2256,$E2381)</f>
        <v>0</v>
      </c>
      <c r="AX2381" s="44">
        <f>SUMIFS(AX$4:AX$2256,$E$4:$E$2256,$E2381)</f>
        <v>0</v>
      </c>
    </row>
    <row r="2382" spans="1:50" ht="20.100000000000001" customHeight="1" x14ac:dyDescent="0.25">
      <c r="A2382" s="8">
        <v>44287</v>
      </c>
      <c r="B2382" s="8">
        <v>44287</v>
      </c>
      <c r="C2382" s="8" t="s">
        <v>28</v>
      </c>
      <c r="D2382" s="11" t="s">
        <v>0</v>
      </c>
      <c r="E2382" s="11">
        <v>121</v>
      </c>
      <c r="F2382" s="11" t="s">
        <v>257</v>
      </c>
      <c r="G2382" s="11" t="s">
        <v>20</v>
      </c>
      <c r="H2382" s="11">
        <v>1019</v>
      </c>
      <c r="I2382" s="11">
        <v>1056</v>
      </c>
      <c r="J2382" s="11">
        <v>106</v>
      </c>
      <c r="K2382" s="11" t="s">
        <v>869</v>
      </c>
      <c r="L2382" s="11" t="s">
        <v>875</v>
      </c>
      <c r="M2382" s="11" t="s">
        <v>2</v>
      </c>
      <c r="N2382" s="11" t="s">
        <v>25</v>
      </c>
      <c r="O2382" s="11" t="s">
        <v>5</v>
      </c>
      <c r="P2382" s="11" t="s">
        <v>6</v>
      </c>
      <c r="Q2382" s="12">
        <v>38231</v>
      </c>
      <c r="S2382" s="13" t="s">
        <v>84</v>
      </c>
      <c r="T2382" s="11">
        <f t="shared" ca="1" si="332"/>
        <v>15</v>
      </c>
      <c r="U2382" s="12">
        <v>32016</v>
      </c>
      <c r="V2382" s="13">
        <f t="shared" ca="1" si="333"/>
        <v>32</v>
      </c>
      <c r="W2382" s="11" t="s">
        <v>9</v>
      </c>
      <c r="X2382" s="11">
        <v>30</v>
      </c>
      <c r="Y2382" s="14">
        <f t="shared" si="334"/>
        <v>2.5</v>
      </c>
      <c r="Z2382" s="11">
        <v>20</v>
      </c>
      <c r="AA2382" s="11" t="s">
        <v>876</v>
      </c>
      <c r="AB2382" s="10">
        <f t="shared" si="331"/>
        <v>0.25641025641025639</v>
      </c>
      <c r="AC2382" s="44">
        <f>SUMIFS(AC$4:AC$2256,$E$4:$E$2256,$E2382)</f>
        <v>11253</v>
      </c>
      <c r="AD2382" s="44">
        <f>SUMIFS(AD$4:AD$2256,$E$4:$E$2256,$E2382)</f>
        <v>2467.2202500000003</v>
      </c>
      <c r="AE2382" s="44">
        <f>SUMIFS(AE$4:AE$2256,$E$4:$E$2256,$E2382)</f>
        <v>0</v>
      </c>
      <c r="AF2382" s="44">
        <f>SUMIFS(AF$4:AF$2256,$E$4:$E$2256,$E2382)</f>
        <v>0</v>
      </c>
      <c r="AG2382" s="44">
        <f>SUMIFS(AG$4:AG$2256,$E$4:$E$2256,$E2382)</f>
        <v>0</v>
      </c>
      <c r="AH2382" s="44">
        <f>SUMIFS(AH$4:AH$2256,$E$4:$E$2256,$E2382)</f>
        <v>0</v>
      </c>
      <c r="AI2382" s="44">
        <f>SUMIFS(AI$4:AI$2256,$E$4:$E$2256,$E2382)</f>
        <v>0</v>
      </c>
      <c r="AJ2382" s="44">
        <f>SUMIFS(AJ$4:AJ$2256,$E$4:$E$2256,$E2382)</f>
        <v>0</v>
      </c>
      <c r="AK2382" s="44">
        <f>SUMIFS(AK$4:AK$2256,$E$4:$E$2256,$E2382)</f>
        <v>0</v>
      </c>
      <c r="AL2382" s="44">
        <f>SUMIFS(AL$4:AL$2256,$E$4:$E$2256,$E2382)</f>
        <v>0</v>
      </c>
      <c r="AM2382" s="44">
        <f>SUMIFS(AM$4:AM$2256,$E$4:$E$2256,$E2382)</f>
        <v>0</v>
      </c>
      <c r="AN2382" s="44">
        <f>SUMIFS(AN$4:AN$2256,$E$4:$E$2256,$E2382)</f>
        <v>0</v>
      </c>
      <c r="AO2382" s="44">
        <f>SUMIFS(AO$4:AO$2256,$E$4:$E$2256,$E2382)</f>
        <v>1265.9625000000001</v>
      </c>
      <c r="AP2382" s="44">
        <f>SUMIFS(AP$4:AP$2256,$E$4:$E$2256,$E2382)</f>
        <v>515.76250000000005</v>
      </c>
      <c r="AQ2382" s="44">
        <f>SUMIFS(AQ$4:AQ$2256,$E$4:$E$2256,$E2382)</f>
        <v>79.5</v>
      </c>
      <c r="AR2382" s="44">
        <f>SUMIFS(AR$4:AR$2256,$E$4:$E$2256,$E2382)</f>
        <v>0</v>
      </c>
      <c r="AS2382" s="44">
        <f>SUMIFS(AS$4:AS$2256,$E$4:$E$2256,$E2382)</f>
        <v>0</v>
      </c>
      <c r="AT2382" s="44">
        <f>SUMIFS(AT$4:AT$2256,$E$4:$E$2256,$E2382)</f>
        <v>0</v>
      </c>
      <c r="AU2382" s="44">
        <f>SUMIFS(AU$4:AU$2256,$E$4:$E$2256,$E2382)</f>
        <v>0</v>
      </c>
      <c r="AV2382" s="44">
        <f>SUMIFS(AV$4:AV$2256,$E$4:$E$2256,$E2382)</f>
        <v>416.82133875</v>
      </c>
      <c r="AW2382" s="44">
        <f>SUMIFS(AW$4:AW$2256,$E$4:$E$2256,$E2382)</f>
        <v>0</v>
      </c>
      <c r="AX2382" s="44">
        <f>SUMIFS(AX$4:AX$2256,$E$4:$E$2256,$E2382)</f>
        <v>0</v>
      </c>
    </row>
    <row r="2383" spans="1:50" ht="20.100000000000001" customHeight="1" x14ac:dyDescent="0.25">
      <c r="A2383" s="8">
        <v>44287</v>
      </c>
      <c r="B2383" s="8">
        <v>44287</v>
      </c>
      <c r="C2383" s="8" t="s">
        <v>28</v>
      </c>
      <c r="D2383" s="11" t="s">
        <v>0</v>
      </c>
      <c r="E2383" s="11">
        <v>122</v>
      </c>
      <c r="F2383" s="11" t="s">
        <v>258</v>
      </c>
      <c r="G2383" s="11" t="s">
        <v>7</v>
      </c>
      <c r="H2383" s="11">
        <v>1043</v>
      </c>
      <c r="I2383" s="11">
        <v>1086</v>
      </c>
      <c r="J2383" s="11">
        <v>102</v>
      </c>
      <c r="K2383" s="11" t="s">
        <v>865</v>
      </c>
      <c r="L2383" s="11" t="s">
        <v>875</v>
      </c>
      <c r="M2383" s="11" t="s">
        <v>2</v>
      </c>
      <c r="N2383" s="11" t="s">
        <v>25</v>
      </c>
      <c r="O2383" s="11" t="s">
        <v>5</v>
      </c>
      <c r="P2383" s="11" t="s">
        <v>8</v>
      </c>
      <c r="Q2383" s="12">
        <v>38261</v>
      </c>
      <c r="S2383" s="13" t="s">
        <v>84</v>
      </c>
      <c r="T2383" s="11">
        <f t="shared" ca="1" si="332"/>
        <v>15</v>
      </c>
      <c r="U2383" s="12">
        <v>26094</v>
      </c>
      <c r="V2383" s="13">
        <f t="shared" ca="1" si="333"/>
        <v>48</v>
      </c>
      <c r="W2383" s="11" t="s">
        <v>7</v>
      </c>
      <c r="X2383" s="11">
        <v>30</v>
      </c>
      <c r="Y2383" s="14">
        <f t="shared" si="334"/>
        <v>2.5</v>
      </c>
      <c r="Z2383" s="11">
        <v>39</v>
      </c>
      <c r="AA2383" s="11" t="s">
        <v>876</v>
      </c>
      <c r="AB2383" s="10">
        <f t="shared" si="331"/>
        <v>1</v>
      </c>
      <c r="AC2383" s="44">
        <f>SUMIFS(AC$4:AC$2256,$E$4:$E$2256,$E2383)</f>
        <v>5631</v>
      </c>
      <c r="AD2383" s="44">
        <f>SUMIFS(AD$4:AD$2256,$E$4:$E$2256,$E2383)</f>
        <v>1234.5967500000002</v>
      </c>
      <c r="AE2383" s="44">
        <f>SUMIFS(AE$4:AE$2256,$E$4:$E$2256,$E2383)</f>
        <v>0</v>
      </c>
      <c r="AF2383" s="44">
        <f>SUMIFS(AF$4:AF$2256,$E$4:$E$2256,$E2383)</f>
        <v>0</v>
      </c>
      <c r="AG2383" s="44">
        <f>SUMIFS(AG$4:AG$2256,$E$4:$E$2256,$E2383)</f>
        <v>0</v>
      </c>
      <c r="AH2383" s="44">
        <f>SUMIFS(AH$4:AH$2256,$E$4:$E$2256,$E2383)</f>
        <v>0</v>
      </c>
      <c r="AI2383" s="44">
        <f>SUMIFS(AI$4:AI$2256,$E$4:$E$2256,$E2383)</f>
        <v>0</v>
      </c>
      <c r="AJ2383" s="44">
        <f>SUMIFS(AJ$4:AJ$2256,$E$4:$E$2256,$E2383)</f>
        <v>0</v>
      </c>
      <c r="AK2383" s="44">
        <f>SUMIFS(AK$4:AK$2256,$E$4:$E$2256,$E2383)</f>
        <v>0</v>
      </c>
      <c r="AL2383" s="44">
        <f>SUMIFS(AL$4:AL$2256,$E$4:$E$2256,$E2383)</f>
        <v>0</v>
      </c>
      <c r="AM2383" s="44">
        <f>SUMIFS(AM$4:AM$2256,$E$4:$E$2256,$E2383)</f>
        <v>0</v>
      </c>
      <c r="AN2383" s="44">
        <f>SUMIFS(AN$4:AN$2256,$E$4:$E$2256,$E2383)</f>
        <v>0</v>
      </c>
      <c r="AO2383" s="44">
        <f>SUMIFS(AO$4:AO$2256,$E$4:$E$2256,$E2383)</f>
        <v>0</v>
      </c>
      <c r="AP2383" s="44">
        <f>SUMIFS(AP$4:AP$2256,$E$4:$E$2256,$E2383)</f>
        <v>0</v>
      </c>
      <c r="AQ2383" s="44">
        <f>SUMIFS(AQ$4:AQ$2256,$E$4:$E$2256,$E2383)</f>
        <v>79.5</v>
      </c>
      <c r="AR2383" s="44">
        <f>SUMIFS(AR$4:AR$2256,$E$4:$E$2256,$E2383)</f>
        <v>0</v>
      </c>
      <c r="AS2383" s="44">
        <f>SUMIFS(AS$4:AS$2256,$E$4:$E$2256,$E2383)</f>
        <v>0</v>
      </c>
      <c r="AT2383" s="44">
        <f>SUMIFS(AT$4:AT$2256,$E$4:$E$2256,$E2383)</f>
        <v>0</v>
      </c>
      <c r="AU2383" s="44">
        <f>SUMIFS(AU$4:AU$2256,$E$4:$E$2256,$E2383)</f>
        <v>0</v>
      </c>
      <c r="AV2383" s="44">
        <f>SUMIFS(AV$4:AV$2256,$E$4:$E$2256,$E2383)</f>
        <v>17.804025000000003</v>
      </c>
      <c r="AW2383" s="44">
        <f>SUMIFS(AW$4:AW$2256,$E$4:$E$2256,$E2383)</f>
        <v>0</v>
      </c>
      <c r="AX2383" s="44">
        <f>SUMIFS(AX$4:AX$2256,$E$4:$E$2256,$E2383)</f>
        <v>0</v>
      </c>
    </row>
    <row r="2384" spans="1:50" ht="20.100000000000001" customHeight="1" x14ac:dyDescent="0.25">
      <c r="A2384" s="8">
        <v>44287</v>
      </c>
      <c r="B2384" s="8">
        <v>44287</v>
      </c>
      <c r="C2384" s="8" t="s">
        <v>28</v>
      </c>
      <c r="D2384" s="11" t="s">
        <v>0</v>
      </c>
      <c r="E2384" s="11">
        <v>123</v>
      </c>
      <c r="F2384" s="11" t="s">
        <v>259</v>
      </c>
      <c r="G2384" s="11" t="s">
        <v>7</v>
      </c>
      <c r="H2384" s="11">
        <v>1001</v>
      </c>
      <c r="I2384" s="11">
        <v>1001</v>
      </c>
      <c r="J2384" s="11">
        <v>100</v>
      </c>
      <c r="K2384" s="11" t="s">
        <v>863</v>
      </c>
      <c r="L2384" s="11" t="s">
        <v>875</v>
      </c>
      <c r="M2384" s="11" t="s">
        <v>2</v>
      </c>
      <c r="N2384" s="11" t="s">
        <v>24</v>
      </c>
      <c r="O2384" s="11" t="s">
        <v>5</v>
      </c>
      <c r="P2384" s="11" t="s">
        <v>8</v>
      </c>
      <c r="Q2384" s="12">
        <v>38362</v>
      </c>
      <c r="S2384" s="13" t="s">
        <v>84</v>
      </c>
      <c r="T2384" s="11">
        <f t="shared" ca="1" si="332"/>
        <v>15</v>
      </c>
      <c r="U2384" s="12">
        <v>22453</v>
      </c>
      <c r="V2384" s="13">
        <f t="shared" ca="1" si="333"/>
        <v>58</v>
      </c>
      <c r="W2384" s="11" t="s">
        <v>7</v>
      </c>
      <c r="X2384" s="11">
        <v>30</v>
      </c>
      <c r="Y2384" s="14">
        <f t="shared" si="334"/>
        <v>2.5</v>
      </c>
      <c r="Z2384" s="11">
        <v>39</v>
      </c>
      <c r="AA2384" s="11" t="s">
        <v>876</v>
      </c>
      <c r="AB2384" s="10">
        <f t="shared" si="331"/>
        <v>1</v>
      </c>
      <c r="AC2384" s="44">
        <f>SUMIFS(AC$4:AC$2256,$E$4:$E$2256,$E2384)</f>
        <v>5634</v>
      </c>
      <c r="AD2384" s="44">
        <f>SUMIFS(AD$4:AD$2256,$E$4:$E$2256,$E2384)</f>
        <v>1235.2545</v>
      </c>
      <c r="AE2384" s="44">
        <f>SUMIFS(AE$4:AE$2256,$E$4:$E$2256,$E2384)</f>
        <v>0</v>
      </c>
      <c r="AF2384" s="44">
        <f>SUMIFS(AF$4:AF$2256,$E$4:$E$2256,$E2384)</f>
        <v>0</v>
      </c>
      <c r="AG2384" s="44">
        <f>SUMIFS(AG$4:AG$2256,$E$4:$E$2256,$E2384)</f>
        <v>0</v>
      </c>
      <c r="AH2384" s="44">
        <f>SUMIFS(AH$4:AH$2256,$E$4:$E$2256,$E2384)</f>
        <v>0</v>
      </c>
      <c r="AI2384" s="44">
        <f>SUMIFS(AI$4:AI$2256,$E$4:$E$2256,$E2384)</f>
        <v>0</v>
      </c>
      <c r="AJ2384" s="44">
        <f>SUMIFS(AJ$4:AJ$2256,$E$4:$E$2256,$E2384)</f>
        <v>0</v>
      </c>
      <c r="AK2384" s="44">
        <f>SUMIFS(AK$4:AK$2256,$E$4:$E$2256,$E2384)</f>
        <v>0</v>
      </c>
      <c r="AL2384" s="44">
        <f>SUMIFS(AL$4:AL$2256,$E$4:$E$2256,$E2384)</f>
        <v>0</v>
      </c>
      <c r="AM2384" s="44">
        <f>SUMIFS(AM$4:AM$2256,$E$4:$E$2256,$E2384)</f>
        <v>0</v>
      </c>
      <c r="AN2384" s="44">
        <f>SUMIFS(AN$4:AN$2256,$E$4:$E$2256,$E2384)</f>
        <v>0</v>
      </c>
      <c r="AO2384" s="44">
        <f>SUMIFS(AO$4:AO$2256,$E$4:$E$2256,$E2384)</f>
        <v>0</v>
      </c>
      <c r="AP2384" s="44">
        <f>SUMIFS(AP$4:AP$2256,$E$4:$E$2256,$E2384)</f>
        <v>0</v>
      </c>
      <c r="AQ2384" s="44">
        <f>SUMIFS(AQ$4:AQ$2256,$E$4:$E$2256,$E2384)</f>
        <v>79.5</v>
      </c>
      <c r="AR2384" s="44">
        <f>SUMIFS(AR$4:AR$2256,$E$4:$E$2256,$E2384)</f>
        <v>0</v>
      </c>
      <c r="AS2384" s="44">
        <f>SUMIFS(AS$4:AS$2256,$E$4:$E$2256,$E2384)</f>
        <v>0</v>
      </c>
      <c r="AT2384" s="44">
        <f>SUMIFS(AT$4:AT$2256,$E$4:$E$2256,$E2384)</f>
        <v>0</v>
      </c>
      <c r="AU2384" s="44">
        <f>SUMIFS(AU$4:AU$2256,$E$4:$E$2256,$E2384)</f>
        <v>0</v>
      </c>
      <c r="AV2384" s="44">
        <f>SUMIFS(AV$4:AV$2256,$E$4:$E$2256,$E2384)</f>
        <v>17.804025000000003</v>
      </c>
      <c r="AW2384" s="44">
        <f>SUMIFS(AW$4:AW$2256,$E$4:$E$2256,$E2384)</f>
        <v>0</v>
      </c>
      <c r="AX2384" s="44">
        <f>SUMIFS(AX$4:AX$2256,$E$4:$E$2256,$E2384)</f>
        <v>71.180000000000007</v>
      </c>
    </row>
    <row r="2385" spans="1:50" ht="20.100000000000001" customHeight="1" x14ac:dyDescent="0.25">
      <c r="A2385" s="8">
        <v>44287</v>
      </c>
      <c r="B2385" s="8">
        <v>44287</v>
      </c>
      <c r="C2385" s="8" t="s">
        <v>28</v>
      </c>
      <c r="D2385" s="11" t="s">
        <v>0</v>
      </c>
      <c r="E2385" s="11">
        <v>124</v>
      </c>
      <c r="F2385" s="11" t="s">
        <v>260</v>
      </c>
      <c r="G2385" s="11" t="s">
        <v>7</v>
      </c>
      <c r="H2385" s="11">
        <v>1022</v>
      </c>
      <c r="I2385" s="11">
        <v>1053</v>
      </c>
      <c r="J2385" s="11">
        <v>107</v>
      </c>
      <c r="K2385" s="11" t="s">
        <v>870</v>
      </c>
      <c r="L2385" s="11" t="s">
        <v>875</v>
      </c>
      <c r="M2385" s="11" t="s">
        <v>2</v>
      </c>
      <c r="N2385" s="11" t="s">
        <v>25</v>
      </c>
      <c r="O2385" s="11" t="s">
        <v>5</v>
      </c>
      <c r="P2385" s="11" t="s">
        <v>8</v>
      </c>
      <c r="Q2385" s="12">
        <v>38384</v>
      </c>
      <c r="S2385" s="13" t="s">
        <v>84</v>
      </c>
      <c r="T2385" s="11">
        <f t="shared" ca="1" si="332"/>
        <v>14</v>
      </c>
      <c r="U2385" s="12">
        <v>21494</v>
      </c>
      <c r="V2385" s="13">
        <f t="shared" ca="1" si="333"/>
        <v>61</v>
      </c>
      <c r="W2385" s="11" t="s">
        <v>9</v>
      </c>
      <c r="X2385" s="11">
        <v>30</v>
      </c>
      <c r="Y2385" s="14">
        <f t="shared" si="334"/>
        <v>2.5</v>
      </c>
      <c r="Z2385" s="11">
        <v>39</v>
      </c>
      <c r="AA2385" s="11" t="s">
        <v>876</v>
      </c>
      <c r="AB2385" s="10">
        <f t="shared" si="331"/>
        <v>1</v>
      </c>
      <c r="AC2385" s="44">
        <f>SUMIFS(AC$4:AC$2256,$E$4:$E$2256,$E2385)</f>
        <v>5637</v>
      </c>
      <c r="AD2385" s="44">
        <f>SUMIFS(AD$4:AD$2256,$E$4:$E$2256,$E2385)</f>
        <v>1235.9122500000001</v>
      </c>
      <c r="AE2385" s="44">
        <f>SUMIFS(AE$4:AE$2256,$E$4:$E$2256,$E2385)</f>
        <v>0</v>
      </c>
      <c r="AF2385" s="44">
        <f>SUMIFS(AF$4:AF$2256,$E$4:$E$2256,$E2385)</f>
        <v>0</v>
      </c>
      <c r="AG2385" s="44">
        <f>SUMIFS(AG$4:AG$2256,$E$4:$E$2256,$E2385)</f>
        <v>0</v>
      </c>
      <c r="AH2385" s="44">
        <f>SUMIFS(AH$4:AH$2256,$E$4:$E$2256,$E2385)</f>
        <v>0</v>
      </c>
      <c r="AI2385" s="44">
        <f>SUMIFS(AI$4:AI$2256,$E$4:$E$2256,$E2385)</f>
        <v>0</v>
      </c>
      <c r="AJ2385" s="44">
        <f>SUMIFS(AJ$4:AJ$2256,$E$4:$E$2256,$E2385)</f>
        <v>0</v>
      </c>
      <c r="AK2385" s="44">
        <f>SUMIFS(AK$4:AK$2256,$E$4:$E$2256,$E2385)</f>
        <v>0</v>
      </c>
      <c r="AL2385" s="44">
        <f>SUMIFS(AL$4:AL$2256,$E$4:$E$2256,$E2385)</f>
        <v>0</v>
      </c>
      <c r="AM2385" s="44">
        <f>SUMIFS(AM$4:AM$2256,$E$4:$E$2256,$E2385)</f>
        <v>0</v>
      </c>
      <c r="AN2385" s="44">
        <f>SUMIFS(AN$4:AN$2256,$E$4:$E$2256,$E2385)</f>
        <v>0</v>
      </c>
      <c r="AO2385" s="44">
        <f>SUMIFS(AO$4:AO$2256,$E$4:$E$2256,$E2385)</f>
        <v>325.21153846153845</v>
      </c>
      <c r="AP2385" s="44">
        <f>SUMIFS(AP$4:AP$2256,$E$4:$E$2256,$E2385)</f>
        <v>258.36250000000001</v>
      </c>
      <c r="AQ2385" s="44">
        <f>SUMIFS(AQ$4:AQ$2256,$E$4:$E$2256,$E2385)</f>
        <v>79.5</v>
      </c>
      <c r="AR2385" s="44">
        <f>SUMIFS(AR$4:AR$2256,$E$4:$E$2256,$E2385)</f>
        <v>0</v>
      </c>
      <c r="AS2385" s="44">
        <f>SUMIFS(AS$4:AS$2256,$E$4:$E$2256,$E2385)</f>
        <v>0</v>
      </c>
      <c r="AT2385" s="44">
        <f>SUMIFS(AT$4:AT$2256,$E$4:$E$2256,$E2385)</f>
        <v>0</v>
      </c>
      <c r="AU2385" s="44">
        <f>SUMIFS(AU$4:AU$2256,$E$4:$E$2256,$E2385)</f>
        <v>0</v>
      </c>
      <c r="AV2385" s="44">
        <f>SUMIFS(AV$4:AV$2256,$E$4:$E$2256,$E2385)</f>
        <v>148.49543091346155</v>
      </c>
      <c r="AW2385" s="44">
        <f>SUMIFS(AW$4:AW$2256,$E$4:$E$2256,$E2385)</f>
        <v>0</v>
      </c>
      <c r="AX2385" s="44">
        <f>SUMIFS(AX$4:AX$2256,$E$4:$E$2256,$E2385)</f>
        <v>71.180000000000007</v>
      </c>
    </row>
    <row r="2386" spans="1:50" ht="20.100000000000001" customHeight="1" x14ac:dyDescent="0.25">
      <c r="A2386" s="8">
        <v>44287</v>
      </c>
      <c r="B2386" s="8">
        <v>44287</v>
      </c>
      <c r="C2386" s="8" t="s">
        <v>28</v>
      </c>
      <c r="D2386" s="11" t="s">
        <v>0</v>
      </c>
      <c r="E2386" s="11">
        <v>125</v>
      </c>
      <c r="F2386" s="11" t="s">
        <v>261</v>
      </c>
      <c r="G2386" s="11" t="s">
        <v>7</v>
      </c>
      <c r="H2386" s="11">
        <v>1006</v>
      </c>
      <c r="I2386" s="11">
        <v>1006</v>
      </c>
      <c r="J2386" s="11">
        <v>100</v>
      </c>
      <c r="K2386" s="11" t="s">
        <v>863</v>
      </c>
      <c r="L2386" s="11" t="s">
        <v>875</v>
      </c>
      <c r="M2386" s="11" t="s">
        <v>2</v>
      </c>
      <c r="N2386" s="11" t="s">
        <v>24</v>
      </c>
      <c r="O2386" s="11" t="s">
        <v>5</v>
      </c>
      <c r="P2386" s="11" t="s">
        <v>8</v>
      </c>
      <c r="Q2386" s="12">
        <v>32783</v>
      </c>
      <c r="S2386" s="13" t="s">
        <v>84</v>
      </c>
      <c r="T2386" s="11">
        <f t="shared" ca="1" si="332"/>
        <v>30</v>
      </c>
      <c r="U2386" s="12">
        <v>25102</v>
      </c>
      <c r="V2386" s="13">
        <f t="shared" ca="1" si="333"/>
        <v>51</v>
      </c>
      <c r="W2386" s="11" t="s">
        <v>7</v>
      </c>
      <c r="X2386" s="11">
        <v>30</v>
      </c>
      <c r="Y2386" s="14">
        <f t="shared" si="334"/>
        <v>2.5</v>
      </c>
      <c r="Z2386" s="11">
        <v>39</v>
      </c>
      <c r="AA2386" s="11" t="s">
        <v>876</v>
      </c>
      <c r="AB2386" s="10">
        <f t="shared" ref="AB2386:AB2449" si="335">IF(G2386="Y",(Z2386/39)/2,(Z2386/39))</f>
        <v>1</v>
      </c>
      <c r="AC2386" s="44">
        <f>SUMIFS(AC$4:AC$2256,$E$4:$E$2256,$E2386)</f>
        <v>5640</v>
      </c>
      <c r="AD2386" s="44">
        <f>SUMIFS(AD$4:AD$2256,$E$4:$E$2256,$E2386)</f>
        <v>1236.57</v>
      </c>
      <c r="AE2386" s="44">
        <f>SUMIFS(AE$4:AE$2256,$E$4:$E$2256,$E2386)</f>
        <v>0</v>
      </c>
      <c r="AF2386" s="44">
        <f>SUMIFS(AF$4:AF$2256,$E$4:$E$2256,$E2386)</f>
        <v>0</v>
      </c>
      <c r="AG2386" s="44">
        <f>SUMIFS(AG$4:AG$2256,$E$4:$E$2256,$E2386)</f>
        <v>0</v>
      </c>
      <c r="AH2386" s="44">
        <f>SUMIFS(AH$4:AH$2256,$E$4:$E$2256,$E2386)</f>
        <v>0</v>
      </c>
      <c r="AI2386" s="44">
        <f>SUMIFS(AI$4:AI$2256,$E$4:$E$2256,$E2386)</f>
        <v>0</v>
      </c>
      <c r="AJ2386" s="44">
        <f>SUMIFS(AJ$4:AJ$2256,$E$4:$E$2256,$E2386)</f>
        <v>0</v>
      </c>
      <c r="AK2386" s="44">
        <f>SUMIFS(AK$4:AK$2256,$E$4:$E$2256,$E2386)</f>
        <v>0</v>
      </c>
      <c r="AL2386" s="44">
        <f>SUMIFS(AL$4:AL$2256,$E$4:$E$2256,$E2386)</f>
        <v>0</v>
      </c>
      <c r="AM2386" s="44">
        <f>SUMIFS(AM$4:AM$2256,$E$4:$E$2256,$E2386)</f>
        <v>0</v>
      </c>
      <c r="AN2386" s="44">
        <f>SUMIFS(AN$4:AN$2256,$E$4:$E$2256,$E2386)</f>
        <v>0</v>
      </c>
      <c r="AO2386" s="44">
        <f>SUMIFS(AO$4:AO$2256,$E$4:$E$2256,$E2386)</f>
        <v>0</v>
      </c>
      <c r="AP2386" s="44">
        <f>SUMIFS(AP$4:AP$2256,$E$4:$E$2256,$E2386)</f>
        <v>0</v>
      </c>
      <c r="AQ2386" s="44">
        <f>SUMIFS(AQ$4:AQ$2256,$E$4:$E$2256,$E2386)</f>
        <v>79.5</v>
      </c>
      <c r="AR2386" s="44">
        <f>SUMIFS(AR$4:AR$2256,$E$4:$E$2256,$E2386)</f>
        <v>0</v>
      </c>
      <c r="AS2386" s="44">
        <f>SUMIFS(AS$4:AS$2256,$E$4:$E$2256,$E2386)</f>
        <v>0</v>
      </c>
      <c r="AT2386" s="44">
        <f>SUMIFS(AT$4:AT$2256,$E$4:$E$2256,$E2386)</f>
        <v>0</v>
      </c>
      <c r="AU2386" s="44">
        <f>SUMIFS(AU$4:AU$2256,$E$4:$E$2256,$E2386)</f>
        <v>0</v>
      </c>
      <c r="AV2386" s="44">
        <f>SUMIFS(AV$4:AV$2256,$E$4:$E$2256,$E2386)</f>
        <v>17.804025000000003</v>
      </c>
      <c r="AW2386" s="44">
        <f>SUMIFS(AW$4:AW$2256,$E$4:$E$2256,$E2386)</f>
        <v>0</v>
      </c>
      <c r="AX2386" s="44">
        <f>SUMIFS(AX$4:AX$2256,$E$4:$E$2256,$E2386)</f>
        <v>0</v>
      </c>
    </row>
    <row r="2387" spans="1:50" ht="20.100000000000001" customHeight="1" x14ac:dyDescent="0.25">
      <c r="A2387" s="8">
        <v>44287</v>
      </c>
      <c r="B2387" s="8">
        <v>44287</v>
      </c>
      <c r="C2387" s="8" t="s">
        <v>28</v>
      </c>
      <c r="D2387" s="11" t="s">
        <v>0</v>
      </c>
      <c r="E2387" s="11">
        <v>126</v>
      </c>
      <c r="F2387" s="11" t="s">
        <v>262</v>
      </c>
      <c r="G2387" s="11" t="s">
        <v>7</v>
      </c>
      <c r="H2387" s="11">
        <v>1022</v>
      </c>
      <c r="I2387" s="11">
        <v>1023</v>
      </c>
      <c r="J2387" s="11">
        <v>108</v>
      </c>
      <c r="K2387" s="11" t="s">
        <v>871</v>
      </c>
      <c r="L2387" s="11" t="s">
        <v>875</v>
      </c>
      <c r="M2387" s="11" t="s">
        <v>2</v>
      </c>
      <c r="N2387" s="11" t="s">
        <v>25</v>
      </c>
      <c r="O2387" s="11" t="s">
        <v>5</v>
      </c>
      <c r="P2387" s="11" t="s">
        <v>8</v>
      </c>
      <c r="Q2387" s="12">
        <v>38534</v>
      </c>
      <c r="S2387" s="13" t="s">
        <v>84</v>
      </c>
      <c r="T2387" s="11">
        <f t="shared" ca="1" si="332"/>
        <v>14</v>
      </c>
      <c r="U2387" s="12">
        <v>28506</v>
      </c>
      <c r="V2387" s="13">
        <f t="shared" ca="1" si="333"/>
        <v>42</v>
      </c>
      <c r="W2387" s="11" t="s">
        <v>9</v>
      </c>
      <c r="X2387" s="11">
        <v>30</v>
      </c>
      <c r="Y2387" s="14">
        <f t="shared" si="334"/>
        <v>2.5</v>
      </c>
      <c r="Z2387" s="11">
        <v>39</v>
      </c>
      <c r="AA2387" s="11" t="s">
        <v>876</v>
      </c>
      <c r="AB2387" s="10">
        <f t="shared" si="335"/>
        <v>1</v>
      </c>
      <c r="AC2387" s="44">
        <f>SUMIFS(AC$4:AC$2256,$E$4:$E$2256,$E2387)</f>
        <v>5643</v>
      </c>
      <c r="AD2387" s="44">
        <f>SUMIFS(AD$4:AD$2256,$E$4:$E$2256,$E2387)</f>
        <v>1237.22775</v>
      </c>
      <c r="AE2387" s="44">
        <f>SUMIFS(AE$4:AE$2256,$E$4:$E$2256,$E2387)</f>
        <v>0</v>
      </c>
      <c r="AF2387" s="44">
        <f>SUMIFS(AF$4:AF$2256,$E$4:$E$2256,$E2387)</f>
        <v>0</v>
      </c>
      <c r="AG2387" s="44">
        <f>SUMIFS(AG$4:AG$2256,$E$4:$E$2256,$E2387)</f>
        <v>0</v>
      </c>
      <c r="AH2387" s="44">
        <f>SUMIFS(AH$4:AH$2256,$E$4:$E$2256,$E2387)</f>
        <v>0</v>
      </c>
      <c r="AI2387" s="44">
        <f>SUMIFS(AI$4:AI$2256,$E$4:$E$2256,$E2387)</f>
        <v>0</v>
      </c>
      <c r="AJ2387" s="44">
        <f>SUMIFS(AJ$4:AJ$2256,$E$4:$E$2256,$E2387)</f>
        <v>0</v>
      </c>
      <c r="AK2387" s="44">
        <f>SUMIFS(AK$4:AK$2256,$E$4:$E$2256,$E2387)</f>
        <v>0</v>
      </c>
      <c r="AL2387" s="44">
        <f>SUMIFS(AL$4:AL$2256,$E$4:$E$2256,$E2387)</f>
        <v>0</v>
      </c>
      <c r="AM2387" s="44">
        <f>SUMIFS(AM$4:AM$2256,$E$4:$E$2256,$E2387)</f>
        <v>0</v>
      </c>
      <c r="AN2387" s="44">
        <f>SUMIFS(AN$4:AN$2256,$E$4:$E$2256,$E2387)</f>
        <v>0</v>
      </c>
      <c r="AO2387" s="44">
        <f>SUMIFS(AO$4:AO$2256,$E$4:$E$2256,$E2387)</f>
        <v>325.55769230769226</v>
      </c>
      <c r="AP2387" s="44">
        <f>SUMIFS(AP$4:AP$2256,$E$4:$E$2256,$E2387)</f>
        <v>258.63750000000005</v>
      </c>
      <c r="AQ2387" s="44">
        <f>SUMIFS(AQ$4:AQ$2256,$E$4:$E$2256,$E2387)</f>
        <v>79.5</v>
      </c>
      <c r="AR2387" s="44">
        <f>SUMIFS(AR$4:AR$2256,$E$4:$E$2256,$E2387)</f>
        <v>0</v>
      </c>
      <c r="AS2387" s="44">
        <f>SUMIFS(AS$4:AS$2256,$E$4:$E$2256,$E2387)</f>
        <v>0</v>
      </c>
      <c r="AT2387" s="44">
        <f>SUMIFS(AT$4:AT$2256,$E$4:$E$2256,$E2387)</f>
        <v>0</v>
      </c>
      <c r="AU2387" s="44">
        <f>SUMIFS(AU$4:AU$2256,$E$4:$E$2256,$E2387)</f>
        <v>0</v>
      </c>
      <c r="AV2387" s="44">
        <f>SUMIFS(AV$4:AV$2256,$E$4:$E$2256,$E2387)</f>
        <v>148.63453831730772</v>
      </c>
      <c r="AW2387" s="44">
        <f>SUMIFS(AW$4:AW$2256,$E$4:$E$2256,$E2387)</f>
        <v>0</v>
      </c>
      <c r="AX2387" s="44">
        <f>SUMIFS(AX$4:AX$2256,$E$4:$E$2256,$E2387)</f>
        <v>71.180000000000007</v>
      </c>
    </row>
    <row r="2388" spans="1:50" ht="20.100000000000001" customHeight="1" x14ac:dyDescent="0.25">
      <c r="A2388" s="8">
        <v>44287</v>
      </c>
      <c r="B2388" s="8">
        <v>44287</v>
      </c>
      <c r="C2388" s="8" t="s">
        <v>28</v>
      </c>
      <c r="D2388" s="11" t="s">
        <v>0</v>
      </c>
      <c r="E2388" s="11">
        <v>127</v>
      </c>
      <c r="F2388" s="11" t="s">
        <v>263</v>
      </c>
      <c r="G2388" s="11" t="s">
        <v>7</v>
      </c>
      <c r="H2388" s="11">
        <v>1021</v>
      </c>
      <c r="I2388" s="11">
        <v>1034</v>
      </c>
      <c r="J2388" s="11">
        <v>104</v>
      </c>
      <c r="K2388" s="11" t="s">
        <v>867</v>
      </c>
      <c r="L2388" s="11" t="s">
        <v>875</v>
      </c>
      <c r="M2388" s="11" t="s">
        <v>2</v>
      </c>
      <c r="N2388" s="11" t="s">
        <v>24</v>
      </c>
      <c r="O2388" s="11" t="s">
        <v>5</v>
      </c>
      <c r="P2388" s="11" t="s">
        <v>8</v>
      </c>
      <c r="Q2388" s="12">
        <v>38534</v>
      </c>
      <c r="S2388" s="13" t="s">
        <v>84</v>
      </c>
      <c r="T2388" s="11">
        <f t="shared" ca="1" si="332"/>
        <v>14</v>
      </c>
      <c r="U2388" s="12">
        <v>26667</v>
      </c>
      <c r="V2388" s="13">
        <f t="shared" ca="1" si="333"/>
        <v>47</v>
      </c>
      <c r="W2388" s="11" t="s">
        <v>7</v>
      </c>
      <c r="X2388" s="11">
        <v>30</v>
      </c>
      <c r="Y2388" s="14">
        <f t="shared" si="334"/>
        <v>2.5</v>
      </c>
      <c r="Z2388" s="11">
        <v>39</v>
      </c>
      <c r="AA2388" s="11" t="s">
        <v>876</v>
      </c>
      <c r="AB2388" s="10">
        <f t="shared" si="335"/>
        <v>1</v>
      </c>
      <c r="AC2388" s="44">
        <f>SUMIFS(AC$4:AC$2256,$E$4:$E$2256,$E2388)</f>
        <v>5646</v>
      </c>
      <c r="AD2388" s="44">
        <f>SUMIFS(AD$4:AD$2256,$E$4:$E$2256,$E2388)</f>
        <v>1237.8854999999999</v>
      </c>
      <c r="AE2388" s="44">
        <f>SUMIFS(AE$4:AE$2256,$E$4:$E$2256,$E2388)</f>
        <v>0</v>
      </c>
      <c r="AF2388" s="44">
        <f>SUMIFS(AF$4:AF$2256,$E$4:$E$2256,$E2388)</f>
        <v>0</v>
      </c>
      <c r="AG2388" s="44">
        <f>SUMIFS(AG$4:AG$2256,$E$4:$E$2256,$E2388)</f>
        <v>180</v>
      </c>
      <c r="AH2388" s="44">
        <f>SUMIFS(AH$4:AH$2256,$E$4:$E$2256,$E2388)</f>
        <v>0</v>
      </c>
      <c r="AI2388" s="44">
        <f>SUMIFS(AI$4:AI$2256,$E$4:$E$2256,$E2388)</f>
        <v>0</v>
      </c>
      <c r="AJ2388" s="44">
        <f>SUMIFS(AJ$4:AJ$2256,$E$4:$E$2256,$E2388)</f>
        <v>0</v>
      </c>
      <c r="AK2388" s="44">
        <f>SUMIFS(AK$4:AK$2256,$E$4:$E$2256,$E2388)</f>
        <v>0</v>
      </c>
      <c r="AL2388" s="44">
        <f>SUMIFS(AL$4:AL$2256,$E$4:$E$2256,$E2388)</f>
        <v>0</v>
      </c>
      <c r="AM2388" s="44">
        <f>SUMIFS(AM$4:AM$2256,$E$4:$E$2256,$E2388)</f>
        <v>0</v>
      </c>
      <c r="AN2388" s="44">
        <f>SUMIFS(AN$4:AN$2256,$E$4:$E$2256,$E2388)</f>
        <v>0</v>
      </c>
      <c r="AO2388" s="44">
        <f>SUMIFS(AO$4:AO$2256,$E$4:$E$2256,$E2388)</f>
        <v>0</v>
      </c>
      <c r="AP2388" s="44">
        <f>SUMIFS(AP$4:AP$2256,$E$4:$E$2256,$E2388)</f>
        <v>0</v>
      </c>
      <c r="AQ2388" s="44">
        <f>SUMIFS(AQ$4:AQ$2256,$E$4:$E$2256,$E2388)</f>
        <v>79.5</v>
      </c>
      <c r="AR2388" s="44">
        <f>SUMIFS(AR$4:AR$2256,$E$4:$E$2256,$E2388)</f>
        <v>0</v>
      </c>
      <c r="AS2388" s="44">
        <f>SUMIFS(AS$4:AS$2256,$E$4:$E$2256,$E2388)</f>
        <v>0</v>
      </c>
      <c r="AT2388" s="44">
        <f>SUMIFS(AT$4:AT$2256,$E$4:$E$2256,$E2388)</f>
        <v>0</v>
      </c>
      <c r="AU2388" s="44">
        <f>SUMIFS(AU$4:AU$2256,$E$4:$E$2256,$E2388)</f>
        <v>0</v>
      </c>
      <c r="AV2388" s="44">
        <f>SUMIFS(AV$4:AV$2256,$E$4:$E$2256,$E2388)</f>
        <v>58.115025000000003</v>
      </c>
      <c r="AW2388" s="44">
        <f>SUMIFS(AW$4:AW$2256,$E$4:$E$2256,$E2388)</f>
        <v>351.12</v>
      </c>
      <c r="AX2388" s="44">
        <f>SUMIFS(AX$4:AX$2256,$E$4:$E$2256,$E2388)</f>
        <v>71.180000000000007</v>
      </c>
    </row>
    <row r="2389" spans="1:50" ht="20.100000000000001" customHeight="1" x14ac:dyDescent="0.25">
      <c r="A2389" s="8">
        <v>44287</v>
      </c>
      <c r="B2389" s="8">
        <v>44287</v>
      </c>
      <c r="C2389" s="8" t="s">
        <v>28</v>
      </c>
      <c r="D2389" s="11" t="s">
        <v>0</v>
      </c>
      <c r="E2389" s="11">
        <v>128</v>
      </c>
      <c r="F2389" s="11" t="s">
        <v>264</v>
      </c>
      <c r="G2389" s="11" t="s">
        <v>7</v>
      </c>
      <c r="H2389" s="11">
        <v>1045</v>
      </c>
      <c r="I2389" s="11">
        <v>1088</v>
      </c>
      <c r="J2389" s="11">
        <v>102</v>
      </c>
      <c r="K2389" s="11" t="s">
        <v>865</v>
      </c>
      <c r="L2389" s="11" t="s">
        <v>875</v>
      </c>
      <c r="M2389" s="11" t="s">
        <v>2</v>
      </c>
      <c r="N2389" s="11" t="s">
        <v>25</v>
      </c>
      <c r="O2389" s="11" t="s">
        <v>5</v>
      </c>
      <c r="P2389" s="11" t="s">
        <v>8</v>
      </c>
      <c r="Q2389" s="12">
        <v>38565</v>
      </c>
      <c r="S2389" s="13" t="s">
        <v>84</v>
      </c>
      <c r="T2389" s="11">
        <f t="shared" ca="1" si="332"/>
        <v>14</v>
      </c>
      <c r="U2389" s="12">
        <v>26063</v>
      </c>
      <c r="V2389" s="13">
        <f t="shared" ca="1" si="333"/>
        <v>48</v>
      </c>
      <c r="W2389" s="11" t="s">
        <v>7</v>
      </c>
      <c r="X2389" s="11">
        <v>30</v>
      </c>
      <c r="Y2389" s="14">
        <f t="shared" si="334"/>
        <v>2.5</v>
      </c>
      <c r="Z2389" s="11">
        <v>39</v>
      </c>
      <c r="AA2389" s="11" t="s">
        <v>876</v>
      </c>
      <c r="AB2389" s="10">
        <f t="shared" si="335"/>
        <v>1</v>
      </c>
      <c r="AC2389" s="44">
        <f>SUMIFS(AC$4:AC$2256,$E$4:$E$2256,$E2389)</f>
        <v>5649</v>
      </c>
      <c r="AD2389" s="44">
        <f>SUMIFS(AD$4:AD$2256,$E$4:$E$2256,$E2389)</f>
        <v>1238.5432500000002</v>
      </c>
      <c r="AE2389" s="44">
        <f>SUMIFS(AE$4:AE$2256,$E$4:$E$2256,$E2389)</f>
        <v>0</v>
      </c>
      <c r="AF2389" s="44">
        <f>SUMIFS(AF$4:AF$2256,$E$4:$E$2256,$E2389)</f>
        <v>0</v>
      </c>
      <c r="AG2389" s="44">
        <f>SUMIFS(AG$4:AG$2256,$E$4:$E$2256,$E2389)</f>
        <v>0</v>
      </c>
      <c r="AH2389" s="44">
        <f>SUMIFS(AH$4:AH$2256,$E$4:$E$2256,$E2389)</f>
        <v>0</v>
      </c>
      <c r="AI2389" s="44">
        <f>SUMIFS(AI$4:AI$2256,$E$4:$E$2256,$E2389)</f>
        <v>0</v>
      </c>
      <c r="AJ2389" s="44">
        <f>SUMIFS(AJ$4:AJ$2256,$E$4:$E$2256,$E2389)</f>
        <v>0</v>
      </c>
      <c r="AK2389" s="44">
        <f>SUMIFS(AK$4:AK$2256,$E$4:$E$2256,$E2389)</f>
        <v>0</v>
      </c>
      <c r="AL2389" s="44">
        <f>SUMIFS(AL$4:AL$2256,$E$4:$E$2256,$E2389)</f>
        <v>0</v>
      </c>
      <c r="AM2389" s="44">
        <f>SUMIFS(AM$4:AM$2256,$E$4:$E$2256,$E2389)</f>
        <v>0</v>
      </c>
      <c r="AN2389" s="44">
        <f>SUMIFS(AN$4:AN$2256,$E$4:$E$2256,$E2389)</f>
        <v>0</v>
      </c>
      <c r="AO2389" s="44">
        <f>SUMIFS(AO$4:AO$2256,$E$4:$E$2256,$E2389)</f>
        <v>0</v>
      </c>
      <c r="AP2389" s="44">
        <f>SUMIFS(AP$4:AP$2256,$E$4:$E$2256,$E2389)</f>
        <v>0</v>
      </c>
      <c r="AQ2389" s="44">
        <f>SUMIFS(AQ$4:AQ$2256,$E$4:$E$2256,$E2389)</f>
        <v>79.5</v>
      </c>
      <c r="AR2389" s="44">
        <f>SUMIFS(AR$4:AR$2256,$E$4:$E$2256,$E2389)</f>
        <v>0</v>
      </c>
      <c r="AS2389" s="44">
        <f>SUMIFS(AS$4:AS$2256,$E$4:$E$2256,$E2389)</f>
        <v>0</v>
      </c>
      <c r="AT2389" s="44">
        <f>SUMIFS(AT$4:AT$2256,$E$4:$E$2256,$E2389)</f>
        <v>0</v>
      </c>
      <c r="AU2389" s="44">
        <f>SUMIFS(AU$4:AU$2256,$E$4:$E$2256,$E2389)</f>
        <v>0</v>
      </c>
      <c r="AV2389" s="44">
        <f>SUMIFS(AV$4:AV$2256,$E$4:$E$2256,$E2389)</f>
        <v>17.804025000000003</v>
      </c>
      <c r="AW2389" s="44">
        <f>SUMIFS(AW$4:AW$2256,$E$4:$E$2256,$E2389)</f>
        <v>0</v>
      </c>
      <c r="AX2389" s="44">
        <f>SUMIFS(AX$4:AX$2256,$E$4:$E$2256,$E2389)</f>
        <v>71.180000000000007</v>
      </c>
    </row>
    <row r="2390" spans="1:50" ht="20.100000000000001" customHeight="1" x14ac:dyDescent="0.25">
      <c r="A2390" s="8">
        <v>44287</v>
      </c>
      <c r="B2390" s="8">
        <v>44287</v>
      </c>
      <c r="C2390" s="8" t="s">
        <v>28</v>
      </c>
      <c r="D2390" s="11" t="s">
        <v>0</v>
      </c>
      <c r="E2390" s="11">
        <v>129</v>
      </c>
      <c r="F2390" s="11" t="s">
        <v>265</v>
      </c>
      <c r="G2390" s="11" t="s">
        <v>7</v>
      </c>
      <c r="H2390" s="11">
        <v>1024</v>
      </c>
      <c r="I2390" s="11">
        <v>1054</v>
      </c>
      <c r="J2390" s="11">
        <v>101</v>
      </c>
      <c r="K2390" s="11" t="s">
        <v>864</v>
      </c>
      <c r="L2390" s="11" t="s">
        <v>875</v>
      </c>
      <c r="M2390" s="11" t="s">
        <v>2</v>
      </c>
      <c r="N2390" s="11" t="s">
        <v>2</v>
      </c>
      <c r="O2390" s="11" t="s">
        <v>5</v>
      </c>
      <c r="P2390" s="11" t="s">
        <v>8</v>
      </c>
      <c r="Q2390" s="12">
        <v>38596</v>
      </c>
      <c r="S2390" s="13" t="s">
        <v>84</v>
      </c>
      <c r="T2390" s="11">
        <f t="shared" ca="1" si="332"/>
        <v>14</v>
      </c>
      <c r="U2390" s="12">
        <v>32441</v>
      </c>
      <c r="V2390" s="13">
        <f t="shared" ca="1" si="333"/>
        <v>31</v>
      </c>
      <c r="W2390" s="11" t="s">
        <v>7</v>
      </c>
      <c r="X2390" s="11">
        <v>30</v>
      </c>
      <c r="Y2390" s="14">
        <f t="shared" si="334"/>
        <v>2.5</v>
      </c>
      <c r="Z2390" s="11">
        <v>39</v>
      </c>
      <c r="AA2390" s="11" t="s">
        <v>876</v>
      </c>
      <c r="AB2390" s="10">
        <f t="shared" si="335"/>
        <v>1</v>
      </c>
      <c r="AC2390" s="44">
        <f>SUMIFS(AC$4:AC$2256,$E$4:$E$2256,$E2390)</f>
        <v>5652</v>
      </c>
      <c r="AD2390" s="44">
        <f>SUMIFS(AD$4:AD$2256,$E$4:$E$2256,$E2390)</f>
        <v>1239.201</v>
      </c>
      <c r="AE2390" s="44">
        <f>SUMIFS(AE$4:AE$2256,$E$4:$E$2256,$E2390)</f>
        <v>0</v>
      </c>
      <c r="AF2390" s="44">
        <f>SUMIFS(AF$4:AF$2256,$E$4:$E$2256,$E2390)</f>
        <v>0</v>
      </c>
      <c r="AG2390" s="44">
        <f>SUMIFS(AG$4:AG$2256,$E$4:$E$2256,$E2390)</f>
        <v>0</v>
      </c>
      <c r="AH2390" s="44">
        <f>SUMIFS(AH$4:AH$2256,$E$4:$E$2256,$E2390)</f>
        <v>0</v>
      </c>
      <c r="AI2390" s="44">
        <f>SUMIFS(AI$4:AI$2256,$E$4:$E$2256,$E2390)</f>
        <v>0</v>
      </c>
      <c r="AJ2390" s="44">
        <f>SUMIFS(AJ$4:AJ$2256,$E$4:$E$2256,$E2390)</f>
        <v>0</v>
      </c>
      <c r="AK2390" s="44">
        <f>SUMIFS(AK$4:AK$2256,$E$4:$E$2256,$E2390)</f>
        <v>0</v>
      </c>
      <c r="AL2390" s="44">
        <f>SUMIFS(AL$4:AL$2256,$E$4:$E$2256,$E2390)</f>
        <v>0</v>
      </c>
      <c r="AM2390" s="44">
        <f>SUMIFS(AM$4:AM$2256,$E$4:$E$2256,$E2390)</f>
        <v>0</v>
      </c>
      <c r="AN2390" s="44">
        <f>SUMIFS(AN$4:AN$2256,$E$4:$E$2256,$E2390)</f>
        <v>0</v>
      </c>
      <c r="AO2390" s="44">
        <f>SUMIFS(AO$4:AO$2256,$E$4:$E$2256,$E2390)</f>
        <v>0</v>
      </c>
      <c r="AP2390" s="44">
        <f>SUMIFS(AP$4:AP$2256,$E$4:$E$2256,$E2390)</f>
        <v>0</v>
      </c>
      <c r="AQ2390" s="44">
        <f>SUMIFS(AQ$4:AQ$2256,$E$4:$E$2256,$E2390)</f>
        <v>79.5</v>
      </c>
      <c r="AR2390" s="44">
        <f>SUMIFS(AR$4:AR$2256,$E$4:$E$2256,$E2390)</f>
        <v>0</v>
      </c>
      <c r="AS2390" s="44">
        <f>SUMIFS(AS$4:AS$2256,$E$4:$E$2256,$E2390)</f>
        <v>0</v>
      </c>
      <c r="AT2390" s="44">
        <f>SUMIFS(AT$4:AT$2256,$E$4:$E$2256,$E2390)</f>
        <v>0</v>
      </c>
      <c r="AU2390" s="44">
        <f>SUMIFS(AU$4:AU$2256,$E$4:$E$2256,$E2390)</f>
        <v>0</v>
      </c>
      <c r="AV2390" s="44">
        <f>SUMIFS(AV$4:AV$2256,$E$4:$E$2256,$E2390)</f>
        <v>17.804025000000003</v>
      </c>
      <c r="AW2390" s="44">
        <f>SUMIFS(AW$4:AW$2256,$E$4:$E$2256,$E2390)</f>
        <v>0</v>
      </c>
      <c r="AX2390" s="44">
        <f>SUMIFS(AX$4:AX$2256,$E$4:$E$2256,$E2390)</f>
        <v>71.180000000000007</v>
      </c>
    </row>
    <row r="2391" spans="1:50" ht="20.100000000000001" customHeight="1" x14ac:dyDescent="0.25">
      <c r="A2391" s="8">
        <v>44287</v>
      </c>
      <c r="B2391" s="8">
        <v>44287</v>
      </c>
      <c r="C2391" s="8" t="s">
        <v>28</v>
      </c>
      <c r="D2391" s="11" t="s">
        <v>0</v>
      </c>
      <c r="E2391" s="11">
        <v>130</v>
      </c>
      <c r="F2391" s="11" t="s">
        <v>266</v>
      </c>
      <c r="G2391" s="11" t="s">
        <v>7</v>
      </c>
      <c r="H2391" s="11">
        <v>1005</v>
      </c>
      <c r="I2391" s="11">
        <v>1005</v>
      </c>
      <c r="J2391" s="11">
        <v>100</v>
      </c>
      <c r="K2391" s="11" t="s">
        <v>863</v>
      </c>
      <c r="L2391" s="11" t="s">
        <v>875</v>
      </c>
      <c r="M2391" s="11" t="s">
        <v>2</v>
      </c>
      <c r="N2391" s="11" t="s">
        <v>25</v>
      </c>
      <c r="O2391" s="11" t="s">
        <v>5</v>
      </c>
      <c r="P2391" s="11" t="s">
        <v>8</v>
      </c>
      <c r="Q2391" s="12">
        <v>37774</v>
      </c>
      <c r="S2391" s="13" t="s">
        <v>84</v>
      </c>
      <c r="T2391" s="11">
        <f t="shared" ca="1" si="332"/>
        <v>16</v>
      </c>
      <c r="U2391" s="12">
        <v>29469</v>
      </c>
      <c r="V2391" s="13">
        <f t="shared" ca="1" si="333"/>
        <v>39</v>
      </c>
      <c r="W2391" s="11" t="s">
        <v>7</v>
      </c>
      <c r="X2391" s="11">
        <v>30</v>
      </c>
      <c r="Y2391" s="14">
        <f t="shared" si="334"/>
        <v>2.5</v>
      </c>
      <c r="Z2391" s="11">
        <v>39</v>
      </c>
      <c r="AA2391" s="11" t="s">
        <v>876</v>
      </c>
      <c r="AB2391" s="10">
        <f t="shared" si="335"/>
        <v>1</v>
      </c>
      <c r="AC2391" s="44">
        <f>SUMIFS(AC$4:AC$2256,$E$4:$E$2256,$E2391)</f>
        <v>5655</v>
      </c>
      <c r="AD2391" s="44">
        <f>SUMIFS(AD$4:AD$2256,$E$4:$E$2256,$E2391)</f>
        <v>1239.8587499999999</v>
      </c>
      <c r="AE2391" s="44">
        <f>SUMIFS(AE$4:AE$2256,$E$4:$E$2256,$E2391)</f>
        <v>0</v>
      </c>
      <c r="AF2391" s="44">
        <f>SUMIFS(AF$4:AF$2256,$E$4:$E$2256,$E2391)</f>
        <v>0</v>
      </c>
      <c r="AG2391" s="44">
        <f>SUMIFS(AG$4:AG$2256,$E$4:$E$2256,$E2391)</f>
        <v>0</v>
      </c>
      <c r="AH2391" s="44">
        <f>SUMIFS(AH$4:AH$2256,$E$4:$E$2256,$E2391)</f>
        <v>0</v>
      </c>
      <c r="AI2391" s="44">
        <f>SUMIFS(AI$4:AI$2256,$E$4:$E$2256,$E2391)</f>
        <v>0</v>
      </c>
      <c r="AJ2391" s="44">
        <f>SUMIFS(AJ$4:AJ$2256,$E$4:$E$2256,$E2391)</f>
        <v>0</v>
      </c>
      <c r="AK2391" s="44">
        <f>SUMIFS(AK$4:AK$2256,$E$4:$E$2256,$E2391)</f>
        <v>0</v>
      </c>
      <c r="AL2391" s="44">
        <f>SUMIFS(AL$4:AL$2256,$E$4:$E$2256,$E2391)</f>
        <v>0</v>
      </c>
      <c r="AM2391" s="44">
        <f>SUMIFS(AM$4:AM$2256,$E$4:$E$2256,$E2391)</f>
        <v>0</v>
      </c>
      <c r="AN2391" s="44">
        <f>SUMIFS(AN$4:AN$2256,$E$4:$E$2256,$E2391)</f>
        <v>0</v>
      </c>
      <c r="AO2391" s="44">
        <f>SUMIFS(AO$4:AO$2256,$E$4:$E$2256,$E2391)</f>
        <v>0</v>
      </c>
      <c r="AP2391" s="44">
        <f>SUMIFS(AP$4:AP$2256,$E$4:$E$2256,$E2391)</f>
        <v>0</v>
      </c>
      <c r="AQ2391" s="44">
        <f>SUMIFS(AQ$4:AQ$2256,$E$4:$E$2256,$E2391)</f>
        <v>79.5</v>
      </c>
      <c r="AR2391" s="44">
        <f>SUMIFS(AR$4:AR$2256,$E$4:$E$2256,$E2391)</f>
        <v>0</v>
      </c>
      <c r="AS2391" s="44">
        <f>SUMIFS(AS$4:AS$2256,$E$4:$E$2256,$E2391)</f>
        <v>0</v>
      </c>
      <c r="AT2391" s="44">
        <f>SUMIFS(AT$4:AT$2256,$E$4:$E$2256,$E2391)</f>
        <v>0</v>
      </c>
      <c r="AU2391" s="44">
        <f>SUMIFS(AU$4:AU$2256,$E$4:$E$2256,$E2391)</f>
        <v>0</v>
      </c>
      <c r="AV2391" s="44">
        <f>SUMIFS(AV$4:AV$2256,$E$4:$E$2256,$E2391)</f>
        <v>17.804025000000003</v>
      </c>
      <c r="AW2391" s="44">
        <f>SUMIFS(AW$4:AW$2256,$E$4:$E$2256,$E2391)</f>
        <v>0</v>
      </c>
      <c r="AX2391" s="44">
        <f>SUMIFS(AX$4:AX$2256,$E$4:$E$2256,$E2391)</f>
        <v>0</v>
      </c>
    </row>
    <row r="2392" spans="1:50" ht="20.100000000000001" customHeight="1" x14ac:dyDescent="0.25">
      <c r="A2392" s="8">
        <v>44287</v>
      </c>
      <c r="B2392" s="8">
        <v>44287</v>
      </c>
      <c r="C2392" s="8" t="s">
        <v>28</v>
      </c>
      <c r="D2392" s="11" t="s">
        <v>0</v>
      </c>
      <c r="E2392" s="11">
        <v>131</v>
      </c>
      <c r="F2392" s="11" t="s">
        <v>267</v>
      </c>
      <c r="G2392" s="11" t="s">
        <v>7</v>
      </c>
      <c r="H2392" s="11">
        <v>1021</v>
      </c>
      <c r="I2392" s="11">
        <v>1052</v>
      </c>
      <c r="J2392" s="11">
        <v>107</v>
      </c>
      <c r="K2392" s="11" t="s">
        <v>870</v>
      </c>
      <c r="L2392" s="11" t="s">
        <v>875</v>
      </c>
      <c r="M2392" s="11" t="s">
        <v>2</v>
      </c>
      <c r="N2392" s="11" t="s">
        <v>25</v>
      </c>
      <c r="O2392" s="11" t="s">
        <v>5</v>
      </c>
      <c r="P2392" s="11" t="s">
        <v>8</v>
      </c>
      <c r="Q2392" s="12">
        <v>38626</v>
      </c>
      <c r="S2392" s="13" t="s">
        <v>84</v>
      </c>
      <c r="T2392" s="11">
        <f t="shared" ca="1" si="332"/>
        <v>14</v>
      </c>
      <c r="U2392" s="12">
        <v>23011</v>
      </c>
      <c r="V2392" s="13">
        <f t="shared" ca="1" si="333"/>
        <v>57</v>
      </c>
      <c r="W2392" s="11" t="s">
        <v>7</v>
      </c>
      <c r="X2392" s="11">
        <v>30</v>
      </c>
      <c r="Y2392" s="14">
        <f t="shared" si="334"/>
        <v>2.5</v>
      </c>
      <c r="Z2392" s="11">
        <v>39</v>
      </c>
      <c r="AA2392" s="11" t="s">
        <v>876</v>
      </c>
      <c r="AB2392" s="10">
        <f t="shared" si="335"/>
        <v>1</v>
      </c>
      <c r="AC2392" s="44">
        <f>SUMIFS(AC$4:AC$2256,$E$4:$E$2256,$E2392)</f>
        <v>5658</v>
      </c>
      <c r="AD2392" s="44">
        <f>SUMIFS(AD$4:AD$2256,$E$4:$E$2256,$E2392)</f>
        <v>1240.5165000000002</v>
      </c>
      <c r="AE2392" s="44">
        <f>SUMIFS(AE$4:AE$2256,$E$4:$E$2256,$E2392)</f>
        <v>0</v>
      </c>
      <c r="AF2392" s="44">
        <f>SUMIFS(AF$4:AF$2256,$E$4:$E$2256,$E2392)</f>
        <v>2053.8000000000002</v>
      </c>
      <c r="AG2392" s="44">
        <f>SUMIFS(AG$4:AG$2256,$E$4:$E$2256,$E2392)</f>
        <v>180</v>
      </c>
      <c r="AH2392" s="44">
        <f>SUMIFS(AH$4:AH$2256,$E$4:$E$2256,$E2392)</f>
        <v>0</v>
      </c>
      <c r="AI2392" s="44">
        <f>SUMIFS(AI$4:AI$2256,$E$4:$E$2256,$E2392)</f>
        <v>0</v>
      </c>
      <c r="AJ2392" s="44">
        <f>SUMIFS(AJ$4:AJ$2256,$E$4:$E$2256,$E2392)</f>
        <v>0</v>
      </c>
      <c r="AK2392" s="44">
        <f>SUMIFS(AK$4:AK$2256,$E$4:$E$2256,$E2392)</f>
        <v>0</v>
      </c>
      <c r="AL2392" s="44">
        <f>SUMIFS(AL$4:AL$2256,$E$4:$E$2256,$E2392)</f>
        <v>0</v>
      </c>
      <c r="AM2392" s="44">
        <f>SUMIFS(AM$4:AM$2256,$E$4:$E$2256,$E2392)</f>
        <v>0</v>
      </c>
      <c r="AN2392" s="44">
        <f>SUMIFS(AN$4:AN$2256,$E$4:$E$2256,$E2392)</f>
        <v>0</v>
      </c>
      <c r="AO2392" s="44">
        <f>SUMIFS(AO$4:AO$2256,$E$4:$E$2256,$E2392)</f>
        <v>0</v>
      </c>
      <c r="AP2392" s="44">
        <f>SUMIFS(AP$4:AP$2256,$E$4:$E$2256,$E2392)</f>
        <v>0</v>
      </c>
      <c r="AQ2392" s="44">
        <f>SUMIFS(AQ$4:AQ$2256,$E$4:$E$2256,$E2392)</f>
        <v>79.5</v>
      </c>
      <c r="AR2392" s="44">
        <f>SUMIFS(AR$4:AR$2256,$E$4:$E$2256,$E2392)</f>
        <v>0</v>
      </c>
      <c r="AS2392" s="44">
        <f>SUMIFS(AS$4:AS$2256,$E$4:$E$2256,$E2392)</f>
        <v>0</v>
      </c>
      <c r="AT2392" s="44">
        <f>SUMIFS(AT$4:AT$2256,$E$4:$E$2256,$E2392)</f>
        <v>0</v>
      </c>
      <c r="AU2392" s="44">
        <f>SUMIFS(AU$4:AU$2256,$E$4:$E$2256,$E2392)</f>
        <v>0</v>
      </c>
      <c r="AV2392" s="44">
        <f>SUMIFS(AV$4:AV$2256,$E$4:$E$2256,$E2392)</f>
        <v>518.063535</v>
      </c>
      <c r="AW2392" s="44">
        <f>SUMIFS(AW$4:AW$2256,$E$4:$E$2256,$E2392)</f>
        <v>358.53000000000003</v>
      </c>
      <c r="AX2392" s="44">
        <f>SUMIFS(AX$4:AX$2256,$E$4:$E$2256,$E2392)</f>
        <v>71.180000000000007</v>
      </c>
    </row>
    <row r="2393" spans="1:50" ht="20.100000000000001" customHeight="1" x14ac:dyDescent="0.25">
      <c r="A2393" s="8">
        <v>44287</v>
      </c>
      <c r="B2393" s="8">
        <v>44287</v>
      </c>
      <c r="C2393" s="8" t="s">
        <v>28</v>
      </c>
      <c r="D2393" s="11" t="s">
        <v>0</v>
      </c>
      <c r="E2393" s="11">
        <v>132</v>
      </c>
      <c r="F2393" s="11" t="s">
        <v>268</v>
      </c>
      <c r="G2393" s="11" t="s">
        <v>7</v>
      </c>
      <c r="H2393" s="11">
        <v>1022</v>
      </c>
      <c r="I2393" s="11">
        <v>1041</v>
      </c>
      <c r="J2393" s="11">
        <v>105</v>
      </c>
      <c r="K2393" s="11" t="s">
        <v>868</v>
      </c>
      <c r="L2393" s="11" t="s">
        <v>875</v>
      </c>
      <c r="M2393" s="11" t="s">
        <v>2</v>
      </c>
      <c r="N2393" s="11" t="s">
        <v>25</v>
      </c>
      <c r="O2393" s="11" t="s">
        <v>5</v>
      </c>
      <c r="P2393" s="11" t="s">
        <v>8</v>
      </c>
      <c r="Q2393" s="12">
        <v>38718</v>
      </c>
      <c r="S2393" s="13" t="s">
        <v>84</v>
      </c>
      <c r="T2393" s="11">
        <f t="shared" ca="1" si="332"/>
        <v>14</v>
      </c>
      <c r="U2393" s="12">
        <v>24305</v>
      </c>
      <c r="V2393" s="13">
        <f t="shared" ca="1" si="333"/>
        <v>53</v>
      </c>
      <c r="W2393" s="11" t="s">
        <v>9</v>
      </c>
      <c r="X2393" s="11">
        <v>35</v>
      </c>
      <c r="Y2393" s="14">
        <f t="shared" si="334"/>
        <v>2.9166666666666665</v>
      </c>
      <c r="Z2393" s="11">
        <v>39</v>
      </c>
      <c r="AA2393" s="11" t="s">
        <v>876</v>
      </c>
      <c r="AB2393" s="10">
        <f t="shared" si="335"/>
        <v>1</v>
      </c>
      <c r="AC2393" s="44">
        <f>SUMIFS(AC$4:AC$2256,$E$4:$E$2256,$E2393)</f>
        <v>5661</v>
      </c>
      <c r="AD2393" s="44">
        <f>SUMIFS(AD$4:AD$2256,$E$4:$E$2256,$E2393)</f>
        <v>1241.17425</v>
      </c>
      <c r="AE2393" s="44">
        <f>SUMIFS(AE$4:AE$2256,$E$4:$E$2256,$E2393)</f>
        <v>0</v>
      </c>
      <c r="AF2393" s="44">
        <f>SUMIFS(AF$4:AF$2256,$E$4:$E$2256,$E2393)</f>
        <v>0</v>
      </c>
      <c r="AG2393" s="44">
        <f>SUMIFS(AG$4:AG$2256,$E$4:$E$2256,$E2393)</f>
        <v>0</v>
      </c>
      <c r="AH2393" s="44">
        <f>SUMIFS(AH$4:AH$2256,$E$4:$E$2256,$E2393)</f>
        <v>0</v>
      </c>
      <c r="AI2393" s="44">
        <f>SUMIFS(AI$4:AI$2256,$E$4:$E$2256,$E2393)</f>
        <v>0</v>
      </c>
      <c r="AJ2393" s="44">
        <f>SUMIFS(AJ$4:AJ$2256,$E$4:$E$2256,$E2393)</f>
        <v>0</v>
      </c>
      <c r="AK2393" s="44">
        <f>SUMIFS(AK$4:AK$2256,$E$4:$E$2256,$E2393)</f>
        <v>0</v>
      </c>
      <c r="AL2393" s="44">
        <f>SUMIFS(AL$4:AL$2256,$E$4:$E$2256,$E2393)</f>
        <v>0</v>
      </c>
      <c r="AM2393" s="44">
        <f>SUMIFS(AM$4:AM$2256,$E$4:$E$2256,$E2393)</f>
        <v>0</v>
      </c>
      <c r="AN2393" s="44">
        <f>SUMIFS(AN$4:AN$2256,$E$4:$E$2256,$E2393)</f>
        <v>0</v>
      </c>
      <c r="AO2393" s="44">
        <f>SUMIFS(AO$4:AO$2256,$E$4:$E$2256,$E2393)</f>
        <v>381.02884615384619</v>
      </c>
      <c r="AP2393" s="44">
        <f>SUMIFS(AP$4:AP$2256,$E$4:$E$2256,$E2393)</f>
        <v>259.46250000000003</v>
      </c>
      <c r="AQ2393" s="44">
        <f>SUMIFS(AQ$4:AQ$2256,$E$4:$E$2256,$E2393)</f>
        <v>79.5</v>
      </c>
      <c r="AR2393" s="44">
        <f>SUMIFS(AR$4:AR$2256,$E$4:$E$2256,$E2393)</f>
        <v>0</v>
      </c>
      <c r="AS2393" s="44">
        <f>SUMIFS(AS$4:AS$2256,$E$4:$E$2256,$E2393)</f>
        <v>0</v>
      </c>
      <c r="AT2393" s="44">
        <f>SUMIFS(AT$4:AT$2256,$E$4:$E$2256,$E2393)</f>
        <v>0</v>
      </c>
      <c r="AU2393" s="44">
        <f>SUMIFS(AU$4:AU$2256,$E$4:$E$2256,$E2393)</f>
        <v>0</v>
      </c>
      <c r="AV2393" s="44">
        <f>SUMIFS(AV$4:AV$2256,$E$4:$E$2256,$E2393)</f>
        <v>161.24206197115387</v>
      </c>
      <c r="AW2393" s="44">
        <f>SUMIFS(AW$4:AW$2256,$E$4:$E$2256,$E2393)</f>
        <v>0</v>
      </c>
      <c r="AX2393" s="44">
        <f>SUMIFS(AX$4:AX$2256,$E$4:$E$2256,$E2393)</f>
        <v>0</v>
      </c>
    </row>
    <row r="2394" spans="1:50" ht="20.100000000000001" customHeight="1" x14ac:dyDescent="0.25">
      <c r="A2394" s="8">
        <v>44287</v>
      </c>
      <c r="B2394" s="8">
        <v>44287</v>
      </c>
      <c r="C2394" s="8" t="s">
        <v>28</v>
      </c>
      <c r="D2394" s="11" t="s">
        <v>0</v>
      </c>
      <c r="E2394" s="11">
        <v>133</v>
      </c>
      <c r="F2394" s="11" t="s">
        <v>269</v>
      </c>
      <c r="G2394" s="11" t="s">
        <v>7</v>
      </c>
      <c r="H2394" s="11">
        <v>1044</v>
      </c>
      <c r="I2394" s="11">
        <v>1087</v>
      </c>
      <c r="J2394" s="11">
        <v>102</v>
      </c>
      <c r="K2394" s="11" t="s">
        <v>865</v>
      </c>
      <c r="L2394" s="11" t="s">
        <v>875</v>
      </c>
      <c r="M2394" s="11" t="s">
        <v>2</v>
      </c>
      <c r="N2394" s="11" t="s">
        <v>25</v>
      </c>
      <c r="O2394" s="11" t="s">
        <v>5</v>
      </c>
      <c r="P2394" s="11" t="s">
        <v>8</v>
      </c>
      <c r="Q2394" s="12">
        <v>38838</v>
      </c>
      <c r="S2394" s="13" t="s">
        <v>84</v>
      </c>
      <c r="T2394" s="11">
        <f t="shared" ref="T2394:T2457" ca="1" si="336">DATEDIF(Q2394,IF(R2394="",TODAY(),R2394),"y")</f>
        <v>13</v>
      </c>
      <c r="U2394" s="12">
        <v>27297</v>
      </c>
      <c r="V2394" s="13">
        <f t="shared" ref="V2394:V2457" ca="1" si="337">DATEDIF(U2394,TODAY(),"Y")</f>
        <v>45</v>
      </c>
      <c r="W2394" s="11" t="s">
        <v>7</v>
      </c>
      <c r="X2394" s="11">
        <v>30</v>
      </c>
      <c r="Y2394" s="14">
        <f t="shared" ref="Y2394:Y2457" si="338">X2394/12</f>
        <v>2.5</v>
      </c>
      <c r="Z2394" s="11">
        <v>39</v>
      </c>
      <c r="AA2394" s="11" t="s">
        <v>876</v>
      </c>
      <c r="AB2394" s="10">
        <f t="shared" si="335"/>
        <v>1</v>
      </c>
      <c r="AC2394" s="44">
        <f>SUMIFS(AC$4:AC$2256,$E$4:$E$2256,$E2394)</f>
        <v>5664</v>
      </c>
      <c r="AD2394" s="44">
        <f>SUMIFS(AD$4:AD$2256,$E$4:$E$2256,$E2394)</f>
        <v>1241.8320000000001</v>
      </c>
      <c r="AE2394" s="44">
        <f>SUMIFS(AE$4:AE$2256,$E$4:$E$2256,$E2394)</f>
        <v>0</v>
      </c>
      <c r="AF2394" s="44">
        <f>SUMIFS(AF$4:AF$2256,$E$4:$E$2256,$E2394)</f>
        <v>0</v>
      </c>
      <c r="AG2394" s="44">
        <f>SUMIFS(AG$4:AG$2256,$E$4:$E$2256,$E2394)</f>
        <v>0</v>
      </c>
      <c r="AH2394" s="44">
        <f>SUMIFS(AH$4:AH$2256,$E$4:$E$2256,$E2394)</f>
        <v>0</v>
      </c>
      <c r="AI2394" s="44">
        <f>SUMIFS(AI$4:AI$2256,$E$4:$E$2256,$E2394)</f>
        <v>0</v>
      </c>
      <c r="AJ2394" s="44">
        <f>SUMIFS(AJ$4:AJ$2256,$E$4:$E$2256,$E2394)</f>
        <v>0</v>
      </c>
      <c r="AK2394" s="44">
        <f>SUMIFS(AK$4:AK$2256,$E$4:$E$2256,$E2394)</f>
        <v>0</v>
      </c>
      <c r="AL2394" s="44">
        <f>SUMIFS(AL$4:AL$2256,$E$4:$E$2256,$E2394)</f>
        <v>0</v>
      </c>
      <c r="AM2394" s="44">
        <f>SUMIFS(AM$4:AM$2256,$E$4:$E$2256,$E2394)</f>
        <v>0</v>
      </c>
      <c r="AN2394" s="44">
        <f>SUMIFS(AN$4:AN$2256,$E$4:$E$2256,$E2394)</f>
        <v>0</v>
      </c>
      <c r="AO2394" s="44">
        <f>SUMIFS(AO$4:AO$2256,$E$4:$E$2256,$E2394)</f>
        <v>0</v>
      </c>
      <c r="AP2394" s="44">
        <f>SUMIFS(AP$4:AP$2256,$E$4:$E$2256,$E2394)</f>
        <v>0</v>
      </c>
      <c r="AQ2394" s="44">
        <f>SUMIFS(AQ$4:AQ$2256,$E$4:$E$2256,$E2394)</f>
        <v>79.5</v>
      </c>
      <c r="AR2394" s="44">
        <f>SUMIFS(AR$4:AR$2256,$E$4:$E$2256,$E2394)</f>
        <v>0</v>
      </c>
      <c r="AS2394" s="44">
        <f>SUMIFS(AS$4:AS$2256,$E$4:$E$2256,$E2394)</f>
        <v>0</v>
      </c>
      <c r="AT2394" s="44">
        <f>SUMIFS(AT$4:AT$2256,$E$4:$E$2256,$E2394)</f>
        <v>0</v>
      </c>
      <c r="AU2394" s="44">
        <f>SUMIFS(AU$4:AU$2256,$E$4:$E$2256,$E2394)</f>
        <v>0</v>
      </c>
      <c r="AV2394" s="44">
        <f>SUMIFS(AV$4:AV$2256,$E$4:$E$2256,$E2394)</f>
        <v>17.804025000000003</v>
      </c>
      <c r="AW2394" s="44">
        <f>SUMIFS(AW$4:AW$2256,$E$4:$E$2256,$E2394)</f>
        <v>0</v>
      </c>
      <c r="AX2394" s="44">
        <f>SUMIFS(AX$4:AX$2256,$E$4:$E$2256,$E2394)</f>
        <v>0</v>
      </c>
    </row>
    <row r="2395" spans="1:50" ht="20.100000000000001" customHeight="1" x14ac:dyDescent="0.25">
      <c r="A2395" s="8">
        <v>44287</v>
      </c>
      <c r="B2395" s="8">
        <v>44287</v>
      </c>
      <c r="C2395" s="8" t="s">
        <v>28</v>
      </c>
      <c r="D2395" s="11" t="s">
        <v>0</v>
      </c>
      <c r="E2395" s="11">
        <v>134</v>
      </c>
      <c r="F2395" s="11" t="s">
        <v>270</v>
      </c>
      <c r="G2395" s="11" t="s">
        <v>7</v>
      </c>
      <c r="H2395" s="11">
        <v>1033</v>
      </c>
      <c r="I2395" s="11">
        <v>1076</v>
      </c>
      <c r="J2395" s="11">
        <v>102</v>
      </c>
      <c r="K2395" s="11" t="s">
        <v>865</v>
      </c>
      <c r="L2395" s="11" t="s">
        <v>875</v>
      </c>
      <c r="M2395" s="11" t="s">
        <v>2</v>
      </c>
      <c r="N2395" s="11" t="s">
        <v>24</v>
      </c>
      <c r="O2395" s="11" t="s">
        <v>5</v>
      </c>
      <c r="P2395" s="11" t="s">
        <v>8</v>
      </c>
      <c r="Q2395" s="12">
        <v>38869</v>
      </c>
      <c r="S2395" s="13" t="s">
        <v>84</v>
      </c>
      <c r="T2395" s="11">
        <f t="shared" ca="1" si="336"/>
        <v>13</v>
      </c>
      <c r="U2395" s="12">
        <v>29189</v>
      </c>
      <c r="V2395" s="13">
        <f t="shared" ca="1" si="337"/>
        <v>40</v>
      </c>
      <c r="W2395" s="11" t="s">
        <v>7</v>
      </c>
      <c r="X2395" s="11">
        <v>30</v>
      </c>
      <c r="Y2395" s="14">
        <f t="shared" si="338"/>
        <v>2.5</v>
      </c>
      <c r="Z2395" s="11">
        <v>39</v>
      </c>
      <c r="AA2395" s="11" t="s">
        <v>876</v>
      </c>
      <c r="AB2395" s="10">
        <f t="shared" si="335"/>
        <v>1</v>
      </c>
      <c r="AC2395" s="44">
        <f>SUMIFS(AC$4:AC$2256,$E$4:$E$2256,$E2395)</f>
        <v>5667</v>
      </c>
      <c r="AD2395" s="44">
        <f>SUMIFS(AD$4:AD$2256,$E$4:$E$2256,$E2395)</f>
        <v>1242.48975</v>
      </c>
      <c r="AE2395" s="44">
        <f>SUMIFS(AE$4:AE$2256,$E$4:$E$2256,$E2395)</f>
        <v>0</v>
      </c>
      <c r="AF2395" s="44">
        <f>SUMIFS(AF$4:AF$2256,$E$4:$E$2256,$E2395)</f>
        <v>0</v>
      </c>
      <c r="AG2395" s="44">
        <f>SUMIFS(AG$4:AG$2256,$E$4:$E$2256,$E2395)</f>
        <v>0</v>
      </c>
      <c r="AH2395" s="44">
        <f>SUMIFS(AH$4:AH$2256,$E$4:$E$2256,$E2395)</f>
        <v>0</v>
      </c>
      <c r="AI2395" s="44">
        <f>SUMIFS(AI$4:AI$2256,$E$4:$E$2256,$E2395)</f>
        <v>0</v>
      </c>
      <c r="AJ2395" s="44">
        <f>SUMIFS(AJ$4:AJ$2256,$E$4:$E$2256,$E2395)</f>
        <v>0</v>
      </c>
      <c r="AK2395" s="44">
        <f>SUMIFS(AK$4:AK$2256,$E$4:$E$2256,$E2395)</f>
        <v>0</v>
      </c>
      <c r="AL2395" s="44">
        <f>SUMIFS(AL$4:AL$2256,$E$4:$E$2256,$E2395)</f>
        <v>0</v>
      </c>
      <c r="AM2395" s="44">
        <f>SUMIFS(AM$4:AM$2256,$E$4:$E$2256,$E2395)</f>
        <v>0</v>
      </c>
      <c r="AN2395" s="44">
        <f>SUMIFS(AN$4:AN$2256,$E$4:$E$2256,$E2395)</f>
        <v>0</v>
      </c>
      <c r="AO2395" s="44">
        <f>SUMIFS(AO$4:AO$2256,$E$4:$E$2256,$E2395)</f>
        <v>0</v>
      </c>
      <c r="AP2395" s="44">
        <f>SUMIFS(AP$4:AP$2256,$E$4:$E$2256,$E2395)</f>
        <v>0</v>
      </c>
      <c r="AQ2395" s="44">
        <f>SUMIFS(AQ$4:AQ$2256,$E$4:$E$2256,$E2395)</f>
        <v>79.5</v>
      </c>
      <c r="AR2395" s="44">
        <f>SUMIFS(AR$4:AR$2256,$E$4:$E$2256,$E2395)</f>
        <v>0</v>
      </c>
      <c r="AS2395" s="44">
        <f>SUMIFS(AS$4:AS$2256,$E$4:$E$2256,$E2395)</f>
        <v>0</v>
      </c>
      <c r="AT2395" s="44">
        <f>SUMIFS(AT$4:AT$2256,$E$4:$E$2256,$E2395)</f>
        <v>0</v>
      </c>
      <c r="AU2395" s="44">
        <f>SUMIFS(AU$4:AU$2256,$E$4:$E$2256,$E2395)</f>
        <v>0</v>
      </c>
      <c r="AV2395" s="44">
        <f>SUMIFS(AV$4:AV$2256,$E$4:$E$2256,$E2395)</f>
        <v>17.804025000000003</v>
      </c>
      <c r="AW2395" s="44">
        <f>SUMIFS(AW$4:AW$2256,$E$4:$E$2256,$E2395)</f>
        <v>506.49059999999997</v>
      </c>
      <c r="AX2395" s="44">
        <f>SUMIFS(AX$4:AX$2256,$E$4:$E$2256,$E2395)</f>
        <v>0</v>
      </c>
    </row>
    <row r="2396" spans="1:50" ht="20.100000000000001" customHeight="1" x14ac:dyDescent="0.25">
      <c r="A2396" s="8">
        <v>44287</v>
      </c>
      <c r="B2396" s="8">
        <v>44287</v>
      </c>
      <c r="C2396" s="8" t="s">
        <v>28</v>
      </c>
      <c r="D2396" s="11" t="s">
        <v>0</v>
      </c>
      <c r="E2396" s="11">
        <v>135</v>
      </c>
      <c r="F2396" s="11" t="s">
        <v>271</v>
      </c>
      <c r="G2396" s="11" t="s">
        <v>7</v>
      </c>
      <c r="H2396" s="11">
        <v>1021</v>
      </c>
      <c r="I2396" s="11">
        <v>1052</v>
      </c>
      <c r="J2396" s="11">
        <v>107</v>
      </c>
      <c r="K2396" s="11" t="s">
        <v>870</v>
      </c>
      <c r="L2396" s="11" t="s">
        <v>875</v>
      </c>
      <c r="M2396" s="11" t="s">
        <v>2</v>
      </c>
      <c r="N2396" s="11" t="s">
        <v>25</v>
      </c>
      <c r="O2396" s="11" t="s">
        <v>5</v>
      </c>
      <c r="P2396" s="11" t="s">
        <v>8</v>
      </c>
      <c r="Q2396" s="12">
        <v>38899</v>
      </c>
      <c r="S2396" s="13" t="s">
        <v>84</v>
      </c>
      <c r="T2396" s="11">
        <f t="shared" ca="1" si="336"/>
        <v>13</v>
      </c>
      <c r="U2396" s="12">
        <v>24423</v>
      </c>
      <c r="V2396" s="13">
        <f t="shared" ca="1" si="337"/>
        <v>53</v>
      </c>
      <c r="W2396" s="11" t="s">
        <v>9</v>
      </c>
      <c r="X2396" s="11">
        <v>30</v>
      </c>
      <c r="Y2396" s="14">
        <f t="shared" si="338"/>
        <v>2.5</v>
      </c>
      <c r="Z2396" s="11">
        <v>39</v>
      </c>
      <c r="AA2396" s="11" t="s">
        <v>876</v>
      </c>
      <c r="AB2396" s="10">
        <f t="shared" si="335"/>
        <v>1</v>
      </c>
      <c r="AC2396" s="44">
        <f>SUMIFS(AC$4:AC$2256,$E$4:$E$2256,$E2396)</f>
        <v>5670</v>
      </c>
      <c r="AD2396" s="44">
        <f>SUMIFS(AD$4:AD$2256,$E$4:$E$2256,$E2396)</f>
        <v>1243.1475</v>
      </c>
      <c r="AE2396" s="44">
        <f>SUMIFS(AE$4:AE$2256,$E$4:$E$2256,$E2396)</f>
        <v>0</v>
      </c>
      <c r="AF2396" s="44">
        <f>SUMIFS(AF$4:AF$2256,$E$4:$E$2256,$E2396)</f>
        <v>0</v>
      </c>
      <c r="AG2396" s="44">
        <f>SUMIFS(AG$4:AG$2256,$E$4:$E$2256,$E2396)</f>
        <v>180</v>
      </c>
      <c r="AH2396" s="44">
        <f>SUMIFS(AH$4:AH$2256,$E$4:$E$2256,$E2396)</f>
        <v>0</v>
      </c>
      <c r="AI2396" s="44">
        <f>SUMIFS(AI$4:AI$2256,$E$4:$E$2256,$E2396)</f>
        <v>5000.01</v>
      </c>
      <c r="AJ2396" s="44">
        <f>SUMIFS(AJ$4:AJ$2256,$E$4:$E$2256,$E2396)</f>
        <v>0</v>
      </c>
      <c r="AK2396" s="44">
        <f>SUMIFS(AK$4:AK$2256,$E$4:$E$2256,$E2396)</f>
        <v>0</v>
      </c>
      <c r="AL2396" s="44">
        <f>SUMIFS(AL$4:AL$2256,$E$4:$E$2256,$E2396)</f>
        <v>0</v>
      </c>
      <c r="AM2396" s="44">
        <f>SUMIFS(AM$4:AM$2256,$E$4:$E$2256,$E2396)</f>
        <v>0</v>
      </c>
      <c r="AN2396" s="44">
        <f>SUMIFS(AN$4:AN$2256,$E$4:$E$2256,$E2396)</f>
        <v>0</v>
      </c>
      <c r="AO2396" s="44">
        <f>SUMIFS(AO$4:AO$2256,$E$4:$E$2256,$E2396)</f>
        <v>327.11538461538464</v>
      </c>
      <c r="AP2396" s="44">
        <f>SUMIFS(AP$4:AP$2256,$E$4:$E$2256,$E2396)</f>
        <v>259.875</v>
      </c>
      <c r="AQ2396" s="44">
        <f>SUMIFS(AQ$4:AQ$2256,$E$4:$E$2256,$E2396)</f>
        <v>79.5</v>
      </c>
      <c r="AR2396" s="44">
        <f>SUMIFS(AR$4:AR$2256,$E$4:$E$2256,$E2396)</f>
        <v>0</v>
      </c>
      <c r="AS2396" s="44">
        <f>SUMIFS(AS$4:AS$2256,$E$4:$E$2256,$E2396)</f>
        <v>0</v>
      </c>
      <c r="AT2396" s="44">
        <f>SUMIFS(AT$4:AT$2256,$E$4:$E$2256,$E2396)</f>
        <v>0</v>
      </c>
      <c r="AU2396" s="44">
        <f>SUMIFS(AU$4:AU$2256,$E$4:$E$2256,$E2396)</f>
        <v>0</v>
      </c>
      <c r="AV2396" s="44">
        <f>SUMIFS(AV$4:AV$2256,$E$4:$E$2256,$E2396)</f>
        <v>1309.3237611346153</v>
      </c>
      <c r="AW2396" s="44">
        <f>SUMIFS(AW$4:AW$2256,$E$4:$E$2256,$E2396)</f>
        <v>308.94</v>
      </c>
      <c r="AX2396" s="44">
        <f>SUMIFS(AX$4:AX$2256,$E$4:$E$2256,$E2396)</f>
        <v>0</v>
      </c>
    </row>
    <row r="2397" spans="1:50" ht="20.100000000000001" customHeight="1" x14ac:dyDescent="0.25">
      <c r="A2397" s="8">
        <v>44287</v>
      </c>
      <c r="B2397" s="8">
        <v>44287</v>
      </c>
      <c r="C2397" s="8" t="s">
        <v>28</v>
      </c>
      <c r="D2397" s="11" t="s">
        <v>0</v>
      </c>
      <c r="E2397" s="11">
        <v>136</v>
      </c>
      <c r="F2397" s="11" t="s">
        <v>272</v>
      </c>
      <c r="G2397" s="11" t="s">
        <v>7</v>
      </c>
      <c r="H2397" s="11">
        <v>1022</v>
      </c>
      <c r="I2397" s="11">
        <v>1047</v>
      </c>
      <c r="J2397" s="11">
        <v>103</v>
      </c>
      <c r="K2397" s="11" t="s">
        <v>866</v>
      </c>
      <c r="L2397" s="11" t="s">
        <v>875</v>
      </c>
      <c r="M2397" s="11" t="s">
        <v>2</v>
      </c>
      <c r="N2397" s="11" t="s">
        <v>25</v>
      </c>
      <c r="O2397" s="11" t="s">
        <v>5</v>
      </c>
      <c r="P2397" s="11" t="s">
        <v>8</v>
      </c>
      <c r="Q2397" s="12">
        <v>38899</v>
      </c>
      <c r="S2397" s="13" t="s">
        <v>84</v>
      </c>
      <c r="T2397" s="11">
        <f t="shared" ca="1" si="336"/>
        <v>13</v>
      </c>
      <c r="U2397" s="12">
        <v>23405</v>
      </c>
      <c r="V2397" s="13">
        <f t="shared" ca="1" si="337"/>
        <v>55</v>
      </c>
      <c r="W2397" s="11" t="s">
        <v>9</v>
      </c>
      <c r="X2397" s="11">
        <v>30</v>
      </c>
      <c r="Y2397" s="14">
        <f t="shared" si="338"/>
        <v>2.5</v>
      </c>
      <c r="Z2397" s="11">
        <v>39</v>
      </c>
      <c r="AA2397" s="11" t="s">
        <v>876</v>
      </c>
      <c r="AB2397" s="10">
        <f t="shared" si="335"/>
        <v>1</v>
      </c>
      <c r="AC2397" s="44">
        <f>SUMIFS(AC$4:AC$2256,$E$4:$E$2256,$E2397)</f>
        <v>5673</v>
      </c>
      <c r="AD2397" s="44">
        <f>SUMIFS(AD$4:AD$2256,$E$4:$E$2256,$E2397)</f>
        <v>1243.8052499999999</v>
      </c>
      <c r="AE2397" s="44">
        <f>SUMIFS(AE$4:AE$2256,$E$4:$E$2256,$E2397)</f>
        <v>0</v>
      </c>
      <c r="AF2397" s="44">
        <f>SUMIFS(AF$4:AF$2256,$E$4:$E$2256,$E2397)</f>
        <v>0</v>
      </c>
      <c r="AG2397" s="44">
        <f>SUMIFS(AG$4:AG$2256,$E$4:$E$2256,$E2397)</f>
        <v>0</v>
      </c>
      <c r="AH2397" s="44">
        <f>SUMIFS(AH$4:AH$2256,$E$4:$E$2256,$E2397)</f>
        <v>0</v>
      </c>
      <c r="AI2397" s="44">
        <f>SUMIFS(AI$4:AI$2256,$E$4:$E$2256,$E2397)</f>
        <v>0</v>
      </c>
      <c r="AJ2397" s="44">
        <f>SUMIFS(AJ$4:AJ$2256,$E$4:$E$2256,$E2397)</f>
        <v>0</v>
      </c>
      <c r="AK2397" s="44">
        <f>SUMIFS(AK$4:AK$2256,$E$4:$E$2256,$E2397)</f>
        <v>0</v>
      </c>
      <c r="AL2397" s="44">
        <f>SUMIFS(AL$4:AL$2256,$E$4:$E$2256,$E2397)</f>
        <v>0</v>
      </c>
      <c r="AM2397" s="44">
        <f>SUMIFS(AM$4:AM$2256,$E$4:$E$2256,$E2397)</f>
        <v>0</v>
      </c>
      <c r="AN2397" s="44">
        <f>SUMIFS(AN$4:AN$2256,$E$4:$E$2256,$E2397)</f>
        <v>0</v>
      </c>
      <c r="AO2397" s="44">
        <f>SUMIFS(AO$4:AO$2256,$E$4:$E$2256,$E2397)</f>
        <v>327.28846153846155</v>
      </c>
      <c r="AP2397" s="44">
        <f>SUMIFS(AP$4:AP$2256,$E$4:$E$2256,$E2397)</f>
        <v>260.01250000000005</v>
      </c>
      <c r="AQ2397" s="44">
        <f>SUMIFS(AQ$4:AQ$2256,$E$4:$E$2256,$E2397)</f>
        <v>79.5</v>
      </c>
      <c r="AR2397" s="44">
        <f>SUMIFS(AR$4:AR$2256,$E$4:$E$2256,$E2397)</f>
        <v>0</v>
      </c>
      <c r="AS2397" s="44">
        <f>SUMIFS(AS$4:AS$2256,$E$4:$E$2256,$E2397)</f>
        <v>0</v>
      </c>
      <c r="AT2397" s="44">
        <f>SUMIFS(AT$4:AT$2256,$E$4:$E$2256,$E2397)</f>
        <v>0</v>
      </c>
      <c r="AU2397" s="44">
        <f>SUMIFS(AU$4:AU$2256,$E$4:$E$2256,$E2397)</f>
        <v>0</v>
      </c>
      <c r="AV2397" s="44">
        <f>SUMIFS(AV$4:AV$2256,$E$4:$E$2256,$E2397)</f>
        <v>149.33007533653847</v>
      </c>
      <c r="AW2397" s="44">
        <f>SUMIFS(AW$4:AW$2256,$E$4:$E$2256,$E2397)</f>
        <v>0</v>
      </c>
      <c r="AX2397" s="44">
        <f>SUMIFS(AX$4:AX$2256,$E$4:$E$2256,$E2397)</f>
        <v>0</v>
      </c>
    </row>
    <row r="2398" spans="1:50" ht="20.100000000000001" customHeight="1" x14ac:dyDescent="0.25">
      <c r="A2398" s="8">
        <v>44287</v>
      </c>
      <c r="B2398" s="8">
        <v>44287</v>
      </c>
      <c r="C2398" s="8" t="s">
        <v>28</v>
      </c>
      <c r="D2398" s="11" t="s">
        <v>0</v>
      </c>
      <c r="E2398" s="11">
        <v>137</v>
      </c>
      <c r="F2398" s="11" t="s">
        <v>273</v>
      </c>
      <c r="G2398" s="11" t="s">
        <v>7</v>
      </c>
      <c r="H2398" s="11">
        <v>1022</v>
      </c>
      <c r="I2398" s="11">
        <v>1060</v>
      </c>
      <c r="J2398" s="11">
        <v>106</v>
      </c>
      <c r="K2398" s="11" t="s">
        <v>869</v>
      </c>
      <c r="L2398" s="11" t="s">
        <v>875</v>
      </c>
      <c r="M2398" s="11" t="s">
        <v>2</v>
      </c>
      <c r="N2398" s="11" t="s">
        <v>25</v>
      </c>
      <c r="O2398" s="11" t="s">
        <v>5</v>
      </c>
      <c r="P2398" s="11" t="s">
        <v>8</v>
      </c>
      <c r="Q2398" s="12">
        <v>38950</v>
      </c>
      <c r="S2398" s="13" t="s">
        <v>84</v>
      </c>
      <c r="T2398" s="11">
        <f t="shared" ca="1" si="336"/>
        <v>13</v>
      </c>
      <c r="U2398" s="12">
        <v>32280</v>
      </c>
      <c r="V2398" s="13">
        <f t="shared" ca="1" si="337"/>
        <v>31</v>
      </c>
      <c r="W2398" s="11" t="s">
        <v>9</v>
      </c>
      <c r="X2398" s="11">
        <v>30</v>
      </c>
      <c r="Y2398" s="14">
        <f t="shared" si="338"/>
        <v>2.5</v>
      </c>
      <c r="Z2398" s="11">
        <v>39</v>
      </c>
      <c r="AA2398" s="11" t="s">
        <v>876</v>
      </c>
      <c r="AB2398" s="10">
        <f t="shared" si="335"/>
        <v>1</v>
      </c>
      <c r="AC2398" s="44">
        <f>SUMIFS(AC$4:AC$2256,$E$4:$E$2256,$E2398)</f>
        <v>5676</v>
      </c>
      <c r="AD2398" s="44">
        <f>SUMIFS(AD$4:AD$2256,$E$4:$E$2256,$E2398)</f>
        <v>1244.4630000000002</v>
      </c>
      <c r="AE2398" s="44">
        <f>SUMIFS(AE$4:AE$2256,$E$4:$E$2256,$E2398)</f>
        <v>0</v>
      </c>
      <c r="AF2398" s="44">
        <f>SUMIFS(AF$4:AF$2256,$E$4:$E$2256,$E2398)</f>
        <v>0</v>
      </c>
      <c r="AG2398" s="44">
        <f>SUMIFS(AG$4:AG$2256,$E$4:$E$2256,$E2398)</f>
        <v>0</v>
      </c>
      <c r="AH2398" s="44">
        <f>SUMIFS(AH$4:AH$2256,$E$4:$E$2256,$E2398)</f>
        <v>0</v>
      </c>
      <c r="AI2398" s="44">
        <f>SUMIFS(AI$4:AI$2256,$E$4:$E$2256,$E2398)</f>
        <v>0</v>
      </c>
      <c r="AJ2398" s="44">
        <f>SUMIFS(AJ$4:AJ$2256,$E$4:$E$2256,$E2398)</f>
        <v>0</v>
      </c>
      <c r="AK2398" s="44">
        <f>SUMIFS(AK$4:AK$2256,$E$4:$E$2256,$E2398)</f>
        <v>0</v>
      </c>
      <c r="AL2398" s="44">
        <f>SUMIFS(AL$4:AL$2256,$E$4:$E$2256,$E2398)</f>
        <v>0</v>
      </c>
      <c r="AM2398" s="44">
        <f>SUMIFS(AM$4:AM$2256,$E$4:$E$2256,$E2398)</f>
        <v>0</v>
      </c>
      <c r="AN2398" s="44">
        <f>SUMIFS(AN$4:AN$2256,$E$4:$E$2256,$E2398)</f>
        <v>0</v>
      </c>
      <c r="AO2398" s="44">
        <f>SUMIFS(AO$4:AO$2256,$E$4:$E$2256,$E2398)</f>
        <v>327.46153846153845</v>
      </c>
      <c r="AP2398" s="44">
        <f>SUMIFS(AP$4:AP$2256,$E$4:$E$2256,$E2398)</f>
        <v>260.15000000000003</v>
      </c>
      <c r="AQ2398" s="44">
        <f>SUMIFS(AQ$4:AQ$2256,$E$4:$E$2256,$E2398)</f>
        <v>79.5</v>
      </c>
      <c r="AR2398" s="44">
        <f>SUMIFS(AR$4:AR$2256,$E$4:$E$2256,$E2398)</f>
        <v>0</v>
      </c>
      <c r="AS2398" s="44">
        <f>SUMIFS(AS$4:AS$2256,$E$4:$E$2256,$E2398)</f>
        <v>0</v>
      </c>
      <c r="AT2398" s="44">
        <f>SUMIFS(AT$4:AT$2256,$E$4:$E$2256,$E2398)</f>
        <v>0</v>
      </c>
      <c r="AU2398" s="44">
        <f>SUMIFS(AU$4:AU$2256,$E$4:$E$2256,$E2398)</f>
        <v>0</v>
      </c>
      <c r="AV2398" s="44">
        <f>SUMIFS(AV$4:AV$2256,$E$4:$E$2256,$E2398)</f>
        <v>149.39962903846154</v>
      </c>
      <c r="AW2398" s="44">
        <f>SUMIFS(AW$4:AW$2256,$E$4:$E$2256,$E2398)</f>
        <v>0</v>
      </c>
      <c r="AX2398" s="44">
        <f>SUMIFS(AX$4:AX$2256,$E$4:$E$2256,$E2398)</f>
        <v>0</v>
      </c>
    </row>
    <row r="2399" spans="1:50" ht="20.100000000000001" customHeight="1" x14ac:dyDescent="0.25">
      <c r="A2399" s="8">
        <v>44287</v>
      </c>
      <c r="B2399" s="8">
        <v>44287</v>
      </c>
      <c r="C2399" s="8" t="s">
        <v>28</v>
      </c>
      <c r="D2399" s="11" t="s">
        <v>0</v>
      </c>
      <c r="E2399" s="11">
        <v>138</v>
      </c>
      <c r="F2399" s="11" t="s">
        <v>274</v>
      </c>
      <c r="G2399" s="11" t="s">
        <v>20</v>
      </c>
      <c r="H2399" s="11">
        <v>1023</v>
      </c>
      <c r="I2399" s="11">
        <v>1026</v>
      </c>
      <c r="J2399" s="11">
        <v>109</v>
      </c>
      <c r="K2399" s="11" t="s">
        <v>872</v>
      </c>
      <c r="L2399" s="11" t="s">
        <v>875</v>
      </c>
      <c r="M2399" s="11" t="s">
        <v>2</v>
      </c>
      <c r="N2399" s="11" t="s">
        <v>24</v>
      </c>
      <c r="O2399" s="11" t="s">
        <v>5</v>
      </c>
      <c r="P2399" s="11" t="s">
        <v>6</v>
      </c>
      <c r="Q2399" s="12">
        <v>38961</v>
      </c>
      <c r="S2399" s="13" t="s">
        <v>84</v>
      </c>
      <c r="T2399" s="11">
        <f t="shared" ca="1" si="336"/>
        <v>13</v>
      </c>
      <c r="U2399" s="12">
        <v>32685</v>
      </c>
      <c r="V2399" s="13">
        <f t="shared" ca="1" si="337"/>
        <v>30</v>
      </c>
      <c r="W2399" s="11" t="s">
        <v>7</v>
      </c>
      <c r="X2399" s="11">
        <v>30</v>
      </c>
      <c r="Y2399" s="14">
        <f t="shared" si="338"/>
        <v>2.5</v>
      </c>
      <c r="Z2399" s="11">
        <v>39</v>
      </c>
      <c r="AA2399" s="11" t="s">
        <v>876</v>
      </c>
      <c r="AB2399" s="10">
        <f t="shared" si="335"/>
        <v>0.5</v>
      </c>
      <c r="AC2399" s="44">
        <f>SUMIFS(AC$4:AC$2256,$E$4:$E$2256,$E2399)</f>
        <v>11361</v>
      </c>
      <c r="AD2399" s="44">
        <f>SUMIFS(AD$4:AD$2256,$E$4:$E$2256,$E2399)</f>
        <v>2490.8992500000004</v>
      </c>
      <c r="AE2399" s="44">
        <f>SUMIFS(AE$4:AE$2256,$E$4:$E$2256,$E2399)</f>
        <v>0</v>
      </c>
      <c r="AF2399" s="44">
        <f>SUMIFS(AF$4:AF$2256,$E$4:$E$2256,$E2399)</f>
        <v>0</v>
      </c>
      <c r="AG2399" s="44">
        <f>SUMIFS(AG$4:AG$2256,$E$4:$E$2256,$E2399)</f>
        <v>0</v>
      </c>
      <c r="AH2399" s="44">
        <f>SUMIFS(AH$4:AH$2256,$E$4:$E$2256,$E2399)</f>
        <v>0</v>
      </c>
      <c r="AI2399" s="44">
        <f>SUMIFS(AI$4:AI$2256,$E$4:$E$2256,$E2399)</f>
        <v>1050</v>
      </c>
      <c r="AJ2399" s="44">
        <f>SUMIFS(AJ$4:AJ$2256,$E$4:$E$2256,$E2399)</f>
        <v>0</v>
      </c>
      <c r="AK2399" s="44">
        <f>SUMIFS(AK$4:AK$2256,$E$4:$E$2256,$E2399)</f>
        <v>0</v>
      </c>
      <c r="AL2399" s="44">
        <f>SUMIFS(AL$4:AL$2256,$E$4:$E$2256,$E2399)</f>
        <v>0</v>
      </c>
      <c r="AM2399" s="44">
        <f>SUMIFS(AM$4:AM$2256,$E$4:$E$2256,$E2399)</f>
        <v>0</v>
      </c>
      <c r="AN2399" s="44">
        <f>SUMIFS(AN$4:AN$2256,$E$4:$E$2256,$E2399)</f>
        <v>0</v>
      </c>
      <c r="AO2399" s="44">
        <f>SUMIFS(AO$4:AO$2256,$E$4:$E$2256,$E2399)</f>
        <v>0</v>
      </c>
      <c r="AP2399" s="44">
        <f>SUMIFS(AP$4:AP$2256,$E$4:$E$2256,$E2399)</f>
        <v>0</v>
      </c>
      <c r="AQ2399" s="44">
        <f>SUMIFS(AQ$4:AQ$2256,$E$4:$E$2256,$E2399)</f>
        <v>79.5</v>
      </c>
      <c r="AR2399" s="44">
        <f>SUMIFS(AR$4:AR$2256,$E$4:$E$2256,$E2399)</f>
        <v>0</v>
      </c>
      <c r="AS2399" s="44">
        <f>SUMIFS(AS$4:AS$2256,$E$4:$E$2256,$E2399)</f>
        <v>0</v>
      </c>
      <c r="AT2399" s="44">
        <f>SUMIFS(AT$4:AT$2256,$E$4:$E$2256,$E2399)</f>
        <v>0</v>
      </c>
      <c r="AU2399" s="44">
        <f>SUMIFS(AU$4:AU$2256,$E$4:$E$2256,$E2399)</f>
        <v>0</v>
      </c>
      <c r="AV2399" s="44">
        <f>SUMIFS(AV$4:AV$2256,$E$4:$E$2256,$E2399)</f>
        <v>252.95152500000003</v>
      </c>
      <c r="AW2399" s="44">
        <f>SUMIFS(AW$4:AW$2256,$E$4:$E$2256,$E2399)</f>
        <v>275.96549999999996</v>
      </c>
      <c r="AX2399" s="44">
        <f>SUMIFS(AX$4:AX$2256,$E$4:$E$2256,$E2399)</f>
        <v>0</v>
      </c>
    </row>
    <row r="2400" spans="1:50" ht="20.100000000000001" customHeight="1" x14ac:dyDescent="0.25">
      <c r="A2400" s="8">
        <v>44287</v>
      </c>
      <c r="B2400" s="8">
        <v>44287</v>
      </c>
      <c r="C2400" s="8" t="s">
        <v>28</v>
      </c>
      <c r="D2400" s="11" t="s">
        <v>0</v>
      </c>
      <c r="E2400" s="11">
        <v>138</v>
      </c>
      <c r="F2400" s="11" t="s">
        <v>274</v>
      </c>
      <c r="G2400" s="11" t="s">
        <v>20</v>
      </c>
      <c r="H2400" s="11">
        <v>1023</v>
      </c>
      <c r="I2400" s="11">
        <v>1020</v>
      </c>
      <c r="J2400" s="11">
        <v>108</v>
      </c>
      <c r="K2400" s="11" t="s">
        <v>871</v>
      </c>
      <c r="L2400" s="11" t="s">
        <v>875</v>
      </c>
      <c r="M2400" s="11" t="s">
        <v>2</v>
      </c>
      <c r="N2400" s="11" t="s">
        <v>24</v>
      </c>
      <c r="O2400" s="11" t="s">
        <v>5</v>
      </c>
      <c r="P2400" s="11" t="s">
        <v>6</v>
      </c>
      <c r="Q2400" s="12">
        <v>38961</v>
      </c>
      <c r="S2400" s="13" t="s">
        <v>84</v>
      </c>
      <c r="T2400" s="11">
        <f t="shared" ca="1" si="336"/>
        <v>13</v>
      </c>
      <c r="U2400" s="12">
        <v>32685</v>
      </c>
      <c r="V2400" s="13">
        <f t="shared" ca="1" si="337"/>
        <v>30</v>
      </c>
      <c r="W2400" s="11" t="s">
        <v>7</v>
      </c>
      <c r="X2400" s="11">
        <v>30</v>
      </c>
      <c r="Y2400" s="14">
        <f t="shared" si="338"/>
        <v>2.5</v>
      </c>
      <c r="Z2400" s="11">
        <v>39</v>
      </c>
      <c r="AA2400" s="11" t="s">
        <v>876</v>
      </c>
      <c r="AB2400" s="10">
        <f t="shared" si="335"/>
        <v>0.5</v>
      </c>
      <c r="AC2400" s="44">
        <f>SUMIFS(AC$4:AC$2256,$E$4:$E$2256,$E2400)</f>
        <v>11361</v>
      </c>
      <c r="AD2400" s="44">
        <f>SUMIFS(AD$4:AD$2256,$E$4:$E$2256,$E2400)</f>
        <v>2490.8992500000004</v>
      </c>
      <c r="AE2400" s="44">
        <f>SUMIFS(AE$4:AE$2256,$E$4:$E$2256,$E2400)</f>
        <v>0</v>
      </c>
      <c r="AF2400" s="44">
        <f>SUMIFS(AF$4:AF$2256,$E$4:$E$2256,$E2400)</f>
        <v>0</v>
      </c>
      <c r="AG2400" s="44">
        <f>SUMIFS(AG$4:AG$2256,$E$4:$E$2256,$E2400)</f>
        <v>0</v>
      </c>
      <c r="AH2400" s="44">
        <f>SUMIFS(AH$4:AH$2256,$E$4:$E$2256,$E2400)</f>
        <v>0</v>
      </c>
      <c r="AI2400" s="44">
        <f>SUMIFS(AI$4:AI$2256,$E$4:$E$2256,$E2400)</f>
        <v>1050</v>
      </c>
      <c r="AJ2400" s="44">
        <f>SUMIFS(AJ$4:AJ$2256,$E$4:$E$2256,$E2400)</f>
        <v>0</v>
      </c>
      <c r="AK2400" s="44">
        <f>SUMIFS(AK$4:AK$2256,$E$4:$E$2256,$E2400)</f>
        <v>0</v>
      </c>
      <c r="AL2400" s="44">
        <f>SUMIFS(AL$4:AL$2256,$E$4:$E$2256,$E2400)</f>
        <v>0</v>
      </c>
      <c r="AM2400" s="44">
        <f>SUMIFS(AM$4:AM$2256,$E$4:$E$2256,$E2400)</f>
        <v>0</v>
      </c>
      <c r="AN2400" s="44">
        <f>SUMIFS(AN$4:AN$2256,$E$4:$E$2256,$E2400)</f>
        <v>0</v>
      </c>
      <c r="AO2400" s="44">
        <f>SUMIFS(AO$4:AO$2256,$E$4:$E$2256,$E2400)</f>
        <v>0</v>
      </c>
      <c r="AP2400" s="44">
        <f>SUMIFS(AP$4:AP$2256,$E$4:$E$2256,$E2400)</f>
        <v>0</v>
      </c>
      <c r="AQ2400" s="44">
        <f>SUMIFS(AQ$4:AQ$2256,$E$4:$E$2256,$E2400)</f>
        <v>79.5</v>
      </c>
      <c r="AR2400" s="44">
        <f>SUMIFS(AR$4:AR$2256,$E$4:$E$2256,$E2400)</f>
        <v>0</v>
      </c>
      <c r="AS2400" s="44">
        <f>SUMIFS(AS$4:AS$2256,$E$4:$E$2256,$E2400)</f>
        <v>0</v>
      </c>
      <c r="AT2400" s="44">
        <f>SUMIFS(AT$4:AT$2256,$E$4:$E$2256,$E2400)</f>
        <v>0</v>
      </c>
      <c r="AU2400" s="44">
        <f>SUMIFS(AU$4:AU$2256,$E$4:$E$2256,$E2400)</f>
        <v>0</v>
      </c>
      <c r="AV2400" s="44">
        <f>SUMIFS(AV$4:AV$2256,$E$4:$E$2256,$E2400)</f>
        <v>252.95152500000003</v>
      </c>
      <c r="AW2400" s="44">
        <f>SUMIFS(AW$4:AW$2256,$E$4:$E$2256,$E2400)</f>
        <v>275.96549999999996</v>
      </c>
      <c r="AX2400" s="44">
        <f>SUMIFS(AX$4:AX$2256,$E$4:$E$2256,$E2400)</f>
        <v>0</v>
      </c>
    </row>
    <row r="2401" spans="1:50" ht="20.100000000000001" customHeight="1" x14ac:dyDescent="0.25">
      <c r="A2401" s="8">
        <v>44287</v>
      </c>
      <c r="B2401" s="8">
        <v>44287</v>
      </c>
      <c r="C2401" s="8" t="s">
        <v>28</v>
      </c>
      <c r="D2401" s="11" t="s">
        <v>0</v>
      </c>
      <c r="E2401" s="11">
        <v>139</v>
      </c>
      <c r="F2401" s="11" t="s">
        <v>275</v>
      </c>
      <c r="G2401" s="11" t="s">
        <v>20</v>
      </c>
      <c r="H2401" s="11">
        <v>1020</v>
      </c>
      <c r="I2401" s="11">
        <v>1058</v>
      </c>
      <c r="J2401" s="11">
        <v>106</v>
      </c>
      <c r="K2401" s="11" t="s">
        <v>869</v>
      </c>
      <c r="L2401" s="11" t="s">
        <v>875</v>
      </c>
      <c r="M2401" s="11" t="s">
        <v>2</v>
      </c>
      <c r="N2401" s="11" t="s">
        <v>25</v>
      </c>
      <c r="O2401" s="11" t="s">
        <v>5</v>
      </c>
      <c r="P2401" s="11" t="s">
        <v>6</v>
      </c>
      <c r="Q2401" s="12">
        <v>38961</v>
      </c>
      <c r="S2401" s="13" t="s">
        <v>84</v>
      </c>
      <c r="T2401" s="11">
        <f t="shared" ca="1" si="336"/>
        <v>13</v>
      </c>
      <c r="U2401" s="12">
        <v>32618</v>
      </c>
      <c r="V2401" s="13">
        <f t="shared" ca="1" si="337"/>
        <v>30</v>
      </c>
      <c r="W2401" s="11" t="s">
        <v>9</v>
      </c>
      <c r="X2401" s="11">
        <v>30</v>
      </c>
      <c r="Y2401" s="14">
        <f t="shared" si="338"/>
        <v>2.5</v>
      </c>
      <c r="Z2401" s="11">
        <v>39</v>
      </c>
      <c r="AA2401" s="11" t="s">
        <v>876</v>
      </c>
      <c r="AB2401" s="10">
        <f t="shared" si="335"/>
        <v>0.5</v>
      </c>
      <c r="AC2401" s="44">
        <f>SUMIFS(AC$4:AC$2256,$E$4:$E$2256,$E2401)</f>
        <v>11373</v>
      </c>
      <c r="AD2401" s="44">
        <f>SUMIFS(AD$4:AD$2256,$E$4:$E$2256,$E2401)</f>
        <v>2493.5302499999998</v>
      </c>
      <c r="AE2401" s="44">
        <f>SUMIFS(AE$4:AE$2256,$E$4:$E$2256,$E2401)</f>
        <v>0</v>
      </c>
      <c r="AF2401" s="44">
        <f>SUMIFS(AF$4:AF$2256,$E$4:$E$2256,$E2401)</f>
        <v>0</v>
      </c>
      <c r="AG2401" s="44">
        <f>SUMIFS(AG$4:AG$2256,$E$4:$E$2256,$E2401)</f>
        <v>0</v>
      </c>
      <c r="AH2401" s="44">
        <f>SUMIFS(AH$4:AH$2256,$E$4:$E$2256,$E2401)</f>
        <v>0</v>
      </c>
      <c r="AI2401" s="44">
        <f>SUMIFS(AI$4:AI$2256,$E$4:$E$2256,$E2401)</f>
        <v>0</v>
      </c>
      <c r="AJ2401" s="44">
        <f>SUMIFS(AJ$4:AJ$2256,$E$4:$E$2256,$E2401)</f>
        <v>0</v>
      </c>
      <c r="AK2401" s="44">
        <f>SUMIFS(AK$4:AK$2256,$E$4:$E$2256,$E2401)</f>
        <v>0</v>
      </c>
      <c r="AL2401" s="44">
        <f>SUMIFS(AL$4:AL$2256,$E$4:$E$2256,$E2401)</f>
        <v>0</v>
      </c>
      <c r="AM2401" s="44">
        <f>SUMIFS(AM$4:AM$2256,$E$4:$E$2256,$E2401)</f>
        <v>0</v>
      </c>
      <c r="AN2401" s="44">
        <f>SUMIFS(AN$4:AN$2256,$E$4:$E$2256,$E2401)</f>
        <v>0</v>
      </c>
      <c r="AO2401" s="44">
        <f>SUMIFS(AO$4:AO$2256,$E$4:$E$2256,$E2401)</f>
        <v>656.13461538461536</v>
      </c>
      <c r="AP2401" s="44">
        <f>SUMIFS(AP$4:AP$2256,$E$4:$E$2256,$E2401)</f>
        <v>521.26250000000005</v>
      </c>
      <c r="AQ2401" s="44">
        <f>SUMIFS(AQ$4:AQ$2256,$E$4:$E$2256,$E2401)</f>
        <v>79.5</v>
      </c>
      <c r="AR2401" s="44">
        <f>SUMIFS(AR$4:AR$2256,$E$4:$E$2256,$E2401)</f>
        <v>0</v>
      </c>
      <c r="AS2401" s="44">
        <f>SUMIFS(AS$4:AS$2256,$E$4:$E$2256,$E2401)</f>
        <v>0</v>
      </c>
      <c r="AT2401" s="44">
        <f>SUMIFS(AT$4:AT$2256,$E$4:$E$2256,$E2401)</f>
        <v>0</v>
      </c>
      <c r="AU2401" s="44">
        <f>SUMIFS(AU$4:AU$2256,$E$4:$E$2256,$E2401)</f>
        <v>0</v>
      </c>
      <c r="AV2401" s="44">
        <f>SUMIFS(AV$4:AV$2256,$E$4:$E$2256,$E2401)</f>
        <v>281.48210899038463</v>
      </c>
      <c r="AW2401" s="44">
        <f>SUMIFS(AW$4:AW$2256,$E$4:$E$2256,$E2401)</f>
        <v>0</v>
      </c>
      <c r="AX2401" s="44">
        <f>SUMIFS(AX$4:AX$2256,$E$4:$E$2256,$E2401)</f>
        <v>0</v>
      </c>
    </row>
    <row r="2402" spans="1:50" ht="20.100000000000001" customHeight="1" x14ac:dyDescent="0.25">
      <c r="A2402" s="8">
        <v>44287</v>
      </c>
      <c r="B2402" s="8">
        <v>44287</v>
      </c>
      <c r="C2402" s="8" t="s">
        <v>28</v>
      </c>
      <c r="D2402" s="11" t="s">
        <v>0</v>
      </c>
      <c r="E2402" s="11">
        <v>139</v>
      </c>
      <c r="F2402" s="11" t="s">
        <v>275</v>
      </c>
      <c r="G2402" s="11" t="s">
        <v>20</v>
      </c>
      <c r="H2402" s="11">
        <v>1020</v>
      </c>
      <c r="I2402" s="11">
        <v>1051</v>
      </c>
      <c r="J2402" s="11">
        <v>107</v>
      </c>
      <c r="K2402" s="11" t="s">
        <v>870</v>
      </c>
      <c r="L2402" s="11" t="s">
        <v>875</v>
      </c>
      <c r="M2402" s="11" t="s">
        <v>2</v>
      </c>
      <c r="N2402" s="11" t="s">
        <v>25</v>
      </c>
      <c r="O2402" s="11" t="s">
        <v>5</v>
      </c>
      <c r="P2402" s="11" t="s">
        <v>6</v>
      </c>
      <c r="Q2402" s="12">
        <v>38961</v>
      </c>
      <c r="S2402" s="13" t="s">
        <v>84</v>
      </c>
      <c r="T2402" s="11">
        <f t="shared" ca="1" si="336"/>
        <v>13</v>
      </c>
      <c r="U2402" s="12">
        <v>32618</v>
      </c>
      <c r="V2402" s="13">
        <f t="shared" ca="1" si="337"/>
        <v>30</v>
      </c>
      <c r="W2402" s="11" t="s">
        <v>9</v>
      </c>
      <c r="X2402" s="11">
        <v>30</v>
      </c>
      <c r="Y2402" s="14">
        <f t="shared" si="338"/>
        <v>2.5</v>
      </c>
      <c r="Z2402" s="11">
        <v>39</v>
      </c>
      <c r="AA2402" s="11" t="s">
        <v>876</v>
      </c>
      <c r="AB2402" s="10">
        <f t="shared" si="335"/>
        <v>0.5</v>
      </c>
      <c r="AC2402" s="44">
        <f>SUMIFS(AC$4:AC$2256,$E$4:$E$2256,$E2402)</f>
        <v>11373</v>
      </c>
      <c r="AD2402" s="44">
        <f>SUMIFS(AD$4:AD$2256,$E$4:$E$2256,$E2402)</f>
        <v>2493.5302499999998</v>
      </c>
      <c r="AE2402" s="44">
        <f>SUMIFS(AE$4:AE$2256,$E$4:$E$2256,$E2402)</f>
        <v>0</v>
      </c>
      <c r="AF2402" s="44">
        <f>SUMIFS(AF$4:AF$2256,$E$4:$E$2256,$E2402)</f>
        <v>0</v>
      </c>
      <c r="AG2402" s="44">
        <f>SUMIFS(AG$4:AG$2256,$E$4:$E$2256,$E2402)</f>
        <v>0</v>
      </c>
      <c r="AH2402" s="44">
        <f>SUMIFS(AH$4:AH$2256,$E$4:$E$2256,$E2402)</f>
        <v>0</v>
      </c>
      <c r="AI2402" s="44">
        <f>SUMIFS(AI$4:AI$2256,$E$4:$E$2256,$E2402)</f>
        <v>0</v>
      </c>
      <c r="AJ2402" s="44">
        <f>SUMIFS(AJ$4:AJ$2256,$E$4:$E$2256,$E2402)</f>
        <v>0</v>
      </c>
      <c r="AK2402" s="44">
        <f>SUMIFS(AK$4:AK$2256,$E$4:$E$2256,$E2402)</f>
        <v>0</v>
      </c>
      <c r="AL2402" s="44">
        <f>SUMIFS(AL$4:AL$2256,$E$4:$E$2256,$E2402)</f>
        <v>0</v>
      </c>
      <c r="AM2402" s="44">
        <f>SUMIFS(AM$4:AM$2256,$E$4:$E$2256,$E2402)</f>
        <v>0</v>
      </c>
      <c r="AN2402" s="44">
        <f>SUMIFS(AN$4:AN$2256,$E$4:$E$2256,$E2402)</f>
        <v>0</v>
      </c>
      <c r="AO2402" s="44">
        <f>SUMIFS(AO$4:AO$2256,$E$4:$E$2256,$E2402)</f>
        <v>656.13461538461536</v>
      </c>
      <c r="AP2402" s="44">
        <f>SUMIFS(AP$4:AP$2256,$E$4:$E$2256,$E2402)</f>
        <v>521.26250000000005</v>
      </c>
      <c r="AQ2402" s="44">
        <f>SUMIFS(AQ$4:AQ$2256,$E$4:$E$2256,$E2402)</f>
        <v>79.5</v>
      </c>
      <c r="AR2402" s="44">
        <f>SUMIFS(AR$4:AR$2256,$E$4:$E$2256,$E2402)</f>
        <v>0</v>
      </c>
      <c r="AS2402" s="44">
        <f>SUMIFS(AS$4:AS$2256,$E$4:$E$2256,$E2402)</f>
        <v>0</v>
      </c>
      <c r="AT2402" s="44">
        <f>SUMIFS(AT$4:AT$2256,$E$4:$E$2256,$E2402)</f>
        <v>0</v>
      </c>
      <c r="AU2402" s="44">
        <f>SUMIFS(AU$4:AU$2256,$E$4:$E$2256,$E2402)</f>
        <v>0</v>
      </c>
      <c r="AV2402" s="44">
        <f>SUMIFS(AV$4:AV$2256,$E$4:$E$2256,$E2402)</f>
        <v>281.48210899038463</v>
      </c>
      <c r="AW2402" s="44">
        <f>SUMIFS(AW$4:AW$2256,$E$4:$E$2256,$E2402)</f>
        <v>0</v>
      </c>
      <c r="AX2402" s="44">
        <f>SUMIFS(AX$4:AX$2256,$E$4:$E$2256,$E2402)</f>
        <v>0</v>
      </c>
    </row>
    <row r="2403" spans="1:50" ht="20.100000000000001" customHeight="1" x14ac:dyDescent="0.25">
      <c r="A2403" s="8">
        <v>44287</v>
      </c>
      <c r="B2403" s="8">
        <v>44287</v>
      </c>
      <c r="C2403" s="8" t="s">
        <v>28</v>
      </c>
      <c r="D2403" s="11" t="s">
        <v>0</v>
      </c>
      <c r="E2403" s="11">
        <v>140</v>
      </c>
      <c r="F2403" s="11" t="s">
        <v>276</v>
      </c>
      <c r="G2403" s="11" t="s">
        <v>7</v>
      </c>
      <c r="H2403" s="11">
        <v>1001</v>
      </c>
      <c r="I2403" s="11">
        <v>1001</v>
      </c>
      <c r="J2403" s="11">
        <v>100</v>
      </c>
      <c r="K2403" s="11" t="s">
        <v>863</v>
      </c>
      <c r="L2403" s="11" t="s">
        <v>875</v>
      </c>
      <c r="M2403" s="11" t="s">
        <v>2</v>
      </c>
      <c r="N2403" s="11" t="s">
        <v>25</v>
      </c>
      <c r="O2403" s="11" t="s">
        <v>5</v>
      </c>
      <c r="P2403" s="11" t="s">
        <v>8</v>
      </c>
      <c r="Q2403" s="12">
        <v>38975</v>
      </c>
      <c r="S2403" s="13" t="s">
        <v>84</v>
      </c>
      <c r="T2403" s="11">
        <f t="shared" ca="1" si="336"/>
        <v>13</v>
      </c>
      <c r="U2403" s="12">
        <v>25510</v>
      </c>
      <c r="V2403" s="13">
        <f t="shared" ca="1" si="337"/>
        <v>50</v>
      </c>
      <c r="W2403" s="11" t="s">
        <v>7</v>
      </c>
      <c r="X2403" s="11">
        <v>30</v>
      </c>
      <c r="Y2403" s="14">
        <f t="shared" si="338"/>
        <v>2.5</v>
      </c>
      <c r="Z2403" s="11">
        <v>39</v>
      </c>
      <c r="AA2403" s="11" t="s">
        <v>876</v>
      </c>
      <c r="AB2403" s="10">
        <f t="shared" si="335"/>
        <v>1</v>
      </c>
      <c r="AC2403" s="44">
        <f>SUMIFS(AC$4:AC$2256,$E$4:$E$2256,$E2403)</f>
        <v>5691</v>
      </c>
      <c r="AD2403" s="44">
        <f>SUMIFS(AD$4:AD$2256,$E$4:$E$2256,$E2403)</f>
        <v>1247.7517500000001</v>
      </c>
      <c r="AE2403" s="44">
        <f>SUMIFS(AE$4:AE$2256,$E$4:$E$2256,$E2403)</f>
        <v>0</v>
      </c>
      <c r="AF2403" s="44">
        <f>SUMIFS(AF$4:AF$2256,$E$4:$E$2256,$E2403)</f>
        <v>0</v>
      </c>
      <c r="AG2403" s="44">
        <f>SUMIFS(AG$4:AG$2256,$E$4:$E$2256,$E2403)</f>
        <v>0</v>
      </c>
      <c r="AH2403" s="44">
        <f>SUMIFS(AH$4:AH$2256,$E$4:$E$2256,$E2403)</f>
        <v>0</v>
      </c>
      <c r="AI2403" s="44">
        <f>SUMIFS(AI$4:AI$2256,$E$4:$E$2256,$E2403)</f>
        <v>0</v>
      </c>
      <c r="AJ2403" s="44">
        <f>SUMIFS(AJ$4:AJ$2256,$E$4:$E$2256,$E2403)</f>
        <v>0</v>
      </c>
      <c r="AK2403" s="44">
        <f>SUMIFS(AK$4:AK$2256,$E$4:$E$2256,$E2403)</f>
        <v>0</v>
      </c>
      <c r="AL2403" s="44">
        <f>SUMIFS(AL$4:AL$2256,$E$4:$E$2256,$E2403)</f>
        <v>0</v>
      </c>
      <c r="AM2403" s="44">
        <f>SUMIFS(AM$4:AM$2256,$E$4:$E$2256,$E2403)</f>
        <v>0</v>
      </c>
      <c r="AN2403" s="44">
        <f>SUMIFS(AN$4:AN$2256,$E$4:$E$2256,$E2403)</f>
        <v>0</v>
      </c>
      <c r="AO2403" s="44">
        <f>SUMIFS(AO$4:AO$2256,$E$4:$E$2256,$E2403)</f>
        <v>0</v>
      </c>
      <c r="AP2403" s="44">
        <f>SUMIFS(AP$4:AP$2256,$E$4:$E$2256,$E2403)</f>
        <v>0</v>
      </c>
      <c r="AQ2403" s="44">
        <f>SUMIFS(AQ$4:AQ$2256,$E$4:$E$2256,$E2403)</f>
        <v>79.5</v>
      </c>
      <c r="AR2403" s="44">
        <f>SUMIFS(AR$4:AR$2256,$E$4:$E$2256,$E2403)</f>
        <v>0</v>
      </c>
      <c r="AS2403" s="44">
        <f>SUMIFS(AS$4:AS$2256,$E$4:$E$2256,$E2403)</f>
        <v>0</v>
      </c>
      <c r="AT2403" s="44">
        <f>SUMIFS(AT$4:AT$2256,$E$4:$E$2256,$E2403)</f>
        <v>0</v>
      </c>
      <c r="AU2403" s="44">
        <f>SUMIFS(AU$4:AU$2256,$E$4:$E$2256,$E2403)</f>
        <v>0</v>
      </c>
      <c r="AV2403" s="44">
        <f>SUMIFS(AV$4:AV$2256,$E$4:$E$2256,$E2403)</f>
        <v>17.804025000000003</v>
      </c>
      <c r="AW2403" s="44">
        <f>SUMIFS(AW$4:AW$2256,$E$4:$E$2256,$E2403)</f>
        <v>0</v>
      </c>
      <c r="AX2403" s="44">
        <f>SUMIFS(AX$4:AX$2256,$E$4:$E$2256,$E2403)</f>
        <v>0</v>
      </c>
    </row>
    <row r="2404" spans="1:50" ht="20.100000000000001" customHeight="1" x14ac:dyDescent="0.25">
      <c r="A2404" s="8">
        <v>44287</v>
      </c>
      <c r="B2404" s="8">
        <v>44287</v>
      </c>
      <c r="C2404" s="8" t="s">
        <v>28</v>
      </c>
      <c r="D2404" s="11" t="s">
        <v>0</v>
      </c>
      <c r="E2404" s="11">
        <v>141</v>
      </c>
      <c r="F2404" s="11" t="s">
        <v>277</v>
      </c>
      <c r="G2404" s="11" t="s">
        <v>7</v>
      </c>
      <c r="H2404" s="11">
        <v>1053</v>
      </c>
      <c r="I2404" s="11">
        <v>1096</v>
      </c>
      <c r="J2404" s="11">
        <v>102</v>
      </c>
      <c r="K2404" s="11" t="s">
        <v>865</v>
      </c>
      <c r="L2404" s="11" t="s">
        <v>875</v>
      </c>
      <c r="M2404" s="11" t="s">
        <v>2</v>
      </c>
      <c r="N2404" s="11" t="s">
        <v>25</v>
      </c>
      <c r="O2404" s="11" t="s">
        <v>5</v>
      </c>
      <c r="P2404" s="11" t="s">
        <v>8</v>
      </c>
      <c r="Q2404" s="12">
        <v>38991</v>
      </c>
      <c r="S2404" s="13" t="s">
        <v>84</v>
      </c>
      <c r="T2404" s="11">
        <f t="shared" ca="1" si="336"/>
        <v>13</v>
      </c>
      <c r="U2404" s="12">
        <v>25039</v>
      </c>
      <c r="V2404" s="13">
        <f t="shared" ca="1" si="337"/>
        <v>51</v>
      </c>
      <c r="W2404" s="11" t="s">
        <v>7</v>
      </c>
      <c r="X2404" s="11">
        <v>30</v>
      </c>
      <c r="Y2404" s="14">
        <f t="shared" si="338"/>
        <v>2.5</v>
      </c>
      <c r="Z2404" s="11">
        <v>39</v>
      </c>
      <c r="AA2404" s="11" t="s">
        <v>876</v>
      </c>
      <c r="AB2404" s="10">
        <f t="shared" si="335"/>
        <v>1</v>
      </c>
      <c r="AC2404" s="44">
        <f>SUMIFS(AC$4:AC$2256,$E$4:$E$2256,$E2404)</f>
        <v>5694</v>
      </c>
      <c r="AD2404" s="44">
        <f>SUMIFS(AD$4:AD$2256,$E$4:$E$2256,$E2404)</f>
        <v>1248.4095</v>
      </c>
      <c r="AE2404" s="44">
        <f>SUMIFS(AE$4:AE$2256,$E$4:$E$2256,$E2404)</f>
        <v>0</v>
      </c>
      <c r="AF2404" s="44">
        <f>SUMIFS(AF$4:AF$2256,$E$4:$E$2256,$E2404)</f>
        <v>0</v>
      </c>
      <c r="AG2404" s="44">
        <f>SUMIFS(AG$4:AG$2256,$E$4:$E$2256,$E2404)</f>
        <v>0</v>
      </c>
      <c r="AH2404" s="44">
        <f>SUMIFS(AH$4:AH$2256,$E$4:$E$2256,$E2404)</f>
        <v>0</v>
      </c>
      <c r="AI2404" s="44">
        <f>SUMIFS(AI$4:AI$2256,$E$4:$E$2256,$E2404)</f>
        <v>0</v>
      </c>
      <c r="AJ2404" s="44">
        <f>SUMIFS(AJ$4:AJ$2256,$E$4:$E$2256,$E2404)</f>
        <v>0</v>
      </c>
      <c r="AK2404" s="44">
        <f>SUMIFS(AK$4:AK$2256,$E$4:$E$2256,$E2404)</f>
        <v>0</v>
      </c>
      <c r="AL2404" s="44">
        <f>SUMIFS(AL$4:AL$2256,$E$4:$E$2256,$E2404)</f>
        <v>0</v>
      </c>
      <c r="AM2404" s="44">
        <f>SUMIFS(AM$4:AM$2256,$E$4:$E$2256,$E2404)</f>
        <v>0</v>
      </c>
      <c r="AN2404" s="44">
        <f>SUMIFS(AN$4:AN$2256,$E$4:$E$2256,$E2404)</f>
        <v>0</v>
      </c>
      <c r="AO2404" s="44">
        <f>SUMIFS(AO$4:AO$2256,$E$4:$E$2256,$E2404)</f>
        <v>0</v>
      </c>
      <c r="AP2404" s="44">
        <f>SUMIFS(AP$4:AP$2256,$E$4:$E$2256,$E2404)</f>
        <v>0</v>
      </c>
      <c r="AQ2404" s="44">
        <f>SUMIFS(AQ$4:AQ$2256,$E$4:$E$2256,$E2404)</f>
        <v>79.5</v>
      </c>
      <c r="AR2404" s="44">
        <f>SUMIFS(AR$4:AR$2256,$E$4:$E$2256,$E2404)</f>
        <v>0</v>
      </c>
      <c r="AS2404" s="44">
        <f>SUMIFS(AS$4:AS$2256,$E$4:$E$2256,$E2404)</f>
        <v>0</v>
      </c>
      <c r="AT2404" s="44">
        <f>SUMIFS(AT$4:AT$2256,$E$4:$E$2256,$E2404)</f>
        <v>0</v>
      </c>
      <c r="AU2404" s="44">
        <f>SUMIFS(AU$4:AU$2256,$E$4:$E$2256,$E2404)</f>
        <v>0</v>
      </c>
      <c r="AV2404" s="44">
        <f>SUMIFS(AV$4:AV$2256,$E$4:$E$2256,$E2404)</f>
        <v>17.804025000000003</v>
      </c>
      <c r="AW2404" s="44">
        <f>SUMIFS(AW$4:AW$2256,$E$4:$E$2256,$E2404)</f>
        <v>0</v>
      </c>
      <c r="AX2404" s="44">
        <f>SUMIFS(AX$4:AX$2256,$E$4:$E$2256,$E2404)</f>
        <v>0</v>
      </c>
    </row>
    <row r="2405" spans="1:50" ht="20.100000000000001" customHeight="1" x14ac:dyDescent="0.25">
      <c r="A2405" s="8">
        <v>44287</v>
      </c>
      <c r="B2405" s="8">
        <v>44287</v>
      </c>
      <c r="C2405" s="8" t="s">
        <v>28</v>
      </c>
      <c r="D2405" s="11" t="s">
        <v>0</v>
      </c>
      <c r="E2405" s="11">
        <v>142</v>
      </c>
      <c r="F2405" s="11" t="s">
        <v>278</v>
      </c>
      <c r="G2405" s="11" t="s">
        <v>7</v>
      </c>
      <c r="H2405" s="11">
        <v>1050</v>
      </c>
      <c r="I2405" s="11">
        <v>1093</v>
      </c>
      <c r="J2405" s="11">
        <v>102</v>
      </c>
      <c r="K2405" s="11" t="s">
        <v>865</v>
      </c>
      <c r="L2405" s="11" t="s">
        <v>875</v>
      </c>
      <c r="M2405" s="11" t="s">
        <v>2</v>
      </c>
      <c r="N2405" s="11" t="s">
        <v>25</v>
      </c>
      <c r="O2405" s="11" t="s">
        <v>5</v>
      </c>
      <c r="P2405" s="11" t="s">
        <v>8</v>
      </c>
      <c r="Q2405" s="12">
        <v>38845</v>
      </c>
      <c r="S2405" s="13" t="s">
        <v>84</v>
      </c>
      <c r="T2405" s="11">
        <f t="shared" ca="1" si="336"/>
        <v>13</v>
      </c>
      <c r="U2405" s="12">
        <v>23176</v>
      </c>
      <c r="V2405" s="13">
        <f t="shared" ca="1" si="337"/>
        <v>56</v>
      </c>
      <c r="W2405" s="11" t="s">
        <v>7</v>
      </c>
      <c r="X2405" s="11">
        <v>30</v>
      </c>
      <c r="Y2405" s="14">
        <f t="shared" si="338"/>
        <v>2.5</v>
      </c>
      <c r="Z2405" s="11">
        <v>39</v>
      </c>
      <c r="AA2405" s="11" t="s">
        <v>876</v>
      </c>
      <c r="AB2405" s="10">
        <f t="shared" si="335"/>
        <v>1</v>
      </c>
      <c r="AC2405" s="44">
        <f>SUMIFS(AC$4:AC$2256,$E$4:$E$2256,$E2405)</f>
        <v>5697</v>
      </c>
      <c r="AD2405" s="44">
        <f>SUMIFS(AD$4:AD$2256,$E$4:$E$2256,$E2405)</f>
        <v>1249.0672500000001</v>
      </c>
      <c r="AE2405" s="44">
        <f>SUMIFS(AE$4:AE$2256,$E$4:$E$2256,$E2405)</f>
        <v>0</v>
      </c>
      <c r="AF2405" s="44">
        <f>SUMIFS(AF$4:AF$2256,$E$4:$E$2256,$E2405)</f>
        <v>0</v>
      </c>
      <c r="AG2405" s="44">
        <f>SUMIFS(AG$4:AG$2256,$E$4:$E$2256,$E2405)</f>
        <v>0</v>
      </c>
      <c r="AH2405" s="44">
        <f>SUMIFS(AH$4:AH$2256,$E$4:$E$2256,$E2405)</f>
        <v>0</v>
      </c>
      <c r="AI2405" s="44">
        <f>SUMIFS(AI$4:AI$2256,$E$4:$E$2256,$E2405)</f>
        <v>0</v>
      </c>
      <c r="AJ2405" s="44">
        <f>SUMIFS(AJ$4:AJ$2256,$E$4:$E$2256,$E2405)</f>
        <v>0</v>
      </c>
      <c r="AK2405" s="44">
        <f>SUMIFS(AK$4:AK$2256,$E$4:$E$2256,$E2405)</f>
        <v>0</v>
      </c>
      <c r="AL2405" s="44">
        <f>SUMIFS(AL$4:AL$2256,$E$4:$E$2256,$E2405)</f>
        <v>0</v>
      </c>
      <c r="AM2405" s="44">
        <f>SUMIFS(AM$4:AM$2256,$E$4:$E$2256,$E2405)</f>
        <v>0</v>
      </c>
      <c r="AN2405" s="44">
        <f>SUMIFS(AN$4:AN$2256,$E$4:$E$2256,$E2405)</f>
        <v>0</v>
      </c>
      <c r="AO2405" s="44">
        <f>SUMIFS(AO$4:AO$2256,$E$4:$E$2256,$E2405)</f>
        <v>0</v>
      </c>
      <c r="AP2405" s="44">
        <f>SUMIFS(AP$4:AP$2256,$E$4:$E$2256,$E2405)</f>
        <v>0</v>
      </c>
      <c r="AQ2405" s="44">
        <f>SUMIFS(AQ$4:AQ$2256,$E$4:$E$2256,$E2405)</f>
        <v>79.5</v>
      </c>
      <c r="AR2405" s="44">
        <f>SUMIFS(AR$4:AR$2256,$E$4:$E$2256,$E2405)</f>
        <v>0</v>
      </c>
      <c r="AS2405" s="44">
        <f>SUMIFS(AS$4:AS$2256,$E$4:$E$2256,$E2405)</f>
        <v>0</v>
      </c>
      <c r="AT2405" s="44">
        <f>SUMIFS(AT$4:AT$2256,$E$4:$E$2256,$E2405)</f>
        <v>0</v>
      </c>
      <c r="AU2405" s="44">
        <f>SUMIFS(AU$4:AU$2256,$E$4:$E$2256,$E2405)</f>
        <v>0</v>
      </c>
      <c r="AV2405" s="44">
        <f>SUMIFS(AV$4:AV$2256,$E$4:$E$2256,$E2405)</f>
        <v>17.804025000000003</v>
      </c>
      <c r="AW2405" s="44">
        <f>SUMIFS(AW$4:AW$2256,$E$4:$E$2256,$E2405)</f>
        <v>0</v>
      </c>
      <c r="AX2405" s="44">
        <f>SUMIFS(AX$4:AX$2256,$E$4:$E$2256,$E2405)</f>
        <v>0</v>
      </c>
    </row>
    <row r="2406" spans="1:50" ht="20.100000000000001" customHeight="1" x14ac:dyDescent="0.25">
      <c r="A2406" s="8">
        <v>44287</v>
      </c>
      <c r="B2406" s="8">
        <v>44287</v>
      </c>
      <c r="C2406" s="8" t="s">
        <v>28</v>
      </c>
      <c r="D2406" s="11" t="s">
        <v>0</v>
      </c>
      <c r="E2406" s="11">
        <v>143</v>
      </c>
      <c r="F2406" s="11" t="s">
        <v>279</v>
      </c>
      <c r="G2406" s="11" t="s">
        <v>7</v>
      </c>
      <c r="H2406" s="11">
        <v>1021</v>
      </c>
      <c r="I2406" s="11">
        <v>1040</v>
      </c>
      <c r="J2406" s="11">
        <v>105</v>
      </c>
      <c r="K2406" s="11" t="s">
        <v>868</v>
      </c>
      <c r="L2406" s="11" t="s">
        <v>875</v>
      </c>
      <c r="M2406" s="11" t="s">
        <v>2</v>
      </c>
      <c r="N2406" s="11" t="s">
        <v>25</v>
      </c>
      <c r="O2406" s="11" t="s">
        <v>5</v>
      </c>
      <c r="P2406" s="11" t="s">
        <v>8</v>
      </c>
      <c r="Q2406" s="12">
        <v>39022</v>
      </c>
      <c r="S2406" s="13" t="s">
        <v>84</v>
      </c>
      <c r="T2406" s="11">
        <f t="shared" ca="1" si="336"/>
        <v>13</v>
      </c>
      <c r="U2406" s="12">
        <v>30103</v>
      </c>
      <c r="V2406" s="13">
        <f t="shared" ca="1" si="337"/>
        <v>37</v>
      </c>
      <c r="W2406" s="11" t="s">
        <v>9</v>
      </c>
      <c r="X2406" s="11">
        <v>30</v>
      </c>
      <c r="Y2406" s="14">
        <f t="shared" si="338"/>
        <v>2.5</v>
      </c>
      <c r="Z2406" s="11">
        <v>39</v>
      </c>
      <c r="AA2406" s="11" t="s">
        <v>876</v>
      </c>
      <c r="AB2406" s="10">
        <f t="shared" si="335"/>
        <v>1</v>
      </c>
      <c r="AC2406" s="44">
        <f>SUMIFS(AC$4:AC$2256,$E$4:$E$2256,$E2406)</f>
        <v>5700</v>
      </c>
      <c r="AD2406" s="44">
        <f>SUMIFS(AD$4:AD$2256,$E$4:$E$2256,$E2406)</f>
        <v>1249.7249999999999</v>
      </c>
      <c r="AE2406" s="44">
        <f>SUMIFS(AE$4:AE$2256,$E$4:$E$2256,$E2406)</f>
        <v>0</v>
      </c>
      <c r="AF2406" s="44">
        <f>SUMIFS(AF$4:AF$2256,$E$4:$E$2256,$E2406)</f>
        <v>0</v>
      </c>
      <c r="AG2406" s="44">
        <f>SUMIFS(AG$4:AG$2256,$E$4:$E$2256,$E2406)</f>
        <v>180</v>
      </c>
      <c r="AH2406" s="44">
        <f>SUMIFS(AH$4:AH$2256,$E$4:$E$2256,$E2406)</f>
        <v>0</v>
      </c>
      <c r="AI2406" s="44">
        <f>SUMIFS(AI$4:AI$2256,$E$4:$E$2256,$E2406)</f>
        <v>2423.73</v>
      </c>
      <c r="AJ2406" s="44">
        <f>SUMIFS(AJ$4:AJ$2256,$E$4:$E$2256,$E2406)</f>
        <v>0</v>
      </c>
      <c r="AK2406" s="44">
        <f>SUMIFS(AK$4:AK$2256,$E$4:$E$2256,$E2406)</f>
        <v>0</v>
      </c>
      <c r="AL2406" s="44">
        <f>SUMIFS(AL$4:AL$2256,$E$4:$E$2256,$E2406)</f>
        <v>0</v>
      </c>
      <c r="AM2406" s="44">
        <f>SUMIFS(AM$4:AM$2256,$E$4:$E$2256,$E2406)</f>
        <v>0</v>
      </c>
      <c r="AN2406" s="44">
        <f>SUMIFS(AN$4:AN$2256,$E$4:$E$2256,$E2406)</f>
        <v>0</v>
      </c>
      <c r="AO2406" s="44">
        <f>SUMIFS(AO$4:AO$2256,$E$4:$E$2256,$E2406)</f>
        <v>328.84615384615381</v>
      </c>
      <c r="AP2406" s="44">
        <f>SUMIFS(AP$4:AP$2256,$E$4:$E$2256,$E2406)</f>
        <v>261.25</v>
      </c>
      <c r="AQ2406" s="44">
        <f>SUMIFS(AQ$4:AQ$2256,$E$4:$E$2256,$E2406)</f>
        <v>79.5</v>
      </c>
      <c r="AR2406" s="44">
        <f>SUMIFS(AR$4:AR$2256,$E$4:$E$2256,$E2406)</f>
        <v>0</v>
      </c>
      <c r="AS2406" s="44">
        <f>SUMIFS(AS$4:AS$2256,$E$4:$E$2256,$E2406)</f>
        <v>0</v>
      </c>
      <c r="AT2406" s="44">
        <f>SUMIFS(AT$4:AT$2256,$E$4:$E$2256,$E2406)</f>
        <v>0</v>
      </c>
      <c r="AU2406" s="44">
        <f>SUMIFS(AU$4:AU$2256,$E$4:$E$2256,$E2406)</f>
        <v>0</v>
      </c>
      <c r="AV2406" s="44">
        <f>SUMIFS(AV$4:AV$2256,$E$4:$E$2256,$E2406)</f>
        <v>733.0613921538461</v>
      </c>
      <c r="AW2406" s="44">
        <f>SUMIFS(AW$4:AW$2256,$E$4:$E$2256,$E2406)</f>
        <v>303.24</v>
      </c>
      <c r="AX2406" s="44">
        <f>SUMIFS(AX$4:AX$2256,$E$4:$E$2256,$E2406)</f>
        <v>0</v>
      </c>
    </row>
    <row r="2407" spans="1:50" ht="20.100000000000001" customHeight="1" x14ac:dyDescent="0.25">
      <c r="A2407" s="8">
        <v>44287</v>
      </c>
      <c r="B2407" s="8">
        <v>44287</v>
      </c>
      <c r="C2407" s="8" t="s">
        <v>28</v>
      </c>
      <c r="D2407" s="11" t="s">
        <v>0</v>
      </c>
      <c r="E2407" s="11">
        <v>144</v>
      </c>
      <c r="F2407" s="11" t="s">
        <v>280</v>
      </c>
      <c r="G2407" s="11" t="s">
        <v>7</v>
      </c>
      <c r="H2407" s="11">
        <v>1021</v>
      </c>
      <c r="I2407" s="11">
        <v>1052</v>
      </c>
      <c r="J2407" s="11">
        <v>107</v>
      </c>
      <c r="K2407" s="11" t="s">
        <v>870</v>
      </c>
      <c r="L2407" s="11" t="s">
        <v>875</v>
      </c>
      <c r="M2407" s="11" t="s">
        <v>2</v>
      </c>
      <c r="N2407" s="11" t="s">
        <v>25</v>
      </c>
      <c r="O2407" s="11" t="s">
        <v>5</v>
      </c>
      <c r="P2407" s="11" t="s">
        <v>8</v>
      </c>
      <c r="Q2407" s="12">
        <v>39083</v>
      </c>
      <c r="S2407" s="13" t="s">
        <v>84</v>
      </c>
      <c r="T2407" s="11">
        <f t="shared" ca="1" si="336"/>
        <v>13</v>
      </c>
      <c r="U2407" s="12">
        <v>26982</v>
      </c>
      <c r="V2407" s="13">
        <f t="shared" ca="1" si="337"/>
        <v>46</v>
      </c>
      <c r="W2407" s="11" t="s">
        <v>9</v>
      </c>
      <c r="X2407" s="11">
        <v>30</v>
      </c>
      <c r="Y2407" s="14">
        <f t="shared" si="338"/>
        <v>2.5</v>
      </c>
      <c r="Z2407" s="11">
        <v>39</v>
      </c>
      <c r="AA2407" s="11" t="s">
        <v>876</v>
      </c>
      <c r="AB2407" s="10">
        <f t="shared" si="335"/>
        <v>1</v>
      </c>
      <c r="AC2407" s="44">
        <f>SUMIFS(AC$4:AC$2256,$E$4:$E$2256,$E2407)</f>
        <v>5703</v>
      </c>
      <c r="AD2407" s="44">
        <f>SUMIFS(AD$4:AD$2256,$E$4:$E$2256,$E2407)</f>
        <v>1250.3827500000002</v>
      </c>
      <c r="AE2407" s="44">
        <f>SUMIFS(AE$4:AE$2256,$E$4:$E$2256,$E2407)</f>
        <v>0</v>
      </c>
      <c r="AF2407" s="44">
        <f>SUMIFS(AF$4:AF$2256,$E$4:$E$2256,$E2407)</f>
        <v>0</v>
      </c>
      <c r="AG2407" s="44">
        <f>SUMIFS(AG$4:AG$2256,$E$4:$E$2256,$E2407)</f>
        <v>90</v>
      </c>
      <c r="AH2407" s="44">
        <f>SUMIFS(AH$4:AH$2256,$E$4:$E$2256,$E2407)</f>
        <v>0</v>
      </c>
      <c r="AI2407" s="44">
        <f>SUMIFS(AI$4:AI$2256,$E$4:$E$2256,$E2407)</f>
        <v>0</v>
      </c>
      <c r="AJ2407" s="44">
        <f>SUMIFS(AJ$4:AJ$2256,$E$4:$E$2256,$E2407)</f>
        <v>0</v>
      </c>
      <c r="AK2407" s="44">
        <f>SUMIFS(AK$4:AK$2256,$E$4:$E$2256,$E2407)</f>
        <v>0</v>
      </c>
      <c r="AL2407" s="44">
        <f>SUMIFS(AL$4:AL$2256,$E$4:$E$2256,$E2407)</f>
        <v>0</v>
      </c>
      <c r="AM2407" s="44">
        <f>SUMIFS(AM$4:AM$2256,$E$4:$E$2256,$E2407)</f>
        <v>0</v>
      </c>
      <c r="AN2407" s="44">
        <f>SUMIFS(AN$4:AN$2256,$E$4:$E$2256,$E2407)</f>
        <v>0</v>
      </c>
      <c r="AO2407" s="44">
        <f>SUMIFS(AO$4:AO$2256,$E$4:$E$2256,$E2407)</f>
        <v>329.01923076923077</v>
      </c>
      <c r="AP2407" s="44">
        <f>SUMIFS(AP$4:AP$2256,$E$4:$E$2256,$E2407)</f>
        <v>261.38750000000005</v>
      </c>
      <c r="AQ2407" s="44">
        <f>SUMIFS(AQ$4:AQ$2256,$E$4:$E$2256,$E2407)</f>
        <v>79.5</v>
      </c>
      <c r="AR2407" s="44">
        <f>SUMIFS(AR$4:AR$2256,$E$4:$E$2256,$E2407)</f>
        <v>0</v>
      </c>
      <c r="AS2407" s="44">
        <f>SUMIFS(AS$4:AS$2256,$E$4:$E$2256,$E2407)</f>
        <v>0</v>
      </c>
      <c r="AT2407" s="44">
        <f>SUMIFS(AT$4:AT$2256,$E$4:$E$2256,$E2407)</f>
        <v>0</v>
      </c>
      <c r="AU2407" s="44">
        <f>SUMIFS(AU$4:AU$2256,$E$4:$E$2256,$E2407)</f>
        <v>0</v>
      </c>
      <c r="AV2407" s="44">
        <f>SUMIFS(AV$4:AV$2256,$E$4:$E$2256,$E2407)</f>
        <v>170.18111235576924</v>
      </c>
      <c r="AW2407" s="44">
        <f>SUMIFS(AW$4:AW$2256,$E$4:$E$2256,$E2407)</f>
        <v>297.54000000000002</v>
      </c>
      <c r="AX2407" s="44">
        <f>SUMIFS(AX$4:AX$2256,$E$4:$E$2256,$E2407)</f>
        <v>0</v>
      </c>
    </row>
    <row r="2408" spans="1:50" ht="20.100000000000001" customHeight="1" x14ac:dyDescent="0.25">
      <c r="A2408" s="8">
        <v>44287</v>
      </c>
      <c r="B2408" s="8">
        <v>44287</v>
      </c>
      <c r="C2408" s="8" t="s">
        <v>28</v>
      </c>
      <c r="D2408" s="11" t="s">
        <v>0</v>
      </c>
      <c r="E2408" s="11">
        <v>145</v>
      </c>
      <c r="F2408" s="11" t="s">
        <v>281</v>
      </c>
      <c r="G2408" s="11" t="s">
        <v>7</v>
      </c>
      <c r="H2408" s="11">
        <v>1024</v>
      </c>
      <c r="I2408" s="11">
        <v>1054</v>
      </c>
      <c r="J2408" s="11">
        <v>101</v>
      </c>
      <c r="K2408" s="11" t="s">
        <v>864</v>
      </c>
      <c r="L2408" s="11" t="s">
        <v>875</v>
      </c>
      <c r="M2408" s="11" t="s">
        <v>2</v>
      </c>
      <c r="N2408" s="11" t="s">
        <v>25</v>
      </c>
      <c r="O2408" s="11" t="s">
        <v>5</v>
      </c>
      <c r="P2408" s="11" t="s">
        <v>8</v>
      </c>
      <c r="Q2408" s="12">
        <v>39114</v>
      </c>
      <c r="S2408" s="13" t="s">
        <v>84</v>
      </c>
      <c r="T2408" s="11">
        <f t="shared" ca="1" si="336"/>
        <v>12</v>
      </c>
      <c r="U2408" s="12">
        <v>22622</v>
      </c>
      <c r="V2408" s="13">
        <f t="shared" ca="1" si="337"/>
        <v>58</v>
      </c>
      <c r="W2408" s="11" t="s">
        <v>7</v>
      </c>
      <c r="X2408" s="11">
        <v>30</v>
      </c>
      <c r="Y2408" s="14">
        <f t="shared" si="338"/>
        <v>2.5</v>
      </c>
      <c r="Z2408" s="11">
        <v>39</v>
      </c>
      <c r="AA2408" s="11" t="s">
        <v>876</v>
      </c>
      <c r="AB2408" s="10">
        <f t="shared" si="335"/>
        <v>1</v>
      </c>
      <c r="AC2408" s="44">
        <f>SUMIFS(AC$4:AC$2256,$E$4:$E$2256,$E2408)</f>
        <v>5706</v>
      </c>
      <c r="AD2408" s="44">
        <f>SUMIFS(AD$4:AD$2256,$E$4:$E$2256,$E2408)</f>
        <v>1251.0405000000001</v>
      </c>
      <c r="AE2408" s="44">
        <f>SUMIFS(AE$4:AE$2256,$E$4:$E$2256,$E2408)</f>
        <v>0</v>
      </c>
      <c r="AF2408" s="44">
        <f>SUMIFS(AF$4:AF$2256,$E$4:$E$2256,$E2408)</f>
        <v>0</v>
      </c>
      <c r="AG2408" s="44">
        <f>SUMIFS(AG$4:AG$2256,$E$4:$E$2256,$E2408)</f>
        <v>0</v>
      </c>
      <c r="AH2408" s="44">
        <f>SUMIFS(AH$4:AH$2256,$E$4:$E$2256,$E2408)</f>
        <v>0</v>
      </c>
      <c r="AI2408" s="44">
        <f>SUMIFS(AI$4:AI$2256,$E$4:$E$2256,$E2408)</f>
        <v>0</v>
      </c>
      <c r="AJ2408" s="44">
        <f>SUMIFS(AJ$4:AJ$2256,$E$4:$E$2256,$E2408)</f>
        <v>0</v>
      </c>
      <c r="AK2408" s="44">
        <f>SUMIFS(AK$4:AK$2256,$E$4:$E$2256,$E2408)</f>
        <v>0</v>
      </c>
      <c r="AL2408" s="44">
        <f>SUMIFS(AL$4:AL$2256,$E$4:$E$2256,$E2408)</f>
        <v>0</v>
      </c>
      <c r="AM2408" s="44">
        <f>SUMIFS(AM$4:AM$2256,$E$4:$E$2256,$E2408)</f>
        <v>0</v>
      </c>
      <c r="AN2408" s="44">
        <f>SUMIFS(AN$4:AN$2256,$E$4:$E$2256,$E2408)</f>
        <v>0</v>
      </c>
      <c r="AO2408" s="44">
        <f>SUMIFS(AO$4:AO$2256,$E$4:$E$2256,$E2408)</f>
        <v>0</v>
      </c>
      <c r="AP2408" s="44">
        <f>SUMIFS(AP$4:AP$2256,$E$4:$E$2256,$E2408)</f>
        <v>0</v>
      </c>
      <c r="AQ2408" s="44">
        <f>SUMIFS(AQ$4:AQ$2256,$E$4:$E$2256,$E2408)</f>
        <v>79.5</v>
      </c>
      <c r="AR2408" s="44">
        <f>SUMIFS(AR$4:AR$2256,$E$4:$E$2256,$E2408)</f>
        <v>0</v>
      </c>
      <c r="AS2408" s="44">
        <f>SUMIFS(AS$4:AS$2256,$E$4:$E$2256,$E2408)</f>
        <v>0</v>
      </c>
      <c r="AT2408" s="44">
        <f>SUMIFS(AT$4:AT$2256,$E$4:$E$2256,$E2408)</f>
        <v>0</v>
      </c>
      <c r="AU2408" s="44">
        <f>SUMIFS(AU$4:AU$2256,$E$4:$E$2256,$E2408)</f>
        <v>0</v>
      </c>
      <c r="AV2408" s="44">
        <f>SUMIFS(AV$4:AV$2256,$E$4:$E$2256,$E2408)</f>
        <v>17.804025000000003</v>
      </c>
      <c r="AW2408" s="44">
        <f>SUMIFS(AW$4:AW$2256,$E$4:$E$2256,$E2408)</f>
        <v>0</v>
      </c>
      <c r="AX2408" s="44">
        <f>SUMIFS(AX$4:AX$2256,$E$4:$E$2256,$E2408)</f>
        <v>0</v>
      </c>
    </row>
    <row r="2409" spans="1:50" ht="20.100000000000001" customHeight="1" x14ac:dyDescent="0.25">
      <c r="A2409" s="8">
        <v>44287</v>
      </c>
      <c r="B2409" s="8">
        <v>44287</v>
      </c>
      <c r="C2409" s="8" t="s">
        <v>28</v>
      </c>
      <c r="D2409" s="11" t="s">
        <v>0</v>
      </c>
      <c r="E2409" s="11">
        <v>146</v>
      </c>
      <c r="F2409" s="11" t="s">
        <v>282</v>
      </c>
      <c r="G2409" s="11" t="s">
        <v>7</v>
      </c>
      <c r="H2409" s="11">
        <v>1022</v>
      </c>
      <c r="I2409" s="11">
        <v>1047</v>
      </c>
      <c r="J2409" s="11">
        <v>103</v>
      </c>
      <c r="K2409" s="11" t="s">
        <v>866</v>
      </c>
      <c r="L2409" s="11" t="s">
        <v>875</v>
      </c>
      <c r="M2409" s="11" t="s">
        <v>2</v>
      </c>
      <c r="N2409" s="11" t="s">
        <v>25</v>
      </c>
      <c r="O2409" s="11" t="s">
        <v>5</v>
      </c>
      <c r="P2409" s="11" t="s">
        <v>8</v>
      </c>
      <c r="Q2409" s="12">
        <v>39114</v>
      </c>
      <c r="S2409" s="13" t="s">
        <v>84</v>
      </c>
      <c r="T2409" s="11">
        <f t="shared" ca="1" si="336"/>
        <v>12</v>
      </c>
      <c r="U2409" s="12">
        <v>25164</v>
      </c>
      <c r="V2409" s="13">
        <f t="shared" ca="1" si="337"/>
        <v>51</v>
      </c>
      <c r="W2409" s="11" t="s">
        <v>9</v>
      </c>
      <c r="X2409" s="11">
        <v>30</v>
      </c>
      <c r="Y2409" s="14">
        <f t="shared" si="338"/>
        <v>2.5</v>
      </c>
      <c r="Z2409" s="11">
        <v>39</v>
      </c>
      <c r="AA2409" s="11" t="s">
        <v>876</v>
      </c>
      <c r="AB2409" s="10">
        <f t="shared" si="335"/>
        <v>1</v>
      </c>
      <c r="AC2409" s="44">
        <f>SUMIFS(AC$4:AC$2256,$E$4:$E$2256,$E2409)</f>
        <v>5709</v>
      </c>
      <c r="AD2409" s="44">
        <f>SUMIFS(AD$4:AD$2256,$E$4:$E$2256,$E2409)</f>
        <v>1251.6982499999999</v>
      </c>
      <c r="AE2409" s="44">
        <f>SUMIFS(AE$4:AE$2256,$E$4:$E$2256,$E2409)</f>
        <v>0</v>
      </c>
      <c r="AF2409" s="44">
        <f>SUMIFS(AF$4:AF$2256,$E$4:$E$2256,$E2409)</f>
        <v>0</v>
      </c>
      <c r="AG2409" s="44">
        <f>SUMIFS(AG$4:AG$2256,$E$4:$E$2256,$E2409)</f>
        <v>0</v>
      </c>
      <c r="AH2409" s="44">
        <f>SUMIFS(AH$4:AH$2256,$E$4:$E$2256,$E2409)</f>
        <v>0</v>
      </c>
      <c r="AI2409" s="44">
        <f>SUMIFS(AI$4:AI$2256,$E$4:$E$2256,$E2409)</f>
        <v>0</v>
      </c>
      <c r="AJ2409" s="44">
        <f>SUMIFS(AJ$4:AJ$2256,$E$4:$E$2256,$E2409)</f>
        <v>0</v>
      </c>
      <c r="AK2409" s="44">
        <f>SUMIFS(AK$4:AK$2256,$E$4:$E$2256,$E2409)</f>
        <v>0</v>
      </c>
      <c r="AL2409" s="44">
        <f>SUMIFS(AL$4:AL$2256,$E$4:$E$2256,$E2409)</f>
        <v>0</v>
      </c>
      <c r="AM2409" s="44">
        <f>SUMIFS(AM$4:AM$2256,$E$4:$E$2256,$E2409)</f>
        <v>0</v>
      </c>
      <c r="AN2409" s="44">
        <f>SUMIFS(AN$4:AN$2256,$E$4:$E$2256,$E2409)</f>
        <v>0</v>
      </c>
      <c r="AO2409" s="44">
        <f>SUMIFS(AO$4:AO$2256,$E$4:$E$2256,$E2409)</f>
        <v>329.36538461538464</v>
      </c>
      <c r="AP2409" s="44">
        <f>SUMIFS(AP$4:AP$2256,$E$4:$E$2256,$E2409)</f>
        <v>261.66250000000002</v>
      </c>
      <c r="AQ2409" s="44">
        <f>SUMIFS(AQ$4:AQ$2256,$E$4:$E$2256,$E2409)</f>
        <v>79.5</v>
      </c>
      <c r="AR2409" s="44">
        <f>SUMIFS(AR$4:AR$2256,$E$4:$E$2256,$E2409)</f>
        <v>0</v>
      </c>
      <c r="AS2409" s="44">
        <f>SUMIFS(AS$4:AS$2256,$E$4:$E$2256,$E2409)</f>
        <v>0</v>
      </c>
      <c r="AT2409" s="44">
        <f>SUMIFS(AT$4:AT$2256,$E$4:$E$2256,$E2409)</f>
        <v>0</v>
      </c>
      <c r="AU2409" s="44">
        <f>SUMIFS(AU$4:AU$2256,$E$4:$E$2256,$E2409)</f>
        <v>0</v>
      </c>
      <c r="AV2409" s="44">
        <f>SUMIFS(AV$4:AV$2256,$E$4:$E$2256,$E2409)</f>
        <v>150.16471975961539</v>
      </c>
      <c r="AW2409" s="44">
        <f>SUMIFS(AW$4:AW$2256,$E$4:$E$2256,$E2409)</f>
        <v>0</v>
      </c>
      <c r="AX2409" s="44">
        <f>SUMIFS(AX$4:AX$2256,$E$4:$E$2256,$E2409)</f>
        <v>0</v>
      </c>
    </row>
    <row r="2410" spans="1:50" ht="20.100000000000001" customHeight="1" x14ac:dyDescent="0.25">
      <c r="A2410" s="8">
        <v>44287</v>
      </c>
      <c r="B2410" s="8">
        <v>44287</v>
      </c>
      <c r="C2410" s="8" t="s">
        <v>28</v>
      </c>
      <c r="D2410" s="11" t="s">
        <v>0</v>
      </c>
      <c r="E2410" s="11">
        <v>147</v>
      </c>
      <c r="F2410" s="11" t="s">
        <v>283</v>
      </c>
      <c r="G2410" s="11" t="s">
        <v>7</v>
      </c>
      <c r="H2410" s="11">
        <v>1019</v>
      </c>
      <c r="I2410" s="11">
        <v>1049</v>
      </c>
      <c r="J2410" s="11">
        <v>107</v>
      </c>
      <c r="K2410" s="11" t="s">
        <v>870</v>
      </c>
      <c r="L2410" s="11" t="s">
        <v>875</v>
      </c>
      <c r="M2410" s="11" t="s">
        <v>2</v>
      </c>
      <c r="N2410" s="11" t="s">
        <v>24</v>
      </c>
      <c r="O2410" s="11" t="s">
        <v>5</v>
      </c>
      <c r="P2410" s="11" t="s">
        <v>8</v>
      </c>
      <c r="Q2410" s="12">
        <v>39173</v>
      </c>
      <c r="S2410" s="13" t="s">
        <v>84</v>
      </c>
      <c r="T2410" s="11">
        <f t="shared" ca="1" si="336"/>
        <v>12</v>
      </c>
      <c r="U2410" s="12">
        <v>27426</v>
      </c>
      <c r="V2410" s="13">
        <f t="shared" ca="1" si="337"/>
        <v>44</v>
      </c>
      <c r="W2410" s="11" t="s">
        <v>7</v>
      </c>
      <c r="X2410" s="11">
        <v>30</v>
      </c>
      <c r="Y2410" s="14">
        <f t="shared" si="338"/>
        <v>2.5</v>
      </c>
      <c r="Z2410" s="11">
        <v>39</v>
      </c>
      <c r="AA2410" s="11" t="s">
        <v>876</v>
      </c>
      <c r="AB2410" s="10">
        <f t="shared" si="335"/>
        <v>1</v>
      </c>
      <c r="AC2410" s="44">
        <f>SUMIFS(AC$4:AC$2256,$E$4:$E$2256,$E2410)</f>
        <v>5712</v>
      </c>
      <c r="AD2410" s="44">
        <f>SUMIFS(AD$4:AD$2256,$E$4:$E$2256,$E2410)</f>
        <v>1252.3560000000002</v>
      </c>
      <c r="AE2410" s="44">
        <f>SUMIFS(AE$4:AE$2256,$E$4:$E$2256,$E2410)</f>
        <v>0</v>
      </c>
      <c r="AF2410" s="44">
        <f>SUMIFS(AF$4:AF$2256,$E$4:$E$2256,$E2410)</f>
        <v>0</v>
      </c>
      <c r="AG2410" s="44">
        <f>SUMIFS(AG$4:AG$2256,$E$4:$E$2256,$E2410)</f>
        <v>90</v>
      </c>
      <c r="AH2410" s="44">
        <f>SUMIFS(AH$4:AH$2256,$E$4:$E$2256,$E2410)</f>
        <v>0</v>
      </c>
      <c r="AI2410" s="44">
        <f>SUMIFS(AI$4:AI$2256,$E$4:$E$2256,$E2410)</f>
        <v>0</v>
      </c>
      <c r="AJ2410" s="44">
        <f>SUMIFS(AJ$4:AJ$2256,$E$4:$E$2256,$E2410)</f>
        <v>0</v>
      </c>
      <c r="AK2410" s="44">
        <f>SUMIFS(AK$4:AK$2256,$E$4:$E$2256,$E2410)</f>
        <v>0</v>
      </c>
      <c r="AL2410" s="44">
        <f>SUMIFS(AL$4:AL$2256,$E$4:$E$2256,$E2410)</f>
        <v>0</v>
      </c>
      <c r="AM2410" s="44">
        <f>SUMIFS(AM$4:AM$2256,$E$4:$E$2256,$E2410)</f>
        <v>0</v>
      </c>
      <c r="AN2410" s="44">
        <f>SUMIFS(AN$4:AN$2256,$E$4:$E$2256,$E2410)</f>
        <v>0</v>
      </c>
      <c r="AO2410" s="44">
        <f>SUMIFS(AO$4:AO$2256,$E$4:$E$2256,$E2410)</f>
        <v>0</v>
      </c>
      <c r="AP2410" s="44">
        <f>SUMIFS(AP$4:AP$2256,$E$4:$E$2256,$E2410)</f>
        <v>0</v>
      </c>
      <c r="AQ2410" s="44">
        <f>SUMIFS(AQ$4:AQ$2256,$E$4:$E$2256,$E2410)</f>
        <v>79.5</v>
      </c>
      <c r="AR2410" s="44">
        <f>SUMIFS(AR$4:AR$2256,$E$4:$E$2256,$E2410)</f>
        <v>0</v>
      </c>
      <c r="AS2410" s="44">
        <f>SUMIFS(AS$4:AS$2256,$E$4:$E$2256,$E2410)</f>
        <v>0</v>
      </c>
      <c r="AT2410" s="44">
        <f>SUMIFS(AT$4:AT$2256,$E$4:$E$2256,$E2410)</f>
        <v>0</v>
      </c>
      <c r="AU2410" s="44">
        <f>SUMIFS(AU$4:AU$2256,$E$4:$E$2256,$E2410)</f>
        <v>0</v>
      </c>
      <c r="AV2410" s="44">
        <f>SUMIFS(AV$4:AV$2256,$E$4:$E$2256,$E2410)</f>
        <v>37.959524999999999</v>
      </c>
      <c r="AW2410" s="44">
        <f>SUMIFS(AW$4:AW$2256,$E$4:$E$2256,$E2410)</f>
        <v>233.70000000000002</v>
      </c>
      <c r="AX2410" s="44">
        <f>SUMIFS(AX$4:AX$2256,$E$4:$E$2256,$E2410)</f>
        <v>0</v>
      </c>
    </row>
    <row r="2411" spans="1:50" ht="20.100000000000001" customHeight="1" x14ac:dyDescent="0.25">
      <c r="A2411" s="8">
        <v>44287</v>
      </c>
      <c r="B2411" s="8">
        <v>44287</v>
      </c>
      <c r="C2411" s="8" t="s">
        <v>28</v>
      </c>
      <c r="D2411" s="11" t="s">
        <v>0</v>
      </c>
      <c r="E2411" s="11">
        <v>148</v>
      </c>
      <c r="F2411" s="11" t="s">
        <v>284</v>
      </c>
      <c r="G2411" s="11" t="s">
        <v>7</v>
      </c>
      <c r="H2411" s="11">
        <v>1028</v>
      </c>
      <c r="I2411" s="11">
        <v>1071</v>
      </c>
      <c r="J2411" s="11">
        <v>102</v>
      </c>
      <c r="K2411" s="11" t="s">
        <v>865</v>
      </c>
      <c r="L2411" s="11" t="s">
        <v>875</v>
      </c>
      <c r="M2411" s="11" t="s">
        <v>2</v>
      </c>
      <c r="N2411" s="11" t="s">
        <v>25</v>
      </c>
      <c r="O2411" s="11" t="s">
        <v>5</v>
      </c>
      <c r="P2411" s="11" t="s">
        <v>8</v>
      </c>
      <c r="Q2411" s="12">
        <v>39264</v>
      </c>
      <c r="S2411" s="13" t="s">
        <v>84</v>
      </c>
      <c r="T2411" s="11">
        <f t="shared" ca="1" si="336"/>
        <v>12</v>
      </c>
      <c r="U2411" s="12">
        <v>26519</v>
      </c>
      <c r="V2411" s="13">
        <f t="shared" ca="1" si="337"/>
        <v>47</v>
      </c>
      <c r="W2411" s="11" t="s">
        <v>7</v>
      </c>
      <c r="X2411" s="11">
        <v>30</v>
      </c>
      <c r="Y2411" s="14">
        <f t="shared" si="338"/>
        <v>2.5</v>
      </c>
      <c r="Z2411" s="11">
        <v>39</v>
      </c>
      <c r="AA2411" s="11" t="s">
        <v>876</v>
      </c>
      <c r="AB2411" s="10">
        <f t="shared" si="335"/>
        <v>1</v>
      </c>
      <c r="AC2411" s="44">
        <f>SUMIFS(AC$4:AC$2256,$E$4:$E$2256,$E2411)</f>
        <v>5715</v>
      </c>
      <c r="AD2411" s="44">
        <f>SUMIFS(AD$4:AD$2256,$E$4:$E$2256,$E2411)</f>
        <v>1253.0137500000001</v>
      </c>
      <c r="AE2411" s="44">
        <f>SUMIFS(AE$4:AE$2256,$E$4:$E$2256,$E2411)</f>
        <v>0</v>
      </c>
      <c r="AF2411" s="44">
        <f>SUMIFS(AF$4:AF$2256,$E$4:$E$2256,$E2411)</f>
        <v>0</v>
      </c>
      <c r="AG2411" s="44">
        <f>SUMIFS(AG$4:AG$2256,$E$4:$E$2256,$E2411)</f>
        <v>0</v>
      </c>
      <c r="AH2411" s="44">
        <f>SUMIFS(AH$4:AH$2256,$E$4:$E$2256,$E2411)</f>
        <v>0</v>
      </c>
      <c r="AI2411" s="44">
        <f>SUMIFS(AI$4:AI$2256,$E$4:$E$2256,$E2411)</f>
        <v>0</v>
      </c>
      <c r="AJ2411" s="44">
        <f>SUMIFS(AJ$4:AJ$2256,$E$4:$E$2256,$E2411)</f>
        <v>0</v>
      </c>
      <c r="AK2411" s="44">
        <f>SUMIFS(AK$4:AK$2256,$E$4:$E$2256,$E2411)</f>
        <v>0</v>
      </c>
      <c r="AL2411" s="44">
        <f>SUMIFS(AL$4:AL$2256,$E$4:$E$2256,$E2411)</f>
        <v>0</v>
      </c>
      <c r="AM2411" s="44">
        <f>SUMIFS(AM$4:AM$2256,$E$4:$E$2256,$E2411)</f>
        <v>0</v>
      </c>
      <c r="AN2411" s="44">
        <f>SUMIFS(AN$4:AN$2256,$E$4:$E$2256,$E2411)</f>
        <v>0</v>
      </c>
      <c r="AO2411" s="44">
        <f>SUMIFS(AO$4:AO$2256,$E$4:$E$2256,$E2411)</f>
        <v>0</v>
      </c>
      <c r="AP2411" s="44">
        <f>SUMIFS(AP$4:AP$2256,$E$4:$E$2256,$E2411)</f>
        <v>0</v>
      </c>
      <c r="AQ2411" s="44">
        <f>SUMIFS(AQ$4:AQ$2256,$E$4:$E$2256,$E2411)</f>
        <v>79.5</v>
      </c>
      <c r="AR2411" s="44">
        <f>SUMIFS(AR$4:AR$2256,$E$4:$E$2256,$E2411)</f>
        <v>0</v>
      </c>
      <c r="AS2411" s="44">
        <f>SUMIFS(AS$4:AS$2256,$E$4:$E$2256,$E2411)</f>
        <v>0</v>
      </c>
      <c r="AT2411" s="44">
        <f>SUMIFS(AT$4:AT$2256,$E$4:$E$2256,$E2411)</f>
        <v>0</v>
      </c>
      <c r="AU2411" s="44">
        <f>SUMIFS(AU$4:AU$2256,$E$4:$E$2256,$E2411)</f>
        <v>0</v>
      </c>
      <c r="AV2411" s="44">
        <f>SUMIFS(AV$4:AV$2256,$E$4:$E$2256,$E2411)</f>
        <v>17.804025000000003</v>
      </c>
      <c r="AW2411" s="44">
        <f>SUMIFS(AW$4:AW$2256,$E$4:$E$2256,$E2411)</f>
        <v>0</v>
      </c>
      <c r="AX2411" s="44">
        <f>SUMIFS(AX$4:AX$2256,$E$4:$E$2256,$E2411)</f>
        <v>0</v>
      </c>
    </row>
    <row r="2412" spans="1:50" ht="20.100000000000001" customHeight="1" x14ac:dyDescent="0.25">
      <c r="A2412" s="8">
        <v>44287</v>
      </c>
      <c r="B2412" s="8">
        <v>44287</v>
      </c>
      <c r="C2412" s="8" t="s">
        <v>28</v>
      </c>
      <c r="D2412" s="11" t="s">
        <v>0</v>
      </c>
      <c r="E2412" s="11">
        <v>149</v>
      </c>
      <c r="F2412" s="11" t="s">
        <v>285</v>
      </c>
      <c r="G2412" s="11" t="s">
        <v>7</v>
      </c>
      <c r="H2412" s="11">
        <v>1045</v>
      </c>
      <c r="I2412" s="11">
        <v>1088</v>
      </c>
      <c r="J2412" s="11">
        <v>102</v>
      </c>
      <c r="K2412" s="11" t="s">
        <v>865</v>
      </c>
      <c r="L2412" s="11" t="s">
        <v>875</v>
      </c>
      <c r="M2412" s="11" t="s">
        <v>2</v>
      </c>
      <c r="N2412" s="11" t="s">
        <v>25</v>
      </c>
      <c r="O2412" s="11" t="s">
        <v>5</v>
      </c>
      <c r="P2412" s="11" t="s">
        <v>6</v>
      </c>
      <c r="Q2412" s="12">
        <v>39264</v>
      </c>
      <c r="S2412" s="13" t="s">
        <v>84</v>
      </c>
      <c r="T2412" s="11">
        <f t="shared" ca="1" si="336"/>
        <v>12</v>
      </c>
      <c r="U2412" s="12">
        <v>22023</v>
      </c>
      <c r="V2412" s="13">
        <f t="shared" ca="1" si="337"/>
        <v>59</v>
      </c>
      <c r="W2412" s="11" t="s">
        <v>7</v>
      </c>
      <c r="X2412" s="11">
        <v>30</v>
      </c>
      <c r="Y2412" s="14">
        <f t="shared" si="338"/>
        <v>2.5</v>
      </c>
      <c r="Z2412" s="11">
        <v>39</v>
      </c>
      <c r="AA2412" s="11" t="s">
        <v>876</v>
      </c>
      <c r="AB2412" s="10">
        <f t="shared" si="335"/>
        <v>1</v>
      </c>
      <c r="AC2412" s="44">
        <f>SUMIFS(AC$4:AC$2256,$E$4:$E$2256,$E2412)</f>
        <v>5718</v>
      </c>
      <c r="AD2412" s="44">
        <f>SUMIFS(AD$4:AD$2256,$E$4:$E$2256,$E2412)</f>
        <v>1253.6715000000002</v>
      </c>
      <c r="AE2412" s="44">
        <f>SUMIFS(AE$4:AE$2256,$E$4:$E$2256,$E2412)</f>
        <v>0</v>
      </c>
      <c r="AF2412" s="44">
        <f>SUMIFS(AF$4:AF$2256,$E$4:$E$2256,$E2412)</f>
        <v>0</v>
      </c>
      <c r="AG2412" s="44">
        <f>SUMIFS(AG$4:AG$2256,$E$4:$E$2256,$E2412)</f>
        <v>0</v>
      </c>
      <c r="AH2412" s="44">
        <f>SUMIFS(AH$4:AH$2256,$E$4:$E$2256,$E2412)</f>
        <v>0</v>
      </c>
      <c r="AI2412" s="44">
        <f>SUMIFS(AI$4:AI$2256,$E$4:$E$2256,$E2412)</f>
        <v>0</v>
      </c>
      <c r="AJ2412" s="44">
        <f>SUMIFS(AJ$4:AJ$2256,$E$4:$E$2256,$E2412)</f>
        <v>0</v>
      </c>
      <c r="AK2412" s="44">
        <f>SUMIFS(AK$4:AK$2256,$E$4:$E$2256,$E2412)</f>
        <v>0</v>
      </c>
      <c r="AL2412" s="44">
        <f>SUMIFS(AL$4:AL$2256,$E$4:$E$2256,$E2412)</f>
        <v>0</v>
      </c>
      <c r="AM2412" s="44">
        <f>SUMIFS(AM$4:AM$2256,$E$4:$E$2256,$E2412)</f>
        <v>0</v>
      </c>
      <c r="AN2412" s="44">
        <f>SUMIFS(AN$4:AN$2256,$E$4:$E$2256,$E2412)</f>
        <v>0</v>
      </c>
      <c r="AO2412" s="44">
        <f>SUMIFS(AO$4:AO$2256,$E$4:$E$2256,$E2412)</f>
        <v>0</v>
      </c>
      <c r="AP2412" s="44">
        <f>SUMIFS(AP$4:AP$2256,$E$4:$E$2256,$E2412)</f>
        <v>0</v>
      </c>
      <c r="AQ2412" s="44">
        <f>SUMIFS(AQ$4:AQ$2256,$E$4:$E$2256,$E2412)</f>
        <v>79.5</v>
      </c>
      <c r="AR2412" s="44">
        <f>SUMIFS(AR$4:AR$2256,$E$4:$E$2256,$E2412)</f>
        <v>0</v>
      </c>
      <c r="AS2412" s="44">
        <f>SUMIFS(AS$4:AS$2256,$E$4:$E$2256,$E2412)</f>
        <v>0</v>
      </c>
      <c r="AT2412" s="44">
        <f>SUMIFS(AT$4:AT$2256,$E$4:$E$2256,$E2412)</f>
        <v>0</v>
      </c>
      <c r="AU2412" s="44">
        <f>SUMIFS(AU$4:AU$2256,$E$4:$E$2256,$E2412)</f>
        <v>0</v>
      </c>
      <c r="AV2412" s="44">
        <f>SUMIFS(AV$4:AV$2256,$E$4:$E$2256,$E2412)</f>
        <v>17.804025000000003</v>
      </c>
      <c r="AW2412" s="44">
        <f>SUMIFS(AW$4:AW$2256,$E$4:$E$2256,$E2412)</f>
        <v>0</v>
      </c>
      <c r="AX2412" s="44">
        <f>SUMIFS(AX$4:AX$2256,$E$4:$E$2256,$E2412)</f>
        <v>0</v>
      </c>
    </row>
    <row r="2413" spans="1:50" ht="20.100000000000001" customHeight="1" x14ac:dyDescent="0.25">
      <c r="A2413" s="8">
        <v>44287</v>
      </c>
      <c r="B2413" s="8">
        <v>44287</v>
      </c>
      <c r="C2413" s="8" t="s">
        <v>28</v>
      </c>
      <c r="D2413" s="11" t="s">
        <v>0</v>
      </c>
      <c r="E2413" s="11">
        <v>150</v>
      </c>
      <c r="F2413" s="11" t="s">
        <v>286</v>
      </c>
      <c r="G2413" s="11" t="s">
        <v>7</v>
      </c>
      <c r="H2413" s="11">
        <v>1024</v>
      </c>
      <c r="I2413" s="11">
        <v>1054</v>
      </c>
      <c r="J2413" s="11">
        <v>101</v>
      </c>
      <c r="K2413" s="11" t="s">
        <v>864</v>
      </c>
      <c r="L2413" s="11" t="s">
        <v>875</v>
      </c>
      <c r="M2413" s="11" t="s">
        <v>2</v>
      </c>
      <c r="N2413" s="11" t="s">
        <v>25</v>
      </c>
      <c r="O2413" s="11" t="s">
        <v>5</v>
      </c>
      <c r="P2413" s="11" t="s">
        <v>8</v>
      </c>
      <c r="Q2413" s="12">
        <v>39326</v>
      </c>
      <c r="S2413" s="13" t="s">
        <v>84</v>
      </c>
      <c r="T2413" s="11">
        <f t="shared" ca="1" si="336"/>
        <v>12</v>
      </c>
      <c r="U2413" s="12">
        <v>20816</v>
      </c>
      <c r="V2413" s="13">
        <f t="shared" ca="1" si="337"/>
        <v>63</v>
      </c>
      <c r="W2413" s="11" t="s">
        <v>7</v>
      </c>
      <c r="X2413" s="11">
        <v>30</v>
      </c>
      <c r="Y2413" s="14">
        <f t="shared" si="338"/>
        <v>2.5</v>
      </c>
      <c r="Z2413" s="11">
        <v>39</v>
      </c>
      <c r="AA2413" s="11" t="s">
        <v>876</v>
      </c>
      <c r="AB2413" s="10">
        <f t="shared" si="335"/>
        <v>1</v>
      </c>
      <c r="AC2413" s="44">
        <f>SUMIFS(AC$4:AC$2256,$E$4:$E$2256,$E2413)</f>
        <v>5721</v>
      </c>
      <c r="AD2413" s="44">
        <f>SUMIFS(AD$4:AD$2256,$E$4:$E$2256,$E2413)</f>
        <v>1254.32925</v>
      </c>
      <c r="AE2413" s="44">
        <f>SUMIFS(AE$4:AE$2256,$E$4:$E$2256,$E2413)</f>
        <v>0</v>
      </c>
      <c r="AF2413" s="44">
        <f>SUMIFS(AF$4:AF$2256,$E$4:$E$2256,$E2413)</f>
        <v>0</v>
      </c>
      <c r="AG2413" s="44">
        <f>SUMIFS(AG$4:AG$2256,$E$4:$E$2256,$E2413)</f>
        <v>0</v>
      </c>
      <c r="AH2413" s="44">
        <f>SUMIFS(AH$4:AH$2256,$E$4:$E$2256,$E2413)</f>
        <v>0</v>
      </c>
      <c r="AI2413" s="44">
        <f>SUMIFS(AI$4:AI$2256,$E$4:$E$2256,$E2413)</f>
        <v>0</v>
      </c>
      <c r="AJ2413" s="44">
        <f>SUMIFS(AJ$4:AJ$2256,$E$4:$E$2256,$E2413)</f>
        <v>0</v>
      </c>
      <c r="AK2413" s="44">
        <f>SUMIFS(AK$4:AK$2256,$E$4:$E$2256,$E2413)</f>
        <v>0</v>
      </c>
      <c r="AL2413" s="44">
        <f>SUMIFS(AL$4:AL$2256,$E$4:$E$2256,$E2413)</f>
        <v>0</v>
      </c>
      <c r="AM2413" s="44">
        <f>SUMIFS(AM$4:AM$2256,$E$4:$E$2256,$E2413)</f>
        <v>0</v>
      </c>
      <c r="AN2413" s="44">
        <f>SUMIFS(AN$4:AN$2256,$E$4:$E$2256,$E2413)</f>
        <v>0</v>
      </c>
      <c r="AO2413" s="44">
        <f>SUMIFS(AO$4:AO$2256,$E$4:$E$2256,$E2413)</f>
        <v>0</v>
      </c>
      <c r="AP2413" s="44">
        <f>SUMIFS(AP$4:AP$2256,$E$4:$E$2256,$E2413)</f>
        <v>0</v>
      </c>
      <c r="AQ2413" s="44">
        <f>SUMIFS(AQ$4:AQ$2256,$E$4:$E$2256,$E2413)</f>
        <v>79.5</v>
      </c>
      <c r="AR2413" s="44">
        <f>SUMIFS(AR$4:AR$2256,$E$4:$E$2256,$E2413)</f>
        <v>0</v>
      </c>
      <c r="AS2413" s="44">
        <f>SUMIFS(AS$4:AS$2256,$E$4:$E$2256,$E2413)</f>
        <v>0</v>
      </c>
      <c r="AT2413" s="44">
        <f>SUMIFS(AT$4:AT$2256,$E$4:$E$2256,$E2413)</f>
        <v>0</v>
      </c>
      <c r="AU2413" s="44">
        <f>SUMIFS(AU$4:AU$2256,$E$4:$E$2256,$E2413)</f>
        <v>0</v>
      </c>
      <c r="AV2413" s="44">
        <f>SUMIFS(AV$4:AV$2256,$E$4:$E$2256,$E2413)</f>
        <v>17.804025000000003</v>
      </c>
      <c r="AW2413" s="44">
        <f>SUMIFS(AW$4:AW$2256,$E$4:$E$2256,$E2413)</f>
        <v>0</v>
      </c>
      <c r="AX2413" s="44">
        <f>SUMIFS(AX$4:AX$2256,$E$4:$E$2256,$E2413)</f>
        <v>0</v>
      </c>
    </row>
    <row r="2414" spans="1:50" ht="20.100000000000001" customHeight="1" x14ac:dyDescent="0.25">
      <c r="A2414" s="8">
        <v>44287</v>
      </c>
      <c r="B2414" s="8">
        <v>44287</v>
      </c>
      <c r="C2414" s="8" t="s">
        <v>28</v>
      </c>
      <c r="D2414" s="11" t="s">
        <v>0</v>
      </c>
      <c r="E2414" s="11">
        <v>151</v>
      </c>
      <c r="F2414" s="11" t="s">
        <v>287</v>
      </c>
      <c r="G2414" s="11" t="s">
        <v>7</v>
      </c>
      <c r="H2414" s="11">
        <v>1052</v>
      </c>
      <c r="I2414" s="11">
        <v>1095</v>
      </c>
      <c r="J2414" s="11">
        <v>102</v>
      </c>
      <c r="K2414" s="11" t="s">
        <v>865</v>
      </c>
      <c r="L2414" s="11" t="s">
        <v>875</v>
      </c>
      <c r="M2414" s="11" t="s">
        <v>2</v>
      </c>
      <c r="N2414" s="11" t="s">
        <v>25</v>
      </c>
      <c r="O2414" s="11" t="s">
        <v>5</v>
      </c>
      <c r="P2414" s="11" t="s">
        <v>8</v>
      </c>
      <c r="Q2414" s="12">
        <v>39326</v>
      </c>
      <c r="S2414" s="13" t="s">
        <v>84</v>
      </c>
      <c r="T2414" s="11">
        <f t="shared" ca="1" si="336"/>
        <v>12</v>
      </c>
      <c r="U2414" s="12">
        <v>24374</v>
      </c>
      <c r="V2414" s="13">
        <f t="shared" ca="1" si="337"/>
        <v>53</v>
      </c>
      <c r="W2414" s="11" t="s">
        <v>7</v>
      </c>
      <c r="X2414" s="11">
        <v>30</v>
      </c>
      <c r="Y2414" s="14">
        <f t="shared" si="338"/>
        <v>2.5</v>
      </c>
      <c r="Z2414" s="11">
        <v>39</v>
      </c>
      <c r="AA2414" s="11" t="s">
        <v>876</v>
      </c>
      <c r="AB2414" s="10">
        <f t="shared" si="335"/>
        <v>1</v>
      </c>
      <c r="AC2414" s="44">
        <f>SUMIFS(AC$4:AC$2256,$E$4:$E$2256,$E2414)</f>
        <v>5724</v>
      </c>
      <c r="AD2414" s="44">
        <f>SUMIFS(AD$4:AD$2256,$E$4:$E$2256,$E2414)</f>
        <v>1254.9870000000001</v>
      </c>
      <c r="AE2414" s="44">
        <f>SUMIFS(AE$4:AE$2256,$E$4:$E$2256,$E2414)</f>
        <v>0</v>
      </c>
      <c r="AF2414" s="44">
        <f>SUMIFS(AF$4:AF$2256,$E$4:$E$2256,$E2414)</f>
        <v>0</v>
      </c>
      <c r="AG2414" s="44">
        <f>SUMIFS(AG$4:AG$2256,$E$4:$E$2256,$E2414)</f>
        <v>0</v>
      </c>
      <c r="AH2414" s="44">
        <f>SUMIFS(AH$4:AH$2256,$E$4:$E$2256,$E2414)</f>
        <v>0</v>
      </c>
      <c r="AI2414" s="44">
        <f>SUMIFS(AI$4:AI$2256,$E$4:$E$2256,$E2414)</f>
        <v>0</v>
      </c>
      <c r="AJ2414" s="44">
        <f>SUMIFS(AJ$4:AJ$2256,$E$4:$E$2256,$E2414)</f>
        <v>0</v>
      </c>
      <c r="AK2414" s="44">
        <f>SUMIFS(AK$4:AK$2256,$E$4:$E$2256,$E2414)</f>
        <v>0</v>
      </c>
      <c r="AL2414" s="44">
        <f>SUMIFS(AL$4:AL$2256,$E$4:$E$2256,$E2414)</f>
        <v>0</v>
      </c>
      <c r="AM2414" s="44">
        <f>SUMIFS(AM$4:AM$2256,$E$4:$E$2256,$E2414)</f>
        <v>0</v>
      </c>
      <c r="AN2414" s="44">
        <f>SUMIFS(AN$4:AN$2256,$E$4:$E$2256,$E2414)</f>
        <v>0</v>
      </c>
      <c r="AO2414" s="44">
        <f>SUMIFS(AO$4:AO$2256,$E$4:$E$2256,$E2414)</f>
        <v>0</v>
      </c>
      <c r="AP2414" s="44">
        <f>SUMIFS(AP$4:AP$2256,$E$4:$E$2256,$E2414)</f>
        <v>0</v>
      </c>
      <c r="AQ2414" s="44">
        <f>SUMIFS(AQ$4:AQ$2256,$E$4:$E$2256,$E2414)</f>
        <v>79.5</v>
      </c>
      <c r="AR2414" s="44">
        <f>SUMIFS(AR$4:AR$2256,$E$4:$E$2256,$E2414)</f>
        <v>0</v>
      </c>
      <c r="AS2414" s="44">
        <f>SUMIFS(AS$4:AS$2256,$E$4:$E$2256,$E2414)</f>
        <v>0</v>
      </c>
      <c r="AT2414" s="44">
        <f>SUMIFS(AT$4:AT$2256,$E$4:$E$2256,$E2414)</f>
        <v>0</v>
      </c>
      <c r="AU2414" s="44">
        <f>SUMIFS(AU$4:AU$2256,$E$4:$E$2256,$E2414)</f>
        <v>0</v>
      </c>
      <c r="AV2414" s="44">
        <f>SUMIFS(AV$4:AV$2256,$E$4:$E$2256,$E2414)</f>
        <v>17.804025000000003</v>
      </c>
      <c r="AW2414" s="44">
        <f>SUMIFS(AW$4:AW$2256,$E$4:$E$2256,$E2414)</f>
        <v>0</v>
      </c>
      <c r="AX2414" s="44">
        <f>SUMIFS(AX$4:AX$2256,$E$4:$E$2256,$E2414)</f>
        <v>0</v>
      </c>
    </row>
    <row r="2415" spans="1:50" ht="20.100000000000001" customHeight="1" x14ac:dyDescent="0.25">
      <c r="A2415" s="8">
        <v>44287</v>
      </c>
      <c r="B2415" s="8">
        <v>44287</v>
      </c>
      <c r="C2415" s="8" t="s">
        <v>28</v>
      </c>
      <c r="D2415" s="11" t="s">
        <v>0</v>
      </c>
      <c r="E2415" s="11">
        <v>152</v>
      </c>
      <c r="F2415" s="11" t="s">
        <v>288</v>
      </c>
      <c r="G2415" s="11" t="s">
        <v>20</v>
      </c>
      <c r="H2415" s="11">
        <v>1023</v>
      </c>
      <c r="I2415" s="11">
        <v>1057</v>
      </c>
      <c r="J2415" s="11">
        <v>106</v>
      </c>
      <c r="K2415" s="11" t="s">
        <v>869</v>
      </c>
      <c r="L2415" s="11" t="s">
        <v>875</v>
      </c>
      <c r="M2415" s="11" t="s">
        <v>2</v>
      </c>
      <c r="N2415" s="11" t="s">
        <v>25</v>
      </c>
      <c r="O2415" s="11" t="s">
        <v>5</v>
      </c>
      <c r="P2415" s="11" t="s">
        <v>8</v>
      </c>
      <c r="Q2415" s="12">
        <v>39326</v>
      </c>
      <c r="S2415" s="13" t="s">
        <v>84</v>
      </c>
      <c r="T2415" s="11">
        <f t="shared" ca="1" si="336"/>
        <v>12</v>
      </c>
      <c r="U2415" s="12">
        <v>31675</v>
      </c>
      <c r="V2415" s="13">
        <f t="shared" ca="1" si="337"/>
        <v>33</v>
      </c>
      <c r="W2415" s="11" t="s">
        <v>9</v>
      </c>
      <c r="X2415" s="11">
        <v>30</v>
      </c>
      <c r="Y2415" s="14">
        <f t="shared" si="338"/>
        <v>2.5</v>
      </c>
      <c r="Z2415" s="11">
        <v>39</v>
      </c>
      <c r="AA2415" s="11" t="s">
        <v>876</v>
      </c>
      <c r="AB2415" s="10">
        <f t="shared" si="335"/>
        <v>0.5</v>
      </c>
      <c r="AC2415" s="44">
        <f>SUMIFS(AC$4:AC$2256,$E$4:$E$2256,$E2415)</f>
        <v>11457</v>
      </c>
      <c r="AD2415" s="44">
        <f>SUMIFS(AD$4:AD$2256,$E$4:$E$2256,$E2415)</f>
        <v>2511.9472500000002</v>
      </c>
      <c r="AE2415" s="44">
        <f>SUMIFS(AE$4:AE$2256,$E$4:$E$2256,$E2415)</f>
        <v>0</v>
      </c>
      <c r="AF2415" s="44">
        <f>SUMIFS(AF$4:AF$2256,$E$4:$E$2256,$E2415)</f>
        <v>0</v>
      </c>
      <c r="AG2415" s="44">
        <f>SUMIFS(AG$4:AG$2256,$E$4:$E$2256,$E2415)</f>
        <v>0</v>
      </c>
      <c r="AH2415" s="44">
        <f>SUMIFS(AH$4:AH$2256,$E$4:$E$2256,$E2415)</f>
        <v>0</v>
      </c>
      <c r="AI2415" s="44">
        <f>SUMIFS(AI$4:AI$2256,$E$4:$E$2256,$E2415)</f>
        <v>0</v>
      </c>
      <c r="AJ2415" s="44">
        <f>SUMIFS(AJ$4:AJ$2256,$E$4:$E$2256,$E2415)</f>
        <v>0</v>
      </c>
      <c r="AK2415" s="44">
        <f>SUMIFS(AK$4:AK$2256,$E$4:$E$2256,$E2415)</f>
        <v>0</v>
      </c>
      <c r="AL2415" s="44">
        <f>SUMIFS(AL$4:AL$2256,$E$4:$E$2256,$E2415)</f>
        <v>0</v>
      </c>
      <c r="AM2415" s="44">
        <f>SUMIFS(AM$4:AM$2256,$E$4:$E$2256,$E2415)</f>
        <v>0</v>
      </c>
      <c r="AN2415" s="44">
        <f>SUMIFS(AN$4:AN$2256,$E$4:$E$2256,$E2415)</f>
        <v>0</v>
      </c>
      <c r="AO2415" s="44">
        <f>SUMIFS(AO$4:AO$2256,$E$4:$E$2256,$E2415)</f>
        <v>660.98076923076928</v>
      </c>
      <c r="AP2415" s="44">
        <f>SUMIFS(AP$4:AP$2256,$E$4:$E$2256,$E2415)</f>
        <v>525.11250000000007</v>
      </c>
      <c r="AQ2415" s="44">
        <f>SUMIFS(AQ$4:AQ$2256,$E$4:$E$2256,$E2415)</f>
        <v>79.5</v>
      </c>
      <c r="AR2415" s="44">
        <f>SUMIFS(AR$4:AR$2256,$E$4:$E$2256,$E2415)</f>
        <v>0</v>
      </c>
      <c r="AS2415" s="44">
        <f>SUMIFS(AS$4:AS$2256,$E$4:$E$2256,$E2415)</f>
        <v>0</v>
      </c>
      <c r="AT2415" s="44">
        <f>SUMIFS(AT$4:AT$2256,$E$4:$E$2256,$E2415)</f>
        <v>0</v>
      </c>
      <c r="AU2415" s="44">
        <f>SUMIFS(AU$4:AU$2256,$E$4:$E$2256,$E2415)</f>
        <v>0</v>
      </c>
      <c r="AV2415" s="44">
        <f>SUMIFS(AV$4:AV$2256,$E$4:$E$2256,$E2415)</f>
        <v>283.42961264423082</v>
      </c>
      <c r="AW2415" s="44">
        <f>SUMIFS(AW$4:AW$2256,$E$4:$E$2256,$E2415)</f>
        <v>314.15549999999996</v>
      </c>
      <c r="AX2415" s="44">
        <f>SUMIFS(AX$4:AX$2256,$E$4:$E$2256,$E2415)</f>
        <v>0</v>
      </c>
    </row>
    <row r="2416" spans="1:50" ht="20.100000000000001" customHeight="1" x14ac:dyDescent="0.25">
      <c r="A2416" s="8">
        <v>44287</v>
      </c>
      <c r="B2416" s="8">
        <v>44287</v>
      </c>
      <c r="C2416" s="8" t="s">
        <v>28</v>
      </c>
      <c r="D2416" s="11" t="s">
        <v>0</v>
      </c>
      <c r="E2416" s="11">
        <v>152</v>
      </c>
      <c r="F2416" s="11" t="s">
        <v>288</v>
      </c>
      <c r="G2416" s="11" t="s">
        <v>20</v>
      </c>
      <c r="H2416" s="11">
        <v>1023</v>
      </c>
      <c r="I2416" s="11">
        <v>1050</v>
      </c>
      <c r="J2416" s="11">
        <v>107</v>
      </c>
      <c r="K2416" s="11" t="s">
        <v>870</v>
      </c>
      <c r="L2416" s="11" t="s">
        <v>875</v>
      </c>
      <c r="M2416" s="11" t="s">
        <v>2</v>
      </c>
      <c r="N2416" s="11" t="s">
        <v>25</v>
      </c>
      <c r="O2416" s="11" t="s">
        <v>5</v>
      </c>
      <c r="P2416" s="11" t="s">
        <v>8</v>
      </c>
      <c r="Q2416" s="12">
        <v>39326</v>
      </c>
      <c r="S2416" s="13" t="s">
        <v>84</v>
      </c>
      <c r="T2416" s="11">
        <f t="shared" ca="1" si="336"/>
        <v>12</v>
      </c>
      <c r="U2416" s="12">
        <v>31675</v>
      </c>
      <c r="V2416" s="13">
        <f t="shared" ca="1" si="337"/>
        <v>33</v>
      </c>
      <c r="W2416" s="11" t="s">
        <v>9</v>
      </c>
      <c r="X2416" s="11">
        <v>30</v>
      </c>
      <c r="Y2416" s="14">
        <f t="shared" si="338"/>
        <v>2.5</v>
      </c>
      <c r="Z2416" s="11">
        <v>39</v>
      </c>
      <c r="AA2416" s="11" t="s">
        <v>876</v>
      </c>
      <c r="AB2416" s="10">
        <f t="shared" si="335"/>
        <v>0.5</v>
      </c>
      <c r="AC2416" s="44">
        <f>SUMIFS(AC$4:AC$2256,$E$4:$E$2256,$E2416)</f>
        <v>11457</v>
      </c>
      <c r="AD2416" s="44">
        <f>SUMIFS(AD$4:AD$2256,$E$4:$E$2256,$E2416)</f>
        <v>2511.9472500000002</v>
      </c>
      <c r="AE2416" s="44">
        <f>SUMIFS(AE$4:AE$2256,$E$4:$E$2256,$E2416)</f>
        <v>0</v>
      </c>
      <c r="AF2416" s="44">
        <f>SUMIFS(AF$4:AF$2256,$E$4:$E$2256,$E2416)</f>
        <v>0</v>
      </c>
      <c r="AG2416" s="44">
        <f>SUMIFS(AG$4:AG$2256,$E$4:$E$2256,$E2416)</f>
        <v>0</v>
      </c>
      <c r="AH2416" s="44">
        <f>SUMIFS(AH$4:AH$2256,$E$4:$E$2256,$E2416)</f>
        <v>0</v>
      </c>
      <c r="AI2416" s="44">
        <f>SUMIFS(AI$4:AI$2256,$E$4:$E$2256,$E2416)</f>
        <v>0</v>
      </c>
      <c r="AJ2416" s="44">
        <f>SUMIFS(AJ$4:AJ$2256,$E$4:$E$2256,$E2416)</f>
        <v>0</v>
      </c>
      <c r="AK2416" s="44">
        <f>SUMIFS(AK$4:AK$2256,$E$4:$E$2256,$E2416)</f>
        <v>0</v>
      </c>
      <c r="AL2416" s="44">
        <f>SUMIFS(AL$4:AL$2256,$E$4:$E$2256,$E2416)</f>
        <v>0</v>
      </c>
      <c r="AM2416" s="44">
        <f>SUMIFS(AM$4:AM$2256,$E$4:$E$2256,$E2416)</f>
        <v>0</v>
      </c>
      <c r="AN2416" s="44">
        <f>SUMIFS(AN$4:AN$2256,$E$4:$E$2256,$E2416)</f>
        <v>0</v>
      </c>
      <c r="AO2416" s="44">
        <f>SUMIFS(AO$4:AO$2256,$E$4:$E$2256,$E2416)</f>
        <v>660.98076923076928</v>
      </c>
      <c r="AP2416" s="44">
        <f>SUMIFS(AP$4:AP$2256,$E$4:$E$2256,$E2416)</f>
        <v>525.11250000000007</v>
      </c>
      <c r="AQ2416" s="44">
        <f>SUMIFS(AQ$4:AQ$2256,$E$4:$E$2256,$E2416)</f>
        <v>79.5</v>
      </c>
      <c r="AR2416" s="44">
        <f>SUMIFS(AR$4:AR$2256,$E$4:$E$2256,$E2416)</f>
        <v>0</v>
      </c>
      <c r="AS2416" s="44">
        <f>SUMIFS(AS$4:AS$2256,$E$4:$E$2256,$E2416)</f>
        <v>0</v>
      </c>
      <c r="AT2416" s="44">
        <f>SUMIFS(AT$4:AT$2256,$E$4:$E$2256,$E2416)</f>
        <v>0</v>
      </c>
      <c r="AU2416" s="44">
        <f>SUMIFS(AU$4:AU$2256,$E$4:$E$2256,$E2416)</f>
        <v>0</v>
      </c>
      <c r="AV2416" s="44">
        <f>SUMIFS(AV$4:AV$2256,$E$4:$E$2256,$E2416)</f>
        <v>283.42961264423082</v>
      </c>
      <c r="AW2416" s="44">
        <f>SUMIFS(AW$4:AW$2256,$E$4:$E$2256,$E2416)</f>
        <v>314.15549999999996</v>
      </c>
      <c r="AX2416" s="44">
        <f>SUMIFS(AX$4:AX$2256,$E$4:$E$2256,$E2416)</f>
        <v>0</v>
      </c>
    </row>
    <row r="2417" spans="1:50" ht="20.100000000000001" customHeight="1" x14ac:dyDescent="0.25">
      <c r="A2417" s="8">
        <v>44287</v>
      </c>
      <c r="B2417" s="8">
        <v>44287</v>
      </c>
      <c r="C2417" s="8" t="s">
        <v>28</v>
      </c>
      <c r="D2417" s="11" t="s">
        <v>0</v>
      </c>
      <c r="E2417" s="11">
        <v>153</v>
      </c>
      <c r="F2417" s="11" t="s">
        <v>289</v>
      </c>
      <c r="G2417" s="11" t="s">
        <v>7</v>
      </c>
      <c r="H2417" s="11">
        <v>1050</v>
      </c>
      <c r="I2417" s="11">
        <v>1093</v>
      </c>
      <c r="J2417" s="11">
        <v>102</v>
      </c>
      <c r="K2417" s="11" t="s">
        <v>865</v>
      </c>
      <c r="L2417" s="11" t="s">
        <v>875</v>
      </c>
      <c r="M2417" s="11" t="s">
        <v>2</v>
      </c>
      <c r="N2417" s="11" t="s">
        <v>24</v>
      </c>
      <c r="O2417" s="11" t="s">
        <v>5</v>
      </c>
      <c r="P2417" s="11" t="s">
        <v>6</v>
      </c>
      <c r="Q2417" s="12">
        <v>39326</v>
      </c>
      <c r="S2417" s="13" t="s">
        <v>84</v>
      </c>
      <c r="T2417" s="11">
        <f t="shared" ca="1" si="336"/>
        <v>12</v>
      </c>
      <c r="U2417" s="12">
        <v>31994</v>
      </c>
      <c r="V2417" s="13">
        <f t="shared" ca="1" si="337"/>
        <v>32</v>
      </c>
      <c r="W2417" s="11" t="s">
        <v>7</v>
      </c>
      <c r="X2417" s="11">
        <v>30</v>
      </c>
      <c r="Y2417" s="14">
        <f t="shared" si="338"/>
        <v>2.5</v>
      </c>
      <c r="Z2417" s="11">
        <v>39</v>
      </c>
      <c r="AA2417" s="11" t="s">
        <v>876</v>
      </c>
      <c r="AB2417" s="10">
        <f t="shared" si="335"/>
        <v>1</v>
      </c>
      <c r="AC2417" s="44">
        <f>SUMIFS(AC$4:AC$2256,$E$4:$E$2256,$E2417)</f>
        <v>5733</v>
      </c>
      <c r="AD2417" s="44">
        <f>SUMIFS(AD$4:AD$2256,$E$4:$E$2256,$E2417)</f>
        <v>1256.9602500000001</v>
      </c>
      <c r="AE2417" s="44">
        <f>SUMIFS(AE$4:AE$2256,$E$4:$E$2256,$E2417)</f>
        <v>0</v>
      </c>
      <c r="AF2417" s="44">
        <f>SUMIFS(AF$4:AF$2256,$E$4:$E$2256,$E2417)</f>
        <v>0</v>
      </c>
      <c r="AG2417" s="44">
        <f>SUMIFS(AG$4:AG$2256,$E$4:$E$2256,$E2417)</f>
        <v>0</v>
      </c>
      <c r="AH2417" s="44">
        <f>SUMIFS(AH$4:AH$2256,$E$4:$E$2256,$E2417)</f>
        <v>0</v>
      </c>
      <c r="AI2417" s="44">
        <f>SUMIFS(AI$4:AI$2256,$E$4:$E$2256,$E2417)</f>
        <v>0</v>
      </c>
      <c r="AJ2417" s="44">
        <f>SUMIFS(AJ$4:AJ$2256,$E$4:$E$2256,$E2417)</f>
        <v>0</v>
      </c>
      <c r="AK2417" s="44">
        <f>SUMIFS(AK$4:AK$2256,$E$4:$E$2256,$E2417)</f>
        <v>0</v>
      </c>
      <c r="AL2417" s="44">
        <f>SUMIFS(AL$4:AL$2256,$E$4:$E$2256,$E2417)</f>
        <v>0</v>
      </c>
      <c r="AM2417" s="44">
        <f>SUMIFS(AM$4:AM$2256,$E$4:$E$2256,$E2417)</f>
        <v>0</v>
      </c>
      <c r="AN2417" s="44">
        <f>SUMIFS(AN$4:AN$2256,$E$4:$E$2256,$E2417)</f>
        <v>0</v>
      </c>
      <c r="AO2417" s="44">
        <f>SUMIFS(AO$4:AO$2256,$E$4:$E$2256,$E2417)</f>
        <v>0</v>
      </c>
      <c r="AP2417" s="44">
        <f>SUMIFS(AP$4:AP$2256,$E$4:$E$2256,$E2417)</f>
        <v>0</v>
      </c>
      <c r="AQ2417" s="44">
        <f>SUMIFS(AQ$4:AQ$2256,$E$4:$E$2256,$E2417)</f>
        <v>79.5</v>
      </c>
      <c r="AR2417" s="44">
        <f>SUMIFS(AR$4:AR$2256,$E$4:$E$2256,$E2417)</f>
        <v>0</v>
      </c>
      <c r="AS2417" s="44">
        <f>SUMIFS(AS$4:AS$2256,$E$4:$E$2256,$E2417)</f>
        <v>0</v>
      </c>
      <c r="AT2417" s="44">
        <f>SUMIFS(AT$4:AT$2256,$E$4:$E$2256,$E2417)</f>
        <v>0</v>
      </c>
      <c r="AU2417" s="44">
        <f>SUMIFS(AU$4:AU$2256,$E$4:$E$2256,$E2417)</f>
        <v>0</v>
      </c>
      <c r="AV2417" s="44">
        <f>SUMIFS(AV$4:AV$2256,$E$4:$E$2256,$E2417)</f>
        <v>17.804025000000003</v>
      </c>
      <c r="AW2417" s="44">
        <f>SUMIFS(AW$4:AW$2256,$E$4:$E$2256,$E2417)</f>
        <v>0</v>
      </c>
      <c r="AX2417" s="44">
        <f>SUMIFS(AX$4:AX$2256,$E$4:$E$2256,$E2417)</f>
        <v>0</v>
      </c>
    </row>
    <row r="2418" spans="1:50" ht="20.100000000000001" customHeight="1" x14ac:dyDescent="0.25">
      <c r="A2418" s="8">
        <v>44287</v>
      </c>
      <c r="B2418" s="8">
        <v>44287</v>
      </c>
      <c r="C2418" s="8" t="s">
        <v>28</v>
      </c>
      <c r="D2418" s="11" t="s">
        <v>0</v>
      </c>
      <c r="E2418" s="11">
        <v>154</v>
      </c>
      <c r="F2418" s="11" t="s">
        <v>290</v>
      </c>
      <c r="G2418" s="11" t="s">
        <v>7</v>
      </c>
      <c r="H2418" s="11">
        <v>1018</v>
      </c>
      <c r="I2418" s="11">
        <v>1055</v>
      </c>
      <c r="J2418" s="11">
        <v>106</v>
      </c>
      <c r="K2418" s="11" t="s">
        <v>869</v>
      </c>
      <c r="L2418" s="11" t="s">
        <v>875</v>
      </c>
      <c r="M2418" s="11" t="s">
        <v>2</v>
      </c>
      <c r="N2418" s="11" t="s">
        <v>25</v>
      </c>
      <c r="O2418" s="11" t="s">
        <v>5</v>
      </c>
      <c r="P2418" s="11" t="s">
        <v>6</v>
      </c>
      <c r="Q2418" s="12">
        <v>39356</v>
      </c>
      <c r="S2418" s="13" t="s">
        <v>84</v>
      </c>
      <c r="T2418" s="11">
        <f t="shared" ca="1" si="336"/>
        <v>12</v>
      </c>
      <c r="U2418" s="12">
        <v>22871</v>
      </c>
      <c r="V2418" s="13">
        <f t="shared" ca="1" si="337"/>
        <v>57</v>
      </c>
      <c r="W2418" s="11" t="s">
        <v>9</v>
      </c>
      <c r="X2418" s="11">
        <v>24</v>
      </c>
      <c r="Y2418" s="14">
        <f t="shared" si="338"/>
        <v>2</v>
      </c>
      <c r="Z2418" s="11">
        <v>20</v>
      </c>
      <c r="AA2418" s="11" t="s">
        <v>876</v>
      </c>
      <c r="AB2418" s="10">
        <f t="shared" si="335"/>
        <v>0.51282051282051277</v>
      </c>
      <c r="AC2418" s="44">
        <f>SUMIFS(AC$4:AC$2256,$E$4:$E$2256,$E2418)</f>
        <v>5736</v>
      </c>
      <c r="AD2418" s="44">
        <f>SUMIFS(AD$4:AD$2256,$E$4:$E$2256,$E2418)</f>
        <v>1257.6179999999999</v>
      </c>
      <c r="AE2418" s="44">
        <f>SUMIFS(AE$4:AE$2256,$E$4:$E$2256,$E2418)</f>
        <v>0</v>
      </c>
      <c r="AF2418" s="44">
        <f>SUMIFS(AF$4:AF$2256,$E$4:$E$2256,$E2418)</f>
        <v>0</v>
      </c>
      <c r="AG2418" s="44">
        <f>SUMIFS(AG$4:AG$2256,$E$4:$E$2256,$E2418)</f>
        <v>0</v>
      </c>
      <c r="AH2418" s="44">
        <f>SUMIFS(AH$4:AH$2256,$E$4:$E$2256,$E2418)</f>
        <v>0</v>
      </c>
      <c r="AI2418" s="44">
        <f>SUMIFS(AI$4:AI$2256,$E$4:$E$2256,$E2418)</f>
        <v>0</v>
      </c>
      <c r="AJ2418" s="44">
        <f>SUMIFS(AJ$4:AJ$2256,$E$4:$E$2256,$E2418)</f>
        <v>0</v>
      </c>
      <c r="AK2418" s="44">
        <f>SUMIFS(AK$4:AK$2256,$E$4:$E$2256,$E2418)</f>
        <v>0</v>
      </c>
      <c r="AL2418" s="44">
        <f>SUMIFS(AL$4:AL$2256,$E$4:$E$2256,$E2418)</f>
        <v>0</v>
      </c>
      <c r="AM2418" s="44">
        <f>SUMIFS(AM$4:AM$2256,$E$4:$E$2256,$E2418)</f>
        <v>0</v>
      </c>
      <c r="AN2418" s="44">
        <f>SUMIFS(AN$4:AN$2256,$E$4:$E$2256,$E2418)</f>
        <v>0</v>
      </c>
      <c r="AO2418" s="44">
        <f>SUMIFS(AO$4:AO$2256,$E$4:$E$2256,$E2418)</f>
        <v>516.24</v>
      </c>
      <c r="AP2418" s="44">
        <f>SUMIFS(AP$4:AP$2256,$E$4:$E$2256,$E2418)</f>
        <v>262.90000000000003</v>
      </c>
      <c r="AQ2418" s="44">
        <f>SUMIFS(AQ$4:AQ$2256,$E$4:$E$2256,$E2418)</f>
        <v>79.5</v>
      </c>
      <c r="AR2418" s="44">
        <f>SUMIFS(AR$4:AR$2256,$E$4:$E$2256,$E2418)</f>
        <v>0</v>
      </c>
      <c r="AS2418" s="44">
        <f>SUMIFS(AS$4:AS$2256,$E$4:$E$2256,$E2418)</f>
        <v>0</v>
      </c>
      <c r="AT2418" s="44">
        <f>SUMIFS(AT$4:AT$2256,$E$4:$E$2256,$E2418)</f>
        <v>0</v>
      </c>
      <c r="AU2418" s="44">
        <f>SUMIFS(AU$4:AU$2256,$E$4:$E$2256,$E2418)</f>
        <v>0</v>
      </c>
      <c r="AV2418" s="44">
        <f>SUMIFS(AV$4:AV$2256,$E$4:$E$2256,$E2418)</f>
        <v>192.29242799999997</v>
      </c>
      <c r="AW2418" s="44">
        <f>SUMIFS(AW$4:AW$2256,$E$4:$E$2256,$E2418)</f>
        <v>0</v>
      </c>
      <c r="AX2418" s="44">
        <f>SUMIFS(AX$4:AX$2256,$E$4:$E$2256,$E2418)</f>
        <v>0</v>
      </c>
    </row>
    <row r="2419" spans="1:50" ht="20.100000000000001" customHeight="1" x14ac:dyDescent="0.25">
      <c r="A2419" s="8">
        <v>44287</v>
      </c>
      <c r="B2419" s="8">
        <v>44287</v>
      </c>
      <c r="C2419" s="8" t="s">
        <v>28</v>
      </c>
      <c r="D2419" s="11" t="s">
        <v>0</v>
      </c>
      <c r="E2419" s="11">
        <v>155</v>
      </c>
      <c r="F2419" s="11" t="s">
        <v>291</v>
      </c>
      <c r="G2419" s="11" t="s">
        <v>7</v>
      </c>
      <c r="H2419" s="11">
        <v>1038</v>
      </c>
      <c r="I2419" s="11">
        <v>1081</v>
      </c>
      <c r="J2419" s="11">
        <v>102</v>
      </c>
      <c r="K2419" s="11" t="s">
        <v>865</v>
      </c>
      <c r="L2419" s="11" t="s">
        <v>875</v>
      </c>
      <c r="M2419" s="11" t="s">
        <v>2</v>
      </c>
      <c r="N2419" s="11" t="s">
        <v>23</v>
      </c>
      <c r="O2419" s="11" t="s">
        <v>5</v>
      </c>
      <c r="P2419" s="11" t="s">
        <v>8</v>
      </c>
      <c r="Q2419" s="12">
        <v>39322</v>
      </c>
      <c r="S2419" s="13" t="s">
        <v>84</v>
      </c>
      <c r="T2419" s="11">
        <f t="shared" ca="1" si="336"/>
        <v>12</v>
      </c>
      <c r="U2419" s="12">
        <v>24432</v>
      </c>
      <c r="V2419" s="13">
        <f t="shared" ca="1" si="337"/>
        <v>53</v>
      </c>
      <c r="W2419" s="11" t="s">
        <v>7</v>
      </c>
      <c r="X2419" s="11">
        <v>30</v>
      </c>
      <c r="Y2419" s="14">
        <f t="shared" si="338"/>
        <v>2.5</v>
      </c>
      <c r="Z2419" s="11">
        <v>39</v>
      </c>
      <c r="AA2419" s="11" t="s">
        <v>876</v>
      </c>
      <c r="AB2419" s="10">
        <f t="shared" si="335"/>
        <v>1</v>
      </c>
      <c r="AC2419" s="44">
        <f>SUMIFS(AC$4:AC$2256,$E$4:$E$2256,$E2419)</f>
        <v>5739</v>
      </c>
      <c r="AD2419" s="44">
        <f>SUMIFS(AD$4:AD$2256,$E$4:$E$2256,$E2419)</f>
        <v>1258.2757500000002</v>
      </c>
      <c r="AE2419" s="44">
        <f>SUMIFS(AE$4:AE$2256,$E$4:$E$2256,$E2419)</f>
        <v>0</v>
      </c>
      <c r="AF2419" s="44">
        <f>SUMIFS(AF$4:AF$2256,$E$4:$E$2256,$E2419)</f>
        <v>0</v>
      </c>
      <c r="AG2419" s="44">
        <f>SUMIFS(AG$4:AG$2256,$E$4:$E$2256,$E2419)</f>
        <v>0</v>
      </c>
      <c r="AH2419" s="44">
        <f>SUMIFS(AH$4:AH$2256,$E$4:$E$2256,$E2419)</f>
        <v>0</v>
      </c>
      <c r="AI2419" s="44">
        <f>SUMIFS(AI$4:AI$2256,$E$4:$E$2256,$E2419)</f>
        <v>0</v>
      </c>
      <c r="AJ2419" s="44">
        <f>SUMIFS(AJ$4:AJ$2256,$E$4:$E$2256,$E2419)</f>
        <v>0</v>
      </c>
      <c r="AK2419" s="44">
        <f>SUMIFS(AK$4:AK$2256,$E$4:$E$2256,$E2419)</f>
        <v>0</v>
      </c>
      <c r="AL2419" s="44">
        <f>SUMIFS(AL$4:AL$2256,$E$4:$E$2256,$E2419)</f>
        <v>0</v>
      </c>
      <c r="AM2419" s="44">
        <f>SUMIFS(AM$4:AM$2256,$E$4:$E$2256,$E2419)</f>
        <v>0</v>
      </c>
      <c r="AN2419" s="44">
        <f>SUMIFS(AN$4:AN$2256,$E$4:$E$2256,$E2419)</f>
        <v>0</v>
      </c>
      <c r="AO2419" s="44">
        <f>SUMIFS(AO$4:AO$2256,$E$4:$E$2256,$E2419)</f>
        <v>0</v>
      </c>
      <c r="AP2419" s="44">
        <f>SUMIFS(AP$4:AP$2256,$E$4:$E$2256,$E2419)</f>
        <v>0</v>
      </c>
      <c r="AQ2419" s="44">
        <f>SUMIFS(AQ$4:AQ$2256,$E$4:$E$2256,$E2419)</f>
        <v>79.5</v>
      </c>
      <c r="AR2419" s="44">
        <f>SUMIFS(AR$4:AR$2256,$E$4:$E$2256,$E2419)</f>
        <v>0</v>
      </c>
      <c r="AS2419" s="44">
        <f>SUMIFS(AS$4:AS$2256,$E$4:$E$2256,$E2419)</f>
        <v>0</v>
      </c>
      <c r="AT2419" s="44">
        <f>SUMIFS(AT$4:AT$2256,$E$4:$E$2256,$E2419)</f>
        <v>0</v>
      </c>
      <c r="AU2419" s="44">
        <f>SUMIFS(AU$4:AU$2256,$E$4:$E$2256,$E2419)</f>
        <v>0</v>
      </c>
      <c r="AV2419" s="44">
        <f>SUMIFS(AV$4:AV$2256,$E$4:$E$2256,$E2419)</f>
        <v>17.804025000000003</v>
      </c>
      <c r="AW2419" s="44">
        <f>SUMIFS(AW$4:AW$2256,$E$4:$E$2256,$E2419)</f>
        <v>657.2328</v>
      </c>
      <c r="AX2419" s="44">
        <f>SUMIFS(AX$4:AX$2256,$E$4:$E$2256,$E2419)</f>
        <v>0</v>
      </c>
    </row>
    <row r="2420" spans="1:50" ht="20.100000000000001" customHeight="1" x14ac:dyDescent="0.25">
      <c r="A2420" s="8">
        <v>44287</v>
      </c>
      <c r="B2420" s="8">
        <v>44287</v>
      </c>
      <c r="C2420" s="8" t="s">
        <v>28</v>
      </c>
      <c r="D2420" s="11" t="s">
        <v>0</v>
      </c>
      <c r="E2420" s="11">
        <v>156</v>
      </c>
      <c r="F2420" s="11" t="s">
        <v>292</v>
      </c>
      <c r="G2420" s="11" t="s">
        <v>7</v>
      </c>
      <c r="H2420" s="11">
        <v>1036</v>
      </c>
      <c r="I2420" s="11">
        <v>1079</v>
      </c>
      <c r="J2420" s="11">
        <v>102</v>
      </c>
      <c r="K2420" s="11" t="s">
        <v>865</v>
      </c>
      <c r="L2420" s="11" t="s">
        <v>875</v>
      </c>
      <c r="M2420" s="11" t="s">
        <v>2</v>
      </c>
      <c r="N2420" s="11" t="s">
        <v>24</v>
      </c>
      <c r="O2420" s="11" t="s">
        <v>5</v>
      </c>
      <c r="P2420" s="11" t="s">
        <v>8</v>
      </c>
      <c r="Q2420" s="12">
        <v>39448</v>
      </c>
      <c r="S2420" s="13" t="s">
        <v>84</v>
      </c>
      <c r="T2420" s="11">
        <f t="shared" ca="1" si="336"/>
        <v>12</v>
      </c>
      <c r="U2420" s="12">
        <v>25393</v>
      </c>
      <c r="V2420" s="13">
        <f t="shared" ca="1" si="337"/>
        <v>50</v>
      </c>
      <c r="W2420" s="11" t="s">
        <v>7</v>
      </c>
      <c r="X2420" s="11">
        <v>24</v>
      </c>
      <c r="Y2420" s="14">
        <f t="shared" si="338"/>
        <v>2</v>
      </c>
      <c r="Z2420" s="11">
        <v>34</v>
      </c>
      <c r="AA2420" s="11" t="s">
        <v>876</v>
      </c>
      <c r="AB2420" s="10">
        <f t="shared" si="335"/>
        <v>0.87179487179487181</v>
      </c>
      <c r="AC2420" s="44">
        <f>SUMIFS(AC$4:AC$2256,$E$4:$E$2256,$E2420)</f>
        <v>5742</v>
      </c>
      <c r="AD2420" s="44">
        <f>SUMIFS(AD$4:AD$2256,$E$4:$E$2256,$E2420)</f>
        <v>1258.9335000000001</v>
      </c>
      <c r="AE2420" s="44">
        <f>SUMIFS(AE$4:AE$2256,$E$4:$E$2256,$E2420)</f>
        <v>0</v>
      </c>
      <c r="AF2420" s="44">
        <f>SUMIFS(AF$4:AF$2256,$E$4:$E$2256,$E2420)</f>
        <v>0</v>
      </c>
      <c r="AG2420" s="44">
        <f>SUMIFS(AG$4:AG$2256,$E$4:$E$2256,$E2420)</f>
        <v>0</v>
      </c>
      <c r="AH2420" s="44">
        <f>SUMIFS(AH$4:AH$2256,$E$4:$E$2256,$E2420)</f>
        <v>0</v>
      </c>
      <c r="AI2420" s="44">
        <f>SUMIFS(AI$4:AI$2256,$E$4:$E$2256,$E2420)</f>
        <v>0</v>
      </c>
      <c r="AJ2420" s="44">
        <f>SUMIFS(AJ$4:AJ$2256,$E$4:$E$2256,$E2420)</f>
        <v>0</v>
      </c>
      <c r="AK2420" s="44">
        <f>SUMIFS(AK$4:AK$2256,$E$4:$E$2256,$E2420)</f>
        <v>0</v>
      </c>
      <c r="AL2420" s="44">
        <f>SUMIFS(AL$4:AL$2256,$E$4:$E$2256,$E2420)</f>
        <v>0</v>
      </c>
      <c r="AM2420" s="44">
        <f>SUMIFS(AM$4:AM$2256,$E$4:$E$2256,$E2420)</f>
        <v>0</v>
      </c>
      <c r="AN2420" s="44">
        <f>SUMIFS(AN$4:AN$2256,$E$4:$E$2256,$E2420)</f>
        <v>0</v>
      </c>
      <c r="AO2420" s="44">
        <f>SUMIFS(AO$4:AO$2256,$E$4:$E$2256,$E2420)</f>
        <v>0</v>
      </c>
      <c r="AP2420" s="44">
        <f>SUMIFS(AP$4:AP$2256,$E$4:$E$2256,$E2420)</f>
        <v>0</v>
      </c>
      <c r="AQ2420" s="44">
        <f>SUMIFS(AQ$4:AQ$2256,$E$4:$E$2256,$E2420)</f>
        <v>79.5</v>
      </c>
      <c r="AR2420" s="44">
        <f>SUMIFS(AR$4:AR$2256,$E$4:$E$2256,$E2420)</f>
        <v>0</v>
      </c>
      <c r="AS2420" s="44">
        <f>SUMIFS(AS$4:AS$2256,$E$4:$E$2256,$E2420)</f>
        <v>0</v>
      </c>
      <c r="AT2420" s="44">
        <f>SUMIFS(AT$4:AT$2256,$E$4:$E$2256,$E2420)</f>
        <v>0</v>
      </c>
      <c r="AU2420" s="44">
        <f>SUMIFS(AU$4:AU$2256,$E$4:$E$2256,$E2420)</f>
        <v>0</v>
      </c>
      <c r="AV2420" s="44">
        <f>SUMIFS(AV$4:AV$2256,$E$4:$E$2256,$E2420)</f>
        <v>17.804025000000003</v>
      </c>
      <c r="AW2420" s="44">
        <f>SUMIFS(AW$4:AW$2256,$E$4:$E$2256,$E2420)</f>
        <v>0</v>
      </c>
      <c r="AX2420" s="44">
        <f>SUMIFS(AX$4:AX$2256,$E$4:$E$2256,$E2420)</f>
        <v>0</v>
      </c>
    </row>
    <row r="2421" spans="1:50" ht="20.100000000000001" customHeight="1" x14ac:dyDescent="0.25">
      <c r="A2421" s="8">
        <v>44287</v>
      </c>
      <c r="B2421" s="8">
        <v>44287</v>
      </c>
      <c r="C2421" s="8" t="s">
        <v>28</v>
      </c>
      <c r="D2421" s="11" t="s">
        <v>0</v>
      </c>
      <c r="E2421" s="11">
        <v>157</v>
      </c>
      <c r="F2421" s="11" t="s">
        <v>293</v>
      </c>
      <c r="G2421" s="11" t="s">
        <v>7</v>
      </c>
      <c r="H2421" s="11">
        <v>1021</v>
      </c>
      <c r="I2421" s="11">
        <v>1034</v>
      </c>
      <c r="J2421" s="11">
        <v>104</v>
      </c>
      <c r="K2421" s="11" t="s">
        <v>867</v>
      </c>
      <c r="L2421" s="11" t="s">
        <v>875</v>
      </c>
      <c r="M2421" s="11" t="s">
        <v>2</v>
      </c>
      <c r="N2421" s="11" t="s">
        <v>25</v>
      </c>
      <c r="O2421" s="11" t="s">
        <v>5</v>
      </c>
      <c r="P2421" s="11" t="s">
        <v>8</v>
      </c>
      <c r="Q2421" s="12">
        <v>39448</v>
      </c>
      <c r="S2421" s="13" t="s">
        <v>84</v>
      </c>
      <c r="T2421" s="11">
        <f t="shared" ca="1" si="336"/>
        <v>12</v>
      </c>
      <c r="U2421" s="12">
        <v>27560</v>
      </c>
      <c r="V2421" s="13">
        <f t="shared" ca="1" si="337"/>
        <v>44</v>
      </c>
      <c r="W2421" s="11" t="s">
        <v>7</v>
      </c>
      <c r="X2421" s="11">
        <v>30</v>
      </c>
      <c r="Y2421" s="14">
        <f t="shared" si="338"/>
        <v>2.5</v>
      </c>
      <c r="Z2421" s="11">
        <v>39</v>
      </c>
      <c r="AA2421" s="11" t="s">
        <v>876</v>
      </c>
      <c r="AB2421" s="10">
        <f t="shared" si="335"/>
        <v>1</v>
      </c>
      <c r="AC2421" s="44">
        <f>SUMIFS(AC$4:AC$2256,$E$4:$E$2256,$E2421)</f>
        <v>5745</v>
      </c>
      <c r="AD2421" s="44">
        <f>SUMIFS(AD$4:AD$2256,$E$4:$E$2256,$E2421)</f>
        <v>1259.5912500000002</v>
      </c>
      <c r="AE2421" s="44">
        <f>SUMIFS(AE$4:AE$2256,$E$4:$E$2256,$E2421)</f>
        <v>0</v>
      </c>
      <c r="AF2421" s="44">
        <f>SUMIFS(AF$4:AF$2256,$E$4:$E$2256,$E2421)</f>
        <v>0</v>
      </c>
      <c r="AG2421" s="44">
        <f>SUMIFS(AG$4:AG$2256,$E$4:$E$2256,$E2421)</f>
        <v>0</v>
      </c>
      <c r="AH2421" s="44">
        <f>SUMIFS(AH$4:AH$2256,$E$4:$E$2256,$E2421)</f>
        <v>0</v>
      </c>
      <c r="AI2421" s="44">
        <f>SUMIFS(AI$4:AI$2256,$E$4:$E$2256,$E2421)</f>
        <v>0</v>
      </c>
      <c r="AJ2421" s="44">
        <f>SUMIFS(AJ$4:AJ$2256,$E$4:$E$2256,$E2421)</f>
        <v>0</v>
      </c>
      <c r="AK2421" s="44">
        <f>SUMIFS(AK$4:AK$2256,$E$4:$E$2256,$E2421)</f>
        <v>0</v>
      </c>
      <c r="AL2421" s="44">
        <f>SUMIFS(AL$4:AL$2256,$E$4:$E$2256,$E2421)</f>
        <v>0</v>
      </c>
      <c r="AM2421" s="44">
        <f>SUMIFS(AM$4:AM$2256,$E$4:$E$2256,$E2421)</f>
        <v>0</v>
      </c>
      <c r="AN2421" s="44">
        <f>SUMIFS(AN$4:AN$2256,$E$4:$E$2256,$E2421)</f>
        <v>0</v>
      </c>
      <c r="AO2421" s="44">
        <f>SUMIFS(AO$4:AO$2256,$E$4:$E$2256,$E2421)</f>
        <v>0</v>
      </c>
      <c r="AP2421" s="44">
        <f>SUMIFS(AP$4:AP$2256,$E$4:$E$2256,$E2421)</f>
        <v>0</v>
      </c>
      <c r="AQ2421" s="44">
        <f>SUMIFS(AQ$4:AQ$2256,$E$4:$E$2256,$E2421)</f>
        <v>79.5</v>
      </c>
      <c r="AR2421" s="44">
        <f>SUMIFS(AR$4:AR$2256,$E$4:$E$2256,$E2421)</f>
        <v>0</v>
      </c>
      <c r="AS2421" s="44">
        <f>SUMIFS(AS$4:AS$2256,$E$4:$E$2256,$E2421)</f>
        <v>0</v>
      </c>
      <c r="AT2421" s="44">
        <f>SUMIFS(AT$4:AT$2256,$E$4:$E$2256,$E2421)</f>
        <v>0</v>
      </c>
      <c r="AU2421" s="44">
        <f>SUMIFS(AU$4:AU$2256,$E$4:$E$2256,$E2421)</f>
        <v>0</v>
      </c>
      <c r="AV2421" s="44">
        <f>SUMIFS(AV$4:AV$2256,$E$4:$E$2256,$E2421)</f>
        <v>17.804025000000003</v>
      </c>
      <c r="AW2421" s="44">
        <f>SUMIFS(AW$4:AW$2256,$E$4:$E$2256,$E2421)</f>
        <v>325.53840000000002</v>
      </c>
      <c r="AX2421" s="44">
        <f>SUMIFS(AX$4:AX$2256,$E$4:$E$2256,$E2421)</f>
        <v>0</v>
      </c>
    </row>
    <row r="2422" spans="1:50" ht="20.100000000000001" customHeight="1" x14ac:dyDescent="0.25">
      <c r="A2422" s="8">
        <v>44287</v>
      </c>
      <c r="B2422" s="8">
        <v>44287</v>
      </c>
      <c r="C2422" s="8" t="s">
        <v>28</v>
      </c>
      <c r="D2422" s="11" t="s">
        <v>0</v>
      </c>
      <c r="E2422" s="11">
        <v>158</v>
      </c>
      <c r="F2422" s="11" t="s">
        <v>294</v>
      </c>
      <c r="G2422" s="11" t="s">
        <v>7</v>
      </c>
      <c r="H2422" s="11">
        <v>1041</v>
      </c>
      <c r="I2422" s="11">
        <v>1084</v>
      </c>
      <c r="J2422" s="11">
        <v>102</v>
      </c>
      <c r="K2422" s="11" t="s">
        <v>865</v>
      </c>
      <c r="L2422" s="11" t="s">
        <v>875</v>
      </c>
      <c r="M2422" s="11" t="s">
        <v>2</v>
      </c>
      <c r="N2422" s="11" t="s">
        <v>24</v>
      </c>
      <c r="O2422" s="11" t="s">
        <v>5</v>
      </c>
      <c r="P2422" s="11" t="s">
        <v>8</v>
      </c>
      <c r="Q2422" s="12">
        <v>39479</v>
      </c>
      <c r="S2422" s="13" t="s">
        <v>84</v>
      </c>
      <c r="T2422" s="11">
        <f t="shared" ca="1" si="336"/>
        <v>11</v>
      </c>
      <c r="U2422" s="12">
        <v>29865</v>
      </c>
      <c r="V2422" s="13">
        <f t="shared" ca="1" si="337"/>
        <v>38</v>
      </c>
      <c r="W2422" s="11" t="s">
        <v>7</v>
      </c>
      <c r="X2422" s="11">
        <v>30</v>
      </c>
      <c r="Y2422" s="14">
        <f t="shared" si="338"/>
        <v>2.5</v>
      </c>
      <c r="Z2422" s="11">
        <v>39</v>
      </c>
      <c r="AA2422" s="11" t="s">
        <v>876</v>
      </c>
      <c r="AB2422" s="10">
        <f t="shared" si="335"/>
        <v>1</v>
      </c>
      <c r="AC2422" s="44">
        <f>SUMIFS(AC$4:AC$2256,$E$4:$E$2256,$E2422)</f>
        <v>5748</v>
      </c>
      <c r="AD2422" s="44">
        <f>SUMIFS(AD$4:AD$2256,$E$4:$E$2256,$E2422)</f>
        <v>1260.249</v>
      </c>
      <c r="AE2422" s="44">
        <f>SUMIFS(AE$4:AE$2256,$E$4:$E$2256,$E2422)</f>
        <v>0</v>
      </c>
      <c r="AF2422" s="44">
        <f>SUMIFS(AF$4:AF$2256,$E$4:$E$2256,$E2422)</f>
        <v>0</v>
      </c>
      <c r="AG2422" s="44">
        <f>SUMIFS(AG$4:AG$2256,$E$4:$E$2256,$E2422)</f>
        <v>0</v>
      </c>
      <c r="AH2422" s="44">
        <f>SUMIFS(AH$4:AH$2256,$E$4:$E$2256,$E2422)</f>
        <v>0</v>
      </c>
      <c r="AI2422" s="44">
        <f>SUMIFS(AI$4:AI$2256,$E$4:$E$2256,$E2422)</f>
        <v>0</v>
      </c>
      <c r="AJ2422" s="44">
        <f>SUMIFS(AJ$4:AJ$2256,$E$4:$E$2256,$E2422)</f>
        <v>0</v>
      </c>
      <c r="AK2422" s="44">
        <f>SUMIFS(AK$4:AK$2256,$E$4:$E$2256,$E2422)</f>
        <v>0</v>
      </c>
      <c r="AL2422" s="44">
        <f>SUMIFS(AL$4:AL$2256,$E$4:$E$2256,$E2422)</f>
        <v>0</v>
      </c>
      <c r="AM2422" s="44">
        <f>SUMIFS(AM$4:AM$2256,$E$4:$E$2256,$E2422)</f>
        <v>0</v>
      </c>
      <c r="AN2422" s="44">
        <f>SUMIFS(AN$4:AN$2256,$E$4:$E$2256,$E2422)</f>
        <v>0</v>
      </c>
      <c r="AO2422" s="44">
        <f>SUMIFS(AO$4:AO$2256,$E$4:$E$2256,$E2422)</f>
        <v>0</v>
      </c>
      <c r="AP2422" s="44">
        <f>SUMIFS(AP$4:AP$2256,$E$4:$E$2256,$E2422)</f>
        <v>0</v>
      </c>
      <c r="AQ2422" s="44">
        <f>SUMIFS(AQ$4:AQ$2256,$E$4:$E$2256,$E2422)</f>
        <v>79.5</v>
      </c>
      <c r="AR2422" s="44">
        <f>SUMIFS(AR$4:AR$2256,$E$4:$E$2256,$E2422)</f>
        <v>0</v>
      </c>
      <c r="AS2422" s="44">
        <f>SUMIFS(AS$4:AS$2256,$E$4:$E$2256,$E2422)</f>
        <v>0</v>
      </c>
      <c r="AT2422" s="44">
        <f>SUMIFS(AT$4:AT$2256,$E$4:$E$2256,$E2422)</f>
        <v>0</v>
      </c>
      <c r="AU2422" s="44">
        <f>SUMIFS(AU$4:AU$2256,$E$4:$E$2256,$E2422)</f>
        <v>0</v>
      </c>
      <c r="AV2422" s="44">
        <f>SUMIFS(AV$4:AV$2256,$E$4:$E$2256,$E2422)</f>
        <v>17.804025000000003</v>
      </c>
      <c r="AW2422" s="44">
        <f>SUMIFS(AW$4:AW$2256,$E$4:$E$2256,$E2422)</f>
        <v>0</v>
      </c>
      <c r="AX2422" s="44">
        <f>SUMIFS(AX$4:AX$2256,$E$4:$E$2256,$E2422)</f>
        <v>0</v>
      </c>
    </row>
    <row r="2423" spans="1:50" ht="20.100000000000001" customHeight="1" x14ac:dyDescent="0.25">
      <c r="A2423" s="8">
        <v>44287</v>
      </c>
      <c r="B2423" s="8">
        <v>44287</v>
      </c>
      <c r="C2423" s="8" t="s">
        <v>28</v>
      </c>
      <c r="D2423" s="11" t="s">
        <v>0</v>
      </c>
      <c r="E2423" s="11">
        <v>159</v>
      </c>
      <c r="F2423" s="11" t="s">
        <v>295</v>
      </c>
      <c r="G2423" s="11" t="s">
        <v>7</v>
      </c>
      <c r="H2423" s="11">
        <v>1024</v>
      </c>
      <c r="I2423" s="11">
        <v>1054</v>
      </c>
      <c r="J2423" s="11">
        <v>101</v>
      </c>
      <c r="K2423" s="11" t="s">
        <v>864</v>
      </c>
      <c r="L2423" s="11" t="s">
        <v>875</v>
      </c>
      <c r="M2423" s="11" t="s">
        <v>2</v>
      </c>
      <c r="N2423" s="11" t="s">
        <v>24</v>
      </c>
      <c r="O2423" s="11" t="s">
        <v>5</v>
      </c>
      <c r="P2423" s="11" t="s">
        <v>8</v>
      </c>
      <c r="Q2423" s="12">
        <v>39508</v>
      </c>
      <c r="S2423" s="13" t="s">
        <v>84</v>
      </c>
      <c r="T2423" s="11">
        <f t="shared" ca="1" si="336"/>
        <v>11</v>
      </c>
      <c r="U2423" s="12">
        <v>29960</v>
      </c>
      <c r="V2423" s="13">
        <f t="shared" ca="1" si="337"/>
        <v>38</v>
      </c>
      <c r="W2423" s="11" t="s">
        <v>7</v>
      </c>
      <c r="X2423" s="11">
        <v>30</v>
      </c>
      <c r="Y2423" s="14">
        <f t="shared" si="338"/>
        <v>2.5</v>
      </c>
      <c r="Z2423" s="11">
        <v>39</v>
      </c>
      <c r="AA2423" s="11" t="s">
        <v>876</v>
      </c>
      <c r="AB2423" s="10">
        <f t="shared" si="335"/>
        <v>1</v>
      </c>
      <c r="AC2423" s="44">
        <f>SUMIFS(AC$4:AC$2256,$E$4:$E$2256,$E2423)</f>
        <v>5751</v>
      </c>
      <c r="AD2423" s="44">
        <f>SUMIFS(AD$4:AD$2256,$E$4:$E$2256,$E2423)</f>
        <v>1260.9067500000001</v>
      </c>
      <c r="AE2423" s="44">
        <f>SUMIFS(AE$4:AE$2256,$E$4:$E$2256,$E2423)</f>
        <v>0</v>
      </c>
      <c r="AF2423" s="44">
        <f>SUMIFS(AF$4:AF$2256,$E$4:$E$2256,$E2423)</f>
        <v>0</v>
      </c>
      <c r="AG2423" s="44">
        <f>SUMIFS(AG$4:AG$2256,$E$4:$E$2256,$E2423)</f>
        <v>0</v>
      </c>
      <c r="AH2423" s="44">
        <f>SUMIFS(AH$4:AH$2256,$E$4:$E$2256,$E2423)</f>
        <v>0</v>
      </c>
      <c r="AI2423" s="44">
        <f>SUMIFS(AI$4:AI$2256,$E$4:$E$2256,$E2423)</f>
        <v>0</v>
      </c>
      <c r="AJ2423" s="44">
        <f>SUMIFS(AJ$4:AJ$2256,$E$4:$E$2256,$E2423)</f>
        <v>0</v>
      </c>
      <c r="AK2423" s="44">
        <f>SUMIFS(AK$4:AK$2256,$E$4:$E$2256,$E2423)</f>
        <v>0</v>
      </c>
      <c r="AL2423" s="44">
        <f>SUMIFS(AL$4:AL$2256,$E$4:$E$2256,$E2423)</f>
        <v>0</v>
      </c>
      <c r="AM2423" s="44">
        <f>SUMIFS(AM$4:AM$2256,$E$4:$E$2256,$E2423)</f>
        <v>0</v>
      </c>
      <c r="AN2423" s="44">
        <f>SUMIFS(AN$4:AN$2256,$E$4:$E$2256,$E2423)</f>
        <v>0</v>
      </c>
      <c r="AO2423" s="44">
        <f>SUMIFS(AO$4:AO$2256,$E$4:$E$2256,$E2423)</f>
        <v>0</v>
      </c>
      <c r="AP2423" s="44">
        <f>SUMIFS(AP$4:AP$2256,$E$4:$E$2256,$E2423)</f>
        <v>0</v>
      </c>
      <c r="AQ2423" s="44">
        <f>SUMIFS(AQ$4:AQ$2256,$E$4:$E$2256,$E2423)</f>
        <v>79.5</v>
      </c>
      <c r="AR2423" s="44">
        <f>SUMIFS(AR$4:AR$2256,$E$4:$E$2256,$E2423)</f>
        <v>0</v>
      </c>
      <c r="AS2423" s="44">
        <f>SUMIFS(AS$4:AS$2256,$E$4:$E$2256,$E2423)</f>
        <v>0</v>
      </c>
      <c r="AT2423" s="44">
        <f>SUMIFS(AT$4:AT$2256,$E$4:$E$2256,$E2423)</f>
        <v>0</v>
      </c>
      <c r="AU2423" s="44">
        <f>SUMIFS(AU$4:AU$2256,$E$4:$E$2256,$E2423)</f>
        <v>0</v>
      </c>
      <c r="AV2423" s="44">
        <f>SUMIFS(AV$4:AV$2256,$E$4:$E$2256,$E2423)</f>
        <v>17.804025000000003</v>
      </c>
      <c r="AW2423" s="44">
        <f>SUMIFS(AW$4:AW$2256,$E$4:$E$2256,$E2423)</f>
        <v>0</v>
      </c>
      <c r="AX2423" s="44">
        <f>SUMIFS(AX$4:AX$2256,$E$4:$E$2256,$E2423)</f>
        <v>0</v>
      </c>
    </row>
    <row r="2424" spans="1:50" ht="20.100000000000001" customHeight="1" x14ac:dyDescent="0.25">
      <c r="A2424" s="8">
        <v>44287</v>
      </c>
      <c r="B2424" s="8">
        <v>44287</v>
      </c>
      <c r="C2424" s="8" t="s">
        <v>28</v>
      </c>
      <c r="D2424" s="11" t="s">
        <v>0</v>
      </c>
      <c r="E2424" s="11">
        <v>160</v>
      </c>
      <c r="F2424" s="11" t="s">
        <v>296</v>
      </c>
      <c r="G2424" s="11" t="s">
        <v>7</v>
      </c>
      <c r="H2424" s="11">
        <v>1033</v>
      </c>
      <c r="I2424" s="11">
        <v>1076</v>
      </c>
      <c r="J2424" s="11">
        <v>102</v>
      </c>
      <c r="K2424" s="11" t="s">
        <v>865</v>
      </c>
      <c r="L2424" s="11" t="s">
        <v>875</v>
      </c>
      <c r="M2424" s="11" t="s">
        <v>2</v>
      </c>
      <c r="N2424" s="11" t="s">
        <v>25</v>
      </c>
      <c r="O2424" s="11" t="s">
        <v>5</v>
      </c>
      <c r="P2424" s="11" t="s">
        <v>8</v>
      </c>
      <c r="Q2424" s="12">
        <v>39539</v>
      </c>
      <c r="S2424" s="13" t="s">
        <v>84</v>
      </c>
      <c r="T2424" s="11">
        <f t="shared" ca="1" si="336"/>
        <v>11</v>
      </c>
      <c r="U2424" s="12">
        <v>25143</v>
      </c>
      <c r="V2424" s="13">
        <f t="shared" ca="1" si="337"/>
        <v>51</v>
      </c>
      <c r="W2424" s="11" t="s">
        <v>7</v>
      </c>
      <c r="X2424" s="11">
        <v>30</v>
      </c>
      <c r="Y2424" s="14">
        <f t="shared" si="338"/>
        <v>2.5</v>
      </c>
      <c r="Z2424" s="11">
        <v>39</v>
      </c>
      <c r="AA2424" s="11" t="s">
        <v>876</v>
      </c>
      <c r="AB2424" s="10">
        <f t="shared" si="335"/>
        <v>1</v>
      </c>
      <c r="AC2424" s="44">
        <f>SUMIFS(AC$4:AC$2256,$E$4:$E$2256,$E2424)</f>
        <v>5754</v>
      </c>
      <c r="AD2424" s="44">
        <f>SUMIFS(AD$4:AD$2256,$E$4:$E$2256,$E2424)</f>
        <v>1261.5645</v>
      </c>
      <c r="AE2424" s="44">
        <f>SUMIFS(AE$4:AE$2256,$E$4:$E$2256,$E2424)</f>
        <v>0</v>
      </c>
      <c r="AF2424" s="44">
        <f>SUMIFS(AF$4:AF$2256,$E$4:$E$2256,$E2424)</f>
        <v>0</v>
      </c>
      <c r="AG2424" s="44">
        <f>SUMIFS(AG$4:AG$2256,$E$4:$E$2256,$E2424)</f>
        <v>0</v>
      </c>
      <c r="AH2424" s="44">
        <f>SUMIFS(AH$4:AH$2256,$E$4:$E$2256,$E2424)</f>
        <v>0</v>
      </c>
      <c r="AI2424" s="44">
        <f>SUMIFS(AI$4:AI$2256,$E$4:$E$2256,$E2424)</f>
        <v>0</v>
      </c>
      <c r="AJ2424" s="44">
        <f>SUMIFS(AJ$4:AJ$2256,$E$4:$E$2256,$E2424)</f>
        <v>0</v>
      </c>
      <c r="AK2424" s="44">
        <f>SUMIFS(AK$4:AK$2256,$E$4:$E$2256,$E2424)</f>
        <v>0</v>
      </c>
      <c r="AL2424" s="44">
        <f>SUMIFS(AL$4:AL$2256,$E$4:$E$2256,$E2424)</f>
        <v>0</v>
      </c>
      <c r="AM2424" s="44">
        <f>SUMIFS(AM$4:AM$2256,$E$4:$E$2256,$E2424)</f>
        <v>0</v>
      </c>
      <c r="AN2424" s="44">
        <f>SUMIFS(AN$4:AN$2256,$E$4:$E$2256,$E2424)</f>
        <v>0</v>
      </c>
      <c r="AO2424" s="44">
        <f>SUMIFS(AO$4:AO$2256,$E$4:$E$2256,$E2424)</f>
        <v>0</v>
      </c>
      <c r="AP2424" s="44">
        <f>SUMIFS(AP$4:AP$2256,$E$4:$E$2256,$E2424)</f>
        <v>0</v>
      </c>
      <c r="AQ2424" s="44">
        <f>SUMIFS(AQ$4:AQ$2256,$E$4:$E$2256,$E2424)</f>
        <v>79.5</v>
      </c>
      <c r="AR2424" s="44">
        <f>SUMIFS(AR$4:AR$2256,$E$4:$E$2256,$E2424)</f>
        <v>0</v>
      </c>
      <c r="AS2424" s="44">
        <f>SUMIFS(AS$4:AS$2256,$E$4:$E$2256,$E2424)</f>
        <v>0</v>
      </c>
      <c r="AT2424" s="44">
        <f>SUMIFS(AT$4:AT$2256,$E$4:$E$2256,$E2424)</f>
        <v>0</v>
      </c>
      <c r="AU2424" s="44">
        <f>SUMIFS(AU$4:AU$2256,$E$4:$E$2256,$E2424)</f>
        <v>0</v>
      </c>
      <c r="AV2424" s="44">
        <f>SUMIFS(AV$4:AV$2256,$E$4:$E$2256,$E2424)</f>
        <v>17.804025000000003</v>
      </c>
      <c r="AW2424" s="44">
        <f>SUMIFS(AW$4:AW$2256,$E$4:$E$2256,$E2424)</f>
        <v>0</v>
      </c>
      <c r="AX2424" s="44">
        <f>SUMIFS(AX$4:AX$2256,$E$4:$E$2256,$E2424)</f>
        <v>0</v>
      </c>
    </row>
    <row r="2425" spans="1:50" ht="20.100000000000001" customHeight="1" x14ac:dyDescent="0.25">
      <c r="A2425" s="8">
        <v>44287</v>
      </c>
      <c r="B2425" s="8">
        <v>44287</v>
      </c>
      <c r="C2425" s="8" t="s">
        <v>28</v>
      </c>
      <c r="D2425" s="11" t="s">
        <v>0</v>
      </c>
      <c r="E2425" s="11">
        <v>161</v>
      </c>
      <c r="F2425" s="11" t="s">
        <v>297</v>
      </c>
      <c r="G2425" s="11" t="s">
        <v>7</v>
      </c>
      <c r="H2425" s="11">
        <v>1051</v>
      </c>
      <c r="I2425" s="11">
        <v>1094</v>
      </c>
      <c r="J2425" s="11">
        <v>102</v>
      </c>
      <c r="K2425" s="11" t="s">
        <v>865</v>
      </c>
      <c r="L2425" s="11" t="s">
        <v>875</v>
      </c>
      <c r="M2425" s="11" t="s">
        <v>2</v>
      </c>
      <c r="N2425" s="11" t="s">
        <v>23</v>
      </c>
      <c r="O2425" s="11" t="s">
        <v>5</v>
      </c>
      <c r="P2425" s="11" t="s">
        <v>8</v>
      </c>
      <c r="Q2425" s="12">
        <v>39539</v>
      </c>
      <c r="S2425" s="13" t="s">
        <v>84</v>
      </c>
      <c r="T2425" s="11">
        <f t="shared" ca="1" si="336"/>
        <v>11</v>
      </c>
      <c r="U2425" s="12">
        <v>26901</v>
      </c>
      <c r="V2425" s="13">
        <f t="shared" ca="1" si="337"/>
        <v>46</v>
      </c>
      <c r="W2425" s="11" t="s">
        <v>7</v>
      </c>
      <c r="X2425" s="11">
        <v>30</v>
      </c>
      <c r="Y2425" s="14">
        <f t="shared" si="338"/>
        <v>2.5</v>
      </c>
      <c r="Z2425" s="11">
        <v>39</v>
      </c>
      <c r="AA2425" s="11" t="s">
        <v>876</v>
      </c>
      <c r="AB2425" s="10">
        <f t="shared" si="335"/>
        <v>1</v>
      </c>
      <c r="AC2425" s="44">
        <f>SUMIFS(AC$4:AC$2256,$E$4:$E$2256,$E2425)</f>
        <v>5757</v>
      </c>
      <c r="AD2425" s="44">
        <f>SUMIFS(AD$4:AD$2256,$E$4:$E$2256,$E2425)</f>
        <v>1262.22225</v>
      </c>
      <c r="AE2425" s="44">
        <f>SUMIFS(AE$4:AE$2256,$E$4:$E$2256,$E2425)</f>
        <v>0</v>
      </c>
      <c r="AF2425" s="44">
        <f>SUMIFS(AF$4:AF$2256,$E$4:$E$2256,$E2425)</f>
        <v>0</v>
      </c>
      <c r="AG2425" s="44">
        <f>SUMIFS(AG$4:AG$2256,$E$4:$E$2256,$E2425)</f>
        <v>0</v>
      </c>
      <c r="AH2425" s="44">
        <f>SUMIFS(AH$4:AH$2256,$E$4:$E$2256,$E2425)</f>
        <v>0</v>
      </c>
      <c r="AI2425" s="44">
        <f>SUMIFS(AI$4:AI$2256,$E$4:$E$2256,$E2425)</f>
        <v>0</v>
      </c>
      <c r="AJ2425" s="44">
        <f>SUMIFS(AJ$4:AJ$2256,$E$4:$E$2256,$E2425)</f>
        <v>0</v>
      </c>
      <c r="AK2425" s="44">
        <f>SUMIFS(AK$4:AK$2256,$E$4:$E$2256,$E2425)</f>
        <v>0</v>
      </c>
      <c r="AL2425" s="44">
        <f>SUMIFS(AL$4:AL$2256,$E$4:$E$2256,$E2425)</f>
        <v>0</v>
      </c>
      <c r="AM2425" s="44">
        <f>SUMIFS(AM$4:AM$2256,$E$4:$E$2256,$E2425)</f>
        <v>0</v>
      </c>
      <c r="AN2425" s="44">
        <f>SUMIFS(AN$4:AN$2256,$E$4:$E$2256,$E2425)</f>
        <v>0</v>
      </c>
      <c r="AO2425" s="44">
        <f>SUMIFS(AO$4:AO$2256,$E$4:$E$2256,$E2425)</f>
        <v>0</v>
      </c>
      <c r="AP2425" s="44">
        <f>SUMIFS(AP$4:AP$2256,$E$4:$E$2256,$E2425)</f>
        <v>0</v>
      </c>
      <c r="AQ2425" s="44">
        <f>SUMIFS(AQ$4:AQ$2256,$E$4:$E$2256,$E2425)</f>
        <v>79.5</v>
      </c>
      <c r="AR2425" s="44">
        <f>SUMIFS(AR$4:AR$2256,$E$4:$E$2256,$E2425)</f>
        <v>0</v>
      </c>
      <c r="AS2425" s="44">
        <f>SUMIFS(AS$4:AS$2256,$E$4:$E$2256,$E2425)</f>
        <v>0</v>
      </c>
      <c r="AT2425" s="44">
        <f>SUMIFS(AT$4:AT$2256,$E$4:$E$2256,$E2425)</f>
        <v>0</v>
      </c>
      <c r="AU2425" s="44">
        <f>SUMIFS(AU$4:AU$2256,$E$4:$E$2256,$E2425)</f>
        <v>0</v>
      </c>
      <c r="AV2425" s="44">
        <f>SUMIFS(AV$4:AV$2256,$E$4:$E$2256,$E2425)</f>
        <v>17.804025000000003</v>
      </c>
      <c r="AW2425" s="44">
        <f>SUMIFS(AW$4:AW$2256,$E$4:$E$2256,$E2425)</f>
        <v>880.43340000000001</v>
      </c>
      <c r="AX2425" s="44">
        <f>SUMIFS(AX$4:AX$2256,$E$4:$E$2256,$E2425)</f>
        <v>0</v>
      </c>
    </row>
    <row r="2426" spans="1:50" ht="20.100000000000001" customHeight="1" x14ac:dyDescent="0.25">
      <c r="A2426" s="8">
        <v>44287</v>
      </c>
      <c r="B2426" s="8">
        <v>44287</v>
      </c>
      <c r="C2426" s="8" t="s">
        <v>28</v>
      </c>
      <c r="D2426" s="11" t="s">
        <v>0</v>
      </c>
      <c r="E2426" s="11">
        <v>162</v>
      </c>
      <c r="F2426" s="11" t="s">
        <v>298</v>
      </c>
      <c r="G2426" s="11" t="s">
        <v>7</v>
      </c>
      <c r="H2426" s="11">
        <v>1006</v>
      </c>
      <c r="I2426" s="11">
        <v>1006</v>
      </c>
      <c r="J2426" s="11">
        <v>100</v>
      </c>
      <c r="K2426" s="11" t="s">
        <v>863</v>
      </c>
      <c r="L2426" s="11" t="s">
        <v>875</v>
      </c>
      <c r="M2426" s="11" t="s">
        <v>2</v>
      </c>
      <c r="N2426" s="11" t="s">
        <v>25</v>
      </c>
      <c r="O2426" s="11" t="s">
        <v>5</v>
      </c>
      <c r="P2426" s="11" t="s">
        <v>8</v>
      </c>
      <c r="Q2426" s="12">
        <v>39539</v>
      </c>
      <c r="S2426" s="13" t="s">
        <v>84</v>
      </c>
      <c r="T2426" s="11">
        <f t="shared" ca="1" si="336"/>
        <v>11</v>
      </c>
      <c r="U2426" s="12">
        <v>23267</v>
      </c>
      <c r="V2426" s="13">
        <f t="shared" ca="1" si="337"/>
        <v>56</v>
      </c>
      <c r="W2426" s="11" t="s">
        <v>7</v>
      </c>
      <c r="X2426" s="11">
        <v>30</v>
      </c>
      <c r="Y2426" s="14">
        <f t="shared" si="338"/>
        <v>2.5</v>
      </c>
      <c r="Z2426" s="11">
        <v>39</v>
      </c>
      <c r="AA2426" s="11" t="s">
        <v>876</v>
      </c>
      <c r="AB2426" s="10">
        <f t="shared" si="335"/>
        <v>1</v>
      </c>
      <c r="AC2426" s="44">
        <f>SUMIFS(AC$4:AC$2256,$E$4:$E$2256,$E2426)</f>
        <v>5760</v>
      </c>
      <c r="AD2426" s="44">
        <f>SUMIFS(AD$4:AD$2256,$E$4:$E$2256,$E2426)</f>
        <v>1262.8800000000001</v>
      </c>
      <c r="AE2426" s="44">
        <f>SUMIFS(AE$4:AE$2256,$E$4:$E$2256,$E2426)</f>
        <v>0</v>
      </c>
      <c r="AF2426" s="44">
        <f>SUMIFS(AF$4:AF$2256,$E$4:$E$2256,$E2426)</f>
        <v>0</v>
      </c>
      <c r="AG2426" s="44">
        <f>SUMIFS(AG$4:AG$2256,$E$4:$E$2256,$E2426)</f>
        <v>0</v>
      </c>
      <c r="AH2426" s="44">
        <f>SUMIFS(AH$4:AH$2256,$E$4:$E$2256,$E2426)</f>
        <v>0</v>
      </c>
      <c r="AI2426" s="44">
        <f>SUMIFS(AI$4:AI$2256,$E$4:$E$2256,$E2426)</f>
        <v>0</v>
      </c>
      <c r="AJ2426" s="44">
        <f>SUMIFS(AJ$4:AJ$2256,$E$4:$E$2256,$E2426)</f>
        <v>0</v>
      </c>
      <c r="AK2426" s="44">
        <f>SUMIFS(AK$4:AK$2256,$E$4:$E$2256,$E2426)</f>
        <v>0</v>
      </c>
      <c r="AL2426" s="44">
        <f>SUMIFS(AL$4:AL$2256,$E$4:$E$2256,$E2426)</f>
        <v>0</v>
      </c>
      <c r="AM2426" s="44">
        <f>SUMIFS(AM$4:AM$2256,$E$4:$E$2256,$E2426)</f>
        <v>0</v>
      </c>
      <c r="AN2426" s="44">
        <f>SUMIFS(AN$4:AN$2256,$E$4:$E$2256,$E2426)</f>
        <v>0</v>
      </c>
      <c r="AO2426" s="44">
        <f>SUMIFS(AO$4:AO$2256,$E$4:$E$2256,$E2426)</f>
        <v>0</v>
      </c>
      <c r="AP2426" s="44">
        <f>SUMIFS(AP$4:AP$2256,$E$4:$E$2256,$E2426)</f>
        <v>0</v>
      </c>
      <c r="AQ2426" s="44">
        <f>SUMIFS(AQ$4:AQ$2256,$E$4:$E$2256,$E2426)</f>
        <v>79.5</v>
      </c>
      <c r="AR2426" s="44">
        <f>SUMIFS(AR$4:AR$2256,$E$4:$E$2256,$E2426)</f>
        <v>0</v>
      </c>
      <c r="AS2426" s="44">
        <f>SUMIFS(AS$4:AS$2256,$E$4:$E$2256,$E2426)</f>
        <v>0</v>
      </c>
      <c r="AT2426" s="44">
        <f>SUMIFS(AT$4:AT$2256,$E$4:$E$2256,$E2426)</f>
        <v>0</v>
      </c>
      <c r="AU2426" s="44">
        <f>SUMIFS(AU$4:AU$2256,$E$4:$E$2256,$E2426)</f>
        <v>0</v>
      </c>
      <c r="AV2426" s="44">
        <f>SUMIFS(AV$4:AV$2256,$E$4:$E$2256,$E2426)</f>
        <v>17.804025000000003</v>
      </c>
      <c r="AW2426" s="44">
        <f>SUMIFS(AW$4:AW$2256,$E$4:$E$2256,$E2426)</f>
        <v>0</v>
      </c>
      <c r="AX2426" s="44">
        <f>SUMIFS(AX$4:AX$2256,$E$4:$E$2256,$E2426)</f>
        <v>0</v>
      </c>
    </row>
    <row r="2427" spans="1:50" ht="20.100000000000001" customHeight="1" x14ac:dyDescent="0.25">
      <c r="A2427" s="8">
        <v>44287</v>
      </c>
      <c r="B2427" s="8">
        <v>44287</v>
      </c>
      <c r="C2427" s="8" t="s">
        <v>28</v>
      </c>
      <c r="D2427" s="11" t="s">
        <v>0</v>
      </c>
      <c r="E2427" s="11">
        <v>163</v>
      </c>
      <c r="F2427" s="11" t="s">
        <v>299</v>
      </c>
      <c r="G2427" s="11" t="s">
        <v>7</v>
      </c>
      <c r="H2427" s="11">
        <v>1022</v>
      </c>
      <c r="I2427" s="11">
        <v>1053</v>
      </c>
      <c r="J2427" s="11">
        <v>107</v>
      </c>
      <c r="K2427" s="11" t="s">
        <v>870</v>
      </c>
      <c r="L2427" s="11" t="s">
        <v>875</v>
      </c>
      <c r="M2427" s="11" t="s">
        <v>2</v>
      </c>
      <c r="N2427" s="11" t="s">
        <v>25</v>
      </c>
      <c r="O2427" s="11" t="s">
        <v>5</v>
      </c>
      <c r="P2427" s="11" t="s">
        <v>8</v>
      </c>
      <c r="Q2427" s="12">
        <v>39569</v>
      </c>
      <c r="S2427" s="13" t="s">
        <v>84</v>
      </c>
      <c r="T2427" s="11">
        <f t="shared" ca="1" si="336"/>
        <v>11</v>
      </c>
      <c r="U2427" s="12">
        <v>26178</v>
      </c>
      <c r="V2427" s="13">
        <f t="shared" ca="1" si="337"/>
        <v>48</v>
      </c>
      <c r="W2427" s="11" t="s">
        <v>9</v>
      </c>
      <c r="X2427" s="11">
        <v>30</v>
      </c>
      <c r="Y2427" s="14">
        <f t="shared" si="338"/>
        <v>2.5</v>
      </c>
      <c r="Z2427" s="11">
        <v>39</v>
      </c>
      <c r="AA2427" s="11" t="s">
        <v>876</v>
      </c>
      <c r="AB2427" s="10">
        <f t="shared" si="335"/>
        <v>1</v>
      </c>
      <c r="AC2427" s="44">
        <f>SUMIFS(AC$4:AC$2256,$E$4:$E$2256,$E2427)</f>
        <v>5763</v>
      </c>
      <c r="AD2427" s="44">
        <f>SUMIFS(AD$4:AD$2256,$E$4:$E$2256,$E2427)</f>
        <v>1263.53775</v>
      </c>
      <c r="AE2427" s="44">
        <f>SUMIFS(AE$4:AE$2256,$E$4:$E$2256,$E2427)</f>
        <v>0</v>
      </c>
      <c r="AF2427" s="44">
        <f>SUMIFS(AF$4:AF$2256,$E$4:$E$2256,$E2427)</f>
        <v>0</v>
      </c>
      <c r="AG2427" s="44">
        <f>SUMIFS(AG$4:AG$2256,$E$4:$E$2256,$E2427)</f>
        <v>0</v>
      </c>
      <c r="AH2427" s="44">
        <f>SUMIFS(AH$4:AH$2256,$E$4:$E$2256,$E2427)</f>
        <v>0</v>
      </c>
      <c r="AI2427" s="44">
        <f>SUMIFS(AI$4:AI$2256,$E$4:$E$2256,$E2427)</f>
        <v>0</v>
      </c>
      <c r="AJ2427" s="44">
        <f>SUMIFS(AJ$4:AJ$2256,$E$4:$E$2256,$E2427)</f>
        <v>0</v>
      </c>
      <c r="AK2427" s="44">
        <f>SUMIFS(AK$4:AK$2256,$E$4:$E$2256,$E2427)</f>
        <v>0</v>
      </c>
      <c r="AL2427" s="44">
        <f>SUMIFS(AL$4:AL$2256,$E$4:$E$2256,$E2427)</f>
        <v>0</v>
      </c>
      <c r="AM2427" s="44">
        <f>SUMIFS(AM$4:AM$2256,$E$4:$E$2256,$E2427)</f>
        <v>0</v>
      </c>
      <c r="AN2427" s="44">
        <f>SUMIFS(AN$4:AN$2256,$E$4:$E$2256,$E2427)</f>
        <v>0</v>
      </c>
      <c r="AO2427" s="44">
        <f>SUMIFS(AO$4:AO$2256,$E$4:$E$2256,$E2427)</f>
        <v>332.48076923076928</v>
      </c>
      <c r="AP2427" s="44">
        <f>SUMIFS(AP$4:AP$2256,$E$4:$E$2256,$E2427)</f>
        <v>264.13750000000005</v>
      </c>
      <c r="AQ2427" s="44">
        <f>SUMIFS(AQ$4:AQ$2256,$E$4:$E$2256,$E2427)</f>
        <v>79.5</v>
      </c>
      <c r="AR2427" s="44">
        <f>SUMIFS(AR$4:AR$2256,$E$4:$E$2256,$E2427)</f>
        <v>0</v>
      </c>
      <c r="AS2427" s="44">
        <f>SUMIFS(AS$4:AS$2256,$E$4:$E$2256,$E2427)</f>
        <v>0</v>
      </c>
      <c r="AT2427" s="44">
        <f>SUMIFS(AT$4:AT$2256,$E$4:$E$2256,$E2427)</f>
        <v>0</v>
      </c>
      <c r="AU2427" s="44">
        <f>SUMIFS(AU$4:AU$2256,$E$4:$E$2256,$E2427)</f>
        <v>0</v>
      </c>
      <c r="AV2427" s="44">
        <f>SUMIFS(AV$4:AV$2256,$E$4:$E$2256,$E2427)</f>
        <v>151.41668639423079</v>
      </c>
      <c r="AW2427" s="44">
        <f>SUMIFS(AW$4:AW$2256,$E$4:$E$2256,$E2427)</f>
        <v>0</v>
      </c>
      <c r="AX2427" s="44">
        <f>SUMIFS(AX$4:AX$2256,$E$4:$E$2256,$E2427)</f>
        <v>0</v>
      </c>
    </row>
    <row r="2428" spans="1:50" ht="20.100000000000001" customHeight="1" x14ac:dyDescent="0.25">
      <c r="A2428" s="8">
        <v>44287</v>
      </c>
      <c r="B2428" s="8">
        <v>44287</v>
      </c>
      <c r="C2428" s="8" t="s">
        <v>28</v>
      </c>
      <c r="D2428" s="11" t="s">
        <v>0</v>
      </c>
      <c r="E2428" s="11">
        <v>164</v>
      </c>
      <c r="F2428" s="11" t="s">
        <v>300</v>
      </c>
      <c r="G2428" s="11" t="s">
        <v>7</v>
      </c>
      <c r="H2428" s="11">
        <v>1005</v>
      </c>
      <c r="I2428" s="11">
        <v>1005</v>
      </c>
      <c r="J2428" s="11">
        <v>100</v>
      </c>
      <c r="K2428" s="11" t="s">
        <v>863</v>
      </c>
      <c r="L2428" s="11" t="s">
        <v>875</v>
      </c>
      <c r="M2428" s="11" t="s">
        <v>2</v>
      </c>
      <c r="N2428" s="11" t="s">
        <v>25</v>
      </c>
      <c r="O2428" s="11" t="s">
        <v>5</v>
      </c>
      <c r="P2428" s="11" t="s">
        <v>6</v>
      </c>
      <c r="Q2428" s="12">
        <v>39630</v>
      </c>
      <c r="S2428" s="13" t="s">
        <v>84</v>
      </c>
      <c r="T2428" s="11">
        <f t="shared" ca="1" si="336"/>
        <v>11</v>
      </c>
      <c r="U2428" s="12">
        <v>27488</v>
      </c>
      <c r="V2428" s="13">
        <f t="shared" ca="1" si="337"/>
        <v>44</v>
      </c>
      <c r="W2428" s="11" t="s">
        <v>7</v>
      </c>
      <c r="X2428" s="11">
        <v>24</v>
      </c>
      <c r="Y2428" s="14">
        <f t="shared" si="338"/>
        <v>2</v>
      </c>
      <c r="Z2428" s="11">
        <v>32</v>
      </c>
      <c r="AA2428" s="11" t="s">
        <v>876</v>
      </c>
      <c r="AB2428" s="10">
        <f t="shared" si="335"/>
        <v>0.82051282051282048</v>
      </c>
      <c r="AC2428" s="44">
        <f>SUMIFS(AC$4:AC$2256,$E$4:$E$2256,$E2428)</f>
        <v>5766</v>
      </c>
      <c r="AD2428" s="44">
        <f>SUMIFS(AD$4:AD$2256,$E$4:$E$2256,$E2428)</f>
        <v>1264.1955000000003</v>
      </c>
      <c r="AE2428" s="44">
        <f>SUMIFS(AE$4:AE$2256,$E$4:$E$2256,$E2428)</f>
        <v>0</v>
      </c>
      <c r="AF2428" s="44">
        <f>SUMIFS(AF$4:AF$2256,$E$4:$E$2256,$E2428)</f>
        <v>0</v>
      </c>
      <c r="AG2428" s="44">
        <f>SUMIFS(AG$4:AG$2256,$E$4:$E$2256,$E2428)</f>
        <v>0</v>
      </c>
      <c r="AH2428" s="44">
        <f>SUMIFS(AH$4:AH$2256,$E$4:$E$2256,$E2428)</f>
        <v>0</v>
      </c>
      <c r="AI2428" s="44">
        <f>SUMIFS(AI$4:AI$2256,$E$4:$E$2256,$E2428)</f>
        <v>0</v>
      </c>
      <c r="AJ2428" s="44">
        <f>SUMIFS(AJ$4:AJ$2256,$E$4:$E$2256,$E2428)</f>
        <v>0</v>
      </c>
      <c r="AK2428" s="44">
        <f>SUMIFS(AK$4:AK$2256,$E$4:$E$2256,$E2428)</f>
        <v>0</v>
      </c>
      <c r="AL2428" s="44">
        <f>SUMIFS(AL$4:AL$2256,$E$4:$E$2256,$E2428)</f>
        <v>0</v>
      </c>
      <c r="AM2428" s="44">
        <f>SUMIFS(AM$4:AM$2256,$E$4:$E$2256,$E2428)</f>
        <v>0</v>
      </c>
      <c r="AN2428" s="44">
        <f>SUMIFS(AN$4:AN$2256,$E$4:$E$2256,$E2428)</f>
        <v>0</v>
      </c>
      <c r="AO2428" s="44">
        <f>SUMIFS(AO$4:AO$2256,$E$4:$E$2256,$E2428)</f>
        <v>0</v>
      </c>
      <c r="AP2428" s="44">
        <f>SUMIFS(AP$4:AP$2256,$E$4:$E$2256,$E2428)</f>
        <v>0</v>
      </c>
      <c r="AQ2428" s="44">
        <f>SUMIFS(AQ$4:AQ$2256,$E$4:$E$2256,$E2428)</f>
        <v>79.5</v>
      </c>
      <c r="AR2428" s="44">
        <f>SUMIFS(AR$4:AR$2256,$E$4:$E$2256,$E2428)</f>
        <v>0</v>
      </c>
      <c r="AS2428" s="44">
        <f>SUMIFS(AS$4:AS$2256,$E$4:$E$2256,$E2428)</f>
        <v>0</v>
      </c>
      <c r="AT2428" s="44">
        <f>SUMIFS(AT$4:AT$2256,$E$4:$E$2256,$E2428)</f>
        <v>0</v>
      </c>
      <c r="AU2428" s="44">
        <f>SUMIFS(AU$4:AU$2256,$E$4:$E$2256,$E2428)</f>
        <v>0</v>
      </c>
      <c r="AV2428" s="44">
        <f>SUMIFS(AV$4:AV$2256,$E$4:$E$2256,$E2428)</f>
        <v>17.804025000000003</v>
      </c>
      <c r="AW2428" s="44">
        <f>SUMIFS(AW$4:AW$2256,$E$4:$E$2256,$E2428)</f>
        <v>0</v>
      </c>
      <c r="AX2428" s="44">
        <f>SUMIFS(AX$4:AX$2256,$E$4:$E$2256,$E2428)</f>
        <v>0</v>
      </c>
    </row>
    <row r="2429" spans="1:50" ht="20.100000000000001" customHeight="1" x14ac:dyDescent="0.25">
      <c r="A2429" s="8">
        <v>44287</v>
      </c>
      <c r="B2429" s="8">
        <v>44287</v>
      </c>
      <c r="C2429" s="8" t="s">
        <v>28</v>
      </c>
      <c r="D2429" s="11" t="s">
        <v>0</v>
      </c>
      <c r="E2429" s="11">
        <v>165</v>
      </c>
      <c r="F2429" s="11" t="s">
        <v>301</v>
      </c>
      <c r="G2429" s="11" t="s">
        <v>7</v>
      </c>
      <c r="H2429" s="11">
        <v>1033</v>
      </c>
      <c r="I2429" s="11">
        <v>1076</v>
      </c>
      <c r="J2429" s="11">
        <v>102</v>
      </c>
      <c r="K2429" s="11" t="s">
        <v>865</v>
      </c>
      <c r="L2429" s="11" t="s">
        <v>875</v>
      </c>
      <c r="M2429" s="11" t="s">
        <v>2</v>
      </c>
      <c r="N2429" s="11" t="s">
        <v>25</v>
      </c>
      <c r="O2429" s="11" t="s">
        <v>5</v>
      </c>
      <c r="P2429" s="11" t="s">
        <v>8</v>
      </c>
      <c r="Q2429" s="12">
        <v>41275</v>
      </c>
      <c r="S2429" s="13" t="s">
        <v>84</v>
      </c>
      <c r="T2429" s="11">
        <f t="shared" ca="1" si="336"/>
        <v>7</v>
      </c>
      <c r="U2429" s="12">
        <v>28394</v>
      </c>
      <c r="V2429" s="13">
        <f t="shared" ca="1" si="337"/>
        <v>42</v>
      </c>
      <c r="W2429" s="11" t="s">
        <v>7</v>
      </c>
      <c r="X2429" s="11">
        <v>30</v>
      </c>
      <c r="Y2429" s="14">
        <f t="shared" si="338"/>
        <v>2.5</v>
      </c>
      <c r="Z2429" s="11">
        <v>39</v>
      </c>
      <c r="AA2429" s="11" t="s">
        <v>876</v>
      </c>
      <c r="AB2429" s="10">
        <f t="shared" si="335"/>
        <v>1</v>
      </c>
      <c r="AC2429" s="44">
        <f>SUMIFS(AC$4:AC$2256,$E$4:$E$2256,$E2429)</f>
        <v>5769</v>
      </c>
      <c r="AD2429" s="44">
        <f>SUMIFS(AD$4:AD$2256,$E$4:$E$2256,$E2429)</f>
        <v>1264.8532500000001</v>
      </c>
      <c r="AE2429" s="44">
        <f>SUMIFS(AE$4:AE$2256,$E$4:$E$2256,$E2429)</f>
        <v>0</v>
      </c>
      <c r="AF2429" s="44">
        <f>SUMIFS(AF$4:AF$2256,$E$4:$E$2256,$E2429)</f>
        <v>0</v>
      </c>
      <c r="AG2429" s="44">
        <f>SUMIFS(AG$4:AG$2256,$E$4:$E$2256,$E2429)</f>
        <v>180</v>
      </c>
      <c r="AH2429" s="44">
        <f>SUMIFS(AH$4:AH$2256,$E$4:$E$2256,$E2429)</f>
        <v>0</v>
      </c>
      <c r="AI2429" s="44">
        <f>SUMIFS(AI$4:AI$2256,$E$4:$E$2256,$E2429)</f>
        <v>0</v>
      </c>
      <c r="AJ2429" s="44">
        <f>SUMIFS(AJ$4:AJ$2256,$E$4:$E$2256,$E2429)</f>
        <v>0</v>
      </c>
      <c r="AK2429" s="44">
        <f>SUMIFS(AK$4:AK$2256,$E$4:$E$2256,$E2429)</f>
        <v>0</v>
      </c>
      <c r="AL2429" s="44">
        <f>SUMIFS(AL$4:AL$2256,$E$4:$E$2256,$E2429)</f>
        <v>0</v>
      </c>
      <c r="AM2429" s="44">
        <f>SUMIFS(AM$4:AM$2256,$E$4:$E$2256,$E2429)</f>
        <v>0</v>
      </c>
      <c r="AN2429" s="44">
        <f>SUMIFS(AN$4:AN$2256,$E$4:$E$2256,$E2429)</f>
        <v>0</v>
      </c>
      <c r="AO2429" s="44">
        <f>SUMIFS(AO$4:AO$2256,$E$4:$E$2256,$E2429)</f>
        <v>0</v>
      </c>
      <c r="AP2429" s="44">
        <f>SUMIFS(AP$4:AP$2256,$E$4:$E$2256,$E2429)</f>
        <v>0</v>
      </c>
      <c r="AQ2429" s="44">
        <f>SUMIFS(AQ$4:AQ$2256,$E$4:$E$2256,$E2429)</f>
        <v>79.5</v>
      </c>
      <c r="AR2429" s="44">
        <f>SUMIFS(AR$4:AR$2256,$E$4:$E$2256,$E2429)</f>
        <v>0</v>
      </c>
      <c r="AS2429" s="44">
        <f>SUMIFS(AS$4:AS$2256,$E$4:$E$2256,$E2429)</f>
        <v>0</v>
      </c>
      <c r="AT2429" s="44">
        <f>SUMIFS(AT$4:AT$2256,$E$4:$E$2256,$E2429)</f>
        <v>0</v>
      </c>
      <c r="AU2429" s="44">
        <f>SUMIFS(AU$4:AU$2256,$E$4:$E$2256,$E2429)</f>
        <v>0</v>
      </c>
      <c r="AV2429" s="44">
        <f>SUMIFS(AV$4:AV$2256,$E$4:$E$2256,$E2429)</f>
        <v>58.115025000000003</v>
      </c>
      <c r="AW2429" s="44">
        <f>SUMIFS(AW$4:AW$2256,$E$4:$E$2256,$E2429)</f>
        <v>399</v>
      </c>
      <c r="AX2429" s="44">
        <f>SUMIFS(AX$4:AX$2256,$E$4:$E$2256,$E2429)</f>
        <v>0</v>
      </c>
    </row>
    <row r="2430" spans="1:50" ht="20.100000000000001" customHeight="1" x14ac:dyDescent="0.25">
      <c r="A2430" s="8">
        <v>44287</v>
      </c>
      <c r="B2430" s="8">
        <v>44287</v>
      </c>
      <c r="C2430" s="8" t="s">
        <v>28</v>
      </c>
      <c r="D2430" s="11" t="s">
        <v>0</v>
      </c>
      <c r="E2430" s="11">
        <v>166</v>
      </c>
      <c r="F2430" s="11" t="s">
        <v>302</v>
      </c>
      <c r="G2430" s="11" t="s">
        <v>7</v>
      </c>
      <c r="H2430" s="11">
        <v>1022</v>
      </c>
      <c r="I2430" s="11">
        <v>1060</v>
      </c>
      <c r="J2430" s="11">
        <v>106</v>
      </c>
      <c r="K2430" s="11" t="s">
        <v>869</v>
      </c>
      <c r="L2430" s="11" t="s">
        <v>875</v>
      </c>
      <c r="M2430" s="11" t="s">
        <v>2</v>
      </c>
      <c r="N2430" s="11" t="s">
        <v>25</v>
      </c>
      <c r="O2430" s="11" t="s">
        <v>5</v>
      </c>
      <c r="P2430" s="11" t="s">
        <v>8</v>
      </c>
      <c r="Q2430" s="12">
        <v>39630</v>
      </c>
      <c r="S2430" s="13" t="s">
        <v>84</v>
      </c>
      <c r="T2430" s="11">
        <f t="shared" ca="1" si="336"/>
        <v>11</v>
      </c>
      <c r="U2430" s="12">
        <v>30552</v>
      </c>
      <c r="V2430" s="13">
        <f t="shared" ca="1" si="337"/>
        <v>36</v>
      </c>
      <c r="W2430" s="11" t="s">
        <v>9</v>
      </c>
      <c r="X2430" s="11">
        <v>30</v>
      </c>
      <c r="Y2430" s="14">
        <f t="shared" si="338"/>
        <v>2.5</v>
      </c>
      <c r="Z2430" s="11">
        <v>39</v>
      </c>
      <c r="AA2430" s="11" t="s">
        <v>876</v>
      </c>
      <c r="AB2430" s="10">
        <f t="shared" si="335"/>
        <v>1</v>
      </c>
      <c r="AC2430" s="44">
        <f>SUMIFS(AC$4:AC$2256,$E$4:$E$2256,$E2430)</f>
        <v>5772</v>
      </c>
      <c r="AD2430" s="44">
        <f>SUMIFS(AD$4:AD$2256,$E$4:$E$2256,$E2430)</f>
        <v>1265.5110000000002</v>
      </c>
      <c r="AE2430" s="44">
        <f>SUMIFS(AE$4:AE$2256,$E$4:$E$2256,$E2430)</f>
        <v>0</v>
      </c>
      <c r="AF2430" s="44">
        <f>SUMIFS(AF$4:AF$2256,$E$4:$E$2256,$E2430)</f>
        <v>0</v>
      </c>
      <c r="AG2430" s="44">
        <f>SUMIFS(AG$4:AG$2256,$E$4:$E$2256,$E2430)</f>
        <v>0</v>
      </c>
      <c r="AH2430" s="44">
        <f>SUMIFS(AH$4:AH$2256,$E$4:$E$2256,$E2430)</f>
        <v>0</v>
      </c>
      <c r="AI2430" s="44">
        <f>SUMIFS(AI$4:AI$2256,$E$4:$E$2256,$E2430)</f>
        <v>0</v>
      </c>
      <c r="AJ2430" s="44">
        <f>SUMIFS(AJ$4:AJ$2256,$E$4:$E$2256,$E2430)</f>
        <v>0</v>
      </c>
      <c r="AK2430" s="44">
        <f>SUMIFS(AK$4:AK$2256,$E$4:$E$2256,$E2430)</f>
        <v>0</v>
      </c>
      <c r="AL2430" s="44">
        <f>SUMIFS(AL$4:AL$2256,$E$4:$E$2256,$E2430)</f>
        <v>0</v>
      </c>
      <c r="AM2430" s="44">
        <f>SUMIFS(AM$4:AM$2256,$E$4:$E$2256,$E2430)</f>
        <v>0</v>
      </c>
      <c r="AN2430" s="44">
        <f>SUMIFS(AN$4:AN$2256,$E$4:$E$2256,$E2430)</f>
        <v>0</v>
      </c>
      <c r="AO2430" s="44">
        <f>SUMIFS(AO$4:AO$2256,$E$4:$E$2256,$E2430)</f>
        <v>333</v>
      </c>
      <c r="AP2430" s="44">
        <f>SUMIFS(AP$4:AP$2256,$E$4:$E$2256,$E2430)</f>
        <v>264.55</v>
      </c>
      <c r="AQ2430" s="44">
        <f>SUMIFS(AQ$4:AQ$2256,$E$4:$E$2256,$E2430)</f>
        <v>79.5</v>
      </c>
      <c r="AR2430" s="44">
        <f>SUMIFS(AR$4:AR$2256,$E$4:$E$2256,$E2430)</f>
        <v>0</v>
      </c>
      <c r="AS2430" s="44">
        <f>SUMIFS(AS$4:AS$2256,$E$4:$E$2256,$E2430)</f>
        <v>0</v>
      </c>
      <c r="AT2430" s="44">
        <f>SUMIFS(AT$4:AT$2256,$E$4:$E$2256,$E2430)</f>
        <v>0</v>
      </c>
      <c r="AU2430" s="44">
        <f>SUMIFS(AU$4:AU$2256,$E$4:$E$2256,$E2430)</f>
        <v>0</v>
      </c>
      <c r="AV2430" s="44">
        <f>SUMIFS(AV$4:AV$2256,$E$4:$E$2256,$E2430)</f>
        <v>151.6253475</v>
      </c>
      <c r="AW2430" s="44">
        <f>SUMIFS(AW$4:AW$2256,$E$4:$E$2256,$E2430)</f>
        <v>0</v>
      </c>
      <c r="AX2430" s="44">
        <f>SUMIFS(AX$4:AX$2256,$E$4:$E$2256,$E2430)</f>
        <v>0</v>
      </c>
    </row>
    <row r="2431" spans="1:50" ht="20.100000000000001" customHeight="1" x14ac:dyDescent="0.25">
      <c r="A2431" s="8">
        <v>44287</v>
      </c>
      <c r="B2431" s="8">
        <v>44287</v>
      </c>
      <c r="C2431" s="8" t="s">
        <v>28</v>
      </c>
      <c r="D2431" s="11" t="s">
        <v>0</v>
      </c>
      <c r="E2431" s="11">
        <v>167</v>
      </c>
      <c r="F2431" s="11" t="s">
        <v>303</v>
      </c>
      <c r="G2431" s="11" t="s">
        <v>7</v>
      </c>
      <c r="H2431" s="11">
        <v>1019</v>
      </c>
      <c r="I2431" s="11">
        <v>1025</v>
      </c>
      <c r="J2431" s="11">
        <v>109</v>
      </c>
      <c r="K2431" s="11" t="s">
        <v>872</v>
      </c>
      <c r="L2431" s="11" t="s">
        <v>875</v>
      </c>
      <c r="M2431" s="11" t="s">
        <v>2</v>
      </c>
      <c r="N2431" s="11" t="s">
        <v>24</v>
      </c>
      <c r="O2431" s="11" t="s">
        <v>5</v>
      </c>
      <c r="P2431" s="11" t="s">
        <v>8</v>
      </c>
      <c r="Q2431" s="12">
        <v>39630</v>
      </c>
      <c r="S2431" s="13" t="s">
        <v>84</v>
      </c>
      <c r="T2431" s="11">
        <f t="shared" ca="1" si="336"/>
        <v>11</v>
      </c>
      <c r="U2431" s="12">
        <v>26672</v>
      </c>
      <c r="V2431" s="13">
        <f t="shared" ca="1" si="337"/>
        <v>47</v>
      </c>
      <c r="W2431" s="11" t="s">
        <v>7</v>
      </c>
      <c r="X2431" s="11">
        <v>30</v>
      </c>
      <c r="Y2431" s="14">
        <f t="shared" si="338"/>
        <v>2.5</v>
      </c>
      <c r="Z2431" s="11">
        <v>39</v>
      </c>
      <c r="AA2431" s="11" t="s">
        <v>876</v>
      </c>
      <c r="AB2431" s="10">
        <f t="shared" si="335"/>
        <v>1</v>
      </c>
      <c r="AC2431" s="44">
        <f>SUMIFS(AC$4:AC$2256,$E$4:$E$2256,$E2431)</f>
        <v>5775</v>
      </c>
      <c r="AD2431" s="44">
        <f>SUMIFS(AD$4:AD$2256,$E$4:$E$2256,$E2431)</f>
        <v>1266.16875</v>
      </c>
      <c r="AE2431" s="44">
        <f>SUMIFS(AE$4:AE$2256,$E$4:$E$2256,$E2431)</f>
        <v>0</v>
      </c>
      <c r="AF2431" s="44">
        <f>SUMIFS(AF$4:AF$2256,$E$4:$E$2256,$E2431)</f>
        <v>0</v>
      </c>
      <c r="AG2431" s="44">
        <f>SUMIFS(AG$4:AG$2256,$E$4:$E$2256,$E2431)</f>
        <v>90</v>
      </c>
      <c r="AH2431" s="44">
        <f>SUMIFS(AH$4:AH$2256,$E$4:$E$2256,$E2431)</f>
        <v>0</v>
      </c>
      <c r="AI2431" s="44">
        <f>SUMIFS(AI$4:AI$2256,$E$4:$E$2256,$E2431)</f>
        <v>0</v>
      </c>
      <c r="AJ2431" s="44">
        <f>SUMIFS(AJ$4:AJ$2256,$E$4:$E$2256,$E2431)</f>
        <v>0</v>
      </c>
      <c r="AK2431" s="44">
        <f>SUMIFS(AK$4:AK$2256,$E$4:$E$2256,$E2431)</f>
        <v>0</v>
      </c>
      <c r="AL2431" s="44">
        <f>SUMIFS(AL$4:AL$2256,$E$4:$E$2256,$E2431)</f>
        <v>0</v>
      </c>
      <c r="AM2431" s="44">
        <f>SUMIFS(AM$4:AM$2256,$E$4:$E$2256,$E2431)</f>
        <v>0</v>
      </c>
      <c r="AN2431" s="44">
        <f>SUMIFS(AN$4:AN$2256,$E$4:$E$2256,$E2431)</f>
        <v>0</v>
      </c>
      <c r="AO2431" s="44">
        <f>SUMIFS(AO$4:AO$2256,$E$4:$E$2256,$E2431)</f>
        <v>0</v>
      </c>
      <c r="AP2431" s="44">
        <f>SUMIFS(AP$4:AP$2256,$E$4:$E$2256,$E2431)</f>
        <v>0</v>
      </c>
      <c r="AQ2431" s="44">
        <f>SUMIFS(AQ$4:AQ$2256,$E$4:$E$2256,$E2431)</f>
        <v>79.5</v>
      </c>
      <c r="AR2431" s="44">
        <f>SUMIFS(AR$4:AR$2256,$E$4:$E$2256,$E2431)</f>
        <v>0</v>
      </c>
      <c r="AS2431" s="44">
        <f>SUMIFS(AS$4:AS$2256,$E$4:$E$2256,$E2431)</f>
        <v>0</v>
      </c>
      <c r="AT2431" s="44">
        <f>SUMIFS(AT$4:AT$2256,$E$4:$E$2256,$E2431)</f>
        <v>0</v>
      </c>
      <c r="AU2431" s="44">
        <f>SUMIFS(AU$4:AU$2256,$E$4:$E$2256,$E2431)</f>
        <v>0</v>
      </c>
      <c r="AV2431" s="44">
        <f>SUMIFS(AV$4:AV$2256,$E$4:$E$2256,$E2431)</f>
        <v>37.959524999999999</v>
      </c>
      <c r="AW2431" s="44">
        <f>SUMIFS(AW$4:AW$2256,$E$4:$E$2256,$E2431)</f>
        <v>234.27</v>
      </c>
      <c r="AX2431" s="44">
        <f>SUMIFS(AX$4:AX$2256,$E$4:$E$2256,$E2431)</f>
        <v>0</v>
      </c>
    </row>
    <row r="2432" spans="1:50" ht="20.100000000000001" customHeight="1" x14ac:dyDescent="0.25">
      <c r="A2432" s="8">
        <v>44287</v>
      </c>
      <c r="B2432" s="8">
        <v>44287</v>
      </c>
      <c r="C2432" s="8" t="s">
        <v>28</v>
      </c>
      <c r="D2432" s="11" t="s">
        <v>0</v>
      </c>
      <c r="E2432" s="11">
        <v>168</v>
      </c>
      <c r="F2432" s="11" t="s">
        <v>304</v>
      </c>
      <c r="G2432" s="11" t="s">
        <v>7</v>
      </c>
      <c r="H2432" s="11">
        <v>1022</v>
      </c>
      <c r="I2432" s="11">
        <v>1060</v>
      </c>
      <c r="J2432" s="11">
        <v>106</v>
      </c>
      <c r="K2432" s="11" t="s">
        <v>869</v>
      </c>
      <c r="L2432" s="11" t="s">
        <v>875</v>
      </c>
      <c r="M2432" s="11" t="s">
        <v>2</v>
      </c>
      <c r="N2432" s="11" t="s">
        <v>25</v>
      </c>
      <c r="O2432" s="11" t="s">
        <v>5</v>
      </c>
      <c r="P2432" s="11" t="s">
        <v>8</v>
      </c>
      <c r="Q2432" s="12">
        <v>39661</v>
      </c>
      <c r="S2432" s="13" t="s">
        <v>84</v>
      </c>
      <c r="T2432" s="11">
        <f t="shared" ca="1" si="336"/>
        <v>11</v>
      </c>
      <c r="U2432" s="12">
        <v>33170</v>
      </c>
      <c r="V2432" s="13">
        <f t="shared" ca="1" si="337"/>
        <v>29</v>
      </c>
      <c r="W2432" s="11" t="s">
        <v>9</v>
      </c>
      <c r="X2432" s="11">
        <v>30</v>
      </c>
      <c r="Y2432" s="14">
        <f t="shared" si="338"/>
        <v>2.5</v>
      </c>
      <c r="Z2432" s="11">
        <v>39</v>
      </c>
      <c r="AA2432" s="11" t="s">
        <v>876</v>
      </c>
      <c r="AB2432" s="10">
        <f t="shared" si="335"/>
        <v>1</v>
      </c>
      <c r="AC2432" s="44">
        <f>SUMIFS(AC$4:AC$2256,$E$4:$E$2256,$E2432)</f>
        <v>5778</v>
      </c>
      <c r="AD2432" s="44">
        <f>SUMIFS(AD$4:AD$2256,$E$4:$E$2256,$E2432)</f>
        <v>1266.8265000000001</v>
      </c>
      <c r="AE2432" s="44">
        <f>SUMIFS(AE$4:AE$2256,$E$4:$E$2256,$E2432)</f>
        <v>0</v>
      </c>
      <c r="AF2432" s="44">
        <f>SUMIFS(AF$4:AF$2256,$E$4:$E$2256,$E2432)</f>
        <v>0</v>
      </c>
      <c r="AG2432" s="44">
        <f>SUMIFS(AG$4:AG$2256,$E$4:$E$2256,$E2432)</f>
        <v>0</v>
      </c>
      <c r="AH2432" s="44">
        <f>SUMIFS(AH$4:AH$2256,$E$4:$E$2256,$E2432)</f>
        <v>0</v>
      </c>
      <c r="AI2432" s="44">
        <f>SUMIFS(AI$4:AI$2256,$E$4:$E$2256,$E2432)</f>
        <v>0</v>
      </c>
      <c r="AJ2432" s="44">
        <f>SUMIFS(AJ$4:AJ$2256,$E$4:$E$2256,$E2432)</f>
        <v>0</v>
      </c>
      <c r="AK2432" s="44">
        <f>SUMIFS(AK$4:AK$2256,$E$4:$E$2256,$E2432)</f>
        <v>0</v>
      </c>
      <c r="AL2432" s="44">
        <f>SUMIFS(AL$4:AL$2256,$E$4:$E$2256,$E2432)</f>
        <v>0</v>
      </c>
      <c r="AM2432" s="44">
        <f>SUMIFS(AM$4:AM$2256,$E$4:$E$2256,$E2432)</f>
        <v>0</v>
      </c>
      <c r="AN2432" s="44">
        <f>SUMIFS(AN$4:AN$2256,$E$4:$E$2256,$E2432)</f>
        <v>0</v>
      </c>
      <c r="AO2432" s="44">
        <f>SUMIFS(AO$4:AO$2256,$E$4:$E$2256,$E2432)</f>
        <v>333.34615384615387</v>
      </c>
      <c r="AP2432" s="44">
        <f>SUMIFS(AP$4:AP$2256,$E$4:$E$2256,$E2432)</f>
        <v>264.82500000000005</v>
      </c>
      <c r="AQ2432" s="44">
        <f>SUMIFS(AQ$4:AQ$2256,$E$4:$E$2256,$E2432)</f>
        <v>79.5</v>
      </c>
      <c r="AR2432" s="44">
        <f>SUMIFS(AR$4:AR$2256,$E$4:$E$2256,$E2432)</f>
        <v>0</v>
      </c>
      <c r="AS2432" s="44">
        <f>SUMIFS(AS$4:AS$2256,$E$4:$E$2256,$E2432)</f>
        <v>0</v>
      </c>
      <c r="AT2432" s="44">
        <f>SUMIFS(AT$4:AT$2256,$E$4:$E$2256,$E2432)</f>
        <v>0</v>
      </c>
      <c r="AU2432" s="44">
        <f>SUMIFS(AU$4:AU$2256,$E$4:$E$2256,$E2432)</f>
        <v>0</v>
      </c>
      <c r="AV2432" s="44">
        <f>SUMIFS(AV$4:AV$2256,$E$4:$E$2256,$E2432)</f>
        <v>151.76445490384617</v>
      </c>
      <c r="AW2432" s="44">
        <f>SUMIFS(AW$4:AW$2256,$E$4:$E$2256,$E2432)</f>
        <v>0</v>
      </c>
      <c r="AX2432" s="44">
        <f>SUMIFS(AX$4:AX$2256,$E$4:$E$2256,$E2432)</f>
        <v>0</v>
      </c>
    </row>
    <row r="2433" spans="1:50" ht="20.100000000000001" customHeight="1" x14ac:dyDescent="0.25">
      <c r="A2433" s="8">
        <v>44287</v>
      </c>
      <c r="B2433" s="8">
        <v>44287</v>
      </c>
      <c r="C2433" s="8" t="s">
        <v>28</v>
      </c>
      <c r="D2433" s="11" t="s">
        <v>0</v>
      </c>
      <c r="E2433" s="11">
        <v>169</v>
      </c>
      <c r="F2433" s="11" t="s">
        <v>305</v>
      </c>
      <c r="G2433" s="11" t="s">
        <v>7</v>
      </c>
      <c r="H2433" s="11">
        <v>1008</v>
      </c>
      <c r="I2433" s="11">
        <v>1008</v>
      </c>
      <c r="J2433" s="11">
        <v>100</v>
      </c>
      <c r="K2433" s="11" t="s">
        <v>863</v>
      </c>
      <c r="L2433" s="11" t="s">
        <v>875</v>
      </c>
      <c r="M2433" s="11" t="s">
        <v>2</v>
      </c>
      <c r="N2433" s="11" t="s">
        <v>24</v>
      </c>
      <c r="O2433" s="11" t="s">
        <v>5</v>
      </c>
      <c r="P2433" s="11" t="s">
        <v>8</v>
      </c>
      <c r="Q2433" s="12">
        <v>31460</v>
      </c>
      <c r="S2433" s="13" t="s">
        <v>84</v>
      </c>
      <c r="T2433" s="11">
        <f t="shared" ca="1" si="336"/>
        <v>33</v>
      </c>
      <c r="U2433" s="12">
        <v>20307</v>
      </c>
      <c r="V2433" s="13">
        <f t="shared" ca="1" si="337"/>
        <v>64</v>
      </c>
      <c r="W2433" s="11" t="s">
        <v>7</v>
      </c>
      <c r="X2433" s="11">
        <v>18</v>
      </c>
      <c r="Y2433" s="14">
        <f t="shared" si="338"/>
        <v>1.5</v>
      </c>
      <c r="Z2433" s="11">
        <v>24</v>
      </c>
      <c r="AA2433" s="11" t="s">
        <v>876</v>
      </c>
      <c r="AB2433" s="10">
        <f t="shared" si="335"/>
        <v>0.61538461538461542</v>
      </c>
      <c r="AC2433" s="44">
        <f>SUMIFS(AC$4:AC$2256,$E$4:$E$2256,$E2433)</f>
        <v>5781</v>
      </c>
      <c r="AD2433" s="44">
        <f>SUMIFS(AD$4:AD$2256,$E$4:$E$2256,$E2433)</f>
        <v>1267.48425</v>
      </c>
      <c r="AE2433" s="44">
        <f>SUMIFS(AE$4:AE$2256,$E$4:$E$2256,$E2433)</f>
        <v>0</v>
      </c>
      <c r="AF2433" s="44">
        <f>SUMIFS(AF$4:AF$2256,$E$4:$E$2256,$E2433)</f>
        <v>0</v>
      </c>
      <c r="AG2433" s="44">
        <f>SUMIFS(AG$4:AG$2256,$E$4:$E$2256,$E2433)</f>
        <v>0</v>
      </c>
      <c r="AH2433" s="44">
        <f>SUMIFS(AH$4:AH$2256,$E$4:$E$2256,$E2433)</f>
        <v>0</v>
      </c>
      <c r="AI2433" s="44">
        <f>SUMIFS(AI$4:AI$2256,$E$4:$E$2256,$E2433)</f>
        <v>0</v>
      </c>
      <c r="AJ2433" s="44">
        <f>SUMIFS(AJ$4:AJ$2256,$E$4:$E$2256,$E2433)</f>
        <v>0</v>
      </c>
      <c r="AK2433" s="44">
        <f>SUMIFS(AK$4:AK$2256,$E$4:$E$2256,$E2433)</f>
        <v>0</v>
      </c>
      <c r="AL2433" s="44">
        <f>SUMIFS(AL$4:AL$2256,$E$4:$E$2256,$E2433)</f>
        <v>0</v>
      </c>
      <c r="AM2433" s="44">
        <f>SUMIFS(AM$4:AM$2256,$E$4:$E$2256,$E2433)</f>
        <v>0</v>
      </c>
      <c r="AN2433" s="44">
        <f>SUMIFS(AN$4:AN$2256,$E$4:$E$2256,$E2433)</f>
        <v>0</v>
      </c>
      <c r="AO2433" s="44">
        <f>SUMIFS(AO$4:AO$2256,$E$4:$E$2256,$E2433)</f>
        <v>0</v>
      </c>
      <c r="AP2433" s="44">
        <f>SUMIFS(AP$4:AP$2256,$E$4:$E$2256,$E2433)</f>
        <v>0</v>
      </c>
      <c r="AQ2433" s="44">
        <f>SUMIFS(AQ$4:AQ$2256,$E$4:$E$2256,$E2433)</f>
        <v>79.5</v>
      </c>
      <c r="AR2433" s="44">
        <f>SUMIFS(AR$4:AR$2256,$E$4:$E$2256,$E2433)</f>
        <v>0</v>
      </c>
      <c r="AS2433" s="44">
        <f>SUMIFS(AS$4:AS$2256,$E$4:$E$2256,$E2433)</f>
        <v>0</v>
      </c>
      <c r="AT2433" s="44">
        <f>SUMIFS(AT$4:AT$2256,$E$4:$E$2256,$E2433)</f>
        <v>0</v>
      </c>
      <c r="AU2433" s="44">
        <f>SUMIFS(AU$4:AU$2256,$E$4:$E$2256,$E2433)</f>
        <v>0</v>
      </c>
      <c r="AV2433" s="44">
        <f>SUMIFS(AV$4:AV$2256,$E$4:$E$2256,$E2433)</f>
        <v>17.804025000000003</v>
      </c>
      <c r="AW2433" s="44">
        <f>SUMIFS(AW$4:AW$2256,$E$4:$E$2256,$E2433)</f>
        <v>0</v>
      </c>
      <c r="AX2433" s="44">
        <f>SUMIFS(AX$4:AX$2256,$E$4:$E$2256,$E2433)</f>
        <v>0</v>
      </c>
    </row>
    <row r="2434" spans="1:50" ht="20.100000000000001" customHeight="1" x14ac:dyDescent="0.25">
      <c r="A2434" s="8">
        <v>44287</v>
      </c>
      <c r="B2434" s="8">
        <v>44287</v>
      </c>
      <c r="C2434" s="8" t="s">
        <v>28</v>
      </c>
      <c r="D2434" s="11" t="s">
        <v>0</v>
      </c>
      <c r="E2434" s="11">
        <v>170</v>
      </c>
      <c r="F2434" s="11" t="s">
        <v>306</v>
      </c>
      <c r="G2434" s="11" t="s">
        <v>7</v>
      </c>
      <c r="H2434" s="11">
        <v>1039</v>
      </c>
      <c r="I2434" s="11">
        <v>1082</v>
      </c>
      <c r="J2434" s="11">
        <v>102</v>
      </c>
      <c r="K2434" s="11" t="s">
        <v>865</v>
      </c>
      <c r="L2434" s="11" t="s">
        <v>875</v>
      </c>
      <c r="M2434" s="11" t="s">
        <v>2</v>
      </c>
      <c r="N2434" s="11" t="s">
        <v>25</v>
      </c>
      <c r="O2434" s="11" t="s">
        <v>5</v>
      </c>
      <c r="P2434" s="11" t="s">
        <v>8</v>
      </c>
      <c r="Q2434" s="12">
        <v>39692</v>
      </c>
      <c r="S2434" s="13" t="s">
        <v>84</v>
      </c>
      <c r="T2434" s="11">
        <f t="shared" ca="1" si="336"/>
        <v>11</v>
      </c>
      <c r="U2434" s="12">
        <v>25290</v>
      </c>
      <c r="V2434" s="13">
        <f t="shared" ca="1" si="337"/>
        <v>50</v>
      </c>
      <c r="W2434" s="11" t="s">
        <v>7</v>
      </c>
      <c r="X2434" s="11">
        <v>30</v>
      </c>
      <c r="Y2434" s="14">
        <f t="shared" si="338"/>
        <v>2.5</v>
      </c>
      <c r="Z2434" s="11">
        <v>39</v>
      </c>
      <c r="AA2434" s="11" t="s">
        <v>876</v>
      </c>
      <c r="AB2434" s="10">
        <f t="shared" si="335"/>
        <v>1</v>
      </c>
      <c r="AC2434" s="44">
        <f>SUMIFS(AC$4:AC$2256,$E$4:$E$2256,$E2434)</f>
        <v>5784</v>
      </c>
      <c r="AD2434" s="44">
        <f>SUMIFS(AD$4:AD$2256,$E$4:$E$2256,$E2434)</f>
        <v>1268.1420000000001</v>
      </c>
      <c r="AE2434" s="44">
        <f>SUMIFS(AE$4:AE$2256,$E$4:$E$2256,$E2434)</f>
        <v>0</v>
      </c>
      <c r="AF2434" s="44">
        <f>SUMIFS(AF$4:AF$2256,$E$4:$E$2256,$E2434)</f>
        <v>0</v>
      </c>
      <c r="AG2434" s="44">
        <f>SUMIFS(AG$4:AG$2256,$E$4:$E$2256,$E2434)</f>
        <v>0</v>
      </c>
      <c r="AH2434" s="44">
        <f>SUMIFS(AH$4:AH$2256,$E$4:$E$2256,$E2434)</f>
        <v>0</v>
      </c>
      <c r="AI2434" s="44">
        <f>SUMIFS(AI$4:AI$2256,$E$4:$E$2256,$E2434)</f>
        <v>0</v>
      </c>
      <c r="AJ2434" s="44">
        <f>SUMIFS(AJ$4:AJ$2256,$E$4:$E$2256,$E2434)</f>
        <v>0</v>
      </c>
      <c r="AK2434" s="44">
        <f>SUMIFS(AK$4:AK$2256,$E$4:$E$2256,$E2434)</f>
        <v>0</v>
      </c>
      <c r="AL2434" s="44">
        <f>SUMIFS(AL$4:AL$2256,$E$4:$E$2256,$E2434)</f>
        <v>0</v>
      </c>
      <c r="AM2434" s="44">
        <f>SUMIFS(AM$4:AM$2256,$E$4:$E$2256,$E2434)</f>
        <v>0</v>
      </c>
      <c r="AN2434" s="44">
        <f>SUMIFS(AN$4:AN$2256,$E$4:$E$2256,$E2434)</f>
        <v>0</v>
      </c>
      <c r="AO2434" s="44">
        <f>SUMIFS(AO$4:AO$2256,$E$4:$E$2256,$E2434)</f>
        <v>0</v>
      </c>
      <c r="AP2434" s="44">
        <f>SUMIFS(AP$4:AP$2256,$E$4:$E$2256,$E2434)</f>
        <v>0</v>
      </c>
      <c r="AQ2434" s="44">
        <f>SUMIFS(AQ$4:AQ$2256,$E$4:$E$2256,$E2434)</f>
        <v>79.5</v>
      </c>
      <c r="AR2434" s="44">
        <f>SUMIFS(AR$4:AR$2256,$E$4:$E$2256,$E2434)</f>
        <v>0</v>
      </c>
      <c r="AS2434" s="44">
        <f>SUMIFS(AS$4:AS$2256,$E$4:$E$2256,$E2434)</f>
        <v>0</v>
      </c>
      <c r="AT2434" s="44">
        <f>SUMIFS(AT$4:AT$2256,$E$4:$E$2256,$E2434)</f>
        <v>0</v>
      </c>
      <c r="AU2434" s="44">
        <f>SUMIFS(AU$4:AU$2256,$E$4:$E$2256,$E2434)</f>
        <v>0</v>
      </c>
      <c r="AV2434" s="44">
        <f>SUMIFS(AV$4:AV$2256,$E$4:$E$2256,$E2434)</f>
        <v>17.804025000000003</v>
      </c>
      <c r="AW2434" s="44">
        <f>SUMIFS(AW$4:AW$2256,$E$4:$E$2256,$E2434)</f>
        <v>0</v>
      </c>
      <c r="AX2434" s="44">
        <f>SUMIFS(AX$4:AX$2256,$E$4:$E$2256,$E2434)</f>
        <v>0</v>
      </c>
    </row>
    <row r="2435" spans="1:50" ht="20.100000000000001" customHeight="1" x14ac:dyDescent="0.25">
      <c r="A2435" s="8">
        <v>44287</v>
      </c>
      <c r="B2435" s="8">
        <v>44287</v>
      </c>
      <c r="C2435" s="8" t="s">
        <v>28</v>
      </c>
      <c r="D2435" s="11" t="s">
        <v>0</v>
      </c>
      <c r="E2435" s="11">
        <v>171</v>
      </c>
      <c r="F2435" s="11" t="s">
        <v>307</v>
      </c>
      <c r="G2435" s="11" t="s">
        <v>7</v>
      </c>
      <c r="H2435" s="11">
        <v>1050</v>
      </c>
      <c r="I2435" s="11">
        <v>1093</v>
      </c>
      <c r="J2435" s="11">
        <v>102</v>
      </c>
      <c r="K2435" s="11" t="s">
        <v>865</v>
      </c>
      <c r="L2435" s="11" t="s">
        <v>875</v>
      </c>
      <c r="M2435" s="11" t="s">
        <v>2</v>
      </c>
      <c r="N2435" s="11" t="s">
        <v>25</v>
      </c>
      <c r="O2435" s="11" t="s">
        <v>5</v>
      </c>
      <c r="P2435" s="11" t="s">
        <v>6</v>
      </c>
      <c r="Q2435" s="12">
        <v>39706</v>
      </c>
      <c r="S2435" s="13" t="s">
        <v>84</v>
      </c>
      <c r="T2435" s="11">
        <f t="shared" ca="1" si="336"/>
        <v>11</v>
      </c>
      <c r="U2435" s="12">
        <v>23989</v>
      </c>
      <c r="V2435" s="13">
        <f t="shared" ca="1" si="337"/>
        <v>54</v>
      </c>
      <c r="W2435" s="11" t="s">
        <v>7</v>
      </c>
      <c r="X2435" s="11">
        <v>30</v>
      </c>
      <c r="Y2435" s="14">
        <f t="shared" si="338"/>
        <v>2.5</v>
      </c>
      <c r="Z2435" s="11">
        <v>35</v>
      </c>
      <c r="AA2435" s="11" t="s">
        <v>876</v>
      </c>
      <c r="AB2435" s="10">
        <f t="shared" si="335"/>
        <v>0.89743589743589747</v>
      </c>
      <c r="AC2435" s="44">
        <f>SUMIFS(AC$4:AC$2256,$E$4:$E$2256,$E2435)</f>
        <v>5787</v>
      </c>
      <c r="AD2435" s="44">
        <f>SUMIFS(AD$4:AD$2256,$E$4:$E$2256,$E2435)</f>
        <v>1268.7997500000001</v>
      </c>
      <c r="AE2435" s="44">
        <f>SUMIFS(AE$4:AE$2256,$E$4:$E$2256,$E2435)</f>
        <v>0</v>
      </c>
      <c r="AF2435" s="44">
        <f>SUMIFS(AF$4:AF$2256,$E$4:$E$2256,$E2435)</f>
        <v>0</v>
      </c>
      <c r="AG2435" s="44">
        <f>SUMIFS(AG$4:AG$2256,$E$4:$E$2256,$E2435)</f>
        <v>0</v>
      </c>
      <c r="AH2435" s="44">
        <f>SUMIFS(AH$4:AH$2256,$E$4:$E$2256,$E2435)</f>
        <v>0</v>
      </c>
      <c r="AI2435" s="44">
        <f>SUMIFS(AI$4:AI$2256,$E$4:$E$2256,$E2435)</f>
        <v>0</v>
      </c>
      <c r="AJ2435" s="44">
        <f>SUMIFS(AJ$4:AJ$2256,$E$4:$E$2256,$E2435)</f>
        <v>0</v>
      </c>
      <c r="AK2435" s="44">
        <f>SUMIFS(AK$4:AK$2256,$E$4:$E$2256,$E2435)</f>
        <v>0</v>
      </c>
      <c r="AL2435" s="44">
        <f>SUMIFS(AL$4:AL$2256,$E$4:$E$2256,$E2435)</f>
        <v>0</v>
      </c>
      <c r="AM2435" s="44">
        <f>SUMIFS(AM$4:AM$2256,$E$4:$E$2256,$E2435)</f>
        <v>0</v>
      </c>
      <c r="AN2435" s="44">
        <f>SUMIFS(AN$4:AN$2256,$E$4:$E$2256,$E2435)</f>
        <v>0</v>
      </c>
      <c r="AO2435" s="44">
        <f>SUMIFS(AO$4:AO$2256,$E$4:$E$2256,$E2435)</f>
        <v>0</v>
      </c>
      <c r="AP2435" s="44">
        <f>SUMIFS(AP$4:AP$2256,$E$4:$E$2256,$E2435)</f>
        <v>0</v>
      </c>
      <c r="AQ2435" s="44">
        <f>SUMIFS(AQ$4:AQ$2256,$E$4:$E$2256,$E2435)</f>
        <v>79.5</v>
      </c>
      <c r="AR2435" s="44">
        <f>SUMIFS(AR$4:AR$2256,$E$4:$E$2256,$E2435)</f>
        <v>0</v>
      </c>
      <c r="AS2435" s="44">
        <f>SUMIFS(AS$4:AS$2256,$E$4:$E$2256,$E2435)</f>
        <v>0</v>
      </c>
      <c r="AT2435" s="44">
        <f>SUMIFS(AT$4:AT$2256,$E$4:$E$2256,$E2435)</f>
        <v>0</v>
      </c>
      <c r="AU2435" s="44">
        <f>SUMIFS(AU$4:AU$2256,$E$4:$E$2256,$E2435)</f>
        <v>0</v>
      </c>
      <c r="AV2435" s="44">
        <f>SUMIFS(AV$4:AV$2256,$E$4:$E$2256,$E2435)</f>
        <v>17.804025000000003</v>
      </c>
      <c r="AW2435" s="44">
        <f>SUMIFS(AW$4:AW$2256,$E$4:$E$2256,$E2435)</f>
        <v>0</v>
      </c>
      <c r="AX2435" s="44">
        <f>SUMIFS(AX$4:AX$2256,$E$4:$E$2256,$E2435)</f>
        <v>0</v>
      </c>
    </row>
    <row r="2436" spans="1:50" ht="20.100000000000001" customHeight="1" x14ac:dyDescent="0.25">
      <c r="A2436" s="8">
        <v>44287</v>
      </c>
      <c r="B2436" s="8">
        <v>44287</v>
      </c>
      <c r="C2436" s="8" t="s">
        <v>28</v>
      </c>
      <c r="D2436" s="11" t="s">
        <v>0</v>
      </c>
      <c r="E2436" s="11">
        <v>172</v>
      </c>
      <c r="F2436" s="11" t="s">
        <v>308</v>
      </c>
      <c r="G2436" s="11" t="s">
        <v>7</v>
      </c>
      <c r="H2436" s="11">
        <v>1009</v>
      </c>
      <c r="I2436" s="11">
        <v>1009</v>
      </c>
      <c r="J2436" s="11">
        <v>100</v>
      </c>
      <c r="K2436" s="11" t="s">
        <v>863</v>
      </c>
      <c r="L2436" s="11" t="s">
        <v>875</v>
      </c>
      <c r="M2436" s="11" t="s">
        <v>2</v>
      </c>
      <c r="N2436" s="11" t="s">
        <v>25</v>
      </c>
      <c r="O2436" s="11" t="s">
        <v>5</v>
      </c>
      <c r="P2436" s="11" t="s">
        <v>8</v>
      </c>
      <c r="Q2436" s="12">
        <v>39706</v>
      </c>
      <c r="S2436" s="13" t="s">
        <v>84</v>
      </c>
      <c r="T2436" s="11">
        <f t="shared" ca="1" si="336"/>
        <v>11</v>
      </c>
      <c r="U2436" s="12">
        <v>31438</v>
      </c>
      <c r="V2436" s="13">
        <f t="shared" ca="1" si="337"/>
        <v>33</v>
      </c>
      <c r="W2436" s="11" t="s">
        <v>7</v>
      </c>
      <c r="X2436" s="11">
        <v>30</v>
      </c>
      <c r="Y2436" s="14">
        <f t="shared" si="338"/>
        <v>2.5</v>
      </c>
      <c r="Z2436" s="11">
        <v>39</v>
      </c>
      <c r="AA2436" s="11" t="s">
        <v>876</v>
      </c>
      <c r="AB2436" s="10">
        <f t="shared" si="335"/>
        <v>1</v>
      </c>
      <c r="AC2436" s="44">
        <f>SUMIFS(AC$4:AC$2256,$E$4:$E$2256,$E2436)</f>
        <v>5790</v>
      </c>
      <c r="AD2436" s="44">
        <f>SUMIFS(AD$4:AD$2256,$E$4:$E$2256,$E2436)</f>
        <v>1269.4575</v>
      </c>
      <c r="AE2436" s="44">
        <f>SUMIFS(AE$4:AE$2256,$E$4:$E$2256,$E2436)</f>
        <v>-22.32</v>
      </c>
      <c r="AF2436" s="44">
        <f>SUMIFS(AF$4:AF$2256,$E$4:$E$2256,$E2436)</f>
        <v>0</v>
      </c>
      <c r="AG2436" s="44">
        <f>SUMIFS(AG$4:AG$2256,$E$4:$E$2256,$E2436)</f>
        <v>0</v>
      </c>
      <c r="AH2436" s="44">
        <f>SUMIFS(AH$4:AH$2256,$E$4:$E$2256,$E2436)</f>
        <v>0</v>
      </c>
      <c r="AI2436" s="44">
        <f>SUMIFS(AI$4:AI$2256,$E$4:$E$2256,$E2436)</f>
        <v>0</v>
      </c>
      <c r="AJ2436" s="44">
        <f>SUMIFS(AJ$4:AJ$2256,$E$4:$E$2256,$E2436)</f>
        <v>0</v>
      </c>
      <c r="AK2436" s="44">
        <f>SUMIFS(AK$4:AK$2256,$E$4:$E$2256,$E2436)</f>
        <v>0</v>
      </c>
      <c r="AL2436" s="44">
        <f>SUMIFS(AL$4:AL$2256,$E$4:$E$2256,$E2436)</f>
        <v>0</v>
      </c>
      <c r="AM2436" s="44">
        <f>SUMIFS(AM$4:AM$2256,$E$4:$E$2256,$E2436)</f>
        <v>0</v>
      </c>
      <c r="AN2436" s="44">
        <f>SUMIFS(AN$4:AN$2256,$E$4:$E$2256,$E2436)</f>
        <v>0</v>
      </c>
      <c r="AO2436" s="44">
        <f>SUMIFS(AO$4:AO$2256,$E$4:$E$2256,$E2436)</f>
        <v>0</v>
      </c>
      <c r="AP2436" s="44">
        <f>SUMIFS(AP$4:AP$2256,$E$4:$E$2256,$E2436)</f>
        <v>0</v>
      </c>
      <c r="AQ2436" s="44">
        <f>SUMIFS(AQ$4:AQ$2256,$E$4:$E$2256,$E2436)</f>
        <v>79.5</v>
      </c>
      <c r="AR2436" s="44">
        <f>SUMIFS(AR$4:AR$2256,$E$4:$E$2256,$E2436)</f>
        <v>0</v>
      </c>
      <c r="AS2436" s="44">
        <f>SUMIFS(AS$4:AS$2256,$E$4:$E$2256,$E2436)</f>
        <v>0</v>
      </c>
      <c r="AT2436" s="44">
        <f>SUMIFS(AT$4:AT$2256,$E$4:$E$2256,$E2436)</f>
        <v>0</v>
      </c>
      <c r="AU2436" s="44">
        <f>SUMIFS(AU$4:AU$2256,$E$4:$E$2256,$E2436)</f>
        <v>0</v>
      </c>
      <c r="AV2436" s="44">
        <f>SUMIFS(AV$4:AV$2256,$E$4:$E$2256,$E2436)</f>
        <v>12.805460999999998</v>
      </c>
      <c r="AW2436" s="44">
        <f>SUMIFS(AW$4:AW$2256,$E$4:$E$2256,$E2436)</f>
        <v>0</v>
      </c>
      <c r="AX2436" s="44">
        <f>SUMIFS(AX$4:AX$2256,$E$4:$E$2256,$E2436)</f>
        <v>0</v>
      </c>
    </row>
    <row r="2437" spans="1:50" ht="20.100000000000001" customHeight="1" x14ac:dyDescent="0.25">
      <c r="A2437" s="8">
        <v>44287</v>
      </c>
      <c r="B2437" s="8">
        <v>44287</v>
      </c>
      <c r="C2437" s="8" t="s">
        <v>28</v>
      </c>
      <c r="D2437" s="11" t="s">
        <v>0</v>
      </c>
      <c r="E2437" s="11">
        <v>173</v>
      </c>
      <c r="F2437" s="11" t="s">
        <v>309</v>
      </c>
      <c r="G2437" s="11" t="s">
        <v>7</v>
      </c>
      <c r="H2437" s="11">
        <v>1040</v>
      </c>
      <c r="I2437" s="11">
        <v>1083</v>
      </c>
      <c r="J2437" s="11">
        <v>102</v>
      </c>
      <c r="K2437" s="11" t="s">
        <v>865</v>
      </c>
      <c r="L2437" s="11" t="s">
        <v>875</v>
      </c>
      <c r="M2437" s="11" t="s">
        <v>2</v>
      </c>
      <c r="N2437" s="11" t="s">
        <v>25</v>
      </c>
      <c r="O2437" s="11" t="s">
        <v>5</v>
      </c>
      <c r="P2437" s="11" t="s">
        <v>8</v>
      </c>
      <c r="Q2437" s="12">
        <v>39722</v>
      </c>
      <c r="S2437" s="13" t="s">
        <v>84</v>
      </c>
      <c r="T2437" s="11">
        <f t="shared" ca="1" si="336"/>
        <v>11</v>
      </c>
      <c r="U2437" s="12">
        <v>26161</v>
      </c>
      <c r="V2437" s="13">
        <f t="shared" ca="1" si="337"/>
        <v>48</v>
      </c>
      <c r="W2437" s="11" t="s">
        <v>7</v>
      </c>
      <c r="X2437" s="11">
        <v>30</v>
      </c>
      <c r="Y2437" s="14">
        <f t="shared" si="338"/>
        <v>2.5</v>
      </c>
      <c r="Z2437" s="11">
        <v>39</v>
      </c>
      <c r="AA2437" s="11" t="s">
        <v>876</v>
      </c>
      <c r="AB2437" s="10">
        <f t="shared" si="335"/>
        <v>1</v>
      </c>
      <c r="AC2437" s="44">
        <f>SUMIFS(AC$4:AC$2256,$E$4:$E$2256,$E2437)</f>
        <v>5793</v>
      </c>
      <c r="AD2437" s="44">
        <f>SUMIFS(AD$4:AD$2256,$E$4:$E$2256,$E2437)</f>
        <v>1270.1152499999998</v>
      </c>
      <c r="AE2437" s="44">
        <f>SUMIFS(AE$4:AE$2256,$E$4:$E$2256,$E2437)</f>
        <v>0</v>
      </c>
      <c r="AF2437" s="44">
        <f>SUMIFS(AF$4:AF$2256,$E$4:$E$2256,$E2437)</f>
        <v>0</v>
      </c>
      <c r="AG2437" s="44">
        <f>SUMIFS(AG$4:AG$2256,$E$4:$E$2256,$E2437)</f>
        <v>0</v>
      </c>
      <c r="AH2437" s="44">
        <f>SUMIFS(AH$4:AH$2256,$E$4:$E$2256,$E2437)</f>
        <v>0</v>
      </c>
      <c r="AI2437" s="44">
        <f>SUMIFS(AI$4:AI$2256,$E$4:$E$2256,$E2437)</f>
        <v>0</v>
      </c>
      <c r="AJ2437" s="44">
        <f>SUMIFS(AJ$4:AJ$2256,$E$4:$E$2256,$E2437)</f>
        <v>0</v>
      </c>
      <c r="AK2437" s="44">
        <f>SUMIFS(AK$4:AK$2256,$E$4:$E$2256,$E2437)</f>
        <v>0</v>
      </c>
      <c r="AL2437" s="44">
        <f>SUMIFS(AL$4:AL$2256,$E$4:$E$2256,$E2437)</f>
        <v>0</v>
      </c>
      <c r="AM2437" s="44">
        <f>SUMIFS(AM$4:AM$2256,$E$4:$E$2256,$E2437)</f>
        <v>0</v>
      </c>
      <c r="AN2437" s="44">
        <f>SUMIFS(AN$4:AN$2256,$E$4:$E$2256,$E2437)</f>
        <v>0</v>
      </c>
      <c r="AO2437" s="44">
        <f>SUMIFS(AO$4:AO$2256,$E$4:$E$2256,$E2437)</f>
        <v>0</v>
      </c>
      <c r="AP2437" s="44">
        <f>SUMIFS(AP$4:AP$2256,$E$4:$E$2256,$E2437)</f>
        <v>0</v>
      </c>
      <c r="AQ2437" s="44">
        <f>SUMIFS(AQ$4:AQ$2256,$E$4:$E$2256,$E2437)</f>
        <v>79.5</v>
      </c>
      <c r="AR2437" s="44">
        <f>SUMIFS(AR$4:AR$2256,$E$4:$E$2256,$E2437)</f>
        <v>0</v>
      </c>
      <c r="AS2437" s="44">
        <f>SUMIFS(AS$4:AS$2256,$E$4:$E$2256,$E2437)</f>
        <v>0</v>
      </c>
      <c r="AT2437" s="44">
        <f>SUMIFS(AT$4:AT$2256,$E$4:$E$2256,$E2437)</f>
        <v>0</v>
      </c>
      <c r="AU2437" s="44">
        <f>SUMIFS(AU$4:AU$2256,$E$4:$E$2256,$E2437)</f>
        <v>0</v>
      </c>
      <c r="AV2437" s="44">
        <f>SUMIFS(AV$4:AV$2256,$E$4:$E$2256,$E2437)</f>
        <v>17.804025000000003</v>
      </c>
      <c r="AW2437" s="44">
        <f>SUMIFS(AW$4:AW$2256,$E$4:$E$2256,$E2437)</f>
        <v>0</v>
      </c>
      <c r="AX2437" s="44">
        <f>SUMIFS(AX$4:AX$2256,$E$4:$E$2256,$E2437)</f>
        <v>0</v>
      </c>
    </row>
    <row r="2438" spans="1:50" ht="20.100000000000001" customHeight="1" x14ac:dyDescent="0.25">
      <c r="A2438" s="8">
        <v>44287</v>
      </c>
      <c r="B2438" s="8">
        <v>44287</v>
      </c>
      <c r="C2438" s="8" t="s">
        <v>28</v>
      </c>
      <c r="D2438" s="11" t="s">
        <v>0</v>
      </c>
      <c r="E2438" s="11">
        <v>174</v>
      </c>
      <c r="F2438" s="11" t="s">
        <v>310</v>
      </c>
      <c r="G2438" s="11" t="s">
        <v>7</v>
      </c>
      <c r="H2438" s="11">
        <v>1022</v>
      </c>
      <c r="I2438" s="11">
        <v>1029</v>
      </c>
      <c r="J2438" s="11">
        <v>109</v>
      </c>
      <c r="K2438" s="11" t="s">
        <v>872</v>
      </c>
      <c r="L2438" s="11" t="s">
        <v>875</v>
      </c>
      <c r="M2438" s="11" t="s">
        <v>2</v>
      </c>
      <c r="N2438" s="11" t="s">
        <v>25</v>
      </c>
      <c r="O2438" s="11" t="s">
        <v>5</v>
      </c>
      <c r="P2438" s="11" t="s">
        <v>8</v>
      </c>
      <c r="Q2438" s="12">
        <v>39753</v>
      </c>
      <c r="S2438" s="13" t="s">
        <v>84</v>
      </c>
      <c r="T2438" s="11">
        <f t="shared" ca="1" si="336"/>
        <v>11</v>
      </c>
      <c r="U2438" s="12">
        <v>23987</v>
      </c>
      <c r="V2438" s="13">
        <f t="shared" ca="1" si="337"/>
        <v>54</v>
      </c>
      <c r="W2438" s="11" t="s">
        <v>9</v>
      </c>
      <c r="X2438" s="11">
        <v>30</v>
      </c>
      <c r="Y2438" s="14">
        <f t="shared" si="338"/>
        <v>2.5</v>
      </c>
      <c r="Z2438" s="11">
        <v>39</v>
      </c>
      <c r="AA2438" s="11" t="s">
        <v>876</v>
      </c>
      <c r="AB2438" s="10">
        <f t="shared" si="335"/>
        <v>1</v>
      </c>
      <c r="AC2438" s="44">
        <f>SUMIFS(AC$4:AC$2256,$E$4:$E$2256,$E2438)</f>
        <v>5796</v>
      </c>
      <c r="AD2438" s="44">
        <f>SUMIFS(AD$4:AD$2256,$E$4:$E$2256,$E2438)</f>
        <v>1270.7730000000001</v>
      </c>
      <c r="AE2438" s="44">
        <f>SUMIFS(AE$4:AE$2256,$E$4:$E$2256,$E2438)</f>
        <v>0</v>
      </c>
      <c r="AF2438" s="44">
        <f>SUMIFS(AF$4:AF$2256,$E$4:$E$2256,$E2438)</f>
        <v>0</v>
      </c>
      <c r="AG2438" s="44">
        <f>SUMIFS(AG$4:AG$2256,$E$4:$E$2256,$E2438)</f>
        <v>0</v>
      </c>
      <c r="AH2438" s="44">
        <f>SUMIFS(AH$4:AH$2256,$E$4:$E$2256,$E2438)</f>
        <v>0</v>
      </c>
      <c r="AI2438" s="44">
        <f>SUMIFS(AI$4:AI$2256,$E$4:$E$2256,$E2438)</f>
        <v>0</v>
      </c>
      <c r="AJ2438" s="44">
        <f>SUMIFS(AJ$4:AJ$2256,$E$4:$E$2256,$E2438)</f>
        <v>0</v>
      </c>
      <c r="AK2438" s="44">
        <f>SUMIFS(AK$4:AK$2256,$E$4:$E$2256,$E2438)</f>
        <v>0</v>
      </c>
      <c r="AL2438" s="44">
        <f>SUMIFS(AL$4:AL$2256,$E$4:$E$2256,$E2438)</f>
        <v>0</v>
      </c>
      <c r="AM2438" s="44">
        <f>SUMIFS(AM$4:AM$2256,$E$4:$E$2256,$E2438)</f>
        <v>0</v>
      </c>
      <c r="AN2438" s="44">
        <f>SUMIFS(AN$4:AN$2256,$E$4:$E$2256,$E2438)</f>
        <v>0</v>
      </c>
      <c r="AO2438" s="44">
        <f>SUMIFS(AO$4:AO$2256,$E$4:$E$2256,$E2438)</f>
        <v>334.38461538461536</v>
      </c>
      <c r="AP2438" s="44">
        <f>SUMIFS(AP$4:AP$2256,$E$4:$E$2256,$E2438)</f>
        <v>265.65000000000003</v>
      </c>
      <c r="AQ2438" s="44">
        <f>SUMIFS(AQ$4:AQ$2256,$E$4:$E$2256,$E2438)</f>
        <v>79.5</v>
      </c>
      <c r="AR2438" s="44">
        <f>SUMIFS(AR$4:AR$2256,$E$4:$E$2256,$E2438)</f>
        <v>0</v>
      </c>
      <c r="AS2438" s="44">
        <f>SUMIFS(AS$4:AS$2256,$E$4:$E$2256,$E2438)</f>
        <v>0</v>
      </c>
      <c r="AT2438" s="44">
        <f>SUMIFS(AT$4:AT$2256,$E$4:$E$2256,$E2438)</f>
        <v>0</v>
      </c>
      <c r="AU2438" s="44">
        <f>SUMIFS(AU$4:AU$2256,$E$4:$E$2256,$E2438)</f>
        <v>0</v>
      </c>
      <c r="AV2438" s="44">
        <f>SUMIFS(AV$4:AV$2256,$E$4:$E$2256,$E2438)</f>
        <v>152.18177711538465</v>
      </c>
      <c r="AW2438" s="44">
        <f>SUMIFS(AW$4:AW$2256,$E$4:$E$2256,$E2438)</f>
        <v>0</v>
      </c>
      <c r="AX2438" s="44">
        <f>SUMIFS(AX$4:AX$2256,$E$4:$E$2256,$E2438)</f>
        <v>0</v>
      </c>
    </row>
    <row r="2439" spans="1:50" ht="20.100000000000001" customHeight="1" x14ac:dyDescent="0.25">
      <c r="A2439" s="8">
        <v>44287</v>
      </c>
      <c r="B2439" s="8">
        <v>44287</v>
      </c>
      <c r="C2439" s="8" t="s">
        <v>28</v>
      </c>
      <c r="D2439" s="11" t="s">
        <v>0</v>
      </c>
      <c r="E2439" s="11">
        <v>175</v>
      </c>
      <c r="F2439" s="11" t="s">
        <v>311</v>
      </c>
      <c r="G2439" s="11" t="s">
        <v>7</v>
      </c>
      <c r="H2439" s="11">
        <v>1019</v>
      </c>
      <c r="I2439" s="11">
        <v>1043</v>
      </c>
      <c r="J2439" s="11">
        <v>103</v>
      </c>
      <c r="K2439" s="11" t="s">
        <v>866</v>
      </c>
      <c r="L2439" s="11" t="s">
        <v>875</v>
      </c>
      <c r="M2439" s="11" t="s">
        <v>2</v>
      </c>
      <c r="N2439" s="11" t="s">
        <v>24</v>
      </c>
      <c r="O2439" s="11" t="s">
        <v>5</v>
      </c>
      <c r="P2439" s="11" t="s">
        <v>8</v>
      </c>
      <c r="Q2439" s="12">
        <v>39783</v>
      </c>
      <c r="S2439" s="13" t="s">
        <v>84</v>
      </c>
      <c r="T2439" s="11">
        <f t="shared" ca="1" si="336"/>
        <v>11</v>
      </c>
      <c r="U2439" s="12">
        <v>28905</v>
      </c>
      <c r="V2439" s="13">
        <f t="shared" ca="1" si="337"/>
        <v>40</v>
      </c>
      <c r="W2439" s="11" t="s">
        <v>7</v>
      </c>
      <c r="X2439" s="11">
        <v>30</v>
      </c>
      <c r="Y2439" s="14">
        <f t="shared" si="338"/>
        <v>2.5</v>
      </c>
      <c r="Z2439" s="11">
        <v>39</v>
      </c>
      <c r="AA2439" s="11" t="s">
        <v>876</v>
      </c>
      <c r="AB2439" s="10">
        <f t="shared" si="335"/>
        <v>1</v>
      </c>
      <c r="AC2439" s="44">
        <f>SUMIFS(AC$4:AC$2256,$E$4:$E$2256,$E2439)</f>
        <v>5799</v>
      </c>
      <c r="AD2439" s="44">
        <f>SUMIFS(AD$4:AD$2256,$E$4:$E$2256,$E2439)</f>
        <v>1271.4307500000002</v>
      </c>
      <c r="AE2439" s="44">
        <f>SUMIFS(AE$4:AE$2256,$E$4:$E$2256,$E2439)</f>
        <v>0</v>
      </c>
      <c r="AF2439" s="44">
        <f>SUMIFS(AF$4:AF$2256,$E$4:$E$2256,$E2439)</f>
        <v>0</v>
      </c>
      <c r="AG2439" s="44">
        <f>SUMIFS(AG$4:AG$2256,$E$4:$E$2256,$E2439)</f>
        <v>0</v>
      </c>
      <c r="AH2439" s="44">
        <f>SUMIFS(AH$4:AH$2256,$E$4:$E$2256,$E2439)</f>
        <v>0</v>
      </c>
      <c r="AI2439" s="44">
        <f>SUMIFS(AI$4:AI$2256,$E$4:$E$2256,$E2439)</f>
        <v>0</v>
      </c>
      <c r="AJ2439" s="44">
        <f>SUMIFS(AJ$4:AJ$2256,$E$4:$E$2256,$E2439)</f>
        <v>0</v>
      </c>
      <c r="AK2439" s="44">
        <f>SUMIFS(AK$4:AK$2256,$E$4:$E$2256,$E2439)</f>
        <v>0</v>
      </c>
      <c r="AL2439" s="44">
        <f>SUMIFS(AL$4:AL$2256,$E$4:$E$2256,$E2439)</f>
        <v>0</v>
      </c>
      <c r="AM2439" s="44">
        <f>SUMIFS(AM$4:AM$2256,$E$4:$E$2256,$E2439)</f>
        <v>0</v>
      </c>
      <c r="AN2439" s="44">
        <f>SUMIFS(AN$4:AN$2256,$E$4:$E$2256,$E2439)</f>
        <v>0</v>
      </c>
      <c r="AO2439" s="44">
        <f>SUMIFS(AO$4:AO$2256,$E$4:$E$2256,$E2439)</f>
        <v>0</v>
      </c>
      <c r="AP2439" s="44">
        <f>SUMIFS(AP$4:AP$2256,$E$4:$E$2256,$E2439)</f>
        <v>0</v>
      </c>
      <c r="AQ2439" s="44">
        <f>SUMIFS(AQ$4:AQ$2256,$E$4:$E$2256,$E2439)</f>
        <v>79.5</v>
      </c>
      <c r="AR2439" s="44">
        <f>SUMIFS(AR$4:AR$2256,$E$4:$E$2256,$E2439)</f>
        <v>0</v>
      </c>
      <c r="AS2439" s="44">
        <f>SUMIFS(AS$4:AS$2256,$E$4:$E$2256,$E2439)</f>
        <v>0</v>
      </c>
      <c r="AT2439" s="44">
        <f>SUMIFS(AT$4:AT$2256,$E$4:$E$2256,$E2439)</f>
        <v>0</v>
      </c>
      <c r="AU2439" s="44">
        <f>SUMIFS(AU$4:AU$2256,$E$4:$E$2256,$E2439)</f>
        <v>0</v>
      </c>
      <c r="AV2439" s="44">
        <f>SUMIFS(AV$4:AV$2256,$E$4:$E$2256,$E2439)</f>
        <v>17.804025000000003</v>
      </c>
      <c r="AW2439" s="44">
        <f>SUMIFS(AW$4:AW$2256,$E$4:$E$2256,$E2439)</f>
        <v>518.63160000000005</v>
      </c>
      <c r="AX2439" s="44">
        <f>SUMIFS(AX$4:AX$2256,$E$4:$E$2256,$E2439)</f>
        <v>0</v>
      </c>
    </row>
    <row r="2440" spans="1:50" ht="20.100000000000001" customHeight="1" x14ac:dyDescent="0.25">
      <c r="A2440" s="8">
        <v>44287</v>
      </c>
      <c r="B2440" s="8">
        <v>44287</v>
      </c>
      <c r="C2440" s="8" t="s">
        <v>28</v>
      </c>
      <c r="D2440" s="11" t="s">
        <v>0</v>
      </c>
      <c r="E2440" s="11">
        <v>176</v>
      </c>
      <c r="F2440" s="11" t="s">
        <v>312</v>
      </c>
      <c r="G2440" s="11" t="s">
        <v>7</v>
      </c>
      <c r="H2440" s="11">
        <v>1038</v>
      </c>
      <c r="I2440" s="11">
        <v>1081</v>
      </c>
      <c r="J2440" s="11">
        <v>102</v>
      </c>
      <c r="K2440" s="11" t="s">
        <v>865</v>
      </c>
      <c r="L2440" s="11" t="s">
        <v>875</v>
      </c>
      <c r="M2440" s="11" t="s">
        <v>2</v>
      </c>
      <c r="N2440" s="11" t="s">
        <v>24</v>
      </c>
      <c r="O2440" s="11" t="s">
        <v>5</v>
      </c>
      <c r="P2440" s="11" t="s">
        <v>8</v>
      </c>
      <c r="Q2440" s="12">
        <v>39814</v>
      </c>
      <c r="S2440" s="13" t="s">
        <v>84</v>
      </c>
      <c r="T2440" s="11">
        <f t="shared" ca="1" si="336"/>
        <v>11</v>
      </c>
      <c r="U2440" s="12">
        <v>26903</v>
      </c>
      <c r="V2440" s="13">
        <f t="shared" ca="1" si="337"/>
        <v>46</v>
      </c>
      <c r="W2440" s="11" t="s">
        <v>7</v>
      </c>
      <c r="X2440" s="11">
        <v>30</v>
      </c>
      <c r="Y2440" s="14">
        <f t="shared" si="338"/>
        <v>2.5</v>
      </c>
      <c r="Z2440" s="11">
        <v>39</v>
      </c>
      <c r="AA2440" s="11" t="s">
        <v>876</v>
      </c>
      <c r="AB2440" s="10">
        <f t="shared" si="335"/>
        <v>1</v>
      </c>
      <c r="AC2440" s="44">
        <f>SUMIFS(AC$4:AC$2256,$E$4:$E$2256,$E2440)</f>
        <v>5802</v>
      </c>
      <c r="AD2440" s="44">
        <f>SUMIFS(AD$4:AD$2256,$E$4:$E$2256,$E2440)</f>
        <v>1272.0885000000001</v>
      </c>
      <c r="AE2440" s="44">
        <f>SUMIFS(AE$4:AE$2256,$E$4:$E$2256,$E2440)</f>
        <v>0</v>
      </c>
      <c r="AF2440" s="44">
        <f>SUMIFS(AF$4:AF$2256,$E$4:$E$2256,$E2440)</f>
        <v>0</v>
      </c>
      <c r="AG2440" s="44">
        <f>SUMIFS(AG$4:AG$2256,$E$4:$E$2256,$E2440)</f>
        <v>0</v>
      </c>
      <c r="AH2440" s="44">
        <f>SUMIFS(AH$4:AH$2256,$E$4:$E$2256,$E2440)</f>
        <v>0</v>
      </c>
      <c r="AI2440" s="44">
        <f>SUMIFS(AI$4:AI$2256,$E$4:$E$2256,$E2440)</f>
        <v>0</v>
      </c>
      <c r="AJ2440" s="44">
        <f>SUMIFS(AJ$4:AJ$2256,$E$4:$E$2256,$E2440)</f>
        <v>0</v>
      </c>
      <c r="AK2440" s="44">
        <f>SUMIFS(AK$4:AK$2256,$E$4:$E$2256,$E2440)</f>
        <v>0</v>
      </c>
      <c r="AL2440" s="44">
        <f>SUMIFS(AL$4:AL$2256,$E$4:$E$2256,$E2440)</f>
        <v>0</v>
      </c>
      <c r="AM2440" s="44">
        <f>SUMIFS(AM$4:AM$2256,$E$4:$E$2256,$E2440)</f>
        <v>0</v>
      </c>
      <c r="AN2440" s="44">
        <f>SUMIFS(AN$4:AN$2256,$E$4:$E$2256,$E2440)</f>
        <v>0</v>
      </c>
      <c r="AO2440" s="44">
        <f>SUMIFS(AO$4:AO$2256,$E$4:$E$2256,$E2440)</f>
        <v>0</v>
      </c>
      <c r="AP2440" s="44">
        <f>SUMIFS(AP$4:AP$2256,$E$4:$E$2256,$E2440)</f>
        <v>0</v>
      </c>
      <c r="AQ2440" s="44">
        <f>SUMIFS(AQ$4:AQ$2256,$E$4:$E$2256,$E2440)</f>
        <v>79.5</v>
      </c>
      <c r="AR2440" s="44">
        <f>SUMIFS(AR$4:AR$2256,$E$4:$E$2256,$E2440)</f>
        <v>0</v>
      </c>
      <c r="AS2440" s="44">
        <f>SUMIFS(AS$4:AS$2256,$E$4:$E$2256,$E2440)</f>
        <v>0</v>
      </c>
      <c r="AT2440" s="44">
        <f>SUMIFS(AT$4:AT$2256,$E$4:$E$2256,$E2440)</f>
        <v>0</v>
      </c>
      <c r="AU2440" s="44">
        <f>SUMIFS(AU$4:AU$2256,$E$4:$E$2256,$E2440)</f>
        <v>0</v>
      </c>
      <c r="AV2440" s="44">
        <f>SUMIFS(AV$4:AV$2256,$E$4:$E$2256,$E2440)</f>
        <v>17.804025000000003</v>
      </c>
      <c r="AW2440" s="44">
        <f>SUMIFS(AW$4:AW$2256,$E$4:$E$2256,$E2440)</f>
        <v>474.88980000000004</v>
      </c>
      <c r="AX2440" s="44">
        <f>SUMIFS(AX$4:AX$2256,$E$4:$E$2256,$E2440)</f>
        <v>0</v>
      </c>
    </row>
    <row r="2441" spans="1:50" ht="20.100000000000001" customHeight="1" x14ac:dyDescent="0.25">
      <c r="A2441" s="8">
        <v>44287</v>
      </c>
      <c r="B2441" s="8">
        <v>44287</v>
      </c>
      <c r="C2441" s="8" t="s">
        <v>28</v>
      </c>
      <c r="D2441" s="11" t="s">
        <v>0</v>
      </c>
      <c r="E2441" s="11">
        <v>177</v>
      </c>
      <c r="F2441" s="11" t="s">
        <v>313</v>
      </c>
      <c r="G2441" s="11" t="s">
        <v>7</v>
      </c>
      <c r="H2441" s="11">
        <v>1022</v>
      </c>
      <c r="I2441" s="11">
        <v>1060</v>
      </c>
      <c r="J2441" s="11">
        <v>106</v>
      </c>
      <c r="K2441" s="11" t="s">
        <v>869</v>
      </c>
      <c r="L2441" s="11" t="s">
        <v>875</v>
      </c>
      <c r="M2441" s="11" t="s">
        <v>2</v>
      </c>
      <c r="N2441" s="11" t="s">
        <v>25</v>
      </c>
      <c r="O2441" s="11" t="s">
        <v>5</v>
      </c>
      <c r="P2441" s="11" t="s">
        <v>8</v>
      </c>
      <c r="Q2441" s="12">
        <v>39873</v>
      </c>
      <c r="S2441" s="13" t="s">
        <v>84</v>
      </c>
      <c r="T2441" s="11">
        <f t="shared" ca="1" si="336"/>
        <v>10</v>
      </c>
      <c r="U2441" s="12">
        <v>22236</v>
      </c>
      <c r="V2441" s="13">
        <f t="shared" ca="1" si="337"/>
        <v>59</v>
      </c>
      <c r="W2441" s="11" t="s">
        <v>9</v>
      </c>
      <c r="X2441" s="11">
        <v>35</v>
      </c>
      <c r="Y2441" s="14">
        <f t="shared" si="338"/>
        <v>2.9166666666666665</v>
      </c>
      <c r="Z2441" s="11">
        <v>39</v>
      </c>
      <c r="AA2441" s="11" t="s">
        <v>876</v>
      </c>
      <c r="AB2441" s="10">
        <f t="shared" si="335"/>
        <v>1</v>
      </c>
      <c r="AC2441" s="44">
        <f>SUMIFS(AC$4:AC$2256,$E$4:$E$2256,$E2441)</f>
        <v>5805</v>
      </c>
      <c r="AD2441" s="44">
        <f>SUMIFS(AD$4:AD$2256,$E$4:$E$2256,$E2441)</f>
        <v>1272.7462500000001</v>
      </c>
      <c r="AE2441" s="44">
        <f>SUMIFS(AE$4:AE$2256,$E$4:$E$2256,$E2441)</f>
        <v>0</v>
      </c>
      <c r="AF2441" s="44">
        <f>SUMIFS(AF$4:AF$2256,$E$4:$E$2256,$E2441)</f>
        <v>0</v>
      </c>
      <c r="AG2441" s="44">
        <f>SUMIFS(AG$4:AG$2256,$E$4:$E$2256,$E2441)</f>
        <v>0</v>
      </c>
      <c r="AH2441" s="44">
        <f>SUMIFS(AH$4:AH$2256,$E$4:$E$2256,$E2441)</f>
        <v>0</v>
      </c>
      <c r="AI2441" s="44">
        <f>SUMIFS(AI$4:AI$2256,$E$4:$E$2256,$E2441)</f>
        <v>0</v>
      </c>
      <c r="AJ2441" s="44">
        <f>SUMIFS(AJ$4:AJ$2256,$E$4:$E$2256,$E2441)</f>
        <v>0</v>
      </c>
      <c r="AK2441" s="44">
        <f>SUMIFS(AK$4:AK$2256,$E$4:$E$2256,$E2441)</f>
        <v>0</v>
      </c>
      <c r="AL2441" s="44">
        <f>SUMIFS(AL$4:AL$2256,$E$4:$E$2256,$E2441)</f>
        <v>0</v>
      </c>
      <c r="AM2441" s="44">
        <f>SUMIFS(AM$4:AM$2256,$E$4:$E$2256,$E2441)</f>
        <v>0</v>
      </c>
      <c r="AN2441" s="44">
        <f>SUMIFS(AN$4:AN$2256,$E$4:$E$2256,$E2441)</f>
        <v>0</v>
      </c>
      <c r="AO2441" s="44">
        <f>SUMIFS(AO$4:AO$2256,$E$4:$E$2256,$E2441)</f>
        <v>390.72115384615381</v>
      </c>
      <c r="AP2441" s="44">
        <f>SUMIFS(AP$4:AP$2256,$E$4:$E$2256,$E2441)</f>
        <v>266.0625</v>
      </c>
      <c r="AQ2441" s="44">
        <f>SUMIFS(AQ$4:AQ$2256,$E$4:$E$2256,$E2441)</f>
        <v>79.5</v>
      </c>
      <c r="AR2441" s="44">
        <f>SUMIFS(AR$4:AR$2256,$E$4:$E$2256,$E2441)</f>
        <v>0</v>
      </c>
      <c r="AS2441" s="44">
        <f>SUMIFS(AS$4:AS$2256,$E$4:$E$2256,$E2441)</f>
        <v>0</v>
      </c>
      <c r="AT2441" s="44">
        <f>SUMIFS(AT$4:AT$2256,$E$4:$E$2256,$E2441)</f>
        <v>0</v>
      </c>
      <c r="AU2441" s="44">
        <f>SUMIFS(AU$4:AU$2256,$E$4:$E$2256,$E2441)</f>
        <v>0</v>
      </c>
      <c r="AV2441" s="44">
        <f>SUMIFS(AV$4:AV$2256,$E$4:$E$2256,$E2441)</f>
        <v>164.89072427884616</v>
      </c>
      <c r="AW2441" s="44">
        <f>SUMIFS(AW$4:AW$2256,$E$4:$E$2256,$E2441)</f>
        <v>0</v>
      </c>
      <c r="AX2441" s="44">
        <f>SUMIFS(AX$4:AX$2256,$E$4:$E$2256,$E2441)</f>
        <v>0</v>
      </c>
    </row>
    <row r="2442" spans="1:50" ht="20.100000000000001" customHeight="1" x14ac:dyDescent="0.25">
      <c r="A2442" s="8">
        <v>44287</v>
      </c>
      <c r="B2442" s="8">
        <v>44287</v>
      </c>
      <c r="C2442" s="8" t="s">
        <v>28</v>
      </c>
      <c r="D2442" s="11" t="s">
        <v>0</v>
      </c>
      <c r="E2442" s="11">
        <v>178</v>
      </c>
      <c r="F2442" s="11" t="s">
        <v>314</v>
      </c>
      <c r="G2442" s="11" t="s">
        <v>7</v>
      </c>
      <c r="H2442" s="11">
        <v>1022</v>
      </c>
      <c r="I2442" s="11">
        <v>1053</v>
      </c>
      <c r="J2442" s="11">
        <v>107</v>
      </c>
      <c r="K2442" s="11" t="s">
        <v>870</v>
      </c>
      <c r="L2442" s="11" t="s">
        <v>875</v>
      </c>
      <c r="M2442" s="11" t="s">
        <v>2</v>
      </c>
      <c r="N2442" s="11" t="s">
        <v>25</v>
      </c>
      <c r="O2442" s="11" t="s">
        <v>5</v>
      </c>
      <c r="P2442" s="11" t="s">
        <v>8</v>
      </c>
      <c r="Q2442" s="12">
        <v>40026</v>
      </c>
      <c r="S2442" s="13" t="s">
        <v>84</v>
      </c>
      <c r="T2442" s="11">
        <f t="shared" ca="1" si="336"/>
        <v>10</v>
      </c>
      <c r="U2442" s="12">
        <v>22133</v>
      </c>
      <c r="V2442" s="13">
        <f t="shared" ca="1" si="337"/>
        <v>59</v>
      </c>
      <c r="W2442" s="11" t="s">
        <v>9</v>
      </c>
      <c r="X2442" s="11">
        <v>30</v>
      </c>
      <c r="Y2442" s="14">
        <f t="shared" si="338"/>
        <v>2.5</v>
      </c>
      <c r="Z2442" s="11">
        <v>39</v>
      </c>
      <c r="AA2442" s="11" t="s">
        <v>876</v>
      </c>
      <c r="AB2442" s="10">
        <f t="shared" si="335"/>
        <v>1</v>
      </c>
      <c r="AC2442" s="44">
        <f>SUMIFS(AC$4:AC$2256,$E$4:$E$2256,$E2442)</f>
        <v>5808</v>
      </c>
      <c r="AD2442" s="44">
        <f>SUMIFS(AD$4:AD$2256,$E$4:$E$2256,$E2442)</f>
        <v>1273.404</v>
      </c>
      <c r="AE2442" s="44">
        <f>SUMIFS(AE$4:AE$2256,$E$4:$E$2256,$E2442)</f>
        <v>0</v>
      </c>
      <c r="AF2442" s="44">
        <f>SUMIFS(AF$4:AF$2256,$E$4:$E$2256,$E2442)</f>
        <v>0</v>
      </c>
      <c r="AG2442" s="44">
        <f>SUMIFS(AG$4:AG$2256,$E$4:$E$2256,$E2442)</f>
        <v>0</v>
      </c>
      <c r="AH2442" s="44">
        <f>SUMIFS(AH$4:AH$2256,$E$4:$E$2256,$E2442)</f>
        <v>0</v>
      </c>
      <c r="AI2442" s="44">
        <f>SUMIFS(AI$4:AI$2256,$E$4:$E$2256,$E2442)</f>
        <v>0</v>
      </c>
      <c r="AJ2442" s="44">
        <f>SUMIFS(AJ$4:AJ$2256,$E$4:$E$2256,$E2442)</f>
        <v>0</v>
      </c>
      <c r="AK2442" s="44">
        <f>SUMIFS(AK$4:AK$2256,$E$4:$E$2256,$E2442)</f>
        <v>0</v>
      </c>
      <c r="AL2442" s="44">
        <f>SUMIFS(AL$4:AL$2256,$E$4:$E$2256,$E2442)</f>
        <v>0</v>
      </c>
      <c r="AM2442" s="44">
        <f>SUMIFS(AM$4:AM$2256,$E$4:$E$2256,$E2442)</f>
        <v>0</v>
      </c>
      <c r="AN2442" s="44">
        <f>SUMIFS(AN$4:AN$2256,$E$4:$E$2256,$E2442)</f>
        <v>0</v>
      </c>
      <c r="AO2442" s="44">
        <f>SUMIFS(AO$4:AO$2256,$E$4:$E$2256,$E2442)</f>
        <v>335.07692307692309</v>
      </c>
      <c r="AP2442" s="44">
        <f>SUMIFS(AP$4:AP$2256,$E$4:$E$2256,$E2442)</f>
        <v>266.20000000000005</v>
      </c>
      <c r="AQ2442" s="44">
        <f>SUMIFS(AQ$4:AQ$2256,$E$4:$E$2256,$E2442)</f>
        <v>79.5</v>
      </c>
      <c r="AR2442" s="44">
        <f>SUMIFS(AR$4:AR$2256,$E$4:$E$2256,$E2442)</f>
        <v>0</v>
      </c>
      <c r="AS2442" s="44">
        <f>SUMIFS(AS$4:AS$2256,$E$4:$E$2256,$E2442)</f>
        <v>0</v>
      </c>
      <c r="AT2442" s="44">
        <f>SUMIFS(AT$4:AT$2256,$E$4:$E$2256,$E2442)</f>
        <v>0</v>
      </c>
      <c r="AU2442" s="44">
        <f>SUMIFS(AU$4:AU$2256,$E$4:$E$2256,$E2442)</f>
        <v>0</v>
      </c>
      <c r="AV2442" s="44">
        <f>SUMIFS(AV$4:AV$2256,$E$4:$E$2256,$E2442)</f>
        <v>152.45999192307693</v>
      </c>
      <c r="AW2442" s="44">
        <f>SUMIFS(AW$4:AW$2256,$E$4:$E$2256,$E2442)</f>
        <v>0</v>
      </c>
      <c r="AX2442" s="44">
        <f>SUMIFS(AX$4:AX$2256,$E$4:$E$2256,$E2442)</f>
        <v>0</v>
      </c>
    </row>
    <row r="2443" spans="1:50" ht="20.100000000000001" customHeight="1" x14ac:dyDescent="0.25">
      <c r="A2443" s="8">
        <v>44287</v>
      </c>
      <c r="B2443" s="8">
        <v>44287</v>
      </c>
      <c r="C2443" s="8" t="s">
        <v>28</v>
      </c>
      <c r="D2443" s="11" t="s">
        <v>0</v>
      </c>
      <c r="E2443" s="11">
        <v>179</v>
      </c>
      <c r="F2443" s="11" t="s">
        <v>315</v>
      </c>
      <c r="G2443" s="11" t="s">
        <v>7</v>
      </c>
      <c r="H2443" s="11">
        <v>1021</v>
      </c>
      <c r="I2443" s="11">
        <v>1034</v>
      </c>
      <c r="J2443" s="11">
        <v>104</v>
      </c>
      <c r="K2443" s="11" t="s">
        <v>867</v>
      </c>
      <c r="L2443" s="11" t="s">
        <v>875</v>
      </c>
      <c r="M2443" s="11" t="s">
        <v>2</v>
      </c>
      <c r="N2443" s="11" t="s">
        <v>25</v>
      </c>
      <c r="O2443" s="11" t="s">
        <v>5</v>
      </c>
      <c r="P2443" s="11" t="s">
        <v>8</v>
      </c>
      <c r="Q2443" s="12">
        <v>40057</v>
      </c>
      <c r="S2443" s="13" t="s">
        <v>84</v>
      </c>
      <c r="T2443" s="11">
        <f t="shared" ca="1" si="336"/>
        <v>10</v>
      </c>
      <c r="U2443" s="12">
        <v>31074</v>
      </c>
      <c r="V2443" s="13">
        <f t="shared" ca="1" si="337"/>
        <v>34</v>
      </c>
      <c r="W2443" s="11" t="s">
        <v>9</v>
      </c>
      <c r="X2443" s="11">
        <v>30</v>
      </c>
      <c r="Y2443" s="14">
        <f t="shared" si="338"/>
        <v>2.5</v>
      </c>
      <c r="Z2443" s="11">
        <v>39</v>
      </c>
      <c r="AA2443" s="11" t="s">
        <v>876</v>
      </c>
      <c r="AB2443" s="10">
        <f t="shared" si="335"/>
        <v>1</v>
      </c>
      <c r="AC2443" s="44">
        <f>SUMIFS(AC$4:AC$2256,$E$4:$E$2256,$E2443)</f>
        <v>5811</v>
      </c>
      <c r="AD2443" s="44">
        <f>SUMIFS(AD$4:AD$2256,$E$4:$E$2256,$E2443)</f>
        <v>1274.0617500000001</v>
      </c>
      <c r="AE2443" s="44">
        <f>SUMIFS(AE$4:AE$2256,$E$4:$E$2256,$E2443)</f>
        <v>0</v>
      </c>
      <c r="AF2443" s="44">
        <f>SUMIFS(AF$4:AF$2256,$E$4:$E$2256,$E2443)</f>
        <v>0</v>
      </c>
      <c r="AG2443" s="44">
        <f>SUMIFS(AG$4:AG$2256,$E$4:$E$2256,$E2443)</f>
        <v>180</v>
      </c>
      <c r="AH2443" s="44">
        <f>SUMIFS(AH$4:AH$2256,$E$4:$E$2256,$E2443)</f>
        <v>0</v>
      </c>
      <c r="AI2443" s="44">
        <f>SUMIFS(AI$4:AI$2256,$E$4:$E$2256,$E2443)</f>
        <v>0</v>
      </c>
      <c r="AJ2443" s="44">
        <f>SUMIFS(AJ$4:AJ$2256,$E$4:$E$2256,$E2443)</f>
        <v>0</v>
      </c>
      <c r="AK2443" s="44">
        <f>SUMIFS(AK$4:AK$2256,$E$4:$E$2256,$E2443)</f>
        <v>0</v>
      </c>
      <c r="AL2443" s="44">
        <f>SUMIFS(AL$4:AL$2256,$E$4:$E$2256,$E2443)</f>
        <v>0</v>
      </c>
      <c r="AM2443" s="44">
        <f>SUMIFS(AM$4:AM$2256,$E$4:$E$2256,$E2443)</f>
        <v>0</v>
      </c>
      <c r="AN2443" s="44">
        <f>SUMIFS(AN$4:AN$2256,$E$4:$E$2256,$E2443)</f>
        <v>0</v>
      </c>
      <c r="AO2443" s="44">
        <f>SUMIFS(AO$4:AO$2256,$E$4:$E$2256,$E2443)</f>
        <v>335.25</v>
      </c>
      <c r="AP2443" s="44">
        <f>SUMIFS(AP$4:AP$2256,$E$4:$E$2256,$E2443)</f>
        <v>266.33750000000003</v>
      </c>
      <c r="AQ2443" s="44">
        <f>SUMIFS(AQ$4:AQ$2256,$E$4:$E$2256,$E2443)</f>
        <v>79.5</v>
      </c>
      <c r="AR2443" s="44">
        <f>SUMIFS(AR$4:AR$2256,$E$4:$E$2256,$E2443)</f>
        <v>0</v>
      </c>
      <c r="AS2443" s="44">
        <f>SUMIFS(AS$4:AS$2256,$E$4:$E$2256,$E2443)</f>
        <v>0</v>
      </c>
      <c r="AT2443" s="44">
        <f>SUMIFS(AT$4:AT$2256,$E$4:$E$2256,$E2443)</f>
        <v>0</v>
      </c>
      <c r="AU2443" s="44">
        <f>SUMIFS(AU$4:AU$2256,$E$4:$E$2256,$E2443)</f>
        <v>0</v>
      </c>
      <c r="AV2443" s="44">
        <f>SUMIFS(AV$4:AV$2256,$E$4:$E$2256,$E2443)</f>
        <v>192.840545625</v>
      </c>
      <c r="AW2443" s="44">
        <f>SUMIFS(AW$4:AW$2256,$E$4:$E$2256,$E2443)</f>
        <v>321.48</v>
      </c>
      <c r="AX2443" s="44">
        <f>SUMIFS(AX$4:AX$2256,$E$4:$E$2256,$E2443)</f>
        <v>0</v>
      </c>
    </row>
    <row r="2444" spans="1:50" ht="20.100000000000001" customHeight="1" x14ac:dyDescent="0.25">
      <c r="A2444" s="8">
        <v>44287</v>
      </c>
      <c r="B2444" s="8">
        <v>44287</v>
      </c>
      <c r="C2444" s="8" t="s">
        <v>28</v>
      </c>
      <c r="D2444" s="11" t="s">
        <v>0</v>
      </c>
      <c r="E2444" s="11">
        <v>180</v>
      </c>
      <c r="F2444" s="11" t="s">
        <v>316</v>
      </c>
      <c r="G2444" s="11" t="s">
        <v>7</v>
      </c>
      <c r="H2444" s="11">
        <v>1022</v>
      </c>
      <c r="I2444" s="11">
        <v>1053</v>
      </c>
      <c r="J2444" s="11">
        <v>107</v>
      </c>
      <c r="K2444" s="11" t="s">
        <v>870</v>
      </c>
      <c r="L2444" s="11" t="s">
        <v>875</v>
      </c>
      <c r="M2444" s="11" t="s">
        <v>2</v>
      </c>
      <c r="N2444" s="11" t="s">
        <v>25</v>
      </c>
      <c r="O2444" s="11" t="s">
        <v>5</v>
      </c>
      <c r="P2444" s="11" t="s">
        <v>8</v>
      </c>
      <c r="Q2444" s="12">
        <v>40179</v>
      </c>
      <c r="S2444" s="13" t="s">
        <v>84</v>
      </c>
      <c r="T2444" s="11">
        <f t="shared" ca="1" si="336"/>
        <v>10</v>
      </c>
      <c r="U2444" s="12">
        <v>28026</v>
      </c>
      <c r="V2444" s="13">
        <f t="shared" ca="1" si="337"/>
        <v>43</v>
      </c>
      <c r="W2444" s="11" t="s">
        <v>9</v>
      </c>
      <c r="X2444" s="11">
        <v>30</v>
      </c>
      <c r="Y2444" s="14">
        <f t="shared" si="338"/>
        <v>2.5</v>
      </c>
      <c r="Z2444" s="11">
        <v>39</v>
      </c>
      <c r="AA2444" s="11" t="s">
        <v>876</v>
      </c>
      <c r="AB2444" s="10">
        <f t="shared" si="335"/>
        <v>1</v>
      </c>
      <c r="AC2444" s="44">
        <f>SUMIFS(AC$4:AC$2256,$E$4:$E$2256,$E2444)</f>
        <v>5814</v>
      </c>
      <c r="AD2444" s="44">
        <f>SUMIFS(AD$4:AD$2256,$E$4:$E$2256,$E2444)</f>
        <v>1274.7195000000002</v>
      </c>
      <c r="AE2444" s="44">
        <f>SUMIFS(AE$4:AE$2256,$E$4:$E$2256,$E2444)</f>
        <v>0</v>
      </c>
      <c r="AF2444" s="44">
        <f>SUMIFS(AF$4:AF$2256,$E$4:$E$2256,$E2444)</f>
        <v>0</v>
      </c>
      <c r="AG2444" s="44">
        <f>SUMIFS(AG$4:AG$2256,$E$4:$E$2256,$E2444)</f>
        <v>0</v>
      </c>
      <c r="AH2444" s="44">
        <f>SUMIFS(AH$4:AH$2256,$E$4:$E$2256,$E2444)</f>
        <v>0</v>
      </c>
      <c r="AI2444" s="44">
        <f>SUMIFS(AI$4:AI$2256,$E$4:$E$2256,$E2444)</f>
        <v>0</v>
      </c>
      <c r="AJ2444" s="44">
        <f>SUMIFS(AJ$4:AJ$2256,$E$4:$E$2256,$E2444)</f>
        <v>0</v>
      </c>
      <c r="AK2444" s="44">
        <f>SUMIFS(AK$4:AK$2256,$E$4:$E$2256,$E2444)</f>
        <v>0</v>
      </c>
      <c r="AL2444" s="44">
        <f>SUMIFS(AL$4:AL$2256,$E$4:$E$2256,$E2444)</f>
        <v>0</v>
      </c>
      <c r="AM2444" s="44">
        <f>SUMIFS(AM$4:AM$2256,$E$4:$E$2256,$E2444)</f>
        <v>0</v>
      </c>
      <c r="AN2444" s="44">
        <f>SUMIFS(AN$4:AN$2256,$E$4:$E$2256,$E2444)</f>
        <v>0</v>
      </c>
      <c r="AO2444" s="44">
        <f>SUMIFS(AO$4:AO$2256,$E$4:$E$2256,$E2444)</f>
        <v>335.42307692307691</v>
      </c>
      <c r="AP2444" s="44">
        <f>SUMIFS(AP$4:AP$2256,$E$4:$E$2256,$E2444)</f>
        <v>266.47500000000002</v>
      </c>
      <c r="AQ2444" s="44">
        <f>SUMIFS(AQ$4:AQ$2256,$E$4:$E$2256,$E2444)</f>
        <v>79.5</v>
      </c>
      <c r="AR2444" s="44">
        <f>SUMIFS(AR$4:AR$2256,$E$4:$E$2256,$E2444)</f>
        <v>0</v>
      </c>
      <c r="AS2444" s="44">
        <f>SUMIFS(AS$4:AS$2256,$E$4:$E$2256,$E2444)</f>
        <v>0</v>
      </c>
      <c r="AT2444" s="44">
        <f>SUMIFS(AT$4:AT$2256,$E$4:$E$2256,$E2444)</f>
        <v>0</v>
      </c>
      <c r="AU2444" s="44">
        <f>SUMIFS(AU$4:AU$2256,$E$4:$E$2256,$E2444)</f>
        <v>0</v>
      </c>
      <c r="AV2444" s="44">
        <f>SUMIFS(AV$4:AV$2256,$E$4:$E$2256,$E2444)</f>
        <v>152.59909932692312</v>
      </c>
      <c r="AW2444" s="44">
        <f>SUMIFS(AW$4:AW$2256,$E$4:$E$2256,$E2444)</f>
        <v>0</v>
      </c>
      <c r="AX2444" s="44">
        <f>SUMIFS(AX$4:AX$2256,$E$4:$E$2256,$E2444)</f>
        <v>56.56</v>
      </c>
    </row>
    <row r="2445" spans="1:50" ht="20.100000000000001" customHeight="1" x14ac:dyDescent="0.25">
      <c r="A2445" s="8">
        <v>44287</v>
      </c>
      <c r="B2445" s="8">
        <v>44287</v>
      </c>
      <c r="C2445" s="8" t="s">
        <v>28</v>
      </c>
      <c r="D2445" s="11" t="s">
        <v>0</v>
      </c>
      <c r="E2445" s="11">
        <v>181</v>
      </c>
      <c r="F2445" s="11" t="s">
        <v>317</v>
      </c>
      <c r="G2445" s="11" t="s">
        <v>7</v>
      </c>
      <c r="H2445" s="11">
        <v>1022</v>
      </c>
      <c r="I2445" s="11">
        <v>1041</v>
      </c>
      <c r="J2445" s="11">
        <v>105</v>
      </c>
      <c r="K2445" s="11" t="s">
        <v>868</v>
      </c>
      <c r="L2445" s="11" t="s">
        <v>875</v>
      </c>
      <c r="M2445" s="11" t="s">
        <v>2</v>
      </c>
      <c r="N2445" s="11" t="s">
        <v>25</v>
      </c>
      <c r="O2445" s="11" t="s">
        <v>5</v>
      </c>
      <c r="P2445" s="11" t="s">
        <v>8</v>
      </c>
      <c r="Q2445" s="12">
        <v>40210</v>
      </c>
      <c r="S2445" s="13" t="s">
        <v>84</v>
      </c>
      <c r="T2445" s="11">
        <f t="shared" ca="1" si="336"/>
        <v>9</v>
      </c>
      <c r="U2445" s="12">
        <v>28925</v>
      </c>
      <c r="V2445" s="13">
        <f t="shared" ca="1" si="337"/>
        <v>40</v>
      </c>
      <c r="W2445" s="11" t="s">
        <v>9</v>
      </c>
      <c r="X2445" s="11">
        <v>30</v>
      </c>
      <c r="Y2445" s="14">
        <f t="shared" si="338"/>
        <v>2.5</v>
      </c>
      <c r="Z2445" s="11">
        <v>39</v>
      </c>
      <c r="AA2445" s="11" t="s">
        <v>876</v>
      </c>
      <c r="AB2445" s="10">
        <f t="shared" si="335"/>
        <v>1</v>
      </c>
      <c r="AC2445" s="44">
        <f>SUMIFS(AC$4:AC$2256,$E$4:$E$2256,$E2445)</f>
        <v>5817</v>
      </c>
      <c r="AD2445" s="44">
        <f>SUMIFS(AD$4:AD$2256,$E$4:$E$2256,$E2445)</f>
        <v>1275.37725</v>
      </c>
      <c r="AE2445" s="44">
        <f>SUMIFS(AE$4:AE$2256,$E$4:$E$2256,$E2445)</f>
        <v>0</v>
      </c>
      <c r="AF2445" s="44">
        <f>SUMIFS(AF$4:AF$2256,$E$4:$E$2256,$E2445)</f>
        <v>0</v>
      </c>
      <c r="AG2445" s="44">
        <f>SUMIFS(AG$4:AG$2256,$E$4:$E$2256,$E2445)</f>
        <v>0</v>
      </c>
      <c r="AH2445" s="44">
        <f>SUMIFS(AH$4:AH$2256,$E$4:$E$2256,$E2445)</f>
        <v>0</v>
      </c>
      <c r="AI2445" s="44">
        <f>SUMIFS(AI$4:AI$2256,$E$4:$E$2256,$E2445)</f>
        <v>0</v>
      </c>
      <c r="AJ2445" s="44">
        <f>SUMIFS(AJ$4:AJ$2256,$E$4:$E$2256,$E2445)</f>
        <v>0</v>
      </c>
      <c r="AK2445" s="44">
        <f>SUMIFS(AK$4:AK$2256,$E$4:$E$2256,$E2445)</f>
        <v>0</v>
      </c>
      <c r="AL2445" s="44">
        <f>SUMIFS(AL$4:AL$2256,$E$4:$E$2256,$E2445)</f>
        <v>0</v>
      </c>
      <c r="AM2445" s="44">
        <f>SUMIFS(AM$4:AM$2256,$E$4:$E$2256,$E2445)</f>
        <v>0</v>
      </c>
      <c r="AN2445" s="44">
        <f>SUMIFS(AN$4:AN$2256,$E$4:$E$2256,$E2445)</f>
        <v>0</v>
      </c>
      <c r="AO2445" s="44">
        <f>SUMIFS(AO$4:AO$2256,$E$4:$E$2256,$E2445)</f>
        <v>335.59615384615381</v>
      </c>
      <c r="AP2445" s="44">
        <f>SUMIFS(AP$4:AP$2256,$E$4:$E$2256,$E2445)</f>
        <v>266.61250000000001</v>
      </c>
      <c r="AQ2445" s="44">
        <f>SUMIFS(AQ$4:AQ$2256,$E$4:$E$2256,$E2445)</f>
        <v>79.5</v>
      </c>
      <c r="AR2445" s="44">
        <f>SUMIFS(AR$4:AR$2256,$E$4:$E$2256,$E2445)</f>
        <v>0</v>
      </c>
      <c r="AS2445" s="44">
        <f>SUMIFS(AS$4:AS$2256,$E$4:$E$2256,$E2445)</f>
        <v>0</v>
      </c>
      <c r="AT2445" s="44">
        <f>SUMIFS(AT$4:AT$2256,$E$4:$E$2256,$E2445)</f>
        <v>0</v>
      </c>
      <c r="AU2445" s="44">
        <f>SUMIFS(AU$4:AU$2256,$E$4:$E$2256,$E2445)</f>
        <v>0</v>
      </c>
      <c r="AV2445" s="44">
        <f>SUMIFS(AV$4:AV$2256,$E$4:$E$2256,$E2445)</f>
        <v>152.66865302884617</v>
      </c>
      <c r="AW2445" s="44">
        <f>SUMIFS(AW$4:AW$2256,$E$4:$E$2256,$E2445)</f>
        <v>0</v>
      </c>
      <c r="AX2445" s="44">
        <f>SUMIFS(AX$4:AX$2256,$E$4:$E$2256,$E2445)</f>
        <v>56.56</v>
      </c>
    </row>
    <row r="2446" spans="1:50" ht="20.100000000000001" customHeight="1" x14ac:dyDescent="0.25">
      <c r="A2446" s="8">
        <v>44287</v>
      </c>
      <c r="B2446" s="8">
        <v>44287</v>
      </c>
      <c r="C2446" s="8" t="s">
        <v>28</v>
      </c>
      <c r="D2446" s="11" t="s">
        <v>0</v>
      </c>
      <c r="E2446" s="11">
        <v>182</v>
      </c>
      <c r="F2446" s="11" t="s">
        <v>318</v>
      </c>
      <c r="G2446" s="11" t="s">
        <v>7</v>
      </c>
      <c r="H2446" s="11">
        <v>1010</v>
      </c>
      <c r="I2446" s="11">
        <v>1010</v>
      </c>
      <c r="J2446" s="11">
        <v>100</v>
      </c>
      <c r="K2446" s="11" t="s">
        <v>863</v>
      </c>
      <c r="L2446" s="11" t="s">
        <v>875</v>
      </c>
      <c r="M2446" s="11" t="s">
        <v>2</v>
      </c>
      <c r="N2446" s="11" t="s">
        <v>25</v>
      </c>
      <c r="O2446" s="11" t="s">
        <v>5</v>
      </c>
      <c r="P2446" s="11" t="s">
        <v>8</v>
      </c>
      <c r="Q2446" s="12">
        <v>38596</v>
      </c>
      <c r="S2446" s="13" t="s">
        <v>84</v>
      </c>
      <c r="T2446" s="11">
        <f t="shared" ca="1" si="336"/>
        <v>14</v>
      </c>
      <c r="U2446" s="12">
        <v>32416</v>
      </c>
      <c r="V2446" s="13">
        <f t="shared" ca="1" si="337"/>
        <v>31</v>
      </c>
      <c r="W2446" s="11" t="s">
        <v>7</v>
      </c>
      <c r="X2446" s="11">
        <v>30</v>
      </c>
      <c r="Y2446" s="14">
        <f t="shared" si="338"/>
        <v>2.5</v>
      </c>
      <c r="Z2446" s="11">
        <v>39</v>
      </c>
      <c r="AA2446" s="11" t="s">
        <v>876</v>
      </c>
      <c r="AB2446" s="10">
        <f t="shared" si="335"/>
        <v>1</v>
      </c>
      <c r="AC2446" s="44">
        <f>SUMIFS(AC$4:AC$2256,$E$4:$E$2256,$E2446)</f>
        <v>5820</v>
      </c>
      <c r="AD2446" s="44">
        <f>SUMIFS(AD$4:AD$2256,$E$4:$E$2256,$E2446)</f>
        <v>1276.0349999999999</v>
      </c>
      <c r="AE2446" s="44">
        <f>SUMIFS(AE$4:AE$2256,$E$4:$E$2256,$E2446)</f>
        <v>0</v>
      </c>
      <c r="AF2446" s="44">
        <f>SUMIFS(AF$4:AF$2256,$E$4:$E$2256,$E2446)</f>
        <v>0</v>
      </c>
      <c r="AG2446" s="44">
        <f>SUMIFS(AG$4:AG$2256,$E$4:$E$2256,$E2446)</f>
        <v>0</v>
      </c>
      <c r="AH2446" s="44">
        <f>SUMIFS(AH$4:AH$2256,$E$4:$E$2256,$E2446)</f>
        <v>0</v>
      </c>
      <c r="AI2446" s="44">
        <f>SUMIFS(AI$4:AI$2256,$E$4:$E$2256,$E2446)</f>
        <v>0</v>
      </c>
      <c r="AJ2446" s="44">
        <f>SUMIFS(AJ$4:AJ$2256,$E$4:$E$2256,$E2446)</f>
        <v>0</v>
      </c>
      <c r="AK2446" s="44">
        <f>SUMIFS(AK$4:AK$2256,$E$4:$E$2256,$E2446)</f>
        <v>0</v>
      </c>
      <c r="AL2446" s="44">
        <f>SUMIFS(AL$4:AL$2256,$E$4:$E$2256,$E2446)</f>
        <v>0</v>
      </c>
      <c r="AM2446" s="44">
        <f>SUMIFS(AM$4:AM$2256,$E$4:$E$2256,$E2446)</f>
        <v>0</v>
      </c>
      <c r="AN2446" s="44">
        <f>SUMIFS(AN$4:AN$2256,$E$4:$E$2256,$E2446)</f>
        <v>0</v>
      </c>
      <c r="AO2446" s="44">
        <f>SUMIFS(AO$4:AO$2256,$E$4:$E$2256,$E2446)</f>
        <v>0</v>
      </c>
      <c r="AP2446" s="44">
        <f>SUMIFS(AP$4:AP$2256,$E$4:$E$2256,$E2446)</f>
        <v>0</v>
      </c>
      <c r="AQ2446" s="44">
        <f>SUMIFS(AQ$4:AQ$2256,$E$4:$E$2256,$E2446)</f>
        <v>79.5</v>
      </c>
      <c r="AR2446" s="44">
        <f>SUMIFS(AR$4:AR$2256,$E$4:$E$2256,$E2446)</f>
        <v>0</v>
      </c>
      <c r="AS2446" s="44">
        <f>SUMIFS(AS$4:AS$2256,$E$4:$E$2256,$E2446)</f>
        <v>0</v>
      </c>
      <c r="AT2446" s="44">
        <f>SUMIFS(AT$4:AT$2256,$E$4:$E$2256,$E2446)</f>
        <v>0</v>
      </c>
      <c r="AU2446" s="44">
        <f>SUMIFS(AU$4:AU$2256,$E$4:$E$2256,$E2446)</f>
        <v>0</v>
      </c>
      <c r="AV2446" s="44">
        <f>SUMIFS(AV$4:AV$2256,$E$4:$E$2256,$E2446)</f>
        <v>17.804025000000003</v>
      </c>
      <c r="AW2446" s="44">
        <f>SUMIFS(AW$4:AW$2256,$E$4:$E$2256,$E2446)</f>
        <v>0</v>
      </c>
      <c r="AX2446" s="44">
        <f>SUMIFS(AX$4:AX$2256,$E$4:$E$2256,$E2446)</f>
        <v>71.180000000000007</v>
      </c>
    </row>
    <row r="2447" spans="1:50" ht="20.100000000000001" customHeight="1" x14ac:dyDescent="0.25">
      <c r="A2447" s="8">
        <v>44287</v>
      </c>
      <c r="B2447" s="8">
        <v>44287</v>
      </c>
      <c r="C2447" s="8" t="s">
        <v>28</v>
      </c>
      <c r="D2447" s="11" t="s">
        <v>0</v>
      </c>
      <c r="E2447" s="11">
        <v>183</v>
      </c>
      <c r="F2447" s="11" t="s">
        <v>319</v>
      </c>
      <c r="G2447" s="11" t="s">
        <v>7</v>
      </c>
      <c r="H2447" s="11">
        <v>1021</v>
      </c>
      <c r="I2447" s="11">
        <v>1022</v>
      </c>
      <c r="J2447" s="11">
        <v>108</v>
      </c>
      <c r="K2447" s="11" t="s">
        <v>871</v>
      </c>
      <c r="L2447" s="11" t="s">
        <v>875</v>
      </c>
      <c r="M2447" s="11" t="s">
        <v>2</v>
      </c>
      <c r="N2447" s="11" t="s">
        <v>24</v>
      </c>
      <c r="O2447" s="11" t="s">
        <v>5</v>
      </c>
      <c r="P2447" s="11" t="s">
        <v>8</v>
      </c>
      <c r="Q2447" s="12">
        <v>40374</v>
      </c>
      <c r="S2447" s="13" t="s">
        <v>84</v>
      </c>
      <c r="T2447" s="11">
        <f t="shared" ca="1" si="336"/>
        <v>9</v>
      </c>
      <c r="U2447" s="12">
        <v>25007</v>
      </c>
      <c r="V2447" s="13">
        <f t="shared" ca="1" si="337"/>
        <v>51</v>
      </c>
      <c r="W2447" s="11" t="s">
        <v>7</v>
      </c>
      <c r="X2447" s="11">
        <v>30</v>
      </c>
      <c r="Y2447" s="14">
        <f t="shared" si="338"/>
        <v>2.5</v>
      </c>
      <c r="Z2447" s="11">
        <v>39</v>
      </c>
      <c r="AA2447" s="11" t="s">
        <v>876</v>
      </c>
      <c r="AB2447" s="10">
        <f t="shared" si="335"/>
        <v>1</v>
      </c>
      <c r="AC2447" s="44">
        <f>SUMIFS(AC$4:AC$2256,$E$4:$E$2256,$E2447)</f>
        <v>5823</v>
      </c>
      <c r="AD2447" s="44">
        <f>SUMIFS(AD$4:AD$2256,$E$4:$E$2256,$E2447)</f>
        <v>1276.6927500000002</v>
      </c>
      <c r="AE2447" s="44">
        <f>SUMIFS(AE$4:AE$2256,$E$4:$E$2256,$E2447)</f>
        <v>0</v>
      </c>
      <c r="AF2447" s="44">
        <f>SUMIFS(AF$4:AF$2256,$E$4:$E$2256,$E2447)</f>
        <v>0</v>
      </c>
      <c r="AG2447" s="44">
        <f>SUMIFS(AG$4:AG$2256,$E$4:$E$2256,$E2447)</f>
        <v>90</v>
      </c>
      <c r="AH2447" s="44">
        <f>SUMIFS(AH$4:AH$2256,$E$4:$E$2256,$E2447)</f>
        <v>0</v>
      </c>
      <c r="AI2447" s="44">
        <f>SUMIFS(AI$4:AI$2256,$E$4:$E$2256,$E2447)</f>
        <v>0</v>
      </c>
      <c r="AJ2447" s="44">
        <f>SUMIFS(AJ$4:AJ$2256,$E$4:$E$2256,$E2447)</f>
        <v>0</v>
      </c>
      <c r="AK2447" s="44">
        <f>SUMIFS(AK$4:AK$2256,$E$4:$E$2256,$E2447)</f>
        <v>0</v>
      </c>
      <c r="AL2447" s="44">
        <f>SUMIFS(AL$4:AL$2256,$E$4:$E$2256,$E2447)</f>
        <v>0</v>
      </c>
      <c r="AM2447" s="44">
        <f>SUMIFS(AM$4:AM$2256,$E$4:$E$2256,$E2447)</f>
        <v>0</v>
      </c>
      <c r="AN2447" s="44">
        <f>SUMIFS(AN$4:AN$2256,$E$4:$E$2256,$E2447)</f>
        <v>0</v>
      </c>
      <c r="AO2447" s="44">
        <f>SUMIFS(AO$4:AO$2256,$E$4:$E$2256,$E2447)</f>
        <v>0</v>
      </c>
      <c r="AP2447" s="44">
        <f>SUMIFS(AP$4:AP$2256,$E$4:$E$2256,$E2447)</f>
        <v>0</v>
      </c>
      <c r="AQ2447" s="44">
        <f>SUMIFS(AQ$4:AQ$2256,$E$4:$E$2256,$E2447)</f>
        <v>79.5</v>
      </c>
      <c r="AR2447" s="44">
        <f>SUMIFS(AR$4:AR$2256,$E$4:$E$2256,$E2447)</f>
        <v>0</v>
      </c>
      <c r="AS2447" s="44">
        <f>SUMIFS(AS$4:AS$2256,$E$4:$E$2256,$E2447)</f>
        <v>0</v>
      </c>
      <c r="AT2447" s="44">
        <f>SUMIFS(AT$4:AT$2256,$E$4:$E$2256,$E2447)</f>
        <v>0</v>
      </c>
      <c r="AU2447" s="44">
        <f>SUMIFS(AU$4:AU$2256,$E$4:$E$2256,$E2447)</f>
        <v>0</v>
      </c>
      <c r="AV2447" s="44">
        <f>SUMIFS(AV$4:AV$2256,$E$4:$E$2256,$E2447)</f>
        <v>37.959524999999999</v>
      </c>
      <c r="AW2447" s="44">
        <f>SUMIFS(AW$4:AW$2256,$E$4:$E$2256,$E2447)</f>
        <v>363.09000000000003</v>
      </c>
      <c r="AX2447" s="44">
        <f>SUMIFS(AX$4:AX$2256,$E$4:$E$2256,$E2447)</f>
        <v>56.56</v>
      </c>
    </row>
    <row r="2448" spans="1:50" ht="20.100000000000001" customHeight="1" x14ac:dyDescent="0.25">
      <c r="A2448" s="8">
        <v>44287</v>
      </c>
      <c r="B2448" s="8">
        <v>44287</v>
      </c>
      <c r="C2448" s="8" t="s">
        <v>28</v>
      </c>
      <c r="D2448" s="11" t="s">
        <v>0</v>
      </c>
      <c r="E2448" s="11">
        <v>184</v>
      </c>
      <c r="F2448" s="11" t="s">
        <v>320</v>
      </c>
      <c r="G2448" s="11" t="s">
        <v>7</v>
      </c>
      <c r="H2448" s="11">
        <v>1050</v>
      </c>
      <c r="I2448" s="11">
        <v>1093</v>
      </c>
      <c r="J2448" s="11">
        <v>100</v>
      </c>
      <c r="K2448" s="11" t="s">
        <v>863</v>
      </c>
      <c r="L2448" s="11" t="s">
        <v>875</v>
      </c>
      <c r="M2448" s="11" t="s">
        <v>2</v>
      </c>
      <c r="N2448" s="11" t="s">
        <v>25</v>
      </c>
      <c r="O2448" s="11" t="s">
        <v>5</v>
      </c>
      <c r="P2448" s="11" t="s">
        <v>8</v>
      </c>
      <c r="Q2448" s="12">
        <v>40422</v>
      </c>
      <c r="S2448" s="13" t="s">
        <v>84</v>
      </c>
      <c r="T2448" s="11">
        <f t="shared" ca="1" si="336"/>
        <v>9</v>
      </c>
      <c r="U2448" s="12">
        <v>31536</v>
      </c>
      <c r="V2448" s="13">
        <f t="shared" ca="1" si="337"/>
        <v>33</v>
      </c>
      <c r="W2448" s="11" t="s">
        <v>7</v>
      </c>
      <c r="X2448" s="11">
        <v>30</v>
      </c>
      <c r="Y2448" s="14">
        <f t="shared" si="338"/>
        <v>2.5</v>
      </c>
      <c r="Z2448" s="11">
        <v>39</v>
      </c>
      <c r="AA2448" s="11" t="s">
        <v>876</v>
      </c>
      <c r="AB2448" s="10">
        <f t="shared" si="335"/>
        <v>1</v>
      </c>
      <c r="AC2448" s="44">
        <f>SUMIFS(AC$4:AC$2256,$E$4:$E$2256,$E2448)</f>
        <v>5826</v>
      </c>
      <c r="AD2448" s="44">
        <f>SUMIFS(AD$4:AD$2256,$E$4:$E$2256,$E2448)</f>
        <v>1277.3505000000002</v>
      </c>
      <c r="AE2448" s="44">
        <f>SUMIFS(AE$4:AE$2256,$E$4:$E$2256,$E2448)</f>
        <v>0</v>
      </c>
      <c r="AF2448" s="44">
        <f>SUMIFS(AF$4:AF$2256,$E$4:$E$2256,$E2448)</f>
        <v>0</v>
      </c>
      <c r="AG2448" s="44">
        <f>SUMIFS(AG$4:AG$2256,$E$4:$E$2256,$E2448)</f>
        <v>0</v>
      </c>
      <c r="AH2448" s="44">
        <f>SUMIFS(AH$4:AH$2256,$E$4:$E$2256,$E2448)</f>
        <v>0</v>
      </c>
      <c r="AI2448" s="44">
        <f>SUMIFS(AI$4:AI$2256,$E$4:$E$2256,$E2448)</f>
        <v>0</v>
      </c>
      <c r="AJ2448" s="44">
        <f>SUMIFS(AJ$4:AJ$2256,$E$4:$E$2256,$E2448)</f>
        <v>0</v>
      </c>
      <c r="AK2448" s="44">
        <f>SUMIFS(AK$4:AK$2256,$E$4:$E$2256,$E2448)</f>
        <v>0</v>
      </c>
      <c r="AL2448" s="44">
        <f>SUMIFS(AL$4:AL$2256,$E$4:$E$2256,$E2448)</f>
        <v>0</v>
      </c>
      <c r="AM2448" s="44">
        <f>SUMIFS(AM$4:AM$2256,$E$4:$E$2256,$E2448)</f>
        <v>0</v>
      </c>
      <c r="AN2448" s="44">
        <f>SUMIFS(AN$4:AN$2256,$E$4:$E$2256,$E2448)</f>
        <v>0</v>
      </c>
      <c r="AO2448" s="44">
        <f>SUMIFS(AO$4:AO$2256,$E$4:$E$2256,$E2448)</f>
        <v>0</v>
      </c>
      <c r="AP2448" s="44">
        <f>SUMIFS(AP$4:AP$2256,$E$4:$E$2256,$E2448)</f>
        <v>0</v>
      </c>
      <c r="AQ2448" s="44">
        <f>SUMIFS(AQ$4:AQ$2256,$E$4:$E$2256,$E2448)</f>
        <v>79.5</v>
      </c>
      <c r="AR2448" s="44">
        <f>SUMIFS(AR$4:AR$2256,$E$4:$E$2256,$E2448)</f>
        <v>0</v>
      </c>
      <c r="AS2448" s="44">
        <f>SUMIFS(AS$4:AS$2256,$E$4:$E$2256,$E2448)</f>
        <v>0</v>
      </c>
      <c r="AT2448" s="44">
        <f>SUMIFS(AT$4:AT$2256,$E$4:$E$2256,$E2448)</f>
        <v>0</v>
      </c>
      <c r="AU2448" s="44">
        <f>SUMIFS(AU$4:AU$2256,$E$4:$E$2256,$E2448)</f>
        <v>0</v>
      </c>
      <c r="AV2448" s="44">
        <f>SUMIFS(AV$4:AV$2256,$E$4:$E$2256,$E2448)</f>
        <v>17.804025000000003</v>
      </c>
      <c r="AW2448" s="44">
        <f>SUMIFS(AW$4:AW$2256,$E$4:$E$2256,$E2448)</f>
        <v>0</v>
      </c>
      <c r="AX2448" s="44">
        <f>SUMIFS(AX$4:AX$2256,$E$4:$E$2256,$E2448)</f>
        <v>56.56</v>
      </c>
    </row>
    <row r="2449" spans="1:50" ht="20.100000000000001" customHeight="1" x14ac:dyDescent="0.25">
      <c r="A2449" s="8">
        <v>44287</v>
      </c>
      <c r="B2449" s="8">
        <v>44287</v>
      </c>
      <c r="C2449" s="8" t="s">
        <v>28</v>
      </c>
      <c r="D2449" s="11" t="s">
        <v>0</v>
      </c>
      <c r="E2449" s="11">
        <v>185</v>
      </c>
      <c r="F2449" s="11" t="s">
        <v>321</v>
      </c>
      <c r="G2449" s="11" t="s">
        <v>7</v>
      </c>
      <c r="H2449" s="11">
        <v>1014</v>
      </c>
      <c r="I2449" s="11">
        <v>1014</v>
      </c>
      <c r="J2449" s="11">
        <v>100</v>
      </c>
      <c r="K2449" s="11" t="s">
        <v>863</v>
      </c>
      <c r="L2449" s="11" t="s">
        <v>875</v>
      </c>
      <c r="M2449" s="11" t="s">
        <v>2</v>
      </c>
      <c r="N2449" s="11" t="s">
        <v>25</v>
      </c>
      <c r="O2449" s="11" t="s">
        <v>5</v>
      </c>
      <c r="P2449" s="11" t="s">
        <v>6</v>
      </c>
      <c r="Q2449" s="12">
        <v>40422</v>
      </c>
      <c r="S2449" s="13" t="s">
        <v>84</v>
      </c>
      <c r="T2449" s="11">
        <f t="shared" ca="1" si="336"/>
        <v>9</v>
      </c>
      <c r="U2449" s="12">
        <v>34496</v>
      </c>
      <c r="V2449" s="13">
        <f t="shared" ca="1" si="337"/>
        <v>25</v>
      </c>
      <c r="W2449" s="11" t="s">
        <v>7</v>
      </c>
      <c r="X2449" s="11">
        <v>30</v>
      </c>
      <c r="Y2449" s="14">
        <f t="shared" si="338"/>
        <v>2.5</v>
      </c>
      <c r="Z2449" s="11">
        <v>39</v>
      </c>
      <c r="AA2449" s="11" t="s">
        <v>876</v>
      </c>
      <c r="AB2449" s="10">
        <f t="shared" si="335"/>
        <v>1</v>
      </c>
      <c r="AC2449" s="44">
        <f>SUMIFS(AC$4:AC$2256,$E$4:$E$2256,$E2449)</f>
        <v>5829</v>
      </c>
      <c r="AD2449" s="44">
        <f>SUMIFS(AD$4:AD$2256,$E$4:$E$2256,$E2449)</f>
        <v>1278.0082499999999</v>
      </c>
      <c r="AE2449" s="44">
        <f>SUMIFS(AE$4:AE$2256,$E$4:$E$2256,$E2449)</f>
        <v>0</v>
      </c>
      <c r="AF2449" s="44">
        <f>SUMIFS(AF$4:AF$2256,$E$4:$E$2256,$E2449)</f>
        <v>0</v>
      </c>
      <c r="AG2449" s="44">
        <f>SUMIFS(AG$4:AG$2256,$E$4:$E$2256,$E2449)</f>
        <v>0</v>
      </c>
      <c r="AH2449" s="44">
        <f>SUMIFS(AH$4:AH$2256,$E$4:$E$2256,$E2449)</f>
        <v>0</v>
      </c>
      <c r="AI2449" s="44">
        <f>SUMIFS(AI$4:AI$2256,$E$4:$E$2256,$E2449)</f>
        <v>0</v>
      </c>
      <c r="AJ2449" s="44">
        <f>SUMIFS(AJ$4:AJ$2256,$E$4:$E$2256,$E2449)</f>
        <v>0</v>
      </c>
      <c r="AK2449" s="44">
        <f>SUMIFS(AK$4:AK$2256,$E$4:$E$2256,$E2449)</f>
        <v>0</v>
      </c>
      <c r="AL2449" s="44">
        <f>SUMIFS(AL$4:AL$2256,$E$4:$E$2256,$E2449)</f>
        <v>0</v>
      </c>
      <c r="AM2449" s="44">
        <f>SUMIFS(AM$4:AM$2256,$E$4:$E$2256,$E2449)</f>
        <v>0</v>
      </c>
      <c r="AN2449" s="44">
        <f>SUMIFS(AN$4:AN$2256,$E$4:$E$2256,$E2449)</f>
        <v>0</v>
      </c>
      <c r="AO2449" s="44">
        <f>SUMIFS(AO$4:AO$2256,$E$4:$E$2256,$E2449)</f>
        <v>0</v>
      </c>
      <c r="AP2449" s="44">
        <f>SUMIFS(AP$4:AP$2256,$E$4:$E$2256,$E2449)</f>
        <v>0</v>
      </c>
      <c r="AQ2449" s="44">
        <f>SUMIFS(AQ$4:AQ$2256,$E$4:$E$2256,$E2449)</f>
        <v>79.5</v>
      </c>
      <c r="AR2449" s="44">
        <f>SUMIFS(AR$4:AR$2256,$E$4:$E$2256,$E2449)</f>
        <v>0</v>
      </c>
      <c r="AS2449" s="44">
        <f>SUMIFS(AS$4:AS$2256,$E$4:$E$2256,$E2449)</f>
        <v>0</v>
      </c>
      <c r="AT2449" s="44">
        <f>SUMIFS(AT$4:AT$2256,$E$4:$E$2256,$E2449)</f>
        <v>0</v>
      </c>
      <c r="AU2449" s="44">
        <f>SUMIFS(AU$4:AU$2256,$E$4:$E$2256,$E2449)</f>
        <v>0</v>
      </c>
      <c r="AV2449" s="44">
        <f>SUMIFS(AV$4:AV$2256,$E$4:$E$2256,$E2449)</f>
        <v>17.804025000000003</v>
      </c>
      <c r="AW2449" s="44">
        <f>SUMIFS(AW$4:AW$2256,$E$4:$E$2256,$E2449)</f>
        <v>0</v>
      </c>
      <c r="AX2449" s="44">
        <f>SUMIFS(AX$4:AX$2256,$E$4:$E$2256,$E2449)</f>
        <v>56.56</v>
      </c>
    </row>
    <row r="2450" spans="1:50" ht="20.100000000000001" customHeight="1" x14ac:dyDescent="0.25">
      <c r="A2450" s="8">
        <v>44287</v>
      </c>
      <c r="B2450" s="8">
        <v>44287</v>
      </c>
      <c r="C2450" s="8" t="s">
        <v>28</v>
      </c>
      <c r="D2450" s="11" t="s">
        <v>0</v>
      </c>
      <c r="E2450" s="11">
        <v>186</v>
      </c>
      <c r="F2450" s="11" t="s">
        <v>322</v>
      </c>
      <c r="G2450" s="11" t="s">
        <v>7</v>
      </c>
      <c r="H2450" s="11">
        <v>1022</v>
      </c>
      <c r="I2450" s="11">
        <v>1053</v>
      </c>
      <c r="J2450" s="11">
        <v>107</v>
      </c>
      <c r="K2450" s="11" t="s">
        <v>870</v>
      </c>
      <c r="L2450" s="11" t="s">
        <v>875</v>
      </c>
      <c r="M2450" s="11" t="s">
        <v>2</v>
      </c>
      <c r="N2450" s="11" t="s">
        <v>25</v>
      </c>
      <c r="O2450" s="11" t="s">
        <v>5</v>
      </c>
      <c r="P2450" s="11" t="s">
        <v>8</v>
      </c>
      <c r="Q2450" s="12">
        <v>40436</v>
      </c>
      <c r="S2450" s="13" t="s">
        <v>84</v>
      </c>
      <c r="T2450" s="11">
        <f t="shared" ca="1" si="336"/>
        <v>9</v>
      </c>
      <c r="U2450" s="12">
        <v>22195</v>
      </c>
      <c r="V2450" s="13">
        <f t="shared" ca="1" si="337"/>
        <v>59</v>
      </c>
      <c r="W2450" s="11" t="s">
        <v>9</v>
      </c>
      <c r="X2450" s="11">
        <v>30</v>
      </c>
      <c r="Y2450" s="14">
        <f t="shared" si="338"/>
        <v>2.5</v>
      </c>
      <c r="Z2450" s="11">
        <v>39</v>
      </c>
      <c r="AA2450" s="11" t="s">
        <v>876</v>
      </c>
      <c r="AB2450" s="10">
        <f t="shared" ref="AB2450:AB2513" si="339">IF(G2450="Y",(Z2450/39)/2,(Z2450/39))</f>
        <v>1</v>
      </c>
      <c r="AC2450" s="44">
        <f>SUMIFS(AC$4:AC$2256,$E$4:$E$2256,$E2450)</f>
        <v>5832</v>
      </c>
      <c r="AD2450" s="44">
        <f>SUMIFS(AD$4:AD$2256,$E$4:$E$2256,$E2450)</f>
        <v>1278.6660000000002</v>
      </c>
      <c r="AE2450" s="44">
        <f>SUMIFS(AE$4:AE$2256,$E$4:$E$2256,$E2450)</f>
        <v>0</v>
      </c>
      <c r="AF2450" s="44">
        <f>SUMIFS(AF$4:AF$2256,$E$4:$E$2256,$E2450)</f>
        <v>0</v>
      </c>
      <c r="AG2450" s="44">
        <f>SUMIFS(AG$4:AG$2256,$E$4:$E$2256,$E2450)</f>
        <v>0</v>
      </c>
      <c r="AH2450" s="44">
        <f>SUMIFS(AH$4:AH$2256,$E$4:$E$2256,$E2450)</f>
        <v>0</v>
      </c>
      <c r="AI2450" s="44">
        <f>SUMIFS(AI$4:AI$2256,$E$4:$E$2256,$E2450)</f>
        <v>0</v>
      </c>
      <c r="AJ2450" s="44">
        <f>SUMIFS(AJ$4:AJ$2256,$E$4:$E$2256,$E2450)</f>
        <v>0</v>
      </c>
      <c r="AK2450" s="44">
        <f>SUMIFS(AK$4:AK$2256,$E$4:$E$2256,$E2450)</f>
        <v>0</v>
      </c>
      <c r="AL2450" s="44">
        <f>SUMIFS(AL$4:AL$2256,$E$4:$E$2256,$E2450)</f>
        <v>0</v>
      </c>
      <c r="AM2450" s="44">
        <f>SUMIFS(AM$4:AM$2256,$E$4:$E$2256,$E2450)</f>
        <v>0</v>
      </c>
      <c r="AN2450" s="44">
        <f>SUMIFS(AN$4:AN$2256,$E$4:$E$2256,$E2450)</f>
        <v>0</v>
      </c>
      <c r="AO2450" s="44">
        <f>SUMIFS(AO$4:AO$2256,$E$4:$E$2256,$E2450)</f>
        <v>336.46153846153845</v>
      </c>
      <c r="AP2450" s="44">
        <f>SUMIFS(AP$4:AP$2256,$E$4:$E$2256,$E2450)</f>
        <v>267.3</v>
      </c>
      <c r="AQ2450" s="44">
        <f>SUMIFS(AQ$4:AQ$2256,$E$4:$E$2256,$E2450)</f>
        <v>79.5</v>
      </c>
      <c r="AR2450" s="44">
        <f>SUMIFS(AR$4:AR$2256,$E$4:$E$2256,$E2450)</f>
        <v>0</v>
      </c>
      <c r="AS2450" s="44">
        <f>SUMIFS(AS$4:AS$2256,$E$4:$E$2256,$E2450)</f>
        <v>0</v>
      </c>
      <c r="AT2450" s="44">
        <f>SUMIFS(AT$4:AT$2256,$E$4:$E$2256,$E2450)</f>
        <v>0</v>
      </c>
      <c r="AU2450" s="44">
        <f>SUMIFS(AU$4:AU$2256,$E$4:$E$2256,$E2450)</f>
        <v>0</v>
      </c>
      <c r="AV2450" s="44">
        <f>SUMIFS(AV$4:AV$2256,$E$4:$E$2256,$E2450)</f>
        <v>153.01642153846154</v>
      </c>
      <c r="AW2450" s="44">
        <f>SUMIFS(AW$4:AW$2256,$E$4:$E$2256,$E2450)</f>
        <v>0</v>
      </c>
      <c r="AX2450" s="44">
        <f>SUMIFS(AX$4:AX$2256,$E$4:$E$2256,$E2450)</f>
        <v>56.56</v>
      </c>
    </row>
    <row r="2451" spans="1:50" ht="20.100000000000001" customHeight="1" x14ac:dyDescent="0.25">
      <c r="A2451" s="8">
        <v>44287</v>
      </c>
      <c r="B2451" s="8">
        <v>44287</v>
      </c>
      <c r="C2451" s="8" t="s">
        <v>28</v>
      </c>
      <c r="D2451" s="11" t="s">
        <v>0</v>
      </c>
      <c r="E2451" s="11">
        <v>187</v>
      </c>
      <c r="F2451" s="11" t="s">
        <v>323</v>
      </c>
      <c r="G2451" s="11" t="s">
        <v>7</v>
      </c>
      <c r="H2451" s="11">
        <v>1021</v>
      </c>
      <c r="I2451" s="11">
        <v>1046</v>
      </c>
      <c r="J2451" s="11">
        <v>103</v>
      </c>
      <c r="K2451" s="11" t="s">
        <v>866</v>
      </c>
      <c r="L2451" s="11" t="s">
        <v>875</v>
      </c>
      <c r="M2451" s="11" t="s">
        <v>2</v>
      </c>
      <c r="N2451" s="11" t="s">
        <v>25</v>
      </c>
      <c r="O2451" s="11" t="s">
        <v>5</v>
      </c>
      <c r="P2451" s="11" t="s">
        <v>8</v>
      </c>
      <c r="Q2451" s="12">
        <v>40422</v>
      </c>
      <c r="S2451" s="13" t="s">
        <v>84</v>
      </c>
      <c r="T2451" s="11">
        <f t="shared" ca="1" si="336"/>
        <v>9</v>
      </c>
      <c r="U2451" s="12">
        <v>27907</v>
      </c>
      <c r="V2451" s="13">
        <f t="shared" ca="1" si="337"/>
        <v>43</v>
      </c>
      <c r="W2451" s="11" t="s">
        <v>9</v>
      </c>
      <c r="X2451" s="11">
        <v>30</v>
      </c>
      <c r="Y2451" s="14">
        <f t="shared" si="338"/>
        <v>2.5</v>
      </c>
      <c r="Z2451" s="11">
        <v>39</v>
      </c>
      <c r="AA2451" s="11" t="s">
        <v>876</v>
      </c>
      <c r="AB2451" s="10">
        <f t="shared" si="339"/>
        <v>1</v>
      </c>
      <c r="AC2451" s="44">
        <f>SUMIFS(AC$4:AC$2256,$E$4:$E$2256,$E2451)</f>
        <v>5835</v>
      </c>
      <c r="AD2451" s="44">
        <f>SUMIFS(AD$4:AD$2256,$E$4:$E$2256,$E2451)</f>
        <v>1279.32375</v>
      </c>
      <c r="AE2451" s="44">
        <f>SUMIFS(AE$4:AE$2256,$E$4:$E$2256,$E2451)</f>
        <v>0</v>
      </c>
      <c r="AF2451" s="44">
        <f>SUMIFS(AF$4:AF$2256,$E$4:$E$2256,$E2451)</f>
        <v>2625</v>
      </c>
      <c r="AG2451" s="44">
        <f>SUMIFS(AG$4:AG$2256,$E$4:$E$2256,$E2451)</f>
        <v>180</v>
      </c>
      <c r="AH2451" s="44">
        <f>SUMIFS(AH$4:AH$2256,$E$4:$E$2256,$E2451)</f>
        <v>0</v>
      </c>
      <c r="AI2451" s="44">
        <f>SUMIFS(AI$4:AI$2256,$E$4:$E$2256,$E2451)</f>
        <v>0</v>
      </c>
      <c r="AJ2451" s="44">
        <f>SUMIFS(AJ$4:AJ$2256,$E$4:$E$2256,$E2451)</f>
        <v>0</v>
      </c>
      <c r="AK2451" s="44">
        <f>SUMIFS(AK$4:AK$2256,$E$4:$E$2256,$E2451)</f>
        <v>0</v>
      </c>
      <c r="AL2451" s="44">
        <f>SUMIFS(AL$4:AL$2256,$E$4:$E$2256,$E2451)</f>
        <v>0</v>
      </c>
      <c r="AM2451" s="44">
        <f>SUMIFS(AM$4:AM$2256,$E$4:$E$2256,$E2451)</f>
        <v>0</v>
      </c>
      <c r="AN2451" s="44">
        <f>SUMIFS(AN$4:AN$2256,$E$4:$E$2256,$E2451)</f>
        <v>0</v>
      </c>
      <c r="AO2451" s="44">
        <f>SUMIFS(AO$4:AO$2256,$E$4:$E$2256,$E2451)</f>
        <v>336.63461538461542</v>
      </c>
      <c r="AP2451" s="44">
        <f>SUMIFS(AP$4:AP$2256,$E$4:$E$2256,$E2451)</f>
        <v>267.4375</v>
      </c>
      <c r="AQ2451" s="44">
        <f>SUMIFS(AQ$4:AQ$2256,$E$4:$E$2256,$E2451)</f>
        <v>79.5</v>
      </c>
      <c r="AR2451" s="44">
        <f>SUMIFS(AR$4:AR$2256,$E$4:$E$2256,$E2451)</f>
        <v>0</v>
      </c>
      <c r="AS2451" s="44">
        <f>SUMIFS(AS$4:AS$2256,$E$4:$E$2256,$E2451)</f>
        <v>0</v>
      </c>
      <c r="AT2451" s="44">
        <f>SUMIFS(AT$4:AT$2256,$E$4:$E$2256,$E2451)</f>
        <v>0</v>
      </c>
      <c r="AU2451" s="44">
        <f>SUMIFS(AU$4:AU$2256,$E$4:$E$2256,$E2451)</f>
        <v>0</v>
      </c>
      <c r="AV2451" s="44">
        <f>SUMIFS(AV$4:AV$2256,$E$4:$E$2256,$E2451)</f>
        <v>781.26572524038465</v>
      </c>
      <c r="AW2451" s="44">
        <f>SUMIFS(AW$4:AW$2256,$E$4:$E$2256,$E2451)</f>
        <v>349.40999999999997</v>
      </c>
      <c r="AX2451" s="44">
        <f>SUMIFS(AX$4:AX$2256,$E$4:$E$2256,$E2451)</f>
        <v>56.56</v>
      </c>
    </row>
    <row r="2452" spans="1:50" ht="20.100000000000001" customHeight="1" x14ac:dyDescent="0.25">
      <c r="A2452" s="8">
        <v>44287</v>
      </c>
      <c r="B2452" s="8">
        <v>44287</v>
      </c>
      <c r="C2452" s="8" t="s">
        <v>28</v>
      </c>
      <c r="D2452" s="11" t="s">
        <v>0</v>
      </c>
      <c r="E2452" s="11">
        <v>188</v>
      </c>
      <c r="F2452" s="11" t="s">
        <v>324</v>
      </c>
      <c r="G2452" s="11" t="s">
        <v>7</v>
      </c>
      <c r="H2452" s="11">
        <v>1021</v>
      </c>
      <c r="I2452" s="11">
        <v>1028</v>
      </c>
      <c r="J2452" s="11">
        <v>109</v>
      </c>
      <c r="K2452" s="11" t="s">
        <v>872</v>
      </c>
      <c r="L2452" s="11" t="s">
        <v>875</v>
      </c>
      <c r="M2452" s="11" t="s">
        <v>2</v>
      </c>
      <c r="N2452" s="11" t="s">
        <v>24</v>
      </c>
      <c r="O2452" s="11" t="s">
        <v>5</v>
      </c>
      <c r="P2452" s="11" t="s">
        <v>8</v>
      </c>
      <c r="Q2452" s="12">
        <v>40422</v>
      </c>
      <c r="S2452" s="13" t="s">
        <v>84</v>
      </c>
      <c r="T2452" s="11">
        <f t="shared" ca="1" si="336"/>
        <v>9</v>
      </c>
      <c r="U2452" s="12">
        <v>26567</v>
      </c>
      <c r="V2452" s="13">
        <f t="shared" ca="1" si="337"/>
        <v>47</v>
      </c>
      <c r="W2452" s="11" t="s">
        <v>7</v>
      </c>
      <c r="X2452" s="11">
        <v>30</v>
      </c>
      <c r="Y2452" s="14">
        <f t="shared" si="338"/>
        <v>2.5</v>
      </c>
      <c r="Z2452" s="11">
        <v>39</v>
      </c>
      <c r="AA2452" s="11" t="s">
        <v>876</v>
      </c>
      <c r="AB2452" s="10">
        <f t="shared" si="339"/>
        <v>1</v>
      </c>
      <c r="AC2452" s="44">
        <f>SUMIFS(AC$4:AC$2256,$E$4:$E$2256,$E2452)</f>
        <v>5838</v>
      </c>
      <c r="AD2452" s="44">
        <f>SUMIFS(AD$4:AD$2256,$E$4:$E$2256,$E2452)</f>
        <v>1279.9815000000001</v>
      </c>
      <c r="AE2452" s="44">
        <f>SUMIFS(AE$4:AE$2256,$E$4:$E$2256,$E2452)</f>
        <v>0</v>
      </c>
      <c r="AF2452" s="44">
        <f>SUMIFS(AF$4:AF$2256,$E$4:$E$2256,$E2452)</f>
        <v>0</v>
      </c>
      <c r="AG2452" s="44">
        <f>SUMIFS(AG$4:AG$2256,$E$4:$E$2256,$E2452)</f>
        <v>180</v>
      </c>
      <c r="AH2452" s="44">
        <f>SUMIFS(AH$4:AH$2256,$E$4:$E$2256,$E2452)</f>
        <v>0</v>
      </c>
      <c r="AI2452" s="44">
        <f>SUMIFS(AI$4:AI$2256,$E$4:$E$2256,$E2452)</f>
        <v>0</v>
      </c>
      <c r="AJ2452" s="44">
        <f>SUMIFS(AJ$4:AJ$2256,$E$4:$E$2256,$E2452)</f>
        <v>0</v>
      </c>
      <c r="AK2452" s="44">
        <f>SUMIFS(AK$4:AK$2256,$E$4:$E$2256,$E2452)</f>
        <v>0</v>
      </c>
      <c r="AL2452" s="44">
        <f>SUMIFS(AL$4:AL$2256,$E$4:$E$2256,$E2452)</f>
        <v>0</v>
      </c>
      <c r="AM2452" s="44">
        <f>SUMIFS(AM$4:AM$2256,$E$4:$E$2256,$E2452)</f>
        <v>0</v>
      </c>
      <c r="AN2452" s="44">
        <f>SUMIFS(AN$4:AN$2256,$E$4:$E$2256,$E2452)</f>
        <v>0</v>
      </c>
      <c r="AO2452" s="44">
        <f>SUMIFS(AO$4:AO$2256,$E$4:$E$2256,$E2452)</f>
        <v>0</v>
      </c>
      <c r="AP2452" s="44">
        <f>SUMIFS(AP$4:AP$2256,$E$4:$E$2256,$E2452)</f>
        <v>0</v>
      </c>
      <c r="AQ2452" s="44">
        <f>SUMIFS(AQ$4:AQ$2256,$E$4:$E$2256,$E2452)</f>
        <v>79.5</v>
      </c>
      <c r="AR2452" s="44">
        <f>SUMIFS(AR$4:AR$2256,$E$4:$E$2256,$E2452)</f>
        <v>0</v>
      </c>
      <c r="AS2452" s="44">
        <f>SUMIFS(AS$4:AS$2256,$E$4:$E$2256,$E2452)</f>
        <v>0</v>
      </c>
      <c r="AT2452" s="44">
        <f>SUMIFS(AT$4:AT$2256,$E$4:$E$2256,$E2452)</f>
        <v>0</v>
      </c>
      <c r="AU2452" s="44">
        <f>SUMIFS(AU$4:AU$2256,$E$4:$E$2256,$E2452)</f>
        <v>0</v>
      </c>
      <c r="AV2452" s="44">
        <f>SUMIFS(AV$4:AV$2256,$E$4:$E$2256,$E2452)</f>
        <v>58.115025000000003</v>
      </c>
      <c r="AW2452" s="44">
        <f>SUMIFS(AW$4:AW$2256,$E$4:$E$2256,$E2452)</f>
        <v>377.34000000000003</v>
      </c>
      <c r="AX2452" s="44">
        <f>SUMIFS(AX$4:AX$2256,$E$4:$E$2256,$E2452)</f>
        <v>56.56</v>
      </c>
    </row>
    <row r="2453" spans="1:50" ht="20.100000000000001" customHeight="1" x14ac:dyDescent="0.25">
      <c r="A2453" s="8">
        <v>44287</v>
      </c>
      <c r="B2453" s="8">
        <v>44287</v>
      </c>
      <c r="C2453" s="8" t="s">
        <v>28</v>
      </c>
      <c r="D2453" s="11" t="s">
        <v>0</v>
      </c>
      <c r="E2453" s="11">
        <v>189</v>
      </c>
      <c r="F2453" s="11" t="s">
        <v>325</v>
      </c>
      <c r="G2453" s="11" t="s">
        <v>7</v>
      </c>
      <c r="H2453" s="11">
        <v>1022</v>
      </c>
      <c r="I2453" s="11">
        <v>1029</v>
      </c>
      <c r="J2453" s="11">
        <v>109</v>
      </c>
      <c r="K2453" s="11" t="s">
        <v>872</v>
      </c>
      <c r="L2453" s="11" t="s">
        <v>875</v>
      </c>
      <c r="M2453" s="11" t="s">
        <v>2</v>
      </c>
      <c r="N2453" s="11" t="s">
        <v>25</v>
      </c>
      <c r="O2453" s="11" t="s">
        <v>5</v>
      </c>
      <c r="P2453" s="11" t="s">
        <v>8</v>
      </c>
      <c r="Q2453" s="12">
        <v>40513</v>
      </c>
      <c r="S2453" s="13" t="s">
        <v>84</v>
      </c>
      <c r="T2453" s="11">
        <f t="shared" ca="1" si="336"/>
        <v>9</v>
      </c>
      <c r="U2453" s="12">
        <v>30848</v>
      </c>
      <c r="V2453" s="13">
        <f t="shared" ca="1" si="337"/>
        <v>35</v>
      </c>
      <c r="W2453" s="11" t="s">
        <v>9</v>
      </c>
      <c r="X2453" s="11">
        <v>30</v>
      </c>
      <c r="Y2453" s="14">
        <f t="shared" si="338"/>
        <v>2.5</v>
      </c>
      <c r="Z2453" s="11">
        <v>39</v>
      </c>
      <c r="AA2453" s="11" t="s">
        <v>876</v>
      </c>
      <c r="AB2453" s="10">
        <f t="shared" si="339"/>
        <v>1</v>
      </c>
      <c r="AC2453" s="44">
        <f>SUMIFS(AC$4:AC$2256,$E$4:$E$2256,$E2453)</f>
        <v>5841</v>
      </c>
      <c r="AD2453" s="44">
        <f>SUMIFS(AD$4:AD$2256,$E$4:$E$2256,$E2453)</f>
        <v>1280.6392500000002</v>
      </c>
      <c r="AE2453" s="44">
        <f>SUMIFS(AE$4:AE$2256,$E$4:$E$2256,$E2453)</f>
        <v>0</v>
      </c>
      <c r="AF2453" s="44">
        <f>SUMIFS(AF$4:AF$2256,$E$4:$E$2256,$E2453)</f>
        <v>0</v>
      </c>
      <c r="AG2453" s="44">
        <f>SUMIFS(AG$4:AG$2256,$E$4:$E$2256,$E2453)</f>
        <v>0</v>
      </c>
      <c r="AH2453" s="44">
        <f>SUMIFS(AH$4:AH$2256,$E$4:$E$2256,$E2453)</f>
        <v>0</v>
      </c>
      <c r="AI2453" s="44">
        <f>SUMIFS(AI$4:AI$2256,$E$4:$E$2256,$E2453)</f>
        <v>0</v>
      </c>
      <c r="AJ2453" s="44">
        <f>SUMIFS(AJ$4:AJ$2256,$E$4:$E$2256,$E2453)</f>
        <v>0</v>
      </c>
      <c r="AK2453" s="44">
        <f>SUMIFS(AK$4:AK$2256,$E$4:$E$2256,$E2453)</f>
        <v>0</v>
      </c>
      <c r="AL2453" s="44">
        <f>SUMIFS(AL$4:AL$2256,$E$4:$E$2256,$E2453)</f>
        <v>0</v>
      </c>
      <c r="AM2453" s="44">
        <f>SUMIFS(AM$4:AM$2256,$E$4:$E$2256,$E2453)</f>
        <v>0</v>
      </c>
      <c r="AN2453" s="44">
        <f>SUMIFS(AN$4:AN$2256,$E$4:$E$2256,$E2453)</f>
        <v>0</v>
      </c>
      <c r="AO2453" s="44">
        <f>SUMIFS(AO$4:AO$2256,$E$4:$E$2256,$E2453)</f>
        <v>336.98076923076923</v>
      </c>
      <c r="AP2453" s="44">
        <f>SUMIFS(AP$4:AP$2256,$E$4:$E$2256,$E2453)</f>
        <v>267.71250000000003</v>
      </c>
      <c r="AQ2453" s="44">
        <f>SUMIFS(AQ$4:AQ$2256,$E$4:$E$2256,$E2453)</f>
        <v>79.5</v>
      </c>
      <c r="AR2453" s="44">
        <f>SUMIFS(AR$4:AR$2256,$E$4:$E$2256,$E2453)</f>
        <v>0</v>
      </c>
      <c r="AS2453" s="44">
        <f>SUMIFS(AS$4:AS$2256,$E$4:$E$2256,$E2453)</f>
        <v>0</v>
      </c>
      <c r="AT2453" s="44">
        <f>SUMIFS(AT$4:AT$2256,$E$4:$E$2256,$E2453)</f>
        <v>0</v>
      </c>
      <c r="AU2453" s="44">
        <f>SUMIFS(AU$4:AU$2256,$E$4:$E$2256,$E2453)</f>
        <v>0</v>
      </c>
      <c r="AV2453" s="44">
        <f>SUMIFS(AV$4:AV$2256,$E$4:$E$2256,$E2453)</f>
        <v>153.22508264423078</v>
      </c>
      <c r="AW2453" s="44">
        <f>SUMIFS(AW$4:AW$2256,$E$4:$E$2256,$E2453)</f>
        <v>0</v>
      </c>
      <c r="AX2453" s="44">
        <f>SUMIFS(AX$4:AX$2256,$E$4:$E$2256,$E2453)</f>
        <v>56.56</v>
      </c>
    </row>
    <row r="2454" spans="1:50" ht="20.100000000000001" customHeight="1" x14ac:dyDescent="0.25">
      <c r="A2454" s="8">
        <v>44287</v>
      </c>
      <c r="B2454" s="8">
        <v>44287</v>
      </c>
      <c r="C2454" s="8" t="s">
        <v>28</v>
      </c>
      <c r="D2454" s="11" t="s">
        <v>0</v>
      </c>
      <c r="E2454" s="11">
        <v>190</v>
      </c>
      <c r="F2454" s="11" t="s">
        <v>326</v>
      </c>
      <c r="G2454" s="11" t="s">
        <v>7</v>
      </c>
      <c r="H2454" s="11">
        <v>1021</v>
      </c>
      <c r="I2454" s="11">
        <v>1046</v>
      </c>
      <c r="J2454" s="11">
        <v>103</v>
      </c>
      <c r="K2454" s="11" t="s">
        <v>866</v>
      </c>
      <c r="L2454" s="11" t="s">
        <v>875</v>
      </c>
      <c r="M2454" s="11" t="s">
        <v>2</v>
      </c>
      <c r="N2454" s="11" t="s">
        <v>25</v>
      </c>
      <c r="O2454" s="11" t="s">
        <v>5</v>
      </c>
      <c r="P2454" s="11" t="s">
        <v>8</v>
      </c>
      <c r="Q2454" s="12">
        <v>40513</v>
      </c>
      <c r="S2454" s="13" t="s">
        <v>84</v>
      </c>
      <c r="T2454" s="11">
        <f t="shared" ca="1" si="336"/>
        <v>9</v>
      </c>
      <c r="U2454" s="12">
        <v>21449</v>
      </c>
      <c r="V2454" s="13">
        <f t="shared" ca="1" si="337"/>
        <v>61</v>
      </c>
      <c r="W2454" s="11" t="s">
        <v>9</v>
      </c>
      <c r="X2454" s="11">
        <v>30</v>
      </c>
      <c r="Y2454" s="14">
        <f t="shared" si="338"/>
        <v>2.5</v>
      </c>
      <c r="Z2454" s="11">
        <v>39</v>
      </c>
      <c r="AA2454" s="11" t="s">
        <v>876</v>
      </c>
      <c r="AB2454" s="10">
        <f t="shared" si="339"/>
        <v>1</v>
      </c>
      <c r="AC2454" s="44">
        <f>SUMIFS(AC$4:AC$2256,$E$4:$E$2256,$E2454)</f>
        <v>5844</v>
      </c>
      <c r="AD2454" s="44">
        <f>SUMIFS(AD$4:AD$2256,$E$4:$E$2256,$E2454)</f>
        <v>1281.297</v>
      </c>
      <c r="AE2454" s="44">
        <f>SUMIFS(AE$4:AE$2256,$E$4:$E$2256,$E2454)</f>
        <v>0</v>
      </c>
      <c r="AF2454" s="44">
        <f>SUMIFS(AF$4:AF$2256,$E$4:$E$2256,$E2454)</f>
        <v>0</v>
      </c>
      <c r="AG2454" s="44">
        <f>SUMIFS(AG$4:AG$2256,$E$4:$E$2256,$E2454)</f>
        <v>180</v>
      </c>
      <c r="AH2454" s="44">
        <f>SUMIFS(AH$4:AH$2256,$E$4:$E$2256,$E2454)</f>
        <v>0</v>
      </c>
      <c r="AI2454" s="44">
        <f>SUMIFS(AI$4:AI$2256,$E$4:$E$2256,$E2454)</f>
        <v>0</v>
      </c>
      <c r="AJ2454" s="44">
        <f>SUMIFS(AJ$4:AJ$2256,$E$4:$E$2256,$E2454)</f>
        <v>0</v>
      </c>
      <c r="AK2454" s="44">
        <f>SUMIFS(AK$4:AK$2256,$E$4:$E$2256,$E2454)</f>
        <v>0</v>
      </c>
      <c r="AL2454" s="44">
        <f>SUMIFS(AL$4:AL$2256,$E$4:$E$2256,$E2454)</f>
        <v>0</v>
      </c>
      <c r="AM2454" s="44">
        <f>SUMIFS(AM$4:AM$2256,$E$4:$E$2256,$E2454)</f>
        <v>0</v>
      </c>
      <c r="AN2454" s="44">
        <f>SUMIFS(AN$4:AN$2256,$E$4:$E$2256,$E2454)</f>
        <v>0</v>
      </c>
      <c r="AO2454" s="44">
        <f>SUMIFS(AO$4:AO$2256,$E$4:$E$2256,$E2454)</f>
        <v>337.15384615384613</v>
      </c>
      <c r="AP2454" s="44">
        <f>SUMIFS(AP$4:AP$2256,$E$4:$E$2256,$E2454)</f>
        <v>267.85000000000002</v>
      </c>
      <c r="AQ2454" s="44">
        <f>SUMIFS(AQ$4:AQ$2256,$E$4:$E$2256,$E2454)</f>
        <v>79.5</v>
      </c>
      <c r="AR2454" s="44">
        <f>SUMIFS(AR$4:AR$2256,$E$4:$E$2256,$E2454)</f>
        <v>0</v>
      </c>
      <c r="AS2454" s="44">
        <f>SUMIFS(AS$4:AS$2256,$E$4:$E$2256,$E2454)</f>
        <v>0</v>
      </c>
      <c r="AT2454" s="44">
        <f>SUMIFS(AT$4:AT$2256,$E$4:$E$2256,$E2454)</f>
        <v>0</v>
      </c>
      <c r="AU2454" s="44">
        <f>SUMIFS(AU$4:AU$2256,$E$4:$E$2256,$E2454)</f>
        <v>0</v>
      </c>
      <c r="AV2454" s="44">
        <f>SUMIFS(AV$4:AV$2256,$E$4:$E$2256,$E2454)</f>
        <v>193.60563634615386</v>
      </c>
      <c r="AW2454" s="44">
        <f>SUMIFS(AW$4:AW$2256,$E$4:$E$2256,$E2454)</f>
        <v>234.27</v>
      </c>
      <c r="AX2454" s="44">
        <f>SUMIFS(AX$4:AX$2256,$E$4:$E$2256,$E2454)</f>
        <v>56.56</v>
      </c>
    </row>
    <row r="2455" spans="1:50" ht="20.100000000000001" customHeight="1" x14ac:dyDescent="0.25">
      <c r="A2455" s="8">
        <v>44287</v>
      </c>
      <c r="B2455" s="8">
        <v>44287</v>
      </c>
      <c r="C2455" s="8" t="s">
        <v>28</v>
      </c>
      <c r="D2455" s="11" t="s">
        <v>0</v>
      </c>
      <c r="E2455" s="11">
        <v>191</v>
      </c>
      <c r="F2455" s="11" t="s">
        <v>327</v>
      </c>
      <c r="G2455" s="11" t="s">
        <v>7</v>
      </c>
      <c r="H2455" s="11">
        <v>1040</v>
      </c>
      <c r="I2455" s="11">
        <v>1083</v>
      </c>
      <c r="J2455" s="11">
        <v>102</v>
      </c>
      <c r="K2455" s="11" t="s">
        <v>865</v>
      </c>
      <c r="L2455" s="11" t="s">
        <v>875</v>
      </c>
      <c r="M2455" s="11" t="s">
        <v>2</v>
      </c>
      <c r="N2455" s="11" t="s">
        <v>25</v>
      </c>
      <c r="O2455" s="11" t="s">
        <v>5</v>
      </c>
      <c r="P2455" s="11" t="s">
        <v>8</v>
      </c>
      <c r="Q2455" s="12">
        <v>40544</v>
      </c>
      <c r="S2455" s="13" t="s">
        <v>84</v>
      </c>
      <c r="T2455" s="11">
        <f t="shared" ca="1" si="336"/>
        <v>9</v>
      </c>
      <c r="U2455" s="12">
        <v>29262</v>
      </c>
      <c r="V2455" s="13">
        <f t="shared" ca="1" si="337"/>
        <v>39</v>
      </c>
      <c r="W2455" s="11" t="s">
        <v>7</v>
      </c>
      <c r="X2455" s="11">
        <v>30</v>
      </c>
      <c r="Y2455" s="14">
        <f t="shared" si="338"/>
        <v>2.5</v>
      </c>
      <c r="Z2455" s="11">
        <v>39</v>
      </c>
      <c r="AA2455" s="11" t="s">
        <v>876</v>
      </c>
      <c r="AB2455" s="10">
        <f t="shared" si="339"/>
        <v>1</v>
      </c>
      <c r="AC2455" s="44">
        <f>SUMIFS(AC$4:AC$2256,$E$4:$E$2256,$E2455)</f>
        <v>5847</v>
      </c>
      <c r="AD2455" s="44">
        <f>SUMIFS(AD$4:AD$2256,$E$4:$E$2256,$E2455)</f>
        <v>1281.9547499999999</v>
      </c>
      <c r="AE2455" s="44">
        <f>SUMIFS(AE$4:AE$2256,$E$4:$E$2256,$E2455)</f>
        <v>0</v>
      </c>
      <c r="AF2455" s="44">
        <f>SUMIFS(AF$4:AF$2256,$E$4:$E$2256,$E2455)</f>
        <v>0</v>
      </c>
      <c r="AG2455" s="44">
        <f>SUMIFS(AG$4:AG$2256,$E$4:$E$2256,$E2455)</f>
        <v>0</v>
      </c>
      <c r="AH2455" s="44">
        <f>SUMIFS(AH$4:AH$2256,$E$4:$E$2256,$E2455)</f>
        <v>0</v>
      </c>
      <c r="AI2455" s="44">
        <f>SUMIFS(AI$4:AI$2256,$E$4:$E$2256,$E2455)</f>
        <v>0</v>
      </c>
      <c r="AJ2455" s="44">
        <f>SUMIFS(AJ$4:AJ$2256,$E$4:$E$2256,$E2455)</f>
        <v>0</v>
      </c>
      <c r="AK2455" s="44">
        <f>SUMIFS(AK$4:AK$2256,$E$4:$E$2256,$E2455)</f>
        <v>0</v>
      </c>
      <c r="AL2455" s="44">
        <f>SUMIFS(AL$4:AL$2256,$E$4:$E$2256,$E2455)</f>
        <v>0</v>
      </c>
      <c r="AM2455" s="44">
        <f>SUMIFS(AM$4:AM$2256,$E$4:$E$2256,$E2455)</f>
        <v>0</v>
      </c>
      <c r="AN2455" s="44">
        <f>SUMIFS(AN$4:AN$2256,$E$4:$E$2256,$E2455)</f>
        <v>0</v>
      </c>
      <c r="AO2455" s="44">
        <f>SUMIFS(AO$4:AO$2256,$E$4:$E$2256,$E2455)</f>
        <v>0</v>
      </c>
      <c r="AP2455" s="44">
        <f>SUMIFS(AP$4:AP$2256,$E$4:$E$2256,$E2455)</f>
        <v>0</v>
      </c>
      <c r="AQ2455" s="44">
        <f>SUMIFS(AQ$4:AQ$2256,$E$4:$E$2256,$E2455)</f>
        <v>79.5</v>
      </c>
      <c r="AR2455" s="44">
        <f>SUMIFS(AR$4:AR$2256,$E$4:$E$2256,$E2455)</f>
        <v>0</v>
      </c>
      <c r="AS2455" s="44">
        <f>SUMIFS(AS$4:AS$2256,$E$4:$E$2256,$E2455)</f>
        <v>0</v>
      </c>
      <c r="AT2455" s="44">
        <f>SUMIFS(AT$4:AT$2256,$E$4:$E$2256,$E2455)</f>
        <v>0</v>
      </c>
      <c r="AU2455" s="44">
        <f>SUMIFS(AU$4:AU$2256,$E$4:$E$2256,$E2455)</f>
        <v>0</v>
      </c>
      <c r="AV2455" s="44">
        <f>SUMIFS(AV$4:AV$2256,$E$4:$E$2256,$E2455)</f>
        <v>17.804025000000003</v>
      </c>
      <c r="AW2455" s="44">
        <f>SUMIFS(AW$4:AW$2256,$E$4:$E$2256,$E2455)</f>
        <v>0</v>
      </c>
      <c r="AX2455" s="44">
        <f>SUMIFS(AX$4:AX$2256,$E$4:$E$2256,$E2455)</f>
        <v>0</v>
      </c>
    </row>
    <row r="2456" spans="1:50" ht="20.100000000000001" customHeight="1" x14ac:dyDescent="0.25">
      <c r="A2456" s="8">
        <v>44287</v>
      </c>
      <c r="B2456" s="8">
        <v>44287</v>
      </c>
      <c r="C2456" s="8" t="s">
        <v>28</v>
      </c>
      <c r="D2456" s="11" t="s">
        <v>0</v>
      </c>
      <c r="E2456" s="11">
        <v>192</v>
      </c>
      <c r="F2456" s="11" t="s">
        <v>328</v>
      </c>
      <c r="G2456" s="11" t="s">
        <v>7</v>
      </c>
      <c r="H2456" s="11">
        <v>1022</v>
      </c>
      <c r="I2456" s="11">
        <v>1047</v>
      </c>
      <c r="J2456" s="11">
        <v>103</v>
      </c>
      <c r="K2456" s="11" t="s">
        <v>866</v>
      </c>
      <c r="L2456" s="11" t="s">
        <v>875</v>
      </c>
      <c r="M2456" s="11" t="s">
        <v>2</v>
      </c>
      <c r="N2456" s="11" t="s">
        <v>25</v>
      </c>
      <c r="O2456" s="11" t="s">
        <v>5</v>
      </c>
      <c r="P2456" s="11" t="s">
        <v>8</v>
      </c>
      <c r="Q2456" s="12">
        <v>40544</v>
      </c>
      <c r="S2456" s="13" t="s">
        <v>84</v>
      </c>
      <c r="T2456" s="11">
        <f t="shared" ca="1" si="336"/>
        <v>9</v>
      </c>
      <c r="U2456" s="12">
        <v>30276</v>
      </c>
      <c r="V2456" s="13">
        <f t="shared" ca="1" si="337"/>
        <v>37</v>
      </c>
      <c r="W2456" s="11" t="s">
        <v>9</v>
      </c>
      <c r="X2456" s="11">
        <v>30</v>
      </c>
      <c r="Y2456" s="14">
        <f t="shared" si="338"/>
        <v>2.5</v>
      </c>
      <c r="Z2456" s="11">
        <v>39</v>
      </c>
      <c r="AA2456" s="11" t="s">
        <v>876</v>
      </c>
      <c r="AB2456" s="10">
        <f t="shared" si="339"/>
        <v>1</v>
      </c>
      <c r="AC2456" s="44">
        <f>SUMIFS(AC$4:AC$2256,$E$4:$E$2256,$E2456)</f>
        <v>5850</v>
      </c>
      <c r="AD2456" s="44">
        <f>SUMIFS(AD$4:AD$2256,$E$4:$E$2256,$E2456)</f>
        <v>1282.6125000000002</v>
      </c>
      <c r="AE2456" s="44">
        <f>SUMIFS(AE$4:AE$2256,$E$4:$E$2256,$E2456)</f>
        <v>0</v>
      </c>
      <c r="AF2456" s="44">
        <f>SUMIFS(AF$4:AF$2256,$E$4:$E$2256,$E2456)</f>
        <v>0</v>
      </c>
      <c r="AG2456" s="44">
        <f>SUMIFS(AG$4:AG$2256,$E$4:$E$2256,$E2456)</f>
        <v>0</v>
      </c>
      <c r="AH2456" s="44">
        <f>SUMIFS(AH$4:AH$2256,$E$4:$E$2256,$E2456)</f>
        <v>0</v>
      </c>
      <c r="AI2456" s="44">
        <f>SUMIFS(AI$4:AI$2256,$E$4:$E$2256,$E2456)</f>
        <v>0</v>
      </c>
      <c r="AJ2456" s="44">
        <f>SUMIFS(AJ$4:AJ$2256,$E$4:$E$2256,$E2456)</f>
        <v>0</v>
      </c>
      <c r="AK2456" s="44">
        <f>SUMIFS(AK$4:AK$2256,$E$4:$E$2256,$E2456)</f>
        <v>0</v>
      </c>
      <c r="AL2456" s="44">
        <f>SUMIFS(AL$4:AL$2256,$E$4:$E$2256,$E2456)</f>
        <v>0</v>
      </c>
      <c r="AM2456" s="44">
        <f>SUMIFS(AM$4:AM$2256,$E$4:$E$2256,$E2456)</f>
        <v>0</v>
      </c>
      <c r="AN2456" s="44">
        <f>SUMIFS(AN$4:AN$2256,$E$4:$E$2256,$E2456)</f>
        <v>0</v>
      </c>
      <c r="AO2456" s="44">
        <f>SUMIFS(AO$4:AO$2256,$E$4:$E$2256,$E2456)</f>
        <v>337.5</v>
      </c>
      <c r="AP2456" s="44">
        <f>SUMIFS(AP$4:AP$2256,$E$4:$E$2256,$E2456)</f>
        <v>268.125</v>
      </c>
      <c r="AQ2456" s="44">
        <f>SUMIFS(AQ$4:AQ$2256,$E$4:$E$2256,$E2456)</f>
        <v>79.5</v>
      </c>
      <c r="AR2456" s="44">
        <f>SUMIFS(AR$4:AR$2256,$E$4:$E$2256,$E2456)</f>
        <v>0</v>
      </c>
      <c r="AS2456" s="44">
        <f>SUMIFS(AS$4:AS$2256,$E$4:$E$2256,$E2456)</f>
        <v>0</v>
      </c>
      <c r="AT2456" s="44">
        <f>SUMIFS(AT$4:AT$2256,$E$4:$E$2256,$E2456)</f>
        <v>0</v>
      </c>
      <c r="AU2456" s="44">
        <f>SUMIFS(AU$4:AU$2256,$E$4:$E$2256,$E2456)</f>
        <v>0</v>
      </c>
      <c r="AV2456" s="44">
        <f>SUMIFS(AV$4:AV$2256,$E$4:$E$2256,$E2456)</f>
        <v>153.43374375000002</v>
      </c>
      <c r="AW2456" s="44">
        <f>SUMIFS(AW$4:AW$2256,$E$4:$E$2256,$E2456)</f>
        <v>0</v>
      </c>
      <c r="AX2456" s="44">
        <f>SUMIFS(AX$4:AX$2256,$E$4:$E$2256,$E2456)</f>
        <v>0</v>
      </c>
    </row>
    <row r="2457" spans="1:50" ht="20.100000000000001" customHeight="1" x14ac:dyDescent="0.25">
      <c r="A2457" s="8">
        <v>44287</v>
      </c>
      <c r="B2457" s="8">
        <v>44287</v>
      </c>
      <c r="C2457" s="8" t="s">
        <v>28</v>
      </c>
      <c r="D2457" s="11" t="s">
        <v>0</v>
      </c>
      <c r="E2457" s="11">
        <v>193</v>
      </c>
      <c r="F2457" s="11" t="s">
        <v>329</v>
      </c>
      <c r="G2457" s="11" t="s">
        <v>7</v>
      </c>
      <c r="H2457" s="11">
        <v>1039</v>
      </c>
      <c r="I2457" s="11">
        <v>1082</v>
      </c>
      <c r="J2457" s="11">
        <v>102</v>
      </c>
      <c r="K2457" s="11" t="s">
        <v>865</v>
      </c>
      <c r="L2457" s="11" t="s">
        <v>875</v>
      </c>
      <c r="M2457" s="11" t="s">
        <v>2</v>
      </c>
      <c r="N2457" s="11" t="s">
        <v>24</v>
      </c>
      <c r="O2457" s="11" t="s">
        <v>5</v>
      </c>
      <c r="P2457" s="11" t="s">
        <v>8</v>
      </c>
      <c r="Q2457" s="12">
        <v>40575</v>
      </c>
      <c r="S2457" s="13" t="s">
        <v>84</v>
      </c>
      <c r="T2457" s="11">
        <f t="shared" ca="1" si="336"/>
        <v>8</v>
      </c>
      <c r="U2457" s="12">
        <v>31062</v>
      </c>
      <c r="V2457" s="13">
        <f t="shared" ca="1" si="337"/>
        <v>35</v>
      </c>
      <c r="W2457" s="11" t="s">
        <v>7</v>
      </c>
      <c r="X2457" s="11">
        <v>30</v>
      </c>
      <c r="Y2457" s="14">
        <f t="shared" si="338"/>
        <v>2.5</v>
      </c>
      <c r="Z2457" s="11">
        <v>39</v>
      </c>
      <c r="AA2457" s="11" t="s">
        <v>876</v>
      </c>
      <c r="AB2457" s="10">
        <f t="shared" si="339"/>
        <v>1</v>
      </c>
      <c r="AC2457" s="44">
        <f>SUMIFS(AC$4:AC$2256,$E$4:$E$2256,$E2457)</f>
        <v>5853</v>
      </c>
      <c r="AD2457" s="44">
        <f>SUMIFS(AD$4:AD$2256,$E$4:$E$2256,$E2457)</f>
        <v>1283.27025</v>
      </c>
      <c r="AE2457" s="44">
        <f>SUMIFS(AE$4:AE$2256,$E$4:$E$2256,$E2457)</f>
        <v>0</v>
      </c>
      <c r="AF2457" s="44">
        <f>SUMIFS(AF$4:AF$2256,$E$4:$E$2256,$E2457)</f>
        <v>0</v>
      </c>
      <c r="AG2457" s="44">
        <f>SUMIFS(AG$4:AG$2256,$E$4:$E$2256,$E2457)</f>
        <v>0</v>
      </c>
      <c r="AH2457" s="44">
        <f>SUMIFS(AH$4:AH$2256,$E$4:$E$2256,$E2457)</f>
        <v>0</v>
      </c>
      <c r="AI2457" s="44">
        <f>SUMIFS(AI$4:AI$2256,$E$4:$E$2256,$E2457)</f>
        <v>0</v>
      </c>
      <c r="AJ2457" s="44">
        <f>SUMIFS(AJ$4:AJ$2256,$E$4:$E$2256,$E2457)</f>
        <v>0</v>
      </c>
      <c r="AK2457" s="44">
        <f>SUMIFS(AK$4:AK$2256,$E$4:$E$2256,$E2457)</f>
        <v>0</v>
      </c>
      <c r="AL2457" s="44">
        <f>SUMIFS(AL$4:AL$2256,$E$4:$E$2256,$E2457)</f>
        <v>0</v>
      </c>
      <c r="AM2457" s="44">
        <f>SUMIFS(AM$4:AM$2256,$E$4:$E$2256,$E2457)</f>
        <v>0</v>
      </c>
      <c r="AN2457" s="44">
        <f>SUMIFS(AN$4:AN$2256,$E$4:$E$2256,$E2457)</f>
        <v>0</v>
      </c>
      <c r="AO2457" s="44">
        <f>SUMIFS(AO$4:AO$2256,$E$4:$E$2256,$E2457)</f>
        <v>0</v>
      </c>
      <c r="AP2457" s="44">
        <f>SUMIFS(AP$4:AP$2256,$E$4:$E$2256,$E2457)</f>
        <v>0</v>
      </c>
      <c r="AQ2457" s="44">
        <f>SUMIFS(AQ$4:AQ$2256,$E$4:$E$2256,$E2457)</f>
        <v>79.5</v>
      </c>
      <c r="AR2457" s="44">
        <f>SUMIFS(AR$4:AR$2256,$E$4:$E$2256,$E2457)</f>
        <v>0</v>
      </c>
      <c r="AS2457" s="44">
        <f>SUMIFS(AS$4:AS$2256,$E$4:$E$2256,$E2457)</f>
        <v>0</v>
      </c>
      <c r="AT2457" s="44">
        <f>SUMIFS(AT$4:AT$2256,$E$4:$E$2256,$E2457)</f>
        <v>0</v>
      </c>
      <c r="AU2457" s="44">
        <f>SUMIFS(AU$4:AU$2256,$E$4:$E$2256,$E2457)</f>
        <v>0</v>
      </c>
      <c r="AV2457" s="44">
        <f>SUMIFS(AV$4:AV$2256,$E$4:$E$2256,$E2457)</f>
        <v>17.804025000000003</v>
      </c>
      <c r="AW2457" s="44">
        <f>SUMIFS(AW$4:AW$2256,$E$4:$E$2256,$E2457)</f>
        <v>0</v>
      </c>
      <c r="AX2457" s="44">
        <f>SUMIFS(AX$4:AX$2256,$E$4:$E$2256,$E2457)</f>
        <v>0</v>
      </c>
    </row>
    <row r="2458" spans="1:50" ht="20.100000000000001" customHeight="1" x14ac:dyDescent="0.25">
      <c r="A2458" s="8">
        <v>44287</v>
      </c>
      <c r="B2458" s="8">
        <v>44287</v>
      </c>
      <c r="C2458" s="8" t="s">
        <v>28</v>
      </c>
      <c r="D2458" s="11" t="s">
        <v>0</v>
      </c>
      <c r="E2458" s="11">
        <v>194</v>
      </c>
      <c r="F2458" s="11" t="s">
        <v>330</v>
      </c>
      <c r="G2458" s="11" t="s">
        <v>7</v>
      </c>
      <c r="H2458" s="11">
        <v>1038</v>
      </c>
      <c r="I2458" s="11">
        <v>1081</v>
      </c>
      <c r="J2458" s="11">
        <v>102</v>
      </c>
      <c r="K2458" s="11" t="s">
        <v>865</v>
      </c>
      <c r="L2458" s="11" t="s">
        <v>875</v>
      </c>
      <c r="M2458" s="11" t="s">
        <v>2</v>
      </c>
      <c r="N2458" s="11" t="s">
        <v>24</v>
      </c>
      <c r="O2458" s="11" t="s">
        <v>5</v>
      </c>
      <c r="P2458" s="11" t="s">
        <v>8</v>
      </c>
      <c r="Q2458" s="12">
        <v>40575</v>
      </c>
      <c r="S2458" s="13" t="s">
        <v>84</v>
      </c>
      <c r="T2458" s="11">
        <f t="shared" ref="T2458:T2521" ca="1" si="340">DATEDIF(Q2458,IF(R2458="",TODAY(),R2458),"y")</f>
        <v>8</v>
      </c>
      <c r="U2458" s="12">
        <v>30446</v>
      </c>
      <c r="V2458" s="13">
        <f t="shared" ref="V2458:V2521" ca="1" si="341">DATEDIF(U2458,TODAY(),"Y")</f>
        <v>36</v>
      </c>
      <c r="W2458" s="11" t="s">
        <v>7</v>
      </c>
      <c r="X2458" s="11">
        <v>30</v>
      </c>
      <c r="Y2458" s="14">
        <f t="shared" ref="Y2458:Y2521" si="342">X2458/12</f>
        <v>2.5</v>
      </c>
      <c r="Z2458" s="11">
        <v>39</v>
      </c>
      <c r="AA2458" s="11" t="s">
        <v>876</v>
      </c>
      <c r="AB2458" s="10">
        <f t="shared" si="339"/>
        <v>1</v>
      </c>
      <c r="AC2458" s="44">
        <f>SUMIFS(AC$4:AC$2256,$E$4:$E$2256,$E2458)</f>
        <v>5856</v>
      </c>
      <c r="AD2458" s="44">
        <f>SUMIFS(AD$4:AD$2256,$E$4:$E$2256,$E2458)</f>
        <v>1283.9279999999999</v>
      </c>
      <c r="AE2458" s="44">
        <f>SUMIFS(AE$4:AE$2256,$E$4:$E$2256,$E2458)</f>
        <v>0</v>
      </c>
      <c r="AF2458" s="44">
        <f>SUMIFS(AF$4:AF$2256,$E$4:$E$2256,$E2458)</f>
        <v>0</v>
      </c>
      <c r="AG2458" s="44">
        <f>SUMIFS(AG$4:AG$2256,$E$4:$E$2256,$E2458)</f>
        <v>0</v>
      </c>
      <c r="AH2458" s="44">
        <f>SUMIFS(AH$4:AH$2256,$E$4:$E$2256,$E2458)</f>
        <v>0</v>
      </c>
      <c r="AI2458" s="44">
        <f>SUMIFS(AI$4:AI$2256,$E$4:$E$2256,$E2458)</f>
        <v>0</v>
      </c>
      <c r="AJ2458" s="44">
        <f>SUMIFS(AJ$4:AJ$2256,$E$4:$E$2256,$E2458)</f>
        <v>0</v>
      </c>
      <c r="AK2458" s="44">
        <f>SUMIFS(AK$4:AK$2256,$E$4:$E$2256,$E2458)</f>
        <v>0</v>
      </c>
      <c r="AL2458" s="44">
        <f>SUMIFS(AL$4:AL$2256,$E$4:$E$2256,$E2458)</f>
        <v>0</v>
      </c>
      <c r="AM2458" s="44">
        <f>SUMIFS(AM$4:AM$2256,$E$4:$E$2256,$E2458)</f>
        <v>0</v>
      </c>
      <c r="AN2458" s="44">
        <f>SUMIFS(AN$4:AN$2256,$E$4:$E$2256,$E2458)</f>
        <v>0</v>
      </c>
      <c r="AO2458" s="44">
        <f>SUMIFS(AO$4:AO$2256,$E$4:$E$2256,$E2458)</f>
        <v>0</v>
      </c>
      <c r="AP2458" s="44">
        <f>SUMIFS(AP$4:AP$2256,$E$4:$E$2256,$E2458)</f>
        <v>0</v>
      </c>
      <c r="AQ2458" s="44">
        <f>SUMIFS(AQ$4:AQ$2256,$E$4:$E$2256,$E2458)</f>
        <v>79.5</v>
      </c>
      <c r="AR2458" s="44">
        <f>SUMIFS(AR$4:AR$2256,$E$4:$E$2256,$E2458)</f>
        <v>0</v>
      </c>
      <c r="AS2458" s="44">
        <f>SUMIFS(AS$4:AS$2256,$E$4:$E$2256,$E2458)</f>
        <v>0</v>
      </c>
      <c r="AT2458" s="44">
        <f>SUMIFS(AT$4:AT$2256,$E$4:$E$2256,$E2458)</f>
        <v>0</v>
      </c>
      <c r="AU2458" s="44">
        <f>SUMIFS(AU$4:AU$2256,$E$4:$E$2256,$E2458)</f>
        <v>0</v>
      </c>
      <c r="AV2458" s="44">
        <f>SUMIFS(AV$4:AV$2256,$E$4:$E$2256,$E2458)</f>
        <v>17.804025000000003</v>
      </c>
      <c r="AW2458" s="44">
        <f>SUMIFS(AW$4:AW$2256,$E$4:$E$2256,$E2458)</f>
        <v>479.9742</v>
      </c>
      <c r="AX2458" s="44">
        <f>SUMIFS(AX$4:AX$2256,$E$4:$E$2256,$E2458)</f>
        <v>0</v>
      </c>
    </row>
    <row r="2459" spans="1:50" ht="20.100000000000001" customHeight="1" x14ac:dyDescent="0.25">
      <c r="A2459" s="8">
        <v>44287</v>
      </c>
      <c r="B2459" s="8">
        <v>44287</v>
      </c>
      <c r="C2459" s="8" t="s">
        <v>28</v>
      </c>
      <c r="D2459" s="11" t="s">
        <v>0</v>
      </c>
      <c r="E2459" s="11">
        <v>195</v>
      </c>
      <c r="F2459" s="11" t="s">
        <v>331</v>
      </c>
      <c r="G2459" s="11" t="s">
        <v>7</v>
      </c>
      <c r="H2459" s="11">
        <v>1040</v>
      </c>
      <c r="I2459" s="11">
        <v>1083</v>
      </c>
      <c r="J2459" s="11">
        <v>102</v>
      </c>
      <c r="K2459" s="11" t="s">
        <v>865</v>
      </c>
      <c r="L2459" s="11" t="s">
        <v>875</v>
      </c>
      <c r="M2459" s="11" t="s">
        <v>2</v>
      </c>
      <c r="N2459" s="11" t="s">
        <v>25</v>
      </c>
      <c r="O2459" s="11" t="s">
        <v>5</v>
      </c>
      <c r="P2459" s="11" t="s">
        <v>6</v>
      </c>
      <c r="Q2459" s="12">
        <v>40617</v>
      </c>
      <c r="S2459" s="13" t="s">
        <v>84</v>
      </c>
      <c r="T2459" s="11">
        <f t="shared" ca="1" si="340"/>
        <v>8</v>
      </c>
      <c r="U2459" s="12">
        <v>31838</v>
      </c>
      <c r="V2459" s="13">
        <f t="shared" ca="1" si="341"/>
        <v>32</v>
      </c>
      <c r="W2459" s="11" t="s">
        <v>7</v>
      </c>
      <c r="X2459" s="11">
        <v>30</v>
      </c>
      <c r="Y2459" s="14">
        <f t="shared" si="342"/>
        <v>2.5</v>
      </c>
      <c r="Z2459" s="11">
        <v>39</v>
      </c>
      <c r="AA2459" s="11" t="s">
        <v>876</v>
      </c>
      <c r="AB2459" s="10">
        <f t="shared" si="339"/>
        <v>1</v>
      </c>
      <c r="AC2459" s="44">
        <f>SUMIFS(AC$4:AC$2256,$E$4:$E$2256,$E2459)</f>
        <v>5859</v>
      </c>
      <c r="AD2459" s="44">
        <f>SUMIFS(AD$4:AD$2256,$E$4:$E$2256,$E2459)</f>
        <v>1284.5857500000002</v>
      </c>
      <c r="AE2459" s="44">
        <f>SUMIFS(AE$4:AE$2256,$E$4:$E$2256,$E2459)</f>
        <v>0</v>
      </c>
      <c r="AF2459" s="44">
        <f>SUMIFS(AF$4:AF$2256,$E$4:$E$2256,$E2459)</f>
        <v>0</v>
      </c>
      <c r="AG2459" s="44">
        <f>SUMIFS(AG$4:AG$2256,$E$4:$E$2256,$E2459)</f>
        <v>0</v>
      </c>
      <c r="AH2459" s="44">
        <f>SUMIFS(AH$4:AH$2256,$E$4:$E$2256,$E2459)</f>
        <v>0</v>
      </c>
      <c r="AI2459" s="44">
        <f>SUMIFS(AI$4:AI$2256,$E$4:$E$2256,$E2459)</f>
        <v>0</v>
      </c>
      <c r="AJ2459" s="44">
        <f>SUMIFS(AJ$4:AJ$2256,$E$4:$E$2256,$E2459)</f>
        <v>0</v>
      </c>
      <c r="AK2459" s="44">
        <f>SUMIFS(AK$4:AK$2256,$E$4:$E$2256,$E2459)</f>
        <v>0</v>
      </c>
      <c r="AL2459" s="44">
        <f>SUMIFS(AL$4:AL$2256,$E$4:$E$2256,$E2459)</f>
        <v>0</v>
      </c>
      <c r="AM2459" s="44">
        <f>SUMIFS(AM$4:AM$2256,$E$4:$E$2256,$E2459)</f>
        <v>0</v>
      </c>
      <c r="AN2459" s="44">
        <f>SUMIFS(AN$4:AN$2256,$E$4:$E$2256,$E2459)</f>
        <v>0</v>
      </c>
      <c r="AO2459" s="44">
        <f>SUMIFS(AO$4:AO$2256,$E$4:$E$2256,$E2459)</f>
        <v>0</v>
      </c>
      <c r="AP2459" s="44">
        <f>SUMIFS(AP$4:AP$2256,$E$4:$E$2256,$E2459)</f>
        <v>0</v>
      </c>
      <c r="AQ2459" s="44">
        <f>SUMIFS(AQ$4:AQ$2256,$E$4:$E$2256,$E2459)</f>
        <v>79.5</v>
      </c>
      <c r="AR2459" s="44">
        <f>SUMIFS(AR$4:AR$2256,$E$4:$E$2256,$E2459)</f>
        <v>0</v>
      </c>
      <c r="AS2459" s="44">
        <f>SUMIFS(AS$4:AS$2256,$E$4:$E$2256,$E2459)</f>
        <v>0</v>
      </c>
      <c r="AT2459" s="44">
        <f>SUMIFS(AT$4:AT$2256,$E$4:$E$2256,$E2459)</f>
        <v>0</v>
      </c>
      <c r="AU2459" s="44">
        <f>SUMIFS(AU$4:AU$2256,$E$4:$E$2256,$E2459)</f>
        <v>0</v>
      </c>
      <c r="AV2459" s="44">
        <f>SUMIFS(AV$4:AV$2256,$E$4:$E$2256,$E2459)</f>
        <v>17.804025000000003</v>
      </c>
      <c r="AW2459" s="44">
        <f>SUMIFS(AW$4:AW$2256,$E$4:$E$2256,$E2459)</f>
        <v>0</v>
      </c>
      <c r="AX2459" s="44">
        <f>SUMIFS(AX$4:AX$2256,$E$4:$E$2256,$E2459)</f>
        <v>0</v>
      </c>
    </row>
    <row r="2460" spans="1:50" ht="20.100000000000001" customHeight="1" x14ac:dyDescent="0.25">
      <c r="A2460" s="8">
        <v>44287</v>
      </c>
      <c r="B2460" s="8">
        <v>44287</v>
      </c>
      <c r="C2460" s="8" t="s">
        <v>28</v>
      </c>
      <c r="D2460" s="11" t="s">
        <v>0</v>
      </c>
      <c r="E2460" s="11">
        <v>196</v>
      </c>
      <c r="F2460" s="11" t="s">
        <v>332</v>
      </c>
      <c r="G2460" s="11" t="s">
        <v>7</v>
      </c>
      <c r="H2460" s="11">
        <v>1040</v>
      </c>
      <c r="I2460" s="11">
        <v>1083</v>
      </c>
      <c r="J2460" s="11">
        <v>102</v>
      </c>
      <c r="K2460" s="11" t="s">
        <v>865</v>
      </c>
      <c r="L2460" s="11" t="s">
        <v>875</v>
      </c>
      <c r="M2460" s="11" t="s">
        <v>2</v>
      </c>
      <c r="N2460" s="11" t="s">
        <v>24</v>
      </c>
      <c r="O2460" s="11" t="s">
        <v>5</v>
      </c>
      <c r="P2460" s="11" t="s">
        <v>8</v>
      </c>
      <c r="Q2460" s="12">
        <v>40617</v>
      </c>
      <c r="S2460" s="13" t="s">
        <v>84</v>
      </c>
      <c r="T2460" s="11">
        <f t="shared" ca="1" si="340"/>
        <v>8</v>
      </c>
      <c r="U2460" s="12">
        <v>30342</v>
      </c>
      <c r="V2460" s="13">
        <f t="shared" ca="1" si="341"/>
        <v>36</v>
      </c>
      <c r="W2460" s="11" t="s">
        <v>7</v>
      </c>
      <c r="X2460" s="11">
        <v>30</v>
      </c>
      <c r="Y2460" s="14">
        <f t="shared" si="342"/>
        <v>2.5</v>
      </c>
      <c r="Z2460" s="11">
        <v>39</v>
      </c>
      <c r="AA2460" s="11" t="s">
        <v>876</v>
      </c>
      <c r="AB2460" s="10">
        <f t="shared" si="339"/>
        <v>1</v>
      </c>
      <c r="AC2460" s="44">
        <f>SUMIFS(AC$4:AC$2256,$E$4:$E$2256,$E2460)</f>
        <v>5862</v>
      </c>
      <c r="AD2460" s="44">
        <f>SUMIFS(AD$4:AD$2256,$E$4:$E$2256,$E2460)</f>
        <v>1285.2435</v>
      </c>
      <c r="AE2460" s="44">
        <f>SUMIFS(AE$4:AE$2256,$E$4:$E$2256,$E2460)</f>
        <v>0</v>
      </c>
      <c r="AF2460" s="44">
        <f>SUMIFS(AF$4:AF$2256,$E$4:$E$2256,$E2460)</f>
        <v>0</v>
      </c>
      <c r="AG2460" s="44">
        <f>SUMIFS(AG$4:AG$2256,$E$4:$E$2256,$E2460)</f>
        <v>0</v>
      </c>
      <c r="AH2460" s="44">
        <f>SUMIFS(AH$4:AH$2256,$E$4:$E$2256,$E2460)</f>
        <v>0</v>
      </c>
      <c r="AI2460" s="44">
        <f>SUMIFS(AI$4:AI$2256,$E$4:$E$2256,$E2460)</f>
        <v>0</v>
      </c>
      <c r="AJ2460" s="44">
        <f>SUMIFS(AJ$4:AJ$2256,$E$4:$E$2256,$E2460)</f>
        <v>0</v>
      </c>
      <c r="AK2460" s="44">
        <f>SUMIFS(AK$4:AK$2256,$E$4:$E$2256,$E2460)</f>
        <v>0</v>
      </c>
      <c r="AL2460" s="44">
        <f>SUMIFS(AL$4:AL$2256,$E$4:$E$2256,$E2460)</f>
        <v>0</v>
      </c>
      <c r="AM2460" s="44">
        <f>SUMIFS(AM$4:AM$2256,$E$4:$E$2256,$E2460)</f>
        <v>0</v>
      </c>
      <c r="AN2460" s="44">
        <f>SUMIFS(AN$4:AN$2256,$E$4:$E$2256,$E2460)</f>
        <v>0</v>
      </c>
      <c r="AO2460" s="44">
        <f>SUMIFS(AO$4:AO$2256,$E$4:$E$2256,$E2460)</f>
        <v>0</v>
      </c>
      <c r="AP2460" s="44">
        <f>SUMIFS(AP$4:AP$2256,$E$4:$E$2256,$E2460)</f>
        <v>0</v>
      </c>
      <c r="AQ2460" s="44">
        <f>SUMIFS(AQ$4:AQ$2256,$E$4:$E$2256,$E2460)</f>
        <v>79.5</v>
      </c>
      <c r="AR2460" s="44">
        <f>SUMIFS(AR$4:AR$2256,$E$4:$E$2256,$E2460)</f>
        <v>0</v>
      </c>
      <c r="AS2460" s="44">
        <f>SUMIFS(AS$4:AS$2256,$E$4:$E$2256,$E2460)</f>
        <v>0</v>
      </c>
      <c r="AT2460" s="44">
        <f>SUMIFS(AT$4:AT$2256,$E$4:$E$2256,$E2460)</f>
        <v>0</v>
      </c>
      <c r="AU2460" s="44">
        <f>SUMIFS(AU$4:AU$2256,$E$4:$E$2256,$E2460)</f>
        <v>0</v>
      </c>
      <c r="AV2460" s="44">
        <f>SUMIFS(AV$4:AV$2256,$E$4:$E$2256,$E2460)</f>
        <v>17.804025000000003</v>
      </c>
      <c r="AW2460" s="44">
        <f>SUMIFS(AW$4:AW$2256,$E$4:$E$2256,$E2460)</f>
        <v>0</v>
      </c>
      <c r="AX2460" s="44">
        <f>SUMIFS(AX$4:AX$2256,$E$4:$E$2256,$E2460)</f>
        <v>0</v>
      </c>
    </row>
    <row r="2461" spans="1:50" ht="20.100000000000001" customHeight="1" x14ac:dyDescent="0.25">
      <c r="A2461" s="8">
        <v>44287</v>
      </c>
      <c r="B2461" s="8">
        <v>44287</v>
      </c>
      <c r="C2461" s="8" t="s">
        <v>28</v>
      </c>
      <c r="D2461" s="11" t="s">
        <v>0</v>
      </c>
      <c r="E2461" s="11">
        <v>197</v>
      </c>
      <c r="F2461" s="11" t="s">
        <v>333</v>
      </c>
      <c r="G2461" s="11" t="s">
        <v>7</v>
      </c>
      <c r="H2461" s="11">
        <v>1022</v>
      </c>
      <c r="I2461" s="11">
        <v>1053</v>
      </c>
      <c r="J2461" s="11">
        <v>107</v>
      </c>
      <c r="K2461" s="11" t="s">
        <v>870</v>
      </c>
      <c r="L2461" s="11" t="s">
        <v>875</v>
      </c>
      <c r="M2461" s="11" t="s">
        <v>2</v>
      </c>
      <c r="N2461" s="11" t="s">
        <v>25</v>
      </c>
      <c r="O2461" s="11" t="s">
        <v>5</v>
      </c>
      <c r="P2461" s="11" t="s">
        <v>8</v>
      </c>
      <c r="Q2461" s="12">
        <v>40634</v>
      </c>
      <c r="S2461" s="13" t="s">
        <v>84</v>
      </c>
      <c r="T2461" s="11">
        <f t="shared" ca="1" si="340"/>
        <v>8</v>
      </c>
      <c r="U2461" s="12">
        <v>22175</v>
      </c>
      <c r="V2461" s="13">
        <f t="shared" ca="1" si="341"/>
        <v>59</v>
      </c>
      <c r="W2461" s="11" t="s">
        <v>9</v>
      </c>
      <c r="X2461" s="11">
        <v>30</v>
      </c>
      <c r="Y2461" s="14">
        <f t="shared" si="342"/>
        <v>2.5</v>
      </c>
      <c r="Z2461" s="11">
        <v>39</v>
      </c>
      <c r="AA2461" s="11" t="s">
        <v>876</v>
      </c>
      <c r="AB2461" s="10">
        <f t="shared" si="339"/>
        <v>1</v>
      </c>
      <c r="AC2461" s="44">
        <f>SUMIFS(AC$4:AC$2256,$E$4:$E$2256,$E2461)</f>
        <v>5865</v>
      </c>
      <c r="AD2461" s="44">
        <f>SUMIFS(AD$4:AD$2256,$E$4:$E$2256,$E2461)</f>
        <v>1285.9012500000001</v>
      </c>
      <c r="AE2461" s="44">
        <f>SUMIFS(AE$4:AE$2256,$E$4:$E$2256,$E2461)</f>
        <v>0</v>
      </c>
      <c r="AF2461" s="44">
        <f>SUMIFS(AF$4:AF$2256,$E$4:$E$2256,$E2461)</f>
        <v>0</v>
      </c>
      <c r="AG2461" s="44">
        <f>SUMIFS(AG$4:AG$2256,$E$4:$E$2256,$E2461)</f>
        <v>0</v>
      </c>
      <c r="AH2461" s="44">
        <f>SUMIFS(AH$4:AH$2256,$E$4:$E$2256,$E2461)</f>
        <v>0</v>
      </c>
      <c r="AI2461" s="44">
        <f>SUMIFS(AI$4:AI$2256,$E$4:$E$2256,$E2461)</f>
        <v>0</v>
      </c>
      <c r="AJ2461" s="44">
        <f>SUMIFS(AJ$4:AJ$2256,$E$4:$E$2256,$E2461)</f>
        <v>0</v>
      </c>
      <c r="AK2461" s="44">
        <f>SUMIFS(AK$4:AK$2256,$E$4:$E$2256,$E2461)</f>
        <v>0</v>
      </c>
      <c r="AL2461" s="44">
        <f>SUMIFS(AL$4:AL$2256,$E$4:$E$2256,$E2461)</f>
        <v>0</v>
      </c>
      <c r="AM2461" s="44">
        <f>SUMIFS(AM$4:AM$2256,$E$4:$E$2256,$E2461)</f>
        <v>0</v>
      </c>
      <c r="AN2461" s="44">
        <f>SUMIFS(AN$4:AN$2256,$E$4:$E$2256,$E2461)</f>
        <v>0</v>
      </c>
      <c r="AO2461" s="44">
        <f>SUMIFS(AO$4:AO$2256,$E$4:$E$2256,$E2461)</f>
        <v>338.36538461538464</v>
      </c>
      <c r="AP2461" s="44">
        <f>SUMIFS(AP$4:AP$2256,$E$4:$E$2256,$E2461)</f>
        <v>268.8125</v>
      </c>
      <c r="AQ2461" s="44">
        <f>SUMIFS(AQ$4:AQ$2256,$E$4:$E$2256,$E2461)</f>
        <v>79.5</v>
      </c>
      <c r="AR2461" s="44">
        <f>SUMIFS(AR$4:AR$2256,$E$4:$E$2256,$E2461)</f>
        <v>0</v>
      </c>
      <c r="AS2461" s="44">
        <f>SUMIFS(AS$4:AS$2256,$E$4:$E$2256,$E2461)</f>
        <v>0</v>
      </c>
      <c r="AT2461" s="44">
        <f>SUMIFS(AT$4:AT$2256,$E$4:$E$2256,$E2461)</f>
        <v>0</v>
      </c>
      <c r="AU2461" s="44">
        <f>SUMIFS(AU$4:AU$2256,$E$4:$E$2256,$E2461)</f>
        <v>0</v>
      </c>
      <c r="AV2461" s="44">
        <f>SUMIFS(AV$4:AV$2256,$E$4:$E$2256,$E2461)</f>
        <v>153.7815122596154</v>
      </c>
      <c r="AW2461" s="44">
        <f>SUMIFS(AW$4:AW$2256,$E$4:$E$2256,$E2461)</f>
        <v>0</v>
      </c>
      <c r="AX2461" s="44">
        <f>SUMIFS(AX$4:AX$2256,$E$4:$E$2256,$E2461)</f>
        <v>0</v>
      </c>
    </row>
    <row r="2462" spans="1:50" ht="20.100000000000001" customHeight="1" x14ac:dyDescent="0.25">
      <c r="A2462" s="8">
        <v>44287</v>
      </c>
      <c r="B2462" s="8">
        <v>44287</v>
      </c>
      <c r="C2462" s="8" t="s">
        <v>28</v>
      </c>
      <c r="D2462" s="11" t="s">
        <v>0</v>
      </c>
      <c r="E2462" s="11">
        <v>198</v>
      </c>
      <c r="F2462" s="11" t="s">
        <v>334</v>
      </c>
      <c r="G2462" s="11" t="s">
        <v>7</v>
      </c>
      <c r="H2462" s="11">
        <v>1022</v>
      </c>
      <c r="I2462" s="11">
        <v>1060</v>
      </c>
      <c r="J2462" s="11">
        <v>106</v>
      </c>
      <c r="K2462" s="11" t="s">
        <v>869</v>
      </c>
      <c r="L2462" s="11" t="s">
        <v>875</v>
      </c>
      <c r="M2462" s="11" t="s">
        <v>2</v>
      </c>
      <c r="N2462" s="11" t="s">
        <v>25</v>
      </c>
      <c r="O2462" s="11" t="s">
        <v>5</v>
      </c>
      <c r="P2462" s="11" t="s">
        <v>8</v>
      </c>
      <c r="Q2462" s="12">
        <v>40664</v>
      </c>
      <c r="S2462" s="13" t="s">
        <v>84</v>
      </c>
      <c r="T2462" s="11">
        <f t="shared" ca="1" si="340"/>
        <v>8</v>
      </c>
      <c r="U2462" s="12">
        <v>23384</v>
      </c>
      <c r="V2462" s="13">
        <f t="shared" ca="1" si="341"/>
        <v>56</v>
      </c>
      <c r="W2462" s="11" t="s">
        <v>9</v>
      </c>
      <c r="X2462" s="11">
        <v>30</v>
      </c>
      <c r="Y2462" s="14">
        <f t="shared" si="342"/>
        <v>2.5</v>
      </c>
      <c r="Z2462" s="11">
        <v>39</v>
      </c>
      <c r="AA2462" s="11" t="s">
        <v>876</v>
      </c>
      <c r="AB2462" s="10">
        <f t="shared" si="339"/>
        <v>1</v>
      </c>
      <c r="AC2462" s="44">
        <f>SUMIFS(AC$4:AC$2256,$E$4:$E$2256,$E2462)</f>
        <v>5868</v>
      </c>
      <c r="AD2462" s="44">
        <f>SUMIFS(AD$4:AD$2256,$E$4:$E$2256,$E2462)</f>
        <v>1286.5590000000002</v>
      </c>
      <c r="AE2462" s="44">
        <f>SUMIFS(AE$4:AE$2256,$E$4:$E$2256,$E2462)</f>
        <v>0</v>
      </c>
      <c r="AF2462" s="44">
        <f>SUMIFS(AF$4:AF$2256,$E$4:$E$2256,$E2462)</f>
        <v>0</v>
      </c>
      <c r="AG2462" s="44">
        <f>SUMIFS(AG$4:AG$2256,$E$4:$E$2256,$E2462)</f>
        <v>0</v>
      </c>
      <c r="AH2462" s="44">
        <f>SUMIFS(AH$4:AH$2256,$E$4:$E$2256,$E2462)</f>
        <v>0</v>
      </c>
      <c r="AI2462" s="44">
        <f>SUMIFS(AI$4:AI$2256,$E$4:$E$2256,$E2462)</f>
        <v>0</v>
      </c>
      <c r="AJ2462" s="44">
        <f>SUMIFS(AJ$4:AJ$2256,$E$4:$E$2256,$E2462)</f>
        <v>0</v>
      </c>
      <c r="AK2462" s="44">
        <f>SUMIFS(AK$4:AK$2256,$E$4:$E$2256,$E2462)</f>
        <v>0</v>
      </c>
      <c r="AL2462" s="44">
        <f>SUMIFS(AL$4:AL$2256,$E$4:$E$2256,$E2462)</f>
        <v>0</v>
      </c>
      <c r="AM2462" s="44">
        <f>SUMIFS(AM$4:AM$2256,$E$4:$E$2256,$E2462)</f>
        <v>0</v>
      </c>
      <c r="AN2462" s="44">
        <f>SUMIFS(AN$4:AN$2256,$E$4:$E$2256,$E2462)</f>
        <v>0</v>
      </c>
      <c r="AO2462" s="44">
        <f>SUMIFS(AO$4:AO$2256,$E$4:$E$2256,$E2462)</f>
        <v>338.53846153846155</v>
      </c>
      <c r="AP2462" s="44">
        <f>SUMIFS(AP$4:AP$2256,$E$4:$E$2256,$E2462)</f>
        <v>268.95000000000005</v>
      </c>
      <c r="AQ2462" s="44">
        <f>SUMIFS(AQ$4:AQ$2256,$E$4:$E$2256,$E2462)</f>
        <v>79.5</v>
      </c>
      <c r="AR2462" s="44">
        <f>SUMIFS(AR$4:AR$2256,$E$4:$E$2256,$E2462)</f>
        <v>0</v>
      </c>
      <c r="AS2462" s="44">
        <f>SUMIFS(AS$4:AS$2256,$E$4:$E$2256,$E2462)</f>
        <v>0</v>
      </c>
      <c r="AT2462" s="44">
        <f>SUMIFS(AT$4:AT$2256,$E$4:$E$2256,$E2462)</f>
        <v>0</v>
      </c>
      <c r="AU2462" s="44">
        <f>SUMIFS(AU$4:AU$2256,$E$4:$E$2256,$E2462)</f>
        <v>0</v>
      </c>
      <c r="AV2462" s="44">
        <f>SUMIFS(AV$4:AV$2256,$E$4:$E$2256,$E2462)</f>
        <v>153.8510659615385</v>
      </c>
      <c r="AW2462" s="44">
        <f>SUMIFS(AW$4:AW$2256,$E$4:$E$2256,$E2462)</f>
        <v>0</v>
      </c>
      <c r="AX2462" s="44">
        <f>SUMIFS(AX$4:AX$2256,$E$4:$E$2256,$E2462)</f>
        <v>0</v>
      </c>
    </row>
    <row r="2463" spans="1:50" ht="20.100000000000001" customHeight="1" x14ac:dyDescent="0.25">
      <c r="A2463" s="8">
        <v>44287</v>
      </c>
      <c r="B2463" s="8">
        <v>44287</v>
      </c>
      <c r="C2463" s="8" t="s">
        <v>28</v>
      </c>
      <c r="D2463" s="11" t="s">
        <v>0</v>
      </c>
      <c r="E2463" s="11">
        <v>199</v>
      </c>
      <c r="F2463" s="11" t="s">
        <v>335</v>
      </c>
      <c r="G2463" s="11" t="s">
        <v>7</v>
      </c>
      <c r="H2463" s="11">
        <v>1022</v>
      </c>
      <c r="I2463" s="11">
        <v>1053</v>
      </c>
      <c r="J2463" s="11">
        <v>107</v>
      </c>
      <c r="K2463" s="11" t="s">
        <v>870</v>
      </c>
      <c r="L2463" s="11" t="s">
        <v>875</v>
      </c>
      <c r="M2463" s="11" t="s">
        <v>2</v>
      </c>
      <c r="N2463" s="11" t="s">
        <v>25</v>
      </c>
      <c r="O2463" s="11" t="s">
        <v>5</v>
      </c>
      <c r="P2463" s="11" t="s">
        <v>8</v>
      </c>
      <c r="Q2463" s="12">
        <v>40664</v>
      </c>
      <c r="S2463" s="13" t="s">
        <v>84</v>
      </c>
      <c r="T2463" s="11">
        <f t="shared" ca="1" si="340"/>
        <v>8</v>
      </c>
      <c r="U2463" s="12">
        <v>23544</v>
      </c>
      <c r="V2463" s="13">
        <f t="shared" ca="1" si="341"/>
        <v>55</v>
      </c>
      <c r="W2463" s="11" t="s">
        <v>9</v>
      </c>
      <c r="X2463" s="11">
        <v>30</v>
      </c>
      <c r="Y2463" s="14">
        <f t="shared" si="342"/>
        <v>2.5</v>
      </c>
      <c r="Z2463" s="11">
        <v>39</v>
      </c>
      <c r="AA2463" s="11" t="s">
        <v>876</v>
      </c>
      <c r="AB2463" s="10">
        <f t="shared" si="339"/>
        <v>1</v>
      </c>
      <c r="AC2463" s="44">
        <f>SUMIFS(AC$4:AC$2256,$E$4:$E$2256,$E2463)</f>
        <v>5871</v>
      </c>
      <c r="AD2463" s="44">
        <f>SUMIFS(AD$4:AD$2256,$E$4:$E$2256,$E2463)</f>
        <v>1287.21675</v>
      </c>
      <c r="AE2463" s="44">
        <f>SUMIFS(AE$4:AE$2256,$E$4:$E$2256,$E2463)</f>
        <v>0</v>
      </c>
      <c r="AF2463" s="44">
        <f>SUMIFS(AF$4:AF$2256,$E$4:$E$2256,$E2463)</f>
        <v>0</v>
      </c>
      <c r="AG2463" s="44">
        <f>SUMIFS(AG$4:AG$2256,$E$4:$E$2256,$E2463)</f>
        <v>0</v>
      </c>
      <c r="AH2463" s="44">
        <f>SUMIFS(AH$4:AH$2256,$E$4:$E$2256,$E2463)</f>
        <v>0</v>
      </c>
      <c r="AI2463" s="44">
        <f>SUMIFS(AI$4:AI$2256,$E$4:$E$2256,$E2463)</f>
        <v>0</v>
      </c>
      <c r="AJ2463" s="44">
        <f>SUMIFS(AJ$4:AJ$2256,$E$4:$E$2256,$E2463)</f>
        <v>0</v>
      </c>
      <c r="AK2463" s="44">
        <f>SUMIFS(AK$4:AK$2256,$E$4:$E$2256,$E2463)</f>
        <v>0</v>
      </c>
      <c r="AL2463" s="44">
        <f>SUMIFS(AL$4:AL$2256,$E$4:$E$2256,$E2463)</f>
        <v>0</v>
      </c>
      <c r="AM2463" s="44">
        <f>SUMIFS(AM$4:AM$2256,$E$4:$E$2256,$E2463)</f>
        <v>0</v>
      </c>
      <c r="AN2463" s="44">
        <f>SUMIFS(AN$4:AN$2256,$E$4:$E$2256,$E2463)</f>
        <v>0</v>
      </c>
      <c r="AO2463" s="44">
        <f>SUMIFS(AO$4:AO$2256,$E$4:$E$2256,$E2463)</f>
        <v>338.71153846153845</v>
      </c>
      <c r="AP2463" s="44">
        <f>SUMIFS(AP$4:AP$2256,$E$4:$E$2256,$E2463)</f>
        <v>269.08750000000003</v>
      </c>
      <c r="AQ2463" s="44">
        <f>SUMIFS(AQ$4:AQ$2256,$E$4:$E$2256,$E2463)</f>
        <v>79.5</v>
      </c>
      <c r="AR2463" s="44">
        <f>SUMIFS(AR$4:AR$2256,$E$4:$E$2256,$E2463)</f>
        <v>0</v>
      </c>
      <c r="AS2463" s="44">
        <f>SUMIFS(AS$4:AS$2256,$E$4:$E$2256,$E2463)</f>
        <v>0</v>
      </c>
      <c r="AT2463" s="44">
        <f>SUMIFS(AT$4:AT$2256,$E$4:$E$2256,$E2463)</f>
        <v>0</v>
      </c>
      <c r="AU2463" s="44">
        <f>SUMIFS(AU$4:AU$2256,$E$4:$E$2256,$E2463)</f>
        <v>0</v>
      </c>
      <c r="AV2463" s="44">
        <f>SUMIFS(AV$4:AV$2256,$E$4:$E$2256,$E2463)</f>
        <v>153.92061966346154</v>
      </c>
      <c r="AW2463" s="44">
        <f>SUMIFS(AW$4:AW$2256,$E$4:$E$2256,$E2463)</f>
        <v>0</v>
      </c>
      <c r="AX2463" s="44">
        <f>SUMIFS(AX$4:AX$2256,$E$4:$E$2256,$E2463)</f>
        <v>0</v>
      </c>
    </row>
    <row r="2464" spans="1:50" ht="20.100000000000001" customHeight="1" x14ac:dyDescent="0.25">
      <c r="A2464" s="8">
        <v>44287</v>
      </c>
      <c r="B2464" s="8">
        <v>44287</v>
      </c>
      <c r="C2464" s="8" t="s">
        <v>28</v>
      </c>
      <c r="D2464" s="11" t="s">
        <v>0</v>
      </c>
      <c r="E2464" s="11">
        <v>200</v>
      </c>
      <c r="F2464" s="11" t="s">
        <v>336</v>
      </c>
      <c r="G2464" s="11" t="s">
        <v>7</v>
      </c>
      <c r="H2464" s="11">
        <v>1024</v>
      </c>
      <c r="I2464" s="11">
        <v>1054</v>
      </c>
      <c r="J2464" s="11">
        <v>101</v>
      </c>
      <c r="K2464" s="11" t="s">
        <v>864</v>
      </c>
      <c r="L2464" s="11" t="s">
        <v>875</v>
      </c>
      <c r="M2464" s="11" t="s">
        <v>2</v>
      </c>
      <c r="N2464" s="11" t="s">
        <v>25</v>
      </c>
      <c r="O2464" s="11" t="s">
        <v>5</v>
      </c>
      <c r="P2464" s="11" t="s">
        <v>8</v>
      </c>
      <c r="Q2464" s="12">
        <v>40664</v>
      </c>
      <c r="S2464" s="13" t="s">
        <v>84</v>
      </c>
      <c r="T2464" s="11">
        <f t="shared" ca="1" si="340"/>
        <v>8</v>
      </c>
      <c r="U2464" s="12">
        <v>27959</v>
      </c>
      <c r="V2464" s="13">
        <f t="shared" ca="1" si="341"/>
        <v>43</v>
      </c>
      <c r="W2464" s="11" t="s">
        <v>7</v>
      </c>
      <c r="X2464" s="11">
        <v>30</v>
      </c>
      <c r="Y2464" s="14">
        <f t="shared" si="342"/>
        <v>2.5</v>
      </c>
      <c r="Z2464" s="11">
        <v>39</v>
      </c>
      <c r="AA2464" s="11" t="s">
        <v>876</v>
      </c>
      <c r="AB2464" s="10">
        <f t="shared" si="339"/>
        <v>1</v>
      </c>
      <c r="AC2464" s="44">
        <f>SUMIFS(AC$4:AC$2256,$E$4:$E$2256,$E2464)</f>
        <v>5874</v>
      </c>
      <c r="AD2464" s="44">
        <f>SUMIFS(AD$4:AD$2256,$E$4:$E$2256,$E2464)</f>
        <v>1287.8744999999999</v>
      </c>
      <c r="AE2464" s="44">
        <f>SUMIFS(AE$4:AE$2256,$E$4:$E$2256,$E2464)</f>
        <v>0</v>
      </c>
      <c r="AF2464" s="44">
        <f>SUMIFS(AF$4:AF$2256,$E$4:$E$2256,$E2464)</f>
        <v>0</v>
      </c>
      <c r="AG2464" s="44">
        <f>SUMIFS(AG$4:AG$2256,$E$4:$E$2256,$E2464)</f>
        <v>0</v>
      </c>
      <c r="AH2464" s="44">
        <f>SUMIFS(AH$4:AH$2256,$E$4:$E$2256,$E2464)</f>
        <v>0</v>
      </c>
      <c r="AI2464" s="44">
        <f>SUMIFS(AI$4:AI$2256,$E$4:$E$2256,$E2464)</f>
        <v>0</v>
      </c>
      <c r="AJ2464" s="44">
        <f>SUMIFS(AJ$4:AJ$2256,$E$4:$E$2256,$E2464)</f>
        <v>0</v>
      </c>
      <c r="AK2464" s="44">
        <f>SUMIFS(AK$4:AK$2256,$E$4:$E$2256,$E2464)</f>
        <v>0</v>
      </c>
      <c r="AL2464" s="44">
        <f>SUMIFS(AL$4:AL$2256,$E$4:$E$2256,$E2464)</f>
        <v>0</v>
      </c>
      <c r="AM2464" s="44">
        <f>SUMIFS(AM$4:AM$2256,$E$4:$E$2256,$E2464)</f>
        <v>0</v>
      </c>
      <c r="AN2464" s="44">
        <f>SUMIFS(AN$4:AN$2256,$E$4:$E$2256,$E2464)</f>
        <v>0</v>
      </c>
      <c r="AO2464" s="44">
        <f>SUMIFS(AO$4:AO$2256,$E$4:$E$2256,$E2464)</f>
        <v>0</v>
      </c>
      <c r="AP2464" s="44">
        <f>SUMIFS(AP$4:AP$2256,$E$4:$E$2256,$E2464)</f>
        <v>0</v>
      </c>
      <c r="AQ2464" s="44">
        <f>SUMIFS(AQ$4:AQ$2256,$E$4:$E$2256,$E2464)</f>
        <v>79.5</v>
      </c>
      <c r="AR2464" s="44">
        <f>SUMIFS(AR$4:AR$2256,$E$4:$E$2256,$E2464)</f>
        <v>0</v>
      </c>
      <c r="AS2464" s="44">
        <f>SUMIFS(AS$4:AS$2256,$E$4:$E$2256,$E2464)</f>
        <v>0</v>
      </c>
      <c r="AT2464" s="44">
        <f>SUMIFS(AT$4:AT$2256,$E$4:$E$2256,$E2464)</f>
        <v>0</v>
      </c>
      <c r="AU2464" s="44">
        <f>SUMIFS(AU$4:AU$2256,$E$4:$E$2256,$E2464)</f>
        <v>0</v>
      </c>
      <c r="AV2464" s="44">
        <f>SUMIFS(AV$4:AV$2256,$E$4:$E$2256,$E2464)</f>
        <v>17.804025000000003</v>
      </c>
      <c r="AW2464" s="44">
        <f>SUMIFS(AW$4:AW$2256,$E$4:$E$2256,$E2464)</f>
        <v>0</v>
      </c>
      <c r="AX2464" s="44">
        <f>SUMIFS(AX$4:AX$2256,$E$4:$E$2256,$E2464)</f>
        <v>0</v>
      </c>
    </row>
    <row r="2465" spans="1:50" ht="20.100000000000001" customHeight="1" x14ac:dyDescent="0.25">
      <c r="A2465" s="8">
        <v>44287</v>
      </c>
      <c r="B2465" s="8">
        <v>44287</v>
      </c>
      <c r="C2465" s="8" t="s">
        <v>28</v>
      </c>
      <c r="D2465" s="11" t="s">
        <v>0</v>
      </c>
      <c r="E2465" s="11">
        <v>201</v>
      </c>
      <c r="F2465" s="11" t="s">
        <v>337</v>
      </c>
      <c r="G2465" s="11" t="s">
        <v>7</v>
      </c>
      <c r="H2465" s="11">
        <v>1031</v>
      </c>
      <c r="I2465" s="11">
        <v>1074</v>
      </c>
      <c r="J2465" s="11">
        <v>102</v>
      </c>
      <c r="K2465" s="11" t="s">
        <v>865</v>
      </c>
      <c r="L2465" s="11" t="s">
        <v>875</v>
      </c>
      <c r="M2465" s="11" t="s">
        <v>2</v>
      </c>
      <c r="N2465" s="11" t="s">
        <v>25</v>
      </c>
      <c r="O2465" s="11" t="s">
        <v>5</v>
      </c>
      <c r="P2465" s="11" t="s">
        <v>8</v>
      </c>
      <c r="Q2465" s="12">
        <v>40679</v>
      </c>
      <c r="S2465" s="13" t="s">
        <v>84</v>
      </c>
      <c r="T2465" s="11">
        <f t="shared" ca="1" si="340"/>
        <v>8</v>
      </c>
      <c r="U2465" s="12">
        <v>29660</v>
      </c>
      <c r="V2465" s="13">
        <f t="shared" ca="1" si="341"/>
        <v>38</v>
      </c>
      <c r="W2465" s="11" t="s">
        <v>7</v>
      </c>
      <c r="X2465" s="11">
        <v>30</v>
      </c>
      <c r="Y2465" s="14">
        <f t="shared" si="342"/>
        <v>2.5</v>
      </c>
      <c r="Z2465" s="11">
        <v>39</v>
      </c>
      <c r="AA2465" s="11" t="s">
        <v>876</v>
      </c>
      <c r="AB2465" s="10">
        <f t="shared" si="339"/>
        <v>1</v>
      </c>
      <c r="AC2465" s="44">
        <f>SUMIFS(AC$4:AC$2256,$E$4:$E$2256,$E2465)</f>
        <v>5877</v>
      </c>
      <c r="AD2465" s="44">
        <f>SUMIFS(AD$4:AD$2256,$E$4:$E$2256,$E2465)</f>
        <v>1288.5322500000002</v>
      </c>
      <c r="AE2465" s="44">
        <f>SUMIFS(AE$4:AE$2256,$E$4:$E$2256,$E2465)</f>
        <v>0</v>
      </c>
      <c r="AF2465" s="44">
        <f>SUMIFS(AF$4:AF$2256,$E$4:$E$2256,$E2465)</f>
        <v>0</v>
      </c>
      <c r="AG2465" s="44">
        <f>SUMIFS(AG$4:AG$2256,$E$4:$E$2256,$E2465)</f>
        <v>0</v>
      </c>
      <c r="AH2465" s="44">
        <f>SUMIFS(AH$4:AH$2256,$E$4:$E$2256,$E2465)</f>
        <v>0</v>
      </c>
      <c r="AI2465" s="44">
        <f>SUMIFS(AI$4:AI$2256,$E$4:$E$2256,$E2465)</f>
        <v>0</v>
      </c>
      <c r="AJ2465" s="44">
        <f>SUMIFS(AJ$4:AJ$2256,$E$4:$E$2256,$E2465)</f>
        <v>0</v>
      </c>
      <c r="AK2465" s="44">
        <f>SUMIFS(AK$4:AK$2256,$E$4:$E$2256,$E2465)</f>
        <v>0</v>
      </c>
      <c r="AL2465" s="44">
        <f>SUMIFS(AL$4:AL$2256,$E$4:$E$2256,$E2465)</f>
        <v>0</v>
      </c>
      <c r="AM2465" s="44">
        <f>SUMIFS(AM$4:AM$2256,$E$4:$E$2256,$E2465)</f>
        <v>0</v>
      </c>
      <c r="AN2465" s="44">
        <f>SUMIFS(AN$4:AN$2256,$E$4:$E$2256,$E2465)</f>
        <v>0</v>
      </c>
      <c r="AO2465" s="44">
        <f>SUMIFS(AO$4:AO$2256,$E$4:$E$2256,$E2465)</f>
        <v>0</v>
      </c>
      <c r="AP2465" s="44">
        <f>SUMIFS(AP$4:AP$2256,$E$4:$E$2256,$E2465)</f>
        <v>0</v>
      </c>
      <c r="AQ2465" s="44">
        <f>SUMIFS(AQ$4:AQ$2256,$E$4:$E$2256,$E2465)</f>
        <v>79.5</v>
      </c>
      <c r="AR2465" s="44">
        <f>SUMIFS(AR$4:AR$2256,$E$4:$E$2256,$E2465)</f>
        <v>0</v>
      </c>
      <c r="AS2465" s="44">
        <f>SUMIFS(AS$4:AS$2256,$E$4:$E$2256,$E2465)</f>
        <v>0</v>
      </c>
      <c r="AT2465" s="44">
        <f>SUMIFS(AT$4:AT$2256,$E$4:$E$2256,$E2465)</f>
        <v>0</v>
      </c>
      <c r="AU2465" s="44">
        <f>SUMIFS(AU$4:AU$2256,$E$4:$E$2256,$E2465)</f>
        <v>0</v>
      </c>
      <c r="AV2465" s="44">
        <f>SUMIFS(AV$4:AV$2256,$E$4:$E$2256,$E2465)</f>
        <v>17.804025000000003</v>
      </c>
      <c r="AW2465" s="44">
        <f>SUMIFS(AW$4:AW$2256,$E$4:$E$2256,$E2465)</f>
        <v>0</v>
      </c>
      <c r="AX2465" s="44">
        <f>SUMIFS(AX$4:AX$2256,$E$4:$E$2256,$E2465)</f>
        <v>0</v>
      </c>
    </row>
    <row r="2466" spans="1:50" ht="20.100000000000001" customHeight="1" x14ac:dyDescent="0.25">
      <c r="A2466" s="8">
        <v>44287</v>
      </c>
      <c r="B2466" s="8">
        <v>44287</v>
      </c>
      <c r="C2466" s="8" t="s">
        <v>28</v>
      </c>
      <c r="D2466" s="11" t="s">
        <v>0</v>
      </c>
      <c r="E2466" s="11">
        <v>202</v>
      </c>
      <c r="F2466" s="11" t="s">
        <v>338</v>
      </c>
      <c r="G2466" s="11" t="s">
        <v>7</v>
      </c>
      <c r="H2466" s="11">
        <v>1021</v>
      </c>
      <c r="I2466" s="11">
        <v>1040</v>
      </c>
      <c r="J2466" s="11">
        <v>105</v>
      </c>
      <c r="K2466" s="11" t="s">
        <v>868</v>
      </c>
      <c r="L2466" s="11" t="s">
        <v>875</v>
      </c>
      <c r="M2466" s="11" t="s">
        <v>2</v>
      </c>
      <c r="N2466" s="11" t="s">
        <v>24</v>
      </c>
      <c r="O2466" s="11" t="s">
        <v>5</v>
      </c>
      <c r="P2466" s="11" t="s">
        <v>8</v>
      </c>
      <c r="Q2466" s="12">
        <v>40725</v>
      </c>
      <c r="S2466" s="13" t="s">
        <v>84</v>
      </c>
      <c r="T2466" s="11">
        <f t="shared" ca="1" si="340"/>
        <v>8</v>
      </c>
      <c r="U2466" s="12">
        <v>29456</v>
      </c>
      <c r="V2466" s="13">
        <f t="shared" ca="1" si="341"/>
        <v>39</v>
      </c>
      <c r="W2466" s="11" t="s">
        <v>7</v>
      </c>
      <c r="X2466" s="11">
        <v>30</v>
      </c>
      <c r="Y2466" s="14">
        <f t="shared" si="342"/>
        <v>2.5</v>
      </c>
      <c r="Z2466" s="11">
        <v>39</v>
      </c>
      <c r="AA2466" s="11" t="s">
        <v>876</v>
      </c>
      <c r="AB2466" s="10">
        <f t="shared" si="339"/>
        <v>1</v>
      </c>
      <c r="AC2466" s="44">
        <f>SUMIFS(AC$4:AC$2256,$E$4:$E$2256,$E2466)</f>
        <v>5880</v>
      </c>
      <c r="AD2466" s="44">
        <f>SUMIFS(AD$4:AD$2256,$E$4:$E$2256,$E2466)</f>
        <v>1289.19</v>
      </c>
      <c r="AE2466" s="44">
        <f>SUMIFS(AE$4:AE$2256,$E$4:$E$2256,$E2466)</f>
        <v>0</v>
      </c>
      <c r="AF2466" s="44">
        <f>SUMIFS(AF$4:AF$2256,$E$4:$E$2256,$E2466)</f>
        <v>0</v>
      </c>
      <c r="AG2466" s="44">
        <f>SUMIFS(AG$4:AG$2256,$E$4:$E$2256,$E2466)</f>
        <v>180</v>
      </c>
      <c r="AH2466" s="44">
        <f>SUMIFS(AH$4:AH$2256,$E$4:$E$2256,$E2466)</f>
        <v>0</v>
      </c>
      <c r="AI2466" s="44">
        <f>SUMIFS(AI$4:AI$2256,$E$4:$E$2256,$E2466)</f>
        <v>0</v>
      </c>
      <c r="AJ2466" s="44">
        <f>SUMIFS(AJ$4:AJ$2256,$E$4:$E$2256,$E2466)</f>
        <v>0</v>
      </c>
      <c r="AK2466" s="44">
        <f>SUMIFS(AK$4:AK$2256,$E$4:$E$2256,$E2466)</f>
        <v>0</v>
      </c>
      <c r="AL2466" s="44">
        <f>SUMIFS(AL$4:AL$2256,$E$4:$E$2256,$E2466)</f>
        <v>0</v>
      </c>
      <c r="AM2466" s="44">
        <f>SUMIFS(AM$4:AM$2256,$E$4:$E$2256,$E2466)</f>
        <v>0</v>
      </c>
      <c r="AN2466" s="44">
        <f>SUMIFS(AN$4:AN$2256,$E$4:$E$2256,$E2466)</f>
        <v>0</v>
      </c>
      <c r="AO2466" s="44">
        <f>SUMIFS(AO$4:AO$2256,$E$4:$E$2256,$E2466)</f>
        <v>0</v>
      </c>
      <c r="AP2466" s="44">
        <f>SUMIFS(AP$4:AP$2256,$E$4:$E$2256,$E2466)</f>
        <v>0</v>
      </c>
      <c r="AQ2466" s="44">
        <f>SUMIFS(AQ$4:AQ$2256,$E$4:$E$2256,$E2466)</f>
        <v>79.5</v>
      </c>
      <c r="AR2466" s="44">
        <f>SUMIFS(AR$4:AR$2256,$E$4:$E$2256,$E2466)</f>
        <v>0</v>
      </c>
      <c r="AS2466" s="44">
        <f>SUMIFS(AS$4:AS$2256,$E$4:$E$2256,$E2466)</f>
        <v>0</v>
      </c>
      <c r="AT2466" s="44">
        <f>SUMIFS(AT$4:AT$2256,$E$4:$E$2256,$E2466)</f>
        <v>0</v>
      </c>
      <c r="AU2466" s="44">
        <f>SUMIFS(AU$4:AU$2256,$E$4:$E$2256,$E2466)</f>
        <v>0</v>
      </c>
      <c r="AV2466" s="44">
        <f>SUMIFS(AV$4:AV$2256,$E$4:$E$2256,$E2466)</f>
        <v>58.115025000000003</v>
      </c>
      <c r="AW2466" s="44">
        <f>SUMIFS(AW$4:AW$2256,$E$4:$E$2256,$E2466)</f>
        <v>300.96000000000004</v>
      </c>
      <c r="AX2466" s="44">
        <f>SUMIFS(AX$4:AX$2256,$E$4:$E$2256,$E2466)</f>
        <v>0</v>
      </c>
    </row>
    <row r="2467" spans="1:50" ht="20.100000000000001" customHeight="1" x14ac:dyDescent="0.25">
      <c r="A2467" s="8">
        <v>44287</v>
      </c>
      <c r="B2467" s="8">
        <v>44287</v>
      </c>
      <c r="C2467" s="8" t="s">
        <v>28</v>
      </c>
      <c r="D2467" s="11" t="s">
        <v>0</v>
      </c>
      <c r="E2467" s="11">
        <v>203</v>
      </c>
      <c r="F2467" s="11" t="s">
        <v>339</v>
      </c>
      <c r="G2467" s="11" t="s">
        <v>7</v>
      </c>
      <c r="H2467" s="11">
        <v>1021</v>
      </c>
      <c r="I2467" s="11">
        <v>1022</v>
      </c>
      <c r="J2467" s="11">
        <v>108</v>
      </c>
      <c r="K2467" s="11" t="s">
        <v>871</v>
      </c>
      <c r="L2467" s="11" t="s">
        <v>875</v>
      </c>
      <c r="M2467" s="11" t="s">
        <v>2</v>
      </c>
      <c r="N2467" s="11" t="s">
        <v>25</v>
      </c>
      <c r="O2467" s="11" t="s">
        <v>5</v>
      </c>
      <c r="P2467" s="11" t="s">
        <v>8</v>
      </c>
      <c r="Q2467" s="12">
        <v>40725</v>
      </c>
      <c r="S2467" s="13" t="s">
        <v>84</v>
      </c>
      <c r="T2467" s="11">
        <f t="shared" ca="1" si="340"/>
        <v>8</v>
      </c>
      <c r="U2467" s="12">
        <v>21047</v>
      </c>
      <c r="V2467" s="13">
        <f t="shared" ca="1" si="341"/>
        <v>62</v>
      </c>
      <c r="W2467" s="11" t="s">
        <v>9</v>
      </c>
      <c r="X2467" s="11">
        <v>30</v>
      </c>
      <c r="Y2467" s="14">
        <f t="shared" si="342"/>
        <v>2.5</v>
      </c>
      <c r="Z2467" s="11">
        <v>39</v>
      </c>
      <c r="AA2467" s="11" t="s">
        <v>876</v>
      </c>
      <c r="AB2467" s="10">
        <f t="shared" si="339"/>
        <v>1</v>
      </c>
      <c r="AC2467" s="44">
        <f>SUMIFS(AC$4:AC$2256,$E$4:$E$2256,$E2467)</f>
        <v>5883</v>
      </c>
      <c r="AD2467" s="44">
        <f>SUMIFS(AD$4:AD$2256,$E$4:$E$2256,$E2467)</f>
        <v>1289.8477499999999</v>
      </c>
      <c r="AE2467" s="44">
        <f>SUMIFS(AE$4:AE$2256,$E$4:$E$2256,$E2467)</f>
        <v>0</v>
      </c>
      <c r="AF2467" s="44">
        <f>SUMIFS(AF$4:AF$2256,$E$4:$E$2256,$E2467)</f>
        <v>1275</v>
      </c>
      <c r="AG2467" s="44">
        <f>SUMIFS(AG$4:AG$2256,$E$4:$E$2256,$E2467)</f>
        <v>180</v>
      </c>
      <c r="AH2467" s="44">
        <f>SUMIFS(AH$4:AH$2256,$E$4:$E$2256,$E2467)</f>
        <v>0</v>
      </c>
      <c r="AI2467" s="44">
        <f>SUMIFS(AI$4:AI$2256,$E$4:$E$2256,$E2467)</f>
        <v>0</v>
      </c>
      <c r="AJ2467" s="44">
        <f>SUMIFS(AJ$4:AJ$2256,$E$4:$E$2256,$E2467)</f>
        <v>0</v>
      </c>
      <c r="AK2467" s="44">
        <f>SUMIFS(AK$4:AK$2256,$E$4:$E$2256,$E2467)</f>
        <v>0</v>
      </c>
      <c r="AL2467" s="44">
        <f>SUMIFS(AL$4:AL$2256,$E$4:$E$2256,$E2467)</f>
        <v>0</v>
      </c>
      <c r="AM2467" s="44">
        <f>SUMIFS(AM$4:AM$2256,$E$4:$E$2256,$E2467)</f>
        <v>0</v>
      </c>
      <c r="AN2467" s="44">
        <f>SUMIFS(AN$4:AN$2256,$E$4:$E$2256,$E2467)</f>
        <v>0</v>
      </c>
      <c r="AO2467" s="44">
        <f>SUMIFS(AO$4:AO$2256,$E$4:$E$2256,$E2467)</f>
        <v>339.40384615384613</v>
      </c>
      <c r="AP2467" s="44">
        <f>SUMIFS(AP$4:AP$2256,$E$4:$E$2256,$E2467)</f>
        <v>269.63750000000005</v>
      </c>
      <c r="AQ2467" s="44">
        <f>SUMIFS(AQ$4:AQ$2256,$E$4:$E$2256,$E2467)</f>
        <v>79.5</v>
      </c>
      <c r="AR2467" s="44">
        <f>SUMIFS(AR$4:AR$2256,$E$4:$E$2256,$E2467)</f>
        <v>0</v>
      </c>
      <c r="AS2467" s="44">
        <f>SUMIFS(AS$4:AS$2256,$E$4:$E$2256,$E2467)</f>
        <v>0</v>
      </c>
      <c r="AT2467" s="44">
        <f>SUMIFS(AT$4:AT$2256,$E$4:$E$2256,$E2467)</f>
        <v>0</v>
      </c>
      <c r="AU2467" s="44">
        <f>SUMIFS(AU$4:AU$2256,$E$4:$E$2256,$E2467)</f>
        <v>0</v>
      </c>
      <c r="AV2467" s="44">
        <f>SUMIFS(AV$4:AV$2256,$E$4:$E$2256,$E2467)</f>
        <v>480.0460844711539</v>
      </c>
      <c r="AW2467" s="44">
        <f>SUMIFS(AW$4:AW$2256,$E$4:$E$2256,$E2467)</f>
        <v>237.12</v>
      </c>
      <c r="AX2467" s="44">
        <f>SUMIFS(AX$4:AX$2256,$E$4:$E$2256,$E2467)</f>
        <v>0</v>
      </c>
    </row>
    <row r="2468" spans="1:50" ht="20.100000000000001" customHeight="1" x14ac:dyDescent="0.25">
      <c r="A2468" s="8">
        <v>44287</v>
      </c>
      <c r="B2468" s="8">
        <v>44287</v>
      </c>
      <c r="C2468" s="8" t="s">
        <v>28</v>
      </c>
      <c r="D2468" s="11" t="s">
        <v>0</v>
      </c>
      <c r="E2468" s="11">
        <v>204</v>
      </c>
      <c r="F2468" s="11" t="s">
        <v>340</v>
      </c>
      <c r="G2468" s="11" t="s">
        <v>7</v>
      </c>
      <c r="H2468" s="11">
        <v>1018</v>
      </c>
      <c r="I2468" s="11">
        <v>1048</v>
      </c>
      <c r="J2468" s="11">
        <v>107</v>
      </c>
      <c r="K2468" s="11" t="s">
        <v>870</v>
      </c>
      <c r="L2468" s="11" t="s">
        <v>875</v>
      </c>
      <c r="M2468" s="11" t="s">
        <v>2</v>
      </c>
      <c r="N2468" s="11" t="s">
        <v>25</v>
      </c>
      <c r="O2468" s="11" t="s">
        <v>5</v>
      </c>
      <c r="P2468" s="11" t="s">
        <v>6</v>
      </c>
      <c r="Q2468" s="12">
        <v>40742</v>
      </c>
      <c r="S2468" s="13" t="s">
        <v>84</v>
      </c>
      <c r="T2468" s="11">
        <f t="shared" ca="1" si="340"/>
        <v>8</v>
      </c>
      <c r="U2468" s="12">
        <v>25457</v>
      </c>
      <c r="V2468" s="13">
        <f t="shared" ca="1" si="341"/>
        <v>50</v>
      </c>
      <c r="W2468" s="11" t="s">
        <v>9</v>
      </c>
      <c r="X2468" s="11">
        <v>30</v>
      </c>
      <c r="Y2468" s="14">
        <f t="shared" si="342"/>
        <v>2.5</v>
      </c>
      <c r="Z2468" s="11">
        <v>39</v>
      </c>
      <c r="AA2468" s="11" t="s">
        <v>876</v>
      </c>
      <c r="AB2468" s="10">
        <f t="shared" si="339"/>
        <v>1</v>
      </c>
      <c r="AC2468" s="44">
        <f>SUMIFS(AC$4:AC$2256,$E$4:$E$2256,$E2468)</f>
        <v>5886</v>
      </c>
      <c r="AD2468" s="44">
        <f>SUMIFS(AD$4:AD$2256,$E$4:$E$2256,$E2468)</f>
        <v>1290.5055000000002</v>
      </c>
      <c r="AE2468" s="44">
        <f>SUMIFS(AE$4:AE$2256,$E$4:$E$2256,$E2468)</f>
        <v>0</v>
      </c>
      <c r="AF2468" s="44">
        <f>SUMIFS(AF$4:AF$2256,$E$4:$E$2256,$E2468)</f>
        <v>0</v>
      </c>
      <c r="AG2468" s="44">
        <f>SUMIFS(AG$4:AG$2256,$E$4:$E$2256,$E2468)</f>
        <v>0</v>
      </c>
      <c r="AH2468" s="44">
        <f>SUMIFS(AH$4:AH$2256,$E$4:$E$2256,$E2468)</f>
        <v>0</v>
      </c>
      <c r="AI2468" s="44">
        <f>SUMIFS(AI$4:AI$2256,$E$4:$E$2256,$E2468)</f>
        <v>0</v>
      </c>
      <c r="AJ2468" s="44">
        <f>SUMIFS(AJ$4:AJ$2256,$E$4:$E$2256,$E2468)</f>
        <v>0</v>
      </c>
      <c r="AK2468" s="44">
        <f>SUMIFS(AK$4:AK$2256,$E$4:$E$2256,$E2468)</f>
        <v>0</v>
      </c>
      <c r="AL2468" s="44">
        <f>SUMIFS(AL$4:AL$2256,$E$4:$E$2256,$E2468)</f>
        <v>0</v>
      </c>
      <c r="AM2468" s="44">
        <f>SUMIFS(AM$4:AM$2256,$E$4:$E$2256,$E2468)</f>
        <v>0</v>
      </c>
      <c r="AN2468" s="44">
        <f>SUMIFS(AN$4:AN$2256,$E$4:$E$2256,$E2468)</f>
        <v>0</v>
      </c>
      <c r="AO2468" s="44">
        <f>SUMIFS(AO$4:AO$2256,$E$4:$E$2256,$E2468)</f>
        <v>339.57692307692309</v>
      </c>
      <c r="AP2468" s="44">
        <f>SUMIFS(AP$4:AP$2256,$E$4:$E$2256,$E2468)</f>
        <v>269.77500000000003</v>
      </c>
      <c r="AQ2468" s="44">
        <f>SUMIFS(AQ$4:AQ$2256,$E$4:$E$2256,$E2468)</f>
        <v>79.5</v>
      </c>
      <c r="AR2468" s="44">
        <f>SUMIFS(AR$4:AR$2256,$E$4:$E$2256,$E2468)</f>
        <v>0</v>
      </c>
      <c r="AS2468" s="44">
        <f>SUMIFS(AS$4:AS$2256,$E$4:$E$2256,$E2468)</f>
        <v>0</v>
      </c>
      <c r="AT2468" s="44">
        <f>SUMIFS(AT$4:AT$2256,$E$4:$E$2256,$E2468)</f>
        <v>0</v>
      </c>
      <c r="AU2468" s="44">
        <f>SUMIFS(AU$4:AU$2256,$E$4:$E$2256,$E2468)</f>
        <v>0</v>
      </c>
      <c r="AV2468" s="44">
        <f>SUMIFS(AV$4:AV$2256,$E$4:$E$2256,$E2468)</f>
        <v>154.26838817307694</v>
      </c>
      <c r="AW2468" s="44">
        <f>SUMIFS(AW$4:AW$2256,$E$4:$E$2256,$E2468)</f>
        <v>0</v>
      </c>
      <c r="AX2468" s="44">
        <f>SUMIFS(AX$4:AX$2256,$E$4:$E$2256,$E2468)</f>
        <v>0</v>
      </c>
    </row>
    <row r="2469" spans="1:50" ht="20.100000000000001" customHeight="1" x14ac:dyDescent="0.25">
      <c r="A2469" s="8">
        <v>44287</v>
      </c>
      <c r="B2469" s="8">
        <v>44287</v>
      </c>
      <c r="C2469" s="8" t="s">
        <v>28</v>
      </c>
      <c r="D2469" s="11" t="s">
        <v>0</v>
      </c>
      <c r="E2469" s="11">
        <v>205</v>
      </c>
      <c r="F2469" s="11" t="s">
        <v>341</v>
      </c>
      <c r="G2469" s="11" t="s">
        <v>7</v>
      </c>
      <c r="H2469" s="11">
        <v>1022</v>
      </c>
      <c r="I2469" s="11">
        <v>1060</v>
      </c>
      <c r="J2469" s="11">
        <v>106</v>
      </c>
      <c r="K2469" s="11" t="s">
        <v>869</v>
      </c>
      <c r="L2469" s="11" t="s">
        <v>875</v>
      </c>
      <c r="M2469" s="11" t="s">
        <v>2</v>
      </c>
      <c r="N2469" s="11" t="s">
        <v>25</v>
      </c>
      <c r="O2469" s="11" t="s">
        <v>5</v>
      </c>
      <c r="P2469" s="11" t="s">
        <v>8</v>
      </c>
      <c r="Q2469" s="12">
        <v>42020</v>
      </c>
      <c r="S2469" s="13" t="s">
        <v>84</v>
      </c>
      <c r="T2469" s="11">
        <f t="shared" ca="1" si="340"/>
        <v>5</v>
      </c>
      <c r="U2469" s="12">
        <v>34378</v>
      </c>
      <c r="V2469" s="13">
        <f t="shared" ca="1" si="341"/>
        <v>25</v>
      </c>
      <c r="W2469" s="11" t="s">
        <v>9</v>
      </c>
      <c r="X2469" s="11">
        <v>30</v>
      </c>
      <c r="Y2469" s="14">
        <f t="shared" si="342"/>
        <v>2.5</v>
      </c>
      <c r="Z2469" s="11">
        <v>39</v>
      </c>
      <c r="AA2469" s="11" t="s">
        <v>876</v>
      </c>
      <c r="AB2469" s="10">
        <f t="shared" si="339"/>
        <v>1</v>
      </c>
      <c r="AC2469" s="44">
        <f>SUMIFS(AC$4:AC$2256,$E$4:$E$2256,$E2469)</f>
        <v>5889</v>
      </c>
      <c r="AD2469" s="44">
        <f>SUMIFS(AD$4:AD$2256,$E$4:$E$2256,$E2469)</f>
        <v>1291.1632500000001</v>
      </c>
      <c r="AE2469" s="44">
        <f>SUMIFS(AE$4:AE$2256,$E$4:$E$2256,$E2469)</f>
        <v>0</v>
      </c>
      <c r="AF2469" s="44">
        <f>SUMIFS(AF$4:AF$2256,$E$4:$E$2256,$E2469)</f>
        <v>0</v>
      </c>
      <c r="AG2469" s="44">
        <f>SUMIFS(AG$4:AG$2256,$E$4:$E$2256,$E2469)</f>
        <v>0</v>
      </c>
      <c r="AH2469" s="44">
        <f>SUMIFS(AH$4:AH$2256,$E$4:$E$2256,$E2469)</f>
        <v>0</v>
      </c>
      <c r="AI2469" s="44">
        <f>SUMIFS(AI$4:AI$2256,$E$4:$E$2256,$E2469)</f>
        <v>0</v>
      </c>
      <c r="AJ2469" s="44">
        <f>SUMIFS(AJ$4:AJ$2256,$E$4:$E$2256,$E2469)</f>
        <v>0</v>
      </c>
      <c r="AK2469" s="44">
        <f>SUMIFS(AK$4:AK$2256,$E$4:$E$2256,$E2469)</f>
        <v>0</v>
      </c>
      <c r="AL2469" s="44">
        <f>SUMIFS(AL$4:AL$2256,$E$4:$E$2256,$E2469)</f>
        <v>0</v>
      </c>
      <c r="AM2469" s="44">
        <f>SUMIFS(AM$4:AM$2256,$E$4:$E$2256,$E2469)</f>
        <v>0</v>
      </c>
      <c r="AN2469" s="44">
        <f>SUMIFS(AN$4:AN$2256,$E$4:$E$2256,$E2469)</f>
        <v>0</v>
      </c>
      <c r="AO2469" s="44">
        <f>SUMIFS(AO$4:AO$2256,$E$4:$E$2256,$E2469)</f>
        <v>339.75</v>
      </c>
      <c r="AP2469" s="44">
        <f>SUMIFS(AP$4:AP$2256,$E$4:$E$2256,$E2469)</f>
        <v>269.91250000000002</v>
      </c>
      <c r="AQ2469" s="44">
        <f>SUMIFS(AQ$4:AQ$2256,$E$4:$E$2256,$E2469)</f>
        <v>79.5</v>
      </c>
      <c r="AR2469" s="44">
        <f>SUMIFS(AR$4:AR$2256,$E$4:$E$2256,$E2469)</f>
        <v>0</v>
      </c>
      <c r="AS2469" s="44">
        <f>SUMIFS(AS$4:AS$2256,$E$4:$E$2256,$E2469)</f>
        <v>0</v>
      </c>
      <c r="AT2469" s="44">
        <f>SUMIFS(AT$4:AT$2256,$E$4:$E$2256,$E2469)</f>
        <v>0</v>
      </c>
      <c r="AU2469" s="44">
        <f>SUMIFS(AU$4:AU$2256,$E$4:$E$2256,$E2469)</f>
        <v>0</v>
      </c>
      <c r="AV2469" s="44">
        <f>SUMIFS(AV$4:AV$2256,$E$4:$E$2256,$E2469)</f>
        <v>154.33794187500001</v>
      </c>
      <c r="AW2469" s="44">
        <f>SUMIFS(AW$4:AW$2256,$E$4:$E$2256,$E2469)</f>
        <v>0</v>
      </c>
      <c r="AX2469" s="44">
        <f>SUMIFS(AX$4:AX$2256,$E$4:$E$2256,$E2469)</f>
        <v>6.52</v>
      </c>
    </row>
    <row r="2470" spans="1:50" ht="20.100000000000001" customHeight="1" x14ac:dyDescent="0.25">
      <c r="A2470" s="8">
        <v>44287</v>
      </c>
      <c r="B2470" s="8">
        <v>44287</v>
      </c>
      <c r="C2470" s="8" t="s">
        <v>28</v>
      </c>
      <c r="D2470" s="11" t="s">
        <v>0</v>
      </c>
      <c r="E2470" s="11">
        <v>206</v>
      </c>
      <c r="F2470" s="11" t="s">
        <v>342</v>
      </c>
      <c r="G2470" s="11" t="s">
        <v>7</v>
      </c>
      <c r="H2470" s="11">
        <v>1035</v>
      </c>
      <c r="I2470" s="11">
        <v>1078</v>
      </c>
      <c r="J2470" s="11">
        <v>102</v>
      </c>
      <c r="K2470" s="11" t="s">
        <v>865</v>
      </c>
      <c r="L2470" s="11" t="s">
        <v>875</v>
      </c>
      <c r="M2470" s="11" t="s">
        <v>2</v>
      </c>
      <c r="N2470" s="11" t="s">
        <v>25</v>
      </c>
      <c r="O2470" s="11" t="s">
        <v>5</v>
      </c>
      <c r="P2470" s="11" t="s">
        <v>8</v>
      </c>
      <c r="Q2470" s="12">
        <v>40763</v>
      </c>
      <c r="S2470" s="13" t="s">
        <v>84</v>
      </c>
      <c r="T2470" s="11">
        <f t="shared" ca="1" si="340"/>
        <v>8</v>
      </c>
      <c r="U2470" s="12">
        <v>30231</v>
      </c>
      <c r="V2470" s="13">
        <f t="shared" ca="1" si="341"/>
        <v>37</v>
      </c>
      <c r="W2470" s="11" t="s">
        <v>7</v>
      </c>
      <c r="X2470" s="11">
        <v>30</v>
      </c>
      <c r="Y2470" s="14">
        <f t="shared" si="342"/>
        <v>2.5</v>
      </c>
      <c r="Z2470" s="11">
        <v>39</v>
      </c>
      <c r="AA2470" s="11" t="s">
        <v>876</v>
      </c>
      <c r="AB2470" s="10">
        <f t="shared" si="339"/>
        <v>1</v>
      </c>
      <c r="AC2470" s="44">
        <f>SUMIFS(AC$4:AC$2256,$E$4:$E$2256,$E2470)</f>
        <v>5892</v>
      </c>
      <c r="AD2470" s="44">
        <f>SUMIFS(AD$4:AD$2256,$E$4:$E$2256,$E2470)</f>
        <v>1291.8210000000001</v>
      </c>
      <c r="AE2470" s="44">
        <f>SUMIFS(AE$4:AE$2256,$E$4:$E$2256,$E2470)</f>
        <v>0</v>
      </c>
      <c r="AF2470" s="44">
        <f>SUMIFS(AF$4:AF$2256,$E$4:$E$2256,$E2470)</f>
        <v>0</v>
      </c>
      <c r="AG2470" s="44">
        <f>SUMIFS(AG$4:AG$2256,$E$4:$E$2256,$E2470)</f>
        <v>0</v>
      </c>
      <c r="AH2470" s="44">
        <f>SUMIFS(AH$4:AH$2256,$E$4:$E$2256,$E2470)</f>
        <v>0</v>
      </c>
      <c r="AI2470" s="44">
        <f>SUMIFS(AI$4:AI$2256,$E$4:$E$2256,$E2470)</f>
        <v>0</v>
      </c>
      <c r="AJ2470" s="44">
        <f>SUMIFS(AJ$4:AJ$2256,$E$4:$E$2256,$E2470)</f>
        <v>0</v>
      </c>
      <c r="AK2470" s="44">
        <f>SUMIFS(AK$4:AK$2256,$E$4:$E$2256,$E2470)</f>
        <v>0</v>
      </c>
      <c r="AL2470" s="44">
        <f>SUMIFS(AL$4:AL$2256,$E$4:$E$2256,$E2470)</f>
        <v>0</v>
      </c>
      <c r="AM2470" s="44">
        <f>SUMIFS(AM$4:AM$2256,$E$4:$E$2256,$E2470)</f>
        <v>0</v>
      </c>
      <c r="AN2470" s="44">
        <f>SUMIFS(AN$4:AN$2256,$E$4:$E$2256,$E2470)</f>
        <v>0</v>
      </c>
      <c r="AO2470" s="44">
        <f>SUMIFS(AO$4:AO$2256,$E$4:$E$2256,$E2470)</f>
        <v>0</v>
      </c>
      <c r="AP2470" s="44">
        <f>SUMIFS(AP$4:AP$2256,$E$4:$E$2256,$E2470)</f>
        <v>0</v>
      </c>
      <c r="AQ2470" s="44">
        <f>SUMIFS(AQ$4:AQ$2256,$E$4:$E$2256,$E2470)</f>
        <v>79.5</v>
      </c>
      <c r="AR2470" s="44">
        <f>SUMIFS(AR$4:AR$2256,$E$4:$E$2256,$E2470)</f>
        <v>0</v>
      </c>
      <c r="AS2470" s="44">
        <f>SUMIFS(AS$4:AS$2256,$E$4:$E$2256,$E2470)</f>
        <v>0</v>
      </c>
      <c r="AT2470" s="44">
        <f>SUMIFS(AT$4:AT$2256,$E$4:$E$2256,$E2470)</f>
        <v>0</v>
      </c>
      <c r="AU2470" s="44">
        <f>SUMIFS(AU$4:AU$2256,$E$4:$E$2256,$E2470)</f>
        <v>0</v>
      </c>
      <c r="AV2470" s="44">
        <f>SUMIFS(AV$4:AV$2256,$E$4:$E$2256,$E2470)</f>
        <v>17.804025000000003</v>
      </c>
      <c r="AW2470" s="44">
        <f>SUMIFS(AW$4:AW$2256,$E$4:$E$2256,$E2470)</f>
        <v>0</v>
      </c>
      <c r="AX2470" s="44">
        <f>SUMIFS(AX$4:AX$2256,$E$4:$E$2256,$E2470)</f>
        <v>0</v>
      </c>
    </row>
    <row r="2471" spans="1:50" ht="20.100000000000001" customHeight="1" x14ac:dyDescent="0.25">
      <c r="A2471" s="8">
        <v>44287</v>
      </c>
      <c r="B2471" s="8">
        <v>44287</v>
      </c>
      <c r="C2471" s="8" t="s">
        <v>28</v>
      </c>
      <c r="D2471" s="11" t="s">
        <v>0</v>
      </c>
      <c r="E2471" s="11">
        <v>207</v>
      </c>
      <c r="F2471" s="11" t="s">
        <v>343</v>
      </c>
      <c r="G2471" s="11" t="s">
        <v>7</v>
      </c>
      <c r="H2471" s="11">
        <v>1044</v>
      </c>
      <c r="I2471" s="11">
        <v>1087</v>
      </c>
      <c r="J2471" s="11">
        <v>102</v>
      </c>
      <c r="K2471" s="11" t="s">
        <v>865</v>
      </c>
      <c r="L2471" s="11" t="s">
        <v>875</v>
      </c>
      <c r="M2471" s="11" t="s">
        <v>2</v>
      </c>
      <c r="N2471" s="11" t="s">
        <v>25</v>
      </c>
      <c r="O2471" s="11" t="s">
        <v>5</v>
      </c>
      <c r="P2471" s="11" t="s">
        <v>8</v>
      </c>
      <c r="Q2471" s="12">
        <v>40801</v>
      </c>
      <c r="S2471" s="13" t="s">
        <v>84</v>
      </c>
      <c r="T2471" s="11">
        <f t="shared" ca="1" si="340"/>
        <v>8</v>
      </c>
      <c r="U2471" s="12">
        <v>27848</v>
      </c>
      <c r="V2471" s="13">
        <f t="shared" ca="1" si="341"/>
        <v>43</v>
      </c>
      <c r="W2471" s="11" t="s">
        <v>7</v>
      </c>
      <c r="X2471" s="11">
        <v>30</v>
      </c>
      <c r="Y2471" s="14">
        <f t="shared" si="342"/>
        <v>2.5</v>
      </c>
      <c r="Z2471" s="11">
        <v>39</v>
      </c>
      <c r="AA2471" s="11" t="s">
        <v>876</v>
      </c>
      <c r="AB2471" s="10">
        <f t="shared" si="339"/>
        <v>1</v>
      </c>
      <c r="AC2471" s="44">
        <f>SUMIFS(AC$4:AC$2256,$E$4:$E$2256,$E2471)</f>
        <v>5895</v>
      </c>
      <c r="AD2471" s="44">
        <f>SUMIFS(AD$4:AD$2256,$E$4:$E$2256,$E2471)</f>
        <v>1292.4787500000002</v>
      </c>
      <c r="AE2471" s="44">
        <f>SUMIFS(AE$4:AE$2256,$E$4:$E$2256,$E2471)</f>
        <v>0</v>
      </c>
      <c r="AF2471" s="44">
        <f>SUMIFS(AF$4:AF$2256,$E$4:$E$2256,$E2471)</f>
        <v>0</v>
      </c>
      <c r="AG2471" s="44">
        <f>SUMIFS(AG$4:AG$2256,$E$4:$E$2256,$E2471)</f>
        <v>0</v>
      </c>
      <c r="AH2471" s="44">
        <f>SUMIFS(AH$4:AH$2256,$E$4:$E$2256,$E2471)</f>
        <v>0</v>
      </c>
      <c r="AI2471" s="44">
        <f>SUMIFS(AI$4:AI$2256,$E$4:$E$2256,$E2471)</f>
        <v>0</v>
      </c>
      <c r="AJ2471" s="44">
        <f>SUMIFS(AJ$4:AJ$2256,$E$4:$E$2256,$E2471)</f>
        <v>0</v>
      </c>
      <c r="AK2471" s="44">
        <f>SUMIFS(AK$4:AK$2256,$E$4:$E$2256,$E2471)</f>
        <v>0</v>
      </c>
      <c r="AL2471" s="44">
        <f>SUMIFS(AL$4:AL$2256,$E$4:$E$2256,$E2471)</f>
        <v>0</v>
      </c>
      <c r="AM2471" s="44">
        <f>SUMIFS(AM$4:AM$2256,$E$4:$E$2256,$E2471)</f>
        <v>0</v>
      </c>
      <c r="AN2471" s="44">
        <f>SUMIFS(AN$4:AN$2256,$E$4:$E$2256,$E2471)</f>
        <v>0</v>
      </c>
      <c r="AO2471" s="44">
        <f>SUMIFS(AO$4:AO$2256,$E$4:$E$2256,$E2471)</f>
        <v>0</v>
      </c>
      <c r="AP2471" s="44">
        <f>SUMIFS(AP$4:AP$2256,$E$4:$E$2256,$E2471)</f>
        <v>0</v>
      </c>
      <c r="AQ2471" s="44">
        <f>SUMIFS(AQ$4:AQ$2256,$E$4:$E$2256,$E2471)</f>
        <v>79.5</v>
      </c>
      <c r="AR2471" s="44">
        <f>SUMIFS(AR$4:AR$2256,$E$4:$E$2256,$E2471)</f>
        <v>0</v>
      </c>
      <c r="AS2471" s="44">
        <f>SUMIFS(AS$4:AS$2256,$E$4:$E$2256,$E2471)</f>
        <v>0</v>
      </c>
      <c r="AT2471" s="44">
        <f>SUMIFS(AT$4:AT$2256,$E$4:$E$2256,$E2471)</f>
        <v>0</v>
      </c>
      <c r="AU2471" s="44">
        <f>SUMIFS(AU$4:AU$2256,$E$4:$E$2256,$E2471)</f>
        <v>0</v>
      </c>
      <c r="AV2471" s="44">
        <f>SUMIFS(AV$4:AV$2256,$E$4:$E$2256,$E2471)</f>
        <v>17.804025000000003</v>
      </c>
      <c r="AW2471" s="44">
        <f>SUMIFS(AW$4:AW$2256,$E$4:$E$2256,$E2471)</f>
        <v>0</v>
      </c>
      <c r="AX2471" s="44">
        <f>SUMIFS(AX$4:AX$2256,$E$4:$E$2256,$E2471)</f>
        <v>0</v>
      </c>
    </row>
    <row r="2472" spans="1:50" ht="20.100000000000001" customHeight="1" x14ac:dyDescent="0.25">
      <c r="A2472" s="8">
        <v>44287</v>
      </c>
      <c r="B2472" s="8">
        <v>44287</v>
      </c>
      <c r="C2472" s="8" t="s">
        <v>28</v>
      </c>
      <c r="D2472" s="11" t="s">
        <v>0</v>
      </c>
      <c r="E2472" s="11">
        <v>208</v>
      </c>
      <c r="F2472" s="11" t="s">
        <v>344</v>
      </c>
      <c r="G2472" s="11" t="s">
        <v>7</v>
      </c>
      <c r="H2472" s="11">
        <v>1028</v>
      </c>
      <c r="I2472" s="11">
        <v>1071</v>
      </c>
      <c r="J2472" s="11">
        <v>102</v>
      </c>
      <c r="K2472" s="11" t="s">
        <v>865</v>
      </c>
      <c r="L2472" s="11" t="s">
        <v>875</v>
      </c>
      <c r="M2472" s="11" t="s">
        <v>2</v>
      </c>
      <c r="N2472" s="11" t="s">
        <v>25</v>
      </c>
      <c r="O2472" s="11" t="s">
        <v>5</v>
      </c>
      <c r="P2472" s="11" t="s">
        <v>8</v>
      </c>
      <c r="Q2472" s="12">
        <v>41661</v>
      </c>
      <c r="S2472" s="13" t="s">
        <v>84</v>
      </c>
      <c r="T2472" s="11">
        <f t="shared" ca="1" si="340"/>
        <v>5</v>
      </c>
      <c r="U2472" s="12">
        <v>32664</v>
      </c>
      <c r="V2472" s="13">
        <f t="shared" ca="1" si="341"/>
        <v>30</v>
      </c>
      <c r="W2472" s="11" t="s">
        <v>7</v>
      </c>
      <c r="X2472" s="11">
        <v>30</v>
      </c>
      <c r="Y2472" s="14">
        <f t="shared" si="342"/>
        <v>2.5</v>
      </c>
      <c r="Z2472" s="11">
        <v>39</v>
      </c>
      <c r="AA2472" s="11" t="s">
        <v>876</v>
      </c>
      <c r="AB2472" s="10">
        <f t="shared" si="339"/>
        <v>1</v>
      </c>
      <c r="AC2472" s="44">
        <f>SUMIFS(AC$4:AC$2256,$E$4:$E$2256,$E2472)</f>
        <v>5898</v>
      </c>
      <c r="AD2472" s="44">
        <f>SUMIFS(AD$4:AD$2256,$E$4:$E$2256,$E2472)</f>
        <v>1293.1365000000001</v>
      </c>
      <c r="AE2472" s="44">
        <f>SUMIFS(AE$4:AE$2256,$E$4:$E$2256,$E2472)</f>
        <v>0</v>
      </c>
      <c r="AF2472" s="44">
        <f>SUMIFS(AF$4:AF$2256,$E$4:$E$2256,$E2472)</f>
        <v>0</v>
      </c>
      <c r="AG2472" s="44">
        <f>SUMIFS(AG$4:AG$2256,$E$4:$E$2256,$E2472)</f>
        <v>0</v>
      </c>
      <c r="AH2472" s="44">
        <f>SUMIFS(AH$4:AH$2256,$E$4:$E$2256,$E2472)</f>
        <v>0</v>
      </c>
      <c r="AI2472" s="44">
        <f>SUMIFS(AI$4:AI$2256,$E$4:$E$2256,$E2472)</f>
        <v>0</v>
      </c>
      <c r="AJ2472" s="44">
        <f>SUMIFS(AJ$4:AJ$2256,$E$4:$E$2256,$E2472)</f>
        <v>0</v>
      </c>
      <c r="AK2472" s="44">
        <f>SUMIFS(AK$4:AK$2256,$E$4:$E$2256,$E2472)</f>
        <v>0</v>
      </c>
      <c r="AL2472" s="44">
        <f>SUMIFS(AL$4:AL$2256,$E$4:$E$2256,$E2472)</f>
        <v>0</v>
      </c>
      <c r="AM2472" s="44">
        <f>SUMIFS(AM$4:AM$2256,$E$4:$E$2256,$E2472)</f>
        <v>0</v>
      </c>
      <c r="AN2472" s="44">
        <f>SUMIFS(AN$4:AN$2256,$E$4:$E$2256,$E2472)</f>
        <v>0</v>
      </c>
      <c r="AO2472" s="44">
        <f>SUMIFS(AO$4:AO$2256,$E$4:$E$2256,$E2472)</f>
        <v>0</v>
      </c>
      <c r="AP2472" s="44">
        <f>SUMIFS(AP$4:AP$2256,$E$4:$E$2256,$E2472)</f>
        <v>0</v>
      </c>
      <c r="AQ2472" s="44">
        <f>SUMIFS(AQ$4:AQ$2256,$E$4:$E$2256,$E2472)</f>
        <v>79.5</v>
      </c>
      <c r="AR2472" s="44">
        <f>SUMIFS(AR$4:AR$2256,$E$4:$E$2256,$E2472)</f>
        <v>0</v>
      </c>
      <c r="AS2472" s="44">
        <f>SUMIFS(AS$4:AS$2256,$E$4:$E$2256,$E2472)</f>
        <v>0</v>
      </c>
      <c r="AT2472" s="44">
        <f>SUMIFS(AT$4:AT$2256,$E$4:$E$2256,$E2472)</f>
        <v>0</v>
      </c>
      <c r="AU2472" s="44">
        <f>SUMIFS(AU$4:AU$2256,$E$4:$E$2256,$E2472)</f>
        <v>0</v>
      </c>
      <c r="AV2472" s="44">
        <f>SUMIFS(AV$4:AV$2256,$E$4:$E$2256,$E2472)</f>
        <v>17.804025000000003</v>
      </c>
      <c r="AW2472" s="44">
        <f>SUMIFS(AW$4:AW$2256,$E$4:$E$2256,$E2472)</f>
        <v>0</v>
      </c>
      <c r="AX2472" s="44">
        <f>SUMIFS(AX$4:AX$2256,$E$4:$E$2256,$E2472)</f>
        <v>0</v>
      </c>
    </row>
    <row r="2473" spans="1:50" ht="20.100000000000001" customHeight="1" x14ac:dyDescent="0.25">
      <c r="A2473" s="8">
        <v>44287</v>
      </c>
      <c r="B2473" s="8">
        <v>44287</v>
      </c>
      <c r="C2473" s="8" t="s">
        <v>28</v>
      </c>
      <c r="D2473" s="11" t="s">
        <v>0</v>
      </c>
      <c r="E2473" s="11">
        <v>209</v>
      </c>
      <c r="F2473" s="11" t="s">
        <v>345</v>
      </c>
      <c r="G2473" s="11" t="s">
        <v>7</v>
      </c>
      <c r="H2473" s="11">
        <v>1000</v>
      </c>
      <c r="I2473" s="11">
        <v>1000</v>
      </c>
      <c r="J2473" s="11">
        <v>100</v>
      </c>
      <c r="K2473" s="11" t="s">
        <v>863</v>
      </c>
      <c r="L2473" s="11" t="s">
        <v>875</v>
      </c>
      <c r="M2473" s="11" t="s">
        <v>2</v>
      </c>
      <c r="N2473" s="11" t="s">
        <v>25</v>
      </c>
      <c r="O2473" s="11" t="s">
        <v>5</v>
      </c>
      <c r="P2473" s="11" t="s">
        <v>6</v>
      </c>
      <c r="Q2473" s="12">
        <v>40787</v>
      </c>
      <c r="S2473" s="13" t="s">
        <v>84</v>
      </c>
      <c r="T2473" s="11">
        <f t="shared" ca="1" si="340"/>
        <v>8</v>
      </c>
      <c r="U2473" s="12">
        <v>34350</v>
      </c>
      <c r="V2473" s="13">
        <f t="shared" ca="1" si="341"/>
        <v>26</v>
      </c>
      <c r="W2473" s="11" t="s">
        <v>7</v>
      </c>
      <c r="X2473" s="11">
        <v>30</v>
      </c>
      <c r="Y2473" s="14">
        <f t="shared" si="342"/>
        <v>2.5</v>
      </c>
      <c r="Z2473" s="11">
        <v>39</v>
      </c>
      <c r="AA2473" s="11" t="s">
        <v>876</v>
      </c>
      <c r="AB2473" s="10">
        <f t="shared" si="339"/>
        <v>1</v>
      </c>
      <c r="AC2473" s="44">
        <f>SUMIFS(AC$4:AC$2256,$E$4:$E$2256,$E2473)</f>
        <v>5901</v>
      </c>
      <c r="AD2473" s="44">
        <f>SUMIFS(AD$4:AD$2256,$E$4:$E$2256,$E2473)</f>
        <v>1293.7942499999999</v>
      </c>
      <c r="AE2473" s="44">
        <f>SUMIFS(AE$4:AE$2256,$E$4:$E$2256,$E2473)</f>
        <v>0</v>
      </c>
      <c r="AF2473" s="44">
        <f>SUMIFS(AF$4:AF$2256,$E$4:$E$2256,$E2473)</f>
        <v>0</v>
      </c>
      <c r="AG2473" s="44">
        <f>SUMIFS(AG$4:AG$2256,$E$4:$E$2256,$E2473)</f>
        <v>0</v>
      </c>
      <c r="AH2473" s="44">
        <f>SUMIFS(AH$4:AH$2256,$E$4:$E$2256,$E2473)</f>
        <v>0</v>
      </c>
      <c r="AI2473" s="44">
        <f>SUMIFS(AI$4:AI$2256,$E$4:$E$2256,$E2473)</f>
        <v>0</v>
      </c>
      <c r="AJ2473" s="44">
        <f>SUMIFS(AJ$4:AJ$2256,$E$4:$E$2256,$E2473)</f>
        <v>0</v>
      </c>
      <c r="AK2473" s="44">
        <f>SUMIFS(AK$4:AK$2256,$E$4:$E$2256,$E2473)</f>
        <v>0</v>
      </c>
      <c r="AL2473" s="44">
        <f>SUMIFS(AL$4:AL$2256,$E$4:$E$2256,$E2473)</f>
        <v>0</v>
      </c>
      <c r="AM2473" s="44">
        <f>SUMIFS(AM$4:AM$2256,$E$4:$E$2256,$E2473)</f>
        <v>0</v>
      </c>
      <c r="AN2473" s="44">
        <f>SUMIFS(AN$4:AN$2256,$E$4:$E$2256,$E2473)</f>
        <v>0</v>
      </c>
      <c r="AO2473" s="44">
        <f>SUMIFS(AO$4:AO$2256,$E$4:$E$2256,$E2473)</f>
        <v>0</v>
      </c>
      <c r="AP2473" s="44">
        <f>SUMIFS(AP$4:AP$2256,$E$4:$E$2256,$E2473)</f>
        <v>0</v>
      </c>
      <c r="AQ2473" s="44">
        <f>SUMIFS(AQ$4:AQ$2256,$E$4:$E$2256,$E2473)</f>
        <v>79.5</v>
      </c>
      <c r="AR2473" s="44">
        <f>SUMIFS(AR$4:AR$2256,$E$4:$E$2256,$E2473)</f>
        <v>0</v>
      </c>
      <c r="AS2473" s="44">
        <f>SUMIFS(AS$4:AS$2256,$E$4:$E$2256,$E2473)</f>
        <v>0</v>
      </c>
      <c r="AT2473" s="44">
        <f>SUMIFS(AT$4:AT$2256,$E$4:$E$2256,$E2473)</f>
        <v>0</v>
      </c>
      <c r="AU2473" s="44">
        <f>SUMIFS(AU$4:AU$2256,$E$4:$E$2256,$E2473)</f>
        <v>0</v>
      </c>
      <c r="AV2473" s="44">
        <f>SUMIFS(AV$4:AV$2256,$E$4:$E$2256,$E2473)</f>
        <v>17.804025000000003</v>
      </c>
      <c r="AW2473" s="44">
        <f>SUMIFS(AW$4:AW$2256,$E$4:$E$2256,$E2473)</f>
        <v>0</v>
      </c>
      <c r="AX2473" s="44">
        <f>SUMIFS(AX$4:AX$2256,$E$4:$E$2256,$E2473)</f>
        <v>0</v>
      </c>
    </row>
    <row r="2474" spans="1:50" ht="20.100000000000001" customHeight="1" x14ac:dyDescent="0.25">
      <c r="A2474" s="8">
        <v>44287</v>
      </c>
      <c r="B2474" s="8">
        <v>44287</v>
      </c>
      <c r="C2474" s="8" t="s">
        <v>28</v>
      </c>
      <c r="D2474" s="11" t="s">
        <v>0</v>
      </c>
      <c r="E2474" s="11">
        <v>210</v>
      </c>
      <c r="F2474" s="11" t="s">
        <v>346</v>
      </c>
      <c r="G2474" s="11" t="s">
        <v>7</v>
      </c>
      <c r="H2474" s="11">
        <v>1011</v>
      </c>
      <c r="I2474" s="11">
        <v>1011</v>
      </c>
      <c r="J2474" s="11">
        <v>100</v>
      </c>
      <c r="K2474" s="11" t="s">
        <v>863</v>
      </c>
      <c r="L2474" s="11" t="s">
        <v>875</v>
      </c>
      <c r="M2474" s="11" t="s">
        <v>2</v>
      </c>
      <c r="N2474" s="11" t="s">
        <v>25</v>
      </c>
      <c r="O2474" s="11" t="s">
        <v>5</v>
      </c>
      <c r="P2474" s="11" t="s">
        <v>6</v>
      </c>
      <c r="Q2474" s="12">
        <v>40787</v>
      </c>
      <c r="S2474" s="13" t="s">
        <v>84</v>
      </c>
      <c r="T2474" s="11">
        <f t="shared" ca="1" si="340"/>
        <v>8</v>
      </c>
      <c r="U2474" s="12">
        <v>34304</v>
      </c>
      <c r="V2474" s="13">
        <f t="shared" ca="1" si="341"/>
        <v>26</v>
      </c>
      <c r="W2474" s="11" t="s">
        <v>7</v>
      </c>
      <c r="X2474" s="11">
        <v>30</v>
      </c>
      <c r="Y2474" s="14">
        <f t="shared" si="342"/>
        <v>2.5</v>
      </c>
      <c r="Z2474" s="11">
        <v>39</v>
      </c>
      <c r="AA2474" s="11" t="s">
        <v>876</v>
      </c>
      <c r="AB2474" s="10">
        <f t="shared" si="339"/>
        <v>1</v>
      </c>
      <c r="AC2474" s="44">
        <f>SUMIFS(AC$4:AC$2256,$E$4:$E$2256,$E2474)</f>
        <v>5904</v>
      </c>
      <c r="AD2474" s="44">
        <f>SUMIFS(AD$4:AD$2256,$E$4:$E$2256,$E2474)</f>
        <v>1294.452</v>
      </c>
      <c r="AE2474" s="44">
        <f>SUMIFS(AE$4:AE$2256,$E$4:$E$2256,$E2474)</f>
        <v>0</v>
      </c>
      <c r="AF2474" s="44">
        <f>SUMIFS(AF$4:AF$2256,$E$4:$E$2256,$E2474)</f>
        <v>0</v>
      </c>
      <c r="AG2474" s="44">
        <f>SUMIFS(AG$4:AG$2256,$E$4:$E$2256,$E2474)</f>
        <v>0</v>
      </c>
      <c r="AH2474" s="44">
        <f>SUMIFS(AH$4:AH$2256,$E$4:$E$2256,$E2474)</f>
        <v>0</v>
      </c>
      <c r="AI2474" s="44">
        <f>SUMIFS(AI$4:AI$2256,$E$4:$E$2256,$E2474)</f>
        <v>0</v>
      </c>
      <c r="AJ2474" s="44">
        <f>SUMIFS(AJ$4:AJ$2256,$E$4:$E$2256,$E2474)</f>
        <v>0</v>
      </c>
      <c r="AK2474" s="44">
        <f>SUMIFS(AK$4:AK$2256,$E$4:$E$2256,$E2474)</f>
        <v>0</v>
      </c>
      <c r="AL2474" s="44">
        <f>SUMIFS(AL$4:AL$2256,$E$4:$E$2256,$E2474)</f>
        <v>0</v>
      </c>
      <c r="AM2474" s="44">
        <f>SUMIFS(AM$4:AM$2256,$E$4:$E$2256,$E2474)</f>
        <v>0</v>
      </c>
      <c r="AN2474" s="44">
        <f>SUMIFS(AN$4:AN$2256,$E$4:$E$2256,$E2474)</f>
        <v>0</v>
      </c>
      <c r="AO2474" s="44">
        <f>SUMIFS(AO$4:AO$2256,$E$4:$E$2256,$E2474)</f>
        <v>0</v>
      </c>
      <c r="AP2474" s="44">
        <f>SUMIFS(AP$4:AP$2256,$E$4:$E$2256,$E2474)</f>
        <v>0</v>
      </c>
      <c r="AQ2474" s="44">
        <f>SUMIFS(AQ$4:AQ$2256,$E$4:$E$2256,$E2474)</f>
        <v>79.5</v>
      </c>
      <c r="AR2474" s="44">
        <f>SUMIFS(AR$4:AR$2256,$E$4:$E$2256,$E2474)</f>
        <v>0</v>
      </c>
      <c r="AS2474" s="44">
        <f>SUMIFS(AS$4:AS$2256,$E$4:$E$2256,$E2474)</f>
        <v>0</v>
      </c>
      <c r="AT2474" s="44">
        <f>SUMIFS(AT$4:AT$2256,$E$4:$E$2256,$E2474)</f>
        <v>0</v>
      </c>
      <c r="AU2474" s="44">
        <f>SUMIFS(AU$4:AU$2256,$E$4:$E$2256,$E2474)</f>
        <v>0</v>
      </c>
      <c r="AV2474" s="44">
        <f>SUMIFS(AV$4:AV$2256,$E$4:$E$2256,$E2474)</f>
        <v>17.804025000000003</v>
      </c>
      <c r="AW2474" s="44">
        <f>SUMIFS(AW$4:AW$2256,$E$4:$E$2256,$E2474)</f>
        <v>0</v>
      </c>
      <c r="AX2474" s="44">
        <f>SUMIFS(AX$4:AX$2256,$E$4:$E$2256,$E2474)</f>
        <v>0</v>
      </c>
    </row>
    <row r="2475" spans="1:50" ht="20.100000000000001" customHeight="1" x14ac:dyDescent="0.25">
      <c r="A2475" s="8">
        <v>44287</v>
      </c>
      <c r="B2475" s="8">
        <v>44287</v>
      </c>
      <c r="C2475" s="8" t="s">
        <v>28</v>
      </c>
      <c r="D2475" s="11" t="s">
        <v>0</v>
      </c>
      <c r="E2475" s="11">
        <v>211</v>
      </c>
      <c r="F2475" s="11" t="s">
        <v>347</v>
      </c>
      <c r="G2475" s="11" t="s">
        <v>20</v>
      </c>
      <c r="H2475" s="11">
        <v>1019</v>
      </c>
      <c r="I2475" s="11">
        <v>1019</v>
      </c>
      <c r="J2475" s="11">
        <v>108</v>
      </c>
      <c r="K2475" s="11" t="s">
        <v>871</v>
      </c>
      <c r="L2475" s="11" t="s">
        <v>875</v>
      </c>
      <c r="M2475" s="11" t="s">
        <v>2</v>
      </c>
      <c r="N2475" s="11" t="s">
        <v>25</v>
      </c>
      <c r="O2475" s="11" t="s">
        <v>5</v>
      </c>
      <c r="P2475" s="11" t="s">
        <v>8</v>
      </c>
      <c r="Q2475" s="12">
        <v>40802</v>
      </c>
      <c r="S2475" s="13" t="s">
        <v>84</v>
      </c>
      <c r="T2475" s="11">
        <f t="shared" ca="1" si="340"/>
        <v>8</v>
      </c>
      <c r="U2475" s="12">
        <v>23131</v>
      </c>
      <c r="V2475" s="13">
        <f t="shared" ca="1" si="341"/>
        <v>56</v>
      </c>
      <c r="W2475" s="11" t="s">
        <v>9</v>
      </c>
      <c r="X2475" s="11">
        <v>30</v>
      </c>
      <c r="Y2475" s="14">
        <f t="shared" si="342"/>
        <v>2.5</v>
      </c>
      <c r="Z2475" s="11">
        <v>39</v>
      </c>
      <c r="AA2475" s="11" t="s">
        <v>876</v>
      </c>
      <c r="AB2475" s="10">
        <f t="shared" si="339"/>
        <v>0.5</v>
      </c>
      <c r="AC2475" s="44">
        <f>SUMIFS(AC$4:AC$2256,$E$4:$E$2256,$E2475)</f>
        <v>11817</v>
      </c>
      <c r="AD2475" s="44">
        <f>SUMIFS(AD$4:AD$2256,$E$4:$E$2256,$E2475)</f>
        <v>2590.8772500000005</v>
      </c>
      <c r="AE2475" s="44">
        <f>SUMIFS(AE$4:AE$2256,$E$4:$E$2256,$E2475)</f>
        <v>0</v>
      </c>
      <c r="AF2475" s="44">
        <f>SUMIFS(AF$4:AF$2256,$E$4:$E$2256,$E2475)</f>
        <v>0</v>
      </c>
      <c r="AG2475" s="44">
        <f>SUMIFS(AG$4:AG$2256,$E$4:$E$2256,$E2475)</f>
        <v>90</v>
      </c>
      <c r="AH2475" s="44">
        <f>SUMIFS(AH$4:AH$2256,$E$4:$E$2256,$E2475)</f>
        <v>0</v>
      </c>
      <c r="AI2475" s="44">
        <f>SUMIFS(AI$4:AI$2256,$E$4:$E$2256,$E2475)</f>
        <v>0</v>
      </c>
      <c r="AJ2475" s="44">
        <f>SUMIFS(AJ$4:AJ$2256,$E$4:$E$2256,$E2475)</f>
        <v>0</v>
      </c>
      <c r="AK2475" s="44">
        <f>SUMIFS(AK$4:AK$2256,$E$4:$E$2256,$E2475)</f>
        <v>0</v>
      </c>
      <c r="AL2475" s="44">
        <f>SUMIFS(AL$4:AL$2256,$E$4:$E$2256,$E2475)</f>
        <v>0</v>
      </c>
      <c r="AM2475" s="44">
        <f>SUMIFS(AM$4:AM$2256,$E$4:$E$2256,$E2475)</f>
        <v>0</v>
      </c>
      <c r="AN2475" s="44">
        <f>SUMIFS(AN$4:AN$2256,$E$4:$E$2256,$E2475)</f>
        <v>0</v>
      </c>
      <c r="AO2475" s="44">
        <f>SUMIFS(AO$4:AO$2256,$E$4:$E$2256,$E2475)</f>
        <v>681.75</v>
      </c>
      <c r="AP2475" s="44">
        <f>SUMIFS(AP$4:AP$2256,$E$4:$E$2256,$E2475)</f>
        <v>541.61250000000007</v>
      </c>
      <c r="AQ2475" s="44">
        <f>SUMIFS(AQ$4:AQ$2256,$E$4:$E$2256,$E2475)</f>
        <v>79.5</v>
      </c>
      <c r="AR2475" s="44">
        <f>SUMIFS(AR$4:AR$2256,$E$4:$E$2256,$E2475)</f>
        <v>0</v>
      </c>
      <c r="AS2475" s="44">
        <f>SUMIFS(AS$4:AS$2256,$E$4:$E$2256,$E2475)</f>
        <v>0</v>
      </c>
      <c r="AT2475" s="44">
        <f>SUMIFS(AT$4:AT$2256,$E$4:$E$2256,$E2475)</f>
        <v>0</v>
      </c>
      <c r="AU2475" s="44">
        <f>SUMIFS(AU$4:AU$2256,$E$4:$E$2256,$E2475)</f>
        <v>0</v>
      </c>
      <c r="AV2475" s="44">
        <f>SUMIFS(AV$4:AV$2256,$E$4:$E$2256,$E2475)</f>
        <v>311.93155687500001</v>
      </c>
      <c r="AW2475" s="44">
        <f>SUMIFS(AW$4:AW$2256,$E$4:$E$2256,$E2475)</f>
        <v>243.39</v>
      </c>
      <c r="AX2475" s="44">
        <f>SUMIFS(AX$4:AX$2256,$E$4:$E$2256,$E2475)</f>
        <v>0</v>
      </c>
    </row>
    <row r="2476" spans="1:50" ht="20.100000000000001" customHeight="1" x14ac:dyDescent="0.25">
      <c r="A2476" s="8">
        <v>44287</v>
      </c>
      <c r="B2476" s="8">
        <v>44287</v>
      </c>
      <c r="C2476" s="8" t="s">
        <v>28</v>
      </c>
      <c r="D2476" s="11" t="s">
        <v>0</v>
      </c>
      <c r="E2476" s="11">
        <v>211</v>
      </c>
      <c r="F2476" s="11" t="s">
        <v>347</v>
      </c>
      <c r="G2476" s="11" t="s">
        <v>20</v>
      </c>
      <c r="H2476" s="11">
        <v>1019</v>
      </c>
      <c r="I2476" s="11">
        <v>1025</v>
      </c>
      <c r="J2476" s="11">
        <v>109</v>
      </c>
      <c r="K2476" s="11" t="s">
        <v>872</v>
      </c>
      <c r="L2476" s="11" t="s">
        <v>875</v>
      </c>
      <c r="M2476" s="11" t="s">
        <v>2</v>
      </c>
      <c r="N2476" s="11" t="s">
        <v>25</v>
      </c>
      <c r="O2476" s="11" t="s">
        <v>5</v>
      </c>
      <c r="P2476" s="11" t="s">
        <v>8</v>
      </c>
      <c r="Q2476" s="12">
        <v>40802</v>
      </c>
      <c r="S2476" s="13" t="s">
        <v>84</v>
      </c>
      <c r="T2476" s="11">
        <f t="shared" ca="1" si="340"/>
        <v>8</v>
      </c>
      <c r="U2476" s="12">
        <v>23131</v>
      </c>
      <c r="V2476" s="13">
        <f t="shared" ca="1" si="341"/>
        <v>56</v>
      </c>
      <c r="W2476" s="11" t="s">
        <v>9</v>
      </c>
      <c r="X2476" s="11">
        <v>30</v>
      </c>
      <c r="Y2476" s="14">
        <f t="shared" si="342"/>
        <v>2.5</v>
      </c>
      <c r="Z2476" s="11">
        <v>39</v>
      </c>
      <c r="AA2476" s="11" t="s">
        <v>876</v>
      </c>
      <c r="AB2476" s="10">
        <f t="shared" si="339"/>
        <v>0.5</v>
      </c>
      <c r="AC2476" s="44">
        <f>SUMIFS(AC$4:AC$2256,$E$4:$E$2256,$E2476)</f>
        <v>11817</v>
      </c>
      <c r="AD2476" s="44">
        <f>SUMIFS(AD$4:AD$2256,$E$4:$E$2256,$E2476)</f>
        <v>2590.8772500000005</v>
      </c>
      <c r="AE2476" s="44">
        <f>SUMIFS(AE$4:AE$2256,$E$4:$E$2256,$E2476)</f>
        <v>0</v>
      </c>
      <c r="AF2476" s="44">
        <f>SUMIFS(AF$4:AF$2256,$E$4:$E$2256,$E2476)</f>
        <v>0</v>
      </c>
      <c r="AG2476" s="44">
        <f>SUMIFS(AG$4:AG$2256,$E$4:$E$2256,$E2476)</f>
        <v>90</v>
      </c>
      <c r="AH2476" s="44">
        <f>SUMIFS(AH$4:AH$2256,$E$4:$E$2256,$E2476)</f>
        <v>0</v>
      </c>
      <c r="AI2476" s="44">
        <f>SUMIFS(AI$4:AI$2256,$E$4:$E$2256,$E2476)</f>
        <v>0</v>
      </c>
      <c r="AJ2476" s="44">
        <f>SUMIFS(AJ$4:AJ$2256,$E$4:$E$2256,$E2476)</f>
        <v>0</v>
      </c>
      <c r="AK2476" s="44">
        <f>SUMIFS(AK$4:AK$2256,$E$4:$E$2256,$E2476)</f>
        <v>0</v>
      </c>
      <c r="AL2476" s="44">
        <f>SUMIFS(AL$4:AL$2256,$E$4:$E$2256,$E2476)</f>
        <v>0</v>
      </c>
      <c r="AM2476" s="44">
        <f>SUMIFS(AM$4:AM$2256,$E$4:$E$2256,$E2476)</f>
        <v>0</v>
      </c>
      <c r="AN2476" s="44">
        <f>SUMIFS(AN$4:AN$2256,$E$4:$E$2256,$E2476)</f>
        <v>0</v>
      </c>
      <c r="AO2476" s="44">
        <f>SUMIFS(AO$4:AO$2256,$E$4:$E$2256,$E2476)</f>
        <v>681.75</v>
      </c>
      <c r="AP2476" s="44">
        <f>SUMIFS(AP$4:AP$2256,$E$4:$E$2256,$E2476)</f>
        <v>541.61250000000007</v>
      </c>
      <c r="AQ2476" s="44">
        <f>SUMIFS(AQ$4:AQ$2256,$E$4:$E$2256,$E2476)</f>
        <v>79.5</v>
      </c>
      <c r="AR2476" s="44">
        <f>SUMIFS(AR$4:AR$2256,$E$4:$E$2256,$E2476)</f>
        <v>0</v>
      </c>
      <c r="AS2476" s="44">
        <f>SUMIFS(AS$4:AS$2256,$E$4:$E$2256,$E2476)</f>
        <v>0</v>
      </c>
      <c r="AT2476" s="44">
        <f>SUMIFS(AT$4:AT$2256,$E$4:$E$2256,$E2476)</f>
        <v>0</v>
      </c>
      <c r="AU2476" s="44">
        <f>SUMIFS(AU$4:AU$2256,$E$4:$E$2256,$E2476)</f>
        <v>0</v>
      </c>
      <c r="AV2476" s="44">
        <f>SUMIFS(AV$4:AV$2256,$E$4:$E$2256,$E2476)</f>
        <v>311.93155687500001</v>
      </c>
      <c r="AW2476" s="44">
        <f>SUMIFS(AW$4:AW$2256,$E$4:$E$2256,$E2476)</f>
        <v>243.39</v>
      </c>
      <c r="AX2476" s="44">
        <f>SUMIFS(AX$4:AX$2256,$E$4:$E$2256,$E2476)</f>
        <v>0</v>
      </c>
    </row>
    <row r="2477" spans="1:50" ht="20.100000000000001" customHeight="1" x14ac:dyDescent="0.25">
      <c r="A2477" s="8">
        <v>44287</v>
      </c>
      <c r="B2477" s="8">
        <v>44287</v>
      </c>
      <c r="C2477" s="8" t="s">
        <v>28</v>
      </c>
      <c r="D2477" s="11" t="s">
        <v>0</v>
      </c>
      <c r="E2477" s="11">
        <v>212</v>
      </c>
      <c r="F2477" s="11" t="s">
        <v>348</v>
      </c>
      <c r="G2477" s="11" t="s">
        <v>7</v>
      </c>
      <c r="H2477" s="11">
        <v>1044</v>
      </c>
      <c r="I2477" s="11">
        <v>1087</v>
      </c>
      <c r="J2477" s="11">
        <v>102</v>
      </c>
      <c r="K2477" s="11" t="s">
        <v>865</v>
      </c>
      <c r="L2477" s="11" t="s">
        <v>875</v>
      </c>
      <c r="M2477" s="11" t="s">
        <v>2</v>
      </c>
      <c r="N2477" s="11" t="s">
        <v>25</v>
      </c>
      <c r="O2477" s="11" t="s">
        <v>5</v>
      </c>
      <c r="P2477" s="11" t="s">
        <v>8</v>
      </c>
      <c r="Q2477" s="12">
        <v>40820</v>
      </c>
      <c r="S2477" s="13" t="s">
        <v>84</v>
      </c>
      <c r="T2477" s="11">
        <f t="shared" ca="1" si="340"/>
        <v>8</v>
      </c>
      <c r="U2477" s="12">
        <v>30385</v>
      </c>
      <c r="V2477" s="13">
        <f t="shared" ca="1" si="341"/>
        <v>36</v>
      </c>
      <c r="W2477" s="11" t="s">
        <v>7</v>
      </c>
      <c r="X2477" s="11">
        <v>30</v>
      </c>
      <c r="Y2477" s="14">
        <f t="shared" si="342"/>
        <v>2.5</v>
      </c>
      <c r="Z2477" s="11">
        <v>37</v>
      </c>
      <c r="AA2477" s="11" t="s">
        <v>876</v>
      </c>
      <c r="AB2477" s="10">
        <f t="shared" si="339"/>
        <v>0.94871794871794868</v>
      </c>
      <c r="AC2477" s="44">
        <f>SUMIFS(AC$4:AC$2256,$E$4:$E$2256,$E2477)</f>
        <v>5913</v>
      </c>
      <c r="AD2477" s="44">
        <f>SUMIFS(AD$4:AD$2256,$E$4:$E$2256,$E2477)</f>
        <v>1296.42525</v>
      </c>
      <c r="AE2477" s="44">
        <f>SUMIFS(AE$4:AE$2256,$E$4:$E$2256,$E2477)</f>
        <v>0</v>
      </c>
      <c r="AF2477" s="44">
        <f>SUMIFS(AF$4:AF$2256,$E$4:$E$2256,$E2477)</f>
        <v>0</v>
      </c>
      <c r="AG2477" s="44">
        <f>SUMIFS(AG$4:AG$2256,$E$4:$E$2256,$E2477)</f>
        <v>0</v>
      </c>
      <c r="AH2477" s="44">
        <f>SUMIFS(AH$4:AH$2256,$E$4:$E$2256,$E2477)</f>
        <v>0</v>
      </c>
      <c r="AI2477" s="44">
        <f>SUMIFS(AI$4:AI$2256,$E$4:$E$2256,$E2477)</f>
        <v>0</v>
      </c>
      <c r="AJ2477" s="44">
        <f>SUMIFS(AJ$4:AJ$2256,$E$4:$E$2256,$E2477)</f>
        <v>0</v>
      </c>
      <c r="AK2477" s="44">
        <f>SUMIFS(AK$4:AK$2256,$E$4:$E$2256,$E2477)</f>
        <v>0</v>
      </c>
      <c r="AL2477" s="44">
        <f>SUMIFS(AL$4:AL$2256,$E$4:$E$2256,$E2477)</f>
        <v>0</v>
      </c>
      <c r="AM2477" s="44">
        <f>SUMIFS(AM$4:AM$2256,$E$4:$E$2256,$E2477)</f>
        <v>0</v>
      </c>
      <c r="AN2477" s="44">
        <f>SUMIFS(AN$4:AN$2256,$E$4:$E$2256,$E2477)</f>
        <v>0</v>
      </c>
      <c r="AO2477" s="44">
        <f>SUMIFS(AO$4:AO$2256,$E$4:$E$2256,$E2477)</f>
        <v>0</v>
      </c>
      <c r="AP2477" s="44">
        <f>SUMIFS(AP$4:AP$2256,$E$4:$E$2256,$E2477)</f>
        <v>0</v>
      </c>
      <c r="AQ2477" s="44">
        <f>SUMIFS(AQ$4:AQ$2256,$E$4:$E$2256,$E2477)</f>
        <v>79.5</v>
      </c>
      <c r="AR2477" s="44">
        <f>SUMIFS(AR$4:AR$2256,$E$4:$E$2256,$E2477)</f>
        <v>0</v>
      </c>
      <c r="AS2477" s="44">
        <f>SUMIFS(AS$4:AS$2256,$E$4:$E$2256,$E2477)</f>
        <v>0</v>
      </c>
      <c r="AT2477" s="44">
        <f>SUMIFS(AT$4:AT$2256,$E$4:$E$2256,$E2477)</f>
        <v>0</v>
      </c>
      <c r="AU2477" s="44">
        <f>SUMIFS(AU$4:AU$2256,$E$4:$E$2256,$E2477)</f>
        <v>0</v>
      </c>
      <c r="AV2477" s="44">
        <f>SUMIFS(AV$4:AV$2256,$E$4:$E$2256,$E2477)</f>
        <v>17.804025000000003</v>
      </c>
      <c r="AW2477" s="44">
        <f>SUMIFS(AW$4:AW$2256,$E$4:$E$2256,$E2477)</f>
        <v>0</v>
      </c>
      <c r="AX2477" s="44">
        <f>SUMIFS(AX$4:AX$2256,$E$4:$E$2256,$E2477)</f>
        <v>0</v>
      </c>
    </row>
    <row r="2478" spans="1:50" ht="20.100000000000001" customHeight="1" x14ac:dyDescent="0.25">
      <c r="A2478" s="8">
        <v>44287</v>
      </c>
      <c r="B2478" s="8">
        <v>44287</v>
      </c>
      <c r="C2478" s="8" t="s">
        <v>28</v>
      </c>
      <c r="D2478" s="11" t="s">
        <v>0</v>
      </c>
      <c r="E2478" s="11">
        <v>213</v>
      </c>
      <c r="F2478" s="11" t="s">
        <v>349</v>
      </c>
      <c r="G2478" s="11" t="s">
        <v>7</v>
      </c>
      <c r="H2478" s="11">
        <v>1001</v>
      </c>
      <c r="I2478" s="11">
        <v>1001</v>
      </c>
      <c r="J2478" s="11">
        <v>100</v>
      </c>
      <c r="K2478" s="11" t="s">
        <v>863</v>
      </c>
      <c r="L2478" s="11" t="s">
        <v>875</v>
      </c>
      <c r="M2478" s="11" t="s">
        <v>2</v>
      </c>
      <c r="N2478" s="11" t="s">
        <v>25</v>
      </c>
      <c r="O2478" s="11" t="s">
        <v>5</v>
      </c>
      <c r="P2478" s="11" t="s">
        <v>8</v>
      </c>
      <c r="Q2478" s="12">
        <v>40817</v>
      </c>
      <c r="S2478" s="13" t="s">
        <v>84</v>
      </c>
      <c r="T2478" s="11">
        <f t="shared" ca="1" si="340"/>
        <v>8</v>
      </c>
      <c r="U2478" s="12">
        <v>22762</v>
      </c>
      <c r="V2478" s="13">
        <f t="shared" ca="1" si="341"/>
        <v>57</v>
      </c>
      <c r="W2478" s="11" t="s">
        <v>7</v>
      </c>
      <c r="X2478" s="11">
        <v>30</v>
      </c>
      <c r="Y2478" s="14">
        <f t="shared" si="342"/>
        <v>2.5</v>
      </c>
      <c r="Z2478" s="11">
        <v>39</v>
      </c>
      <c r="AA2478" s="11" t="s">
        <v>876</v>
      </c>
      <c r="AB2478" s="10">
        <f t="shared" si="339"/>
        <v>1</v>
      </c>
      <c r="AC2478" s="44">
        <f>SUMIFS(AC$4:AC$2256,$E$4:$E$2256,$E2478)</f>
        <v>5916</v>
      </c>
      <c r="AD2478" s="44">
        <f>SUMIFS(AD$4:AD$2256,$E$4:$E$2256,$E2478)</f>
        <v>1297.0830000000001</v>
      </c>
      <c r="AE2478" s="44">
        <f>SUMIFS(AE$4:AE$2256,$E$4:$E$2256,$E2478)</f>
        <v>0</v>
      </c>
      <c r="AF2478" s="44">
        <f>SUMIFS(AF$4:AF$2256,$E$4:$E$2256,$E2478)</f>
        <v>0</v>
      </c>
      <c r="AG2478" s="44">
        <f>SUMIFS(AG$4:AG$2256,$E$4:$E$2256,$E2478)</f>
        <v>0</v>
      </c>
      <c r="AH2478" s="44">
        <f>SUMIFS(AH$4:AH$2256,$E$4:$E$2256,$E2478)</f>
        <v>0</v>
      </c>
      <c r="AI2478" s="44">
        <f>SUMIFS(AI$4:AI$2256,$E$4:$E$2256,$E2478)</f>
        <v>0</v>
      </c>
      <c r="AJ2478" s="44">
        <f>SUMIFS(AJ$4:AJ$2256,$E$4:$E$2256,$E2478)</f>
        <v>0</v>
      </c>
      <c r="AK2478" s="44">
        <f>SUMIFS(AK$4:AK$2256,$E$4:$E$2256,$E2478)</f>
        <v>0</v>
      </c>
      <c r="AL2478" s="44">
        <f>SUMIFS(AL$4:AL$2256,$E$4:$E$2256,$E2478)</f>
        <v>0</v>
      </c>
      <c r="AM2478" s="44">
        <f>SUMIFS(AM$4:AM$2256,$E$4:$E$2256,$E2478)</f>
        <v>0</v>
      </c>
      <c r="AN2478" s="44">
        <f>SUMIFS(AN$4:AN$2256,$E$4:$E$2256,$E2478)</f>
        <v>0</v>
      </c>
      <c r="AO2478" s="44">
        <f>SUMIFS(AO$4:AO$2256,$E$4:$E$2256,$E2478)</f>
        <v>0</v>
      </c>
      <c r="AP2478" s="44">
        <f>SUMIFS(AP$4:AP$2256,$E$4:$E$2256,$E2478)</f>
        <v>0</v>
      </c>
      <c r="AQ2478" s="44">
        <f>SUMIFS(AQ$4:AQ$2256,$E$4:$E$2256,$E2478)</f>
        <v>79.5</v>
      </c>
      <c r="AR2478" s="44">
        <f>SUMIFS(AR$4:AR$2256,$E$4:$E$2256,$E2478)</f>
        <v>0</v>
      </c>
      <c r="AS2478" s="44">
        <f>SUMIFS(AS$4:AS$2256,$E$4:$E$2256,$E2478)</f>
        <v>0</v>
      </c>
      <c r="AT2478" s="44">
        <f>SUMIFS(AT$4:AT$2256,$E$4:$E$2256,$E2478)</f>
        <v>0</v>
      </c>
      <c r="AU2478" s="44">
        <f>SUMIFS(AU$4:AU$2256,$E$4:$E$2256,$E2478)</f>
        <v>0</v>
      </c>
      <c r="AV2478" s="44">
        <f>SUMIFS(AV$4:AV$2256,$E$4:$E$2256,$E2478)</f>
        <v>17.804025000000003</v>
      </c>
      <c r="AW2478" s="44">
        <f>SUMIFS(AW$4:AW$2256,$E$4:$E$2256,$E2478)</f>
        <v>0</v>
      </c>
      <c r="AX2478" s="44">
        <f>SUMIFS(AX$4:AX$2256,$E$4:$E$2256,$E2478)</f>
        <v>0</v>
      </c>
    </row>
    <row r="2479" spans="1:50" ht="20.100000000000001" customHeight="1" x14ac:dyDescent="0.25">
      <c r="A2479" s="8">
        <v>44287</v>
      </c>
      <c r="B2479" s="8">
        <v>44287</v>
      </c>
      <c r="C2479" s="8" t="s">
        <v>28</v>
      </c>
      <c r="D2479" s="11" t="s">
        <v>0</v>
      </c>
      <c r="E2479" s="11">
        <v>214</v>
      </c>
      <c r="F2479" s="11" t="s">
        <v>350</v>
      </c>
      <c r="G2479" s="11" t="s">
        <v>7</v>
      </c>
      <c r="H2479" s="11">
        <v>1016</v>
      </c>
      <c r="I2479" s="11">
        <v>1016</v>
      </c>
      <c r="J2479" s="11">
        <v>100</v>
      </c>
      <c r="K2479" s="11" t="s">
        <v>863</v>
      </c>
      <c r="L2479" s="11" t="s">
        <v>875</v>
      </c>
      <c r="M2479" s="11" t="s">
        <v>2</v>
      </c>
      <c r="N2479" s="11" t="s">
        <v>25</v>
      </c>
      <c r="O2479" s="11" t="s">
        <v>5</v>
      </c>
      <c r="P2479" s="11" t="s">
        <v>8</v>
      </c>
      <c r="Q2479" s="12">
        <v>40817</v>
      </c>
      <c r="S2479" s="13" t="s">
        <v>84</v>
      </c>
      <c r="T2479" s="11">
        <f t="shared" ca="1" si="340"/>
        <v>8</v>
      </c>
      <c r="U2479" s="12">
        <v>33313</v>
      </c>
      <c r="V2479" s="13">
        <f t="shared" ca="1" si="341"/>
        <v>28</v>
      </c>
      <c r="W2479" s="11" t="s">
        <v>7</v>
      </c>
      <c r="X2479" s="11">
        <v>30</v>
      </c>
      <c r="Y2479" s="14">
        <f t="shared" si="342"/>
        <v>2.5</v>
      </c>
      <c r="Z2479" s="11">
        <v>39</v>
      </c>
      <c r="AA2479" s="11" t="s">
        <v>876</v>
      </c>
      <c r="AB2479" s="10">
        <f t="shared" si="339"/>
        <v>1</v>
      </c>
      <c r="AC2479" s="44">
        <f>SUMIFS(AC$4:AC$2256,$E$4:$E$2256,$E2479)</f>
        <v>5919</v>
      </c>
      <c r="AD2479" s="44">
        <f>SUMIFS(AD$4:AD$2256,$E$4:$E$2256,$E2479)</f>
        <v>1297.7407500000002</v>
      </c>
      <c r="AE2479" s="44">
        <f>SUMIFS(AE$4:AE$2256,$E$4:$E$2256,$E2479)</f>
        <v>0</v>
      </c>
      <c r="AF2479" s="44">
        <f>SUMIFS(AF$4:AF$2256,$E$4:$E$2256,$E2479)</f>
        <v>0</v>
      </c>
      <c r="AG2479" s="44">
        <f>SUMIFS(AG$4:AG$2256,$E$4:$E$2256,$E2479)</f>
        <v>0</v>
      </c>
      <c r="AH2479" s="44">
        <f>SUMIFS(AH$4:AH$2256,$E$4:$E$2256,$E2479)</f>
        <v>0</v>
      </c>
      <c r="AI2479" s="44">
        <f>SUMIFS(AI$4:AI$2256,$E$4:$E$2256,$E2479)</f>
        <v>0</v>
      </c>
      <c r="AJ2479" s="44">
        <f>SUMIFS(AJ$4:AJ$2256,$E$4:$E$2256,$E2479)</f>
        <v>0</v>
      </c>
      <c r="AK2479" s="44">
        <f>SUMIFS(AK$4:AK$2256,$E$4:$E$2256,$E2479)</f>
        <v>0</v>
      </c>
      <c r="AL2479" s="44">
        <f>SUMIFS(AL$4:AL$2256,$E$4:$E$2256,$E2479)</f>
        <v>0</v>
      </c>
      <c r="AM2479" s="44">
        <f>SUMIFS(AM$4:AM$2256,$E$4:$E$2256,$E2479)</f>
        <v>0</v>
      </c>
      <c r="AN2479" s="44">
        <f>SUMIFS(AN$4:AN$2256,$E$4:$E$2256,$E2479)</f>
        <v>0</v>
      </c>
      <c r="AO2479" s="44">
        <f>SUMIFS(AO$4:AO$2256,$E$4:$E$2256,$E2479)</f>
        <v>0</v>
      </c>
      <c r="AP2479" s="44">
        <f>SUMIFS(AP$4:AP$2256,$E$4:$E$2256,$E2479)</f>
        <v>0</v>
      </c>
      <c r="AQ2479" s="44">
        <f>SUMIFS(AQ$4:AQ$2256,$E$4:$E$2256,$E2479)</f>
        <v>79.5</v>
      </c>
      <c r="AR2479" s="44">
        <f>SUMIFS(AR$4:AR$2256,$E$4:$E$2256,$E2479)</f>
        <v>0</v>
      </c>
      <c r="AS2479" s="44">
        <f>SUMIFS(AS$4:AS$2256,$E$4:$E$2256,$E2479)</f>
        <v>0</v>
      </c>
      <c r="AT2479" s="44">
        <f>SUMIFS(AT$4:AT$2256,$E$4:$E$2256,$E2479)</f>
        <v>0</v>
      </c>
      <c r="AU2479" s="44">
        <f>SUMIFS(AU$4:AU$2256,$E$4:$E$2256,$E2479)</f>
        <v>0</v>
      </c>
      <c r="AV2479" s="44">
        <f>SUMIFS(AV$4:AV$2256,$E$4:$E$2256,$E2479)</f>
        <v>17.804025000000003</v>
      </c>
      <c r="AW2479" s="44">
        <f>SUMIFS(AW$4:AW$2256,$E$4:$E$2256,$E2479)</f>
        <v>0</v>
      </c>
      <c r="AX2479" s="44">
        <f>SUMIFS(AX$4:AX$2256,$E$4:$E$2256,$E2479)</f>
        <v>0</v>
      </c>
    </row>
    <row r="2480" spans="1:50" ht="20.100000000000001" customHeight="1" x14ac:dyDescent="0.25">
      <c r="A2480" s="8">
        <v>44287</v>
      </c>
      <c r="B2480" s="8">
        <v>44287</v>
      </c>
      <c r="C2480" s="8" t="s">
        <v>28</v>
      </c>
      <c r="D2480" s="11" t="s">
        <v>0</v>
      </c>
      <c r="E2480" s="11">
        <v>215</v>
      </c>
      <c r="F2480" s="11" t="s">
        <v>351</v>
      </c>
      <c r="G2480" s="11" t="s">
        <v>20</v>
      </c>
      <c r="H2480" s="11">
        <v>1021</v>
      </c>
      <c r="I2480" s="11">
        <v>1034</v>
      </c>
      <c r="J2480" s="11">
        <v>104</v>
      </c>
      <c r="K2480" s="11" t="s">
        <v>867</v>
      </c>
      <c r="L2480" s="11" t="s">
        <v>875</v>
      </c>
      <c r="M2480" s="11" t="s">
        <v>2</v>
      </c>
      <c r="N2480" s="11" t="s">
        <v>25</v>
      </c>
      <c r="O2480" s="11" t="s">
        <v>5</v>
      </c>
      <c r="P2480" s="11" t="s">
        <v>8</v>
      </c>
      <c r="Q2480" s="12">
        <v>40848</v>
      </c>
      <c r="S2480" s="13" t="s">
        <v>84</v>
      </c>
      <c r="T2480" s="11">
        <f t="shared" ca="1" si="340"/>
        <v>8</v>
      </c>
      <c r="U2480" s="12">
        <v>30257</v>
      </c>
      <c r="V2480" s="13">
        <f t="shared" ca="1" si="341"/>
        <v>37</v>
      </c>
      <c r="W2480" s="11" t="s">
        <v>7</v>
      </c>
      <c r="X2480" s="11">
        <v>30</v>
      </c>
      <c r="Y2480" s="14">
        <f t="shared" si="342"/>
        <v>2.5</v>
      </c>
      <c r="Z2480" s="11">
        <v>39</v>
      </c>
      <c r="AA2480" s="11" t="s">
        <v>876</v>
      </c>
      <c r="AB2480" s="10">
        <f t="shared" si="339"/>
        <v>0.5</v>
      </c>
      <c r="AC2480" s="44">
        <f>SUMIFS(AC$4:AC$2256,$E$4:$E$2256,$E2480)</f>
        <v>11847</v>
      </c>
      <c r="AD2480" s="44">
        <f>SUMIFS(AD$4:AD$2256,$E$4:$E$2256,$E2480)</f>
        <v>2597.4547499999999</v>
      </c>
      <c r="AE2480" s="44">
        <f>SUMIFS(AE$4:AE$2256,$E$4:$E$2256,$E2480)</f>
        <v>0</v>
      </c>
      <c r="AF2480" s="44">
        <f>SUMIFS(AF$4:AF$2256,$E$4:$E$2256,$E2480)</f>
        <v>0</v>
      </c>
      <c r="AG2480" s="44">
        <f>SUMIFS(AG$4:AG$2256,$E$4:$E$2256,$E2480)</f>
        <v>90</v>
      </c>
      <c r="AH2480" s="44">
        <f>SUMIFS(AH$4:AH$2256,$E$4:$E$2256,$E2480)</f>
        <v>0</v>
      </c>
      <c r="AI2480" s="44">
        <f>SUMIFS(AI$4:AI$2256,$E$4:$E$2256,$E2480)</f>
        <v>0</v>
      </c>
      <c r="AJ2480" s="44">
        <f>SUMIFS(AJ$4:AJ$2256,$E$4:$E$2256,$E2480)</f>
        <v>0</v>
      </c>
      <c r="AK2480" s="44">
        <f>SUMIFS(AK$4:AK$2256,$E$4:$E$2256,$E2480)</f>
        <v>0</v>
      </c>
      <c r="AL2480" s="44">
        <f>SUMIFS(AL$4:AL$2256,$E$4:$E$2256,$E2480)</f>
        <v>0</v>
      </c>
      <c r="AM2480" s="44">
        <f>SUMIFS(AM$4:AM$2256,$E$4:$E$2256,$E2480)</f>
        <v>0</v>
      </c>
      <c r="AN2480" s="44">
        <f>SUMIFS(AN$4:AN$2256,$E$4:$E$2256,$E2480)</f>
        <v>0</v>
      </c>
      <c r="AO2480" s="44">
        <f>SUMIFS(AO$4:AO$2256,$E$4:$E$2256,$E2480)</f>
        <v>0</v>
      </c>
      <c r="AP2480" s="44">
        <f>SUMIFS(AP$4:AP$2256,$E$4:$E$2256,$E2480)</f>
        <v>0</v>
      </c>
      <c r="AQ2480" s="44">
        <f>SUMIFS(AQ$4:AQ$2256,$E$4:$E$2256,$E2480)</f>
        <v>79.5</v>
      </c>
      <c r="AR2480" s="44">
        <f>SUMIFS(AR$4:AR$2256,$E$4:$E$2256,$E2480)</f>
        <v>0</v>
      </c>
      <c r="AS2480" s="44">
        <f>SUMIFS(AS$4:AS$2256,$E$4:$E$2256,$E2480)</f>
        <v>0</v>
      </c>
      <c r="AT2480" s="44">
        <f>SUMIFS(AT$4:AT$2256,$E$4:$E$2256,$E2480)</f>
        <v>0</v>
      </c>
      <c r="AU2480" s="44">
        <f>SUMIFS(AU$4:AU$2256,$E$4:$E$2256,$E2480)</f>
        <v>0</v>
      </c>
      <c r="AV2480" s="44">
        <f>SUMIFS(AV$4:AV$2256,$E$4:$E$2256,$E2480)</f>
        <v>37.959525000000006</v>
      </c>
      <c r="AW2480" s="44">
        <f>SUMIFS(AW$4:AW$2256,$E$4:$E$2256,$E2480)</f>
        <v>338.01</v>
      </c>
      <c r="AX2480" s="44">
        <f>SUMIFS(AX$4:AX$2256,$E$4:$E$2256,$E2480)</f>
        <v>0</v>
      </c>
    </row>
    <row r="2481" spans="1:50" ht="20.100000000000001" customHeight="1" x14ac:dyDescent="0.25">
      <c r="A2481" s="8">
        <v>44287</v>
      </c>
      <c r="B2481" s="8">
        <v>44287</v>
      </c>
      <c r="C2481" s="8" t="s">
        <v>28</v>
      </c>
      <c r="D2481" s="11" t="s">
        <v>0</v>
      </c>
      <c r="E2481" s="11">
        <v>215</v>
      </c>
      <c r="F2481" s="11" t="s">
        <v>351</v>
      </c>
      <c r="G2481" s="11" t="s">
        <v>20</v>
      </c>
      <c r="H2481" s="11">
        <v>1021</v>
      </c>
      <c r="I2481" s="11">
        <v>1040</v>
      </c>
      <c r="J2481" s="11">
        <v>105</v>
      </c>
      <c r="K2481" s="11" t="s">
        <v>868</v>
      </c>
      <c r="L2481" s="11" t="s">
        <v>875</v>
      </c>
      <c r="M2481" s="11" t="s">
        <v>2</v>
      </c>
      <c r="N2481" s="11" t="s">
        <v>25</v>
      </c>
      <c r="O2481" s="11" t="s">
        <v>5</v>
      </c>
      <c r="P2481" s="11" t="s">
        <v>8</v>
      </c>
      <c r="Q2481" s="12">
        <v>40848</v>
      </c>
      <c r="S2481" s="13" t="s">
        <v>84</v>
      </c>
      <c r="T2481" s="11">
        <f t="shared" ca="1" si="340"/>
        <v>8</v>
      </c>
      <c r="U2481" s="12">
        <v>30257</v>
      </c>
      <c r="V2481" s="13">
        <f t="shared" ca="1" si="341"/>
        <v>37</v>
      </c>
      <c r="W2481" s="11" t="s">
        <v>7</v>
      </c>
      <c r="X2481" s="11">
        <v>30</v>
      </c>
      <c r="Y2481" s="14">
        <f t="shared" si="342"/>
        <v>2.5</v>
      </c>
      <c r="Z2481" s="11">
        <v>39</v>
      </c>
      <c r="AA2481" s="11" t="s">
        <v>876</v>
      </c>
      <c r="AB2481" s="10">
        <f t="shared" si="339"/>
        <v>0.5</v>
      </c>
      <c r="AC2481" s="44">
        <f>SUMIFS(AC$4:AC$2256,$E$4:$E$2256,$E2481)</f>
        <v>11847</v>
      </c>
      <c r="AD2481" s="44">
        <f>SUMIFS(AD$4:AD$2256,$E$4:$E$2256,$E2481)</f>
        <v>2597.4547499999999</v>
      </c>
      <c r="AE2481" s="44">
        <f>SUMIFS(AE$4:AE$2256,$E$4:$E$2256,$E2481)</f>
        <v>0</v>
      </c>
      <c r="AF2481" s="44">
        <f>SUMIFS(AF$4:AF$2256,$E$4:$E$2256,$E2481)</f>
        <v>0</v>
      </c>
      <c r="AG2481" s="44">
        <f>SUMIFS(AG$4:AG$2256,$E$4:$E$2256,$E2481)</f>
        <v>90</v>
      </c>
      <c r="AH2481" s="44">
        <f>SUMIFS(AH$4:AH$2256,$E$4:$E$2256,$E2481)</f>
        <v>0</v>
      </c>
      <c r="AI2481" s="44">
        <f>SUMIFS(AI$4:AI$2256,$E$4:$E$2256,$E2481)</f>
        <v>0</v>
      </c>
      <c r="AJ2481" s="44">
        <f>SUMIFS(AJ$4:AJ$2256,$E$4:$E$2256,$E2481)</f>
        <v>0</v>
      </c>
      <c r="AK2481" s="44">
        <f>SUMIFS(AK$4:AK$2256,$E$4:$E$2256,$E2481)</f>
        <v>0</v>
      </c>
      <c r="AL2481" s="44">
        <f>SUMIFS(AL$4:AL$2256,$E$4:$E$2256,$E2481)</f>
        <v>0</v>
      </c>
      <c r="AM2481" s="44">
        <f>SUMIFS(AM$4:AM$2256,$E$4:$E$2256,$E2481)</f>
        <v>0</v>
      </c>
      <c r="AN2481" s="44">
        <f>SUMIFS(AN$4:AN$2256,$E$4:$E$2256,$E2481)</f>
        <v>0</v>
      </c>
      <c r="AO2481" s="44">
        <f>SUMIFS(AO$4:AO$2256,$E$4:$E$2256,$E2481)</f>
        <v>0</v>
      </c>
      <c r="AP2481" s="44">
        <f>SUMIFS(AP$4:AP$2256,$E$4:$E$2256,$E2481)</f>
        <v>0</v>
      </c>
      <c r="AQ2481" s="44">
        <f>SUMIFS(AQ$4:AQ$2256,$E$4:$E$2256,$E2481)</f>
        <v>79.5</v>
      </c>
      <c r="AR2481" s="44">
        <f>SUMIFS(AR$4:AR$2256,$E$4:$E$2256,$E2481)</f>
        <v>0</v>
      </c>
      <c r="AS2481" s="44">
        <f>SUMIFS(AS$4:AS$2256,$E$4:$E$2256,$E2481)</f>
        <v>0</v>
      </c>
      <c r="AT2481" s="44">
        <f>SUMIFS(AT$4:AT$2256,$E$4:$E$2256,$E2481)</f>
        <v>0</v>
      </c>
      <c r="AU2481" s="44">
        <f>SUMIFS(AU$4:AU$2256,$E$4:$E$2256,$E2481)</f>
        <v>0</v>
      </c>
      <c r="AV2481" s="44">
        <f>SUMIFS(AV$4:AV$2256,$E$4:$E$2256,$E2481)</f>
        <v>37.959525000000006</v>
      </c>
      <c r="AW2481" s="44">
        <f>SUMIFS(AW$4:AW$2256,$E$4:$E$2256,$E2481)</f>
        <v>338.01</v>
      </c>
      <c r="AX2481" s="44">
        <f>SUMIFS(AX$4:AX$2256,$E$4:$E$2256,$E2481)</f>
        <v>0</v>
      </c>
    </row>
    <row r="2482" spans="1:50" ht="20.100000000000001" customHeight="1" x14ac:dyDescent="0.25">
      <c r="A2482" s="8">
        <v>44287</v>
      </c>
      <c r="B2482" s="8">
        <v>44287</v>
      </c>
      <c r="C2482" s="8" t="s">
        <v>28</v>
      </c>
      <c r="D2482" s="11" t="s">
        <v>0</v>
      </c>
      <c r="E2482" s="11">
        <v>216</v>
      </c>
      <c r="F2482" s="11" t="s">
        <v>352</v>
      </c>
      <c r="G2482" s="11" t="s">
        <v>7</v>
      </c>
      <c r="H2482" s="11">
        <v>1040</v>
      </c>
      <c r="I2482" s="11">
        <v>1083</v>
      </c>
      <c r="J2482" s="11">
        <v>102</v>
      </c>
      <c r="K2482" s="11" t="s">
        <v>865</v>
      </c>
      <c r="L2482" s="11" t="s">
        <v>875</v>
      </c>
      <c r="M2482" s="11" t="s">
        <v>2</v>
      </c>
      <c r="N2482" s="11" t="s">
        <v>24</v>
      </c>
      <c r="O2482" s="11" t="s">
        <v>5</v>
      </c>
      <c r="P2482" s="11" t="s">
        <v>8</v>
      </c>
      <c r="Q2482" s="12">
        <v>40848</v>
      </c>
      <c r="S2482" s="13" t="s">
        <v>84</v>
      </c>
      <c r="T2482" s="11">
        <f t="shared" ca="1" si="340"/>
        <v>8</v>
      </c>
      <c r="U2482" s="12">
        <v>31361</v>
      </c>
      <c r="V2482" s="13">
        <f t="shared" ca="1" si="341"/>
        <v>34</v>
      </c>
      <c r="W2482" s="11" t="s">
        <v>7</v>
      </c>
      <c r="X2482" s="11">
        <v>30</v>
      </c>
      <c r="Y2482" s="14">
        <f t="shared" si="342"/>
        <v>2.5</v>
      </c>
      <c r="Z2482" s="11">
        <v>39</v>
      </c>
      <c r="AA2482" s="11" t="s">
        <v>876</v>
      </c>
      <c r="AB2482" s="10">
        <f t="shared" si="339"/>
        <v>1</v>
      </c>
      <c r="AC2482" s="44">
        <f>SUMIFS(AC$4:AC$2256,$E$4:$E$2256,$E2482)</f>
        <v>5928</v>
      </c>
      <c r="AD2482" s="44">
        <f>SUMIFS(AD$4:AD$2256,$E$4:$E$2256,$E2482)</f>
        <v>1299.7139999999999</v>
      </c>
      <c r="AE2482" s="44">
        <f>SUMIFS(AE$4:AE$2256,$E$4:$E$2256,$E2482)</f>
        <v>0</v>
      </c>
      <c r="AF2482" s="44">
        <f>SUMIFS(AF$4:AF$2256,$E$4:$E$2256,$E2482)</f>
        <v>0</v>
      </c>
      <c r="AG2482" s="44">
        <f>SUMIFS(AG$4:AG$2256,$E$4:$E$2256,$E2482)</f>
        <v>0</v>
      </c>
      <c r="AH2482" s="44">
        <f>SUMIFS(AH$4:AH$2256,$E$4:$E$2256,$E2482)</f>
        <v>0</v>
      </c>
      <c r="AI2482" s="44">
        <f>SUMIFS(AI$4:AI$2256,$E$4:$E$2256,$E2482)</f>
        <v>0</v>
      </c>
      <c r="AJ2482" s="44">
        <f>SUMIFS(AJ$4:AJ$2256,$E$4:$E$2256,$E2482)</f>
        <v>0</v>
      </c>
      <c r="AK2482" s="44">
        <f>SUMIFS(AK$4:AK$2256,$E$4:$E$2256,$E2482)</f>
        <v>0</v>
      </c>
      <c r="AL2482" s="44">
        <f>SUMIFS(AL$4:AL$2256,$E$4:$E$2256,$E2482)</f>
        <v>0</v>
      </c>
      <c r="AM2482" s="44">
        <f>SUMIFS(AM$4:AM$2256,$E$4:$E$2256,$E2482)</f>
        <v>0</v>
      </c>
      <c r="AN2482" s="44">
        <f>SUMIFS(AN$4:AN$2256,$E$4:$E$2256,$E2482)</f>
        <v>0</v>
      </c>
      <c r="AO2482" s="44">
        <f>SUMIFS(AO$4:AO$2256,$E$4:$E$2256,$E2482)</f>
        <v>0</v>
      </c>
      <c r="AP2482" s="44">
        <f>SUMIFS(AP$4:AP$2256,$E$4:$E$2256,$E2482)</f>
        <v>0</v>
      </c>
      <c r="AQ2482" s="44">
        <f>SUMIFS(AQ$4:AQ$2256,$E$4:$E$2256,$E2482)</f>
        <v>79.5</v>
      </c>
      <c r="AR2482" s="44">
        <f>SUMIFS(AR$4:AR$2256,$E$4:$E$2256,$E2482)</f>
        <v>0</v>
      </c>
      <c r="AS2482" s="44">
        <f>SUMIFS(AS$4:AS$2256,$E$4:$E$2256,$E2482)</f>
        <v>0</v>
      </c>
      <c r="AT2482" s="44">
        <f>SUMIFS(AT$4:AT$2256,$E$4:$E$2256,$E2482)</f>
        <v>0</v>
      </c>
      <c r="AU2482" s="44">
        <f>SUMIFS(AU$4:AU$2256,$E$4:$E$2256,$E2482)</f>
        <v>0</v>
      </c>
      <c r="AV2482" s="44">
        <f>SUMIFS(AV$4:AV$2256,$E$4:$E$2256,$E2482)</f>
        <v>17.804025000000003</v>
      </c>
      <c r="AW2482" s="44">
        <f>SUMIFS(AW$4:AW$2256,$E$4:$E$2256,$E2482)</f>
        <v>0</v>
      </c>
      <c r="AX2482" s="44">
        <f>SUMIFS(AX$4:AX$2256,$E$4:$E$2256,$E2482)</f>
        <v>0</v>
      </c>
    </row>
    <row r="2483" spans="1:50" ht="20.100000000000001" customHeight="1" x14ac:dyDescent="0.25">
      <c r="A2483" s="8">
        <v>44287</v>
      </c>
      <c r="B2483" s="8">
        <v>44287</v>
      </c>
      <c r="C2483" s="8" t="s">
        <v>28</v>
      </c>
      <c r="D2483" s="11" t="s">
        <v>0</v>
      </c>
      <c r="E2483" s="11">
        <v>217</v>
      </c>
      <c r="F2483" s="11" t="s">
        <v>353</v>
      </c>
      <c r="G2483" s="11" t="s">
        <v>7</v>
      </c>
      <c r="H2483" s="11">
        <v>1032</v>
      </c>
      <c r="I2483" s="11">
        <v>1075</v>
      </c>
      <c r="J2483" s="11">
        <v>102</v>
      </c>
      <c r="K2483" s="11" t="s">
        <v>865</v>
      </c>
      <c r="L2483" s="11" t="s">
        <v>875</v>
      </c>
      <c r="M2483" s="11" t="s">
        <v>2</v>
      </c>
      <c r="N2483" s="11" t="s">
        <v>24</v>
      </c>
      <c r="O2483" s="11" t="s">
        <v>5</v>
      </c>
      <c r="P2483" s="11" t="s">
        <v>8</v>
      </c>
      <c r="Q2483" s="12">
        <v>40862</v>
      </c>
      <c r="S2483" s="13" t="s">
        <v>84</v>
      </c>
      <c r="T2483" s="11">
        <f t="shared" ca="1" si="340"/>
        <v>8</v>
      </c>
      <c r="U2483" s="12">
        <v>31181</v>
      </c>
      <c r="V2483" s="13">
        <f t="shared" ca="1" si="341"/>
        <v>34</v>
      </c>
      <c r="W2483" s="11" t="s">
        <v>7</v>
      </c>
      <c r="X2483" s="11">
        <v>30</v>
      </c>
      <c r="Y2483" s="14">
        <f t="shared" si="342"/>
        <v>2.5</v>
      </c>
      <c r="Z2483" s="11">
        <v>39</v>
      </c>
      <c r="AA2483" s="11" t="s">
        <v>876</v>
      </c>
      <c r="AB2483" s="10">
        <f t="shared" si="339"/>
        <v>1</v>
      </c>
      <c r="AC2483" s="44">
        <f>SUMIFS(AC$4:AC$2256,$E$4:$E$2256,$E2483)</f>
        <v>5931</v>
      </c>
      <c r="AD2483" s="44">
        <f>SUMIFS(AD$4:AD$2256,$E$4:$E$2256,$E2483)</f>
        <v>1300.37175</v>
      </c>
      <c r="AE2483" s="44">
        <f>SUMIFS(AE$4:AE$2256,$E$4:$E$2256,$E2483)</f>
        <v>0</v>
      </c>
      <c r="AF2483" s="44">
        <f>SUMIFS(AF$4:AF$2256,$E$4:$E$2256,$E2483)</f>
        <v>0</v>
      </c>
      <c r="AG2483" s="44">
        <f>SUMIFS(AG$4:AG$2256,$E$4:$E$2256,$E2483)</f>
        <v>0</v>
      </c>
      <c r="AH2483" s="44">
        <f>SUMIFS(AH$4:AH$2256,$E$4:$E$2256,$E2483)</f>
        <v>0</v>
      </c>
      <c r="AI2483" s="44">
        <f>SUMIFS(AI$4:AI$2256,$E$4:$E$2256,$E2483)</f>
        <v>0</v>
      </c>
      <c r="AJ2483" s="44">
        <f>SUMIFS(AJ$4:AJ$2256,$E$4:$E$2256,$E2483)</f>
        <v>0</v>
      </c>
      <c r="AK2483" s="44">
        <f>SUMIFS(AK$4:AK$2256,$E$4:$E$2256,$E2483)</f>
        <v>0</v>
      </c>
      <c r="AL2483" s="44">
        <f>SUMIFS(AL$4:AL$2256,$E$4:$E$2256,$E2483)</f>
        <v>0</v>
      </c>
      <c r="AM2483" s="44">
        <f>SUMIFS(AM$4:AM$2256,$E$4:$E$2256,$E2483)</f>
        <v>0</v>
      </c>
      <c r="AN2483" s="44">
        <f>SUMIFS(AN$4:AN$2256,$E$4:$E$2256,$E2483)</f>
        <v>0</v>
      </c>
      <c r="AO2483" s="44">
        <f>SUMIFS(AO$4:AO$2256,$E$4:$E$2256,$E2483)</f>
        <v>0</v>
      </c>
      <c r="AP2483" s="44">
        <f>SUMIFS(AP$4:AP$2256,$E$4:$E$2256,$E2483)</f>
        <v>0</v>
      </c>
      <c r="AQ2483" s="44">
        <f>SUMIFS(AQ$4:AQ$2256,$E$4:$E$2256,$E2483)</f>
        <v>79.5</v>
      </c>
      <c r="AR2483" s="44">
        <f>SUMIFS(AR$4:AR$2256,$E$4:$E$2256,$E2483)</f>
        <v>0</v>
      </c>
      <c r="AS2483" s="44">
        <f>SUMIFS(AS$4:AS$2256,$E$4:$E$2256,$E2483)</f>
        <v>0</v>
      </c>
      <c r="AT2483" s="44">
        <f>SUMIFS(AT$4:AT$2256,$E$4:$E$2256,$E2483)</f>
        <v>0</v>
      </c>
      <c r="AU2483" s="44">
        <f>SUMIFS(AU$4:AU$2256,$E$4:$E$2256,$E2483)</f>
        <v>0</v>
      </c>
      <c r="AV2483" s="44">
        <f>SUMIFS(AV$4:AV$2256,$E$4:$E$2256,$E2483)</f>
        <v>17.804025000000003</v>
      </c>
      <c r="AW2483" s="44">
        <f>SUMIFS(AW$4:AW$2256,$E$4:$E$2256,$E2483)</f>
        <v>0</v>
      </c>
      <c r="AX2483" s="44">
        <f>SUMIFS(AX$4:AX$2256,$E$4:$E$2256,$E2483)</f>
        <v>0</v>
      </c>
    </row>
    <row r="2484" spans="1:50" ht="20.100000000000001" customHeight="1" x14ac:dyDescent="0.25">
      <c r="A2484" s="8">
        <v>44287</v>
      </c>
      <c r="B2484" s="8">
        <v>44287</v>
      </c>
      <c r="C2484" s="8" t="s">
        <v>28</v>
      </c>
      <c r="D2484" s="11" t="s">
        <v>0</v>
      </c>
      <c r="E2484" s="11">
        <v>218</v>
      </c>
      <c r="F2484" s="11" t="s">
        <v>354</v>
      </c>
      <c r="G2484" s="11" t="s">
        <v>7</v>
      </c>
      <c r="H2484" s="11">
        <v>1004</v>
      </c>
      <c r="I2484" s="11">
        <v>1004</v>
      </c>
      <c r="J2484" s="11">
        <v>100</v>
      </c>
      <c r="K2484" s="11" t="s">
        <v>863</v>
      </c>
      <c r="L2484" s="11" t="s">
        <v>875</v>
      </c>
      <c r="M2484" s="11" t="s">
        <v>2</v>
      </c>
      <c r="N2484" s="11" t="s">
        <v>25</v>
      </c>
      <c r="O2484" s="11" t="s">
        <v>5</v>
      </c>
      <c r="P2484" s="11" t="s">
        <v>8</v>
      </c>
      <c r="Q2484" s="12">
        <v>40865</v>
      </c>
      <c r="S2484" s="13" t="s">
        <v>84</v>
      </c>
      <c r="T2484" s="11">
        <f t="shared" ca="1" si="340"/>
        <v>8</v>
      </c>
      <c r="U2484" s="12">
        <v>31971</v>
      </c>
      <c r="V2484" s="13">
        <f t="shared" ca="1" si="341"/>
        <v>32</v>
      </c>
      <c r="W2484" s="11" t="s">
        <v>7</v>
      </c>
      <c r="X2484" s="11">
        <v>30</v>
      </c>
      <c r="Y2484" s="14">
        <f t="shared" si="342"/>
        <v>2.5</v>
      </c>
      <c r="Z2484" s="11">
        <v>39</v>
      </c>
      <c r="AA2484" s="11" t="s">
        <v>876</v>
      </c>
      <c r="AB2484" s="10">
        <f t="shared" si="339"/>
        <v>1</v>
      </c>
      <c r="AC2484" s="44">
        <f>SUMIFS(AC$4:AC$2256,$E$4:$E$2256,$E2484)</f>
        <v>5934</v>
      </c>
      <c r="AD2484" s="44">
        <f>SUMIFS(AD$4:AD$2256,$E$4:$E$2256,$E2484)</f>
        <v>1301.0295000000001</v>
      </c>
      <c r="AE2484" s="44">
        <f>SUMIFS(AE$4:AE$2256,$E$4:$E$2256,$E2484)</f>
        <v>0</v>
      </c>
      <c r="AF2484" s="44">
        <f>SUMIFS(AF$4:AF$2256,$E$4:$E$2256,$E2484)</f>
        <v>0</v>
      </c>
      <c r="AG2484" s="44">
        <f>SUMIFS(AG$4:AG$2256,$E$4:$E$2256,$E2484)</f>
        <v>0</v>
      </c>
      <c r="AH2484" s="44">
        <f>SUMIFS(AH$4:AH$2256,$E$4:$E$2256,$E2484)</f>
        <v>0</v>
      </c>
      <c r="AI2484" s="44">
        <f>SUMIFS(AI$4:AI$2256,$E$4:$E$2256,$E2484)</f>
        <v>0</v>
      </c>
      <c r="AJ2484" s="44">
        <f>SUMIFS(AJ$4:AJ$2256,$E$4:$E$2256,$E2484)</f>
        <v>0</v>
      </c>
      <c r="AK2484" s="44">
        <f>SUMIFS(AK$4:AK$2256,$E$4:$E$2256,$E2484)</f>
        <v>0</v>
      </c>
      <c r="AL2484" s="44">
        <f>SUMIFS(AL$4:AL$2256,$E$4:$E$2256,$E2484)</f>
        <v>0</v>
      </c>
      <c r="AM2484" s="44">
        <f>SUMIFS(AM$4:AM$2256,$E$4:$E$2256,$E2484)</f>
        <v>0</v>
      </c>
      <c r="AN2484" s="44">
        <f>SUMIFS(AN$4:AN$2256,$E$4:$E$2256,$E2484)</f>
        <v>0</v>
      </c>
      <c r="AO2484" s="44">
        <f>SUMIFS(AO$4:AO$2256,$E$4:$E$2256,$E2484)</f>
        <v>0</v>
      </c>
      <c r="AP2484" s="44">
        <f>SUMIFS(AP$4:AP$2256,$E$4:$E$2256,$E2484)</f>
        <v>0</v>
      </c>
      <c r="AQ2484" s="44">
        <f>SUMIFS(AQ$4:AQ$2256,$E$4:$E$2256,$E2484)</f>
        <v>79.5</v>
      </c>
      <c r="AR2484" s="44">
        <f>SUMIFS(AR$4:AR$2256,$E$4:$E$2256,$E2484)</f>
        <v>0</v>
      </c>
      <c r="AS2484" s="44">
        <f>SUMIFS(AS$4:AS$2256,$E$4:$E$2256,$E2484)</f>
        <v>0</v>
      </c>
      <c r="AT2484" s="44">
        <f>SUMIFS(AT$4:AT$2256,$E$4:$E$2256,$E2484)</f>
        <v>0</v>
      </c>
      <c r="AU2484" s="44">
        <f>SUMIFS(AU$4:AU$2256,$E$4:$E$2256,$E2484)</f>
        <v>0</v>
      </c>
      <c r="AV2484" s="44">
        <f>SUMIFS(AV$4:AV$2256,$E$4:$E$2256,$E2484)</f>
        <v>17.804025000000003</v>
      </c>
      <c r="AW2484" s="44">
        <f>SUMIFS(AW$4:AW$2256,$E$4:$E$2256,$E2484)</f>
        <v>0</v>
      </c>
      <c r="AX2484" s="44">
        <f>SUMIFS(AX$4:AX$2256,$E$4:$E$2256,$E2484)</f>
        <v>0</v>
      </c>
    </row>
    <row r="2485" spans="1:50" ht="20.100000000000001" customHeight="1" x14ac:dyDescent="0.25">
      <c r="A2485" s="8">
        <v>44287</v>
      </c>
      <c r="B2485" s="8">
        <v>44287</v>
      </c>
      <c r="C2485" s="8" t="s">
        <v>28</v>
      </c>
      <c r="D2485" s="11" t="s">
        <v>0</v>
      </c>
      <c r="E2485" s="11">
        <v>219</v>
      </c>
      <c r="F2485" s="11" t="s">
        <v>355</v>
      </c>
      <c r="G2485" s="11" t="s">
        <v>7</v>
      </c>
      <c r="H2485" s="11">
        <v>1023</v>
      </c>
      <c r="I2485" s="11">
        <v>1057</v>
      </c>
      <c r="J2485" s="11">
        <v>106</v>
      </c>
      <c r="K2485" s="11" t="s">
        <v>869</v>
      </c>
      <c r="L2485" s="11" t="s">
        <v>875</v>
      </c>
      <c r="M2485" s="11" t="s">
        <v>2</v>
      </c>
      <c r="N2485" s="11" t="s">
        <v>25</v>
      </c>
      <c r="O2485" s="11" t="s">
        <v>5</v>
      </c>
      <c r="P2485" s="11" t="s">
        <v>6</v>
      </c>
      <c r="Q2485" s="12">
        <v>40940</v>
      </c>
      <c r="S2485" s="13" t="s">
        <v>84</v>
      </c>
      <c r="T2485" s="11">
        <f t="shared" ca="1" si="340"/>
        <v>7</v>
      </c>
      <c r="U2485" s="12">
        <v>31504</v>
      </c>
      <c r="V2485" s="13">
        <f t="shared" ca="1" si="341"/>
        <v>33</v>
      </c>
      <c r="W2485" s="11" t="s">
        <v>9</v>
      </c>
      <c r="X2485" s="11">
        <v>35</v>
      </c>
      <c r="Y2485" s="14">
        <f t="shared" si="342"/>
        <v>2.9166666666666665</v>
      </c>
      <c r="Z2485" s="11">
        <v>39</v>
      </c>
      <c r="AA2485" s="11" t="s">
        <v>876</v>
      </c>
      <c r="AB2485" s="10">
        <f t="shared" si="339"/>
        <v>1</v>
      </c>
      <c r="AC2485" s="44">
        <f>SUMIFS(AC$4:AC$2256,$E$4:$E$2256,$E2485)</f>
        <v>5937</v>
      </c>
      <c r="AD2485" s="44">
        <f>SUMIFS(AD$4:AD$2256,$E$4:$E$2256,$E2485)</f>
        <v>1301.6872499999999</v>
      </c>
      <c r="AE2485" s="44">
        <f>SUMIFS(AE$4:AE$2256,$E$4:$E$2256,$E2485)</f>
        <v>0</v>
      </c>
      <c r="AF2485" s="44">
        <f>SUMIFS(AF$4:AF$2256,$E$4:$E$2256,$E2485)</f>
        <v>0</v>
      </c>
      <c r="AG2485" s="44">
        <f>SUMIFS(AG$4:AG$2256,$E$4:$E$2256,$E2485)</f>
        <v>0</v>
      </c>
      <c r="AH2485" s="44">
        <f>SUMIFS(AH$4:AH$2256,$E$4:$E$2256,$E2485)</f>
        <v>0</v>
      </c>
      <c r="AI2485" s="44">
        <f>SUMIFS(AI$4:AI$2256,$E$4:$E$2256,$E2485)</f>
        <v>0</v>
      </c>
      <c r="AJ2485" s="44">
        <f>SUMIFS(AJ$4:AJ$2256,$E$4:$E$2256,$E2485)</f>
        <v>0</v>
      </c>
      <c r="AK2485" s="44">
        <f>SUMIFS(AK$4:AK$2256,$E$4:$E$2256,$E2485)</f>
        <v>0</v>
      </c>
      <c r="AL2485" s="44">
        <f>SUMIFS(AL$4:AL$2256,$E$4:$E$2256,$E2485)</f>
        <v>0</v>
      </c>
      <c r="AM2485" s="44">
        <f>SUMIFS(AM$4:AM$2256,$E$4:$E$2256,$E2485)</f>
        <v>0</v>
      </c>
      <c r="AN2485" s="44">
        <f>SUMIFS(AN$4:AN$2256,$E$4:$E$2256,$E2485)</f>
        <v>0</v>
      </c>
      <c r="AO2485" s="44">
        <f>SUMIFS(AO$4:AO$2256,$E$4:$E$2256,$E2485)</f>
        <v>399.60576923076923</v>
      </c>
      <c r="AP2485" s="44">
        <f>SUMIFS(AP$4:AP$2256,$E$4:$E$2256,$E2485)</f>
        <v>272.11250000000001</v>
      </c>
      <c r="AQ2485" s="44">
        <f>SUMIFS(AQ$4:AQ$2256,$E$4:$E$2256,$E2485)</f>
        <v>79.5</v>
      </c>
      <c r="AR2485" s="44">
        <f>SUMIFS(AR$4:AR$2256,$E$4:$E$2256,$E2485)</f>
        <v>0</v>
      </c>
      <c r="AS2485" s="44">
        <f>SUMIFS(AS$4:AS$2256,$E$4:$E$2256,$E2485)</f>
        <v>0</v>
      </c>
      <c r="AT2485" s="44">
        <f>SUMIFS(AT$4:AT$2256,$E$4:$E$2256,$E2485)</f>
        <v>0</v>
      </c>
      <c r="AU2485" s="44">
        <f>SUMIFS(AU$4:AU$2256,$E$4:$E$2256,$E2485)</f>
        <v>0</v>
      </c>
      <c r="AV2485" s="44">
        <f>SUMIFS(AV$4:AV$2256,$E$4:$E$2256,$E2485)</f>
        <v>168.2353313942308</v>
      </c>
      <c r="AW2485" s="44">
        <f>SUMIFS(AW$4:AW$2256,$E$4:$E$2256,$E2485)</f>
        <v>0</v>
      </c>
      <c r="AX2485" s="44">
        <f>SUMIFS(AX$4:AX$2256,$E$4:$E$2256,$E2485)</f>
        <v>0</v>
      </c>
    </row>
    <row r="2486" spans="1:50" ht="20.100000000000001" customHeight="1" x14ac:dyDescent="0.25">
      <c r="A2486" s="8">
        <v>44287</v>
      </c>
      <c r="B2486" s="8">
        <v>44287</v>
      </c>
      <c r="C2486" s="8" t="s">
        <v>28</v>
      </c>
      <c r="D2486" s="11" t="s">
        <v>0</v>
      </c>
      <c r="E2486" s="11">
        <v>220</v>
      </c>
      <c r="F2486" s="11" t="s">
        <v>356</v>
      </c>
      <c r="G2486" s="11" t="s">
        <v>7</v>
      </c>
      <c r="H2486" s="11">
        <v>1030</v>
      </c>
      <c r="I2486" s="11">
        <v>1073</v>
      </c>
      <c r="J2486" s="11">
        <v>102</v>
      </c>
      <c r="K2486" s="11" t="s">
        <v>865</v>
      </c>
      <c r="L2486" s="11" t="s">
        <v>875</v>
      </c>
      <c r="M2486" s="11" t="s">
        <v>2</v>
      </c>
      <c r="N2486" s="11" t="s">
        <v>25</v>
      </c>
      <c r="O2486" s="11" t="s">
        <v>5</v>
      </c>
      <c r="P2486" s="11" t="s">
        <v>8</v>
      </c>
      <c r="Q2486" s="12">
        <v>40940</v>
      </c>
      <c r="S2486" s="13" t="s">
        <v>84</v>
      </c>
      <c r="T2486" s="11">
        <f t="shared" ca="1" si="340"/>
        <v>7</v>
      </c>
      <c r="U2486" s="12">
        <v>29334</v>
      </c>
      <c r="V2486" s="13">
        <f t="shared" ca="1" si="341"/>
        <v>39</v>
      </c>
      <c r="W2486" s="11" t="s">
        <v>7</v>
      </c>
      <c r="X2486" s="11">
        <v>30</v>
      </c>
      <c r="Y2486" s="14">
        <f t="shared" si="342"/>
        <v>2.5</v>
      </c>
      <c r="Z2486" s="11">
        <v>39</v>
      </c>
      <c r="AA2486" s="11" t="s">
        <v>876</v>
      </c>
      <c r="AB2486" s="10">
        <f t="shared" si="339"/>
        <v>1</v>
      </c>
      <c r="AC2486" s="44">
        <f>SUMIFS(AC$4:AC$2256,$E$4:$E$2256,$E2486)</f>
        <v>5940</v>
      </c>
      <c r="AD2486" s="44">
        <f>SUMIFS(AD$4:AD$2256,$E$4:$E$2256,$E2486)</f>
        <v>1302.3450000000003</v>
      </c>
      <c r="AE2486" s="44">
        <f>SUMIFS(AE$4:AE$2256,$E$4:$E$2256,$E2486)</f>
        <v>0</v>
      </c>
      <c r="AF2486" s="44">
        <f>SUMIFS(AF$4:AF$2256,$E$4:$E$2256,$E2486)</f>
        <v>0</v>
      </c>
      <c r="AG2486" s="44">
        <f>SUMIFS(AG$4:AG$2256,$E$4:$E$2256,$E2486)</f>
        <v>0</v>
      </c>
      <c r="AH2486" s="44">
        <f>SUMIFS(AH$4:AH$2256,$E$4:$E$2256,$E2486)</f>
        <v>0</v>
      </c>
      <c r="AI2486" s="44">
        <f>SUMIFS(AI$4:AI$2256,$E$4:$E$2256,$E2486)</f>
        <v>0</v>
      </c>
      <c r="AJ2486" s="44">
        <f>SUMIFS(AJ$4:AJ$2256,$E$4:$E$2256,$E2486)</f>
        <v>0</v>
      </c>
      <c r="AK2486" s="44">
        <f>SUMIFS(AK$4:AK$2256,$E$4:$E$2256,$E2486)</f>
        <v>0</v>
      </c>
      <c r="AL2486" s="44">
        <f>SUMIFS(AL$4:AL$2256,$E$4:$E$2256,$E2486)</f>
        <v>0</v>
      </c>
      <c r="AM2486" s="44">
        <f>SUMIFS(AM$4:AM$2256,$E$4:$E$2256,$E2486)</f>
        <v>0</v>
      </c>
      <c r="AN2486" s="44">
        <f>SUMIFS(AN$4:AN$2256,$E$4:$E$2256,$E2486)</f>
        <v>0</v>
      </c>
      <c r="AO2486" s="44">
        <f>SUMIFS(AO$4:AO$2256,$E$4:$E$2256,$E2486)</f>
        <v>0</v>
      </c>
      <c r="AP2486" s="44">
        <f>SUMIFS(AP$4:AP$2256,$E$4:$E$2256,$E2486)</f>
        <v>0</v>
      </c>
      <c r="AQ2486" s="44">
        <f>SUMIFS(AQ$4:AQ$2256,$E$4:$E$2256,$E2486)</f>
        <v>79.5</v>
      </c>
      <c r="AR2486" s="44">
        <f>SUMIFS(AR$4:AR$2256,$E$4:$E$2256,$E2486)</f>
        <v>0</v>
      </c>
      <c r="AS2486" s="44">
        <f>SUMIFS(AS$4:AS$2256,$E$4:$E$2256,$E2486)</f>
        <v>0</v>
      </c>
      <c r="AT2486" s="44">
        <f>SUMIFS(AT$4:AT$2256,$E$4:$E$2256,$E2486)</f>
        <v>0</v>
      </c>
      <c r="AU2486" s="44">
        <f>SUMIFS(AU$4:AU$2256,$E$4:$E$2256,$E2486)</f>
        <v>0</v>
      </c>
      <c r="AV2486" s="44">
        <f>SUMIFS(AV$4:AV$2256,$E$4:$E$2256,$E2486)</f>
        <v>17.804025000000003</v>
      </c>
      <c r="AW2486" s="44">
        <f>SUMIFS(AW$4:AW$2256,$E$4:$E$2256,$E2486)</f>
        <v>0</v>
      </c>
      <c r="AX2486" s="44">
        <f>SUMIFS(AX$4:AX$2256,$E$4:$E$2256,$E2486)</f>
        <v>0</v>
      </c>
    </row>
    <row r="2487" spans="1:50" ht="20.100000000000001" customHeight="1" x14ac:dyDescent="0.25">
      <c r="A2487" s="8">
        <v>44287</v>
      </c>
      <c r="B2487" s="8">
        <v>44287</v>
      </c>
      <c r="C2487" s="8" t="s">
        <v>28</v>
      </c>
      <c r="D2487" s="11" t="s">
        <v>0</v>
      </c>
      <c r="E2487" s="11">
        <v>221</v>
      </c>
      <c r="F2487" s="11" t="s">
        <v>357</v>
      </c>
      <c r="G2487" s="11" t="s">
        <v>7</v>
      </c>
      <c r="H2487" s="11">
        <v>1022</v>
      </c>
      <c r="I2487" s="11">
        <v>1053</v>
      </c>
      <c r="J2487" s="11">
        <v>107</v>
      </c>
      <c r="K2487" s="11" t="s">
        <v>870</v>
      </c>
      <c r="L2487" s="11" t="s">
        <v>875</v>
      </c>
      <c r="M2487" s="11" t="s">
        <v>2</v>
      </c>
      <c r="N2487" s="11" t="s">
        <v>25</v>
      </c>
      <c r="O2487" s="11" t="s">
        <v>5</v>
      </c>
      <c r="P2487" s="11" t="s">
        <v>8</v>
      </c>
      <c r="Q2487" s="12">
        <v>40940</v>
      </c>
      <c r="S2487" s="13" t="s">
        <v>84</v>
      </c>
      <c r="T2487" s="11">
        <f t="shared" ca="1" si="340"/>
        <v>7</v>
      </c>
      <c r="U2487" s="12">
        <v>27417</v>
      </c>
      <c r="V2487" s="13">
        <f t="shared" ca="1" si="341"/>
        <v>44</v>
      </c>
      <c r="W2487" s="11" t="s">
        <v>9</v>
      </c>
      <c r="X2487" s="11">
        <v>30</v>
      </c>
      <c r="Y2487" s="14">
        <f t="shared" si="342"/>
        <v>2.5</v>
      </c>
      <c r="Z2487" s="11">
        <v>39</v>
      </c>
      <c r="AA2487" s="11" t="s">
        <v>876</v>
      </c>
      <c r="AB2487" s="10">
        <f t="shared" si="339"/>
        <v>1</v>
      </c>
      <c r="AC2487" s="44">
        <f>SUMIFS(AC$4:AC$2256,$E$4:$E$2256,$E2487)</f>
        <v>5943</v>
      </c>
      <c r="AD2487" s="44">
        <f>SUMIFS(AD$4:AD$2256,$E$4:$E$2256,$E2487)</f>
        <v>1303.0027500000001</v>
      </c>
      <c r="AE2487" s="44">
        <f>SUMIFS(AE$4:AE$2256,$E$4:$E$2256,$E2487)</f>
        <v>0</v>
      </c>
      <c r="AF2487" s="44">
        <f>SUMIFS(AF$4:AF$2256,$E$4:$E$2256,$E2487)</f>
        <v>0</v>
      </c>
      <c r="AG2487" s="44">
        <f>SUMIFS(AG$4:AG$2256,$E$4:$E$2256,$E2487)</f>
        <v>0</v>
      </c>
      <c r="AH2487" s="44">
        <f>SUMIFS(AH$4:AH$2256,$E$4:$E$2256,$E2487)</f>
        <v>0</v>
      </c>
      <c r="AI2487" s="44">
        <f>SUMIFS(AI$4:AI$2256,$E$4:$E$2256,$E2487)</f>
        <v>0</v>
      </c>
      <c r="AJ2487" s="44">
        <f>SUMIFS(AJ$4:AJ$2256,$E$4:$E$2256,$E2487)</f>
        <v>0</v>
      </c>
      <c r="AK2487" s="44">
        <f>SUMIFS(AK$4:AK$2256,$E$4:$E$2256,$E2487)</f>
        <v>0</v>
      </c>
      <c r="AL2487" s="44">
        <f>SUMIFS(AL$4:AL$2256,$E$4:$E$2256,$E2487)</f>
        <v>0</v>
      </c>
      <c r="AM2487" s="44">
        <f>SUMIFS(AM$4:AM$2256,$E$4:$E$2256,$E2487)</f>
        <v>0</v>
      </c>
      <c r="AN2487" s="44">
        <f>SUMIFS(AN$4:AN$2256,$E$4:$E$2256,$E2487)</f>
        <v>0</v>
      </c>
      <c r="AO2487" s="44">
        <f>SUMIFS(AO$4:AO$2256,$E$4:$E$2256,$E2487)</f>
        <v>342.86538461538464</v>
      </c>
      <c r="AP2487" s="44">
        <f>SUMIFS(AP$4:AP$2256,$E$4:$E$2256,$E2487)</f>
        <v>272.38750000000005</v>
      </c>
      <c r="AQ2487" s="44">
        <f>SUMIFS(AQ$4:AQ$2256,$E$4:$E$2256,$E2487)</f>
        <v>79.5</v>
      </c>
      <c r="AR2487" s="44">
        <f>SUMIFS(AR$4:AR$2256,$E$4:$E$2256,$E2487)</f>
        <v>0</v>
      </c>
      <c r="AS2487" s="44">
        <f>SUMIFS(AS$4:AS$2256,$E$4:$E$2256,$E2487)</f>
        <v>0</v>
      </c>
      <c r="AT2487" s="44">
        <f>SUMIFS(AT$4:AT$2256,$E$4:$E$2256,$E2487)</f>
        <v>0</v>
      </c>
      <c r="AU2487" s="44">
        <f>SUMIFS(AU$4:AU$2256,$E$4:$E$2256,$E2487)</f>
        <v>0</v>
      </c>
      <c r="AV2487" s="44">
        <f>SUMIFS(AV$4:AV$2256,$E$4:$E$2256,$E2487)</f>
        <v>155.58990850961538</v>
      </c>
      <c r="AW2487" s="44">
        <f>SUMIFS(AW$4:AW$2256,$E$4:$E$2256,$E2487)</f>
        <v>0</v>
      </c>
      <c r="AX2487" s="44">
        <f>SUMIFS(AX$4:AX$2256,$E$4:$E$2256,$E2487)</f>
        <v>0</v>
      </c>
    </row>
    <row r="2488" spans="1:50" ht="20.100000000000001" customHeight="1" x14ac:dyDescent="0.25">
      <c r="A2488" s="8">
        <v>44287</v>
      </c>
      <c r="B2488" s="8">
        <v>44287</v>
      </c>
      <c r="C2488" s="8" t="s">
        <v>28</v>
      </c>
      <c r="D2488" s="11" t="s">
        <v>0</v>
      </c>
      <c r="E2488" s="11">
        <v>222</v>
      </c>
      <c r="F2488" s="11" t="s">
        <v>358</v>
      </c>
      <c r="G2488" s="11" t="s">
        <v>7</v>
      </c>
      <c r="H2488" s="11">
        <v>1018</v>
      </c>
      <c r="I2488" s="11">
        <v>1042</v>
      </c>
      <c r="J2488" s="11">
        <v>103</v>
      </c>
      <c r="K2488" s="11" t="s">
        <v>866</v>
      </c>
      <c r="L2488" s="11" t="s">
        <v>875</v>
      </c>
      <c r="M2488" s="11" t="s">
        <v>2</v>
      </c>
      <c r="N2488" s="11" t="s">
        <v>24</v>
      </c>
      <c r="O2488" s="11" t="s">
        <v>5</v>
      </c>
      <c r="P2488" s="11" t="s">
        <v>8</v>
      </c>
      <c r="Q2488" s="12">
        <v>40954</v>
      </c>
      <c r="S2488" s="13" t="s">
        <v>84</v>
      </c>
      <c r="T2488" s="11">
        <f t="shared" ca="1" si="340"/>
        <v>7</v>
      </c>
      <c r="U2488" s="12">
        <v>23761</v>
      </c>
      <c r="V2488" s="13">
        <f t="shared" ca="1" si="341"/>
        <v>54</v>
      </c>
      <c r="W2488" s="11" t="s">
        <v>7</v>
      </c>
      <c r="X2488" s="11">
        <v>30</v>
      </c>
      <c r="Y2488" s="14">
        <f t="shared" si="342"/>
        <v>2.5</v>
      </c>
      <c r="Z2488" s="11">
        <v>39</v>
      </c>
      <c r="AA2488" s="11" t="s">
        <v>876</v>
      </c>
      <c r="AB2488" s="10">
        <f t="shared" si="339"/>
        <v>1</v>
      </c>
      <c r="AC2488" s="44">
        <f>SUMIFS(AC$4:AC$2256,$E$4:$E$2256,$E2488)</f>
        <v>5946</v>
      </c>
      <c r="AD2488" s="44">
        <f>SUMIFS(AD$4:AD$2256,$E$4:$E$2256,$E2488)</f>
        <v>1303.6605000000002</v>
      </c>
      <c r="AE2488" s="44">
        <f>SUMIFS(AE$4:AE$2256,$E$4:$E$2256,$E2488)</f>
        <v>0</v>
      </c>
      <c r="AF2488" s="44">
        <f>SUMIFS(AF$4:AF$2256,$E$4:$E$2256,$E2488)</f>
        <v>0</v>
      </c>
      <c r="AG2488" s="44">
        <f>SUMIFS(AG$4:AG$2256,$E$4:$E$2256,$E2488)</f>
        <v>0</v>
      </c>
      <c r="AH2488" s="44">
        <f>SUMIFS(AH$4:AH$2256,$E$4:$E$2256,$E2488)</f>
        <v>0</v>
      </c>
      <c r="AI2488" s="44">
        <f>SUMIFS(AI$4:AI$2256,$E$4:$E$2256,$E2488)</f>
        <v>0</v>
      </c>
      <c r="AJ2488" s="44">
        <f>SUMIFS(AJ$4:AJ$2256,$E$4:$E$2256,$E2488)</f>
        <v>0</v>
      </c>
      <c r="AK2488" s="44">
        <f>SUMIFS(AK$4:AK$2256,$E$4:$E$2256,$E2488)</f>
        <v>0</v>
      </c>
      <c r="AL2488" s="44">
        <f>SUMIFS(AL$4:AL$2256,$E$4:$E$2256,$E2488)</f>
        <v>0</v>
      </c>
      <c r="AM2488" s="44">
        <f>SUMIFS(AM$4:AM$2256,$E$4:$E$2256,$E2488)</f>
        <v>0</v>
      </c>
      <c r="AN2488" s="44">
        <f>SUMIFS(AN$4:AN$2256,$E$4:$E$2256,$E2488)</f>
        <v>0</v>
      </c>
      <c r="AO2488" s="44">
        <f>SUMIFS(AO$4:AO$2256,$E$4:$E$2256,$E2488)</f>
        <v>0</v>
      </c>
      <c r="AP2488" s="44">
        <f>SUMIFS(AP$4:AP$2256,$E$4:$E$2256,$E2488)</f>
        <v>0</v>
      </c>
      <c r="AQ2488" s="44">
        <f>SUMIFS(AQ$4:AQ$2256,$E$4:$E$2256,$E2488)</f>
        <v>79.5</v>
      </c>
      <c r="AR2488" s="44">
        <f>SUMIFS(AR$4:AR$2256,$E$4:$E$2256,$E2488)</f>
        <v>0</v>
      </c>
      <c r="AS2488" s="44">
        <f>SUMIFS(AS$4:AS$2256,$E$4:$E$2256,$E2488)</f>
        <v>0</v>
      </c>
      <c r="AT2488" s="44">
        <f>SUMIFS(AT$4:AT$2256,$E$4:$E$2256,$E2488)</f>
        <v>0</v>
      </c>
      <c r="AU2488" s="44">
        <f>SUMIFS(AU$4:AU$2256,$E$4:$E$2256,$E2488)</f>
        <v>0</v>
      </c>
      <c r="AV2488" s="44">
        <f>SUMIFS(AV$4:AV$2256,$E$4:$E$2256,$E2488)</f>
        <v>17.804025000000003</v>
      </c>
      <c r="AW2488" s="44">
        <f>SUMIFS(AW$4:AW$2256,$E$4:$E$2256,$E2488)</f>
        <v>418.35720000000003</v>
      </c>
      <c r="AX2488" s="44">
        <f>SUMIFS(AX$4:AX$2256,$E$4:$E$2256,$E2488)</f>
        <v>0</v>
      </c>
    </row>
    <row r="2489" spans="1:50" ht="20.100000000000001" customHeight="1" x14ac:dyDescent="0.25">
      <c r="A2489" s="8">
        <v>44287</v>
      </c>
      <c r="B2489" s="8">
        <v>44287</v>
      </c>
      <c r="C2489" s="8" t="s">
        <v>28</v>
      </c>
      <c r="D2489" s="11" t="s">
        <v>0</v>
      </c>
      <c r="E2489" s="11">
        <v>223</v>
      </c>
      <c r="F2489" s="11" t="s">
        <v>359</v>
      </c>
      <c r="G2489" s="11" t="s">
        <v>7</v>
      </c>
      <c r="H2489" s="11">
        <v>1005</v>
      </c>
      <c r="I2489" s="11">
        <v>1005</v>
      </c>
      <c r="J2489" s="11">
        <v>100</v>
      </c>
      <c r="K2489" s="11" t="s">
        <v>863</v>
      </c>
      <c r="L2489" s="11" t="s">
        <v>875</v>
      </c>
      <c r="M2489" s="11" t="s">
        <v>2</v>
      </c>
      <c r="N2489" s="11" t="s">
        <v>2</v>
      </c>
      <c r="O2489" s="11" t="s">
        <v>5</v>
      </c>
      <c r="P2489" s="11" t="s">
        <v>8</v>
      </c>
      <c r="Q2489" s="12">
        <v>40940</v>
      </c>
      <c r="S2489" s="13" t="s">
        <v>84</v>
      </c>
      <c r="T2489" s="11">
        <f t="shared" ca="1" si="340"/>
        <v>7</v>
      </c>
      <c r="U2489" s="12">
        <v>22756</v>
      </c>
      <c r="V2489" s="13">
        <f t="shared" ca="1" si="341"/>
        <v>57</v>
      </c>
      <c r="W2489" s="11" t="s">
        <v>7</v>
      </c>
      <c r="X2489" s="11">
        <v>30</v>
      </c>
      <c r="Y2489" s="14">
        <f t="shared" si="342"/>
        <v>2.5</v>
      </c>
      <c r="Z2489" s="11">
        <v>39</v>
      </c>
      <c r="AA2489" s="11" t="s">
        <v>876</v>
      </c>
      <c r="AB2489" s="10">
        <f t="shared" si="339"/>
        <v>1</v>
      </c>
      <c r="AC2489" s="44">
        <f>SUMIFS(AC$4:AC$2256,$E$4:$E$2256,$E2489)</f>
        <v>5949</v>
      </c>
      <c r="AD2489" s="44">
        <f>SUMIFS(AD$4:AD$2256,$E$4:$E$2256,$E2489)</f>
        <v>1304.31825</v>
      </c>
      <c r="AE2489" s="44">
        <f>SUMIFS(AE$4:AE$2256,$E$4:$E$2256,$E2489)</f>
        <v>-12.419999999999998</v>
      </c>
      <c r="AF2489" s="44">
        <f>SUMIFS(AF$4:AF$2256,$E$4:$E$2256,$E2489)</f>
        <v>0</v>
      </c>
      <c r="AG2489" s="44">
        <f>SUMIFS(AG$4:AG$2256,$E$4:$E$2256,$E2489)</f>
        <v>0</v>
      </c>
      <c r="AH2489" s="44">
        <f>SUMIFS(AH$4:AH$2256,$E$4:$E$2256,$E2489)</f>
        <v>0</v>
      </c>
      <c r="AI2489" s="44">
        <f>SUMIFS(AI$4:AI$2256,$E$4:$E$2256,$E2489)</f>
        <v>0</v>
      </c>
      <c r="AJ2489" s="44">
        <f>SUMIFS(AJ$4:AJ$2256,$E$4:$E$2256,$E2489)</f>
        <v>0</v>
      </c>
      <c r="AK2489" s="44">
        <f>SUMIFS(AK$4:AK$2256,$E$4:$E$2256,$E2489)</f>
        <v>0</v>
      </c>
      <c r="AL2489" s="44">
        <f>SUMIFS(AL$4:AL$2256,$E$4:$E$2256,$E2489)</f>
        <v>0</v>
      </c>
      <c r="AM2489" s="44">
        <f>SUMIFS(AM$4:AM$2256,$E$4:$E$2256,$E2489)</f>
        <v>0</v>
      </c>
      <c r="AN2489" s="44">
        <f>SUMIFS(AN$4:AN$2256,$E$4:$E$2256,$E2489)</f>
        <v>0</v>
      </c>
      <c r="AO2489" s="44">
        <f>SUMIFS(AO$4:AO$2256,$E$4:$E$2256,$E2489)</f>
        <v>0</v>
      </c>
      <c r="AP2489" s="44">
        <f>SUMIFS(AP$4:AP$2256,$E$4:$E$2256,$E2489)</f>
        <v>0</v>
      </c>
      <c r="AQ2489" s="44">
        <f>SUMIFS(AQ$4:AQ$2256,$E$4:$E$2256,$E2489)</f>
        <v>79.5</v>
      </c>
      <c r="AR2489" s="44">
        <f>SUMIFS(AR$4:AR$2256,$E$4:$E$2256,$E2489)</f>
        <v>0</v>
      </c>
      <c r="AS2489" s="44">
        <f>SUMIFS(AS$4:AS$2256,$E$4:$E$2256,$E2489)</f>
        <v>0</v>
      </c>
      <c r="AT2489" s="44">
        <f>SUMIFS(AT$4:AT$2256,$E$4:$E$2256,$E2489)</f>
        <v>0</v>
      </c>
      <c r="AU2489" s="44">
        <f>SUMIFS(AU$4:AU$2256,$E$4:$E$2256,$E2489)</f>
        <v>0</v>
      </c>
      <c r="AV2489" s="44">
        <f>SUMIFS(AV$4:AV$2256,$E$4:$E$2256,$E2489)</f>
        <v>15.022565999999999</v>
      </c>
      <c r="AW2489" s="44">
        <f>SUMIFS(AW$4:AW$2256,$E$4:$E$2256,$E2489)</f>
        <v>0</v>
      </c>
      <c r="AX2489" s="44">
        <f>SUMIFS(AX$4:AX$2256,$E$4:$E$2256,$E2489)</f>
        <v>0</v>
      </c>
    </row>
    <row r="2490" spans="1:50" ht="20.100000000000001" customHeight="1" x14ac:dyDescent="0.25">
      <c r="A2490" s="8">
        <v>44287</v>
      </c>
      <c r="B2490" s="8">
        <v>44287</v>
      </c>
      <c r="C2490" s="8" t="s">
        <v>28</v>
      </c>
      <c r="D2490" s="11" t="s">
        <v>0</v>
      </c>
      <c r="E2490" s="11">
        <v>224</v>
      </c>
      <c r="F2490" s="11" t="s">
        <v>360</v>
      </c>
      <c r="G2490" s="11" t="s">
        <v>7</v>
      </c>
      <c r="H2490" s="11">
        <v>1022</v>
      </c>
      <c r="I2490" s="11">
        <v>1029</v>
      </c>
      <c r="J2490" s="11">
        <v>109</v>
      </c>
      <c r="K2490" s="11" t="s">
        <v>872</v>
      </c>
      <c r="L2490" s="11" t="s">
        <v>875</v>
      </c>
      <c r="M2490" s="11" t="s">
        <v>2</v>
      </c>
      <c r="N2490" s="11" t="s">
        <v>25</v>
      </c>
      <c r="O2490" s="11" t="s">
        <v>5</v>
      </c>
      <c r="P2490" s="11" t="s">
        <v>8</v>
      </c>
      <c r="Q2490" s="12">
        <v>40969</v>
      </c>
      <c r="S2490" s="13" t="s">
        <v>84</v>
      </c>
      <c r="T2490" s="11">
        <f t="shared" ca="1" si="340"/>
        <v>7</v>
      </c>
      <c r="U2490" s="12">
        <v>24834</v>
      </c>
      <c r="V2490" s="13">
        <f t="shared" ca="1" si="341"/>
        <v>52</v>
      </c>
      <c r="W2490" s="11" t="s">
        <v>9</v>
      </c>
      <c r="X2490" s="11">
        <v>30</v>
      </c>
      <c r="Y2490" s="14">
        <f t="shared" si="342"/>
        <v>2.5</v>
      </c>
      <c r="Z2490" s="11">
        <v>39</v>
      </c>
      <c r="AA2490" s="11" t="s">
        <v>876</v>
      </c>
      <c r="AB2490" s="10">
        <f t="shared" si="339"/>
        <v>1</v>
      </c>
      <c r="AC2490" s="44">
        <f>SUMIFS(AC$4:AC$2256,$E$4:$E$2256,$E2490)</f>
        <v>5952</v>
      </c>
      <c r="AD2490" s="44">
        <f>SUMIFS(AD$4:AD$2256,$E$4:$E$2256,$E2490)</f>
        <v>1304.9760000000001</v>
      </c>
      <c r="AE2490" s="44">
        <f>SUMIFS(AE$4:AE$2256,$E$4:$E$2256,$E2490)</f>
        <v>0</v>
      </c>
      <c r="AF2490" s="44">
        <f>SUMIFS(AF$4:AF$2256,$E$4:$E$2256,$E2490)</f>
        <v>0</v>
      </c>
      <c r="AG2490" s="44">
        <f>SUMIFS(AG$4:AG$2256,$E$4:$E$2256,$E2490)</f>
        <v>0</v>
      </c>
      <c r="AH2490" s="44">
        <f>SUMIFS(AH$4:AH$2256,$E$4:$E$2256,$E2490)</f>
        <v>0</v>
      </c>
      <c r="AI2490" s="44">
        <f>SUMIFS(AI$4:AI$2256,$E$4:$E$2256,$E2490)</f>
        <v>0</v>
      </c>
      <c r="AJ2490" s="44">
        <f>SUMIFS(AJ$4:AJ$2256,$E$4:$E$2256,$E2490)</f>
        <v>0</v>
      </c>
      <c r="AK2490" s="44">
        <f>SUMIFS(AK$4:AK$2256,$E$4:$E$2256,$E2490)</f>
        <v>0</v>
      </c>
      <c r="AL2490" s="44">
        <f>SUMIFS(AL$4:AL$2256,$E$4:$E$2256,$E2490)</f>
        <v>0</v>
      </c>
      <c r="AM2490" s="44">
        <f>SUMIFS(AM$4:AM$2256,$E$4:$E$2256,$E2490)</f>
        <v>0</v>
      </c>
      <c r="AN2490" s="44">
        <f>SUMIFS(AN$4:AN$2256,$E$4:$E$2256,$E2490)</f>
        <v>0</v>
      </c>
      <c r="AO2490" s="44">
        <f>SUMIFS(AO$4:AO$2256,$E$4:$E$2256,$E2490)</f>
        <v>343.38461538461542</v>
      </c>
      <c r="AP2490" s="44">
        <f>SUMIFS(AP$4:AP$2256,$E$4:$E$2256,$E2490)</f>
        <v>272.8</v>
      </c>
      <c r="AQ2490" s="44">
        <f>SUMIFS(AQ$4:AQ$2256,$E$4:$E$2256,$E2490)</f>
        <v>79.5</v>
      </c>
      <c r="AR2490" s="44">
        <f>SUMIFS(AR$4:AR$2256,$E$4:$E$2256,$E2490)</f>
        <v>0</v>
      </c>
      <c r="AS2490" s="44">
        <f>SUMIFS(AS$4:AS$2256,$E$4:$E$2256,$E2490)</f>
        <v>0</v>
      </c>
      <c r="AT2490" s="44">
        <f>SUMIFS(AT$4:AT$2256,$E$4:$E$2256,$E2490)</f>
        <v>0</v>
      </c>
      <c r="AU2490" s="44">
        <f>SUMIFS(AU$4:AU$2256,$E$4:$E$2256,$E2490)</f>
        <v>0</v>
      </c>
      <c r="AV2490" s="44">
        <f>SUMIFS(AV$4:AV$2256,$E$4:$E$2256,$E2490)</f>
        <v>155.79856961538462</v>
      </c>
      <c r="AW2490" s="44">
        <f>SUMIFS(AW$4:AW$2256,$E$4:$E$2256,$E2490)</f>
        <v>0</v>
      </c>
      <c r="AX2490" s="44">
        <f>SUMIFS(AX$4:AX$2256,$E$4:$E$2256,$E2490)</f>
        <v>0</v>
      </c>
    </row>
    <row r="2491" spans="1:50" ht="20.100000000000001" customHeight="1" x14ac:dyDescent="0.25">
      <c r="A2491" s="8">
        <v>44287</v>
      </c>
      <c r="B2491" s="8">
        <v>44287</v>
      </c>
      <c r="C2491" s="8" t="s">
        <v>28</v>
      </c>
      <c r="D2491" s="11" t="s">
        <v>0</v>
      </c>
      <c r="E2491" s="11">
        <v>225</v>
      </c>
      <c r="F2491" s="11" t="s">
        <v>361</v>
      </c>
      <c r="G2491" s="11" t="s">
        <v>7</v>
      </c>
      <c r="H2491" s="11">
        <v>1022</v>
      </c>
      <c r="I2491" s="11">
        <v>1053</v>
      </c>
      <c r="J2491" s="11">
        <v>107</v>
      </c>
      <c r="K2491" s="11" t="s">
        <v>870</v>
      </c>
      <c r="L2491" s="11" t="s">
        <v>875</v>
      </c>
      <c r="M2491" s="11" t="s">
        <v>2</v>
      </c>
      <c r="N2491" s="11" t="s">
        <v>25</v>
      </c>
      <c r="O2491" s="11" t="s">
        <v>5</v>
      </c>
      <c r="P2491" s="11" t="s">
        <v>8</v>
      </c>
      <c r="Q2491" s="12">
        <v>41000</v>
      </c>
      <c r="S2491" s="13" t="s">
        <v>84</v>
      </c>
      <c r="T2491" s="11">
        <f t="shared" ca="1" si="340"/>
        <v>7</v>
      </c>
      <c r="U2491" s="12">
        <v>27131</v>
      </c>
      <c r="V2491" s="13">
        <f t="shared" ca="1" si="341"/>
        <v>45</v>
      </c>
      <c r="W2491" s="11" t="s">
        <v>9</v>
      </c>
      <c r="X2491" s="11">
        <v>30</v>
      </c>
      <c r="Y2491" s="14">
        <f t="shared" si="342"/>
        <v>2.5</v>
      </c>
      <c r="Z2491" s="11">
        <v>39</v>
      </c>
      <c r="AA2491" s="11" t="s">
        <v>876</v>
      </c>
      <c r="AB2491" s="10">
        <f t="shared" si="339"/>
        <v>1</v>
      </c>
      <c r="AC2491" s="44">
        <f>SUMIFS(AC$4:AC$2256,$E$4:$E$2256,$E2491)</f>
        <v>5955</v>
      </c>
      <c r="AD2491" s="44">
        <f>SUMIFS(AD$4:AD$2256,$E$4:$E$2256,$E2491)</f>
        <v>1305.63375</v>
      </c>
      <c r="AE2491" s="44">
        <f>SUMIFS(AE$4:AE$2256,$E$4:$E$2256,$E2491)</f>
        <v>0</v>
      </c>
      <c r="AF2491" s="44">
        <f>SUMIFS(AF$4:AF$2256,$E$4:$E$2256,$E2491)</f>
        <v>0</v>
      </c>
      <c r="AG2491" s="44">
        <f>SUMIFS(AG$4:AG$2256,$E$4:$E$2256,$E2491)</f>
        <v>0</v>
      </c>
      <c r="AH2491" s="44">
        <f>SUMIFS(AH$4:AH$2256,$E$4:$E$2256,$E2491)</f>
        <v>0</v>
      </c>
      <c r="AI2491" s="44">
        <f>SUMIFS(AI$4:AI$2256,$E$4:$E$2256,$E2491)</f>
        <v>0</v>
      </c>
      <c r="AJ2491" s="44">
        <f>SUMIFS(AJ$4:AJ$2256,$E$4:$E$2256,$E2491)</f>
        <v>0</v>
      </c>
      <c r="AK2491" s="44">
        <f>SUMIFS(AK$4:AK$2256,$E$4:$E$2256,$E2491)</f>
        <v>0</v>
      </c>
      <c r="AL2491" s="44">
        <f>SUMIFS(AL$4:AL$2256,$E$4:$E$2256,$E2491)</f>
        <v>0</v>
      </c>
      <c r="AM2491" s="44">
        <f>SUMIFS(AM$4:AM$2256,$E$4:$E$2256,$E2491)</f>
        <v>0</v>
      </c>
      <c r="AN2491" s="44">
        <f>SUMIFS(AN$4:AN$2256,$E$4:$E$2256,$E2491)</f>
        <v>0</v>
      </c>
      <c r="AO2491" s="44">
        <f>SUMIFS(AO$4:AO$2256,$E$4:$E$2256,$E2491)</f>
        <v>343.55769230769232</v>
      </c>
      <c r="AP2491" s="44">
        <f>SUMIFS(AP$4:AP$2256,$E$4:$E$2256,$E2491)</f>
        <v>272.9375</v>
      </c>
      <c r="AQ2491" s="44">
        <f>SUMIFS(AQ$4:AQ$2256,$E$4:$E$2256,$E2491)</f>
        <v>79.5</v>
      </c>
      <c r="AR2491" s="44">
        <f>SUMIFS(AR$4:AR$2256,$E$4:$E$2256,$E2491)</f>
        <v>0</v>
      </c>
      <c r="AS2491" s="44">
        <f>SUMIFS(AS$4:AS$2256,$E$4:$E$2256,$E2491)</f>
        <v>0</v>
      </c>
      <c r="AT2491" s="44">
        <f>SUMIFS(AT$4:AT$2256,$E$4:$E$2256,$E2491)</f>
        <v>0</v>
      </c>
      <c r="AU2491" s="44">
        <f>SUMIFS(AU$4:AU$2256,$E$4:$E$2256,$E2491)</f>
        <v>0</v>
      </c>
      <c r="AV2491" s="44">
        <f>SUMIFS(AV$4:AV$2256,$E$4:$E$2256,$E2491)</f>
        <v>155.86812331730772</v>
      </c>
      <c r="AW2491" s="44">
        <f>SUMIFS(AW$4:AW$2256,$E$4:$E$2256,$E2491)</f>
        <v>0</v>
      </c>
      <c r="AX2491" s="44">
        <f>SUMIFS(AX$4:AX$2256,$E$4:$E$2256,$E2491)</f>
        <v>0</v>
      </c>
    </row>
    <row r="2492" spans="1:50" ht="20.100000000000001" customHeight="1" x14ac:dyDescent="0.25">
      <c r="A2492" s="8">
        <v>44287</v>
      </c>
      <c r="B2492" s="8">
        <v>44287</v>
      </c>
      <c r="C2492" s="8" t="s">
        <v>28</v>
      </c>
      <c r="D2492" s="11" t="s">
        <v>0</v>
      </c>
      <c r="E2492" s="11">
        <v>226</v>
      </c>
      <c r="F2492" s="11" t="s">
        <v>362</v>
      </c>
      <c r="G2492" s="11" t="s">
        <v>7</v>
      </c>
      <c r="H2492" s="11">
        <v>1043</v>
      </c>
      <c r="I2492" s="11">
        <v>1086</v>
      </c>
      <c r="J2492" s="11">
        <v>102</v>
      </c>
      <c r="K2492" s="11" t="s">
        <v>865</v>
      </c>
      <c r="L2492" s="11" t="s">
        <v>875</v>
      </c>
      <c r="M2492" s="11" t="s">
        <v>2</v>
      </c>
      <c r="N2492" s="11" t="s">
        <v>25</v>
      </c>
      <c r="O2492" s="11" t="s">
        <v>5</v>
      </c>
      <c r="P2492" s="11" t="s">
        <v>6</v>
      </c>
      <c r="Q2492" s="12">
        <v>41030</v>
      </c>
      <c r="S2492" s="13" t="s">
        <v>84</v>
      </c>
      <c r="T2492" s="11">
        <f t="shared" ca="1" si="340"/>
        <v>7</v>
      </c>
      <c r="U2492" s="12">
        <v>28651</v>
      </c>
      <c r="V2492" s="13">
        <f t="shared" ca="1" si="341"/>
        <v>41</v>
      </c>
      <c r="W2492" s="11" t="s">
        <v>7</v>
      </c>
      <c r="X2492" s="11">
        <v>35</v>
      </c>
      <c r="Y2492" s="14">
        <f t="shared" si="342"/>
        <v>2.9166666666666665</v>
      </c>
      <c r="Z2492" s="11">
        <v>39</v>
      </c>
      <c r="AA2492" s="11" t="s">
        <v>876</v>
      </c>
      <c r="AB2492" s="10">
        <f t="shared" si="339"/>
        <v>1</v>
      </c>
      <c r="AC2492" s="44">
        <f>SUMIFS(AC$4:AC$2256,$E$4:$E$2256,$E2492)</f>
        <v>5958</v>
      </c>
      <c r="AD2492" s="44">
        <f>SUMIFS(AD$4:AD$2256,$E$4:$E$2256,$E2492)</f>
        <v>1306.2915</v>
      </c>
      <c r="AE2492" s="44">
        <f>SUMIFS(AE$4:AE$2256,$E$4:$E$2256,$E2492)</f>
        <v>0</v>
      </c>
      <c r="AF2492" s="44">
        <f>SUMIFS(AF$4:AF$2256,$E$4:$E$2256,$E2492)</f>
        <v>0</v>
      </c>
      <c r="AG2492" s="44">
        <f>SUMIFS(AG$4:AG$2256,$E$4:$E$2256,$E2492)</f>
        <v>0</v>
      </c>
      <c r="AH2492" s="44">
        <f>SUMIFS(AH$4:AH$2256,$E$4:$E$2256,$E2492)</f>
        <v>0</v>
      </c>
      <c r="AI2492" s="44">
        <f>SUMIFS(AI$4:AI$2256,$E$4:$E$2256,$E2492)</f>
        <v>0</v>
      </c>
      <c r="AJ2492" s="44">
        <f>SUMIFS(AJ$4:AJ$2256,$E$4:$E$2256,$E2492)</f>
        <v>0</v>
      </c>
      <c r="AK2492" s="44">
        <f>SUMIFS(AK$4:AK$2256,$E$4:$E$2256,$E2492)</f>
        <v>0</v>
      </c>
      <c r="AL2492" s="44">
        <f>SUMIFS(AL$4:AL$2256,$E$4:$E$2256,$E2492)</f>
        <v>0</v>
      </c>
      <c r="AM2492" s="44">
        <f>SUMIFS(AM$4:AM$2256,$E$4:$E$2256,$E2492)</f>
        <v>0</v>
      </c>
      <c r="AN2492" s="44">
        <f>SUMIFS(AN$4:AN$2256,$E$4:$E$2256,$E2492)</f>
        <v>0</v>
      </c>
      <c r="AO2492" s="44">
        <f>SUMIFS(AO$4:AO$2256,$E$4:$E$2256,$E2492)</f>
        <v>0</v>
      </c>
      <c r="AP2492" s="44">
        <f>SUMIFS(AP$4:AP$2256,$E$4:$E$2256,$E2492)</f>
        <v>0</v>
      </c>
      <c r="AQ2492" s="44">
        <f>SUMIFS(AQ$4:AQ$2256,$E$4:$E$2256,$E2492)</f>
        <v>79.5</v>
      </c>
      <c r="AR2492" s="44">
        <f>SUMIFS(AR$4:AR$2256,$E$4:$E$2256,$E2492)</f>
        <v>0</v>
      </c>
      <c r="AS2492" s="44">
        <f>SUMIFS(AS$4:AS$2256,$E$4:$E$2256,$E2492)</f>
        <v>0</v>
      </c>
      <c r="AT2492" s="44">
        <f>SUMIFS(AT$4:AT$2256,$E$4:$E$2256,$E2492)</f>
        <v>0</v>
      </c>
      <c r="AU2492" s="44">
        <f>SUMIFS(AU$4:AU$2256,$E$4:$E$2256,$E2492)</f>
        <v>0</v>
      </c>
      <c r="AV2492" s="44">
        <f>SUMIFS(AV$4:AV$2256,$E$4:$E$2256,$E2492)</f>
        <v>17.804025000000003</v>
      </c>
      <c r="AW2492" s="44">
        <f>SUMIFS(AW$4:AW$2256,$E$4:$E$2256,$E2492)</f>
        <v>0</v>
      </c>
      <c r="AX2492" s="44">
        <f>SUMIFS(AX$4:AX$2256,$E$4:$E$2256,$E2492)</f>
        <v>0</v>
      </c>
    </row>
    <row r="2493" spans="1:50" ht="20.100000000000001" customHeight="1" x14ac:dyDescent="0.25">
      <c r="A2493" s="8">
        <v>44287</v>
      </c>
      <c r="B2493" s="8">
        <v>44287</v>
      </c>
      <c r="C2493" s="8" t="s">
        <v>28</v>
      </c>
      <c r="D2493" s="11" t="s">
        <v>0</v>
      </c>
      <c r="E2493" s="11">
        <v>227</v>
      </c>
      <c r="F2493" s="11" t="s">
        <v>363</v>
      </c>
      <c r="G2493" s="11" t="s">
        <v>7</v>
      </c>
      <c r="H2493" s="11">
        <v>1028</v>
      </c>
      <c r="I2493" s="11">
        <v>1071</v>
      </c>
      <c r="J2493" s="11">
        <v>102</v>
      </c>
      <c r="K2493" s="11" t="s">
        <v>865</v>
      </c>
      <c r="L2493" s="11" t="s">
        <v>875</v>
      </c>
      <c r="M2493" s="11" t="s">
        <v>2</v>
      </c>
      <c r="N2493" s="11" t="s">
        <v>25</v>
      </c>
      <c r="O2493" s="11" t="s">
        <v>5</v>
      </c>
      <c r="P2493" s="11" t="s">
        <v>6</v>
      </c>
      <c r="Q2493" s="12">
        <v>41030</v>
      </c>
      <c r="S2493" s="13" t="s">
        <v>84</v>
      </c>
      <c r="T2493" s="11">
        <f t="shared" ca="1" si="340"/>
        <v>7</v>
      </c>
      <c r="U2493" s="12">
        <v>30690</v>
      </c>
      <c r="V2493" s="13">
        <f t="shared" ca="1" si="341"/>
        <v>36</v>
      </c>
      <c r="W2493" s="11" t="s">
        <v>7</v>
      </c>
      <c r="X2493" s="11">
        <v>0</v>
      </c>
      <c r="Y2493" s="14">
        <f t="shared" si="342"/>
        <v>0</v>
      </c>
      <c r="Z2493" s="11">
        <v>30</v>
      </c>
      <c r="AA2493" s="11" t="s">
        <v>876</v>
      </c>
      <c r="AB2493" s="10">
        <f t="shared" si="339"/>
        <v>0.76923076923076927</v>
      </c>
      <c r="AC2493" s="44">
        <f>SUMIFS(AC$4:AC$2256,$E$4:$E$2256,$E2493)</f>
        <v>5961</v>
      </c>
      <c r="AD2493" s="44">
        <f>SUMIFS(AD$4:AD$2256,$E$4:$E$2256,$E2493)</f>
        <v>1306.9492500000001</v>
      </c>
      <c r="AE2493" s="44">
        <f>SUMIFS(AE$4:AE$2256,$E$4:$E$2256,$E2493)</f>
        <v>0</v>
      </c>
      <c r="AF2493" s="44">
        <f>SUMIFS(AF$4:AF$2256,$E$4:$E$2256,$E2493)</f>
        <v>0</v>
      </c>
      <c r="AG2493" s="44">
        <f>SUMIFS(AG$4:AG$2256,$E$4:$E$2256,$E2493)</f>
        <v>0</v>
      </c>
      <c r="AH2493" s="44">
        <f>SUMIFS(AH$4:AH$2256,$E$4:$E$2256,$E2493)</f>
        <v>0</v>
      </c>
      <c r="AI2493" s="44">
        <f>SUMIFS(AI$4:AI$2256,$E$4:$E$2256,$E2493)</f>
        <v>0</v>
      </c>
      <c r="AJ2493" s="44">
        <f>SUMIFS(AJ$4:AJ$2256,$E$4:$E$2256,$E2493)</f>
        <v>0</v>
      </c>
      <c r="AK2493" s="44">
        <f>SUMIFS(AK$4:AK$2256,$E$4:$E$2256,$E2493)</f>
        <v>0</v>
      </c>
      <c r="AL2493" s="44">
        <f>SUMIFS(AL$4:AL$2256,$E$4:$E$2256,$E2493)</f>
        <v>0</v>
      </c>
      <c r="AM2493" s="44">
        <f>SUMIFS(AM$4:AM$2256,$E$4:$E$2256,$E2493)</f>
        <v>0</v>
      </c>
      <c r="AN2493" s="44">
        <f>SUMIFS(AN$4:AN$2256,$E$4:$E$2256,$E2493)</f>
        <v>0</v>
      </c>
      <c r="AO2493" s="44">
        <f>SUMIFS(AO$4:AO$2256,$E$4:$E$2256,$E2493)</f>
        <v>0</v>
      </c>
      <c r="AP2493" s="44">
        <f>SUMIFS(AP$4:AP$2256,$E$4:$E$2256,$E2493)</f>
        <v>0</v>
      </c>
      <c r="AQ2493" s="44">
        <f>SUMIFS(AQ$4:AQ$2256,$E$4:$E$2256,$E2493)</f>
        <v>79.5</v>
      </c>
      <c r="AR2493" s="44">
        <f>SUMIFS(AR$4:AR$2256,$E$4:$E$2256,$E2493)</f>
        <v>0</v>
      </c>
      <c r="AS2493" s="44">
        <f>SUMIFS(AS$4:AS$2256,$E$4:$E$2256,$E2493)</f>
        <v>0</v>
      </c>
      <c r="AT2493" s="44">
        <f>SUMIFS(AT$4:AT$2256,$E$4:$E$2256,$E2493)</f>
        <v>0</v>
      </c>
      <c r="AU2493" s="44">
        <f>SUMIFS(AU$4:AU$2256,$E$4:$E$2256,$E2493)</f>
        <v>0</v>
      </c>
      <c r="AV2493" s="44">
        <f>SUMIFS(AV$4:AV$2256,$E$4:$E$2256,$E2493)</f>
        <v>17.804025000000003</v>
      </c>
      <c r="AW2493" s="44">
        <f>SUMIFS(AW$4:AW$2256,$E$4:$E$2256,$E2493)</f>
        <v>0</v>
      </c>
      <c r="AX2493" s="44">
        <f>SUMIFS(AX$4:AX$2256,$E$4:$E$2256,$E2493)</f>
        <v>0</v>
      </c>
    </row>
    <row r="2494" spans="1:50" ht="20.100000000000001" customHeight="1" x14ac:dyDescent="0.25">
      <c r="A2494" s="8">
        <v>44287</v>
      </c>
      <c r="B2494" s="8">
        <v>44287</v>
      </c>
      <c r="C2494" s="8" t="s">
        <v>28</v>
      </c>
      <c r="D2494" s="11" t="s">
        <v>0</v>
      </c>
      <c r="E2494" s="11">
        <v>228</v>
      </c>
      <c r="F2494" s="11" t="s">
        <v>364</v>
      </c>
      <c r="G2494" s="11" t="s">
        <v>7</v>
      </c>
      <c r="H2494" s="11">
        <v>1025</v>
      </c>
      <c r="I2494" s="11">
        <v>1068</v>
      </c>
      <c r="J2494" s="11">
        <v>102</v>
      </c>
      <c r="K2494" s="11" t="s">
        <v>865</v>
      </c>
      <c r="L2494" s="11" t="s">
        <v>875</v>
      </c>
      <c r="M2494" s="11" t="s">
        <v>2</v>
      </c>
      <c r="N2494" s="11" t="s">
        <v>25</v>
      </c>
      <c r="O2494" s="11" t="s">
        <v>5</v>
      </c>
      <c r="P2494" s="11" t="s">
        <v>6</v>
      </c>
      <c r="Q2494" s="12">
        <v>41061</v>
      </c>
      <c r="S2494" s="13" t="s">
        <v>84</v>
      </c>
      <c r="T2494" s="11">
        <f t="shared" ca="1" si="340"/>
        <v>7</v>
      </c>
      <c r="U2494" s="12">
        <v>21023</v>
      </c>
      <c r="V2494" s="13">
        <f t="shared" ca="1" si="341"/>
        <v>62</v>
      </c>
      <c r="W2494" s="11" t="s">
        <v>7</v>
      </c>
      <c r="X2494" s="11">
        <v>30</v>
      </c>
      <c r="Y2494" s="14">
        <f t="shared" si="342"/>
        <v>2.5</v>
      </c>
      <c r="Z2494" s="11">
        <v>39</v>
      </c>
      <c r="AA2494" s="11" t="s">
        <v>876</v>
      </c>
      <c r="AB2494" s="10">
        <f t="shared" si="339"/>
        <v>1</v>
      </c>
      <c r="AC2494" s="44">
        <f>SUMIFS(AC$4:AC$2256,$E$4:$E$2256,$E2494)</f>
        <v>5964</v>
      </c>
      <c r="AD2494" s="44">
        <f>SUMIFS(AD$4:AD$2256,$E$4:$E$2256,$E2494)</f>
        <v>1307.607</v>
      </c>
      <c r="AE2494" s="44">
        <f>SUMIFS(AE$4:AE$2256,$E$4:$E$2256,$E2494)</f>
        <v>0</v>
      </c>
      <c r="AF2494" s="44">
        <f>SUMIFS(AF$4:AF$2256,$E$4:$E$2256,$E2494)</f>
        <v>0</v>
      </c>
      <c r="AG2494" s="44">
        <f>SUMIFS(AG$4:AG$2256,$E$4:$E$2256,$E2494)</f>
        <v>0</v>
      </c>
      <c r="AH2494" s="44">
        <f>SUMIFS(AH$4:AH$2256,$E$4:$E$2256,$E2494)</f>
        <v>0</v>
      </c>
      <c r="AI2494" s="44">
        <f>SUMIFS(AI$4:AI$2256,$E$4:$E$2256,$E2494)</f>
        <v>0</v>
      </c>
      <c r="AJ2494" s="44">
        <f>SUMIFS(AJ$4:AJ$2256,$E$4:$E$2256,$E2494)</f>
        <v>0</v>
      </c>
      <c r="AK2494" s="44">
        <f>SUMIFS(AK$4:AK$2256,$E$4:$E$2256,$E2494)</f>
        <v>0</v>
      </c>
      <c r="AL2494" s="44">
        <f>SUMIFS(AL$4:AL$2256,$E$4:$E$2256,$E2494)</f>
        <v>0</v>
      </c>
      <c r="AM2494" s="44">
        <f>SUMIFS(AM$4:AM$2256,$E$4:$E$2256,$E2494)</f>
        <v>0</v>
      </c>
      <c r="AN2494" s="44">
        <f>SUMIFS(AN$4:AN$2256,$E$4:$E$2256,$E2494)</f>
        <v>0</v>
      </c>
      <c r="AO2494" s="44">
        <f>SUMIFS(AO$4:AO$2256,$E$4:$E$2256,$E2494)</f>
        <v>0</v>
      </c>
      <c r="AP2494" s="44">
        <f>SUMIFS(AP$4:AP$2256,$E$4:$E$2256,$E2494)</f>
        <v>0</v>
      </c>
      <c r="AQ2494" s="44">
        <f>SUMIFS(AQ$4:AQ$2256,$E$4:$E$2256,$E2494)</f>
        <v>79.5</v>
      </c>
      <c r="AR2494" s="44">
        <f>SUMIFS(AR$4:AR$2256,$E$4:$E$2256,$E2494)</f>
        <v>0</v>
      </c>
      <c r="AS2494" s="44">
        <f>SUMIFS(AS$4:AS$2256,$E$4:$E$2256,$E2494)</f>
        <v>0</v>
      </c>
      <c r="AT2494" s="44">
        <f>SUMIFS(AT$4:AT$2256,$E$4:$E$2256,$E2494)</f>
        <v>0</v>
      </c>
      <c r="AU2494" s="44">
        <f>SUMIFS(AU$4:AU$2256,$E$4:$E$2256,$E2494)</f>
        <v>0</v>
      </c>
      <c r="AV2494" s="44">
        <f>SUMIFS(AV$4:AV$2256,$E$4:$E$2256,$E2494)</f>
        <v>17.804025000000003</v>
      </c>
      <c r="AW2494" s="44">
        <f>SUMIFS(AW$4:AW$2256,$E$4:$E$2256,$E2494)</f>
        <v>0</v>
      </c>
      <c r="AX2494" s="44">
        <f>SUMIFS(AX$4:AX$2256,$E$4:$E$2256,$E2494)</f>
        <v>0</v>
      </c>
    </row>
    <row r="2495" spans="1:50" ht="20.100000000000001" customHeight="1" x14ac:dyDescent="0.25">
      <c r="A2495" s="8">
        <v>44287</v>
      </c>
      <c r="B2495" s="8">
        <v>44287</v>
      </c>
      <c r="C2495" s="8" t="s">
        <v>28</v>
      </c>
      <c r="D2495" s="11" t="s">
        <v>0</v>
      </c>
      <c r="E2495" s="11">
        <v>229</v>
      </c>
      <c r="F2495" s="11" t="s">
        <v>365</v>
      </c>
      <c r="G2495" s="11" t="s">
        <v>7</v>
      </c>
      <c r="H2495" s="11">
        <v>1040</v>
      </c>
      <c r="I2495" s="11">
        <v>1083</v>
      </c>
      <c r="J2495" s="11">
        <v>102</v>
      </c>
      <c r="K2495" s="11" t="s">
        <v>865</v>
      </c>
      <c r="L2495" s="11" t="s">
        <v>875</v>
      </c>
      <c r="M2495" s="11" t="s">
        <v>2</v>
      </c>
      <c r="N2495" s="11" t="s">
        <v>25</v>
      </c>
      <c r="O2495" s="11" t="s">
        <v>5</v>
      </c>
      <c r="P2495" s="11" t="s">
        <v>8</v>
      </c>
      <c r="Q2495" s="12">
        <v>41061</v>
      </c>
      <c r="S2495" s="13" t="s">
        <v>84</v>
      </c>
      <c r="T2495" s="11">
        <f t="shared" ca="1" si="340"/>
        <v>7</v>
      </c>
      <c r="U2495" s="12">
        <v>31276</v>
      </c>
      <c r="V2495" s="13">
        <f t="shared" ca="1" si="341"/>
        <v>34</v>
      </c>
      <c r="W2495" s="11" t="s">
        <v>7</v>
      </c>
      <c r="X2495" s="11">
        <v>30</v>
      </c>
      <c r="Y2495" s="14">
        <f t="shared" si="342"/>
        <v>2.5</v>
      </c>
      <c r="Z2495" s="11">
        <v>39</v>
      </c>
      <c r="AA2495" s="11" t="s">
        <v>876</v>
      </c>
      <c r="AB2495" s="10">
        <f t="shared" si="339"/>
        <v>1</v>
      </c>
      <c r="AC2495" s="44">
        <f>SUMIFS(AC$4:AC$2256,$E$4:$E$2256,$E2495)</f>
        <v>5967</v>
      </c>
      <c r="AD2495" s="44">
        <f>SUMIFS(AD$4:AD$2256,$E$4:$E$2256,$E2495)</f>
        <v>1308.26475</v>
      </c>
      <c r="AE2495" s="44">
        <f>SUMIFS(AE$4:AE$2256,$E$4:$E$2256,$E2495)</f>
        <v>0</v>
      </c>
      <c r="AF2495" s="44">
        <f>SUMIFS(AF$4:AF$2256,$E$4:$E$2256,$E2495)</f>
        <v>0</v>
      </c>
      <c r="AG2495" s="44">
        <f>SUMIFS(AG$4:AG$2256,$E$4:$E$2256,$E2495)</f>
        <v>0</v>
      </c>
      <c r="AH2495" s="44">
        <f>SUMIFS(AH$4:AH$2256,$E$4:$E$2256,$E2495)</f>
        <v>0</v>
      </c>
      <c r="AI2495" s="44">
        <f>SUMIFS(AI$4:AI$2256,$E$4:$E$2256,$E2495)</f>
        <v>0</v>
      </c>
      <c r="AJ2495" s="44">
        <f>SUMIFS(AJ$4:AJ$2256,$E$4:$E$2256,$E2495)</f>
        <v>0</v>
      </c>
      <c r="AK2495" s="44">
        <f>SUMIFS(AK$4:AK$2256,$E$4:$E$2256,$E2495)</f>
        <v>0</v>
      </c>
      <c r="AL2495" s="44">
        <f>SUMIFS(AL$4:AL$2256,$E$4:$E$2256,$E2495)</f>
        <v>0</v>
      </c>
      <c r="AM2495" s="44">
        <f>SUMIFS(AM$4:AM$2256,$E$4:$E$2256,$E2495)</f>
        <v>0</v>
      </c>
      <c r="AN2495" s="44">
        <f>SUMIFS(AN$4:AN$2256,$E$4:$E$2256,$E2495)</f>
        <v>0</v>
      </c>
      <c r="AO2495" s="44">
        <f>SUMIFS(AO$4:AO$2256,$E$4:$E$2256,$E2495)</f>
        <v>0</v>
      </c>
      <c r="AP2495" s="44">
        <f>SUMIFS(AP$4:AP$2256,$E$4:$E$2256,$E2495)</f>
        <v>0</v>
      </c>
      <c r="AQ2495" s="44">
        <f>SUMIFS(AQ$4:AQ$2256,$E$4:$E$2256,$E2495)</f>
        <v>79.5</v>
      </c>
      <c r="AR2495" s="44">
        <f>SUMIFS(AR$4:AR$2256,$E$4:$E$2256,$E2495)</f>
        <v>0</v>
      </c>
      <c r="AS2495" s="44">
        <f>SUMIFS(AS$4:AS$2256,$E$4:$E$2256,$E2495)</f>
        <v>0</v>
      </c>
      <c r="AT2495" s="44">
        <f>SUMIFS(AT$4:AT$2256,$E$4:$E$2256,$E2495)</f>
        <v>0</v>
      </c>
      <c r="AU2495" s="44">
        <f>SUMIFS(AU$4:AU$2256,$E$4:$E$2256,$E2495)</f>
        <v>0</v>
      </c>
      <c r="AV2495" s="44">
        <f>SUMIFS(AV$4:AV$2256,$E$4:$E$2256,$E2495)</f>
        <v>17.804025000000003</v>
      </c>
      <c r="AW2495" s="44">
        <f>SUMIFS(AW$4:AW$2256,$E$4:$E$2256,$E2495)</f>
        <v>0</v>
      </c>
      <c r="AX2495" s="44">
        <f>SUMIFS(AX$4:AX$2256,$E$4:$E$2256,$E2495)</f>
        <v>0</v>
      </c>
    </row>
    <row r="2496" spans="1:50" ht="20.100000000000001" customHeight="1" x14ac:dyDescent="0.25">
      <c r="A2496" s="8">
        <v>44287</v>
      </c>
      <c r="B2496" s="8">
        <v>44287</v>
      </c>
      <c r="C2496" s="8" t="s">
        <v>28</v>
      </c>
      <c r="D2496" s="11" t="s">
        <v>0</v>
      </c>
      <c r="E2496" s="11">
        <v>230</v>
      </c>
      <c r="F2496" s="11" t="s">
        <v>366</v>
      </c>
      <c r="G2496" s="11" t="s">
        <v>7</v>
      </c>
      <c r="H2496" s="11">
        <v>1050</v>
      </c>
      <c r="I2496" s="11">
        <v>1093</v>
      </c>
      <c r="J2496" s="11">
        <v>102</v>
      </c>
      <c r="K2496" s="11" t="s">
        <v>865</v>
      </c>
      <c r="L2496" s="11" t="s">
        <v>875</v>
      </c>
      <c r="M2496" s="11" t="s">
        <v>2</v>
      </c>
      <c r="N2496" s="11" t="s">
        <v>25</v>
      </c>
      <c r="O2496" s="11" t="s">
        <v>5</v>
      </c>
      <c r="P2496" s="11" t="s">
        <v>8</v>
      </c>
      <c r="Q2496" s="12">
        <v>41061</v>
      </c>
      <c r="S2496" s="13" t="s">
        <v>84</v>
      </c>
      <c r="T2496" s="11">
        <f t="shared" ca="1" si="340"/>
        <v>7</v>
      </c>
      <c r="U2496" s="12">
        <v>21713</v>
      </c>
      <c r="V2496" s="13">
        <f t="shared" ca="1" si="341"/>
        <v>60</v>
      </c>
      <c r="W2496" s="11" t="s">
        <v>7</v>
      </c>
      <c r="X2496" s="11">
        <v>30</v>
      </c>
      <c r="Y2496" s="14">
        <f t="shared" si="342"/>
        <v>2.5</v>
      </c>
      <c r="Z2496" s="11">
        <v>39</v>
      </c>
      <c r="AA2496" s="11" t="s">
        <v>876</v>
      </c>
      <c r="AB2496" s="10">
        <f t="shared" si="339"/>
        <v>1</v>
      </c>
      <c r="AC2496" s="44">
        <f>SUMIFS(AC$4:AC$2256,$E$4:$E$2256,$E2496)</f>
        <v>5970</v>
      </c>
      <c r="AD2496" s="44">
        <f>SUMIFS(AD$4:AD$2256,$E$4:$E$2256,$E2496)</f>
        <v>1308.9225000000001</v>
      </c>
      <c r="AE2496" s="44">
        <f>SUMIFS(AE$4:AE$2256,$E$4:$E$2256,$E2496)</f>
        <v>0</v>
      </c>
      <c r="AF2496" s="44">
        <f>SUMIFS(AF$4:AF$2256,$E$4:$E$2256,$E2496)</f>
        <v>0</v>
      </c>
      <c r="AG2496" s="44">
        <f>SUMIFS(AG$4:AG$2256,$E$4:$E$2256,$E2496)</f>
        <v>0</v>
      </c>
      <c r="AH2496" s="44">
        <f>SUMIFS(AH$4:AH$2256,$E$4:$E$2256,$E2496)</f>
        <v>0</v>
      </c>
      <c r="AI2496" s="44">
        <f>SUMIFS(AI$4:AI$2256,$E$4:$E$2256,$E2496)</f>
        <v>0</v>
      </c>
      <c r="AJ2496" s="44">
        <f>SUMIFS(AJ$4:AJ$2256,$E$4:$E$2256,$E2496)</f>
        <v>0</v>
      </c>
      <c r="AK2496" s="44">
        <f>SUMIFS(AK$4:AK$2256,$E$4:$E$2256,$E2496)</f>
        <v>0</v>
      </c>
      <c r="AL2496" s="44">
        <f>SUMIFS(AL$4:AL$2256,$E$4:$E$2256,$E2496)</f>
        <v>0</v>
      </c>
      <c r="AM2496" s="44">
        <f>SUMIFS(AM$4:AM$2256,$E$4:$E$2256,$E2496)</f>
        <v>0</v>
      </c>
      <c r="AN2496" s="44">
        <f>SUMIFS(AN$4:AN$2256,$E$4:$E$2256,$E2496)</f>
        <v>0</v>
      </c>
      <c r="AO2496" s="44">
        <f>SUMIFS(AO$4:AO$2256,$E$4:$E$2256,$E2496)</f>
        <v>0</v>
      </c>
      <c r="AP2496" s="44">
        <f>SUMIFS(AP$4:AP$2256,$E$4:$E$2256,$E2496)</f>
        <v>0</v>
      </c>
      <c r="AQ2496" s="44">
        <f>SUMIFS(AQ$4:AQ$2256,$E$4:$E$2256,$E2496)</f>
        <v>79.5</v>
      </c>
      <c r="AR2496" s="44">
        <f>SUMIFS(AR$4:AR$2256,$E$4:$E$2256,$E2496)</f>
        <v>0</v>
      </c>
      <c r="AS2496" s="44">
        <f>SUMIFS(AS$4:AS$2256,$E$4:$E$2256,$E2496)</f>
        <v>0</v>
      </c>
      <c r="AT2496" s="44">
        <f>SUMIFS(AT$4:AT$2256,$E$4:$E$2256,$E2496)</f>
        <v>0</v>
      </c>
      <c r="AU2496" s="44">
        <f>SUMIFS(AU$4:AU$2256,$E$4:$E$2256,$E2496)</f>
        <v>0</v>
      </c>
      <c r="AV2496" s="44">
        <f>SUMIFS(AV$4:AV$2256,$E$4:$E$2256,$E2496)</f>
        <v>17.804025000000003</v>
      </c>
      <c r="AW2496" s="44">
        <f>SUMIFS(AW$4:AW$2256,$E$4:$E$2256,$E2496)</f>
        <v>0</v>
      </c>
      <c r="AX2496" s="44">
        <f>SUMIFS(AX$4:AX$2256,$E$4:$E$2256,$E2496)</f>
        <v>0</v>
      </c>
    </row>
    <row r="2497" spans="1:50" ht="20.100000000000001" customHeight="1" x14ac:dyDescent="0.25">
      <c r="A2497" s="8">
        <v>44287</v>
      </c>
      <c r="B2497" s="8">
        <v>44287</v>
      </c>
      <c r="C2497" s="8" t="s">
        <v>28</v>
      </c>
      <c r="D2497" s="11" t="s">
        <v>0</v>
      </c>
      <c r="E2497" s="11">
        <v>231</v>
      </c>
      <c r="F2497" s="11" t="s">
        <v>367</v>
      </c>
      <c r="G2497" s="11" t="s">
        <v>7</v>
      </c>
      <c r="H2497" s="11">
        <v>1038</v>
      </c>
      <c r="I2497" s="11">
        <v>1081</v>
      </c>
      <c r="J2497" s="11">
        <v>102</v>
      </c>
      <c r="K2497" s="11" t="s">
        <v>865</v>
      </c>
      <c r="L2497" s="11" t="s">
        <v>875</v>
      </c>
      <c r="M2497" s="11" t="s">
        <v>2</v>
      </c>
      <c r="N2497" s="11" t="s">
        <v>24</v>
      </c>
      <c r="O2497" s="11" t="s">
        <v>5</v>
      </c>
      <c r="P2497" s="11" t="s">
        <v>8</v>
      </c>
      <c r="Q2497" s="12">
        <v>41091</v>
      </c>
      <c r="S2497" s="13" t="s">
        <v>84</v>
      </c>
      <c r="T2497" s="11">
        <f t="shared" ca="1" si="340"/>
        <v>7</v>
      </c>
      <c r="U2497" s="12">
        <v>30674</v>
      </c>
      <c r="V2497" s="13">
        <f t="shared" ca="1" si="341"/>
        <v>36</v>
      </c>
      <c r="W2497" s="11" t="s">
        <v>7</v>
      </c>
      <c r="X2497" s="11">
        <v>30</v>
      </c>
      <c r="Y2497" s="14">
        <f t="shared" si="342"/>
        <v>2.5</v>
      </c>
      <c r="Z2497" s="11">
        <v>39</v>
      </c>
      <c r="AA2497" s="11" t="s">
        <v>876</v>
      </c>
      <c r="AB2497" s="10">
        <f t="shared" si="339"/>
        <v>1</v>
      </c>
      <c r="AC2497" s="44">
        <f>SUMIFS(AC$4:AC$2256,$E$4:$E$2256,$E2497)</f>
        <v>5973</v>
      </c>
      <c r="AD2497" s="44">
        <f>SUMIFS(AD$4:AD$2256,$E$4:$E$2256,$E2497)</f>
        <v>1309.58025</v>
      </c>
      <c r="AE2497" s="44">
        <f>SUMIFS(AE$4:AE$2256,$E$4:$E$2256,$E2497)</f>
        <v>0</v>
      </c>
      <c r="AF2497" s="44">
        <f>SUMIFS(AF$4:AF$2256,$E$4:$E$2256,$E2497)</f>
        <v>0</v>
      </c>
      <c r="AG2497" s="44">
        <f>SUMIFS(AG$4:AG$2256,$E$4:$E$2256,$E2497)</f>
        <v>0</v>
      </c>
      <c r="AH2497" s="44">
        <f>SUMIFS(AH$4:AH$2256,$E$4:$E$2256,$E2497)</f>
        <v>0</v>
      </c>
      <c r="AI2497" s="44">
        <f>SUMIFS(AI$4:AI$2256,$E$4:$E$2256,$E2497)</f>
        <v>0</v>
      </c>
      <c r="AJ2497" s="44">
        <f>SUMIFS(AJ$4:AJ$2256,$E$4:$E$2256,$E2497)</f>
        <v>0</v>
      </c>
      <c r="AK2497" s="44">
        <f>SUMIFS(AK$4:AK$2256,$E$4:$E$2256,$E2497)</f>
        <v>0</v>
      </c>
      <c r="AL2497" s="44">
        <f>SUMIFS(AL$4:AL$2256,$E$4:$E$2256,$E2497)</f>
        <v>0</v>
      </c>
      <c r="AM2497" s="44">
        <f>SUMIFS(AM$4:AM$2256,$E$4:$E$2256,$E2497)</f>
        <v>0</v>
      </c>
      <c r="AN2497" s="44">
        <f>SUMIFS(AN$4:AN$2256,$E$4:$E$2256,$E2497)</f>
        <v>0</v>
      </c>
      <c r="AO2497" s="44">
        <f>SUMIFS(AO$4:AO$2256,$E$4:$E$2256,$E2497)</f>
        <v>0</v>
      </c>
      <c r="AP2497" s="44">
        <f>SUMIFS(AP$4:AP$2256,$E$4:$E$2256,$E2497)</f>
        <v>0</v>
      </c>
      <c r="AQ2497" s="44">
        <f>SUMIFS(AQ$4:AQ$2256,$E$4:$E$2256,$E2497)</f>
        <v>79.5</v>
      </c>
      <c r="AR2497" s="44">
        <f>SUMIFS(AR$4:AR$2256,$E$4:$E$2256,$E2497)</f>
        <v>0</v>
      </c>
      <c r="AS2497" s="44">
        <f>SUMIFS(AS$4:AS$2256,$E$4:$E$2256,$E2497)</f>
        <v>0</v>
      </c>
      <c r="AT2497" s="44">
        <f>SUMIFS(AT$4:AT$2256,$E$4:$E$2256,$E2497)</f>
        <v>0</v>
      </c>
      <c r="AU2497" s="44">
        <f>SUMIFS(AU$4:AU$2256,$E$4:$E$2256,$E2497)</f>
        <v>0</v>
      </c>
      <c r="AV2497" s="44">
        <f>SUMIFS(AV$4:AV$2256,$E$4:$E$2256,$E2497)</f>
        <v>17.804025000000003</v>
      </c>
      <c r="AW2497" s="44">
        <f>SUMIFS(AW$4:AW$2256,$E$4:$E$2256,$E2497)</f>
        <v>356.84280000000001</v>
      </c>
      <c r="AX2497" s="44">
        <f>SUMIFS(AX$4:AX$2256,$E$4:$E$2256,$E2497)</f>
        <v>0</v>
      </c>
    </row>
    <row r="2498" spans="1:50" ht="20.100000000000001" customHeight="1" x14ac:dyDescent="0.25">
      <c r="A2498" s="8">
        <v>44287</v>
      </c>
      <c r="B2498" s="8">
        <v>44287</v>
      </c>
      <c r="C2498" s="8" t="s">
        <v>28</v>
      </c>
      <c r="D2498" s="11" t="s">
        <v>0</v>
      </c>
      <c r="E2498" s="11">
        <v>232</v>
      </c>
      <c r="F2498" s="11" t="s">
        <v>368</v>
      </c>
      <c r="G2498" s="11" t="s">
        <v>7</v>
      </c>
      <c r="H2498" s="11">
        <v>1022</v>
      </c>
      <c r="I2498" s="11">
        <v>1041</v>
      </c>
      <c r="J2498" s="11">
        <v>105</v>
      </c>
      <c r="K2498" s="11" t="s">
        <v>868</v>
      </c>
      <c r="L2498" s="11" t="s">
        <v>875</v>
      </c>
      <c r="M2498" s="11" t="s">
        <v>2</v>
      </c>
      <c r="N2498" s="11" t="s">
        <v>25</v>
      </c>
      <c r="O2498" s="11" t="s">
        <v>5</v>
      </c>
      <c r="P2498" s="11" t="s">
        <v>8</v>
      </c>
      <c r="Q2498" s="12">
        <v>41091</v>
      </c>
      <c r="S2498" s="13" t="s">
        <v>84</v>
      </c>
      <c r="T2498" s="11">
        <f t="shared" ca="1" si="340"/>
        <v>7</v>
      </c>
      <c r="U2498" s="12">
        <v>29125</v>
      </c>
      <c r="V2498" s="13">
        <f t="shared" ca="1" si="341"/>
        <v>40</v>
      </c>
      <c r="W2498" s="11" t="s">
        <v>9</v>
      </c>
      <c r="X2498" s="11">
        <v>30</v>
      </c>
      <c r="Y2498" s="14">
        <f t="shared" si="342"/>
        <v>2.5</v>
      </c>
      <c r="Z2498" s="11">
        <v>39</v>
      </c>
      <c r="AA2498" s="11" t="s">
        <v>876</v>
      </c>
      <c r="AB2498" s="10">
        <f t="shared" si="339"/>
        <v>1</v>
      </c>
      <c r="AC2498" s="44">
        <f>SUMIFS(AC$4:AC$2256,$E$4:$E$2256,$E2498)</f>
        <v>5976</v>
      </c>
      <c r="AD2498" s="44">
        <f>SUMIFS(AD$4:AD$2256,$E$4:$E$2256,$E2498)</f>
        <v>1310.2379999999998</v>
      </c>
      <c r="AE2498" s="44">
        <f>SUMIFS(AE$4:AE$2256,$E$4:$E$2256,$E2498)</f>
        <v>0</v>
      </c>
      <c r="AF2498" s="44">
        <f>SUMIFS(AF$4:AF$2256,$E$4:$E$2256,$E2498)</f>
        <v>0</v>
      </c>
      <c r="AG2498" s="44">
        <f>SUMIFS(AG$4:AG$2256,$E$4:$E$2256,$E2498)</f>
        <v>0</v>
      </c>
      <c r="AH2498" s="44">
        <f>SUMIFS(AH$4:AH$2256,$E$4:$E$2256,$E2498)</f>
        <v>0</v>
      </c>
      <c r="AI2498" s="44">
        <f>SUMIFS(AI$4:AI$2256,$E$4:$E$2256,$E2498)</f>
        <v>0</v>
      </c>
      <c r="AJ2498" s="44">
        <f>SUMIFS(AJ$4:AJ$2256,$E$4:$E$2256,$E2498)</f>
        <v>0</v>
      </c>
      <c r="AK2498" s="44">
        <f>SUMIFS(AK$4:AK$2256,$E$4:$E$2256,$E2498)</f>
        <v>0</v>
      </c>
      <c r="AL2498" s="44">
        <f>SUMIFS(AL$4:AL$2256,$E$4:$E$2256,$E2498)</f>
        <v>0</v>
      </c>
      <c r="AM2498" s="44">
        <f>SUMIFS(AM$4:AM$2256,$E$4:$E$2256,$E2498)</f>
        <v>0</v>
      </c>
      <c r="AN2498" s="44">
        <f>SUMIFS(AN$4:AN$2256,$E$4:$E$2256,$E2498)</f>
        <v>0</v>
      </c>
      <c r="AO2498" s="44">
        <f>SUMIFS(AO$4:AO$2256,$E$4:$E$2256,$E2498)</f>
        <v>344.76923076923077</v>
      </c>
      <c r="AP2498" s="44">
        <f>SUMIFS(AP$4:AP$2256,$E$4:$E$2256,$E2498)</f>
        <v>273.90000000000003</v>
      </c>
      <c r="AQ2498" s="44">
        <f>SUMIFS(AQ$4:AQ$2256,$E$4:$E$2256,$E2498)</f>
        <v>79.5</v>
      </c>
      <c r="AR2498" s="44">
        <f>SUMIFS(AR$4:AR$2256,$E$4:$E$2256,$E2498)</f>
        <v>0</v>
      </c>
      <c r="AS2498" s="44">
        <f>SUMIFS(AS$4:AS$2256,$E$4:$E$2256,$E2498)</f>
        <v>0</v>
      </c>
      <c r="AT2498" s="44">
        <f>SUMIFS(AT$4:AT$2256,$E$4:$E$2256,$E2498)</f>
        <v>0</v>
      </c>
      <c r="AU2498" s="44">
        <f>SUMIFS(AU$4:AU$2256,$E$4:$E$2256,$E2498)</f>
        <v>0</v>
      </c>
      <c r="AV2498" s="44">
        <f>SUMIFS(AV$4:AV$2256,$E$4:$E$2256,$E2498)</f>
        <v>156.35499923076924</v>
      </c>
      <c r="AW2498" s="44">
        <f>SUMIFS(AW$4:AW$2256,$E$4:$E$2256,$E2498)</f>
        <v>0</v>
      </c>
      <c r="AX2498" s="44">
        <f>SUMIFS(AX$4:AX$2256,$E$4:$E$2256,$E2498)</f>
        <v>0</v>
      </c>
    </row>
    <row r="2499" spans="1:50" ht="20.100000000000001" customHeight="1" x14ac:dyDescent="0.25">
      <c r="A2499" s="8">
        <v>44287</v>
      </c>
      <c r="B2499" s="8">
        <v>44287</v>
      </c>
      <c r="C2499" s="8" t="s">
        <v>28</v>
      </c>
      <c r="D2499" s="11" t="s">
        <v>0</v>
      </c>
      <c r="E2499" s="11">
        <v>233</v>
      </c>
      <c r="F2499" s="11" t="s">
        <v>369</v>
      </c>
      <c r="G2499" s="11" t="s">
        <v>7</v>
      </c>
      <c r="H2499" s="11">
        <v>1039</v>
      </c>
      <c r="I2499" s="11">
        <v>1082</v>
      </c>
      <c r="J2499" s="11">
        <v>102</v>
      </c>
      <c r="K2499" s="11" t="s">
        <v>865</v>
      </c>
      <c r="L2499" s="11" t="s">
        <v>875</v>
      </c>
      <c r="M2499" s="11" t="s">
        <v>2</v>
      </c>
      <c r="N2499" s="11" t="s">
        <v>25</v>
      </c>
      <c r="O2499" s="11" t="s">
        <v>5</v>
      </c>
      <c r="P2499" s="11" t="s">
        <v>8</v>
      </c>
      <c r="Q2499" s="12">
        <v>41122</v>
      </c>
      <c r="S2499" s="13" t="s">
        <v>84</v>
      </c>
      <c r="T2499" s="11">
        <f t="shared" ca="1" si="340"/>
        <v>7</v>
      </c>
      <c r="U2499" s="12">
        <v>25853</v>
      </c>
      <c r="V2499" s="13">
        <f t="shared" ca="1" si="341"/>
        <v>49</v>
      </c>
      <c r="W2499" s="11" t="s">
        <v>7</v>
      </c>
      <c r="X2499" s="11">
        <v>30</v>
      </c>
      <c r="Y2499" s="14">
        <f t="shared" si="342"/>
        <v>2.5</v>
      </c>
      <c r="Z2499" s="11">
        <v>39</v>
      </c>
      <c r="AA2499" s="11" t="s">
        <v>876</v>
      </c>
      <c r="AB2499" s="10">
        <f t="shared" si="339"/>
        <v>1</v>
      </c>
      <c r="AC2499" s="44">
        <f>SUMIFS(AC$4:AC$2256,$E$4:$E$2256,$E2499)</f>
        <v>5979</v>
      </c>
      <c r="AD2499" s="44">
        <f>SUMIFS(AD$4:AD$2256,$E$4:$E$2256,$E2499)</f>
        <v>1310.8957500000001</v>
      </c>
      <c r="AE2499" s="44">
        <f>SUMIFS(AE$4:AE$2256,$E$4:$E$2256,$E2499)</f>
        <v>0</v>
      </c>
      <c r="AF2499" s="44">
        <f>SUMIFS(AF$4:AF$2256,$E$4:$E$2256,$E2499)</f>
        <v>0</v>
      </c>
      <c r="AG2499" s="44">
        <f>SUMIFS(AG$4:AG$2256,$E$4:$E$2256,$E2499)</f>
        <v>0</v>
      </c>
      <c r="AH2499" s="44">
        <f>SUMIFS(AH$4:AH$2256,$E$4:$E$2256,$E2499)</f>
        <v>0</v>
      </c>
      <c r="AI2499" s="44">
        <f>SUMIFS(AI$4:AI$2256,$E$4:$E$2256,$E2499)</f>
        <v>0</v>
      </c>
      <c r="AJ2499" s="44">
        <f>SUMIFS(AJ$4:AJ$2256,$E$4:$E$2256,$E2499)</f>
        <v>0</v>
      </c>
      <c r="AK2499" s="44">
        <f>SUMIFS(AK$4:AK$2256,$E$4:$E$2256,$E2499)</f>
        <v>0</v>
      </c>
      <c r="AL2499" s="44">
        <f>SUMIFS(AL$4:AL$2256,$E$4:$E$2256,$E2499)</f>
        <v>0</v>
      </c>
      <c r="AM2499" s="44">
        <f>SUMIFS(AM$4:AM$2256,$E$4:$E$2256,$E2499)</f>
        <v>0</v>
      </c>
      <c r="AN2499" s="44">
        <f>SUMIFS(AN$4:AN$2256,$E$4:$E$2256,$E2499)</f>
        <v>0</v>
      </c>
      <c r="AO2499" s="44">
        <f>SUMIFS(AO$4:AO$2256,$E$4:$E$2256,$E2499)</f>
        <v>0</v>
      </c>
      <c r="AP2499" s="44">
        <f>SUMIFS(AP$4:AP$2256,$E$4:$E$2256,$E2499)</f>
        <v>0</v>
      </c>
      <c r="AQ2499" s="44">
        <f>SUMIFS(AQ$4:AQ$2256,$E$4:$E$2256,$E2499)</f>
        <v>79.5</v>
      </c>
      <c r="AR2499" s="44">
        <f>SUMIFS(AR$4:AR$2256,$E$4:$E$2256,$E2499)</f>
        <v>0</v>
      </c>
      <c r="AS2499" s="44">
        <f>SUMIFS(AS$4:AS$2256,$E$4:$E$2256,$E2499)</f>
        <v>0</v>
      </c>
      <c r="AT2499" s="44">
        <f>SUMIFS(AT$4:AT$2256,$E$4:$E$2256,$E2499)</f>
        <v>0</v>
      </c>
      <c r="AU2499" s="44">
        <f>SUMIFS(AU$4:AU$2256,$E$4:$E$2256,$E2499)</f>
        <v>0</v>
      </c>
      <c r="AV2499" s="44">
        <f>SUMIFS(AV$4:AV$2256,$E$4:$E$2256,$E2499)</f>
        <v>17.804025000000003</v>
      </c>
      <c r="AW2499" s="44">
        <f>SUMIFS(AW$4:AW$2256,$E$4:$E$2256,$E2499)</f>
        <v>0</v>
      </c>
      <c r="AX2499" s="44">
        <f>SUMIFS(AX$4:AX$2256,$E$4:$E$2256,$E2499)</f>
        <v>0</v>
      </c>
    </row>
    <row r="2500" spans="1:50" ht="20.100000000000001" customHeight="1" x14ac:dyDescent="0.25">
      <c r="A2500" s="8">
        <v>44287</v>
      </c>
      <c r="B2500" s="8">
        <v>44287</v>
      </c>
      <c r="C2500" s="8" t="s">
        <v>28</v>
      </c>
      <c r="D2500" s="11" t="s">
        <v>0</v>
      </c>
      <c r="E2500" s="11">
        <v>234</v>
      </c>
      <c r="F2500" s="11" t="s">
        <v>370</v>
      </c>
      <c r="G2500" s="11" t="s">
        <v>7</v>
      </c>
      <c r="H2500" s="11">
        <v>1044</v>
      </c>
      <c r="I2500" s="11">
        <v>1087</v>
      </c>
      <c r="J2500" s="11">
        <v>102</v>
      </c>
      <c r="K2500" s="11" t="s">
        <v>865</v>
      </c>
      <c r="L2500" s="11" t="s">
        <v>875</v>
      </c>
      <c r="M2500" s="11" t="s">
        <v>2</v>
      </c>
      <c r="N2500" s="11" t="s">
        <v>25</v>
      </c>
      <c r="O2500" s="11" t="s">
        <v>5</v>
      </c>
      <c r="P2500" s="11" t="s">
        <v>8</v>
      </c>
      <c r="Q2500" s="12">
        <v>41122</v>
      </c>
      <c r="S2500" s="13" t="s">
        <v>84</v>
      </c>
      <c r="T2500" s="11">
        <f t="shared" ca="1" si="340"/>
        <v>7</v>
      </c>
      <c r="U2500" s="12">
        <v>29085</v>
      </c>
      <c r="V2500" s="13">
        <f t="shared" ca="1" si="341"/>
        <v>40</v>
      </c>
      <c r="W2500" s="11" t="s">
        <v>7</v>
      </c>
      <c r="X2500" s="11">
        <v>30</v>
      </c>
      <c r="Y2500" s="14">
        <f t="shared" si="342"/>
        <v>2.5</v>
      </c>
      <c r="Z2500" s="11">
        <v>39</v>
      </c>
      <c r="AA2500" s="11" t="s">
        <v>876</v>
      </c>
      <c r="AB2500" s="10">
        <f t="shared" si="339"/>
        <v>1</v>
      </c>
      <c r="AC2500" s="44">
        <f>SUMIFS(AC$4:AC$2256,$E$4:$E$2256,$E2500)</f>
        <v>5982</v>
      </c>
      <c r="AD2500" s="44">
        <f>SUMIFS(AD$4:AD$2256,$E$4:$E$2256,$E2500)</f>
        <v>1311.5535</v>
      </c>
      <c r="AE2500" s="44">
        <f>SUMIFS(AE$4:AE$2256,$E$4:$E$2256,$E2500)</f>
        <v>0</v>
      </c>
      <c r="AF2500" s="44">
        <f>SUMIFS(AF$4:AF$2256,$E$4:$E$2256,$E2500)</f>
        <v>0</v>
      </c>
      <c r="AG2500" s="44">
        <f>SUMIFS(AG$4:AG$2256,$E$4:$E$2256,$E2500)</f>
        <v>0</v>
      </c>
      <c r="AH2500" s="44">
        <f>SUMIFS(AH$4:AH$2256,$E$4:$E$2256,$E2500)</f>
        <v>0</v>
      </c>
      <c r="AI2500" s="44">
        <f>SUMIFS(AI$4:AI$2256,$E$4:$E$2256,$E2500)</f>
        <v>0</v>
      </c>
      <c r="AJ2500" s="44">
        <f>SUMIFS(AJ$4:AJ$2256,$E$4:$E$2256,$E2500)</f>
        <v>0</v>
      </c>
      <c r="AK2500" s="44">
        <f>SUMIFS(AK$4:AK$2256,$E$4:$E$2256,$E2500)</f>
        <v>0</v>
      </c>
      <c r="AL2500" s="44">
        <f>SUMIFS(AL$4:AL$2256,$E$4:$E$2256,$E2500)</f>
        <v>0</v>
      </c>
      <c r="AM2500" s="44">
        <f>SUMIFS(AM$4:AM$2256,$E$4:$E$2256,$E2500)</f>
        <v>0</v>
      </c>
      <c r="AN2500" s="44">
        <f>SUMIFS(AN$4:AN$2256,$E$4:$E$2256,$E2500)</f>
        <v>0</v>
      </c>
      <c r="AO2500" s="44">
        <f>SUMIFS(AO$4:AO$2256,$E$4:$E$2256,$E2500)</f>
        <v>0</v>
      </c>
      <c r="AP2500" s="44">
        <f>SUMIFS(AP$4:AP$2256,$E$4:$E$2256,$E2500)</f>
        <v>0</v>
      </c>
      <c r="AQ2500" s="44">
        <f>SUMIFS(AQ$4:AQ$2256,$E$4:$E$2256,$E2500)</f>
        <v>79.5</v>
      </c>
      <c r="AR2500" s="44">
        <f>SUMIFS(AR$4:AR$2256,$E$4:$E$2256,$E2500)</f>
        <v>0</v>
      </c>
      <c r="AS2500" s="44">
        <f>SUMIFS(AS$4:AS$2256,$E$4:$E$2256,$E2500)</f>
        <v>0</v>
      </c>
      <c r="AT2500" s="44">
        <f>SUMIFS(AT$4:AT$2256,$E$4:$E$2256,$E2500)</f>
        <v>0</v>
      </c>
      <c r="AU2500" s="44">
        <f>SUMIFS(AU$4:AU$2256,$E$4:$E$2256,$E2500)</f>
        <v>0</v>
      </c>
      <c r="AV2500" s="44">
        <f>SUMIFS(AV$4:AV$2256,$E$4:$E$2256,$E2500)</f>
        <v>17.804025000000003</v>
      </c>
      <c r="AW2500" s="44">
        <f>SUMIFS(AW$4:AW$2256,$E$4:$E$2256,$E2500)</f>
        <v>0</v>
      </c>
      <c r="AX2500" s="44">
        <f>SUMIFS(AX$4:AX$2256,$E$4:$E$2256,$E2500)</f>
        <v>0</v>
      </c>
    </row>
    <row r="2501" spans="1:50" ht="20.100000000000001" customHeight="1" x14ac:dyDescent="0.25">
      <c r="A2501" s="8">
        <v>44287</v>
      </c>
      <c r="B2501" s="8">
        <v>44287</v>
      </c>
      <c r="C2501" s="8" t="s">
        <v>28</v>
      </c>
      <c r="D2501" s="11" t="s">
        <v>0</v>
      </c>
      <c r="E2501" s="11">
        <v>235</v>
      </c>
      <c r="F2501" s="11" t="s">
        <v>371</v>
      </c>
      <c r="G2501" s="11" t="s">
        <v>7</v>
      </c>
      <c r="H2501" s="11">
        <v>1025</v>
      </c>
      <c r="I2501" s="11">
        <v>1068</v>
      </c>
      <c r="J2501" s="11">
        <v>102</v>
      </c>
      <c r="K2501" s="11" t="s">
        <v>865</v>
      </c>
      <c r="L2501" s="11" t="s">
        <v>875</v>
      </c>
      <c r="M2501" s="11" t="s">
        <v>2</v>
      </c>
      <c r="N2501" s="11" t="s">
        <v>25</v>
      </c>
      <c r="O2501" s="11" t="s">
        <v>5</v>
      </c>
      <c r="P2501" s="11" t="s">
        <v>6</v>
      </c>
      <c r="Q2501" s="12">
        <v>41153</v>
      </c>
      <c r="S2501" s="13" t="s">
        <v>84</v>
      </c>
      <c r="T2501" s="11">
        <f t="shared" ca="1" si="340"/>
        <v>7</v>
      </c>
      <c r="U2501" s="12">
        <v>31076</v>
      </c>
      <c r="V2501" s="13">
        <f t="shared" ca="1" si="341"/>
        <v>34</v>
      </c>
      <c r="W2501" s="11" t="s">
        <v>7</v>
      </c>
      <c r="X2501" s="11">
        <v>30</v>
      </c>
      <c r="Y2501" s="14">
        <f t="shared" si="342"/>
        <v>2.5</v>
      </c>
      <c r="Z2501" s="11">
        <v>39</v>
      </c>
      <c r="AA2501" s="11" t="s">
        <v>876</v>
      </c>
      <c r="AB2501" s="10">
        <f t="shared" si="339"/>
        <v>1</v>
      </c>
      <c r="AC2501" s="44">
        <f>SUMIFS(AC$4:AC$2256,$E$4:$E$2256,$E2501)</f>
        <v>5985</v>
      </c>
      <c r="AD2501" s="44">
        <f>SUMIFS(AD$4:AD$2256,$E$4:$E$2256,$E2501)</f>
        <v>1312.2112500000001</v>
      </c>
      <c r="AE2501" s="44">
        <f>SUMIFS(AE$4:AE$2256,$E$4:$E$2256,$E2501)</f>
        <v>0</v>
      </c>
      <c r="AF2501" s="44">
        <f>SUMIFS(AF$4:AF$2256,$E$4:$E$2256,$E2501)</f>
        <v>0</v>
      </c>
      <c r="AG2501" s="44">
        <f>SUMIFS(AG$4:AG$2256,$E$4:$E$2256,$E2501)</f>
        <v>0</v>
      </c>
      <c r="AH2501" s="44">
        <f>SUMIFS(AH$4:AH$2256,$E$4:$E$2256,$E2501)</f>
        <v>0</v>
      </c>
      <c r="AI2501" s="44">
        <f>SUMIFS(AI$4:AI$2256,$E$4:$E$2256,$E2501)</f>
        <v>0</v>
      </c>
      <c r="AJ2501" s="44">
        <f>SUMIFS(AJ$4:AJ$2256,$E$4:$E$2256,$E2501)</f>
        <v>0</v>
      </c>
      <c r="AK2501" s="44">
        <f>SUMIFS(AK$4:AK$2256,$E$4:$E$2256,$E2501)</f>
        <v>0</v>
      </c>
      <c r="AL2501" s="44">
        <f>SUMIFS(AL$4:AL$2256,$E$4:$E$2256,$E2501)</f>
        <v>0</v>
      </c>
      <c r="AM2501" s="44">
        <f>SUMIFS(AM$4:AM$2256,$E$4:$E$2256,$E2501)</f>
        <v>0</v>
      </c>
      <c r="AN2501" s="44">
        <f>SUMIFS(AN$4:AN$2256,$E$4:$E$2256,$E2501)</f>
        <v>0</v>
      </c>
      <c r="AO2501" s="44">
        <f>SUMIFS(AO$4:AO$2256,$E$4:$E$2256,$E2501)</f>
        <v>0</v>
      </c>
      <c r="AP2501" s="44">
        <f>SUMIFS(AP$4:AP$2256,$E$4:$E$2256,$E2501)</f>
        <v>0</v>
      </c>
      <c r="AQ2501" s="44">
        <f>SUMIFS(AQ$4:AQ$2256,$E$4:$E$2256,$E2501)</f>
        <v>79.5</v>
      </c>
      <c r="AR2501" s="44">
        <f>SUMIFS(AR$4:AR$2256,$E$4:$E$2256,$E2501)</f>
        <v>0</v>
      </c>
      <c r="AS2501" s="44">
        <f>SUMIFS(AS$4:AS$2256,$E$4:$E$2256,$E2501)</f>
        <v>0</v>
      </c>
      <c r="AT2501" s="44">
        <f>SUMIFS(AT$4:AT$2256,$E$4:$E$2256,$E2501)</f>
        <v>0</v>
      </c>
      <c r="AU2501" s="44">
        <f>SUMIFS(AU$4:AU$2256,$E$4:$E$2256,$E2501)</f>
        <v>0</v>
      </c>
      <c r="AV2501" s="44">
        <f>SUMIFS(AV$4:AV$2256,$E$4:$E$2256,$E2501)</f>
        <v>17.804025000000003</v>
      </c>
      <c r="AW2501" s="44">
        <f>SUMIFS(AW$4:AW$2256,$E$4:$E$2256,$E2501)</f>
        <v>0</v>
      </c>
      <c r="AX2501" s="44">
        <f>SUMIFS(AX$4:AX$2256,$E$4:$E$2256,$E2501)</f>
        <v>0</v>
      </c>
    </row>
    <row r="2502" spans="1:50" ht="20.100000000000001" customHeight="1" x14ac:dyDescent="0.25">
      <c r="A2502" s="8">
        <v>44287</v>
      </c>
      <c r="B2502" s="8">
        <v>44287</v>
      </c>
      <c r="C2502" s="8" t="s">
        <v>28</v>
      </c>
      <c r="D2502" s="11" t="s">
        <v>0</v>
      </c>
      <c r="E2502" s="11">
        <v>236</v>
      </c>
      <c r="F2502" s="11" t="s">
        <v>372</v>
      </c>
      <c r="G2502" s="11" t="s">
        <v>7</v>
      </c>
      <c r="H2502" s="11">
        <v>1044</v>
      </c>
      <c r="I2502" s="11">
        <v>1087</v>
      </c>
      <c r="J2502" s="11">
        <v>102</v>
      </c>
      <c r="K2502" s="11" t="s">
        <v>865</v>
      </c>
      <c r="L2502" s="11" t="s">
        <v>875</v>
      </c>
      <c r="M2502" s="11" t="s">
        <v>2</v>
      </c>
      <c r="N2502" s="11" t="s">
        <v>25</v>
      </c>
      <c r="O2502" s="11" t="s">
        <v>5</v>
      </c>
      <c r="P2502" s="11" t="s">
        <v>8</v>
      </c>
      <c r="Q2502" s="12">
        <v>41153</v>
      </c>
      <c r="S2502" s="13" t="s">
        <v>84</v>
      </c>
      <c r="T2502" s="11">
        <f t="shared" ca="1" si="340"/>
        <v>7</v>
      </c>
      <c r="U2502" s="12">
        <v>27276</v>
      </c>
      <c r="V2502" s="13">
        <f t="shared" ca="1" si="341"/>
        <v>45</v>
      </c>
      <c r="W2502" s="11" t="s">
        <v>7</v>
      </c>
      <c r="X2502" s="11">
        <v>30</v>
      </c>
      <c r="Y2502" s="14">
        <f t="shared" si="342"/>
        <v>2.5</v>
      </c>
      <c r="Z2502" s="11">
        <v>39</v>
      </c>
      <c r="AA2502" s="11" t="s">
        <v>876</v>
      </c>
      <c r="AB2502" s="10">
        <f t="shared" si="339"/>
        <v>1</v>
      </c>
      <c r="AC2502" s="44">
        <f>SUMIFS(AC$4:AC$2256,$E$4:$E$2256,$E2502)</f>
        <v>5988</v>
      </c>
      <c r="AD2502" s="44">
        <f>SUMIFS(AD$4:AD$2256,$E$4:$E$2256,$E2502)</f>
        <v>1312.8690000000001</v>
      </c>
      <c r="AE2502" s="44">
        <f>SUMIFS(AE$4:AE$2256,$E$4:$E$2256,$E2502)</f>
        <v>0</v>
      </c>
      <c r="AF2502" s="44">
        <f>SUMIFS(AF$4:AF$2256,$E$4:$E$2256,$E2502)</f>
        <v>0</v>
      </c>
      <c r="AG2502" s="44">
        <f>SUMIFS(AG$4:AG$2256,$E$4:$E$2256,$E2502)</f>
        <v>0</v>
      </c>
      <c r="AH2502" s="44">
        <f>SUMIFS(AH$4:AH$2256,$E$4:$E$2256,$E2502)</f>
        <v>0</v>
      </c>
      <c r="AI2502" s="44">
        <f>SUMIFS(AI$4:AI$2256,$E$4:$E$2256,$E2502)</f>
        <v>0</v>
      </c>
      <c r="AJ2502" s="44">
        <f>SUMIFS(AJ$4:AJ$2256,$E$4:$E$2256,$E2502)</f>
        <v>0</v>
      </c>
      <c r="AK2502" s="44">
        <f>SUMIFS(AK$4:AK$2256,$E$4:$E$2256,$E2502)</f>
        <v>0</v>
      </c>
      <c r="AL2502" s="44">
        <f>SUMIFS(AL$4:AL$2256,$E$4:$E$2256,$E2502)</f>
        <v>0</v>
      </c>
      <c r="AM2502" s="44">
        <f>SUMIFS(AM$4:AM$2256,$E$4:$E$2256,$E2502)</f>
        <v>0</v>
      </c>
      <c r="AN2502" s="44">
        <f>SUMIFS(AN$4:AN$2256,$E$4:$E$2256,$E2502)</f>
        <v>0</v>
      </c>
      <c r="AO2502" s="44">
        <f>SUMIFS(AO$4:AO$2256,$E$4:$E$2256,$E2502)</f>
        <v>0</v>
      </c>
      <c r="AP2502" s="44">
        <f>SUMIFS(AP$4:AP$2256,$E$4:$E$2256,$E2502)</f>
        <v>0</v>
      </c>
      <c r="AQ2502" s="44">
        <f>SUMIFS(AQ$4:AQ$2256,$E$4:$E$2256,$E2502)</f>
        <v>79.5</v>
      </c>
      <c r="AR2502" s="44">
        <f>SUMIFS(AR$4:AR$2256,$E$4:$E$2256,$E2502)</f>
        <v>0</v>
      </c>
      <c r="AS2502" s="44">
        <f>SUMIFS(AS$4:AS$2256,$E$4:$E$2256,$E2502)</f>
        <v>0</v>
      </c>
      <c r="AT2502" s="44">
        <f>SUMIFS(AT$4:AT$2256,$E$4:$E$2256,$E2502)</f>
        <v>0</v>
      </c>
      <c r="AU2502" s="44">
        <f>SUMIFS(AU$4:AU$2256,$E$4:$E$2256,$E2502)</f>
        <v>0</v>
      </c>
      <c r="AV2502" s="44">
        <f>SUMIFS(AV$4:AV$2256,$E$4:$E$2256,$E2502)</f>
        <v>17.804025000000003</v>
      </c>
      <c r="AW2502" s="44">
        <f>SUMIFS(AW$4:AW$2256,$E$4:$E$2256,$E2502)</f>
        <v>0</v>
      </c>
      <c r="AX2502" s="44">
        <f>SUMIFS(AX$4:AX$2256,$E$4:$E$2256,$E2502)</f>
        <v>0</v>
      </c>
    </row>
    <row r="2503" spans="1:50" ht="20.100000000000001" customHeight="1" x14ac:dyDescent="0.25">
      <c r="A2503" s="8">
        <v>44287</v>
      </c>
      <c r="B2503" s="8">
        <v>44287</v>
      </c>
      <c r="C2503" s="8" t="s">
        <v>28</v>
      </c>
      <c r="D2503" s="11" t="s">
        <v>0</v>
      </c>
      <c r="E2503" s="11">
        <v>237</v>
      </c>
      <c r="F2503" s="11" t="s">
        <v>373</v>
      </c>
      <c r="G2503" s="11" t="s">
        <v>7</v>
      </c>
      <c r="H2503" s="11">
        <v>1022</v>
      </c>
      <c r="I2503" s="11">
        <v>1053</v>
      </c>
      <c r="J2503" s="11">
        <v>107</v>
      </c>
      <c r="K2503" s="11" t="s">
        <v>870</v>
      </c>
      <c r="L2503" s="11" t="s">
        <v>875</v>
      </c>
      <c r="M2503" s="11" t="s">
        <v>2</v>
      </c>
      <c r="N2503" s="11" t="s">
        <v>25</v>
      </c>
      <c r="O2503" s="11" t="s">
        <v>5</v>
      </c>
      <c r="P2503" s="11" t="s">
        <v>8</v>
      </c>
      <c r="Q2503" s="12">
        <v>42395</v>
      </c>
      <c r="S2503" s="13" t="s">
        <v>84</v>
      </c>
      <c r="T2503" s="11">
        <f t="shared" ca="1" si="340"/>
        <v>3</v>
      </c>
      <c r="U2503" s="12">
        <v>33815</v>
      </c>
      <c r="V2503" s="13">
        <f t="shared" ca="1" si="341"/>
        <v>27</v>
      </c>
      <c r="W2503" s="11" t="s">
        <v>9</v>
      </c>
      <c r="X2503" s="11">
        <v>30</v>
      </c>
      <c r="Y2503" s="14">
        <f t="shared" si="342"/>
        <v>2.5</v>
      </c>
      <c r="Z2503" s="11">
        <v>39</v>
      </c>
      <c r="AA2503" s="11" t="s">
        <v>876</v>
      </c>
      <c r="AB2503" s="10">
        <f t="shared" si="339"/>
        <v>1</v>
      </c>
      <c r="AC2503" s="44">
        <f>SUMIFS(AC$4:AC$2256,$E$4:$E$2256,$E2503)</f>
        <v>5991</v>
      </c>
      <c r="AD2503" s="44">
        <f>SUMIFS(AD$4:AD$2256,$E$4:$E$2256,$E2503)</f>
        <v>1313.52675</v>
      </c>
      <c r="AE2503" s="44">
        <f>SUMIFS(AE$4:AE$2256,$E$4:$E$2256,$E2503)</f>
        <v>0</v>
      </c>
      <c r="AF2503" s="44">
        <f>SUMIFS(AF$4:AF$2256,$E$4:$E$2256,$E2503)</f>
        <v>0</v>
      </c>
      <c r="AG2503" s="44">
        <f>SUMIFS(AG$4:AG$2256,$E$4:$E$2256,$E2503)</f>
        <v>0</v>
      </c>
      <c r="AH2503" s="44">
        <f>SUMIFS(AH$4:AH$2256,$E$4:$E$2256,$E2503)</f>
        <v>0</v>
      </c>
      <c r="AI2503" s="44">
        <f>SUMIFS(AI$4:AI$2256,$E$4:$E$2256,$E2503)</f>
        <v>0</v>
      </c>
      <c r="AJ2503" s="44">
        <f>SUMIFS(AJ$4:AJ$2256,$E$4:$E$2256,$E2503)</f>
        <v>0</v>
      </c>
      <c r="AK2503" s="44">
        <f>SUMIFS(AK$4:AK$2256,$E$4:$E$2256,$E2503)</f>
        <v>0</v>
      </c>
      <c r="AL2503" s="44">
        <f>SUMIFS(AL$4:AL$2256,$E$4:$E$2256,$E2503)</f>
        <v>0</v>
      </c>
      <c r="AM2503" s="44">
        <f>SUMIFS(AM$4:AM$2256,$E$4:$E$2256,$E2503)</f>
        <v>0</v>
      </c>
      <c r="AN2503" s="44">
        <f>SUMIFS(AN$4:AN$2256,$E$4:$E$2256,$E2503)</f>
        <v>0</v>
      </c>
      <c r="AO2503" s="44">
        <f>SUMIFS(AO$4:AO$2256,$E$4:$E$2256,$E2503)</f>
        <v>345.63461538461536</v>
      </c>
      <c r="AP2503" s="44">
        <f>SUMIFS(AP$4:AP$2256,$E$4:$E$2256,$E2503)</f>
        <v>274.58750000000003</v>
      </c>
      <c r="AQ2503" s="44">
        <f>SUMIFS(AQ$4:AQ$2256,$E$4:$E$2256,$E2503)</f>
        <v>79.5</v>
      </c>
      <c r="AR2503" s="44">
        <f>SUMIFS(AR$4:AR$2256,$E$4:$E$2256,$E2503)</f>
        <v>0</v>
      </c>
      <c r="AS2503" s="44">
        <f>SUMIFS(AS$4:AS$2256,$E$4:$E$2256,$E2503)</f>
        <v>0</v>
      </c>
      <c r="AT2503" s="44">
        <f>SUMIFS(AT$4:AT$2256,$E$4:$E$2256,$E2503)</f>
        <v>0</v>
      </c>
      <c r="AU2503" s="44">
        <f>SUMIFS(AU$4:AU$2256,$E$4:$E$2256,$E2503)</f>
        <v>0</v>
      </c>
      <c r="AV2503" s="44">
        <f>SUMIFS(AV$4:AV$2256,$E$4:$E$2256,$E2503)</f>
        <v>156.70276774038464</v>
      </c>
      <c r="AW2503" s="44">
        <f>SUMIFS(AW$4:AW$2256,$E$4:$E$2256,$E2503)</f>
        <v>0</v>
      </c>
      <c r="AX2503" s="44">
        <f>SUMIFS(AX$4:AX$2256,$E$4:$E$2256,$E2503)</f>
        <v>0</v>
      </c>
    </row>
    <row r="2504" spans="1:50" ht="20.100000000000001" customHeight="1" x14ac:dyDescent="0.25">
      <c r="A2504" s="8">
        <v>44287</v>
      </c>
      <c r="B2504" s="8">
        <v>44287</v>
      </c>
      <c r="C2504" s="8" t="s">
        <v>28</v>
      </c>
      <c r="D2504" s="11" t="s">
        <v>0</v>
      </c>
      <c r="E2504" s="11">
        <v>238</v>
      </c>
      <c r="F2504" s="11" t="s">
        <v>374</v>
      </c>
      <c r="G2504" s="11" t="s">
        <v>7</v>
      </c>
      <c r="H2504" s="11">
        <v>1027</v>
      </c>
      <c r="I2504" s="11">
        <v>1070</v>
      </c>
      <c r="J2504" s="11">
        <v>102</v>
      </c>
      <c r="K2504" s="11" t="s">
        <v>865</v>
      </c>
      <c r="L2504" s="11" t="s">
        <v>875</v>
      </c>
      <c r="M2504" s="11" t="s">
        <v>2</v>
      </c>
      <c r="N2504" s="11" t="s">
        <v>25</v>
      </c>
      <c r="O2504" s="11" t="s">
        <v>5</v>
      </c>
      <c r="P2504" s="11" t="s">
        <v>8</v>
      </c>
      <c r="Q2504" s="12">
        <v>41183</v>
      </c>
      <c r="S2504" s="13" t="s">
        <v>84</v>
      </c>
      <c r="T2504" s="11">
        <f t="shared" ca="1" si="340"/>
        <v>7</v>
      </c>
      <c r="U2504" s="12">
        <v>24965</v>
      </c>
      <c r="V2504" s="13">
        <f t="shared" ca="1" si="341"/>
        <v>51</v>
      </c>
      <c r="W2504" s="11" t="s">
        <v>7</v>
      </c>
      <c r="X2504" s="11">
        <v>30</v>
      </c>
      <c r="Y2504" s="14">
        <f t="shared" si="342"/>
        <v>2.5</v>
      </c>
      <c r="Z2504" s="11">
        <v>39</v>
      </c>
      <c r="AA2504" s="11" t="s">
        <v>876</v>
      </c>
      <c r="AB2504" s="10">
        <f t="shared" si="339"/>
        <v>1</v>
      </c>
      <c r="AC2504" s="44">
        <f>SUMIFS(AC$4:AC$2256,$E$4:$E$2256,$E2504)</f>
        <v>5994</v>
      </c>
      <c r="AD2504" s="44">
        <f>SUMIFS(AD$4:AD$2256,$E$4:$E$2256,$E2504)</f>
        <v>1314.1844999999998</v>
      </c>
      <c r="AE2504" s="44">
        <f>SUMIFS(AE$4:AE$2256,$E$4:$E$2256,$E2504)</f>
        <v>0</v>
      </c>
      <c r="AF2504" s="44">
        <f>SUMIFS(AF$4:AF$2256,$E$4:$E$2256,$E2504)</f>
        <v>0</v>
      </c>
      <c r="AG2504" s="44">
        <f>SUMIFS(AG$4:AG$2256,$E$4:$E$2256,$E2504)</f>
        <v>0</v>
      </c>
      <c r="AH2504" s="44">
        <f>SUMIFS(AH$4:AH$2256,$E$4:$E$2256,$E2504)</f>
        <v>0</v>
      </c>
      <c r="AI2504" s="44">
        <f>SUMIFS(AI$4:AI$2256,$E$4:$E$2256,$E2504)</f>
        <v>0</v>
      </c>
      <c r="AJ2504" s="44">
        <f>SUMIFS(AJ$4:AJ$2256,$E$4:$E$2256,$E2504)</f>
        <v>0</v>
      </c>
      <c r="AK2504" s="44">
        <f>SUMIFS(AK$4:AK$2256,$E$4:$E$2256,$E2504)</f>
        <v>0</v>
      </c>
      <c r="AL2504" s="44">
        <f>SUMIFS(AL$4:AL$2256,$E$4:$E$2256,$E2504)</f>
        <v>0</v>
      </c>
      <c r="AM2504" s="44">
        <f>SUMIFS(AM$4:AM$2256,$E$4:$E$2256,$E2504)</f>
        <v>0</v>
      </c>
      <c r="AN2504" s="44">
        <f>SUMIFS(AN$4:AN$2256,$E$4:$E$2256,$E2504)</f>
        <v>0</v>
      </c>
      <c r="AO2504" s="44">
        <f>SUMIFS(AO$4:AO$2256,$E$4:$E$2256,$E2504)</f>
        <v>0</v>
      </c>
      <c r="AP2504" s="44">
        <f>SUMIFS(AP$4:AP$2256,$E$4:$E$2256,$E2504)</f>
        <v>0</v>
      </c>
      <c r="AQ2504" s="44">
        <f>SUMIFS(AQ$4:AQ$2256,$E$4:$E$2256,$E2504)</f>
        <v>79.5</v>
      </c>
      <c r="AR2504" s="44">
        <f>SUMIFS(AR$4:AR$2256,$E$4:$E$2256,$E2504)</f>
        <v>0</v>
      </c>
      <c r="AS2504" s="44">
        <f>SUMIFS(AS$4:AS$2256,$E$4:$E$2256,$E2504)</f>
        <v>0</v>
      </c>
      <c r="AT2504" s="44">
        <f>SUMIFS(AT$4:AT$2256,$E$4:$E$2256,$E2504)</f>
        <v>0</v>
      </c>
      <c r="AU2504" s="44">
        <f>SUMIFS(AU$4:AU$2256,$E$4:$E$2256,$E2504)</f>
        <v>0</v>
      </c>
      <c r="AV2504" s="44">
        <f>SUMIFS(AV$4:AV$2256,$E$4:$E$2256,$E2504)</f>
        <v>17.804025000000003</v>
      </c>
      <c r="AW2504" s="44">
        <f>SUMIFS(AW$4:AW$2256,$E$4:$E$2256,$E2504)</f>
        <v>0</v>
      </c>
      <c r="AX2504" s="44">
        <f>SUMIFS(AX$4:AX$2256,$E$4:$E$2256,$E2504)</f>
        <v>0</v>
      </c>
    </row>
    <row r="2505" spans="1:50" ht="20.100000000000001" customHeight="1" x14ac:dyDescent="0.25">
      <c r="A2505" s="8">
        <v>44287</v>
      </c>
      <c r="B2505" s="8">
        <v>44287</v>
      </c>
      <c r="C2505" s="8" t="s">
        <v>28</v>
      </c>
      <c r="D2505" s="11" t="s">
        <v>0</v>
      </c>
      <c r="E2505" s="11">
        <v>239</v>
      </c>
      <c r="F2505" s="11" t="s">
        <v>375</v>
      </c>
      <c r="G2505" s="11" t="s">
        <v>7</v>
      </c>
      <c r="H2505" s="11">
        <v>1009</v>
      </c>
      <c r="I2505" s="11">
        <v>1009</v>
      </c>
      <c r="J2505" s="11">
        <v>102</v>
      </c>
      <c r="K2505" s="11" t="s">
        <v>865</v>
      </c>
      <c r="L2505" s="11" t="s">
        <v>875</v>
      </c>
      <c r="M2505" s="11" t="s">
        <v>2</v>
      </c>
      <c r="N2505" s="11" t="s">
        <v>25</v>
      </c>
      <c r="O2505" s="11" t="s">
        <v>5</v>
      </c>
      <c r="P2505" s="11" t="s">
        <v>8</v>
      </c>
      <c r="Q2505" s="12">
        <v>41183</v>
      </c>
      <c r="S2505" s="13" t="s">
        <v>84</v>
      </c>
      <c r="T2505" s="11">
        <f t="shared" ca="1" si="340"/>
        <v>7</v>
      </c>
      <c r="U2505" s="12">
        <v>30673</v>
      </c>
      <c r="V2505" s="13">
        <f t="shared" ca="1" si="341"/>
        <v>36</v>
      </c>
      <c r="W2505" s="11" t="s">
        <v>9</v>
      </c>
      <c r="X2505" s="11">
        <v>30</v>
      </c>
      <c r="Y2505" s="14">
        <f t="shared" si="342"/>
        <v>2.5</v>
      </c>
      <c r="Z2505" s="11">
        <v>39</v>
      </c>
      <c r="AA2505" s="11" t="s">
        <v>876</v>
      </c>
      <c r="AB2505" s="10">
        <f t="shared" si="339"/>
        <v>1</v>
      </c>
      <c r="AC2505" s="44">
        <f>SUMIFS(AC$4:AC$2256,$E$4:$E$2256,$E2505)</f>
        <v>5997</v>
      </c>
      <c r="AD2505" s="44">
        <f>SUMIFS(AD$4:AD$2256,$E$4:$E$2256,$E2505)</f>
        <v>1314.8422500000001</v>
      </c>
      <c r="AE2505" s="44">
        <f>SUMIFS(AE$4:AE$2256,$E$4:$E$2256,$E2505)</f>
        <v>0</v>
      </c>
      <c r="AF2505" s="44">
        <f>SUMIFS(AF$4:AF$2256,$E$4:$E$2256,$E2505)</f>
        <v>0</v>
      </c>
      <c r="AG2505" s="44">
        <f>SUMIFS(AG$4:AG$2256,$E$4:$E$2256,$E2505)</f>
        <v>0</v>
      </c>
      <c r="AH2505" s="44">
        <f>SUMIFS(AH$4:AH$2256,$E$4:$E$2256,$E2505)</f>
        <v>0</v>
      </c>
      <c r="AI2505" s="44">
        <f>SUMIFS(AI$4:AI$2256,$E$4:$E$2256,$E2505)</f>
        <v>0</v>
      </c>
      <c r="AJ2505" s="44">
        <f>SUMIFS(AJ$4:AJ$2256,$E$4:$E$2256,$E2505)</f>
        <v>0</v>
      </c>
      <c r="AK2505" s="44">
        <f>SUMIFS(AK$4:AK$2256,$E$4:$E$2256,$E2505)</f>
        <v>0</v>
      </c>
      <c r="AL2505" s="44">
        <f>SUMIFS(AL$4:AL$2256,$E$4:$E$2256,$E2505)</f>
        <v>0</v>
      </c>
      <c r="AM2505" s="44">
        <f>SUMIFS(AM$4:AM$2256,$E$4:$E$2256,$E2505)</f>
        <v>0</v>
      </c>
      <c r="AN2505" s="44">
        <f>SUMIFS(AN$4:AN$2256,$E$4:$E$2256,$E2505)</f>
        <v>0</v>
      </c>
      <c r="AO2505" s="44">
        <f>SUMIFS(AO$4:AO$2256,$E$4:$E$2256,$E2505)</f>
        <v>345.98076923076928</v>
      </c>
      <c r="AP2505" s="44">
        <f>SUMIFS(AP$4:AP$2256,$E$4:$E$2256,$E2505)</f>
        <v>274.86250000000001</v>
      </c>
      <c r="AQ2505" s="44">
        <f>SUMIFS(AQ$4:AQ$2256,$E$4:$E$2256,$E2505)</f>
        <v>79.5</v>
      </c>
      <c r="AR2505" s="44">
        <f>SUMIFS(AR$4:AR$2256,$E$4:$E$2256,$E2505)</f>
        <v>0</v>
      </c>
      <c r="AS2505" s="44">
        <f>SUMIFS(AS$4:AS$2256,$E$4:$E$2256,$E2505)</f>
        <v>0</v>
      </c>
      <c r="AT2505" s="44">
        <f>SUMIFS(AT$4:AT$2256,$E$4:$E$2256,$E2505)</f>
        <v>0</v>
      </c>
      <c r="AU2505" s="44">
        <f>SUMIFS(AU$4:AU$2256,$E$4:$E$2256,$E2505)</f>
        <v>0</v>
      </c>
      <c r="AV2505" s="44">
        <f>SUMIFS(AV$4:AV$2256,$E$4:$E$2256,$E2505)</f>
        <v>156.84187514423076</v>
      </c>
      <c r="AW2505" s="44">
        <f>SUMIFS(AW$4:AW$2256,$E$4:$E$2256,$E2505)</f>
        <v>0</v>
      </c>
      <c r="AX2505" s="44">
        <f>SUMIFS(AX$4:AX$2256,$E$4:$E$2256,$E2505)</f>
        <v>0</v>
      </c>
    </row>
    <row r="2506" spans="1:50" ht="20.100000000000001" customHeight="1" x14ac:dyDescent="0.25">
      <c r="A2506" s="8">
        <v>44287</v>
      </c>
      <c r="B2506" s="8">
        <v>44287</v>
      </c>
      <c r="C2506" s="8" t="s">
        <v>28</v>
      </c>
      <c r="D2506" s="11" t="s">
        <v>0</v>
      </c>
      <c r="E2506" s="11">
        <v>240</v>
      </c>
      <c r="F2506" s="11" t="s">
        <v>376</v>
      </c>
      <c r="G2506" s="11" t="s">
        <v>7</v>
      </c>
      <c r="H2506" s="11">
        <v>1039</v>
      </c>
      <c r="I2506" s="11">
        <v>1082</v>
      </c>
      <c r="J2506" s="11">
        <v>102</v>
      </c>
      <c r="K2506" s="11" t="s">
        <v>865</v>
      </c>
      <c r="L2506" s="11" t="s">
        <v>875</v>
      </c>
      <c r="M2506" s="11" t="s">
        <v>2</v>
      </c>
      <c r="N2506" s="11" t="s">
        <v>25</v>
      </c>
      <c r="O2506" s="11" t="s">
        <v>5</v>
      </c>
      <c r="P2506" s="11" t="s">
        <v>6</v>
      </c>
      <c r="Q2506" s="12">
        <v>41214</v>
      </c>
      <c r="S2506" s="13" t="s">
        <v>84</v>
      </c>
      <c r="T2506" s="11">
        <f t="shared" ca="1" si="340"/>
        <v>7</v>
      </c>
      <c r="U2506" s="12">
        <v>32795</v>
      </c>
      <c r="V2506" s="13">
        <f t="shared" ca="1" si="341"/>
        <v>30</v>
      </c>
      <c r="W2506" s="11" t="s">
        <v>7</v>
      </c>
      <c r="X2506" s="11">
        <v>30</v>
      </c>
      <c r="Y2506" s="14">
        <f t="shared" si="342"/>
        <v>2.5</v>
      </c>
      <c r="Z2506" s="11">
        <v>39</v>
      </c>
      <c r="AA2506" s="11" t="s">
        <v>876</v>
      </c>
      <c r="AB2506" s="10">
        <f t="shared" si="339"/>
        <v>1</v>
      </c>
      <c r="AC2506" s="44">
        <f>SUMIFS(AC$4:AC$2256,$E$4:$E$2256,$E2506)</f>
        <v>6000</v>
      </c>
      <c r="AD2506" s="44">
        <f>SUMIFS(AD$4:AD$2256,$E$4:$E$2256,$E2506)</f>
        <v>1315.5</v>
      </c>
      <c r="AE2506" s="44">
        <f>SUMIFS(AE$4:AE$2256,$E$4:$E$2256,$E2506)</f>
        <v>0</v>
      </c>
      <c r="AF2506" s="44">
        <f>SUMIFS(AF$4:AF$2256,$E$4:$E$2256,$E2506)</f>
        <v>0</v>
      </c>
      <c r="AG2506" s="44">
        <f>SUMIFS(AG$4:AG$2256,$E$4:$E$2256,$E2506)</f>
        <v>0</v>
      </c>
      <c r="AH2506" s="44">
        <f>SUMIFS(AH$4:AH$2256,$E$4:$E$2256,$E2506)</f>
        <v>413.43</v>
      </c>
      <c r="AI2506" s="44">
        <f>SUMIFS(AI$4:AI$2256,$E$4:$E$2256,$E2506)</f>
        <v>0</v>
      </c>
      <c r="AJ2506" s="44">
        <f>SUMIFS(AJ$4:AJ$2256,$E$4:$E$2256,$E2506)</f>
        <v>0</v>
      </c>
      <c r="AK2506" s="44">
        <f>SUMIFS(AK$4:AK$2256,$E$4:$E$2256,$E2506)</f>
        <v>0</v>
      </c>
      <c r="AL2506" s="44">
        <f>SUMIFS(AL$4:AL$2256,$E$4:$E$2256,$E2506)</f>
        <v>0</v>
      </c>
      <c r="AM2506" s="44">
        <f>SUMIFS(AM$4:AM$2256,$E$4:$E$2256,$E2506)</f>
        <v>0</v>
      </c>
      <c r="AN2506" s="44">
        <f>SUMIFS(AN$4:AN$2256,$E$4:$E$2256,$E2506)</f>
        <v>0</v>
      </c>
      <c r="AO2506" s="44">
        <f>SUMIFS(AO$4:AO$2256,$E$4:$E$2256,$E2506)</f>
        <v>0</v>
      </c>
      <c r="AP2506" s="44">
        <f>SUMIFS(AP$4:AP$2256,$E$4:$E$2256,$E2506)</f>
        <v>0</v>
      </c>
      <c r="AQ2506" s="44">
        <f>SUMIFS(AQ$4:AQ$2256,$E$4:$E$2256,$E2506)</f>
        <v>79.5</v>
      </c>
      <c r="AR2506" s="44">
        <f>SUMIFS(AR$4:AR$2256,$E$4:$E$2256,$E2506)</f>
        <v>0</v>
      </c>
      <c r="AS2506" s="44">
        <f>SUMIFS(AS$4:AS$2256,$E$4:$E$2256,$E2506)</f>
        <v>0</v>
      </c>
      <c r="AT2506" s="44">
        <f>SUMIFS(AT$4:AT$2256,$E$4:$E$2256,$E2506)</f>
        <v>0</v>
      </c>
      <c r="AU2506" s="44">
        <f>SUMIFS(AU$4:AU$2256,$E$4:$E$2256,$E2506)</f>
        <v>0</v>
      </c>
      <c r="AV2506" s="44">
        <f>SUMIFS(AV$4:AV$2256,$E$4:$E$2256,$E2506)</f>
        <v>110.3916735</v>
      </c>
      <c r="AW2506" s="44">
        <f>SUMIFS(AW$4:AW$2256,$E$4:$E$2256,$E2506)</f>
        <v>0</v>
      </c>
      <c r="AX2506" s="44">
        <f>SUMIFS(AX$4:AX$2256,$E$4:$E$2256,$E2506)</f>
        <v>0</v>
      </c>
    </row>
    <row r="2507" spans="1:50" ht="20.100000000000001" customHeight="1" x14ac:dyDescent="0.25">
      <c r="A2507" s="8">
        <v>44287</v>
      </c>
      <c r="B2507" s="8">
        <v>44287</v>
      </c>
      <c r="C2507" s="8" t="s">
        <v>28</v>
      </c>
      <c r="D2507" s="11" t="s">
        <v>0</v>
      </c>
      <c r="E2507" s="11">
        <v>241</v>
      </c>
      <c r="F2507" s="11" t="s">
        <v>377</v>
      </c>
      <c r="G2507" s="11" t="s">
        <v>7</v>
      </c>
      <c r="H2507" s="11">
        <v>1016</v>
      </c>
      <c r="I2507" s="11">
        <v>1016</v>
      </c>
      <c r="J2507" s="11">
        <v>100</v>
      </c>
      <c r="K2507" s="11" t="s">
        <v>863</v>
      </c>
      <c r="L2507" s="11" t="s">
        <v>875</v>
      </c>
      <c r="M2507" s="11" t="s">
        <v>2</v>
      </c>
      <c r="N2507" s="11" t="s">
        <v>24</v>
      </c>
      <c r="O2507" s="11" t="s">
        <v>5</v>
      </c>
      <c r="P2507" s="11" t="s">
        <v>8</v>
      </c>
      <c r="Q2507" s="12">
        <v>41228</v>
      </c>
      <c r="S2507" s="13" t="s">
        <v>84</v>
      </c>
      <c r="T2507" s="11">
        <f t="shared" ca="1" si="340"/>
        <v>7</v>
      </c>
      <c r="U2507" s="12">
        <v>22296</v>
      </c>
      <c r="V2507" s="13">
        <f t="shared" ca="1" si="341"/>
        <v>59</v>
      </c>
      <c r="W2507" s="11" t="s">
        <v>7</v>
      </c>
      <c r="X2507" s="11">
        <v>30</v>
      </c>
      <c r="Y2507" s="14">
        <f t="shared" si="342"/>
        <v>2.5</v>
      </c>
      <c r="Z2507" s="11">
        <v>39</v>
      </c>
      <c r="AA2507" s="11" t="s">
        <v>876</v>
      </c>
      <c r="AB2507" s="10">
        <f t="shared" si="339"/>
        <v>1</v>
      </c>
      <c r="AC2507" s="44">
        <f>SUMIFS(AC$4:AC$2256,$E$4:$E$2256,$E2507)</f>
        <v>6003</v>
      </c>
      <c r="AD2507" s="44">
        <f>SUMIFS(AD$4:AD$2256,$E$4:$E$2256,$E2507)</f>
        <v>1316.1577499999999</v>
      </c>
      <c r="AE2507" s="44">
        <f>SUMIFS(AE$4:AE$2256,$E$4:$E$2256,$E2507)</f>
        <v>0</v>
      </c>
      <c r="AF2507" s="44">
        <f>SUMIFS(AF$4:AF$2256,$E$4:$E$2256,$E2507)</f>
        <v>0</v>
      </c>
      <c r="AG2507" s="44">
        <f>SUMIFS(AG$4:AG$2256,$E$4:$E$2256,$E2507)</f>
        <v>0</v>
      </c>
      <c r="AH2507" s="44">
        <f>SUMIFS(AH$4:AH$2256,$E$4:$E$2256,$E2507)</f>
        <v>0</v>
      </c>
      <c r="AI2507" s="44">
        <f>SUMIFS(AI$4:AI$2256,$E$4:$E$2256,$E2507)</f>
        <v>0</v>
      </c>
      <c r="AJ2507" s="44">
        <f>SUMIFS(AJ$4:AJ$2256,$E$4:$E$2256,$E2507)</f>
        <v>0</v>
      </c>
      <c r="AK2507" s="44">
        <f>SUMIFS(AK$4:AK$2256,$E$4:$E$2256,$E2507)</f>
        <v>0</v>
      </c>
      <c r="AL2507" s="44">
        <f>SUMIFS(AL$4:AL$2256,$E$4:$E$2256,$E2507)</f>
        <v>0</v>
      </c>
      <c r="AM2507" s="44">
        <f>SUMIFS(AM$4:AM$2256,$E$4:$E$2256,$E2507)</f>
        <v>0</v>
      </c>
      <c r="AN2507" s="44">
        <f>SUMIFS(AN$4:AN$2256,$E$4:$E$2256,$E2507)</f>
        <v>0</v>
      </c>
      <c r="AO2507" s="44">
        <f>SUMIFS(AO$4:AO$2256,$E$4:$E$2256,$E2507)</f>
        <v>0</v>
      </c>
      <c r="AP2507" s="44">
        <f>SUMIFS(AP$4:AP$2256,$E$4:$E$2256,$E2507)</f>
        <v>0</v>
      </c>
      <c r="AQ2507" s="44">
        <f>SUMIFS(AQ$4:AQ$2256,$E$4:$E$2256,$E2507)</f>
        <v>79.5</v>
      </c>
      <c r="AR2507" s="44">
        <f>SUMIFS(AR$4:AR$2256,$E$4:$E$2256,$E2507)</f>
        <v>0</v>
      </c>
      <c r="AS2507" s="44">
        <f>SUMIFS(AS$4:AS$2256,$E$4:$E$2256,$E2507)</f>
        <v>0</v>
      </c>
      <c r="AT2507" s="44">
        <f>SUMIFS(AT$4:AT$2256,$E$4:$E$2256,$E2507)</f>
        <v>0</v>
      </c>
      <c r="AU2507" s="44">
        <f>SUMIFS(AU$4:AU$2256,$E$4:$E$2256,$E2507)</f>
        <v>0</v>
      </c>
      <c r="AV2507" s="44">
        <f>SUMIFS(AV$4:AV$2256,$E$4:$E$2256,$E2507)</f>
        <v>17.804025000000003</v>
      </c>
      <c r="AW2507" s="44">
        <f>SUMIFS(AW$4:AW$2256,$E$4:$E$2256,$E2507)</f>
        <v>0</v>
      </c>
      <c r="AX2507" s="44">
        <f>SUMIFS(AX$4:AX$2256,$E$4:$E$2256,$E2507)</f>
        <v>0</v>
      </c>
    </row>
    <row r="2508" spans="1:50" ht="20.100000000000001" customHeight="1" x14ac:dyDescent="0.25">
      <c r="A2508" s="8">
        <v>44287</v>
      </c>
      <c r="B2508" s="8">
        <v>44287</v>
      </c>
      <c r="C2508" s="8" t="s">
        <v>28</v>
      </c>
      <c r="D2508" s="11" t="s">
        <v>0</v>
      </c>
      <c r="E2508" s="11">
        <v>242</v>
      </c>
      <c r="F2508" s="11" t="s">
        <v>378</v>
      </c>
      <c r="G2508" s="11" t="s">
        <v>7</v>
      </c>
      <c r="H2508" s="11">
        <v>1029</v>
      </c>
      <c r="I2508" s="11">
        <v>1072</v>
      </c>
      <c r="J2508" s="11">
        <v>102</v>
      </c>
      <c r="K2508" s="11" t="s">
        <v>865</v>
      </c>
      <c r="L2508" s="11" t="s">
        <v>875</v>
      </c>
      <c r="M2508" s="11" t="s">
        <v>2</v>
      </c>
      <c r="N2508" s="11" t="s">
        <v>25</v>
      </c>
      <c r="O2508" s="11" t="s">
        <v>5</v>
      </c>
      <c r="P2508" s="11" t="s">
        <v>6</v>
      </c>
      <c r="Q2508" s="12">
        <v>41654</v>
      </c>
      <c r="S2508" s="13" t="s">
        <v>84</v>
      </c>
      <c r="T2508" s="11">
        <f t="shared" ca="1" si="340"/>
        <v>6</v>
      </c>
      <c r="U2508" s="12">
        <v>29115</v>
      </c>
      <c r="V2508" s="13">
        <f t="shared" ca="1" si="341"/>
        <v>40</v>
      </c>
      <c r="W2508" s="11" t="s">
        <v>7</v>
      </c>
      <c r="X2508" s="11">
        <v>30</v>
      </c>
      <c r="Y2508" s="14">
        <f t="shared" si="342"/>
        <v>2.5</v>
      </c>
      <c r="Z2508" s="11">
        <v>16</v>
      </c>
      <c r="AA2508" s="11" t="s">
        <v>876</v>
      </c>
      <c r="AB2508" s="10">
        <f t="shared" si="339"/>
        <v>0.41025641025641024</v>
      </c>
      <c r="AC2508" s="44">
        <f>SUMIFS(AC$4:AC$2256,$E$4:$E$2256,$E2508)</f>
        <v>6006</v>
      </c>
      <c r="AD2508" s="44">
        <f>SUMIFS(AD$4:AD$2256,$E$4:$E$2256,$E2508)</f>
        <v>1316.8155000000002</v>
      </c>
      <c r="AE2508" s="44">
        <f>SUMIFS(AE$4:AE$2256,$E$4:$E$2256,$E2508)</f>
        <v>0</v>
      </c>
      <c r="AF2508" s="44">
        <f>SUMIFS(AF$4:AF$2256,$E$4:$E$2256,$E2508)</f>
        <v>0</v>
      </c>
      <c r="AG2508" s="44">
        <f>SUMIFS(AG$4:AG$2256,$E$4:$E$2256,$E2508)</f>
        <v>0</v>
      </c>
      <c r="AH2508" s="44">
        <f>SUMIFS(AH$4:AH$2256,$E$4:$E$2256,$E2508)</f>
        <v>0</v>
      </c>
      <c r="AI2508" s="44">
        <f>SUMIFS(AI$4:AI$2256,$E$4:$E$2256,$E2508)</f>
        <v>0</v>
      </c>
      <c r="AJ2508" s="44">
        <f>SUMIFS(AJ$4:AJ$2256,$E$4:$E$2256,$E2508)</f>
        <v>0</v>
      </c>
      <c r="AK2508" s="44">
        <f>SUMIFS(AK$4:AK$2256,$E$4:$E$2256,$E2508)</f>
        <v>0</v>
      </c>
      <c r="AL2508" s="44">
        <f>SUMIFS(AL$4:AL$2256,$E$4:$E$2256,$E2508)</f>
        <v>0</v>
      </c>
      <c r="AM2508" s="44">
        <f>SUMIFS(AM$4:AM$2256,$E$4:$E$2256,$E2508)</f>
        <v>0</v>
      </c>
      <c r="AN2508" s="44">
        <f>SUMIFS(AN$4:AN$2256,$E$4:$E$2256,$E2508)</f>
        <v>0</v>
      </c>
      <c r="AO2508" s="44">
        <f>SUMIFS(AO$4:AO$2256,$E$4:$E$2256,$E2508)</f>
        <v>0</v>
      </c>
      <c r="AP2508" s="44">
        <f>SUMIFS(AP$4:AP$2256,$E$4:$E$2256,$E2508)</f>
        <v>0</v>
      </c>
      <c r="AQ2508" s="44">
        <f>SUMIFS(AQ$4:AQ$2256,$E$4:$E$2256,$E2508)</f>
        <v>79.5</v>
      </c>
      <c r="AR2508" s="44">
        <f>SUMIFS(AR$4:AR$2256,$E$4:$E$2256,$E2508)</f>
        <v>0</v>
      </c>
      <c r="AS2508" s="44">
        <f>SUMIFS(AS$4:AS$2256,$E$4:$E$2256,$E2508)</f>
        <v>0</v>
      </c>
      <c r="AT2508" s="44">
        <f>SUMIFS(AT$4:AT$2256,$E$4:$E$2256,$E2508)</f>
        <v>0</v>
      </c>
      <c r="AU2508" s="44">
        <f>SUMIFS(AU$4:AU$2256,$E$4:$E$2256,$E2508)</f>
        <v>0</v>
      </c>
      <c r="AV2508" s="44">
        <f>SUMIFS(AV$4:AV$2256,$E$4:$E$2256,$E2508)</f>
        <v>17.804025000000003</v>
      </c>
      <c r="AW2508" s="44">
        <f>SUMIFS(AW$4:AW$2256,$E$4:$E$2256,$E2508)</f>
        <v>0</v>
      </c>
      <c r="AX2508" s="44">
        <f>SUMIFS(AX$4:AX$2256,$E$4:$E$2256,$E2508)</f>
        <v>0</v>
      </c>
    </row>
    <row r="2509" spans="1:50" ht="20.100000000000001" customHeight="1" x14ac:dyDescent="0.25">
      <c r="A2509" s="8">
        <v>44287</v>
      </c>
      <c r="B2509" s="8">
        <v>44287</v>
      </c>
      <c r="C2509" s="8" t="s">
        <v>28</v>
      </c>
      <c r="D2509" s="11" t="s">
        <v>0</v>
      </c>
      <c r="E2509" s="11">
        <v>243</v>
      </c>
      <c r="F2509" s="11" t="s">
        <v>379</v>
      </c>
      <c r="G2509" s="11" t="s">
        <v>7</v>
      </c>
      <c r="H2509" s="11">
        <v>1021</v>
      </c>
      <c r="I2509" s="11">
        <v>1059</v>
      </c>
      <c r="J2509" s="11">
        <v>106</v>
      </c>
      <c r="K2509" s="11" t="s">
        <v>869</v>
      </c>
      <c r="L2509" s="11" t="s">
        <v>875</v>
      </c>
      <c r="M2509" s="11" t="s">
        <v>2</v>
      </c>
      <c r="N2509" s="11" t="s">
        <v>24</v>
      </c>
      <c r="O2509" s="11" t="s">
        <v>5</v>
      </c>
      <c r="P2509" s="11" t="s">
        <v>8</v>
      </c>
      <c r="Q2509" s="12">
        <v>41244</v>
      </c>
      <c r="S2509" s="13" t="s">
        <v>84</v>
      </c>
      <c r="T2509" s="11">
        <f t="shared" ca="1" si="340"/>
        <v>7</v>
      </c>
      <c r="U2509" s="12">
        <v>32158</v>
      </c>
      <c r="V2509" s="13">
        <f t="shared" ca="1" si="341"/>
        <v>32</v>
      </c>
      <c r="W2509" s="11" t="s">
        <v>7</v>
      </c>
      <c r="X2509" s="11">
        <v>30</v>
      </c>
      <c r="Y2509" s="14">
        <f t="shared" si="342"/>
        <v>2.5</v>
      </c>
      <c r="Z2509" s="11">
        <v>39</v>
      </c>
      <c r="AA2509" s="11" t="s">
        <v>876</v>
      </c>
      <c r="AB2509" s="10">
        <f t="shared" si="339"/>
        <v>1</v>
      </c>
      <c r="AC2509" s="44">
        <f>SUMIFS(AC$4:AC$2256,$E$4:$E$2256,$E2509)</f>
        <v>6009</v>
      </c>
      <c r="AD2509" s="44">
        <f>SUMIFS(AD$4:AD$2256,$E$4:$E$2256,$E2509)</f>
        <v>1317.47325</v>
      </c>
      <c r="AE2509" s="44">
        <f>SUMIFS(AE$4:AE$2256,$E$4:$E$2256,$E2509)</f>
        <v>0</v>
      </c>
      <c r="AF2509" s="44">
        <f>SUMIFS(AF$4:AF$2256,$E$4:$E$2256,$E2509)</f>
        <v>0</v>
      </c>
      <c r="AG2509" s="44">
        <f>SUMIFS(AG$4:AG$2256,$E$4:$E$2256,$E2509)</f>
        <v>90</v>
      </c>
      <c r="AH2509" s="44">
        <f>SUMIFS(AH$4:AH$2256,$E$4:$E$2256,$E2509)</f>
        <v>0</v>
      </c>
      <c r="AI2509" s="44">
        <f>SUMIFS(AI$4:AI$2256,$E$4:$E$2256,$E2509)</f>
        <v>0</v>
      </c>
      <c r="AJ2509" s="44">
        <f>SUMIFS(AJ$4:AJ$2256,$E$4:$E$2256,$E2509)</f>
        <v>0</v>
      </c>
      <c r="AK2509" s="44">
        <f>SUMIFS(AK$4:AK$2256,$E$4:$E$2256,$E2509)</f>
        <v>0</v>
      </c>
      <c r="AL2509" s="44">
        <f>SUMIFS(AL$4:AL$2256,$E$4:$E$2256,$E2509)</f>
        <v>0</v>
      </c>
      <c r="AM2509" s="44">
        <f>SUMIFS(AM$4:AM$2256,$E$4:$E$2256,$E2509)</f>
        <v>0</v>
      </c>
      <c r="AN2509" s="44">
        <f>SUMIFS(AN$4:AN$2256,$E$4:$E$2256,$E2509)</f>
        <v>0</v>
      </c>
      <c r="AO2509" s="44">
        <f>SUMIFS(AO$4:AO$2256,$E$4:$E$2256,$E2509)</f>
        <v>0</v>
      </c>
      <c r="AP2509" s="44">
        <f>SUMIFS(AP$4:AP$2256,$E$4:$E$2256,$E2509)</f>
        <v>0</v>
      </c>
      <c r="AQ2509" s="44">
        <f>SUMIFS(AQ$4:AQ$2256,$E$4:$E$2256,$E2509)</f>
        <v>79.5</v>
      </c>
      <c r="AR2509" s="44">
        <f>SUMIFS(AR$4:AR$2256,$E$4:$E$2256,$E2509)</f>
        <v>0</v>
      </c>
      <c r="AS2509" s="44">
        <f>SUMIFS(AS$4:AS$2256,$E$4:$E$2256,$E2509)</f>
        <v>0</v>
      </c>
      <c r="AT2509" s="44">
        <f>SUMIFS(AT$4:AT$2256,$E$4:$E$2256,$E2509)</f>
        <v>0</v>
      </c>
      <c r="AU2509" s="44">
        <f>SUMIFS(AU$4:AU$2256,$E$4:$E$2256,$E2509)</f>
        <v>0</v>
      </c>
      <c r="AV2509" s="44">
        <f>SUMIFS(AV$4:AV$2256,$E$4:$E$2256,$E2509)</f>
        <v>37.959524999999999</v>
      </c>
      <c r="AW2509" s="44">
        <f>SUMIFS(AW$4:AW$2256,$E$4:$E$2256,$E2509)</f>
        <v>356.82</v>
      </c>
      <c r="AX2509" s="44">
        <f>SUMIFS(AX$4:AX$2256,$E$4:$E$2256,$E2509)</f>
        <v>0</v>
      </c>
    </row>
    <row r="2510" spans="1:50" ht="20.100000000000001" customHeight="1" x14ac:dyDescent="0.25">
      <c r="A2510" s="8">
        <v>44287</v>
      </c>
      <c r="B2510" s="8">
        <v>44287</v>
      </c>
      <c r="C2510" s="8" t="s">
        <v>28</v>
      </c>
      <c r="D2510" s="11" t="s">
        <v>0</v>
      </c>
      <c r="E2510" s="11">
        <v>244</v>
      </c>
      <c r="F2510" s="11" t="s">
        <v>380</v>
      </c>
      <c r="G2510" s="11" t="s">
        <v>7</v>
      </c>
      <c r="H2510" s="11">
        <v>1042</v>
      </c>
      <c r="I2510" s="11">
        <v>1085</v>
      </c>
      <c r="J2510" s="11">
        <v>102</v>
      </c>
      <c r="K2510" s="11" t="s">
        <v>865</v>
      </c>
      <c r="L2510" s="11" t="s">
        <v>875</v>
      </c>
      <c r="M2510" s="11" t="s">
        <v>2</v>
      </c>
      <c r="N2510" s="11" t="s">
        <v>25</v>
      </c>
      <c r="O2510" s="11" t="s">
        <v>5</v>
      </c>
      <c r="P2510" s="11" t="s">
        <v>8</v>
      </c>
      <c r="Q2510" s="12">
        <v>41306</v>
      </c>
      <c r="S2510" s="13" t="s">
        <v>84</v>
      </c>
      <c r="T2510" s="11">
        <f t="shared" ca="1" si="340"/>
        <v>6</v>
      </c>
      <c r="U2510" s="12">
        <v>31402</v>
      </c>
      <c r="V2510" s="13">
        <f t="shared" ca="1" si="341"/>
        <v>34</v>
      </c>
      <c r="W2510" s="11" t="s">
        <v>7</v>
      </c>
      <c r="X2510" s="11">
        <v>30</v>
      </c>
      <c r="Y2510" s="14">
        <f t="shared" si="342"/>
        <v>2.5</v>
      </c>
      <c r="Z2510" s="11">
        <v>39</v>
      </c>
      <c r="AA2510" s="11" t="s">
        <v>876</v>
      </c>
      <c r="AB2510" s="10">
        <f t="shared" si="339"/>
        <v>1</v>
      </c>
      <c r="AC2510" s="44">
        <f>SUMIFS(AC$4:AC$2256,$E$4:$E$2256,$E2510)</f>
        <v>6012</v>
      </c>
      <c r="AD2510" s="44">
        <f>SUMIFS(AD$4:AD$2256,$E$4:$E$2256,$E2510)</f>
        <v>1318.1310000000001</v>
      </c>
      <c r="AE2510" s="44">
        <f>SUMIFS(AE$4:AE$2256,$E$4:$E$2256,$E2510)</f>
        <v>0</v>
      </c>
      <c r="AF2510" s="44">
        <f>SUMIFS(AF$4:AF$2256,$E$4:$E$2256,$E2510)</f>
        <v>0</v>
      </c>
      <c r="AG2510" s="44">
        <f>SUMIFS(AG$4:AG$2256,$E$4:$E$2256,$E2510)</f>
        <v>0</v>
      </c>
      <c r="AH2510" s="44">
        <f>SUMIFS(AH$4:AH$2256,$E$4:$E$2256,$E2510)</f>
        <v>0</v>
      </c>
      <c r="AI2510" s="44">
        <f>SUMIFS(AI$4:AI$2256,$E$4:$E$2256,$E2510)</f>
        <v>0</v>
      </c>
      <c r="AJ2510" s="44">
        <f>SUMIFS(AJ$4:AJ$2256,$E$4:$E$2256,$E2510)</f>
        <v>0</v>
      </c>
      <c r="AK2510" s="44">
        <f>SUMIFS(AK$4:AK$2256,$E$4:$E$2256,$E2510)</f>
        <v>0</v>
      </c>
      <c r="AL2510" s="44">
        <f>SUMIFS(AL$4:AL$2256,$E$4:$E$2256,$E2510)</f>
        <v>0</v>
      </c>
      <c r="AM2510" s="44">
        <f>SUMIFS(AM$4:AM$2256,$E$4:$E$2256,$E2510)</f>
        <v>0</v>
      </c>
      <c r="AN2510" s="44">
        <f>SUMIFS(AN$4:AN$2256,$E$4:$E$2256,$E2510)</f>
        <v>0</v>
      </c>
      <c r="AO2510" s="44">
        <f>SUMIFS(AO$4:AO$2256,$E$4:$E$2256,$E2510)</f>
        <v>0</v>
      </c>
      <c r="AP2510" s="44">
        <f>SUMIFS(AP$4:AP$2256,$E$4:$E$2256,$E2510)</f>
        <v>0</v>
      </c>
      <c r="AQ2510" s="44">
        <f>SUMIFS(AQ$4:AQ$2256,$E$4:$E$2256,$E2510)</f>
        <v>79.5</v>
      </c>
      <c r="AR2510" s="44">
        <f>SUMIFS(AR$4:AR$2256,$E$4:$E$2256,$E2510)</f>
        <v>0</v>
      </c>
      <c r="AS2510" s="44">
        <f>SUMIFS(AS$4:AS$2256,$E$4:$E$2256,$E2510)</f>
        <v>0</v>
      </c>
      <c r="AT2510" s="44">
        <f>SUMIFS(AT$4:AT$2256,$E$4:$E$2256,$E2510)</f>
        <v>0</v>
      </c>
      <c r="AU2510" s="44">
        <f>SUMIFS(AU$4:AU$2256,$E$4:$E$2256,$E2510)</f>
        <v>0</v>
      </c>
      <c r="AV2510" s="44">
        <f>SUMIFS(AV$4:AV$2256,$E$4:$E$2256,$E2510)</f>
        <v>17.804025000000003</v>
      </c>
      <c r="AW2510" s="44">
        <f>SUMIFS(AW$4:AW$2256,$E$4:$E$2256,$E2510)</f>
        <v>0</v>
      </c>
      <c r="AX2510" s="44">
        <f>SUMIFS(AX$4:AX$2256,$E$4:$E$2256,$E2510)</f>
        <v>0</v>
      </c>
    </row>
    <row r="2511" spans="1:50" ht="20.100000000000001" customHeight="1" x14ac:dyDescent="0.25">
      <c r="A2511" s="8">
        <v>44287</v>
      </c>
      <c r="B2511" s="8">
        <v>44287</v>
      </c>
      <c r="C2511" s="8" t="s">
        <v>28</v>
      </c>
      <c r="D2511" s="11" t="s">
        <v>0</v>
      </c>
      <c r="E2511" s="11">
        <v>245</v>
      </c>
      <c r="F2511" s="11" t="s">
        <v>381</v>
      </c>
      <c r="G2511" s="11" t="s">
        <v>7</v>
      </c>
      <c r="H2511" s="11">
        <v>1029</v>
      </c>
      <c r="I2511" s="11">
        <v>1072</v>
      </c>
      <c r="J2511" s="11">
        <v>102</v>
      </c>
      <c r="K2511" s="11" t="s">
        <v>865</v>
      </c>
      <c r="L2511" s="11" t="s">
        <v>875</v>
      </c>
      <c r="M2511" s="11" t="s">
        <v>2</v>
      </c>
      <c r="N2511" s="11" t="s">
        <v>25</v>
      </c>
      <c r="O2511" s="11" t="s">
        <v>5</v>
      </c>
      <c r="P2511" s="11" t="s">
        <v>8</v>
      </c>
      <c r="Q2511" s="12">
        <v>41306</v>
      </c>
      <c r="S2511" s="13" t="s">
        <v>84</v>
      </c>
      <c r="T2511" s="11">
        <f t="shared" ca="1" si="340"/>
        <v>6</v>
      </c>
      <c r="U2511" s="12">
        <v>27539</v>
      </c>
      <c r="V2511" s="13">
        <f t="shared" ca="1" si="341"/>
        <v>44</v>
      </c>
      <c r="W2511" s="11" t="s">
        <v>7</v>
      </c>
      <c r="X2511" s="11">
        <v>30</v>
      </c>
      <c r="Y2511" s="14">
        <f t="shared" si="342"/>
        <v>2.5</v>
      </c>
      <c r="Z2511" s="11">
        <v>39</v>
      </c>
      <c r="AA2511" s="11" t="s">
        <v>876</v>
      </c>
      <c r="AB2511" s="10">
        <f t="shared" si="339"/>
        <v>1</v>
      </c>
      <c r="AC2511" s="44">
        <f>SUMIFS(AC$4:AC$2256,$E$4:$E$2256,$E2511)</f>
        <v>6015</v>
      </c>
      <c r="AD2511" s="44">
        <f>SUMIFS(AD$4:AD$2256,$E$4:$E$2256,$E2511)</f>
        <v>1318.7887499999999</v>
      </c>
      <c r="AE2511" s="44">
        <f>SUMIFS(AE$4:AE$2256,$E$4:$E$2256,$E2511)</f>
        <v>0</v>
      </c>
      <c r="AF2511" s="44">
        <f>SUMIFS(AF$4:AF$2256,$E$4:$E$2256,$E2511)</f>
        <v>0</v>
      </c>
      <c r="AG2511" s="44">
        <f>SUMIFS(AG$4:AG$2256,$E$4:$E$2256,$E2511)</f>
        <v>90</v>
      </c>
      <c r="AH2511" s="44">
        <f>SUMIFS(AH$4:AH$2256,$E$4:$E$2256,$E2511)</f>
        <v>0</v>
      </c>
      <c r="AI2511" s="44">
        <f>SUMIFS(AI$4:AI$2256,$E$4:$E$2256,$E2511)</f>
        <v>0</v>
      </c>
      <c r="AJ2511" s="44">
        <f>SUMIFS(AJ$4:AJ$2256,$E$4:$E$2256,$E2511)</f>
        <v>0</v>
      </c>
      <c r="AK2511" s="44">
        <f>SUMIFS(AK$4:AK$2256,$E$4:$E$2256,$E2511)</f>
        <v>0</v>
      </c>
      <c r="AL2511" s="44">
        <f>SUMIFS(AL$4:AL$2256,$E$4:$E$2256,$E2511)</f>
        <v>0</v>
      </c>
      <c r="AM2511" s="44">
        <f>SUMIFS(AM$4:AM$2256,$E$4:$E$2256,$E2511)</f>
        <v>0</v>
      </c>
      <c r="AN2511" s="44">
        <f>SUMIFS(AN$4:AN$2256,$E$4:$E$2256,$E2511)</f>
        <v>0</v>
      </c>
      <c r="AO2511" s="44">
        <f>SUMIFS(AO$4:AO$2256,$E$4:$E$2256,$E2511)</f>
        <v>0</v>
      </c>
      <c r="AP2511" s="44">
        <f>SUMIFS(AP$4:AP$2256,$E$4:$E$2256,$E2511)</f>
        <v>0</v>
      </c>
      <c r="AQ2511" s="44">
        <f>SUMIFS(AQ$4:AQ$2256,$E$4:$E$2256,$E2511)</f>
        <v>79.5</v>
      </c>
      <c r="AR2511" s="44">
        <f>SUMIFS(AR$4:AR$2256,$E$4:$E$2256,$E2511)</f>
        <v>0</v>
      </c>
      <c r="AS2511" s="44">
        <f>SUMIFS(AS$4:AS$2256,$E$4:$E$2256,$E2511)</f>
        <v>0</v>
      </c>
      <c r="AT2511" s="44">
        <f>SUMIFS(AT$4:AT$2256,$E$4:$E$2256,$E2511)</f>
        <v>0</v>
      </c>
      <c r="AU2511" s="44">
        <f>SUMIFS(AU$4:AU$2256,$E$4:$E$2256,$E2511)</f>
        <v>0</v>
      </c>
      <c r="AV2511" s="44">
        <f>SUMIFS(AV$4:AV$2256,$E$4:$E$2256,$E2511)</f>
        <v>37.959524999999999</v>
      </c>
      <c r="AW2511" s="44">
        <f>SUMIFS(AW$4:AW$2256,$E$4:$E$2256,$E2511)</f>
        <v>298.68</v>
      </c>
      <c r="AX2511" s="44">
        <f>SUMIFS(AX$4:AX$2256,$E$4:$E$2256,$E2511)</f>
        <v>0</v>
      </c>
    </row>
    <row r="2512" spans="1:50" ht="20.100000000000001" customHeight="1" x14ac:dyDescent="0.25">
      <c r="A2512" s="8">
        <v>44287</v>
      </c>
      <c r="B2512" s="8">
        <v>44287</v>
      </c>
      <c r="C2512" s="8" t="s">
        <v>28</v>
      </c>
      <c r="D2512" s="11" t="s">
        <v>0</v>
      </c>
      <c r="E2512" s="11">
        <v>246</v>
      </c>
      <c r="F2512" s="11" t="s">
        <v>382</v>
      </c>
      <c r="G2512" s="11" t="s">
        <v>7</v>
      </c>
      <c r="H2512" s="11">
        <v>1044</v>
      </c>
      <c r="I2512" s="11">
        <v>1087</v>
      </c>
      <c r="J2512" s="11">
        <v>100</v>
      </c>
      <c r="K2512" s="11" t="s">
        <v>863</v>
      </c>
      <c r="L2512" s="11" t="s">
        <v>875</v>
      </c>
      <c r="M2512" s="11" t="s">
        <v>2</v>
      </c>
      <c r="N2512" s="11" t="s">
        <v>25</v>
      </c>
      <c r="O2512" s="11" t="s">
        <v>5</v>
      </c>
      <c r="P2512" s="11" t="s">
        <v>8</v>
      </c>
      <c r="Q2512" s="12">
        <v>41306</v>
      </c>
      <c r="S2512" s="13" t="s">
        <v>84</v>
      </c>
      <c r="T2512" s="11">
        <f t="shared" ca="1" si="340"/>
        <v>6</v>
      </c>
      <c r="U2512" s="12">
        <v>31248</v>
      </c>
      <c r="V2512" s="13">
        <f t="shared" ca="1" si="341"/>
        <v>34</v>
      </c>
      <c r="W2512" s="11" t="s">
        <v>7</v>
      </c>
      <c r="X2512" s="11">
        <v>30</v>
      </c>
      <c r="Y2512" s="14">
        <f t="shared" si="342"/>
        <v>2.5</v>
      </c>
      <c r="Z2512" s="11">
        <v>35</v>
      </c>
      <c r="AA2512" s="11" t="s">
        <v>876</v>
      </c>
      <c r="AB2512" s="10">
        <f t="shared" si="339"/>
        <v>0.89743589743589747</v>
      </c>
      <c r="AC2512" s="44">
        <f>SUMIFS(AC$4:AC$2256,$E$4:$E$2256,$E2512)</f>
        <v>6018</v>
      </c>
      <c r="AD2512" s="44">
        <f>SUMIFS(AD$4:AD$2256,$E$4:$E$2256,$E2512)</f>
        <v>1319.4465</v>
      </c>
      <c r="AE2512" s="44">
        <f>SUMIFS(AE$4:AE$2256,$E$4:$E$2256,$E2512)</f>
        <v>0</v>
      </c>
      <c r="AF2512" s="44">
        <f>SUMIFS(AF$4:AF$2256,$E$4:$E$2256,$E2512)</f>
        <v>0</v>
      </c>
      <c r="AG2512" s="44">
        <f>SUMIFS(AG$4:AG$2256,$E$4:$E$2256,$E2512)</f>
        <v>0</v>
      </c>
      <c r="AH2512" s="44">
        <f>SUMIFS(AH$4:AH$2256,$E$4:$E$2256,$E2512)</f>
        <v>0</v>
      </c>
      <c r="AI2512" s="44">
        <f>SUMIFS(AI$4:AI$2256,$E$4:$E$2256,$E2512)</f>
        <v>0</v>
      </c>
      <c r="AJ2512" s="44">
        <f>SUMIFS(AJ$4:AJ$2256,$E$4:$E$2256,$E2512)</f>
        <v>0</v>
      </c>
      <c r="AK2512" s="44">
        <f>SUMIFS(AK$4:AK$2256,$E$4:$E$2256,$E2512)</f>
        <v>0</v>
      </c>
      <c r="AL2512" s="44">
        <f>SUMIFS(AL$4:AL$2256,$E$4:$E$2256,$E2512)</f>
        <v>0</v>
      </c>
      <c r="AM2512" s="44">
        <f>SUMIFS(AM$4:AM$2256,$E$4:$E$2256,$E2512)</f>
        <v>0</v>
      </c>
      <c r="AN2512" s="44">
        <f>SUMIFS(AN$4:AN$2256,$E$4:$E$2256,$E2512)</f>
        <v>0</v>
      </c>
      <c r="AO2512" s="44">
        <f>SUMIFS(AO$4:AO$2256,$E$4:$E$2256,$E2512)</f>
        <v>0</v>
      </c>
      <c r="AP2512" s="44">
        <f>SUMIFS(AP$4:AP$2256,$E$4:$E$2256,$E2512)</f>
        <v>0</v>
      </c>
      <c r="AQ2512" s="44">
        <f>SUMIFS(AQ$4:AQ$2256,$E$4:$E$2256,$E2512)</f>
        <v>79.5</v>
      </c>
      <c r="AR2512" s="44">
        <f>SUMIFS(AR$4:AR$2256,$E$4:$E$2256,$E2512)</f>
        <v>0</v>
      </c>
      <c r="AS2512" s="44">
        <f>SUMIFS(AS$4:AS$2256,$E$4:$E$2256,$E2512)</f>
        <v>0</v>
      </c>
      <c r="AT2512" s="44">
        <f>SUMIFS(AT$4:AT$2256,$E$4:$E$2256,$E2512)</f>
        <v>0</v>
      </c>
      <c r="AU2512" s="44">
        <f>SUMIFS(AU$4:AU$2256,$E$4:$E$2256,$E2512)</f>
        <v>0</v>
      </c>
      <c r="AV2512" s="44">
        <f>SUMIFS(AV$4:AV$2256,$E$4:$E$2256,$E2512)</f>
        <v>17.804025000000003</v>
      </c>
      <c r="AW2512" s="44">
        <f>SUMIFS(AW$4:AW$2256,$E$4:$E$2256,$E2512)</f>
        <v>0</v>
      </c>
      <c r="AX2512" s="44">
        <f>SUMIFS(AX$4:AX$2256,$E$4:$E$2256,$E2512)</f>
        <v>0</v>
      </c>
    </row>
    <row r="2513" spans="1:50" ht="20.100000000000001" customHeight="1" x14ac:dyDescent="0.25">
      <c r="A2513" s="8">
        <v>44287</v>
      </c>
      <c r="B2513" s="8">
        <v>44287</v>
      </c>
      <c r="C2513" s="8" t="s">
        <v>28</v>
      </c>
      <c r="D2513" s="11" t="s">
        <v>0</v>
      </c>
      <c r="E2513" s="11">
        <v>247</v>
      </c>
      <c r="F2513" s="11" t="s">
        <v>383</v>
      </c>
      <c r="G2513" s="11" t="s">
        <v>7</v>
      </c>
      <c r="H2513" s="11">
        <v>1052</v>
      </c>
      <c r="I2513" s="11">
        <v>1095</v>
      </c>
      <c r="J2513" s="11">
        <v>100</v>
      </c>
      <c r="K2513" s="11" t="s">
        <v>863</v>
      </c>
      <c r="L2513" s="11" t="s">
        <v>875</v>
      </c>
      <c r="M2513" s="11" t="s">
        <v>2</v>
      </c>
      <c r="N2513" s="11" t="s">
        <v>25</v>
      </c>
      <c r="O2513" s="11" t="s">
        <v>5</v>
      </c>
      <c r="P2513" s="11" t="s">
        <v>8</v>
      </c>
      <c r="Q2513" s="12">
        <v>41334</v>
      </c>
      <c r="S2513" s="13" t="s">
        <v>84</v>
      </c>
      <c r="T2513" s="11">
        <f t="shared" ca="1" si="340"/>
        <v>6</v>
      </c>
      <c r="U2513" s="12">
        <v>23326</v>
      </c>
      <c r="V2513" s="13">
        <f t="shared" ca="1" si="341"/>
        <v>56</v>
      </c>
      <c r="W2513" s="11" t="s">
        <v>7</v>
      </c>
      <c r="X2513" s="11">
        <v>30</v>
      </c>
      <c r="Y2513" s="14">
        <f t="shared" si="342"/>
        <v>2.5</v>
      </c>
      <c r="Z2513" s="11">
        <v>39</v>
      </c>
      <c r="AA2513" s="11" t="s">
        <v>876</v>
      </c>
      <c r="AB2513" s="10">
        <f t="shared" si="339"/>
        <v>1</v>
      </c>
      <c r="AC2513" s="44">
        <f>SUMIFS(AC$4:AC$2256,$E$4:$E$2256,$E2513)</f>
        <v>6021</v>
      </c>
      <c r="AD2513" s="44">
        <f>SUMIFS(AD$4:AD$2256,$E$4:$E$2256,$E2513)</f>
        <v>1320.1042499999999</v>
      </c>
      <c r="AE2513" s="44">
        <f>SUMIFS(AE$4:AE$2256,$E$4:$E$2256,$E2513)</f>
        <v>0</v>
      </c>
      <c r="AF2513" s="44">
        <f>SUMIFS(AF$4:AF$2256,$E$4:$E$2256,$E2513)</f>
        <v>0</v>
      </c>
      <c r="AG2513" s="44">
        <f>SUMIFS(AG$4:AG$2256,$E$4:$E$2256,$E2513)</f>
        <v>0</v>
      </c>
      <c r="AH2513" s="44">
        <f>SUMIFS(AH$4:AH$2256,$E$4:$E$2256,$E2513)</f>
        <v>0</v>
      </c>
      <c r="AI2513" s="44">
        <f>SUMIFS(AI$4:AI$2256,$E$4:$E$2256,$E2513)</f>
        <v>0</v>
      </c>
      <c r="AJ2513" s="44">
        <f>SUMIFS(AJ$4:AJ$2256,$E$4:$E$2256,$E2513)</f>
        <v>0</v>
      </c>
      <c r="AK2513" s="44">
        <f>SUMIFS(AK$4:AK$2256,$E$4:$E$2256,$E2513)</f>
        <v>0</v>
      </c>
      <c r="AL2513" s="44">
        <f>SUMIFS(AL$4:AL$2256,$E$4:$E$2256,$E2513)</f>
        <v>0</v>
      </c>
      <c r="AM2513" s="44">
        <f>SUMIFS(AM$4:AM$2256,$E$4:$E$2256,$E2513)</f>
        <v>0</v>
      </c>
      <c r="AN2513" s="44">
        <f>SUMIFS(AN$4:AN$2256,$E$4:$E$2256,$E2513)</f>
        <v>0</v>
      </c>
      <c r="AO2513" s="44">
        <f>SUMIFS(AO$4:AO$2256,$E$4:$E$2256,$E2513)</f>
        <v>0</v>
      </c>
      <c r="AP2513" s="44">
        <f>SUMIFS(AP$4:AP$2256,$E$4:$E$2256,$E2513)</f>
        <v>0</v>
      </c>
      <c r="AQ2513" s="44">
        <f>SUMIFS(AQ$4:AQ$2256,$E$4:$E$2256,$E2513)</f>
        <v>79.5</v>
      </c>
      <c r="AR2513" s="44">
        <f>SUMIFS(AR$4:AR$2256,$E$4:$E$2256,$E2513)</f>
        <v>0</v>
      </c>
      <c r="AS2513" s="44">
        <f>SUMIFS(AS$4:AS$2256,$E$4:$E$2256,$E2513)</f>
        <v>0</v>
      </c>
      <c r="AT2513" s="44">
        <f>SUMIFS(AT$4:AT$2256,$E$4:$E$2256,$E2513)</f>
        <v>0</v>
      </c>
      <c r="AU2513" s="44">
        <f>SUMIFS(AU$4:AU$2256,$E$4:$E$2256,$E2513)</f>
        <v>0</v>
      </c>
      <c r="AV2513" s="44">
        <f>SUMIFS(AV$4:AV$2256,$E$4:$E$2256,$E2513)</f>
        <v>17.804025000000003</v>
      </c>
      <c r="AW2513" s="44">
        <f>SUMIFS(AW$4:AW$2256,$E$4:$E$2256,$E2513)</f>
        <v>0</v>
      </c>
      <c r="AX2513" s="44">
        <f>SUMIFS(AX$4:AX$2256,$E$4:$E$2256,$E2513)</f>
        <v>0</v>
      </c>
    </row>
    <row r="2514" spans="1:50" ht="20.100000000000001" customHeight="1" x14ac:dyDescent="0.25">
      <c r="A2514" s="8">
        <v>44287</v>
      </c>
      <c r="B2514" s="8">
        <v>44287</v>
      </c>
      <c r="C2514" s="8" t="s">
        <v>28</v>
      </c>
      <c r="D2514" s="11" t="s">
        <v>0</v>
      </c>
      <c r="E2514" s="11">
        <v>248</v>
      </c>
      <c r="F2514" s="11" t="s">
        <v>384</v>
      </c>
      <c r="G2514" s="11" t="s">
        <v>7</v>
      </c>
      <c r="H2514" s="11">
        <v>1021</v>
      </c>
      <c r="I2514" s="11">
        <v>1059</v>
      </c>
      <c r="J2514" s="11">
        <v>106</v>
      </c>
      <c r="K2514" s="11" t="s">
        <v>869</v>
      </c>
      <c r="L2514" s="11" t="s">
        <v>875</v>
      </c>
      <c r="M2514" s="11" t="s">
        <v>2</v>
      </c>
      <c r="N2514" s="11" t="s">
        <v>25</v>
      </c>
      <c r="O2514" s="11" t="s">
        <v>5</v>
      </c>
      <c r="P2514" s="11" t="s">
        <v>6</v>
      </c>
      <c r="Q2514" s="12">
        <v>41365</v>
      </c>
      <c r="S2514" s="13" t="s">
        <v>84</v>
      </c>
      <c r="T2514" s="11">
        <f t="shared" ca="1" si="340"/>
        <v>6</v>
      </c>
      <c r="U2514" s="12">
        <v>30303</v>
      </c>
      <c r="V2514" s="13">
        <f t="shared" ca="1" si="341"/>
        <v>37</v>
      </c>
      <c r="W2514" s="11" t="s">
        <v>9</v>
      </c>
      <c r="X2514" s="11">
        <v>30</v>
      </c>
      <c r="Y2514" s="14">
        <f t="shared" si="342"/>
        <v>2.5</v>
      </c>
      <c r="Z2514" s="11">
        <v>39</v>
      </c>
      <c r="AA2514" s="11" t="s">
        <v>876</v>
      </c>
      <c r="AB2514" s="10">
        <f t="shared" ref="AB2514:AB2577" si="343">IF(G2514="Y",(Z2514/39)/2,(Z2514/39))</f>
        <v>1</v>
      </c>
      <c r="AC2514" s="44">
        <f>SUMIFS(AC$4:AC$2256,$E$4:$E$2256,$E2514)</f>
        <v>6024</v>
      </c>
      <c r="AD2514" s="44">
        <f>SUMIFS(AD$4:AD$2256,$E$4:$E$2256,$E2514)</f>
        <v>1320.7620000000002</v>
      </c>
      <c r="AE2514" s="44">
        <f>SUMIFS(AE$4:AE$2256,$E$4:$E$2256,$E2514)</f>
        <v>0</v>
      </c>
      <c r="AF2514" s="44">
        <f>SUMIFS(AF$4:AF$2256,$E$4:$E$2256,$E2514)</f>
        <v>0</v>
      </c>
      <c r="AG2514" s="44">
        <f>SUMIFS(AG$4:AG$2256,$E$4:$E$2256,$E2514)</f>
        <v>90</v>
      </c>
      <c r="AH2514" s="44">
        <f>SUMIFS(AH$4:AH$2256,$E$4:$E$2256,$E2514)</f>
        <v>0</v>
      </c>
      <c r="AI2514" s="44">
        <f>SUMIFS(AI$4:AI$2256,$E$4:$E$2256,$E2514)</f>
        <v>1275</v>
      </c>
      <c r="AJ2514" s="44">
        <f>SUMIFS(AJ$4:AJ$2256,$E$4:$E$2256,$E2514)</f>
        <v>0</v>
      </c>
      <c r="AK2514" s="44">
        <f>SUMIFS(AK$4:AK$2256,$E$4:$E$2256,$E2514)</f>
        <v>0</v>
      </c>
      <c r="AL2514" s="44">
        <f>SUMIFS(AL$4:AL$2256,$E$4:$E$2256,$E2514)</f>
        <v>0</v>
      </c>
      <c r="AM2514" s="44">
        <f>SUMIFS(AM$4:AM$2256,$E$4:$E$2256,$E2514)</f>
        <v>0</v>
      </c>
      <c r="AN2514" s="44">
        <f>SUMIFS(AN$4:AN$2256,$E$4:$E$2256,$E2514)</f>
        <v>0</v>
      </c>
      <c r="AO2514" s="44">
        <f>SUMIFS(AO$4:AO$2256,$E$4:$E$2256,$E2514)</f>
        <v>347.53846153846155</v>
      </c>
      <c r="AP2514" s="44">
        <f>SUMIFS(AP$4:AP$2256,$E$4:$E$2256,$E2514)</f>
        <v>276.10000000000002</v>
      </c>
      <c r="AQ2514" s="44">
        <f>SUMIFS(AQ$4:AQ$2256,$E$4:$E$2256,$E2514)</f>
        <v>79.5</v>
      </c>
      <c r="AR2514" s="44">
        <f>SUMIFS(AR$4:AR$2256,$E$4:$E$2256,$E2514)</f>
        <v>0</v>
      </c>
      <c r="AS2514" s="44">
        <f>SUMIFS(AS$4:AS$2256,$E$4:$E$2256,$E2514)</f>
        <v>0</v>
      </c>
      <c r="AT2514" s="44">
        <f>SUMIFS(AT$4:AT$2256,$E$4:$E$2256,$E2514)</f>
        <v>0</v>
      </c>
      <c r="AU2514" s="44">
        <f>SUMIFS(AU$4:AU$2256,$E$4:$E$2256,$E2514)</f>
        <v>0</v>
      </c>
      <c r="AV2514" s="44">
        <f>SUMIFS(AV$4:AV$2256,$E$4:$E$2256,$E2514)</f>
        <v>463.15960846153854</v>
      </c>
      <c r="AW2514" s="44">
        <f>SUMIFS(AW$4:AW$2256,$E$4:$E$2256,$E2514)</f>
        <v>237.12</v>
      </c>
      <c r="AX2514" s="44">
        <f>SUMIFS(AX$4:AX$2256,$E$4:$E$2256,$E2514)</f>
        <v>0</v>
      </c>
    </row>
    <row r="2515" spans="1:50" ht="20.100000000000001" customHeight="1" x14ac:dyDescent="0.25">
      <c r="A2515" s="8">
        <v>44287</v>
      </c>
      <c r="B2515" s="8">
        <v>44287</v>
      </c>
      <c r="C2515" s="8" t="s">
        <v>28</v>
      </c>
      <c r="D2515" s="11" t="s">
        <v>0</v>
      </c>
      <c r="E2515" s="11">
        <v>249</v>
      </c>
      <c r="F2515" s="11" t="s">
        <v>385</v>
      </c>
      <c r="G2515" s="11" t="s">
        <v>20</v>
      </c>
      <c r="H2515" s="11">
        <v>1023</v>
      </c>
      <c r="I2515" s="11">
        <v>1032</v>
      </c>
      <c r="J2515" s="11">
        <v>104</v>
      </c>
      <c r="K2515" s="11" t="s">
        <v>867</v>
      </c>
      <c r="L2515" s="11" t="s">
        <v>875</v>
      </c>
      <c r="M2515" s="11" t="s">
        <v>2</v>
      </c>
      <c r="N2515" s="11" t="s">
        <v>24</v>
      </c>
      <c r="O2515" s="11" t="s">
        <v>5</v>
      </c>
      <c r="P2515" s="11" t="s">
        <v>8</v>
      </c>
      <c r="Q2515" s="12">
        <v>41365</v>
      </c>
      <c r="S2515" s="13" t="s">
        <v>84</v>
      </c>
      <c r="T2515" s="11">
        <f t="shared" ca="1" si="340"/>
        <v>6</v>
      </c>
      <c r="U2515" s="12">
        <v>24815</v>
      </c>
      <c r="V2515" s="13">
        <f t="shared" ca="1" si="341"/>
        <v>52</v>
      </c>
      <c r="W2515" s="11" t="s">
        <v>7</v>
      </c>
      <c r="X2515" s="11">
        <v>30</v>
      </c>
      <c r="Y2515" s="14">
        <f t="shared" si="342"/>
        <v>2.5</v>
      </c>
      <c r="Z2515" s="11">
        <v>39</v>
      </c>
      <c r="AA2515" s="11" t="s">
        <v>876</v>
      </c>
      <c r="AB2515" s="10">
        <f t="shared" si="343"/>
        <v>0.5</v>
      </c>
      <c r="AC2515" s="44">
        <f>SUMIFS(AC$4:AC$2256,$E$4:$E$2256,$E2515)</f>
        <v>12057</v>
      </c>
      <c r="AD2515" s="44">
        <f>SUMIFS(AD$4:AD$2256,$E$4:$E$2256,$E2515)</f>
        <v>2643.4972500000003</v>
      </c>
      <c r="AE2515" s="44">
        <f>SUMIFS(AE$4:AE$2256,$E$4:$E$2256,$E2515)</f>
        <v>0</v>
      </c>
      <c r="AF2515" s="44">
        <f>SUMIFS(AF$4:AF$2256,$E$4:$E$2256,$E2515)</f>
        <v>0</v>
      </c>
      <c r="AG2515" s="44">
        <f>SUMIFS(AG$4:AG$2256,$E$4:$E$2256,$E2515)</f>
        <v>0</v>
      </c>
      <c r="AH2515" s="44">
        <f>SUMIFS(AH$4:AH$2256,$E$4:$E$2256,$E2515)</f>
        <v>0</v>
      </c>
      <c r="AI2515" s="44">
        <f>SUMIFS(AI$4:AI$2256,$E$4:$E$2256,$E2515)</f>
        <v>1050</v>
      </c>
      <c r="AJ2515" s="44">
        <f>SUMIFS(AJ$4:AJ$2256,$E$4:$E$2256,$E2515)</f>
        <v>0</v>
      </c>
      <c r="AK2515" s="44">
        <f>SUMIFS(AK$4:AK$2256,$E$4:$E$2256,$E2515)</f>
        <v>0</v>
      </c>
      <c r="AL2515" s="44">
        <f>SUMIFS(AL$4:AL$2256,$E$4:$E$2256,$E2515)</f>
        <v>0</v>
      </c>
      <c r="AM2515" s="44">
        <f>SUMIFS(AM$4:AM$2256,$E$4:$E$2256,$E2515)</f>
        <v>0</v>
      </c>
      <c r="AN2515" s="44">
        <f>SUMIFS(AN$4:AN$2256,$E$4:$E$2256,$E2515)</f>
        <v>0</v>
      </c>
      <c r="AO2515" s="44">
        <f>SUMIFS(AO$4:AO$2256,$E$4:$E$2256,$E2515)</f>
        <v>0</v>
      </c>
      <c r="AP2515" s="44">
        <f>SUMIFS(AP$4:AP$2256,$E$4:$E$2256,$E2515)</f>
        <v>0</v>
      </c>
      <c r="AQ2515" s="44">
        <f>SUMIFS(AQ$4:AQ$2256,$E$4:$E$2256,$E2515)</f>
        <v>79.5</v>
      </c>
      <c r="AR2515" s="44">
        <f>SUMIFS(AR$4:AR$2256,$E$4:$E$2256,$E2515)</f>
        <v>0</v>
      </c>
      <c r="AS2515" s="44">
        <f>SUMIFS(AS$4:AS$2256,$E$4:$E$2256,$E2515)</f>
        <v>0</v>
      </c>
      <c r="AT2515" s="44">
        <f>SUMIFS(AT$4:AT$2256,$E$4:$E$2256,$E2515)</f>
        <v>0</v>
      </c>
      <c r="AU2515" s="44">
        <f>SUMIFS(AU$4:AU$2256,$E$4:$E$2256,$E2515)</f>
        <v>0</v>
      </c>
      <c r="AV2515" s="44">
        <f>SUMIFS(AV$4:AV$2256,$E$4:$E$2256,$E2515)</f>
        <v>252.95152500000003</v>
      </c>
      <c r="AW2515" s="44">
        <f>SUMIFS(AW$4:AW$2256,$E$4:$E$2256,$E2515)</f>
        <v>1065.1704</v>
      </c>
      <c r="AX2515" s="44">
        <f>SUMIFS(AX$4:AX$2256,$E$4:$E$2256,$E2515)</f>
        <v>0</v>
      </c>
    </row>
    <row r="2516" spans="1:50" ht="20.100000000000001" customHeight="1" x14ac:dyDescent="0.25">
      <c r="A2516" s="8">
        <v>44287</v>
      </c>
      <c r="B2516" s="8">
        <v>44287</v>
      </c>
      <c r="C2516" s="8" t="s">
        <v>28</v>
      </c>
      <c r="D2516" s="11" t="s">
        <v>0</v>
      </c>
      <c r="E2516" s="11">
        <v>249</v>
      </c>
      <c r="F2516" s="11" t="s">
        <v>385</v>
      </c>
      <c r="G2516" s="11" t="s">
        <v>20</v>
      </c>
      <c r="H2516" s="11">
        <v>1023</v>
      </c>
      <c r="I2516" s="11">
        <v>1038</v>
      </c>
      <c r="J2516" s="11">
        <v>105</v>
      </c>
      <c r="K2516" s="11" t="s">
        <v>868</v>
      </c>
      <c r="L2516" s="11" t="s">
        <v>875</v>
      </c>
      <c r="M2516" s="11" t="s">
        <v>2</v>
      </c>
      <c r="N2516" s="11" t="s">
        <v>24</v>
      </c>
      <c r="O2516" s="11" t="s">
        <v>5</v>
      </c>
      <c r="P2516" s="11" t="s">
        <v>8</v>
      </c>
      <c r="Q2516" s="12">
        <v>41365</v>
      </c>
      <c r="S2516" s="13" t="s">
        <v>84</v>
      </c>
      <c r="T2516" s="11">
        <f t="shared" ca="1" si="340"/>
        <v>6</v>
      </c>
      <c r="U2516" s="12">
        <v>24815</v>
      </c>
      <c r="V2516" s="13">
        <f t="shared" ca="1" si="341"/>
        <v>52</v>
      </c>
      <c r="W2516" s="11" t="s">
        <v>7</v>
      </c>
      <c r="X2516" s="11">
        <v>30</v>
      </c>
      <c r="Y2516" s="14">
        <f t="shared" si="342"/>
        <v>2.5</v>
      </c>
      <c r="Z2516" s="11">
        <v>39</v>
      </c>
      <c r="AA2516" s="11" t="s">
        <v>876</v>
      </c>
      <c r="AB2516" s="10">
        <f t="shared" si="343"/>
        <v>0.5</v>
      </c>
      <c r="AC2516" s="44">
        <f>SUMIFS(AC$4:AC$2256,$E$4:$E$2256,$E2516)</f>
        <v>12057</v>
      </c>
      <c r="AD2516" s="44">
        <f>SUMIFS(AD$4:AD$2256,$E$4:$E$2256,$E2516)</f>
        <v>2643.4972500000003</v>
      </c>
      <c r="AE2516" s="44">
        <f>SUMIFS(AE$4:AE$2256,$E$4:$E$2256,$E2516)</f>
        <v>0</v>
      </c>
      <c r="AF2516" s="44">
        <f>SUMIFS(AF$4:AF$2256,$E$4:$E$2256,$E2516)</f>
        <v>0</v>
      </c>
      <c r="AG2516" s="44">
        <f>SUMIFS(AG$4:AG$2256,$E$4:$E$2256,$E2516)</f>
        <v>0</v>
      </c>
      <c r="AH2516" s="44">
        <f>SUMIFS(AH$4:AH$2256,$E$4:$E$2256,$E2516)</f>
        <v>0</v>
      </c>
      <c r="AI2516" s="44">
        <f>SUMIFS(AI$4:AI$2256,$E$4:$E$2256,$E2516)</f>
        <v>1050</v>
      </c>
      <c r="AJ2516" s="44">
        <f>SUMIFS(AJ$4:AJ$2256,$E$4:$E$2256,$E2516)</f>
        <v>0</v>
      </c>
      <c r="AK2516" s="44">
        <f>SUMIFS(AK$4:AK$2256,$E$4:$E$2256,$E2516)</f>
        <v>0</v>
      </c>
      <c r="AL2516" s="44">
        <f>SUMIFS(AL$4:AL$2256,$E$4:$E$2256,$E2516)</f>
        <v>0</v>
      </c>
      <c r="AM2516" s="44">
        <f>SUMIFS(AM$4:AM$2256,$E$4:$E$2256,$E2516)</f>
        <v>0</v>
      </c>
      <c r="AN2516" s="44">
        <f>SUMIFS(AN$4:AN$2256,$E$4:$E$2256,$E2516)</f>
        <v>0</v>
      </c>
      <c r="AO2516" s="44">
        <f>SUMIFS(AO$4:AO$2256,$E$4:$E$2256,$E2516)</f>
        <v>0</v>
      </c>
      <c r="AP2516" s="44">
        <f>SUMIFS(AP$4:AP$2256,$E$4:$E$2256,$E2516)</f>
        <v>0</v>
      </c>
      <c r="AQ2516" s="44">
        <f>SUMIFS(AQ$4:AQ$2256,$E$4:$E$2256,$E2516)</f>
        <v>79.5</v>
      </c>
      <c r="AR2516" s="44">
        <f>SUMIFS(AR$4:AR$2256,$E$4:$E$2256,$E2516)</f>
        <v>0</v>
      </c>
      <c r="AS2516" s="44">
        <f>SUMIFS(AS$4:AS$2256,$E$4:$E$2256,$E2516)</f>
        <v>0</v>
      </c>
      <c r="AT2516" s="44">
        <f>SUMIFS(AT$4:AT$2256,$E$4:$E$2256,$E2516)</f>
        <v>0</v>
      </c>
      <c r="AU2516" s="44">
        <f>SUMIFS(AU$4:AU$2256,$E$4:$E$2256,$E2516)</f>
        <v>0</v>
      </c>
      <c r="AV2516" s="44">
        <f>SUMIFS(AV$4:AV$2256,$E$4:$E$2256,$E2516)</f>
        <v>252.95152500000003</v>
      </c>
      <c r="AW2516" s="44">
        <f>SUMIFS(AW$4:AW$2256,$E$4:$E$2256,$E2516)</f>
        <v>1065.1704</v>
      </c>
      <c r="AX2516" s="44">
        <f>SUMIFS(AX$4:AX$2256,$E$4:$E$2256,$E2516)</f>
        <v>0</v>
      </c>
    </row>
    <row r="2517" spans="1:50" ht="20.100000000000001" customHeight="1" x14ac:dyDescent="0.25">
      <c r="A2517" s="8">
        <v>44287</v>
      </c>
      <c r="B2517" s="8">
        <v>44287</v>
      </c>
      <c r="C2517" s="8" t="s">
        <v>28</v>
      </c>
      <c r="D2517" s="11" t="s">
        <v>0</v>
      </c>
      <c r="E2517" s="11">
        <v>250</v>
      </c>
      <c r="F2517" s="11" t="s">
        <v>386</v>
      </c>
      <c r="G2517" s="11" t="s">
        <v>7</v>
      </c>
      <c r="H2517" s="11">
        <v>1019</v>
      </c>
      <c r="I2517" s="11">
        <v>1067</v>
      </c>
      <c r="J2517" s="11">
        <v>107</v>
      </c>
      <c r="K2517" s="11" t="s">
        <v>870</v>
      </c>
      <c r="L2517" s="11" t="s">
        <v>875</v>
      </c>
      <c r="M2517" s="11" t="s">
        <v>2</v>
      </c>
      <c r="N2517" s="11" t="s">
        <v>25</v>
      </c>
      <c r="O2517" s="11" t="s">
        <v>5</v>
      </c>
      <c r="P2517" s="11" t="s">
        <v>8</v>
      </c>
      <c r="Q2517" s="12">
        <v>41365</v>
      </c>
      <c r="S2517" s="13" t="s">
        <v>84</v>
      </c>
      <c r="T2517" s="11">
        <f t="shared" ca="1" si="340"/>
        <v>6</v>
      </c>
      <c r="U2517" s="12">
        <v>23974</v>
      </c>
      <c r="V2517" s="13">
        <f t="shared" ca="1" si="341"/>
        <v>54</v>
      </c>
      <c r="W2517" s="11" t="s">
        <v>7</v>
      </c>
      <c r="X2517" s="11">
        <v>30</v>
      </c>
      <c r="Y2517" s="14">
        <f t="shared" si="342"/>
        <v>2.5</v>
      </c>
      <c r="Z2517" s="11">
        <v>39</v>
      </c>
      <c r="AA2517" s="11" t="s">
        <v>876</v>
      </c>
      <c r="AB2517" s="10">
        <f t="shared" si="343"/>
        <v>1</v>
      </c>
      <c r="AC2517" s="44">
        <f>SUMIFS(AC$4:AC$2256,$E$4:$E$2256,$E2517)</f>
        <v>6033</v>
      </c>
      <c r="AD2517" s="44">
        <f>SUMIFS(AD$4:AD$2256,$E$4:$E$2256,$E2517)</f>
        <v>1322.7352500000002</v>
      </c>
      <c r="AE2517" s="44">
        <f>SUMIFS(AE$4:AE$2256,$E$4:$E$2256,$E2517)</f>
        <v>0</v>
      </c>
      <c r="AF2517" s="44">
        <f>SUMIFS(AF$4:AF$2256,$E$4:$E$2256,$E2517)</f>
        <v>0</v>
      </c>
      <c r="AG2517" s="44">
        <f>SUMIFS(AG$4:AG$2256,$E$4:$E$2256,$E2517)</f>
        <v>0</v>
      </c>
      <c r="AH2517" s="44">
        <f>SUMIFS(AH$4:AH$2256,$E$4:$E$2256,$E2517)</f>
        <v>0</v>
      </c>
      <c r="AI2517" s="44">
        <f>SUMIFS(AI$4:AI$2256,$E$4:$E$2256,$E2517)</f>
        <v>0</v>
      </c>
      <c r="AJ2517" s="44">
        <f>SUMIFS(AJ$4:AJ$2256,$E$4:$E$2256,$E2517)</f>
        <v>0</v>
      </c>
      <c r="AK2517" s="44">
        <f>SUMIFS(AK$4:AK$2256,$E$4:$E$2256,$E2517)</f>
        <v>0</v>
      </c>
      <c r="AL2517" s="44">
        <f>SUMIFS(AL$4:AL$2256,$E$4:$E$2256,$E2517)</f>
        <v>0</v>
      </c>
      <c r="AM2517" s="44">
        <f>SUMIFS(AM$4:AM$2256,$E$4:$E$2256,$E2517)</f>
        <v>0</v>
      </c>
      <c r="AN2517" s="44">
        <f>SUMIFS(AN$4:AN$2256,$E$4:$E$2256,$E2517)</f>
        <v>0</v>
      </c>
      <c r="AO2517" s="44">
        <f>SUMIFS(AO$4:AO$2256,$E$4:$E$2256,$E2517)</f>
        <v>0</v>
      </c>
      <c r="AP2517" s="44">
        <f>SUMIFS(AP$4:AP$2256,$E$4:$E$2256,$E2517)</f>
        <v>0</v>
      </c>
      <c r="AQ2517" s="44">
        <f>SUMIFS(AQ$4:AQ$2256,$E$4:$E$2256,$E2517)</f>
        <v>79.5</v>
      </c>
      <c r="AR2517" s="44">
        <f>SUMIFS(AR$4:AR$2256,$E$4:$E$2256,$E2517)</f>
        <v>0</v>
      </c>
      <c r="AS2517" s="44">
        <f>SUMIFS(AS$4:AS$2256,$E$4:$E$2256,$E2517)</f>
        <v>0</v>
      </c>
      <c r="AT2517" s="44">
        <f>SUMIFS(AT$4:AT$2256,$E$4:$E$2256,$E2517)</f>
        <v>0</v>
      </c>
      <c r="AU2517" s="44">
        <f>SUMIFS(AU$4:AU$2256,$E$4:$E$2256,$E2517)</f>
        <v>0</v>
      </c>
      <c r="AV2517" s="44">
        <f>SUMIFS(AV$4:AV$2256,$E$4:$E$2256,$E2517)</f>
        <v>17.804025000000003</v>
      </c>
      <c r="AW2517" s="44">
        <f>SUMIFS(AW$4:AW$2256,$E$4:$E$2256,$E2517)</f>
        <v>0</v>
      </c>
      <c r="AX2517" s="44">
        <f>SUMIFS(AX$4:AX$2256,$E$4:$E$2256,$E2517)</f>
        <v>0</v>
      </c>
    </row>
    <row r="2518" spans="1:50" ht="20.100000000000001" customHeight="1" x14ac:dyDescent="0.25">
      <c r="A2518" s="8">
        <v>44287</v>
      </c>
      <c r="B2518" s="8">
        <v>44287</v>
      </c>
      <c r="C2518" s="8" t="s">
        <v>28</v>
      </c>
      <c r="D2518" s="11" t="s">
        <v>0</v>
      </c>
      <c r="E2518" s="11">
        <v>251</v>
      </c>
      <c r="F2518" s="11" t="s">
        <v>387</v>
      </c>
      <c r="G2518" s="11" t="s">
        <v>7</v>
      </c>
      <c r="H2518" s="11">
        <v>1044</v>
      </c>
      <c r="I2518" s="11">
        <v>1087</v>
      </c>
      <c r="J2518" s="11">
        <v>102</v>
      </c>
      <c r="K2518" s="11" t="s">
        <v>865</v>
      </c>
      <c r="L2518" s="11" t="s">
        <v>875</v>
      </c>
      <c r="M2518" s="11" t="s">
        <v>2</v>
      </c>
      <c r="N2518" s="11" t="s">
        <v>24</v>
      </c>
      <c r="O2518" s="11" t="s">
        <v>5</v>
      </c>
      <c r="P2518" s="11" t="s">
        <v>8</v>
      </c>
      <c r="Q2518" s="12">
        <v>41365</v>
      </c>
      <c r="S2518" s="13" t="s">
        <v>84</v>
      </c>
      <c r="T2518" s="11">
        <f t="shared" ca="1" si="340"/>
        <v>6</v>
      </c>
      <c r="U2518" s="12">
        <v>29073</v>
      </c>
      <c r="V2518" s="13">
        <f t="shared" ca="1" si="341"/>
        <v>40</v>
      </c>
      <c r="W2518" s="11" t="s">
        <v>7</v>
      </c>
      <c r="X2518" s="11">
        <v>30</v>
      </c>
      <c r="Y2518" s="14">
        <f t="shared" si="342"/>
        <v>2.5</v>
      </c>
      <c r="Z2518" s="11">
        <v>39</v>
      </c>
      <c r="AA2518" s="11" t="s">
        <v>876</v>
      </c>
      <c r="AB2518" s="10">
        <f t="shared" si="343"/>
        <v>1</v>
      </c>
      <c r="AC2518" s="44">
        <f>SUMIFS(AC$4:AC$2256,$E$4:$E$2256,$E2518)</f>
        <v>6036</v>
      </c>
      <c r="AD2518" s="44">
        <f>SUMIFS(AD$4:AD$2256,$E$4:$E$2256,$E2518)</f>
        <v>1323.393</v>
      </c>
      <c r="AE2518" s="44">
        <f>SUMIFS(AE$4:AE$2256,$E$4:$E$2256,$E2518)</f>
        <v>0</v>
      </c>
      <c r="AF2518" s="44">
        <f>SUMIFS(AF$4:AF$2256,$E$4:$E$2256,$E2518)</f>
        <v>0</v>
      </c>
      <c r="AG2518" s="44">
        <f>SUMIFS(AG$4:AG$2256,$E$4:$E$2256,$E2518)</f>
        <v>0</v>
      </c>
      <c r="AH2518" s="44">
        <f>SUMIFS(AH$4:AH$2256,$E$4:$E$2256,$E2518)</f>
        <v>0</v>
      </c>
      <c r="AI2518" s="44">
        <f>SUMIFS(AI$4:AI$2256,$E$4:$E$2256,$E2518)</f>
        <v>0</v>
      </c>
      <c r="AJ2518" s="44">
        <f>SUMIFS(AJ$4:AJ$2256,$E$4:$E$2256,$E2518)</f>
        <v>0</v>
      </c>
      <c r="AK2518" s="44">
        <f>SUMIFS(AK$4:AK$2256,$E$4:$E$2256,$E2518)</f>
        <v>0</v>
      </c>
      <c r="AL2518" s="44">
        <f>SUMIFS(AL$4:AL$2256,$E$4:$E$2256,$E2518)</f>
        <v>0</v>
      </c>
      <c r="AM2518" s="44">
        <f>SUMIFS(AM$4:AM$2256,$E$4:$E$2256,$E2518)</f>
        <v>0</v>
      </c>
      <c r="AN2518" s="44">
        <f>SUMIFS(AN$4:AN$2256,$E$4:$E$2256,$E2518)</f>
        <v>0</v>
      </c>
      <c r="AO2518" s="44">
        <f>SUMIFS(AO$4:AO$2256,$E$4:$E$2256,$E2518)</f>
        <v>0</v>
      </c>
      <c r="AP2518" s="44">
        <f>SUMIFS(AP$4:AP$2256,$E$4:$E$2256,$E2518)</f>
        <v>0</v>
      </c>
      <c r="AQ2518" s="44">
        <f>SUMIFS(AQ$4:AQ$2256,$E$4:$E$2256,$E2518)</f>
        <v>79.5</v>
      </c>
      <c r="AR2518" s="44">
        <f>SUMIFS(AR$4:AR$2256,$E$4:$E$2256,$E2518)</f>
        <v>0</v>
      </c>
      <c r="AS2518" s="44">
        <f>SUMIFS(AS$4:AS$2256,$E$4:$E$2256,$E2518)</f>
        <v>0</v>
      </c>
      <c r="AT2518" s="44">
        <f>SUMIFS(AT$4:AT$2256,$E$4:$E$2256,$E2518)</f>
        <v>0</v>
      </c>
      <c r="AU2518" s="44">
        <f>SUMIFS(AU$4:AU$2256,$E$4:$E$2256,$E2518)</f>
        <v>0</v>
      </c>
      <c r="AV2518" s="44">
        <f>SUMIFS(AV$4:AV$2256,$E$4:$E$2256,$E2518)</f>
        <v>17.804025000000003</v>
      </c>
      <c r="AW2518" s="44">
        <f>SUMIFS(AW$4:AW$2256,$E$4:$E$2256,$E2518)</f>
        <v>0</v>
      </c>
      <c r="AX2518" s="44">
        <f>SUMIFS(AX$4:AX$2256,$E$4:$E$2256,$E2518)</f>
        <v>0</v>
      </c>
    </row>
    <row r="2519" spans="1:50" ht="20.100000000000001" customHeight="1" x14ac:dyDescent="0.25">
      <c r="A2519" s="8">
        <v>44287</v>
      </c>
      <c r="B2519" s="8">
        <v>44287</v>
      </c>
      <c r="C2519" s="8" t="s">
        <v>28</v>
      </c>
      <c r="D2519" s="11" t="s">
        <v>0</v>
      </c>
      <c r="E2519" s="11">
        <v>252</v>
      </c>
      <c r="F2519" s="11" t="s">
        <v>388</v>
      </c>
      <c r="G2519" s="11" t="s">
        <v>7</v>
      </c>
      <c r="H2519" s="11">
        <v>1036</v>
      </c>
      <c r="I2519" s="11">
        <v>1079</v>
      </c>
      <c r="J2519" s="11">
        <v>102</v>
      </c>
      <c r="K2519" s="11" t="s">
        <v>865</v>
      </c>
      <c r="L2519" s="11" t="s">
        <v>875</v>
      </c>
      <c r="M2519" s="11" t="s">
        <v>2</v>
      </c>
      <c r="N2519" s="11" t="s">
        <v>25</v>
      </c>
      <c r="O2519" s="11" t="s">
        <v>5</v>
      </c>
      <c r="P2519" s="11" t="s">
        <v>8</v>
      </c>
      <c r="Q2519" s="12">
        <v>41395</v>
      </c>
      <c r="S2519" s="13" t="s">
        <v>84</v>
      </c>
      <c r="T2519" s="11">
        <f t="shared" ca="1" si="340"/>
        <v>6</v>
      </c>
      <c r="U2519" s="12">
        <v>23810</v>
      </c>
      <c r="V2519" s="13">
        <f t="shared" ca="1" si="341"/>
        <v>54</v>
      </c>
      <c r="W2519" s="11" t="s">
        <v>7</v>
      </c>
      <c r="X2519" s="11">
        <v>30</v>
      </c>
      <c r="Y2519" s="14">
        <f t="shared" si="342"/>
        <v>2.5</v>
      </c>
      <c r="Z2519" s="11">
        <v>39</v>
      </c>
      <c r="AA2519" s="11" t="s">
        <v>876</v>
      </c>
      <c r="AB2519" s="10">
        <f t="shared" si="343"/>
        <v>1</v>
      </c>
      <c r="AC2519" s="44">
        <f>SUMIFS(AC$4:AC$2256,$E$4:$E$2256,$E2519)</f>
        <v>6039</v>
      </c>
      <c r="AD2519" s="44">
        <f>SUMIFS(AD$4:AD$2256,$E$4:$E$2256,$E2519)</f>
        <v>1324.0507500000001</v>
      </c>
      <c r="AE2519" s="44">
        <f>SUMIFS(AE$4:AE$2256,$E$4:$E$2256,$E2519)</f>
        <v>0</v>
      </c>
      <c r="AF2519" s="44">
        <f>SUMIFS(AF$4:AF$2256,$E$4:$E$2256,$E2519)</f>
        <v>0</v>
      </c>
      <c r="AG2519" s="44">
        <f>SUMIFS(AG$4:AG$2256,$E$4:$E$2256,$E2519)</f>
        <v>0</v>
      </c>
      <c r="AH2519" s="44">
        <f>SUMIFS(AH$4:AH$2256,$E$4:$E$2256,$E2519)</f>
        <v>0</v>
      </c>
      <c r="AI2519" s="44">
        <f>SUMIFS(AI$4:AI$2256,$E$4:$E$2256,$E2519)</f>
        <v>0</v>
      </c>
      <c r="AJ2519" s="44">
        <f>SUMIFS(AJ$4:AJ$2256,$E$4:$E$2256,$E2519)</f>
        <v>0</v>
      </c>
      <c r="AK2519" s="44">
        <f>SUMIFS(AK$4:AK$2256,$E$4:$E$2256,$E2519)</f>
        <v>0</v>
      </c>
      <c r="AL2519" s="44">
        <f>SUMIFS(AL$4:AL$2256,$E$4:$E$2256,$E2519)</f>
        <v>0</v>
      </c>
      <c r="AM2519" s="44">
        <f>SUMIFS(AM$4:AM$2256,$E$4:$E$2256,$E2519)</f>
        <v>0</v>
      </c>
      <c r="AN2519" s="44">
        <f>SUMIFS(AN$4:AN$2256,$E$4:$E$2256,$E2519)</f>
        <v>0</v>
      </c>
      <c r="AO2519" s="44">
        <f>SUMIFS(AO$4:AO$2256,$E$4:$E$2256,$E2519)</f>
        <v>0</v>
      </c>
      <c r="AP2519" s="44">
        <f>SUMIFS(AP$4:AP$2256,$E$4:$E$2256,$E2519)</f>
        <v>0</v>
      </c>
      <c r="AQ2519" s="44">
        <f>SUMIFS(AQ$4:AQ$2256,$E$4:$E$2256,$E2519)</f>
        <v>79.5</v>
      </c>
      <c r="AR2519" s="44">
        <f>SUMIFS(AR$4:AR$2256,$E$4:$E$2256,$E2519)</f>
        <v>0</v>
      </c>
      <c r="AS2519" s="44">
        <f>SUMIFS(AS$4:AS$2256,$E$4:$E$2256,$E2519)</f>
        <v>0</v>
      </c>
      <c r="AT2519" s="44">
        <f>SUMIFS(AT$4:AT$2256,$E$4:$E$2256,$E2519)</f>
        <v>0</v>
      </c>
      <c r="AU2519" s="44">
        <f>SUMIFS(AU$4:AU$2256,$E$4:$E$2256,$E2519)</f>
        <v>0</v>
      </c>
      <c r="AV2519" s="44">
        <f>SUMIFS(AV$4:AV$2256,$E$4:$E$2256,$E2519)</f>
        <v>17.804025000000003</v>
      </c>
      <c r="AW2519" s="44">
        <f>SUMIFS(AW$4:AW$2256,$E$4:$E$2256,$E2519)</f>
        <v>0</v>
      </c>
      <c r="AX2519" s="44">
        <f>SUMIFS(AX$4:AX$2256,$E$4:$E$2256,$E2519)</f>
        <v>0</v>
      </c>
    </row>
    <row r="2520" spans="1:50" ht="20.100000000000001" customHeight="1" x14ac:dyDescent="0.25">
      <c r="A2520" s="8">
        <v>44287</v>
      </c>
      <c r="B2520" s="8">
        <v>44287</v>
      </c>
      <c r="C2520" s="8" t="s">
        <v>28</v>
      </c>
      <c r="D2520" s="11" t="s">
        <v>0</v>
      </c>
      <c r="E2520" s="11">
        <v>253</v>
      </c>
      <c r="F2520" s="11" t="s">
        <v>389</v>
      </c>
      <c r="G2520" s="11" t="s">
        <v>20</v>
      </c>
      <c r="H2520" s="11">
        <v>1018</v>
      </c>
      <c r="I2520" s="11">
        <v>1030</v>
      </c>
      <c r="J2520" s="11">
        <v>104</v>
      </c>
      <c r="K2520" s="11" t="s">
        <v>867</v>
      </c>
      <c r="L2520" s="11" t="s">
        <v>875</v>
      </c>
      <c r="M2520" s="11" t="s">
        <v>2</v>
      </c>
      <c r="N2520" s="11" t="s">
        <v>24</v>
      </c>
      <c r="O2520" s="11" t="s">
        <v>5</v>
      </c>
      <c r="P2520" s="11" t="s">
        <v>8</v>
      </c>
      <c r="Q2520" s="12">
        <v>41426</v>
      </c>
      <c r="S2520" s="13" t="s">
        <v>84</v>
      </c>
      <c r="T2520" s="11">
        <f t="shared" ca="1" si="340"/>
        <v>6</v>
      </c>
      <c r="U2520" s="12">
        <v>26163</v>
      </c>
      <c r="V2520" s="13">
        <f t="shared" ca="1" si="341"/>
        <v>48</v>
      </c>
      <c r="W2520" s="11" t="s">
        <v>7</v>
      </c>
      <c r="X2520" s="11">
        <v>30</v>
      </c>
      <c r="Y2520" s="14">
        <f t="shared" si="342"/>
        <v>2.5</v>
      </c>
      <c r="Z2520" s="11">
        <v>39</v>
      </c>
      <c r="AA2520" s="11" t="s">
        <v>876</v>
      </c>
      <c r="AB2520" s="10">
        <f t="shared" si="343"/>
        <v>0.5</v>
      </c>
      <c r="AC2520" s="44">
        <f>SUMIFS(AC$4:AC$2256,$E$4:$E$2256,$E2520)</f>
        <v>12087</v>
      </c>
      <c r="AD2520" s="44">
        <f>SUMIFS(AD$4:AD$2256,$E$4:$E$2256,$E2520)</f>
        <v>2650.0747500000002</v>
      </c>
      <c r="AE2520" s="44">
        <f>SUMIFS(AE$4:AE$2256,$E$4:$E$2256,$E2520)</f>
        <v>0</v>
      </c>
      <c r="AF2520" s="44">
        <f>SUMIFS(AF$4:AF$2256,$E$4:$E$2256,$E2520)</f>
        <v>0</v>
      </c>
      <c r="AG2520" s="44">
        <f>SUMIFS(AG$4:AG$2256,$E$4:$E$2256,$E2520)</f>
        <v>0</v>
      </c>
      <c r="AH2520" s="44">
        <f>SUMIFS(AH$4:AH$2256,$E$4:$E$2256,$E2520)</f>
        <v>0</v>
      </c>
      <c r="AI2520" s="44">
        <f>SUMIFS(AI$4:AI$2256,$E$4:$E$2256,$E2520)</f>
        <v>0</v>
      </c>
      <c r="AJ2520" s="44">
        <f>SUMIFS(AJ$4:AJ$2256,$E$4:$E$2256,$E2520)</f>
        <v>0</v>
      </c>
      <c r="AK2520" s="44">
        <f>SUMIFS(AK$4:AK$2256,$E$4:$E$2256,$E2520)</f>
        <v>0</v>
      </c>
      <c r="AL2520" s="44">
        <f>SUMIFS(AL$4:AL$2256,$E$4:$E$2256,$E2520)</f>
        <v>0</v>
      </c>
      <c r="AM2520" s="44">
        <f>SUMIFS(AM$4:AM$2256,$E$4:$E$2256,$E2520)</f>
        <v>0</v>
      </c>
      <c r="AN2520" s="44">
        <f>SUMIFS(AN$4:AN$2256,$E$4:$E$2256,$E2520)</f>
        <v>0</v>
      </c>
      <c r="AO2520" s="44">
        <f>SUMIFS(AO$4:AO$2256,$E$4:$E$2256,$E2520)</f>
        <v>0</v>
      </c>
      <c r="AP2520" s="44">
        <f>SUMIFS(AP$4:AP$2256,$E$4:$E$2256,$E2520)</f>
        <v>0</v>
      </c>
      <c r="AQ2520" s="44">
        <f>SUMIFS(AQ$4:AQ$2256,$E$4:$E$2256,$E2520)</f>
        <v>79.5</v>
      </c>
      <c r="AR2520" s="44">
        <f>SUMIFS(AR$4:AR$2256,$E$4:$E$2256,$E2520)</f>
        <v>0</v>
      </c>
      <c r="AS2520" s="44">
        <f>SUMIFS(AS$4:AS$2256,$E$4:$E$2256,$E2520)</f>
        <v>0</v>
      </c>
      <c r="AT2520" s="44">
        <f>SUMIFS(AT$4:AT$2256,$E$4:$E$2256,$E2520)</f>
        <v>0</v>
      </c>
      <c r="AU2520" s="44">
        <f>SUMIFS(AU$4:AU$2256,$E$4:$E$2256,$E2520)</f>
        <v>0</v>
      </c>
      <c r="AV2520" s="44">
        <f>SUMIFS(AV$4:AV$2256,$E$4:$E$2256,$E2520)</f>
        <v>17.804024999999999</v>
      </c>
      <c r="AW2520" s="44">
        <f>SUMIFS(AW$4:AW$2256,$E$4:$E$2256,$E2520)</f>
        <v>1356.8736000000001</v>
      </c>
      <c r="AX2520" s="44">
        <f>SUMIFS(AX$4:AX$2256,$E$4:$E$2256,$E2520)</f>
        <v>0</v>
      </c>
    </row>
    <row r="2521" spans="1:50" ht="20.100000000000001" customHeight="1" x14ac:dyDescent="0.25">
      <c r="A2521" s="8">
        <v>44287</v>
      </c>
      <c r="B2521" s="8">
        <v>44287</v>
      </c>
      <c r="C2521" s="8" t="s">
        <v>28</v>
      </c>
      <c r="D2521" s="11" t="s">
        <v>0</v>
      </c>
      <c r="E2521" s="11">
        <v>253</v>
      </c>
      <c r="F2521" s="11" t="s">
        <v>389</v>
      </c>
      <c r="G2521" s="11" t="s">
        <v>20</v>
      </c>
      <c r="H2521" s="11">
        <v>1018</v>
      </c>
      <c r="I2521" s="11">
        <v>1036</v>
      </c>
      <c r="J2521" s="11">
        <v>105</v>
      </c>
      <c r="K2521" s="11" t="s">
        <v>868</v>
      </c>
      <c r="L2521" s="11" t="s">
        <v>875</v>
      </c>
      <c r="M2521" s="11" t="s">
        <v>2</v>
      </c>
      <c r="N2521" s="11" t="s">
        <v>24</v>
      </c>
      <c r="O2521" s="11" t="s">
        <v>5</v>
      </c>
      <c r="P2521" s="11" t="s">
        <v>8</v>
      </c>
      <c r="Q2521" s="12">
        <v>41426</v>
      </c>
      <c r="S2521" s="13" t="s">
        <v>84</v>
      </c>
      <c r="T2521" s="11">
        <f t="shared" ca="1" si="340"/>
        <v>6</v>
      </c>
      <c r="U2521" s="12">
        <v>26163</v>
      </c>
      <c r="V2521" s="13">
        <f t="shared" ca="1" si="341"/>
        <v>48</v>
      </c>
      <c r="W2521" s="11" t="s">
        <v>7</v>
      </c>
      <c r="X2521" s="11">
        <v>30</v>
      </c>
      <c r="Y2521" s="14">
        <f t="shared" si="342"/>
        <v>2.5</v>
      </c>
      <c r="Z2521" s="11">
        <v>39</v>
      </c>
      <c r="AA2521" s="11" t="s">
        <v>876</v>
      </c>
      <c r="AB2521" s="10">
        <f t="shared" si="343"/>
        <v>0.5</v>
      </c>
      <c r="AC2521" s="44">
        <f>SUMIFS(AC$4:AC$2256,$E$4:$E$2256,$E2521)</f>
        <v>12087</v>
      </c>
      <c r="AD2521" s="44">
        <f>SUMIFS(AD$4:AD$2256,$E$4:$E$2256,$E2521)</f>
        <v>2650.0747500000002</v>
      </c>
      <c r="AE2521" s="44">
        <f>SUMIFS(AE$4:AE$2256,$E$4:$E$2256,$E2521)</f>
        <v>0</v>
      </c>
      <c r="AF2521" s="44">
        <f>SUMIFS(AF$4:AF$2256,$E$4:$E$2256,$E2521)</f>
        <v>0</v>
      </c>
      <c r="AG2521" s="44">
        <f>SUMIFS(AG$4:AG$2256,$E$4:$E$2256,$E2521)</f>
        <v>0</v>
      </c>
      <c r="AH2521" s="44">
        <f>SUMIFS(AH$4:AH$2256,$E$4:$E$2256,$E2521)</f>
        <v>0</v>
      </c>
      <c r="AI2521" s="44">
        <f>SUMIFS(AI$4:AI$2256,$E$4:$E$2256,$E2521)</f>
        <v>0</v>
      </c>
      <c r="AJ2521" s="44">
        <f>SUMIFS(AJ$4:AJ$2256,$E$4:$E$2256,$E2521)</f>
        <v>0</v>
      </c>
      <c r="AK2521" s="44">
        <f>SUMIFS(AK$4:AK$2256,$E$4:$E$2256,$E2521)</f>
        <v>0</v>
      </c>
      <c r="AL2521" s="44">
        <f>SUMIFS(AL$4:AL$2256,$E$4:$E$2256,$E2521)</f>
        <v>0</v>
      </c>
      <c r="AM2521" s="44">
        <f>SUMIFS(AM$4:AM$2256,$E$4:$E$2256,$E2521)</f>
        <v>0</v>
      </c>
      <c r="AN2521" s="44">
        <f>SUMIFS(AN$4:AN$2256,$E$4:$E$2256,$E2521)</f>
        <v>0</v>
      </c>
      <c r="AO2521" s="44">
        <f>SUMIFS(AO$4:AO$2256,$E$4:$E$2256,$E2521)</f>
        <v>0</v>
      </c>
      <c r="AP2521" s="44">
        <f>SUMIFS(AP$4:AP$2256,$E$4:$E$2256,$E2521)</f>
        <v>0</v>
      </c>
      <c r="AQ2521" s="44">
        <f>SUMIFS(AQ$4:AQ$2256,$E$4:$E$2256,$E2521)</f>
        <v>79.5</v>
      </c>
      <c r="AR2521" s="44">
        <f>SUMIFS(AR$4:AR$2256,$E$4:$E$2256,$E2521)</f>
        <v>0</v>
      </c>
      <c r="AS2521" s="44">
        <f>SUMIFS(AS$4:AS$2256,$E$4:$E$2256,$E2521)</f>
        <v>0</v>
      </c>
      <c r="AT2521" s="44">
        <f>SUMIFS(AT$4:AT$2256,$E$4:$E$2256,$E2521)</f>
        <v>0</v>
      </c>
      <c r="AU2521" s="44">
        <f>SUMIFS(AU$4:AU$2256,$E$4:$E$2256,$E2521)</f>
        <v>0</v>
      </c>
      <c r="AV2521" s="44">
        <f>SUMIFS(AV$4:AV$2256,$E$4:$E$2256,$E2521)</f>
        <v>17.804024999999999</v>
      </c>
      <c r="AW2521" s="44">
        <f>SUMIFS(AW$4:AW$2256,$E$4:$E$2256,$E2521)</f>
        <v>1356.8736000000001</v>
      </c>
      <c r="AX2521" s="44">
        <f>SUMIFS(AX$4:AX$2256,$E$4:$E$2256,$E2521)</f>
        <v>0</v>
      </c>
    </row>
    <row r="2522" spans="1:50" ht="20.100000000000001" customHeight="1" x14ac:dyDescent="0.25">
      <c r="A2522" s="8">
        <v>44287</v>
      </c>
      <c r="B2522" s="8">
        <v>44287</v>
      </c>
      <c r="C2522" s="8" t="s">
        <v>28</v>
      </c>
      <c r="D2522" s="11" t="s">
        <v>0</v>
      </c>
      <c r="E2522" s="11">
        <v>254</v>
      </c>
      <c r="F2522" s="11" t="s">
        <v>390</v>
      </c>
      <c r="G2522" s="11" t="s">
        <v>7</v>
      </c>
      <c r="H2522" s="11">
        <v>1022</v>
      </c>
      <c r="I2522" s="11">
        <v>1029</v>
      </c>
      <c r="J2522" s="11">
        <v>109</v>
      </c>
      <c r="K2522" s="11" t="s">
        <v>872</v>
      </c>
      <c r="L2522" s="11" t="s">
        <v>875</v>
      </c>
      <c r="M2522" s="11" t="s">
        <v>2</v>
      </c>
      <c r="N2522" s="11" t="s">
        <v>25</v>
      </c>
      <c r="O2522" s="11" t="s">
        <v>5</v>
      </c>
      <c r="P2522" s="11" t="s">
        <v>8</v>
      </c>
      <c r="Q2522" s="12">
        <v>41426</v>
      </c>
      <c r="S2522" s="13" t="s">
        <v>84</v>
      </c>
      <c r="T2522" s="11">
        <f t="shared" ref="T2522:T2585" ca="1" si="344">DATEDIF(Q2522,IF(R2522="",TODAY(),R2522),"y")</f>
        <v>6</v>
      </c>
      <c r="U2522" s="12">
        <v>33359</v>
      </c>
      <c r="V2522" s="13">
        <f t="shared" ref="V2522:V2585" ca="1" si="345">DATEDIF(U2522,TODAY(),"Y")</f>
        <v>28</v>
      </c>
      <c r="W2522" s="11" t="s">
        <v>9</v>
      </c>
      <c r="X2522" s="11">
        <v>30</v>
      </c>
      <c r="Y2522" s="14">
        <f t="shared" ref="Y2522:Y2585" si="346">X2522/12</f>
        <v>2.5</v>
      </c>
      <c r="Z2522" s="11">
        <v>39</v>
      </c>
      <c r="AA2522" s="11" t="s">
        <v>876</v>
      </c>
      <c r="AB2522" s="10">
        <f t="shared" si="343"/>
        <v>1</v>
      </c>
      <c r="AC2522" s="44">
        <f>SUMIFS(AC$4:AC$2256,$E$4:$E$2256,$E2522)</f>
        <v>6048</v>
      </c>
      <c r="AD2522" s="44">
        <f>SUMIFS(AD$4:AD$2256,$E$4:$E$2256,$E2522)</f>
        <v>1326.0240000000001</v>
      </c>
      <c r="AE2522" s="44">
        <f>SUMIFS(AE$4:AE$2256,$E$4:$E$2256,$E2522)</f>
        <v>0</v>
      </c>
      <c r="AF2522" s="44">
        <f>SUMIFS(AF$4:AF$2256,$E$4:$E$2256,$E2522)</f>
        <v>0</v>
      </c>
      <c r="AG2522" s="44">
        <f>SUMIFS(AG$4:AG$2256,$E$4:$E$2256,$E2522)</f>
        <v>0</v>
      </c>
      <c r="AH2522" s="44">
        <f>SUMIFS(AH$4:AH$2256,$E$4:$E$2256,$E2522)</f>
        <v>0</v>
      </c>
      <c r="AI2522" s="44">
        <f>SUMIFS(AI$4:AI$2256,$E$4:$E$2256,$E2522)</f>
        <v>0</v>
      </c>
      <c r="AJ2522" s="44">
        <f>SUMIFS(AJ$4:AJ$2256,$E$4:$E$2256,$E2522)</f>
        <v>0</v>
      </c>
      <c r="AK2522" s="44">
        <f>SUMIFS(AK$4:AK$2256,$E$4:$E$2256,$E2522)</f>
        <v>0</v>
      </c>
      <c r="AL2522" s="44">
        <f>SUMIFS(AL$4:AL$2256,$E$4:$E$2256,$E2522)</f>
        <v>0</v>
      </c>
      <c r="AM2522" s="44">
        <f>SUMIFS(AM$4:AM$2256,$E$4:$E$2256,$E2522)</f>
        <v>0</v>
      </c>
      <c r="AN2522" s="44">
        <f>SUMIFS(AN$4:AN$2256,$E$4:$E$2256,$E2522)</f>
        <v>0</v>
      </c>
      <c r="AO2522" s="44">
        <f>SUMIFS(AO$4:AO$2256,$E$4:$E$2256,$E2522)</f>
        <v>348.92307692307696</v>
      </c>
      <c r="AP2522" s="44">
        <f>SUMIFS(AP$4:AP$2256,$E$4:$E$2256,$E2522)</f>
        <v>277.20000000000005</v>
      </c>
      <c r="AQ2522" s="44">
        <f>SUMIFS(AQ$4:AQ$2256,$E$4:$E$2256,$E2522)</f>
        <v>79.5</v>
      </c>
      <c r="AR2522" s="44">
        <f>SUMIFS(AR$4:AR$2256,$E$4:$E$2256,$E2522)</f>
        <v>0</v>
      </c>
      <c r="AS2522" s="44">
        <f>SUMIFS(AS$4:AS$2256,$E$4:$E$2256,$E2522)</f>
        <v>0</v>
      </c>
      <c r="AT2522" s="44">
        <f>SUMIFS(AT$4:AT$2256,$E$4:$E$2256,$E2522)</f>
        <v>0</v>
      </c>
      <c r="AU2522" s="44">
        <f>SUMIFS(AU$4:AU$2256,$E$4:$E$2256,$E2522)</f>
        <v>0</v>
      </c>
      <c r="AV2522" s="44">
        <f>SUMIFS(AV$4:AV$2256,$E$4:$E$2256,$E2522)</f>
        <v>158.02428807692309</v>
      </c>
      <c r="AW2522" s="44">
        <f>SUMIFS(AW$4:AW$2256,$E$4:$E$2256,$E2522)</f>
        <v>0</v>
      </c>
      <c r="AX2522" s="44">
        <f>SUMIFS(AX$4:AX$2256,$E$4:$E$2256,$E2522)</f>
        <v>0</v>
      </c>
    </row>
    <row r="2523" spans="1:50" ht="20.100000000000001" customHeight="1" x14ac:dyDescent="0.25">
      <c r="A2523" s="8">
        <v>44287</v>
      </c>
      <c r="B2523" s="8">
        <v>44287</v>
      </c>
      <c r="C2523" s="8" t="s">
        <v>28</v>
      </c>
      <c r="D2523" s="11" t="s">
        <v>0</v>
      </c>
      <c r="E2523" s="11">
        <v>255</v>
      </c>
      <c r="F2523" s="11" t="s">
        <v>391</v>
      </c>
      <c r="G2523" s="11" t="s">
        <v>7</v>
      </c>
      <c r="H2523" s="11">
        <v>1039</v>
      </c>
      <c r="I2523" s="11">
        <v>1082</v>
      </c>
      <c r="J2523" s="11">
        <v>102</v>
      </c>
      <c r="K2523" s="11" t="s">
        <v>865</v>
      </c>
      <c r="L2523" s="11" t="s">
        <v>875</v>
      </c>
      <c r="M2523" s="11" t="s">
        <v>2</v>
      </c>
      <c r="N2523" s="11" t="s">
        <v>25</v>
      </c>
      <c r="O2523" s="11" t="s">
        <v>5</v>
      </c>
      <c r="P2523" s="11" t="s">
        <v>8</v>
      </c>
      <c r="Q2523" s="12">
        <v>41426</v>
      </c>
      <c r="S2523" s="13" t="s">
        <v>84</v>
      </c>
      <c r="T2523" s="11">
        <f t="shared" ca="1" si="344"/>
        <v>6</v>
      </c>
      <c r="U2523" s="12">
        <v>31777</v>
      </c>
      <c r="V2523" s="13">
        <f t="shared" ca="1" si="345"/>
        <v>33</v>
      </c>
      <c r="W2523" s="11" t="s">
        <v>7</v>
      </c>
      <c r="X2523" s="11">
        <v>35</v>
      </c>
      <c r="Y2523" s="14">
        <f t="shared" si="346"/>
        <v>2.9166666666666665</v>
      </c>
      <c r="Z2523" s="11">
        <v>30</v>
      </c>
      <c r="AA2523" s="11" t="s">
        <v>876</v>
      </c>
      <c r="AB2523" s="10">
        <f t="shared" si="343"/>
        <v>0.76923076923076927</v>
      </c>
      <c r="AC2523" s="44">
        <f>SUMIFS(AC$4:AC$2256,$E$4:$E$2256,$E2523)</f>
        <v>6051</v>
      </c>
      <c r="AD2523" s="44">
        <f>SUMIFS(AD$4:AD$2256,$E$4:$E$2256,$E2523)</f>
        <v>1326.6817500000002</v>
      </c>
      <c r="AE2523" s="44">
        <f>SUMIFS(AE$4:AE$2256,$E$4:$E$2256,$E2523)</f>
        <v>0</v>
      </c>
      <c r="AF2523" s="44">
        <f>SUMIFS(AF$4:AF$2256,$E$4:$E$2256,$E2523)</f>
        <v>0</v>
      </c>
      <c r="AG2523" s="44">
        <f>SUMIFS(AG$4:AG$2256,$E$4:$E$2256,$E2523)</f>
        <v>0</v>
      </c>
      <c r="AH2523" s="44">
        <f>SUMIFS(AH$4:AH$2256,$E$4:$E$2256,$E2523)</f>
        <v>0</v>
      </c>
      <c r="AI2523" s="44">
        <f>SUMIFS(AI$4:AI$2256,$E$4:$E$2256,$E2523)</f>
        <v>0</v>
      </c>
      <c r="AJ2523" s="44">
        <f>SUMIFS(AJ$4:AJ$2256,$E$4:$E$2256,$E2523)</f>
        <v>0</v>
      </c>
      <c r="AK2523" s="44">
        <f>SUMIFS(AK$4:AK$2256,$E$4:$E$2256,$E2523)</f>
        <v>0</v>
      </c>
      <c r="AL2523" s="44">
        <f>SUMIFS(AL$4:AL$2256,$E$4:$E$2256,$E2523)</f>
        <v>0</v>
      </c>
      <c r="AM2523" s="44">
        <f>SUMIFS(AM$4:AM$2256,$E$4:$E$2256,$E2523)</f>
        <v>0</v>
      </c>
      <c r="AN2523" s="44">
        <f>SUMIFS(AN$4:AN$2256,$E$4:$E$2256,$E2523)</f>
        <v>0</v>
      </c>
      <c r="AO2523" s="44">
        <f>SUMIFS(AO$4:AO$2256,$E$4:$E$2256,$E2523)</f>
        <v>0</v>
      </c>
      <c r="AP2523" s="44">
        <f>SUMIFS(AP$4:AP$2256,$E$4:$E$2256,$E2523)</f>
        <v>0</v>
      </c>
      <c r="AQ2523" s="44">
        <f>SUMIFS(AQ$4:AQ$2256,$E$4:$E$2256,$E2523)</f>
        <v>79.5</v>
      </c>
      <c r="AR2523" s="44">
        <f>SUMIFS(AR$4:AR$2256,$E$4:$E$2256,$E2523)</f>
        <v>0</v>
      </c>
      <c r="AS2523" s="44">
        <f>SUMIFS(AS$4:AS$2256,$E$4:$E$2256,$E2523)</f>
        <v>0</v>
      </c>
      <c r="AT2523" s="44">
        <f>SUMIFS(AT$4:AT$2256,$E$4:$E$2256,$E2523)</f>
        <v>0</v>
      </c>
      <c r="AU2523" s="44">
        <f>SUMIFS(AU$4:AU$2256,$E$4:$E$2256,$E2523)</f>
        <v>0</v>
      </c>
      <c r="AV2523" s="44">
        <f>SUMIFS(AV$4:AV$2256,$E$4:$E$2256,$E2523)</f>
        <v>17.804025000000003</v>
      </c>
      <c r="AW2523" s="44">
        <f>SUMIFS(AW$4:AW$2256,$E$4:$E$2256,$E2523)</f>
        <v>0</v>
      </c>
      <c r="AX2523" s="44">
        <f>SUMIFS(AX$4:AX$2256,$E$4:$E$2256,$E2523)</f>
        <v>0</v>
      </c>
    </row>
    <row r="2524" spans="1:50" ht="20.100000000000001" customHeight="1" x14ac:dyDescent="0.25">
      <c r="A2524" s="8">
        <v>44287</v>
      </c>
      <c r="B2524" s="8">
        <v>44287</v>
      </c>
      <c r="C2524" s="8" t="s">
        <v>28</v>
      </c>
      <c r="D2524" s="11" t="s">
        <v>0</v>
      </c>
      <c r="E2524" s="11">
        <v>256</v>
      </c>
      <c r="F2524" s="11" t="s">
        <v>392</v>
      </c>
      <c r="G2524" s="11" t="s">
        <v>7</v>
      </c>
      <c r="H2524" s="11">
        <v>1037</v>
      </c>
      <c r="I2524" s="11">
        <v>1080</v>
      </c>
      <c r="J2524" s="11">
        <v>102</v>
      </c>
      <c r="K2524" s="11" t="s">
        <v>865</v>
      </c>
      <c r="L2524" s="11" t="s">
        <v>875</v>
      </c>
      <c r="M2524" s="11" t="s">
        <v>2</v>
      </c>
      <c r="N2524" s="11" t="s">
        <v>23</v>
      </c>
      <c r="O2524" s="11" t="s">
        <v>5</v>
      </c>
      <c r="P2524" s="11" t="s">
        <v>8</v>
      </c>
      <c r="Q2524" s="12">
        <v>41426</v>
      </c>
      <c r="S2524" s="13" t="s">
        <v>84</v>
      </c>
      <c r="T2524" s="11">
        <f t="shared" ca="1" si="344"/>
        <v>6</v>
      </c>
      <c r="U2524" s="12">
        <v>24347</v>
      </c>
      <c r="V2524" s="13">
        <f t="shared" ca="1" si="345"/>
        <v>53</v>
      </c>
      <c r="W2524" s="11" t="s">
        <v>7</v>
      </c>
      <c r="X2524" s="11">
        <v>30</v>
      </c>
      <c r="Y2524" s="14">
        <f t="shared" si="346"/>
        <v>2.5</v>
      </c>
      <c r="Z2524" s="11">
        <v>39</v>
      </c>
      <c r="AA2524" s="11" t="s">
        <v>876</v>
      </c>
      <c r="AB2524" s="10">
        <f t="shared" si="343"/>
        <v>1</v>
      </c>
      <c r="AC2524" s="44">
        <f>SUMIFS(AC$4:AC$2256,$E$4:$E$2256,$E2524)</f>
        <v>6054</v>
      </c>
      <c r="AD2524" s="44">
        <f>SUMIFS(AD$4:AD$2256,$E$4:$E$2256,$E2524)</f>
        <v>1327.3395</v>
      </c>
      <c r="AE2524" s="44">
        <f>SUMIFS(AE$4:AE$2256,$E$4:$E$2256,$E2524)</f>
        <v>0</v>
      </c>
      <c r="AF2524" s="44">
        <f>SUMIFS(AF$4:AF$2256,$E$4:$E$2256,$E2524)</f>
        <v>0</v>
      </c>
      <c r="AG2524" s="44">
        <f>SUMIFS(AG$4:AG$2256,$E$4:$E$2256,$E2524)</f>
        <v>0</v>
      </c>
      <c r="AH2524" s="44">
        <f>SUMIFS(AH$4:AH$2256,$E$4:$E$2256,$E2524)</f>
        <v>0</v>
      </c>
      <c r="AI2524" s="44">
        <f>SUMIFS(AI$4:AI$2256,$E$4:$E$2256,$E2524)</f>
        <v>0</v>
      </c>
      <c r="AJ2524" s="44">
        <f>SUMIFS(AJ$4:AJ$2256,$E$4:$E$2256,$E2524)</f>
        <v>0</v>
      </c>
      <c r="AK2524" s="44">
        <f>SUMIFS(AK$4:AK$2256,$E$4:$E$2256,$E2524)</f>
        <v>6033.51</v>
      </c>
      <c r="AL2524" s="44">
        <f>SUMIFS(AL$4:AL$2256,$E$4:$E$2256,$E2524)</f>
        <v>0</v>
      </c>
      <c r="AM2524" s="44">
        <f>SUMIFS(AM$4:AM$2256,$E$4:$E$2256,$E2524)</f>
        <v>0</v>
      </c>
      <c r="AN2524" s="44">
        <f>SUMIFS(AN$4:AN$2256,$E$4:$E$2256,$E2524)</f>
        <v>0</v>
      </c>
      <c r="AO2524" s="44">
        <f>SUMIFS(AO$4:AO$2256,$E$4:$E$2256,$E2524)</f>
        <v>0</v>
      </c>
      <c r="AP2524" s="44">
        <f>SUMIFS(AP$4:AP$2256,$E$4:$E$2256,$E2524)</f>
        <v>0</v>
      </c>
      <c r="AQ2524" s="44">
        <f>SUMIFS(AQ$4:AQ$2256,$E$4:$E$2256,$E2524)</f>
        <v>79.5</v>
      </c>
      <c r="AR2524" s="44">
        <f>SUMIFS(AR$4:AR$2256,$E$4:$E$2256,$E2524)</f>
        <v>0</v>
      </c>
      <c r="AS2524" s="44">
        <f>SUMIFS(AS$4:AS$2256,$E$4:$E$2256,$E2524)</f>
        <v>0</v>
      </c>
      <c r="AT2524" s="44">
        <f>SUMIFS(AT$4:AT$2256,$E$4:$E$2256,$E2524)</f>
        <v>0</v>
      </c>
      <c r="AU2524" s="44">
        <f>SUMIFS(AU$4:AU$2256,$E$4:$E$2256,$E2524)</f>
        <v>0</v>
      </c>
      <c r="AV2524" s="44">
        <f>SUMIFS(AV$4:AV$2256,$E$4:$E$2256,$E2524)</f>
        <v>1369.0085895000002</v>
      </c>
      <c r="AW2524" s="44">
        <f>SUMIFS(AW$4:AW$2256,$E$4:$E$2256,$E2524)</f>
        <v>1058.5983000000001</v>
      </c>
      <c r="AX2524" s="44">
        <f>SUMIFS(AX$4:AX$2256,$E$4:$E$2256,$E2524)</f>
        <v>0</v>
      </c>
    </row>
    <row r="2525" spans="1:50" ht="20.100000000000001" customHeight="1" x14ac:dyDescent="0.25">
      <c r="A2525" s="8">
        <v>44287</v>
      </c>
      <c r="B2525" s="8">
        <v>44287</v>
      </c>
      <c r="C2525" s="8" t="s">
        <v>28</v>
      </c>
      <c r="D2525" s="11" t="s">
        <v>0</v>
      </c>
      <c r="E2525" s="11">
        <v>257</v>
      </c>
      <c r="F2525" s="11" t="s">
        <v>393</v>
      </c>
      <c r="G2525" s="11" t="s">
        <v>7</v>
      </c>
      <c r="H2525" s="11">
        <v>1044</v>
      </c>
      <c r="I2525" s="11">
        <v>1087</v>
      </c>
      <c r="J2525" s="11">
        <v>102</v>
      </c>
      <c r="K2525" s="11" t="s">
        <v>865</v>
      </c>
      <c r="L2525" s="11" t="s">
        <v>875</v>
      </c>
      <c r="M2525" s="11" t="s">
        <v>2</v>
      </c>
      <c r="N2525" s="11" t="s">
        <v>25</v>
      </c>
      <c r="O2525" s="11" t="s">
        <v>5</v>
      </c>
      <c r="P2525" s="11" t="s">
        <v>8</v>
      </c>
      <c r="Q2525" s="12">
        <v>41456</v>
      </c>
      <c r="S2525" s="13" t="s">
        <v>84</v>
      </c>
      <c r="T2525" s="11">
        <f t="shared" ca="1" si="344"/>
        <v>6</v>
      </c>
      <c r="U2525" s="12">
        <v>27522</v>
      </c>
      <c r="V2525" s="13">
        <f t="shared" ca="1" si="345"/>
        <v>44</v>
      </c>
      <c r="W2525" s="11" t="s">
        <v>7</v>
      </c>
      <c r="X2525" s="11">
        <v>30</v>
      </c>
      <c r="Y2525" s="14">
        <f t="shared" si="346"/>
        <v>2.5</v>
      </c>
      <c r="Z2525" s="11">
        <v>39</v>
      </c>
      <c r="AA2525" s="11" t="s">
        <v>876</v>
      </c>
      <c r="AB2525" s="10">
        <f t="shared" si="343"/>
        <v>1</v>
      </c>
      <c r="AC2525" s="44">
        <f>SUMIFS(AC$4:AC$2256,$E$4:$E$2256,$E2525)</f>
        <v>6057</v>
      </c>
      <c r="AD2525" s="44">
        <f>SUMIFS(AD$4:AD$2256,$E$4:$E$2256,$E2525)</f>
        <v>1327.9972499999999</v>
      </c>
      <c r="AE2525" s="44">
        <f>SUMIFS(AE$4:AE$2256,$E$4:$E$2256,$E2525)</f>
        <v>0</v>
      </c>
      <c r="AF2525" s="44">
        <f>SUMIFS(AF$4:AF$2256,$E$4:$E$2256,$E2525)</f>
        <v>0</v>
      </c>
      <c r="AG2525" s="44">
        <f>SUMIFS(AG$4:AG$2256,$E$4:$E$2256,$E2525)</f>
        <v>0</v>
      </c>
      <c r="AH2525" s="44">
        <f>SUMIFS(AH$4:AH$2256,$E$4:$E$2256,$E2525)</f>
        <v>0</v>
      </c>
      <c r="AI2525" s="44">
        <f>SUMIFS(AI$4:AI$2256,$E$4:$E$2256,$E2525)</f>
        <v>0</v>
      </c>
      <c r="AJ2525" s="44">
        <f>SUMIFS(AJ$4:AJ$2256,$E$4:$E$2256,$E2525)</f>
        <v>0</v>
      </c>
      <c r="AK2525" s="44">
        <f>SUMIFS(AK$4:AK$2256,$E$4:$E$2256,$E2525)</f>
        <v>0</v>
      </c>
      <c r="AL2525" s="44">
        <f>SUMIFS(AL$4:AL$2256,$E$4:$E$2256,$E2525)</f>
        <v>0</v>
      </c>
      <c r="AM2525" s="44">
        <f>SUMIFS(AM$4:AM$2256,$E$4:$E$2256,$E2525)</f>
        <v>0</v>
      </c>
      <c r="AN2525" s="44">
        <f>SUMIFS(AN$4:AN$2256,$E$4:$E$2256,$E2525)</f>
        <v>0</v>
      </c>
      <c r="AO2525" s="44">
        <f>SUMIFS(AO$4:AO$2256,$E$4:$E$2256,$E2525)</f>
        <v>0</v>
      </c>
      <c r="AP2525" s="44">
        <f>SUMIFS(AP$4:AP$2256,$E$4:$E$2256,$E2525)</f>
        <v>0</v>
      </c>
      <c r="AQ2525" s="44">
        <f>SUMIFS(AQ$4:AQ$2256,$E$4:$E$2256,$E2525)</f>
        <v>79.5</v>
      </c>
      <c r="AR2525" s="44">
        <f>SUMIFS(AR$4:AR$2256,$E$4:$E$2256,$E2525)</f>
        <v>0</v>
      </c>
      <c r="AS2525" s="44">
        <f>SUMIFS(AS$4:AS$2256,$E$4:$E$2256,$E2525)</f>
        <v>0</v>
      </c>
      <c r="AT2525" s="44">
        <f>SUMIFS(AT$4:AT$2256,$E$4:$E$2256,$E2525)</f>
        <v>0</v>
      </c>
      <c r="AU2525" s="44">
        <f>SUMIFS(AU$4:AU$2256,$E$4:$E$2256,$E2525)</f>
        <v>0</v>
      </c>
      <c r="AV2525" s="44">
        <f>SUMIFS(AV$4:AV$2256,$E$4:$E$2256,$E2525)</f>
        <v>17.804025000000003</v>
      </c>
      <c r="AW2525" s="44">
        <f>SUMIFS(AW$4:AW$2256,$E$4:$E$2256,$E2525)</f>
        <v>0</v>
      </c>
      <c r="AX2525" s="44">
        <f>SUMIFS(AX$4:AX$2256,$E$4:$E$2256,$E2525)</f>
        <v>0</v>
      </c>
    </row>
    <row r="2526" spans="1:50" ht="20.100000000000001" customHeight="1" x14ac:dyDescent="0.25">
      <c r="A2526" s="8">
        <v>44287</v>
      </c>
      <c r="B2526" s="8">
        <v>44287</v>
      </c>
      <c r="C2526" s="8" t="s">
        <v>28</v>
      </c>
      <c r="D2526" s="11" t="s">
        <v>0</v>
      </c>
      <c r="E2526" s="11">
        <v>258</v>
      </c>
      <c r="F2526" s="11" t="s">
        <v>394</v>
      </c>
      <c r="G2526" s="11" t="s">
        <v>7</v>
      </c>
      <c r="H2526" s="11">
        <v>1020</v>
      </c>
      <c r="I2526" s="11">
        <v>1062</v>
      </c>
      <c r="J2526" s="11">
        <v>111</v>
      </c>
      <c r="K2526" s="11" t="s">
        <v>874</v>
      </c>
      <c r="L2526" s="11" t="s">
        <v>875</v>
      </c>
      <c r="M2526" s="11" t="s">
        <v>2</v>
      </c>
      <c r="N2526" s="11" t="s">
        <v>25</v>
      </c>
      <c r="O2526" s="11" t="s">
        <v>5</v>
      </c>
      <c r="P2526" s="11" t="s">
        <v>6</v>
      </c>
      <c r="Q2526" s="12">
        <v>41470</v>
      </c>
      <c r="S2526" s="13" t="s">
        <v>84</v>
      </c>
      <c r="T2526" s="11">
        <f t="shared" ca="1" si="344"/>
        <v>6</v>
      </c>
      <c r="U2526" s="12">
        <v>30428</v>
      </c>
      <c r="V2526" s="13">
        <f t="shared" ca="1" si="345"/>
        <v>36</v>
      </c>
      <c r="W2526" s="11" t="s">
        <v>7</v>
      </c>
      <c r="X2526" s="11">
        <v>30</v>
      </c>
      <c r="Y2526" s="14">
        <f t="shared" si="346"/>
        <v>2.5</v>
      </c>
      <c r="Z2526" s="11">
        <v>39</v>
      </c>
      <c r="AA2526" s="11" t="s">
        <v>876</v>
      </c>
      <c r="AB2526" s="10">
        <f t="shared" si="343"/>
        <v>1</v>
      </c>
      <c r="AC2526" s="44">
        <f>SUMIFS(AC$4:AC$2256,$E$4:$E$2256,$E2526)</f>
        <v>6060</v>
      </c>
      <c r="AD2526" s="44">
        <f>SUMIFS(AD$4:AD$2256,$E$4:$E$2256,$E2526)</f>
        <v>1328.6550000000002</v>
      </c>
      <c r="AE2526" s="44">
        <f>SUMIFS(AE$4:AE$2256,$E$4:$E$2256,$E2526)</f>
        <v>0</v>
      </c>
      <c r="AF2526" s="44">
        <f>SUMIFS(AF$4:AF$2256,$E$4:$E$2256,$E2526)</f>
        <v>0</v>
      </c>
      <c r="AG2526" s="44">
        <f>SUMIFS(AG$4:AG$2256,$E$4:$E$2256,$E2526)</f>
        <v>0</v>
      </c>
      <c r="AH2526" s="44">
        <f>SUMIFS(AH$4:AH$2256,$E$4:$E$2256,$E2526)</f>
        <v>0</v>
      </c>
      <c r="AI2526" s="44">
        <f>SUMIFS(AI$4:AI$2256,$E$4:$E$2256,$E2526)</f>
        <v>0</v>
      </c>
      <c r="AJ2526" s="44">
        <f>SUMIFS(AJ$4:AJ$2256,$E$4:$E$2256,$E2526)</f>
        <v>0</v>
      </c>
      <c r="AK2526" s="44">
        <f>SUMIFS(AK$4:AK$2256,$E$4:$E$2256,$E2526)</f>
        <v>0</v>
      </c>
      <c r="AL2526" s="44">
        <f>SUMIFS(AL$4:AL$2256,$E$4:$E$2256,$E2526)</f>
        <v>0</v>
      </c>
      <c r="AM2526" s="44">
        <f>SUMIFS(AM$4:AM$2256,$E$4:$E$2256,$E2526)</f>
        <v>0</v>
      </c>
      <c r="AN2526" s="44">
        <f>SUMIFS(AN$4:AN$2256,$E$4:$E$2256,$E2526)</f>
        <v>0</v>
      </c>
      <c r="AO2526" s="44">
        <f>SUMIFS(AO$4:AO$2256,$E$4:$E$2256,$E2526)</f>
        <v>0</v>
      </c>
      <c r="AP2526" s="44">
        <f>SUMIFS(AP$4:AP$2256,$E$4:$E$2256,$E2526)</f>
        <v>0</v>
      </c>
      <c r="AQ2526" s="44">
        <f>SUMIFS(AQ$4:AQ$2256,$E$4:$E$2256,$E2526)</f>
        <v>79.5</v>
      </c>
      <c r="AR2526" s="44">
        <f>SUMIFS(AR$4:AR$2256,$E$4:$E$2256,$E2526)</f>
        <v>0</v>
      </c>
      <c r="AS2526" s="44">
        <f>SUMIFS(AS$4:AS$2256,$E$4:$E$2256,$E2526)</f>
        <v>0</v>
      </c>
      <c r="AT2526" s="44">
        <f>SUMIFS(AT$4:AT$2256,$E$4:$E$2256,$E2526)</f>
        <v>0</v>
      </c>
      <c r="AU2526" s="44">
        <f>SUMIFS(AU$4:AU$2256,$E$4:$E$2256,$E2526)</f>
        <v>0</v>
      </c>
      <c r="AV2526" s="44">
        <f>SUMIFS(AV$4:AV$2256,$E$4:$E$2256,$E2526)</f>
        <v>17.804025000000003</v>
      </c>
      <c r="AW2526" s="44">
        <f>SUMIFS(AW$4:AW$2256,$E$4:$E$2256,$E2526)</f>
        <v>0</v>
      </c>
      <c r="AX2526" s="44">
        <f>SUMIFS(AX$4:AX$2256,$E$4:$E$2256,$E2526)</f>
        <v>0</v>
      </c>
    </row>
    <row r="2527" spans="1:50" ht="20.100000000000001" customHeight="1" x14ac:dyDescent="0.25">
      <c r="A2527" s="8">
        <v>44287</v>
      </c>
      <c r="B2527" s="8">
        <v>44287</v>
      </c>
      <c r="C2527" s="8" t="s">
        <v>28</v>
      </c>
      <c r="D2527" s="11" t="s">
        <v>0</v>
      </c>
      <c r="E2527" s="11">
        <v>259</v>
      </c>
      <c r="F2527" s="11" t="s">
        <v>395</v>
      </c>
      <c r="G2527" s="11" t="s">
        <v>7</v>
      </c>
      <c r="H2527" s="11">
        <v>1044</v>
      </c>
      <c r="I2527" s="11">
        <v>1087</v>
      </c>
      <c r="J2527" s="11">
        <v>102</v>
      </c>
      <c r="K2527" s="11" t="s">
        <v>865</v>
      </c>
      <c r="L2527" s="11" t="s">
        <v>875</v>
      </c>
      <c r="M2527" s="11" t="s">
        <v>2</v>
      </c>
      <c r="N2527" s="11" t="s">
        <v>25</v>
      </c>
      <c r="O2527" s="11" t="s">
        <v>5</v>
      </c>
      <c r="P2527" s="11" t="s">
        <v>8</v>
      </c>
      <c r="Q2527" s="12">
        <v>41456</v>
      </c>
      <c r="S2527" s="13" t="s">
        <v>84</v>
      </c>
      <c r="T2527" s="11">
        <f t="shared" ca="1" si="344"/>
        <v>6</v>
      </c>
      <c r="U2527" s="12">
        <v>30255</v>
      </c>
      <c r="V2527" s="13">
        <f t="shared" ca="1" si="345"/>
        <v>37</v>
      </c>
      <c r="W2527" s="11" t="s">
        <v>7</v>
      </c>
      <c r="X2527" s="11">
        <v>30</v>
      </c>
      <c r="Y2527" s="14">
        <f t="shared" si="346"/>
        <v>2.5</v>
      </c>
      <c r="Z2527" s="11">
        <v>39</v>
      </c>
      <c r="AA2527" s="11" t="s">
        <v>876</v>
      </c>
      <c r="AB2527" s="10">
        <f t="shared" si="343"/>
        <v>1</v>
      </c>
      <c r="AC2527" s="44">
        <f>SUMIFS(AC$4:AC$2256,$E$4:$E$2256,$E2527)</f>
        <v>6063</v>
      </c>
      <c r="AD2527" s="44">
        <f>SUMIFS(AD$4:AD$2256,$E$4:$E$2256,$E2527)</f>
        <v>1329.3127500000001</v>
      </c>
      <c r="AE2527" s="44">
        <f>SUMIFS(AE$4:AE$2256,$E$4:$E$2256,$E2527)</f>
        <v>0</v>
      </c>
      <c r="AF2527" s="44">
        <f>SUMIFS(AF$4:AF$2256,$E$4:$E$2256,$E2527)</f>
        <v>0</v>
      </c>
      <c r="AG2527" s="44">
        <f>SUMIFS(AG$4:AG$2256,$E$4:$E$2256,$E2527)</f>
        <v>0</v>
      </c>
      <c r="AH2527" s="44">
        <f>SUMIFS(AH$4:AH$2256,$E$4:$E$2256,$E2527)</f>
        <v>0</v>
      </c>
      <c r="AI2527" s="44">
        <f>SUMIFS(AI$4:AI$2256,$E$4:$E$2256,$E2527)</f>
        <v>0</v>
      </c>
      <c r="AJ2527" s="44">
        <f>SUMIFS(AJ$4:AJ$2256,$E$4:$E$2256,$E2527)</f>
        <v>0</v>
      </c>
      <c r="AK2527" s="44">
        <f>SUMIFS(AK$4:AK$2256,$E$4:$E$2256,$E2527)</f>
        <v>0</v>
      </c>
      <c r="AL2527" s="44">
        <f>SUMIFS(AL$4:AL$2256,$E$4:$E$2256,$E2527)</f>
        <v>0</v>
      </c>
      <c r="AM2527" s="44">
        <f>SUMIFS(AM$4:AM$2256,$E$4:$E$2256,$E2527)</f>
        <v>0</v>
      </c>
      <c r="AN2527" s="44">
        <f>SUMIFS(AN$4:AN$2256,$E$4:$E$2256,$E2527)</f>
        <v>0</v>
      </c>
      <c r="AO2527" s="44">
        <f>SUMIFS(AO$4:AO$2256,$E$4:$E$2256,$E2527)</f>
        <v>0</v>
      </c>
      <c r="AP2527" s="44">
        <f>SUMIFS(AP$4:AP$2256,$E$4:$E$2256,$E2527)</f>
        <v>0</v>
      </c>
      <c r="AQ2527" s="44">
        <f>SUMIFS(AQ$4:AQ$2256,$E$4:$E$2256,$E2527)</f>
        <v>79.5</v>
      </c>
      <c r="AR2527" s="44">
        <f>SUMIFS(AR$4:AR$2256,$E$4:$E$2256,$E2527)</f>
        <v>0</v>
      </c>
      <c r="AS2527" s="44">
        <f>SUMIFS(AS$4:AS$2256,$E$4:$E$2256,$E2527)</f>
        <v>0</v>
      </c>
      <c r="AT2527" s="44">
        <f>SUMIFS(AT$4:AT$2256,$E$4:$E$2256,$E2527)</f>
        <v>0</v>
      </c>
      <c r="AU2527" s="44">
        <f>SUMIFS(AU$4:AU$2256,$E$4:$E$2256,$E2527)</f>
        <v>0</v>
      </c>
      <c r="AV2527" s="44">
        <f>SUMIFS(AV$4:AV$2256,$E$4:$E$2256,$E2527)</f>
        <v>17.804025000000003</v>
      </c>
      <c r="AW2527" s="44">
        <f>SUMIFS(AW$4:AW$2256,$E$4:$E$2256,$E2527)</f>
        <v>0</v>
      </c>
      <c r="AX2527" s="44">
        <f>SUMIFS(AX$4:AX$2256,$E$4:$E$2256,$E2527)</f>
        <v>0</v>
      </c>
    </row>
    <row r="2528" spans="1:50" ht="20.100000000000001" customHeight="1" x14ac:dyDescent="0.25">
      <c r="A2528" s="8">
        <v>44287</v>
      </c>
      <c r="B2528" s="8">
        <v>44287</v>
      </c>
      <c r="C2528" s="8" t="s">
        <v>28</v>
      </c>
      <c r="D2528" s="11" t="s">
        <v>0</v>
      </c>
      <c r="E2528" s="11">
        <v>260</v>
      </c>
      <c r="F2528" s="11" t="s">
        <v>396</v>
      </c>
      <c r="G2528" s="11" t="s">
        <v>7</v>
      </c>
      <c r="H2528" s="11">
        <v>1044</v>
      </c>
      <c r="I2528" s="11">
        <v>1087</v>
      </c>
      <c r="J2528" s="11">
        <v>102</v>
      </c>
      <c r="K2528" s="11" t="s">
        <v>865</v>
      </c>
      <c r="L2528" s="11" t="s">
        <v>875</v>
      </c>
      <c r="M2528" s="11" t="s">
        <v>2</v>
      </c>
      <c r="N2528" s="11" t="s">
        <v>25</v>
      </c>
      <c r="O2528" s="11" t="s">
        <v>5</v>
      </c>
      <c r="P2528" s="11" t="s">
        <v>8</v>
      </c>
      <c r="Q2528" s="12">
        <v>41456</v>
      </c>
      <c r="S2528" s="13" t="s">
        <v>84</v>
      </c>
      <c r="T2528" s="11">
        <f t="shared" ca="1" si="344"/>
        <v>6</v>
      </c>
      <c r="U2528" s="12">
        <v>29867</v>
      </c>
      <c r="V2528" s="13">
        <f t="shared" ca="1" si="345"/>
        <v>38</v>
      </c>
      <c r="W2528" s="11" t="s">
        <v>7</v>
      </c>
      <c r="X2528" s="11">
        <v>30</v>
      </c>
      <c r="Y2528" s="14">
        <f t="shared" si="346"/>
        <v>2.5</v>
      </c>
      <c r="Z2528" s="11">
        <v>39</v>
      </c>
      <c r="AA2528" s="11" t="s">
        <v>876</v>
      </c>
      <c r="AB2528" s="10">
        <f t="shared" si="343"/>
        <v>1</v>
      </c>
      <c r="AC2528" s="44">
        <f>SUMIFS(AC$4:AC$2256,$E$4:$E$2256,$E2528)</f>
        <v>6066</v>
      </c>
      <c r="AD2528" s="44">
        <f>SUMIFS(AD$4:AD$2256,$E$4:$E$2256,$E2528)</f>
        <v>1329.9705000000001</v>
      </c>
      <c r="AE2528" s="44">
        <f>SUMIFS(AE$4:AE$2256,$E$4:$E$2256,$E2528)</f>
        <v>0</v>
      </c>
      <c r="AF2528" s="44">
        <f>SUMIFS(AF$4:AF$2256,$E$4:$E$2256,$E2528)</f>
        <v>0</v>
      </c>
      <c r="AG2528" s="44">
        <f>SUMIFS(AG$4:AG$2256,$E$4:$E$2256,$E2528)</f>
        <v>0</v>
      </c>
      <c r="AH2528" s="44">
        <f>SUMIFS(AH$4:AH$2256,$E$4:$E$2256,$E2528)</f>
        <v>0</v>
      </c>
      <c r="AI2528" s="44">
        <f>SUMIFS(AI$4:AI$2256,$E$4:$E$2256,$E2528)</f>
        <v>0</v>
      </c>
      <c r="AJ2528" s="44">
        <f>SUMIFS(AJ$4:AJ$2256,$E$4:$E$2256,$E2528)</f>
        <v>0</v>
      </c>
      <c r="AK2528" s="44">
        <f>SUMIFS(AK$4:AK$2256,$E$4:$E$2256,$E2528)</f>
        <v>0</v>
      </c>
      <c r="AL2528" s="44">
        <f>SUMIFS(AL$4:AL$2256,$E$4:$E$2256,$E2528)</f>
        <v>0</v>
      </c>
      <c r="AM2528" s="44">
        <f>SUMIFS(AM$4:AM$2256,$E$4:$E$2256,$E2528)</f>
        <v>0</v>
      </c>
      <c r="AN2528" s="44">
        <f>SUMIFS(AN$4:AN$2256,$E$4:$E$2256,$E2528)</f>
        <v>0</v>
      </c>
      <c r="AO2528" s="44">
        <f>SUMIFS(AO$4:AO$2256,$E$4:$E$2256,$E2528)</f>
        <v>0</v>
      </c>
      <c r="AP2528" s="44">
        <f>SUMIFS(AP$4:AP$2256,$E$4:$E$2256,$E2528)</f>
        <v>0</v>
      </c>
      <c r="AQ2528" s="44">
        <f>SUMIFS(AQ$4:AQ$2256,$E$4:$E$2256,$E2528)</f>
        <v>79.5</v>
      </c>
      <c r="AR2528" s="44">
        <f>SUMIFS(AR$4:AR$2256,$E$4:$E$2256,$E2528)</f>
        <v>0</v>
      </c>
      <c r="AS2528" s="44">
        <f>SUMIFS(AS$4:AS$2256,$E$4:$E$2256,$E2528)</f>
        <v>0</v>
      </c>
      <c r="AT2528" s="44">
        <f>SUMIFS(AT$4:AT$2256,$E$4:$E$2256,$E2528)</f>
        <v>0</v>
      </c>
      <c r="AU2528" s="44">
        <f>SUMIFS(AU$4:AU$2256,$E$4:$E$2256,$E2528)</f>
        <v>0</v>
      </c>
      <c r="AV2528" s="44">
        <f>SUMIFS(AV$4:AV$2256,$E$4:$E$2256,$E2528)</f>
        <v>17.804025000000003</v>
      </c>
      <c r="AW2528" s="44">
        <f>SUMIFS(AW$4:AW$2256,$E$4:$E$2256,$E2528)</f>
        <v>0</v>
      </c>
      <c r="AX2528" s="44">
        <f>SUMIFS(AX$4:AX$2256,$E$4:$E$2256,$E2528)</f>
        <v>0</v>
      </c>
    </row>
    <row r="2529" spans="1:50" ht="20.100000000000001" customHeight="1" x14ac:dyDescent="0.25">
      <c r="A2529" s="8">
        <v>44287</v>
      </c>
      <c r="B2529" s="8">
        <v>44287</v>
      </c>
      <c r="C2529" s="8" t="s">
        <v>28</v>
      </c>
      <c r="D2529" s="11" t="s">
        <v>0</v>
      </c>
      <c r="E2529" s="11">
        <v>261</v>
      </c>
      <c r="F2529" s="11" t="s">
        <v>397</v>
      </c>
      <c r="G2529" s="11" t="s">
        <v>7</v>
      </c>
      <c r="H2529" s="11">
        <v>1021</v>
      </c>
      <c r="I2529" s="11">
        <v>1064</v>
      </c>
      <c r="J2529" s="11">
        <v>111</v>
      </c>
      <c r="K2529" s="11" t="s">
        <v>874</v>
      </c>
      <c r="L2529" s="11" t="s">
        <v>875</v>
      </c>
      <c r="M2529" s="11" t="s">
        <v>2</v>
      </c>
      <c r="N2529" s="11" t="s">
        <v>25</v>
      </c>
      <c r="O2529" s="11" t="s">
        <v>5</v>
      </c>
      <c r="P2529" s="11" t="s">
        <v>8</v>
      </c>
      <c r="Q2529" s="12">
        <v>41487</v>
      </c>
      <c r="S2529" s="13" t="s">
        <v>84</v>
      </c>
      <c r="T2529" s="11">
        <f t="shared" ca="1" si="344"/>
        <v>6</v>
      </c>
      <c r="U2529" s="12">
        <v>28099</v>
      </c>
      <c r="V2529" s="13">
        <f t="shared" ca="1" si="345"/>
        <v>43</v>
      </c>
      <c r="W2529" s="11" t="s">
        <v>7</v>
      </c>
      <c r="X2529" s="11">
        <v>30</v>
      </c>
      <c r="Y2529" s="14">
        <f t="shared" si="346"/>
        <v>2.5</v>
      </c>
      <c r="Z2529" s="11">
        <v>39</v>
      </c>
      <c r="AA2529" s="11" t="s">
        <v>876</v>
      </c>
      <c r="AB2529" s="10">
        <f t="shared" si="343"/>
        <v>1</v>
      </c>
      <c r="AC2529" s="44">
        <f>SUMIFS(AC$4:AC$2256,$E$4:$E$2256,$E2529)</f>
        <v>6069</v>
      </c>
      <c r="AD2529" s="44">
        <f>SUMIFS(AD$4:AD$2256,$E$4:$E$2256,$E2529)</f>
        <v>1330.62825</v>
      </c>
      <c r="AE2529" s="44">
        <f>SUMIFS(AE$4:AE$2256,$E$4:$E$2256,$E2529)</f>
        <v>0</v>
      </c>
      <c r="AF2529" s="44">
        <f>SUMIFS(AF$4:AF$2256,$E$4:$E$2256,$E2529)</f>
        <v>0</v>
      </c>
      <c r="AG2529" s="44">
        <f>SUMIFS(AG$4:AG$2256,$E$4:$E$2256,$E2529)</f>
        <v>90</v>
      </c>
      <c r="AH2529" s="44">
        <f>SUMIFS(AH$4:AH$2256,$E$4:$E$2256,$E2529)</f>
        <v>0</v>
      </c>
      <c r="AI2529" s="44">
        <f>SUMIFS(AI$4:AI$2256,$E$4:$E$2256,$E2529)</f>
        <v>0</v>
      </c>
      <c r="AJ2529" s="44">
        <f>SUMIFS(AJ$4:AJ$2256,$E$4:$E$2256,$E2529)</f>
        <v>0</v>
      </c>
      <c r="AK2529" s="44">
        <f>SUMIFS(AK$4:AK$2256,$E$4:$E$2256,$E2529)</f>
        <v>0</v>
      </c>
      <c r="AL2529" s="44">
        <f>SUMIFS(AL$4:AL$2256,$E$4:$E$2256,$E2529)</f>
        <v>0</v>
      </c>
      <c r="AM2529" s="44">
        <f>SUMIFS(AM$4:AM$2256,$E$4:$E$2256,$E2529)</f>
        <v>0</v>
      </c>
      <c r="AN2529" s="44">
        <f>SUMIFS(AN$4:AN$2256,$E$4:$E$2256,$E2529)</f>
        <v>0</v>
      </c>
      <c r="AO2529" s="44">
        <f>SUMIFS(AO$4:AO$2256,$E$4:$E$2256,$E2529)</f>
        <v>0</v>
      </c>
      <c r="AP2529" s="44">
        <f>SUMIFS(AP$4:AP$2256,$E$4:$E$2256,$E2529)</f>
        <v>0</v>
      </c>
      <c r="AQ2529" s="44">
        <f>SUMIFS(AQ$4:AQ$2256,$E$4:$E$2256,$E2529)</f>
        <v>79.5</v>
      </c>
      <c r="AR2529" s="44">
        <f>SUMIFS(AR$4:AR$2256,$E$4:$E$2256,$E2529)</f>
        <v>0</v>
      </c>
      <c r="AS2529" s="44">
        <f>SUMIFS(AS$4:AS$2256,$E$4:$E$2256,$E2529)</f>
        <v>0</v>
      </c>
      <c r="AT2529" s="44">
        <f>SUMIFS(AT$4:AT$2256,$E$4:$E$2256,$E2529)</f>
        <v>0</v>
      </c>
      <c r="AU2529" s="44">
        <f>SUMIFS(AU$4:AU$2256,$E$4:$E$2256,$E2529)</f>
        <v>0</v>
      </c>
      <c r="AV2529" s="44">
        <f>SUMIFS(AV$4:AV$2256,$E$4:$E$2256,$E2529)</f>
        <v>37.959524999999999</v>
      </c>
      <c r="AW2529" s="44">
        <f>SUMIFS(AW$4:AW$2256,$E$4:$E$2256,$E2529)</f>
        <v>306.09000000000003</v>
      </c>
      <c r="AX2529" s="44">
        <f>SUMIFS(AX$4:AX$2256,$E$4:$E$2256,$E2529)</f>
        <v>0</v>
      </c>
    </row>
    <row r="2530" spans="1:50" ht="20.100000000000001" customHeight="1" x14ac:dyDescent="0.25">
      <c r="A2530" s="8">
        <v>44287</v>
      </c>
      <c r="B2530" s="8">
        <v>44287</v>
      </c>
      <c r="C2530" s="8" t="s">
        <v>28</v>
      </c>
      <c r="D2530" s="11" t="s">
        <v>0</v>
      </c>
      <c r="E2530" s="11">
        <v>262</v>
      </c>
      <c r="F2530" s="11" t="s">
        <v>398</v>
      </c>
      <c r="G2530" s="11" t="s">
        <v>7</v>
      </c>
      <c r="H2530" s="11">
        <v>1022</v>
      </c>
      <c r="I2530" s="11">
        <v>1060</v>
      </c>
      <c r="J2530" s="11">
        <v>106</v>
      </c>
      <c r="K2530" s="11" t="s">
        <v>869</v>
      </c>
      <c r="L2530" s="11" t="s">
        <v>875</v>
      </c>
      <c r="M2530" s="11" t="s">
        <v>2</v>
      </c>
      <c r="N2530" s="11" t="s">
        <v>25</v>
      </c>
      <c r="O2530" s="11" t="s">
        <v>5</v>
      </c>
      <c r="P2530" s="11" t="s">
        <v>8</v>
      </c>
      <c r="Q2530" s="12">
        <v>42558</v>
      </c>
      <c r="S2530" s="13" t="s">
        <v>84</v>
      </c>
      <c r="T2530" s="11">
        <f t="shared" ca="1" si="344"/>
        <v>3</v>
      </c>
      <c r="U2530" s="12">
        <v>35088</v>
      </c>
      <c r="V2530" s="13">
        <f t="shared" ca="1" si="345"/>
        <v>23</v>
      </c>
      <c r="W2530" s="11" t="s">
        <v>9</v>
      </c>
      <c r="X2530" s="11">
        <v>30</v>
      </c>
      <c r="Y2530" s="14">
        <f t="shared" si="346"/>
        <v>2.5</v>
      </c>
      <c r="Z2530" s="11">
        <v>39</v>
      </c>
      <c r="AA2530" s="11" t="s">
        <v>876</v>
      </c>
      <c r="AB2530" s="10">
        <f t="shared" si="343"/>
        <v>1</v>
      </c>
      <c r="AC2530" s="44">
        <f>SUMIFS(AC$4:AC$2256,$E$4:$E$2256,$E2530)</f>
        <v>6072</v>
      </c>
      <c r="AD2530" s="44">
        <f>SUMIFS(AD$4:AD$2256,$E$4:$E$2256,$E2530)</f>
        <v>1331.2860000000001</v>
      </c>
      <c r="AE2530" s="44">
        <f>SUMIFS(AE$4:AE$2256,$E$4:$E$2256,$E2530)</f>
        <v>0</v>
      </c>
      <c r="AF2530" s="44">
        <f>SUMIFS(AF$4:AF$2256,$E$4:$E$2256,$E2530)</f>
        <v>0</v>
      </c>
      <c r="AG2530" s="44">
        <f>SUMIFS(AG$4:AG$2256,$E$4:$E$2256,$E2530)</f>
        <v>0</v>
      </c>
      <c r="AH2530" s="44">
        <f>SUMIFS(AH$4:AH$2256,$E$4:$E$2256,$E2530)</f>
        <v>0</v>
      </c>
      <c r="AI2530" s="44">
        <f>SUMIFS(AI$4:AI$2256,$E$4:$E$2256,$E2530)</f>
        <v>0</v>
      </c>
      <c r="AJ2530" s="44">
        <f>SUMIFS(AJ$4:AJ$2256,$E$4:$E$2256,$E2530)</f>
        <v>0</v>
      </c>
      <c r="AK2530" s="44">
        <f>SUMIFS(AK$4:AK$2256,$E$4:$E$2256,$E2530)</f>
        <v>0</v>
      </c>
      <c r="AL2530" s="44">
        <f>SUMIFS(AL$4:AL$2256,$E$4:$E$2256,$E2530)</f>
        <v>0</v>
      </c>
      <c r="AM2530" s="44">
        <f>SUMIFS(AM$4:AM$2256,$E$4:$E$2256,$E2530)</f>
        <v>0</v>
      </c>
      <c r="AN2530" s="44">
        <f>SUMIFS(AN$4:AN$2256,$E$4:$E$2256,$E2530)</f>
        <v>0</v>
      </c>
      <c r="AO2530" s="44">
        <f>SUMIFS(AO$4:AO$2256,$E$4:$E$2256,$E2530)</f>
        <v>350.30769230769226</v>
      </c>
      <c r="AP2530" s="44">
        <f>SUMIFS(AP$4:AP$2256,$E$4:$E$2256,$E2530)</f>
        <v>278.3</v>
      </c>
      <c r="AQ2530" s="44">
        <f>SUMIFS(AQ$4:AQ$2256,$E$4:$E$2256,$E2530)</f>
        <v>79.5</v>
      </c>
      <c r="AR2530" s="44">
        <f>SUMIFS(AR$4:AR$2256,$E$4:$E$2256,$E2530)</f>
        <v>0</v>
      </c>
      <c r="AS2530" s="44">
        <f>SUMIFS(AS$4:AS$2256,$E$4:$E$2256,$E2530)</f>
        <v>0</v>
      </c>
      <c r="AT2530" s="44">
        <f>SUMIFS(AT$4:AT$2256,$E$4:$E$2256,$E2530)</f>
        <v>0</v>
      </c>
      <c r="AU2530" s="44">
        <f>SUMIFS(AU$4:AU$2256,$E$4:$E$2256,$E2530)</f>
        <v>0</v>
      </c>
      <c r="AV2530" s="44">
        <f>SUMIFS(AV$4:AV$2256,$E$4:$E$2256,$E2530)</f>
        <v>158.5807176923077</v>
      </c>
      <c r="AW2530" s="44">
        <f>SUMIFS(AW$4:AW$2256,$E$4:$E$2256,$E2530)</f>
        <v>0</v>
      </c>
      <c r="AX2530" s="44">
        <f>SUMIFS(AX$4:AX$2256,$E$4:$E$2256,$E2530)</f>
        <v>0</v>
      </c>
    </row>
    <row r="2531" spans="1:50" ht="20.100000000000001" customHeight="1" x14ac:dyDescent="0.25">
      <c r="A2531" s="8">
        <v>44287</v>
      </c>
      <c r="B2531" s="8">
        <v>44287</v>
      </c>
      <c r="C2531" s="8" t="s">
        <v>28</v>
      </c>
      <c r="D2531" s="11" t="s">
        <v>0</v>
      </c>
      <c r="E2531" s="11">
        <v>263</v>
      </c>
      <c r="F2531" s="11" t="s">
        <v>399</v>
      </c>
      <c r="G2531" s="11" t="s">
        <v>7</v>
      </c>
      <c r="H2531" s="11">
        <v>1020</v>
      </c>
      <c r="I2531" s="11">
        <v>1033</v>
      </c>
      <c r="J2531" s="11">
        <v>104</v>
      </c>
      <c r="K2531" s="11" t="s">
        <v>867</v>
      </c>
      <c r="L2531" s="11" t="s">
        <v>875</v>
      </c>
      <c r="M2531" s="11" t="s">
        <v>2</v>
      </c>
      <c r="N2531" s="11" t="s">
        <v>25</v>
      </c>
      <c r="O2531" s="11" t="s">
        <v>5</v>
      </c>
      <c r="P2531" s="11" t="s">
        <v>6</v>
      </c>
      <c r="Q2531" s="12">
        <v>42395</v>
      </c>
      <c r="S2531" s="13" t="s">
        <v>84</v>
      </c>
      <c r="T2531" s="11">
        <f t="shared" ca="1" si="344"/>
        <v>3</v>
      </c>
      <c r="U2531" s="12">
        <v>34644</v>
      </c>
      <c r="V2531" s="13">
        <f t="shared" ca="1" si="345"/>
        <v>25</v>
      </c>
      <c r="W2531" s="11" t="s">
        <v>9</v>
      </c>
      <c r="X2531" s="11">
        <v>30</v>
      </c>
      <c r="Y2531" s="14">
        <f t="shared" si="346"/>
        <v>2.5</v>
      </c>
      <c r="Z2531" s="11">
        <v>39</v>
      </c>
      <c r="AA2531" s="11" t="s">
        <v>876</v>
      </c>
      <c r="AB2531" s="10">
        <f t="shared" si="343"/>
        <v>1</v>
      </c>
      <c r="AC2531" s="44">
        <f>SUMIFS(AC$4:AC$2256,$E$4:$E$2256,$E2531)</f>
        <v>6075</v>
      </c>
      <c r="AD2531" s="44">
        <f>SUMIFS(AD$4:AD$2256,$E$4:$E$2256,$E2531)</f>
        <v>1331.9437499999999</v>
      </c>
      <c r="AE2531" s="44">
        <f>SUMIFS(AE$4:AE$2256,$E$4:$E$2256,$E2531)</f>
        <v>0</v>
      </c>
      <c r="AF2531" s="44">
        <f>SUMIFS(AF$4:AF$2256,$E$4:$E$2256,$E2531)</f>
        <v>0</v>
      </c>
      <c r="AG2531" s="44">
        <f>SUMIFS(AG$4:AG$2256,$E$4:$E$2256,$E2531)</f>
        <v>0</v>
      </c>
      <c r="AH2531" s="44">
        <f>SUMIFS(AH$4:AH$2256,$E$4:$E$2256,$E2531)</f>
        <v>0</v>
      </c>
      <c r="AI2531" s="44">
        <f>SUMIFS(AI$4:AI$2256,$E$4:$E$2256,$E2531)</f>
        <v>0</v>
      </c>
      <c r="AJ2531" s="44">
        <f>SUMIFS(AJ$4:AJ$2256,$E$4:$E$2256,$E2531)</f>
        <v>0</v>
      </c>
      <c r="AK2531" s="44">
        <f>SUMIFS(AK$4:AK$2256,$E$4:$E$2256,$E2531)</f>
        <v>0</v>
      </c>
      <c r="AL2531" s="44">
        <f>SUMIFS(AL$4:AL$2256,$E$4:$E$2256,$E2531)</f>
        <v>0</v>
      </c>
      <c r="AM2531" s="44">
        <f>SUMIFS(AM$4:AM$2256,$E$4:$E$2256,$E2531)</f>
        <v>0</v>
      </c>
      <c r="AN2531" s="44">
        <f>SUMIFS(AN$4:AN$2256,$E$4:$E$2256,$E2531)</f>
        <v>0</v>
      </c>
      <c r="AO2531" s="44">
        <f>SUMIFS(AO$4:AO$2256,$E$4:$E$2256,$E2531)</f>
        <v>350.48076923076928</v>
      </c>
      <c r="AP2531" s="44">
        <f>SUMIFS(AP$4:AP$2256,$E$4:$E$2256,$E2531)</f>
        <v>278.4375</v>
      </c>
      <c r="AQ2531" s="44">
        <f>SUMIFS(AQ$4:AQ$2256,$E$4:$E$2256,$E2531)</f>
        <v>79.5</v>
      </c>
      <c r="AR2531" s="44">
        <f>SUMIFS(AR$4:AR$2256,$E$4:$E$2256,$E2531)</f>
        <v>0</v>
      </c>
      <c r="AS2531" s="44">
        <f>SUMIFS(AS$4:AS$2256,$E$4:$E$2256,$E2531)</f>
        <v>0</v>
      </c>
      <c r="AT2531" s="44">
        <f>SUMIFS(AT$4:AT$2256,$E$4:$E$2256,$E2531)</f>
        <v>0</v>
      </c>
      <c r="AU2531" s="44">
        <f>SUMIFS(AU$4:AU$2256,$E$4:$E$2256,$E2531)</f>
        <v>0</v>
      </c>
      <c r="AV2531" s="44">
        <f>SUMIFS(AV$4:AV$2256,$E$4:$E$2256,$E2531)</f>
        <v>158.6502713942308</v>
      </c>
      <c r="AW2531" s="44">
        <f>SUMIFS(AW$4:AW$2256,$E$4:$E$2256,$E2531)</f>
        <v>0</v>
      </c>
      <c r="AX2531" s="44">
        <f>SUMIFS(AX$4:AX$2256,$E$4:$E$2256,$E2531)</f>
        <v>0</v>
      </c>
    </row>
    <row r="2532" spans="1:50" ht="20.100000000000001" customHeight="1" x14ac:dyDescent="0.25">
      <c r="A2532" s="8">
        <v>44287</v>
      </c>
      <c r="B2532" s="8">
        <v>44287</v>
      </c>
      <c r="C2532" s="8" t="s">
        <v>28</v>
      </c>
      <c r="D2532" s="11" t="s">
        <v>0</v>
      </c>
      <c r="E2532" s="11">
        <v>264</v>
      </c>
      <c r="F2532" s="11" t="s">
        <v>400</v>
      </c>
      <c r="G2532" s="11" t="s">
        <v>7</v>
      </c>
      <c r="H2532" s="11">
        <v>1004</v>
      </c>
      <c r="I2532" s="11">
        <v>1004</v>
      </c>
      <c r="J2532" s="11">
        <v>100</v>
      </c>
      <c r="K2532" s="11" t="s">
        <v>863</v>
      </c>
      <c r="L2532" s="11" t="s">
        <v>875</v>
      </c>
      <c r="M2532" s="11" t="s">
        <v>2</v>
      </c>
      <c r="N2532" s="11" t="s">
        <v>25</v>
      </c>
      <c r="O2532" s="11" t="s">
        <v>5</v>
      </c>
      <c r="P2532" s="11" t="s">
        <v>6</v>
      </c>
      <c r="Q2532" s="12">
        <v>41518</v>
      </c>
      <c r="S2532" s="13" t="s">
        <v>84</v>
      </c>
      <c r="T2532" s="11">
        <f t="shared" ca="1" si="344"/>
        <v>6</v>
      </c>
      <c r="U2532" s="12">
        <v>35528</v>
      </c>
      <c r="V2532" s="13">
        <f t="shared" ca="1" si="345"/>
        <v>22</v>
      </c>
      <c r="W2532" s="11" t="s">
        <v>7</v>
      </c>
      <c r="X2532" s="11">
        <v>30</v>
      </c>
      <c r="Y2532" s="14">
        <f t="shared" si="346"/>
        <v>2.5</v>
      </c>
      <c r="Z2532" s="11">
        <v>39</v>
      </c>
      <c r="AA2532" s="11" t="s">
        <v>876</v>
      </c>
      <c r="AB2532" s="10">
        <f t="shared" si="343"/>
        <v>1</v>
      </c>
      <c r="AC2532" s="44">
        <f>SUMIFS(AC$4:AC$2256,$E$4:$E$2256,$E2532)</f>
        <v>6078</v>
      </c>
      <c r="AD2532" s="44">
        <f>SUMIFS(AD$4:AD$2256,$E$4:$E$2256,$E2532)</f>
        <v>1332.6015000000002</v>
      </c>
      <c r="AE2532" s="44">
        <f>SUMIFS(AE$4:AE$2256,$E$4:$E$2256,$E2532)</f>
        <v>0</v>
      </c>
      <c r="AF2532" s="44">
        <f>SUMIFS(AF$4:AF$2256,$E$4:$E$2256,$E2532)</f>
        <v>0</v>
      </c>
      <c r="AG2532" s="44">
        <f>SUMIFS(AG$4:AG$2256,$E$4:$E$2256,$E2532)</f>
        <v>0</v>
      </c>
      <c r="AH2532" s="44">
        <f>SUMIFS(AH$4:AH$2256,$E$4:$E$2256,$E2532)</f>
        <v>0</v>
      </c>
      <c r="AI2532" s="44">
        <f>SUMIFS(AI$4:AI$2256,$E$4:$E$2256,$E2532)</f>
        <v>0</v>
      </c>
      <c r="AJ2532" s="44">
        <f>SUMIFS(AJ$4:AJ$2256,$E$4:$E$2256,$E2532)</f>
        <v>0</v>
      </c>
      <c r="AK2532" s="44">
        <f>SUMIFS(AK$4:AK$2256,$E$4:$E$2256,$E2532)</f>
        <v>0</v>
      </c>
      <c r="AL2532" s="44">
        <f>SUMIFS(AL$4:AL$2256,$E$4:$E$2256,$E2532)</f>
        <v>0</v>
      </c>
      <c r="AM2532" s="44">
        <f>SUMIFS(AM$4:AM$2256,$E$4:$E$2256,$E2532)</f>
        <v>0</v>
      </c>
      <c r="AN2532" s="44">
        <f>SUMIFS(AN$4:AN$2256,$E$4:$E$2256,$E2532)</f>
        <v>0</v>
      </c>
      <c r="AO2532" s="44">
        <f>SUMIFS(AO$4:AO$2256,$E$4:$E$2256,$E2532)</f>
        <v>0</v>
      </c>
      <c r="AP2532" s="44">
        <f>SUMIFS(AP$4:AP$2256,$E$4:$E$2256,$E2532)</f>
        <v>0</v>
      </c>
      <c r="AQ2532" s="44">
        <f>SUMIFS(AQ$4:AQ$2256,$E$4:$E$2256,$E2532)</f>
        <v>79.5</v>
      </c>
      <c r="AR2532" s="44">
        <f>SUMIFS(AR$4:AR$2256,$E$4:$E$2256,$E2532)</f>
        <v>0</v>
      </c>
      <c r="AS2532" s="44">
        <f>SUMIFS(AS$4:AS$2256,$E$4:$E$2256,$E2532)</f>
        <v>0</v>
      </c>
      <c r="AT2532" s="44">
        <f>SUMIFS(AT$4:AT$2256,$E$4:$E$2256,$E2532)</f>
        <v>0</v>
      </c>
      <c r="AU2532" s="44">
        <f>SUMIFS(AU$4:AU$2256,$E$4:$E$2256,$E2532)</f>
        <v>0</v>
      </c>
      <c r="AV2532" s="44">
        <f>SUMIFS(AV$4:AV$2256,$E$4:$E$2256,$E2532)</f>
        <v>17.804025000000003</v>
      </c>
      <c r="AW2532" s="44">
        <f>SUMIFS(AW$4:AW$2256,$E$4:$E$2256,$E2532)</f>
        <v>0</v>
      </c>
      <c r="AX2532" s="44">
        <f>SUMIFS(AX$4:AX$2256,$E$4:$E$2256,$E2532)</f>
        <v>0</v>
      </c>
    </row>
    <row r="2533" spans="1:50" ht="20.100000000000001" customHeight="1" x14ac:dyDescent="0.25">
      <c r="A2533" s="8">
        <v>44287</v>
      </c>
      <c r="B2533" s="8">
        <v>44287</v>
      </c>
      <c r="C2533" s="8" t="s">
        <v>28</v>
      </c>
      <c r="D2533" s="11" t="s">
        <v>0</v>
      </c>
      <c r="E2533" s="11">
        <v>265</v>
      </c>
      <c r="F2533" s="11" t="s">
        <v>401</v>
      </c>
      <c r="G2533" s="11" t="s">
        <v>7</v>
      </c>
      <c r="H2533" s="11">
        <v>1000</v>
      </c>
      <c r="I2533" s="11">
        <v>1000</v>
      </c>
      <c r="J2533" s="11">
        <v>100</v>
      </c>
      <c r="K2533" s="11" t="s">
        <v>863</v>
      </c>
      <c r="L2533" s="11" t="s">
        <v>875</v>
      </c>
      <c r="M2533" s="11" t="s">
        <v>2</v>
      </c>
      <c r="N2533" s="11" t="s">
        <v>25</v>
      </c>
      <c r="O2533" s="11" t="s">
        <v>5</v>
      </c>
      <c r="P2533" s="11" t="s">
        <v>6</v>
      </c>
      <c r="Q2533" s="12">
        <v>41518</v>
      </c>
      <c r="S2533" s="13" t="s">
        <v>84</v>
      </c>
      <c r="T2533" s="11">
        <f t="shared" ca="1" si="344"/>
        <v>6</v>
      </c>
      <c r="U2533" s="12">
        <v>35505</v>
      </c>
      <c r="V2533" s="13">
        <f t="shared" ca="1" si="345"/>
        <v>22</v>
      </c>
      <c r="W2533" s="11" t="s">
        <v>7</v>
      </c>
      <c r="X2533" s="11">
        <v>30</v>
      </c>
      <c r="Y2533" s="14">
        <f t="shared" si="346"/>
        <v>2.5</v>
      </c>
      <c r="Z2533" s="11">
        <v>39</v>
      </c>
      <c r="AA2533" s="11" t="s">
        <v>876</v>
      </c>
      <c r="AB2533" s="10">
        <f t="shared" si="343"/>
        <v>1</v>
      </c>
      <c r="AC2533" s="44">
        <f>SUMIFS(AC$4:AC$2256,$E$4:$E$2256,$E2533)</f>
        <v>6081</v>
      </c>
      <c r="AD2533" s="44">
        <f>SUMIFS(AD$4:AD$2256,$E$4:$E$2256,$E2533)</f>
        <v>1333.2592500000001</v>
      </c>
      <c r="AE2533" s="44">
        <f>SUMIFS(AE$4:AE$2256,$E$4:$E$2256,$E2533)</f>
        <v>0</v>
      </c>
      <c r="AF2533" s="44">
        <f>SUMIFS(AF$4:AF$2256,$E$4:$E$2256,$E2533)</f>
        <v>0</v>
      </c>
      <c r="AG2533" s="44">
        <f>SUMIFS(AG$4:AG$2256,$E$4:$E$2256,$E2533)</f>
        <v>0</v>
      </c>
      <c r="AH2533" s="44">
        <f>SUMIFS(AH$4:AH$2256,$E$4:$E$2256,$E2533)</f>
        <v>0</v>
      </c>
      <c r="AI2533" s="44">
        <f>SUMIFS(AI$4:AI$2256,$E$4:$E$2256,$E2533)</f>
        <v>0</v>
      </c>
      <c r="AJ2533" s="44">
        <f>SUMIFS(AJ$4:AJ$2256,$E$4:$E$2256,$E2533)</f>
        <v>0</v>
      </c>
      <c r="AK2533" s="44">
        <f>SUMIFS(AK$4:AK$2256,$E$4:$E$2256,$E2533)</f>
        <v>0</v>
      </c>
      <c r="AL2533" s="44">
        <f>SUMIFS(AL$4:AL$2256,$E$4:$E$2256,$E2533)</f>
        <v>0</v>
      </c>
      <c r="AM2533" s="44">
        <f>SUMIFS(AM$4:AM$2256,$E$4:$E$2256,$E2533)</f>
        <v>0</v>
      </c>
      <c r="AN2533" s="44">
        <f>SUMIFS(AN$4:AN$2256,$E$4:$E$2256,$E2533)</f>
        <v>0</v>
      </c>
      <c r="AO2533" s="44">
        <f>SUMIFS(AO$4:AO$2256,$E$4:$E$2256,$E2533)</f>
        <v>0</v>
      </c>
      <c r="AP2533" s="44">
        <f>SUMIFS(AP$4:AP$2256,$E$4:$E$2256,$E2533)</f>
        <v>0</v>
      </c>
      <c r="AQ2533" s="44">
        <f>SUMIFS(AQ$4:AQ$2256,$E$4:$E$2256,$E2533)</f>
        <v>79.5</v>
      </c>
      <c r="AR2533" s="44">
        <f>SUMIFS(AR$4:AR$2256,$E$4:$E$2256,$E2533)</f>
        <v>0</v>
      </c>
      <c r="AS2533" s="44">
        <f>SUMIFS(AS$4:AS$2256,$E$4:$E$2256,$E2533)</f>
        <v>0</v>
      </c>
      <c r="AT2533" s="44">
        <f>SUMIFS(AT$4:AT$2256,$E$4:$E$2256,$E2533)</f>
        <v>0</v>
      </c>
      <c r="AU2533" s="44">
        <f>SUMIFS(AU$4:AU$2256,$E$4:$E$2256,$E2533)</f>
        <v>0</v>
      </c>
      <c r="AV2533" s="44">
        <f>SUMIFS(AV$4:AV$2256,$E$4:$E$2256,$E2533)</f>
        <v>17.804025000000003</v>
      </c>
      <c r="AW2533" s="44">
        <f>SUMIFS(AW$4:AW$2256,$E$4:$E$2256,$E2533)</f>
        <v>0</v>
      </c>
      <c r="AX2533" s="44">
        <f>SUMIFS(AX$4:AX$2256,$E$4:$E$2256,$E2533)</f>
        <v>0</v>
      </c>
    </row>
    <row r="2534" spans="1:50" ht="20.100000000000001" customHeight="1" x14ac:dyDescent="0.25">
      <c r="A2534" s="8">
        <v>44287</v>
      </c>
      <c r="B2534" s="8">
        <v>44287</v>
      </c>
      <c r="C2534" s="8" t="s">
        <v>28</v>
      </c>
      <c r="D2534" s="11" t="s">
        <v>0</v>
      </c>
      <c r="E2534" s="11">
        <v>266</v>
      </c>
      <c r="F2534" s="11" t="s">
        <v>402</v>
      </c>
      <c r="G2534" s="11" t="s">
        <v>7</v>
      </c>
      <c r="H2534" s="11">
        <v>1017</v>
      </c>
      <c r="I2534" s="11">
        <v>1017</v>
      </c>
      <c r="J2534" s="11">
        <v>100</v>
      </c>
      <c r="K2534" s="11" t="s">
        <v>863</v>
      </c>
      <c r="L2534" s="11" t="s">
        <v>875</v>
      </c>
      <c r="M2534" s="11" t="s">
        <v>2</v>
      </c>
      <c r="N2534" s="11" t="s">
        <v>25</v>
      </c>
      <c r="O2534" s="11" t="s">
        <v>5</v>
      </c>
      <c r="P2534" s="11" t="s">
        <v>8</v>
      </c>
      <c r="Q2534" s="12">
        <v>41518</v>
      </c>
      <c r="S2534" s="13" t="s">
        <v>84</v>
      </c>
      <c r="T2534" s="11">
        <f t="shared" ca="1" si="344"/>
        <v>6</v>
      </c>
      <c r="U2534" s="12">
        <v>35457</v>
      </c>
      <c r="V2534" s="13">
        <f t="shared" ca="1" si="345"/>
        <v>22</v>
      </c>
      <c r="W2534" s="11" t="s">
        <v>7</v>
      </c>
      <c r="X2534" s="11">
        <v>30</v>
      </c>
      <c r="Y2534" s="14">
        <f t="shared" si="346"/>
        <v>2.5</v>
      </c>
      <c r="Z2534" s="11">
        <v>34</v>
      </c>
      <c r="AA2534" s="11" t="s">
        <v>876</v>
      </c>
      <c r="AB2534" s="10">
        <f t="shared" si="343"/>
        <v>0.87179487179487181</v>
      </c>
      <c r="AC2534" s="44">
        <f>SUMIFS(AC$4:AC$2256,$E$4:$E$2256,$E2534)</f>
        <v>6084</v>
      </c>
      <c r="AD2534" s="44">
        <f>SUMIFS(AD$4:AD$2256,$E$4:$E$2256,$E2534)</f>
        <v>1333.9169999999999</v>
      </c>
      <c r="AE2534" s="44">
        <f>SUMIFS(AE$4:AE$2256,$E$4:$E$2256,$E2534)</f>
        <v>0</v>
      </c>
      <c r="AF2534" s="44">
        <f>SUMIFS(AF$4:AF$2256,$E$4:$E$2256,$E2534)</f>
        <v>0</v>
      </c>
      <c r="AG2534" s="44">
        <f>SUMIFS(AG$4:AG$2256,$E$4:$E$2256,$E2534)</f>
        <v>0</v>
      </c>
      <c r="AH2534" s="44">
        <f>SUMIFS(AH$4:AH$2256,$E$4:$E$2256,$E2534)</f>
        <v>0</v>
      </c>
      <c r="AI2534" s="44">
        <f>SUMIFS(AI$4:AI$2256,$E$4:$E$2256,$E2534)</f>
        <v>0</v>
      </c>
      <c r="AJ2534" s="44">
        <f>SUMIFS(AJ$4:AJ$2256,$E$4:$E$2256,$E2534)</f>
        <v>0</v>
      </c>
      <c r="AK2534" s="44">
        <f>SUMIFS(AK$4:AK$2256,$E$4:$E$2256,$E2534)</f>
        <v>0</v>
      </c>
      <c r="AL2534" s="44">
        <f>SUMIFS(AL$4:AL$2256,$E$4:$E$2256,$E2534)</f>
        <v>0</v>
      </c>
      <c r="AM2534" s="44">
        <f>SUMIFS(AM$4:AM$2256,$E$4:$E$2256,$E2534)</f>
        <v>0</v>
      </c>
      <c r="AN2534" s="44">
        <f>SUMIFS(AN$4:AN$2256,$E$4:$E$2256,$E2534)</f>
        <v>0</v>
      </c>
      <c r="AO2534" s="44">
        <f>SUMIFS(AO$4:AO$2256,$E$4:$E$2256,$E2534)</f>
        <v>0</v>
      </c>
      <c r="AP2534" s="44">
        <f>SUMIFS(AP$4:AP$2256,$E$4:$E$2256,$E2534)</f>
        <v>0</v>
      </c>
      <c r="AQ2534" s="44">
        <f>SUMIFS(AQ$4:AQ$2256,$E$4:$E$2256,$E2534)</f>
        <v>79.5</v>
      </c>
      <c r="AR2534" s="44">
        <f>SUMIFS(AR$4:AR$2256,$E$4:$E$2256,$E2534)</f>
        <v>0</v>
      </c>
      <c r="AS2534" s="44">
        <f>SUMIFS(AS$4:AS$2256,$E$4:$E$2256,$E2534)</f>
        <v>0</v>
      </c>
      <c r="AT2534" s="44">
        <f>SUMIFS(AT$4:AT$2256,$E$4:$E$2256,$E2534)</f>
        <v>0</v>
      </c>
      <c r="AU2534" s="44">
        <f>SUMIFS(AU$4:AU$2256,$E$4:$E$2256,$E2534)</f>
        <v>0</v>
      </c>
      <c r="AV2534" s="44">
        <f>SUMIFS(AV$4:AV$2256,$E$4:$E$2256,$E2534)</f>
        <v>17.804025000000003</v>
      </c>
      <c r="AW2534" s="44">
        <f>SUMIFS(AW$4:AW$2256,$E$4:$E$2256,$E2534)</f>
        <v>0</v>
      </c>
      <c r="AX2534" s="44">
        <f>SUMIFS(AX$4:AX$2256,$E$4:$E$2256,$E2534)</f>
        <v>0</v>
      </c>
    </row>
    <row r="2535" spans="1:50" ht="20.100000000000001" customHeight="1" x14ac:dyDescent="0.25">
      <c r="A2535" s="8">
        <v>44287</v>
      </c>
      <c r="B2535" s="8">
        <v>44287</v>
      </c>
      <c r="C2535" s="8" t="s">
        <v>28</v>
      </c>
      <c r="D2535" s="11" t="s">
        <v>0</v>
      </c>
      <c r="E2535" s="11">
        <v>267</v>
      </c>
      <c r="F2535" s="11" t="s">
        <v>403</v>
      </c>
      <c r="G2535" s="11" t="s">
        <v>7</v>
      </c>
      <c r="H2535" s="11">
        <v>1022</v>
      </c>
      <c r="I2535" s="11">
        <v>1053</v>
      </c>
      <c r="J2535" s="11">
        <v>107</v>
      </c>
      <c r="K2535" s="11" t="s">
        <v>870</v>
      </c>
      <c r="L2535" s="11" t="s">
        <v>875</v>
      </c>
      <c r="M2535" s="11" t="s">
        <v>2</v>
      </c>
      <c r="N2535" s="11" t="s">
        <v>25</v>
      </c>
      <c r="O2535" s="11" t="s">
        <v>5</v>
      </c>
      <c r="P2535" s="11" t="s">
        <v>8</v>
      </c>
      <c r="Q2535" s="12">
        <v>41518</v>
      </c>
      <c r="S2535" s="13" t="s">
        <v>84</v>
      </c>
      <c r="T2535" s="11">
        <f t="shared" ca="1" si="344"/>
        <v>6</v>
      </c>
      <c r="U2535" s="12">
        <v>32052</v>
      </c>
      <c r="V2535" s="13">
        <f t="shared" ca="1" si="345"/>
        <v>32</v>
      </c>
      <c r="W2535" s="11" t="s">
        <v>9</v>
      </c>
      <c r="X2535" s="11">
        <v>30</v>
      </c>
      <c r="Y2535" s="14">
        <f t="shared" si="346"/>
        <v>2.5</v>
      </c>
      <c r="Z2535" s="11">
        <v>39</v>
      </c>
      <c r="AA2535" s="11" t="s">
        <v>876</v>
      </c>
      <c r="AB2535" s="10">
        <f t="shared" si="343"/>
        <v>1</v>
      </c>
      <c r="AC2535" s="44">
        <f>SUMIFS(AC$4:AC$2256,$E$4:$E$2256,$E2535)</f>
        <v>6087</v>
      </c>
      <c r="AD2535" s="44">
        <f>SUMIFS(AD$4:AD$2256,$E$4:$E$2256,$E2535)</f>
        <v>1334.5747500000002</v>
      </c>
      <c r="AE2535" s="44">
        <f>SUMIFS(AE$4:AE$2256,$E$4:$E$2256,$E2535)</f>
        <v>0</v>
      </c>
      <c r="AF2535" s="44">
        <f>SUMIFS(AF$4:AF$2256,$E$4:$E$2256,$E2535)</f>
        <v>0</v>
      </c>
      <c r="AG2535" s="44">
        <f>SUMIFS(AG$4:AG$2256,$E$4:$E$2256,$E2535)</f>
        <v>0</v>
      </c>
      <c r="AH2535" s="44">
        <f>SUMIFS(AH$4:AH$2256,$E$4:$E$2256,$E2535)</f>
        <v>0</v>
      </c>
      <c r="AI2535" s="44">
        <f>SUMIFS(AI$4:AI$2256,$E$4:$E$2256,$E2535)</f>
        <v>0</v>
      </c>
      <c r="AJ2535" s="44">
        <f>SUMIFS(AJ$4:AJ$2256,$E$4:$E$2256,$E2535)</f>
        <v>0</v>
      </c>
      <c r="AK2535" s="44">
        <f>SUMIFS(AK$4:AK$2256,$E$4:$E$2256,$E2535)</f>
        <v>0</v>
      </c>
      <c r="AL2535" s="44">
        <f>SUMIFS(AL$4:AL$2256,$E$4:$E$2256,$E2535)</f>
        <v>0</v>
      </c>
      <c r="AM2535" s="44">
        <f>SUMIFS(AM$4:AM$2256,$E$4:$E$2256,$E2535)</f>
        <v>0</v>
      </c>
      <c r="AN2535" s="44">
        <f>SUMIFS(AN$4:AN$2256,$E$4:$E$2256,$E2535)</f>
        <v>0</v>
      </c>
      <c r="AO2535" s="44">
        <f>SUMIFS(AO$4:AO$2256,$E$4:$E$2256,$E2535)</f>
        <v>351.17307692307691</v>
      </c>
      <c r="AP2535" s="44">
        <f>SUMIFS(AP$4:AP$2256,$E$4:$E$2256,$E2535)</f>
        <v>278.98750000000001</v>
      </c>
      <c r="AQ2535" s="44">
        <f>SUMIFS(AQ$4:AQ$2256,$E$4:$E$2256,$E2535)</f>
        <v>79.5</v>
      </c>
      <c r="AR2535" s="44">
        <f>SUMIFS(AR$4:AR$2256,$E$4:$E$2256,$E2535)</f>
        <v>0</v>
      </c>
      <c r="AS2535" s="44">
        <f>SUMIFS(AS$4:AS$2256,$E$4:$E$2256,$E2535)</f>
        <v>0</v>
      </c>
      <c r="AT2535" s="44">
        <f>SUMIFS(AT$4:AT$2256,$E$4:$E$2256,$E2535)</f>
        <v>0</v>
      </c>
      <c r="AU2535" s="44">
        <f>SUMIFS(AU$4:AU$2256,$E$4:$E$2256,$E2535)</f>
        <v>0</v>
      </c>
      <c r="AV2535" s="44">
        <f>SUMIFS(AV$4:AV$2256,$E$4:$E$2256,$E2535)</f>
        <v>158.92848620192308</v>
      </c>
      <c r="AW2535" s="44">
        <f>SUMIFS(AW$4:AW$2256,$E$4:$E$2256,$E2535)</f>
        <v>0</v>
      </c>
      <c r="AX2535" s="44">
        <f>SUMIFS(AX$4:AX$2256,$E$4:$E$2256,$E2535)</f>
        <v>0</v>
      </c>
    </row>
    <row r="2536" spans="1:50" ht="20.100000000000001" customHeight="1" x14ac:dyDescent="0.25">
      <c r="A2536" s="8">
        <v>44287</v>
      </c>
      <c r="B2536" s="8">
        <v>44287</v>
      </c>
      <c r="C2536" s="8" t="s">
        <v>28</v>
      </c>
      <c r="D2536" s="11" t="s">
        <v>0</v>
      </c>
      <c r="E2536" s="11">
        <v>268</v>
      </c>
      <c r="F2536" s="11" t="s">
        <v>404</v>
      </c>
      <c r="G2536" s="11" t="s">
        <v>7</v>
      </c>
      <c r="H2536" s="11">
        <v>1034</v>
      </c>
      <c r="I2536" s="11">
        <v>1077</v>
      </c>
      <c r="J2536" s="11">
        <v>102</v>
      </c>
      <c r="K2536" s="11" t="s">
        <v>865</v>
      </c>
      <c r="L2536" s="11" t="s">
        <v>875</v>
      </c>
      <c r="M2536" s="11" t="s">
        <v>2</v>
      </c>
      <c r="N2536" s="11" t="s">
        <v>24</v>
      </c>
      <c r="O2536" s="11" t="s">
        <v>5</v>
      </c>
      <c r="P2536" s="11" t="s">
        <v>8</v>
      </c>
      <c r="Q2536" s="12">
        <v>41548</v>
      </c>
      <c r="S2536" s="13" t="s">
        <v>84</v>
      </c>
      <c r="T2536" s="11">
        <f t="shared" ca="1" si="344"/>
        <v>6</v>
      </c>
      <c r="U2536" s="12">
        <v>30473</v>
      </c>
      <c r="V2536" s="13">
        <f t="shared" ca="1" si="345"/>
        <v>36</v>
      </c>
      <c r="W2536" s="11" t="s">
        <v>7</v>
      </c>
      <c r="X2536" s="11">
        <v>30</v>
      </c>
      <c r="Y2536" s="14">
        <f t="shared" si="346"/>
        <v>2.5</v>
      </c>
      <c r="Z2536" s="11">
        <v>39</v>
      </c>
      <c r="AA2536" s="11" t="s">
        <v>876</v>
      </c>
      <c r="AB2536" s="10">
        <f t="shared" si="343"/>
        <v>1</v>
      </c>
      <c r="AC2536" s="44">
        <f>SUMIFS(AC$4:AC$2256,$E$4:$E$2256,$E2536)</f>
        <v>6090</v>
      </c>
      <c r="AD2536" s="44">
        <f>SUMIFS(AD$4:AD$2256,$E$4:$E$2256,$E2536)</f>
        <v>1335.2325000000001</v>
      </c>
      <c r="AE2536" s="44">
        <f>SUMIFS(AE$4:AE$2256,$E$4:$E$2256,$E2536)</f>
        <v>0</v>
      </c>
      <c r="AF2536" s="44">
        <f>SUMIFS(AF$4:AF$2256,$E$4:$E$2256,$E2536)</f>
        <v>0</v>
      </c>
      <c r="AG2536" s="44">
        <f>SUMIFS(AG$4:AG$2256,$E$4:$E$2256,$E2536)</f>
        <v>90</v>
      </c>
      <c r="AH2536" s="44">
        <f>SUMIFS(AH$4:AH$2256,$E$4:$E$2256,$E2536)</f>
        <v>0</v>
      </c>
      <c r="AI2536" s="44">
        <f>SUMIFS(AI$4:AI$2256,$E$4:$E$2256,$E2536)</f>
        <v>0</v>
      </c>
      <c r="AJ2536" s="44">
        <f>SUMIFS(AJ$4:AJ$2256,$E$4:$E$2256,$E2536)</f>
        <v>0</v>
      </c>
      <c r="AK2536" s="44">
        <f>SUMIFS(AK$4:AK$2256,$E$4:$E$2256,$E2536)</f>
        <v>0</v>
      </c>
      <c r="AL2536" s="44">
        <f>SUMIFS(AL$4:AL$2256,$E$4:$E$2256,$E2536)</f>
        <v>0</v>
      </c>
      <c r="AM2536" s="44">
        <f>SUMIFS(AM$4:AM$2256,$E$4:$E$2256,$E2536)</f>
        <v>0</v>
      </c>
      <c r="AN2536" s="44">
        <f>SUMIFS(AN$4:AN$2256,$E$4:$E$2256,$E2536)</f>
        <v>0</v>
      </c>
      <c r="AO2536" s="44">
        <f>SUMIFS(AO$4:AO$2256,$E$4:$E$2256,$E2536)</f>
        <v>0</v>
      </c>
      <c r="AP2536" s="44">
        <f>SUMIFS(AP$4:AP$2256,$E$4:$E$2256,$E2536)</f>
        <v>0</v>
      </c>
      <c r="AQ2536" s="44">
        <f>SUMIFS(AQ$4:AQ$2256,$E$4:$E$2256,$E2536)</f>
        <v>79.5</v>
      </c>
      <c r="AR2536" s="44">
        <f>SUMIFS(AR$4:AR$2256,$E$4:$E$2256,$E2536)</f>
        <v>0</v>
      </c>
      <c r="AS2536" s="44">
        <f>SUMIFS(AS$4:AS$2256,$E$4:$E$2256,$E2536)</f>
        <v>0</v>
      </c>
      <c r="AT2536" s="44">
        <f>SUMIFS(AT$4:AT$2256,$E$4:$E$2256,$E2536)</f>
        <v>0</v>
      </c>
      <c r="AU2536" s="44">
        <f>SUMIFS(AU$4:AU$2256,$E$4:$E$2256,$E2536)</f>
        <v>0</v>
      </c>
      <c r="AV2536" s="44">
        <f>SUMIFS(AV$4:AV$2256,$E$4:$E$2256,$E2536)</f>
        <v>37.959524999999999</v>
      </c>
      <c r="AW2536" s="44">
        <f>SUMIFS(AW$4:AW$2256,$E$4:$E$2256,$E2536)</f>
        <v>290.13</v>
      </c>
      <c r="AX2536" s="44">
        <f>SUMIFS(AX$4:AX$2256,$E$4:$E$2256,$E2536)</f>
        <v>0</v>
      </c>
    </row>
    <row r="2537" spans="1:50" ht="20.100000000000001" customHeight="1" x14ac:dyDescent="0.25">
      <c r="A2537" s="8">
        <v>44287</v>
      </c>
      <c r="B2537" s="8">
        <v>44287</v>
      </c>
      <c r="C2537" s="8" t="s">
        <v>28</v>
      </c>
      <c r="D2537" s="11" t="s">
        <v>0</v>
      </c>
      <c r="E2537" s="11">
        <v>269</v>
      </c>
      <c r="F2537" s="11" t="s">
        <v>405</v>
      </c>
      <c r="G2537" s="11" t="s">
        <v>7</v>
      </c>
      <c r="H2537" s="11">
        <v>1026</v>
      </c>
      <c r="I2537" s="11">
        <v>1069</v>
      </c>
      <c r="J2537" s="11">
        <v>102</v>
      </c>
      <c r="K2537" s="11" t="s">
        <v>865</v>
      </c>
      <c r="L2537" s="11" t="s">
        <v>875</v>
      </c>
      <c r="M2537" s="11" t="s">
        <v>2</v>
      </c>
      <c r="N2537" s="11" t="s">
        <v>24</v>
      </c>
      <c r="O2537" s="11" t="s">
        <v>5</v>
      </c>
      <c r="P2537" s="11" t="s">
        <v>8</v>
      </c>
      <c r="Q2537" s="12">
        <v>41533</v>
      </c>
      <c r="S2537" s="13" t="s">
        <v>84</v>
      </c>
      <c r="T2537" s="11">
        <f t="shared" ca="1" si="344"/>
        <v>6</v>
      </c>
      <c r="U2537" s="12">
        <v>32124</v>
      </c>
      <c r="V2537" s="13">
        <f t="shared" ca="1" si="345"/>
        <v>32</v>
      </c>
      <c r="W2537" s="11" t="s">
        <v>7</v>
      </c>
      <c r="X2537" s="11">
        <v>30</v>
      </c>
      <c r="Y2537" s="14">
        <f t="shared" si="346"/>
        <v>2.5</v>
      </c>
      <c r="Z2537" s="11">
        <v>39</v>
      </c>
      <c r="AA2537" s="11" t="s">
        <v>876</v>
      </c>
      <c r="AB2537" s="10">
        <f t="shared" si="343"/>
        <v>1</v>
      </c>
      <c r="AC2537" s="44">
        <f>SUMIFS(AC$4:AC$2256,$E$4:$E$2256,$E2537)</f>
        <v>6093</v>
      </c>
      <c r="AD2537" s="44">
        <f>SUMIFS(AD$4:AD$2256,$E$4:$E$2256,$E2537)</f>
        <v>1335.8902500000002</v>
      </c>
      <c r="AE2537" s="44">
        <f>SUMIFS(AE$4:AE$2256,$E$4:$E$2256,$E2537)</f>
        <v>0</v>
      </c>
      <c r="AF2537" s="44">
        <f>SUMIFS(AF$4:AF$2256,$E$4:$E$2256,$E2537)</f>
        <v>0</v>
      </c>
      <c r="AG2537" s="44">
        <f>SUMIFS(AG$4:AG$2256,$E$4:$E$2256,$E2537)</f>
        <v>0</v>
      </c>
      <c r="AH2537" s="44">
        <f>SUMIFS(AH$4:AH$2256,$E$4:$E$2256,$E2537)</f>
        <v>0</v>
      </c>
      <c r="AI2537" s="44">
        <f>SUMIFS(AI$4:AI$2256,$E$4:$E$2256,$E2537)</f>
        <v>0</v>
      </c>
      <c r="AJ2537" s="44">
        <f>SUMIFS(AJ$4:AJ$2256,$E$4:$E$2256,$E2537)</f>
        <v>0</v>
      </c>
      <c r="AK2537" s="44">
        <f>SUMIFS(AK$4:AK$2256,$E$4:$E$2256,$E2537)</f>
        <v>0</v>
      </c>
      <c r="AL2537" s="44">
        <f>SUMIFS(AL$4:AL$2256,$E$4:$E$2256,$E2537)</f>
        <v>0</v>
      </c>
      <c r="AM2537" s="44">
        <f>SUMIFS(AM$4:AM$2256,$E$4:$E$2256,$E2537)</f>
        <v>0</v>
      </c>
      <c r="AN2537" s="44">
        <f>SUMIFS(AN$4:AN$2256,$E$4:$E$2256,$E2537)</f>
        <v>0</v>
      </c>
      <c r="AO2537" s="44">
        <f>SUMIFS(AO$4:AO$2256,$E$4:$E$2256,$E2537)</f>
        <v>0</v>
      </c>
      <c r="AP2537" s="44">
        <f>SUMIFS(AP$4:AP$2256,$E$4:$E$2256,$E2537)</f>
        <v>0</v>
      </c>
      <c r="AQ2537" s="44">
        <f>SUMIFS(AQ$4:AQ$2256,$E$4:$E$2256,$E2537)</f>
        <v>79.5</v>
      </c>
      <c r="AR2537" s="44">
        <f>SUMIFS(AR$4:AR$2256,$E$4:$E$2256,$E2537)</f>
        <v>0</v>
      </c>
      <c r="AS2537" s="44">
        <f>SUMIFS(AS$4:AS$2256,$E$4:$E$2256,$E2537)</f>
        <v>0</v>
      </c>
      <c r="AT2537" s="44">
        <f>SUMIFS(AT$4:AT$2256,$E$4:$E$2256,$E2537)</f>
        <v>0</v>
      </c>
      <c r="AU2537" s="44">
        <f>SUMIFS(AU$4:AU$2256,$E$4:$E$2256,$E2537)</f>
        <v>0</v>
      </c>
      <c r="AV2537" s="44">
        <f>SUMIFS(AV$4:AV$2256,$E$4:$E$2256,$E2537)</f>
        <v>17.804025000000003</v>
      </c>
      <c r="AW2537" s="44">
        <f>SUMIFS(AW$4:AW$2256,$E$4:$E$2256,$E2537)</f>
        <v>0</v>
      </c>
      <c r="AX2537" s="44">
        <f>SUMIFS(AX$4:AX$2256,$E$4:$E$2256,$E2537)</f>
        <v>0</v>
      </c>
    </row>
    <row r="2538" spans="1:50" ht="20.100000000000001" customHeight="1" x14ac:dyDescent="0.25">
      <c r="A2538" s="8">
        <v>44287</v>
      </c>
      <c r="B2538" s="8">
        <v>44287</v>
      </c>
      <c r="C2538" s="8" t="s">
        <v>28</v>
      </c>
      <c r="D2538" s="11" t="s">
        <v>0</v>
      </c>
      <c r="E2538" s="11">
        <v>270</v>
      </c>
      <c r="F2538" s="11" t="s">
        <v>406</v>
      </c>
      <c r="G2538" s="11" t="s">
        <v>7</v>
      </c>
      <c r="H2538" s="11">
        <v>1021</v>
      </c>
      <c r="I2538" s="11">
        <v>1063</v>
      </c>
      <c r="J2538" s="11">
        <v>110</v>
      </c>
      <c r="K2538" s="11" t="s">
        <v>873</v>
      </c>
      <c r="L2538" s="11" t="s">
        <v>875</v>
      </c>
      <c r="M2538" s="11" t="s">
        <v>2</v>
      </c>
      <c r="N2538" s="11" t="s">
        <v>25</v>
      </c>
      <c r="O2538" s="11" t="s">
        <v>5</v>
      </c>
      <c r="P2538" s="11" t="s">
        <v>8</v>
      </c>
      <c r="Q2538" s="12">
        <v>41579</v>
      </c>
      <c r="S2538" s="13" t="s">
        <v>84</v>
      </c>
      <c r="T2538" s="11">
        <f t="shared" ca="1" si="344"/>
        <v>6</v>
      </c>
      <c r="U2538" s="12">
        <v>30813</v>
      </c>
      <c r="V2538" s="13">
        <f t="shared" ca="1" si="345"/>
        <v>35</v>
      </c>
      <c r="W2538" s="11" t="s">
        <v>7</v>
      </c>
      <c r="X2538" s="11">
        <v>30</v>
      </c>
      <c r="Y2538" s="14">
        <f t="shared" si="346"/>
        <v>2.5</v>
      </c>
      <c r="Z2538" s="11">
        <v>39</v>
      </c>
      <c r="AA2538" s="11" t="s">
        <v>876</v>
      </c>
      <c r="AB2538" s="10">
        <f t="shared" si="343"/>
        <v>1</v>
      </c>
      <c r="AC2538" s="44">
        <f>SUMIFS(AC$4:AC$2256,$E$4:$E$2256,$E2538)</f>
        <v>6096</v>
      </c>
      <c r="AD2538" s="44">
        <f>SUMIFS(AD$4:AD$2256,$E$4:$E$2256,$E2538)</f>
        <v>1336.548</v>
      </c>
      <c r="AE2538" s="44">
        <f>SUMIFS(AE$4:AE$2256,$E$4:$E$2256,$E2538)</f>
        <v>0</v>
      </c>
      <c r="AF2538" s="44">
        <f>SUMIFS(AF$4:AF$2256,$E$4:$E$2256,$E2538)</f>
        <v>0</v>
      </c>
      <c r="AG2538" s="44">
        <f>SUMIFS(AG$4:AG$2256,$E$4:$E$2256,$E2538)</f>
        <v>180</v>
      </c>
      <c r="AH2538" s="44">
        <f>SUMIFS(AH$4:AH$2256,$E$4:$E$2256,$E2538)</f>
        <v>0</v>
      </c>
      <c r="AI2538" s="44">
        <f>SUMIFS(AI$4:AI$2256,$E$4:$E$2256,$E2538)</f>
        <v>0</v>
      </c>
      <c r="AJ2538" s="44">
        <f>SUMIFS(AJ$4:AJ$2256,$E$4:$E$2256,$E2538)</f>
        <v>0</v>
      </c>
      <c r="AK2538" s="44">
        <f>SUMIFS(AK$4:AK$2256,$E$4:$E$2256,$E2538)</f>
        <v>0</v>
      </c>
      <c r="AL2538" s="44">
        <f>SUMIFS(AL$4:AL$2256,$E$4:$E$2256,$E2538)</f>
        <v>0</v>
      </c>
      <c r="AM2538" s="44">
        <f>SUMIFS(AM$4:AM$2256,$E$4:$E$2256,$E2538)</f>
        <v>0</v>
      </c>
      <c r="AN2538" s="44">
        <f>SUMIFS(AN$4:AN$2256,$E$4:$E$2256,$E2538)</f>
        <v>0</v>
      </c>
      <c r="AO2538" s="44">
        <f>SUMIFS(AO$4:AO$2256,$E$4:$E$2256,$E2538)</f>
        <v>0</v>
      </c>
      <c r="AP2538" s="44">
        <f>SUMIFS(AP$4:AP$2256,$E$4:$E$2256,$E2538)</f>
        <v>0</v>
      </c>
      <c r="AQ2538" s="44">
        <f>SUMIFS(AQ$4:AQ$2256,$E$4:$E$2256,$E2538)</f>
        <v>79.5</v>
      </c>
      <c r="AR2538" s="44">
        <f>SUMIFS(AR$4:AR$2256,$E$4:$E$2256,$E2538)</f>
        <v>0</v>
      </c>
      <c r="AS2538" s="44">
        <f>SUMIFS(AS$4:AS$2256,$E$4:$E$2256,$E2538)</f>
        <v>0</v>
      </c>
      <c r="AT2538" s="44">
        <f>SUMIFS(AT$4:AT$2256,$E$4:$E$2256,$E2538)</f>
        <v>0</v>
      </c>
      <c r="AU2538" s="44">
        <f>SUMIFS(AU$4:AU$2256,$E$4:$E$2256,$E2538)</f>
        <v>0</v>
      </c>
      <c r="AV2538" s="44">
        <f>SUMIFS(AV$4:AV$2256,$E$4:$E$2256,$E2538)</f>
        <v>58.115025000000003</v>
      </c>
      <c r="AW2538" s="44">
        <f>SUMIFS(AW$4:AW$2256,$E$4:$E$2256,$E2538)</f>
        <v>385.89</v>
      </c>
      <c r="AX2538" s="44">
        <f>SUMIFS(AX$4:AX$2256,$E$4:$E$2256,$E2538)</f>
        <v>0</v>
      </c>
    </row>
    <row r="2539" spans="1:50" ht="20.100000000000001" customHeight="1" x14ac:dyDescent="0.25">
      <c r="A2539" s="8">
        <v>44287</v>
      </c>
      <c r="B2539" s="8">
        <v>44287</v>
      </c>
      <c r="C2539" s="8" t="s">
        <v>28</v>
      </c>
      <c r="D2539" s="11" t="s">
        <v>0</v>
      </c>
      <c r="E2539" s="11">
        <v>271</v>
      </c>
      <c r="F2539" s="11" t="s">
        <v>407</v>
      </c>
      <c r="G2539" s="11" t="s">
        <v>7</v>
      </c>
      <c r="H2539" s="11">
        <v>1022</v>
      </c>
      <c r="I2539" s="11">
        <v>1060</v>
      </c>
      <c r="J2539" s="11">
        <v>106</v>
      </c>
      <c r="K2539" s="11" t="s">
        <v>869</v>
      </c>
      <c r="L2539" s="11" t="s">
        <v>875</v>
      </c>
      <c r="M2539" s="11" t="s">
        <v>2</v>
      </c>
      <c r="N2539" s="11" t="s">
        <v>25</v>
      </c>
      <c r="O2539" s="11" t="s">
        <v>5</v>
      </c>
      <c r="P2539" s="11" t="s">
        <v>8</v>
      </c>
      <c r="Q2539" s="12">
        <v>41579</v>
      </c>
      <c r="S2539" s="13" t="s">
        <v>84</v>
      </c>
      <c r="T2539" s="11">
        <f t="shared" ca="1" si="344"/>
        <v>6</v>
      </c>
      <c r="U2539" s="12">
        <v>30862</v>
      </c>
      <c r="V2539" s="13">
        <f t="shared" ca="1" si="345"/>
        <v>35</v>
      </c>
      <c r="W2539" s="11" t="s">
        <v>9</v>
      </c>
      <c r="X2539" s="11">
        <v>30</v>
      </c>
      <c r="Y2539" s="14">
        <f t="shared" si="346"/>
        <v>2.5</v>
      </c>
      <c r="Z2539" s="11">
        <v>39</v>
      </c>
      <c r="AA2539" s="11" t="s">
        <v>876</v>
      </c>
      <c r="AB2539" s="10">
        <f t="shared" si="343"/>
        <v>1</v>
      </c>
      <c r="AC2539" s="44">
        <f>SUMIFS(AC$4:AC$2256,$E$4:$E$2256,$E2539)</f>
        <v>6099</v>
      </c>
      <c r="AD2539" s="44">
        <f>SUMIFS(AD$4:AD$2256,$E$4:$E$2256,$E2539)</f>
        <v>1337.2057500000001</v>
      </c>
      <c r="AE2539" s="44">
        <f>SUMIFS(AE$4:AE$2256,$E$4:$E$2256,$E2539)</f>
        <v>0</v>
      </c>
      <c r="AF2539" s="44">
        <f>SUMIFS(AF$4:AF$2256,$E$4:$E$2256,$E2539)</f>
        <v>0</v>
      </c>
      <c r="AG2539" s="44">
        <f>SUMIFS(AG$4:AG$2256,$E$4:$E$2256,$E2539)</f>
        <v>0</v>
      </c>
      <c r="AH2539" s="44">
        <f>SUMIFS(AH$4:AH$2256,$E$4:$E$2256,$E2539)</f>
        <v>0</v>
      </c>
      <c r="AI2539" s="44">
        <f>SUMIFS(AI$4:AI$2256,$E$4:$E$2256,$E2539)</f>
        <v>0</v>
      </c>
      <c r="AJ2539" s="44">
        <f>SUMIFS(AJ$4:AJ$2256,$E$4:$E$2256,$E2539)</f>
        <v>0</v>
      </c>
      <c r="AK2539" s="44">
        <f>SUMIFS(AK$4:AK$2256,$E$4:$E$2256,$E2539)</f>
        <v>0</v>
      </c>
      <c r="AL2539" s="44">
        <f>SUMIFS(AL$4:AL$2256,$E$4:$E$2256,$E2539)</f>
        <v>0</v>
      </c>
      <c r="AM2539" s="44">
        <f>SUMIFS(AM$4:AM$2256,$E$4:$E$2256,$E2539)</f>
        <v>0</v>
      </c>
      <c r="AN2539" s="44">
        <f>SUMIFS(AN$4:AN$2256,$E$4:$E$2256,$E2539)</f>
        <v>0</v>
      </c>
      <c r="AO2539" s="44">
        <f>SUMIFS(AO$4:AO$2256,$E$4:$E$2256,$E2539)</f>
        <v>351.86538461538464</v>
      </c>
      <c r="AP2539" s="44">
        <f>SUMIFS(AP$4:AP$2256,$E$4:$E$2256,$E2539)</f>
        <v>279.53750000000002</v>
      </c>
      <c r="AQ2539" s="44">
        <f>SUMIFS(AQ$4:AQ$2256,$E$4:$E$2256,$E2539)</f>
        <v>79.5</v>
      </c>
      <c r="AR2539" s="44">
        <f>SUMIFS(AR$4:AR$2256,$E$4:$E$2256,$E2539)</f>
        <v>0</v>
      </c>
      <c r="AS2539" s="44">
        <f>SUMIFS(AS$4:AS$2256,$E$4:$E$2256,$E2539)</f>
        <v>0</v>
      </c>
      <c r="AT2539" s="44">
        <f>SUMIFS(AT$4:AT$2256,$E$4:$E$2256,$E2539)</f>
        <v>0</v>
      </c>
      <c r="AU2539" s="44">
        <f>SUMIFS(AU$4:AU$2256,$E$4:$E$2256,$E2539)</f>
        <v>0</v>
      </c>
      <c r="AV2539" s="44">
        <f>SUMIFS(AV$4:AV$2256,$E$4:$E$2256,$E2539)</f>
        <v>159.20670100961541</v>
      </c>
      <c r="AW2539" s="44">
        <f>SUMIFS(AW$4:AW$2256,$E$4:$E$2256,$E2539)</f>
        <v>0</v>
      </c>
      <c r="AX2539" s="44">
        <f>SUMIFS(AX$4:AX$2256,$E$4:$E$2256,$E2539)</f>
        <v>0</v>
      </c>
    </row>
    <row r="2540" spans="1:50" ht="20.100000000000001" customHeight="1" x14ac:dyDescent="0.25">
      <c r="A2540" s="8">
        <v>44287</v>
      </c>
      <c r="B2540" s="8">
        <v>44287</v>
      </c>
      <c r="C2540" s="8" t="s">
        <v>28</v>
      </c>
      <c r="D2540" s="11" t="s">
        <v>0</v>
      </c>
      <c r="E2540" s="11">
        <v>272</v>
      </c>
      <c r="F2540" s="11" t="s">
        <v>408</v>
      </c>
      <c r="G2540" s="11" t="s">
        <v>7</v>
      </c>
      <c r="H2540" s="11">
        <v>1002</v>
      </c>
      <c r="I2540" s="11">
        <v>1002</v>
      </c>
      <c r="J2540" s="11">
        <v>100</v>
      </c>
      <c r="K2540" s="11" t="s">
        <v>863</v>
      </c>
      <c r="L2540" s="11" t="s">
        <v>875</v>
      </c>
      <c r="M2540" s="11" t="s">
        <v>2</v>
      </c>
      <c r="N2540" s="11" t="s">
        <v>24</v>
      </c>
      <c r="O2540" s="11" t="s">
        <v>5</v>
      </c>
      <c r="P2540" s="11" t="s">
        <v>8</v>
      </c>
      <c r="Q2540" s="12">
        <v>41579</v>
      </c>
      <c r="S2540" s="13" t="s">
        <v>84</v>
      </c>
      <c r="T2540" s="11">
        <f t="shared" ca="1" si="344"/>
        <v>6</v>
      </c>
      <c r="U2540" s="12">
        <v>30718</v>
      </c>
      <c r="V2540" s="13">
        <f t="shared" ca="1" si="345"/>
        <v>35</v>
      </c>
      <c r="W2540" s="11" t="s">
        <v>7</v>
      </c>
      <c r="X2540" s="11">
        <v>30</v>
      </c>
      <c r="Y2540" s="14">
        <f t="shared" si="346"/>
        <v>2.5</v>
      </c>
      <c r="Z2540" s="11">
        <v>39</v>
      </c>
      <c r="AA2540" s="11" t="s">
        <v>876</v>
      </c>
      <c r="AB2540" s="10">
        <f t="shared" si="343"/>
        <v>1</v>
      </c>
      <c r="AC2540" s="44">
        <f>SUMIFS(AC$4:AC$2256,$E$4:$E$2256,$E2540)</f>
        <v>6102</v>
      </c>
      <c r="AD2540" s="44">
        <f>SUMIFS(AD$4:AD$2256,$E$4:$E$2256,$E2540)</f>
        <v>1337.8634999999999</v>
      </c>
      <c r="AE2540" s="44">
        <f>SUMIFS(AE$4:AE$2256,$E$4:$E$2256,$E2540)</f>
        <v>0</v>
      </c>
      <c r="AF2540" s="44">
        <f>SUMIFS(AF$4:AF$2256,$E$4:$E$2256,$E2540)</f>
        <v>0</v>
      </c>
      <c r="AG2540" s="44">
        <f>SUMIFS(AG$4:AG$2256,$E$4:$E$2256,$E2540)</f>
        <v>0</v>
      </c>
      <c r="AH2540" s="44">
        <f>SUMIFS(AH$4:AH$2256,$E$4:$E$2256,$E2540)</f>
        <v>0</v>
      </c>
      <c r="AI2540" s="44">
        <f>SUMIFS(AI$4:AI$2256,$E$4:$E$2256,$E2540)</f>
        <v>0</v>
      </c>
      <c r="AJ2540" s="44">
        <f>SUMIFS(AJ$4:AJ$2256,$E$4:$E$2256,$E2540)</f>
        <v>0</v>
      </c>
      <c r="AK2540" s="44">
        <f>SUMIFS(AK$4:AK$2256,$E$4:$E$2256,$E2540)</f>
        <v>0</v>
      </c>
      <c r="AL2540" s="44">
        <f>SUMIFS(AL$4:AL$2256,$E$4:$E$2256,$E2540)</f>
        <v>0</v>
      </c>
      <c r="AM2540" s="44">
        <f>SUMIFS(AM$4:AM$2256,$E$4:$E$2256,$E2540)</f>
        <v>0</v>
      </c>
      <c r="AN2540" s="44">
        <f>SUMIFS(AN$4:AN$2256,$E$4:$E$2256,$E2540)</f>
        <v>0</v>
      </c>
      <c r="AO2540" s="44">
        <f>SUMIFS(AO$4:AO$2256,$E$4:$E$2256,$E2540)</f>
        <v>0</v>
      </c>
      <c r="AP2540" s="44">
        <f>SUMIFS(AP$4:AP$2256,$E$4:$E$2256,$E2540)</f>
        <v>0</v>
      </c>
      <c r="AQ2540" s="44">
        <f>SUMIFS(AQ$4:AQ$2256,$E$4:$E$2256,$E2540)</f>
        <v>79.5</v>
      </c>
      <c r="AR2540" s="44">
        <f>SUMIFS(AR$4:AR$2256,$E$4:$E$2256,$E2540)</f>
        <v>0</v>
      </c>
      <c r="AS2540" s="44">
        <f>SUMIFS(AS$4:AS$2256,$E$4:$E$2256,$E2540)</f>
        <v>0</v>
      </c>
      <c r="AT2540" s="44">
        <f>SUMIFS(AT$4:AT$2256,$E$4:$E$2256,$E2540)</f>
        <v>0</v>
      </c>
      <c r="AU2540" s="44">
        <f>SUMIFS(AU$4:AU$2256,$E$4:$E$2256,$E2540)</f>
        <v>0</v>
      </c>
      <c r="AV2540" s="44">
        <f>SUMIFS(AV$4:AV$2256,$E$4:$E$2256,$E2540)</f>
        <v>17.804025000000003</v>
      </c>
      <c r="AW2540" s="44">
        <f>SUMIFS(AW$4:AW$2256,$E$4:$E$2256,$E2540)</f>
        <v>0</v>
      </c>
      <c r="AX2540" s="44">
        <f>SUMIFS(AX$4:AX$2256,$E$4:$E$2256,$E2540)</f>
        <v>0</v>
      </c>
    </row>
    <row r="2541" spans="1:50" ht="20.100000000000001" customHeight="1" x14ac:dyDescent="0.25">
      <c r="A2541" s="8">
        <v>44287</v>
      </c>
      <c r="B2541" s="8">
        <v>44287</v>
      </c>
      <c r="C2541" s="8" t="s">
        <v>28</v>
      </c>
      <c r="D2541" s="11" t="s">
        <v>0</v>
      </c>
      <c r="E2541" s="11">
        <v>273</v>
      </c>
      <c r="F2541" s="11" t="s">
        <v>409</v>
      </c>
      <c r="G2541" s="11" t="s">
        <v>7</v>
      </c>
      <c r="H2541" s="11">
        <v>1022</v>
      </c>
      <c r="I2541" s="11">
        <v>1053</v>
      </c>
      <c r="J2541" s="11">
        <v>107</v>
      </c>
      <c r="K2541" s="11" t="s">
        <v>870</v>
      </c>
      <c r="L2541" s="11" t="s">
        <v>875</v>
      </c>
      <c r="M2541" s="11" t="s">
        <v>2</v>
      </c>
      <c r="N2541" s="11" t="s">
        <v>25</v>
      </c>
      <c r="O2541" s="11" t="s">
        <v>5</v>
      </c>
      <c r="P2541" s="11" t="s">
        <v>8</v>
      </c>
      <c r="Q2541" s="12">
        <v>41609</v>
      </c>
      <c r="S2541" s="13" t="s">
        <v>84</v>
      </c>
      <c r="T2541" s="11">
        <f t="shared" ca="1" si="344"/>
        <v>6</v>
      </c>
      <c r="U2541" s="12">
        <v>23601</v>
      </c>
      <c r="V2541" s="13">
        <f t="shared" ca="1" si="345"/>
        <v>55</v>
      </c>
      <c r="W2541" s="11" t="s">
        <v>9</v>
      </c>
      <c r="X2541" s="11">
        <v>30</v>
      </c>
      <c r="Y2541" s="14">
        <f t="shared" si="346"/>
        <v>2.5</v>
      </c>
      <c r="Z2541" s="11">
        <v>39</v>
      </c>
      <c r="AA2541" s="11" t="s">
        <v>876</v>
      </c>
      <c r="AB2541" s="10">
        <f t="shared" si="343"/>
        <v>1</v>
      </c>
      <c r="AC2541" s="44">
        <f>SUMIFS(AC$4:AC$2256,$E$4:$E$2256,$E2541)</f>
        <v>6105</v>
      </c>
      <c r="AD2541" s="44">
        <f>SUMIFS(AD$4:AD$2256,$E$4:$E$2256,$E2541)</f>
        <v>1338.52125</v>
      </c>
      <c r="AE2541" s="44">
        <f>SUMIFS(AE$4:AE$2256,$E$4:$E$2256,$E2541)</f>
        <v>0</v>
      </c>
      <c r="AF2541" s="44">
        <f>SUMIFS(AF$4:AF$2256,$E$4:$E$2256,$E2541)</f>
        <v>0</v>
      </c>
      <c r="AG2541" s="44">
        <f>SUMIFS(AG$4:AG$2256,$E$4:$E$2256,$E2541)</f>
        <v>0</v>
      </c>
      <c r="AH2541" s="44">
        <f>SUMIFS(AH$4:AH$2256,$E$4:$E$2256,$E2541)</f>
        <v>0</v>
      </c>
      <c r="AI2541" s="44">
        <f>SUMIFS(AI$4:AI$2256,$E$4:$E$2256,$E2541)</f>
        <v>0</v>
      </c>
      <c r="AJ2541" s="44">
        <f>SUMIFS(AJ$4:AJ$2256,$E$4:$E$2256,$E2541)</f>
        <v>0</v>
      </c>
      <c r="AK2541" s="44">
        <f>SUMIFS(AK$4:AK$2256,$E$4:$E$2256,$E2541)</f>
        <v>0</v>
      </c>
      <c r="AL2541" s="44">
        <f>SUMIFS(AL$4:AL$2256,$E$4:$E$2256,$E2541)</f>
        <v>0</v>
      </c>
      <c r="AM2541" s="44">
        <f>SUMIFS(AM$4:AM$2256,$E$4:$E$2256,$E2541)</f>
        <v>0</v>
      </c>
      <c r="AN2541" s="44">
        <f>SUMIFS(AN$4:AN$2256,$E$4:$E$2256,$E2541)</f>
        <v>0</v>
      </c>
      <c r="AO2541" s="44">
        <f>SUMIFS(AO$4:AO$2256,$E$4:$E$2256,$E2541)</f>
        <v>352.21153846153845</v>
      </c>
      <c r="AP2541" s="44">
        <f>SUMIFS(AP$4:AP$2256,$E$4:$E$2256,$E2541)</f>
        <v>279.8125</v>
      </c>
      <c r="AQ2541" s="44">
        <f>SUMIFS(AQ$4:AQ$2256,$E$4:$E$2256,$E2541)</f>
        <v>79.5</v>
      </c>
      <c r="AR2541" s="44">
        <f>SUMIFS(AR$4:AR$2256,$E$4:$E$2256,$E2541)</f>
        <v>0</v>
      </c>
      <c r="AS2541" s="44">
        <f>SUMIFS(AS$4:AS$2256,$E$4:$E$2256,$E2541)</f>
        <v>0</v>
      </c>
      <c r="AT2541" s="44">
        <f>SUMIFS(AT$4:AT$2256,$E$4:$E$2256,$E2541)</f>
        <v>0</v>
      </c>
      <c r="AU2541" s="44">
        <f>SUMIFS(AU$4:AU$2256,$E$4:$E$2256,$E2541)</f>
        <v>0</v>
      </c>
      <c r="AV2541" s="44">
        <f>SUMIFS(AV$4:AV$2256,$E$4:$E$2256,$E2541)</f>
        <v>159.34580841346155</v>
      </c>
      <c r="AW2541" s="44">
        <f>SUMIFS(AW$4:AW$2256,$E$4:$E$2256,$E2541)</f>
        <v>0</v>
      </c>
      <c r="AX2541" s="44">
        <f>SUMIFS(AX$4:AX$2256,$E$4:$E$2256,$E2541)</f>
        <v>0</v>
      </c>
    </row>
    <row r="2542" spans="1:50" ht="20.100000000000001" customHeight="1" x14ac:dyDescent="0.25">
      <c r="A2542" s="8">
        <v>44287</v>
      </c>
      <c r="B2542" s="8">
        <v>44287</v>
      </c>
      <c r="C2542" s="8" t="s">
        <v>28</v>
      </c>
      <c r="D2542" s="11" t="s">
        <v>0</v>
      </c>
      <c r="E2542" s="11">
        <v>274</v>
      </c>
      <c r="F2542" s="11" t="s">
        <v>410</v>
      </c>
      <c r="G2542" s="11" t="s">
        <v>7</v>
      </c>
      <c r="H2542" s="11">
        <v>1022</v>
      </c>
      <c r="I2542" s="11">
        <v>1035</v>
      </c>
      <c r="J2542" s="11">
        <v>104</v>
      </c>
      <c r="K2542" s="11" t="s">
        <v>867</v>
      </c>
      <c r="L2542" s="11" t="s">
        <v>875</v>
      </c>
      <c r="M2542" s="11" t="s">
        <v>2</v>
      </c>
      <c r="N2542" s="11" t="s">
        <v>25</v>
      </c>
      <c r="O2542" s="11" t="s">
        <v>5</v>
      </c>
      <c r="P2542" s="11" t="s">
        <v>8</v>
      </c>
      <c r="Q2542" s="12">
        <v>41640</v>
      </c>
      <c r="S2542" s="13" t="s">
        <v>84</v>
      </c>
      <c r="T2542" s="11">
        <f t="shared" ca="1" si="344"/>
        <v>6</v>
      </c>
      <c r="U2542" s="12">
        <v>21558</v>
      </c>
      <c r="V2542" s="13">
        <f t="shared" ca="1" si="345"/>
        <v>61</v>
      </c>
      <c r="W2542" s="11" t="s">
        <v>9</v>
      </c>
      <c r="X2542" s="11">
        <v>30</v>
      </c>
      <c r="Y2542" s="14">
        <f t="shared" si="346"/>
        <v>2.5</v>
      </c>
      <c r="Z2542" s="11">
        <v>39</v>
      </c>
      <c r="AA2542" s="11" t="s">
        <v>876</v>
      </c>
      <c r="AB2542" s="10">
        <f t="shared" si="343"/>
        <v>1</v>
      </c>
      <c r="AC2542" s="44">
        <f>SUMIFS(AC$4:AC$2256,$E$4:$E$2256,$E2542)</f>
        <v>6108</v>
      </c>
      <c r="AD2542" s="44">
        <f>SUMIFS(AD$4:AD$2256,$E$4:$E$2256,$E2542)</f>
        <v>1339.1790000000001</v>
      </c>
      <c r="AE2542" s="44">
        <f>SUMIFS(AE$4:AE$2256,$E$4:$E$2256,$E2542)</f>
        <v>0</v>
      </c>
      <c r="AF2542" s="44">
        <f>SUMIFS(AF$4:AF$2256,$E$4:$E$2256,$E2542)</f>
        <v>0</v>
      </c>
      <c r="AG2542" s="44">
        <f>SUMIFS(AG$4:AG$2256,$E$4:$E$2256,$E2542)</f>
        <v>0</v>
      </c>
      <c r="AH2542" s="44">
        <f>SUMIFS(AH$4:AH$2256,$E$4:$E$2256,$E2542)</f>
        <v>0</v>
      </c>
      <c r="AI2542" s="44">
        <f>SUMIFS(AI$4:AI$2256,$E$4:$E$2256,$E2542)</f>
        <v>0</v>
      </c>
      <c r="AJ2542" s="44">
        <f>SUMIFS(AJ$4:AJ$2256,$E$4:$E$2256,$E2542)</f>
        <v>0</v>
      </c>
      <c r="AK2542" s="44">
        <f>SUMIFS(AK$4:AK$2256,$E$4:$E$2256,$E2542)</f>
        <v>0</v>
      </c>
      <c r="AL2542" s="44">
        <f>SUMIFS(AL$4:AL$2256,$E$4:$E$2256,$E2542)</f>
        <v>0</v>
      </c>
      <c r="AM2542" s="44">
        <f>SUMIFS(AM$4:AM$2256,$E$4:$E$2256,$E2542)</f>
        <v>0</v>
      </c>
      <c r="AN2542" s="44">
        <f>SUMIFS(AN$4:AN$2256,$E$4:$E$2256,$E2542)</f>
        <v>0</v>
      </c>
      <c r="AO2542" s="44">
        <f>SUMIFS(AO$4:AO$2256,$E$4:$E$2256,$E2542)</f>
        <v>352.38461538461542</v>
      </c>
      <c r="AP2542" s="44">
        <f>SUMIFS(AP$4:AP$2256,$E$4:$E$2256,$E2542)</f>
        <v>279.95000000000005</v>
      </c>
      <c r="AQ2542" s="44">
        <f>SUMIFS(AQ$4:AQ$2256,$E$4:$E$2256,$E2542)</f>
        <v>79.5</v>
      </c>
      <c r="AR2542" s="44">
        <f>SUMIFS(AR$4:AR$2256,$E$4:$E$2256,$E2542)</f>
        <v>0</v>
      </c>
      <c r="AS2542" s="44">
        <f>SUMIFS(AS$4:AS$2256,$E$4:$E$2256,$E2542)</f>
        <v>0</v>
      </c>
      <c r="AT2542" s="44">
        <f>SUMIFS(AT$4:AT$2256,$E$4:$E$2256,$E2542)</f>
        <v>0</v>
      </c>
      <c r="AU2542" s="44">
        <f>SUMIFS(AU$4:AU$2256,$E$4:$E$2256,$E2542)</f>
        <v>0</v>
      </c>
      <c r="AV2542" s="44">
        <f>SUMIFS(AV$4:AV$2256,$E$4:$E$2256,$E2542)</f>
        <v>159.41536211538462</v>
      </c>
      <c r="AW2542" s="44">
        <f>SUMIFS(AW$4:AW$2256,$E$4:$E$2256,$E2542)</f>
        <v>0</v>
      </c>
      <c r="AX2542" s="44">
        <f>SUMIFS(AX$4:AX$2256,$E$4:$E$2256,$E2542)</f>
        <v>0</v>
      </c>
    </row>
    <row r="2543" spans="1:50" ht="20.100000000000001" customHeight="1" x14ac:dyDescent="0.25">
      <c r="A2543" s="8">
        <v>44287</v>
      </c>
      <c r="B2543" s="8">
        <v>44287</v>
      </c>
      <c r="C2543" s="8" t="s">
        <v>28</v>
      </c>
      <c r="D2543" s="11" t="s">
        <v>0</v>
      </c>
      <c r="E2543" s="11">
        <v>275</v>
      </c>
      <c r="F2543" s="11" t="s">
        <v>411</v>
      </c>
      <c r="G2543" s="11" t="s">
        <v>7</v>
      </c>
      <c r="H2543" s="11">
        <v>1022</v>
      </c>
      <c r="I2543" s="11">
        <v>1053</v>
      </c>
      <c r="J2543" s="11">
        <v>107</v>
      </c>
      <c r="K2543" s="11" t="s">
        <v>870</v>
      </c>
      <c r="L2543" s="11" t="s">
        <v>875</v>
      </c>
      <c r="M2543" s="11" t="s">
        <v>2</v>
      </c>
      <c r="N2543" s="11" t="s">
        <v>25</v>
      </c>
      <c r="O2543" s="11" t="s">
        <v>5</v>
      </c>
      <c r="P2543" s="11" t="s">
        <v>8</v>
      </c>
      <c r="Q2543" s="12">
        <v>41640</v>
      </c>
      <c r="S2543" s="13" t="s">
        <v>84</v>
      </c>
      <c r="T2543" s="11">
        <f t="shared" ca="1" si="344"/>
        <v>6</v>
      </c>
      <c r="U2543" s="12">
        <v>31596</v>
      </c>
      <c r="V2543" s="13">
        <f t="shared" ca="1" si="345"/>
        <v>33</v>
      </c>
      <c r="W2543" s="11" t="s">
        <v>9</v>
      </c>
      <c r="X2543" s="11">
        <v>30</v>
      </c>
      <c r="Y2543" s="14">
        <f t="shared" si="346"/>
        <v>2.5</v>
      </c>
      <c r="Z2543" s="11">
        <v>39</v>
      </c>
      <c r="AA2543" s="11" t="s">
        <v>876</v>
      </c>
      <c r="AB2543" s="10">
        <f t="shared" si="343"/>
        <v>1</v>
      </c>
      <c r="AC2543" s="44">
        <f>SUMIFS(AC$4:AC$2256,$E$4:$E$2256,$E2543)</f>
        <v>6111</v>
      </c>
      <c r="AD2543" s="44">
        <f>SUMIFS(AD$4:AD$2256,$E$4:$E$2256,$E2543)</f>
        <v>1339.8367499999999</v>
      </c>
      <c r="AE2543" s="44">
        <f>SUMIFS(AE$4:AE$2256,$E$4:$E$2256,$E2543)</f>
        <v>0</v>
      </c>
      <c r="AF2543" s="44">
        <f>SUMIFS(AF$4:AF$2256,$E$4:$E$2256,$E2543)</f>
        <v>0</v>
      </c>
      <c r="AG2543" s="44">
        <f>SUMIFS(AG$4:AG$2256,$E$4:$E$2256,$E2543)</f>
        <v>0</v>
      </c>
      <c r="AH2543" s="44">
        <f>SUMIFS(AH$4:AH$2256,$E$4:$E$2256,$E2543)</f>
        <v>0</v>
      </c>
      <c r="AI2543" s="44">
        <f>SUMIFS(AI$4:AI$2256,$E$4:$E$2256,$E2543)</f>
        <v>0</v>
      </c>
      <c r="AJ2543" s="44">
        <f>SUMIFS(AJ$4:AJ$2256,$E$4:$E$2256,$E2543)</f>
        <v>0</v>
      </c>
      <c r="AK2543" s="44">
        <f>SUMIFS(AK$4:AK$2256,$E$4:$E$2256,$E2543)</f>
        <v>0</v>
      </c>
      <c r="AL2543" s="44">
        <f>SUMIFS(AL$4:AL$2256,$E$4:$E$2256,$E2543)</f>
        <v>0</v>
      </c>
      <c r="AM2543" s="44">
        <f>SUMIFS(AM$4:AM$2256,$E$4:$E$2256,$E2543)</f>
        <v>0</v>
      </c>
      <c r="AN2543" s="44">
        <f>SUMIFS(AN$4:AN$2256,$E$4:$E$2256,$E2543)</f>
        <v>0</v>
      </c>
      <c r="AO2543" s="44">
        <f>SUMIFS(AO$4:AO$2256,$E$4:$E$2256,$E2543)</f>
        <v>352.55769230769226</v>
      </c>
      <c r="AP2543" s="44">
        <f>SUMIFS(AP$4:AP$2256,$E$4:$E$2256,$E2543)</f>
        <v>280.08750000000003</v>
      </c>
      <c r="AQ2543" s="44">
        <f>SUMIFS(AQ$4:AQ$2256,$E$4:$E$2256,$E2543)</f>
        <v>79.5</v>
      </c>
      <c r="AR2543" s="44">
        <f>SUMIFS(AR$4:AR$2256,$E$4:$E$2256,$E2543)</f>
        <v>0</v>
      </c>
      <c r="AS2543" s="44">
        <f>SUMIFS(AS$4:AS$2256,$E$4:$E$2256,$E2543)</f>
        <v>0</v>
      </c>
      <c r="AT2543" s="44">
        <f>SUMIFS(AT$4:AT$2256,$E$4:$E$2256,$E2543)</f>
        <v>0</v>
      </c>
      <c r="AU2543" s="44">
        <f>SUMIFS(AU$4:AU$2256,$E$4:$E$2256,$E2543)</f>
        <v>0</v>
      </c>
      <c r="AV2543" s="44">
        <f>SUMIFS(AV$4:AV$2256,$E$4:$E$2256,$E2543)</f>
        <v>159.48491581730769</v>
      </c>
      <c r="AW2543" s="44">
        <f>SUMIFS(AW$4:AW$2256,$E$4:$E$2256,$E2543)</f>
        <v>0</v>
      </c>
      <c r="AX2543" s="44">
        <f>SUMIFS(AX$4:AX$2256,$E$4:$E$2256,$E2543)</f>
        <v>0</v>
      </c>
    </row>
    <row r="2544" spans="1:50" ht="20.100000000000001" customHeight="1" x14ac:dyDescent="0.25">
      <c r="A2544" s="8">
        <v>44287</v>
      </c>
      <c r="B2544" s="8">
        <v>44287</v>
      </c>
      <c r="C2544" s="8" t="s">
        <v>28</v>
      </c>
      <c r="D2544" s="11" t="s">
        <v>0</v>
      </c>
      <c r="E2544" s="11">
        <v>276</v>
      </c>
      <c r="F2544" s="11" t="s">
        <v>412</v>
      </c>
      <c r="G2544" s="11" t="s">
        <v>7</v>
      </c>
      <c r="H2544" s="11">
        <v>1016</v>
      </c>
      <c r="I2544" s="11">
        <v>1016</v>
      </c>
      <c r="J2544" s="11">
        <v>100</v>
      </c>
      <c r="K2544" s="11" t="s">
        <v>863</v>
      </c>
      <c r="L2544" s="11" t="s">
        <v>875</v>
      </c>
      <c r="M2544" s="11" t="s">
        <v>2</v>
      </c>
      <c r="N2544" s="11" t="s">
        <v>25</v>
      </c>
      <c r="O2544" s="11" t="s">
        <v>5</v>
      </c>
      <c r="P2544" s="11" t="s">
        <v>6</v>
      </c>
      <c r="Q2544" s="12">
        <v>41671</v>
      </c>
      <c r="S2544" s="13" t="s">
        <v>84</v>
      </c>
      <c r="T2544" s="11">
        <f t="shared" ca="1" si="344"/>
        <v>5</v>
      </c>
      <c r="U2544" s="12">
        <v>30142</v>
      </c>
      <c r="V2544" s="13">
        <f t="shared" ca="1" si="345"/>
        <v>37</v>
      </c>
      <c r="W2544" s="11" t="s">
        <v>7</v>
      </c>
      <c r="X2544" s="11">
        <v>24</v>
      </c>
      <c r="Y2544" s="14">
        <f t="shared" si="346"/>
        <v>2</v>
      </c>
      <c r="Z2544" s="11">
        <v>18</v>
      </c>
      <c r="AA2544" s="11" t="s">
        <v>876</v>
      </c>
      <c r="AB2544" s="10">
        <f t="shared" si="343"/>
        <v>0.46153846153846156</v>
      </c>
      <c r="AC2544" s="44">
        <f>SUMIFS(AC$4:AC$2256,$E$4:$E$2256,$E2544)</f>
        <v>6114</v>
      </c>
      <c r="AD2544" s="44">
        <f>SUMIFS(AD$4:AD$2256,$E$4:$E$2256,$E2544)</f>
        <v>1340.4945000000002</v>
      </c>
      <c r="AE2544" s="44">
        <f>SUMIFS(AE$4:AE$2256,$E$4:$E$2256,$E2544)</f>
        <v>0</v>
      </c>
      <c r="AF2544" s="44">
        <f>SUMIFS(AF$4:AF$2256,$E$4:$E$2256,$E2544)</f>
        <v>0</v>
      </c>
      <c r="AG2544" s="44">
        <f>SUMIFS(AG$4:AG$2256,$E$4:$E$2256,$E2544)</f>
        <v>0</v>
      </c>
      <c r="AH2544" s="44">
        <f>SUMIFS(AH$4:AH$2256,$E$4:$E$2256,$E2544)</f>
        <v>0</v>
      </c>
      <c r="AI2544" s="44">
        <f>SUMIFS(AI$4:AI$2256,$E$4:$E$2256,$E2544)</f>
        <v>0</v>
      </c>
      <c r="AJ2544" s="44">
        <f>SUMIFS(AJ$4:AJ$2256,$E$4:$E$2256,$E2544)</f>
        <v>0</v>
      </c>
      <c r="AK2544" s="44">
        <f>SUMIFS(AK$4:AK$2256,$E$4:$E$2256,$E2544)</f>
        <v>0</v>
      </c>
      <c r="AL2544" s="44">
        <f>SUMIFS(AL$4:AL$2256,$E$4:$E$2256,$E2544)</f>
        <v>0</v>
      </c>
      <c r="AM2544" s="44">
        <f>SUMIFS(AM$4:AM$2256,$E$4:$E$2256,$E2544)</f>
        <v>0</v>
      </c>
      <c r="AN2544" s="44">
        <f>SUMIFS(AN$4:AN$2256,$E$4:$E$2256,$E2544)</f>
        <v>0</v>
      </c>
      <c r="AO2544" s="44">
        <f>SUMIFS(AO$4:AO$2256,$E$4:$E$2256,$E2544)</f>
        <v>0</v>
      </c>
      <c r="AP2544" s="44">
        <f>SUMIFS(AP$4:AP$2256,$E$4:$E$2256,$E2544)</f>
        <v>0</v>
      </c>
      <c r="AQ2544" s="44">
        <f>SUMIFS(AQ$4:AQ$2256,$E$4:$E$2256,$E2544)</f>
        <v>79.5</v>
      </c>
      <c r="AR2544" s="44">
        <f>SUMIFS(AR$4:AR$2256,$E$4:$E$2256,$E2544)</f>
        <v>0</v>
      </c>
      <c r="AS2544" s="44">
        <f>SUMIFS(AS$4:AS$2256,$E$4:$E$2256,$E2544)</f>
        <v>0</v>
      </c>
      <c r="AT2544" s="44">
        <f>SUMIFS(AT$4:AT$2256,$E$4:$E$2256,$E2544)</f>
        <v>0</v>
      </c>
      <c r="AU2544" s="44">
        <f>SUMIFS(AU$4:AU$2256,$E$4:$E$2256,$E2544)</f>
        <v>0</v>
      </c>
      <c r="AV2544" s="44">
        <f>SUMIFS(AV$4:AV$2256,$E$4:$E$2256,$E2544)</f>
        <v>17.804025000000003</v>
      </c>
      <c r="AW2544" s="44">
        <f>SUMIFS(AW$4:AW$2256,$E$4:$E$2256,$E2544)</f>
        <v>0</v>
      </c>
      <c r="AX2544" s="44">
        <f>SUMIFS(AX$4:AX$2256,$E$4:$E$2256,$E2544)</f>
        <v>0</v>
      </c>
    </row>
    <row r="2545" spans="1:50" ht="20.100000000000001" customHeight="1" x14ac:dyDescent="0.25">
      <c r="A2545" s="8">
        <v>44287</v>
      </c>
      <c r="B2545" s="8">
        <v>44287</v>
      </c>
      <c r="C2545" s="8" t="s">
        <v>28</v>
      </c>
      <c r="D2545" s="11" t="s">
        <v>0</v>
      </c>
      <c r="E2545" s="11">
        <v>277</v>
      </c>
      <c r="F2545" s="11" t="s">
        <v>413</v>
      </c>
      <c r="G2545" s="11" t="s">
        <v>7</v>
      </c>
      <c r="H2545" s="11">
        <v>1013</v>
      </c>
      <c r="I2545" s="11">
        <v>1013</v>
      </c>
      <c r="J2545" s="11">
        <v>100</v>
      </c>
      <c r="K2545" s="11" t="s">
        <v>863</v>
      </c>
      <c r="L2545" s="11" t="s">
        <v>875</v>
      </c>
      <c r="M2545" s="11" t="s">
        <v>2</v>
      </c>
      <c r="N2545" s="11" t="s">
        <v>24</v>
      </c>
      <c r="O2545" s="11" t="s">
        <v>5</v>
      </c>
      <c r="P2545" s="11" t="s">
        <v>8</v>
      </c>
      <c r="Q2545" s="12">
        <v>41671</v>
      </c>
      <c r="S2545" s="13" t="s">
        <v>84</v>
      </c>
      <c r="T2545" s="11">
        <f t="shared" ca="1" si="344"/>
        <v>5</v>
      </c>
      <c r="U2545" s="12">
        <v>25506</v>
      </c>
      <c r="V2545" s="13">
        <f t="shared" ca="1" si="345"/>
        <v>50</v>
      </c>
      <c r="W2545" s="11" t="s">
        <v>7</v>
      </c>
      <c r="X2545" s="11">
        <v>30</v>
      </c>
      <c r="Y2545" s="14">
        <f t="shared" si="346"/>
        <v>2.5</v>
      </c>
      <c r="Z2545" s="11">
        <v>39</v>
      </c>
      <c r="AA2545" s="11" t="s">
        <v>876</v>
      </c>
      <c r="AB2545" s="10">
        <f t="shared" si="343"/>
        <v>1</v>
      </c>
      <c r="AC2545" s="44">
        <f>SUMIFS(AC$4:AC$2256,$E$4:$E$2256,$E2545)</f>
        <v>6117</v>
      </c>
      <c r="AD2545" s="44">
        <f>SUMIFS(AD$4:AD$2256,$E$4:$E$2256,$E2545)</f>
        <v>1341.1522500000001</v>
      </c>
      <c r="AE2545" s="44">
        <f>SUMIFS(AE$4:AE$2256,$E$4:$E$2256,$E2545)</f>
        <v>0</v>
      </c>
      <c r="AF2545" s="44">
        <f>SUMIFS(AF$4:AF$2256,$E$4:$E$2256,$E2545)</f>
        <v>0</v>
      </c>
      <c r="AG2545" s="44">
        <f>SUMIFS(AG$4:AG$2256,$E$4:$E$2256,$E2545)</f>
        <v>0</v>
      </c>
      <c r="AH2545" s="44">
        <f>SUMIFS(AH$4:AH$2256,$E$4:$E$2256,$E2545)</f>
        <v>0</v>
      </c>
      <c r="AI2545" s="44">
        <f>SUMIFS(AI$4:AI$2256,$E$4:$E$2256,$E2545)</f>
        <v>0</v>
      </c>
      <c r="AJ2545" s="44">
        <f>SUMIFS(AJ$4:AJ$2256,$E$4:$E$2256,$E2545)</f>
        <v>0</v>
      </c>
      <c r="AK2545" s="44">
        <f>SUMIFS(AK$4:AK$2256,$E$4:$E$2256,$E2545)</f>
        <v>0</v>
      </c>
      <c r="AL2545" s="44">
        <f>SUMIFS(AL$4:AL$2256,$E$4:$E$2256,$E2545)</f>
        <v>0</v>
      </c>
      <c r="AM2545" s="44">
        <f>SUMIFS(AM$4:AM$2256,$E$4:$E$2256,$E2545)</f>
        <v>0</v>
      </c>
      <c r="AN2545" s="44">
        <f>SUMIFS(AN$4:AN$2256,$E$4:$E$2256,$E2545)</f>
        <v>0</v>
      </c>
      <c r="AO2545" s="44">
        <f>SUMIFS(AO$4:AO$2256,$E$4:$E$2256,$E2545)</f>
        <v>0</v>
      </c>
      <c r="AP2545" s="44">
        <f>SUMIFS(AP$4:AP$2256,$E$4:$E$2256,$E2545)</f>
        <v>0</v>
      </c>
      <c r="AQ2545" s="44">
        <f>SUMIFS(AQ$4:AQ$2256,$E$4:$E$2256,$E2545)</f>
        <v>79.5</v>
      </c>
      <c r="AR2545" s="44">
        <f>SUMIFS(AR$4:AR$2256,$E$4:$E$2256,$E2545)</f>
        <v>0</v>
      </c>
      <c r="AS2545" s="44">
        <f>SUMIFS(AS$4:AS$2256,$E$4:$E$2256,$E2545)</f>
        <v>0</v>
      </c>
      <c r="AT2545" s="44">
        <f>SUMIFS(AT$4:AT$2256,$E$4:$E$2256,$E2545)</f>
        <v>0</v>
      </c>
      <c r="AU2545" s="44">
        <f>SUMIFS(AU$4:AU$2256,$E$4:$E$2256,$E2545)</f>
        <v>0</v>
      </c>
      <c r="AV2545" s="44">
        <f>SUMIFS(AV$4:AV$2256,$E$4:$E$2256,$E2545)</f>
        <v>17.804025000000003</v>
      </c>
      <c r="AW2545" s="44">
        <f>SUMIFS(AW$4:AW$2256,$E$4:$E$2256,$E2545)</f>
        <v>0</v>
      </c>
      <c r="AX2545" s="44">
        <f>SUMIFS(AX$4:AX$2256,$E$4:$E$2256,$E2545)</f>
        <v>0</v>
      </c>
    </row>
    <row r="2546" spans="1:50" ht="20.100000000000001" customHeight="1" x14ac:dyDescent="0.25">
      <c r="A2546" s="8">
        <v>44287</v>
      </c>
      <c r="B2546" s="8">
        <v>44287</v>
      </c>
      <c r="C2546" s="8" t="s">
        <v>28</v>
      </c>
      <c r="D2546" s="11" t="s">
        <v>0</v>
      </c>
      <c r="E2546" s="11">
        <v>278</v>
      </c>
      <c r="F2546" s="11" t="s">
        <v>414</v>
      </c>
      <c r="G2546" s="11" t="s">
        <v>7</v>
      </c>
      <c r="H2546" s="11">
        <v>1025</v>
      </c>
      <c r="I2546" s="11">
        <v>1068</v>
      </c>
      <c r="J2546" s="11">
        <v>102</v>
      </c>
      <c r="K2546" s="11" t="s">
        <v>865</v>
      </c>
      <c r="L2546" s="11" t="s">
        <v>875</v>
      </c>
      <c r="M2546" s="11" t="s">
        <v>2</v>
      </c>
      <c r="N2546" s="11" t="s">
        <v>25</v>
      </c>
      <c r="O2546" s="11" t="s">
        <v>5</v>
      </c>
      <c r="P2546" s="11" t="s">
        <v>8</v>
      </c>
      <c r="Q2546" s="12">
        <v>41699</v>
      </c>
      <c r="S2546" s="13" t="s">
        <v>84</v>
      </c>
      <c r="T2546" s="11">
        <f t="shared" ca="1" si="344"/>
        <v>5</v>
      </c>
      <c r="U2546" s="12">
        <v>22265</v>
      </c>
      <c r="V2546" s="13">
        <f t="shared" ca="1" si="345"/>
        <v>59</v>
      </c>
      <c r="W2546" s="11" t="s">
        <v>7</v>
      </c>
      <c r="X2546" s="11">
        <v>30</v>
      </c>
      <c r="Y2546" s="14">
        <f t="shared" si="346"/>
        <v>2.5</v>
      </c>
      <c r="Z2546" s="11">
        <v>39</v>
      </c>
      <c r="AA2546" s="11" t="s">
        <v>876</v>
      </c>
      <c r="AB2546" s="10">
        <f t="shared" si="343"/>
        <v>1</v>
      </c>
      <c r="AC2546" s="44">
        <f>SUMIFS(AC$4:AC$2256,$E$4:$E$2256,$E2546)</f>
        <v>6120</v>
      </c>
      <c r="AD2546" s="44">
        <f>SUMIFS(AD$4:AD$2256,$E$4:$E$2256,$E2546)</f>
        <v>1341.8100000000002</v>
      </c>
      <c r="AE2546" s="44">
        <f>SUMIFS(AE$4:AE$2256,$E$4:$E$2256,$E2546)</f>
        <v>0</v>
      </c>
      <c r="AF2546" s="44">
        <f>SUMIFS(AF$4:AF$2256,$E$4:$E$2256,$E2546)</f>
        <v>0</v>
      </c>
      <c r="AG2546" s="44">
        <f>SUMIFS(AG$4:AG$2256,$E$4:$E$2256,$E2546)</f>
        <v>0</v>
      </c>
      <c r="AH2546" s="44">
        <f>SUMIFS(AH$4:AH$2256,$E$4:$E$2256,$E2546)</f>
        <v>0</v>
      </c>
      <c r="AI2546" s="44">
        <f>SUMIFS(AI$4:AI$2256,$E$4:$E$2256,$E2546)</f>
        <v>0</v>
      </c>
      <c r="AJ2546" s="44">
        <f>SUMIFS(AJ$4:AJ$2256,$E$4:$E$2256,$E2546)</f>
        <v>0</v>
      </c>
      <c r="AK2546" s="44">
        <f>SUMIFS(AK$4:AK$2256,$E$4:$E$2256,$E2546)</f>
        <v>0</v>
      </c>
      <c r="AL2546" s="44">
        <f>SUMIFS(AL$4:AL$2256,$E$4:$E$2256,$E2546)</f>
        <v>0</v>
      </c>
      <c r="AM2546" s="44">
        <f>SUMIFS(AM$4:AM$2256,$E$4:$E$2256,$E2546)</f>
        <v>0</v>
      </c>
      <c r="AN2546" s="44">
        <f>SUMIFS(AN$4:AN$2256,$E$4:$E$2256,$E2546)</f>
        <v>0</v>
      </c>
      <c r="AO2546" s="44">
        <f>SUMIFS(AO$4:AO$2256,$E$4:$E$2256,$E2546)</f>
        <v>0</v>
      </c>
      <c r="AP2546" s="44">
        <f>SUMIFS(AP$4:AP$2256,$E$4:$E$2256,$E2546)</f>
        <v>0</v>
      </c>
      <c r="AQ2546" s="44">
        <f>SUMIFS(AQ$4:AQ$2256,$E$4:$E$2256,$E2546)</f>
        <v>79.5</v>
      </c>
      <c r="AR2546" s="44">
        <f>SUMIFS(AR$4:AR$2256,$E$4:$E$2256,$E2546)</f>
        <v>0</v>
      </c>
      <c r="AS2546" s="44">
        <f>SUMIFS(AS$4:AS$2256,$E$4:$E$2256,$E2546)</f>
        <v>0</v>
      </c>
      <c r="AT2546" s="44">
        <f>SUMIFS(AT$4:AT$2256,$E$4:$E$2256,$E2546)</f>
        <v>0</v>
      </c>
      <c r="AU2546" s="44">
        <f>SUMIFS(AU$4:AU$2256,$E$4:$E$2256,$E2546)</f>
        <v>0</v>
      </c>
      <c r="AV2546" s="44">
        <f>SUMIFS(AV$4:AV$2256,$E$4:$E$2256,$E2546)</f>
        <v>17.804025000000003</v>
      </c>
      <c r="AW2546" s="44">
        <f>SUMIFS(AW$4:AW$2256,$E$4:$E$2256,$E2546)</f>
        <v>0</v>
      </c>
      <c r="AX2546" s="44">
        <f>SUMIFS(AX$4:AX$2256,$E$4:$E$2256,$E2546)</f>
        <v>0</v>
      </c>
    </row>
    <row r="2547" spans="1:50" ht="20.100000000000001" customHeight="1" x14ac:dyDescent="0.25">
      <c r="A2547" s="8">
        <v>44287</v>
      </c>
      <c r="B2547" s="8">
        <v>44287</v>
      </c>
      <c r="C2547" s="8" t="s">
        <v>28</v>
      </c>
      <c r="D2547" s="11" t="s">
        <v>0</v>
      </c>
      <c r="E2547" s="11">
        <v>279</v>
      </c>
      <c r="F2547" s="11" t="s">
        <v>415</v>
      </c>
      <c r="G2547" s="11" t="s">
        <v>7</v>
      </c>
      <c r="H2547" s="11">
        <v>1025</v>
      </c>
      <c r="I2547" s="11">
        <v>1068</v>
      </c>
      <c r="J2547" s="11">
        <v>102</v>
      </c>
      <c r="K2547" s="11" t="s">
        <v>865</v>
      </c>
      <c r="L2547" s="11" t="s">
        <v>875</v>
      </c>
      <c r="M2547" s="11" t="s">
        <v>2</v>
      </c>
      <c r="N2547" s="11" t="s">
        <v>24</v>
      </c>
      <c r="O2547" s="11" t="s">
        <v>5</v>
      </c>
      <c r="P2547" s="11" t="s">
        <v>8</v>
      </c>
      <c r="Q2547" s="12">
        <v>41699</v>
      </c>
      <c r="S2547" s="13" t="s">
        <v>84</v>
      </c>
      <c r="T2547" s="11">
        <f t="shared" ca="1" si="344"/>
        <v>5</v>
      </c>
      <c r="U2547" s="12">
        <v>29737</v>
      </c>
      <c r="V2547" s="13">
        <f t="shared" ca="1" si="345"/>
        <v>38</v>
      </c>
      <c r="W2547" s="11" t="s">
        <v>7</v>
      </c>
      <c r="X2547" s="11">
        <v>30</v>
      </c>
      <c r="Y2547" s="14">
        <f t="shared" si="346"/>
        <v>2.5</v>
      </c>
      <c r="Z2547" s="11">
        <v>39</v>
      </c>
      <c r="AA2547" s="11" t="s">
        <v>876</v>
      </c>
      <c r="AB2547" s="10">
        <f t="shared" si="343"/>
        <v>1</v>
      </c>
      <c r="AC2547" s="44">
        <f>SUMIFS(AC$4:AC$2256,$E$4:$E$2256,$E2547)</f>
        <v>6123</v>
      </c>
      <c r="AD2547" s="44">
        <f>SUMIFS(AD$4:AD$2256,$E$4:$E$2256,$E2547)</f>
        <v>1342.46775</v>
      </c>
      <c r="AE2547" s="44">
        <f>SUMIFS(AE$4:AE$2256,$E$4:$E$2256,$E2547)</f>
        <v>0</v>
      </c>
      <c r="AF2547" s="44">
        <f>SUMIFS(AF$4:AF$2256,$E$4:$E$2256,$E2547)</f>
        <v>0</v>
      </c>
      <c r="AG2547" s="44">
        <f>SUMIFS(AG$4:AG$2256,$E$4:$E$2256,$E2547)</f>
        <v>0</v>
      </c>
      <c r="AH2547" s="44">
        <f>SUMIFS(AH$4:AH$2256,$E$4:$E$2256,$E2547)</f>
        <v>0</v>
      </c>
      <c r="AI2547" s="44">
        <f>SUMIFS(AI$4:AI$2256,$E$4:$E$2256,$E2547)</f>
        <v>0</v>
      </c>
      <c r="AJ2547" s="44">
        <f>SUMIFS(AJ$4:AJ$2256,$E$4:$E$2256,$E2547)</f>
        <v>0</v>
      </c>
      <c r="AK2547" s="44">
        <f>SUMIFS(AK$4:AK$2256,$E$4:$E$2256,$E2547)</f>
        <v>0</v>
      </c>
      <c r="AL2547" s="44">
        <f>SUMIFS(AL$4:AL$2256,$E$4:$E$2256,$E2547)</f>
        <v>0</v>
      </c>
      <c r="AM2547" s="44">
        <f>SUMIFS(AM$4:AM$2256,$E$4:$E$2256,$E2547)</f>
        <v>0</v>
      </c>
      <c r="AN2547" s="44">
        <f>SUMIFS(AN$4:AN$2256,$E$4:$E$2256,$E2547)</f>
        <v>0</v>
      </c>
      <c r="AO2547" s="44">
        <f>SUMIFS(AO$4:AO$2256,$E$4:$E$2256,$E2547)</f>
        <v>0</v>
      </c>
      <c r="AP2547" s="44">
        <f>SUMIFS(AP$4:AP$2256,$E$4:$E$2256,$E2547)</f>
        <v>0</v>
      </c>
      <c r="AQ2547" s="44">
        <f>SUMIFS(AQ$4:AQ$2256,$E$4:$E$2256,$E2547)</f>
        <v>79.5</v>
      </c>
      <c r="AR2547" s="44">
        <f>SUMIFS(AR$4:AR$2256,$E$4:$E$2256,$E2547)</f>
        <v>0</v>
      </c>
      <c r="AS2547" s="44">
        <f>SUMIFS(AS$4:AS$2256,$E$4:$E$2256,$E2547)</f>
        <v>0</v>
      </c>
      <c r="AT2547" s="44">
        <f>SUMIFS(AT$4:AT$2256,$E$4:$E$2256,$E2547)</f>
        <v>0</v>
      </c>
      <c r="AU2547" s="44">
        <f>SUMIFS(AU$4:AU$2256,$E$4:$E$2256,$E2547)</f>
        <v>0</v>
      </c>
      <c r="AV2547" s="44">
        <f>SUMIFS(AV$4:AV$2256,$E$4:$E$2256,$E2547)</f>
        <v>17.804025000000003</v>
      </c>
      <c r="AW2547" s="44">
        <f>SUMIFS(AW$4:AW$2256,$E$4:$E$2256,$E2547)</f>
        <v>0</v>
      </c>
      <c r="AX2547" s="44">
        <f>SUMIFS(AX$4:AX$2256,$E$4:$E$2256,$E2547)</f>
        <v>0</v>
      </c>
    </row>
    <row r="2548" spans="1:50" ht="20.100000000000001" customHeight="1" x14ac:dyDescent="0.25">
      <c r="A2548" s="8">
        <v>44287</v>
      </c>
      <c r="B2548" s="8">
        <v>44287</v>
      </c>
      <c r="C2548" s="8" t="s">
        <v>28</v>
      </c>
      <c r="D2548" s="11" t="s">
        <v>0</v>
      </c>
      <c r="E2548" s="11">
        <v>280</v>
      </c>
      <c r="F2548" s="11" t="s">
        <v>416</v>
      </c>
      <c r="G2548" s="11" t="s">
        <v>7</v>
      </c>
      <c r="H2548" s="11">
        <v>1047</v>
      </c>
      <c r="I2548" s="11">
        <v>1090</v>
      </c>
      <c r="J2548" s="11">
        <v>102</v>
      </c>
      <c r="K2548" s="11" t="s">
        <v>865</v>
      </c>
      <c r="L2548" s="11" t="s">
        <v>875</v>
      </c>
      <c r="M2548" s="11" t="s">
        <v>2</v>
      </c>
      <c r="N2548" s="11" t="s">
        <v>25</v>
      </c>
      <c r="O2548" s="11" t="s">
        <v>5</v>
      </c>
      <c r="P2548" s="11" t="s">
        <v>6</v>
      </c>
      <c r="Q2548" s="12">
        <v>41730</v>
      </c>
      <c r="S2548" s="13" t="s">
        <v>84</v>
      </c>
      <c r="T2548" s="11">
        <f t="shared" ca="1" si="344"/>
        <v>5</v>
      </c>
      <c r="U2548" s="12">
        <v>28695</v>
      </c>
      <c r="V2548" s="13">
        <f t="shared" ca="1" si="345"/>
        <v>41</v>
      </c>
      <c r="W2548" s="11" t="s">
        <v>7</v>
      </c>
      <c r="X2548" s="11">
        <v>35</v>
      </c>
      <c r="Y2548" s="14">
        <f t="shared" si="346"/>
        <v>2.9166666666666665</v>
      </c>
      <c r="Z2548" s="11">
        <v>39</v>
      </c>
      <c r="AA2548" s="11" t="s">
        <v>876</v>
      </c>
      <c r="AB2548" s="10">
        <f t="shared" si="343"/>
        <v>1</v>
      </c>
      <c r="AC2548" s="44">
        <f>SUMIFS(AC$4:AC$2256,$E$4:$E$2256,$E2548)</f>
        <v>6126</v>
      </c>
      <c r="AD2548" s="44">
        <f>SUMIFS(AD$4:AD$2256,$E$4:$E$2256,$E2548)</f>
        <v>1343.1255000000001</v>
      </c>
      <c r="AE2548" s="44">
        <f>SUMIFS(AE$4:AE$2256,$E$4:$E$2256,$E2548)</f>
        <v>0</v>
      </c>
      <c r="AF2548" s="44">
        <f>SUMIFS(AF$4:AF$2256,$E$4:$E$2256,$E2548)</f>
        <v>0</v>
      </c>
      <c r="AG2548" s="44">
        <f>SUMIFS(AG$4:AG$2256,$E$4:$E$2256,$E2548)</f>
        <v>0</v>
      </c>
      <c r="AH2548" s="44">
        <f>SUMIFS(AH$4:AH$2256,$E$4:$E$2256,$E2548)</f>
        <v>0</v>
      </c>
      <c r="AI2548" s="44">
        <f>SUMIFS(AI$4:AI$2256,$E$4:$E$2256,$E2548)</f>
        <v>0</v>
      </c>
      <c r="AJ2548" s="44">
        <f>SUMIFS(AJ$4:AJ$2256,$E$4:$E$2256,$E2548)</f>
        <v>0</v>
      </c>
      <c r="AK2548" s="44">
        <f>SUMIFS(AK$4:AK$2256,$E$4:$E$2256,$E2548)</f>
        <v>0</v>
      </c>
      <c r="AL2548" s="44">
        <f>SUMIFS(AL$4:AL$2256,$E$4:$E$2256,$E2548)</f>
        <v>0</v>
      </c>
      <c r="AM2548" s="44">
        <f>SUMIFS(AM$4:AM$2256,$E$4:$E$2256,$E2548)</f>
        <v>0</v>
      </c>
      <c r="AN2548" s="44">
        <f>SUMIFS(AN$4:AN$2256,$E$4:$E$2256,$E2548)</f>
        <v>0</v>
      </c>
      <c r="AO2548" s="44">
        <f>SUMIFS(AO$4:AO$2256,$E$4:$E$2256,$E2548)</f>
        <v>0</v>
      </c>
      <c r="AP2548" s="44">
        <f>SUMIFS(AP$4:AP$2256,$E$4:$E$2256,$E2548)</f>
        <v>0</v>
      </c>
      <c r="AQ2548" s="44">
        <f>SUMIFS(AQ$4:AQ$2256,$E$4:$E$2256,$E2548)</f>
        <v>79.5</v>
      </c>
      <c r="AR2548" s="44">
        <f>SUMIFS(AR$4:AR$2256,$E$4:$E$2256,$E2548)</f>
        <v>0</v>
      </c>
      <c r="AS2548" s="44">
        <f>SUMIFS(AS$4:AS$2256,$E$4:$E$2256,$E2548)</f>
        <v>0</v>
      </c>
      <c r="AT2548" s="44">
        <f>SUMIFS(AT$4:AT$2256,$E$4:$E$2256,$E2548)</f>
        <v>0</v>
      </c>
      <c r="AU2548" s="44">
        <f>SUMIFS(AU$4:AU$2256,$E$4:$E$2256,$E2548)</f>
        <v>0</v>
      </c>
      <c r="AV2548" s="44">
        <f>SUMIFS(AV$4:AV$2256,$E$4:$E$2256,$E2548)</f>
        <v>17.804025000000003</v>
      </c>
      <c r="AW2548" s="44">
        <f>SUMIFS(AW$4:AW$2256,$E$4:$E$2256,$E2548)</f>
        <v>0</v>
      </c>
      <c r="AX2548" s="44">
        <f>SUMIFS(AX$4:AX$2256,$E$4:$E$2256,$E2548)</f>
        <v>0</v>
      </c>
    </row>
    <row r="2549" spans="1:50" ht="20.100000000000001" customHeight="1" x14ac:dyDescent="0.25">
      <c r="A2549" s="8">
        <v>44287</v>
      </c>
      <c r="B2549" s="8">
        <v>44287</v>
      </c>
      <c r="C2549" s="8" t="s">
        <v>28</v>
      </c>
      <c r="D2549" s="11" t="s">
        <v>0</v>
      </c>
      <c r="E2549" s="11">
        <v>281</v>
      </c>
      <c r="F2549" s="11" t="s">
        <v>417</v>
      </c>
      <c r="G2549" s="11" t="s">
        <v>7</v>
      </c>
      <c r="H2549" s="11">
        <v>1030</v>
      </c>
      <c r="I2549" s="11">
        <v>1073</v>
      </c>
      <c r="J2549" s="11">
        <v>102</v>
      </c>
      <c r="K2549" s="11" t="s">
        <v>865</v>
      </c>
      <c r="L2549" s="11" t="s">
        <v>875</v>
      </c>
      <c r="M2549" s="11" t="s">
        <v>2</v>
      </c>
      <c r="N2549" s="11" t="s">
        <v>24</v>
      </c>
      <c r="O2549" s="11" t="s">
        <v>5</v>
      </c>
      <c r="P2549" s="11" t="s">
        <v>8</v>
      </c>
      <c r="Q2549" s="12">
        <v>41730</v>
      </c>
      <c r="S2549" s="13" t="s">
        <v>84</v>
      </c>
      <c r="T2549" s="11">
        <f t="shared" ca="1" si="344"/>
        <v>5</v>
      </c>
      <c r="U2549" s="12">
        <v>32572</v>
      </c>
      <c r="V2549" s="13">
        <f t="shared" ca="1" si="345"/>
        <v>30</v>
      </c>
      <c r="W2549" s="11" t="s">
        <v>7</v>
      </c>
      <c r="X2549" s="11">
        <v>30</v>
      </c>
      <c r="Y2549" s="14">
        <f t="shared" si="346"/>
        <v>2.5</v>
      </c>
      <c r="Z2549" s="11">
        <v>39</v>
      </c>
      <c r="AA2549" s="11" t="s">
        <v>876</v>
      </c>
      <c r="AB2549" s="10">
        <f t="shared" si="343"/>
        <v>1</v>
      </c>
      <c r="AC2549" s="44">
        <f>SUMIFS(AC$4:AC$2256,$E$4:$E$2256,$E2549)</f>
        <v>6129</v>
      </c>
      <c r="AD2549" s="44">
        <f>SUMIFS(AD$4:AD$2256,$E$4:$E$2256,$E2549)</f>
        <v>1343.78325</v>
      </c>
      <c r="AE2549" s="44">
        <f>SUMIFS(AE$4:AE$2256,$E$4:$E$2256,$E2549)</f>
        <v>0</v>
      </c>
      <c r="AF2549" s="44">
        <f>SUMIFS(AF$4:AF$2256,$E$4:$E$2256,$E2549)</f>
        <v>0</v>
      </c>
      <c r="AG2549" s="44">
        <f>SUMIFS(AG$4:AG$2256,$E$4:$E$2256,$E2549)</f>
        <v>0</v>
      </c>
      <c r="AH2549" s="44">
        <f>SUMIFS(AH$4:AH$2256,$E$4:$E$2256,$E2549)</f>
        <v>0</v>
      </c>
      <c r="AI2549" s="44">
        <f>SUMIFS(AI$4:AI$2256,$E$4:$E$2256,$E2549)</f>
        <v>0</v>
      </c>
      <c r="AJ2549" s="44">
        <f>SUMIFS(AJ$4:AJ$2256,$E$4:$E$2256,$E2549)</f>
        <v>0</v>
      </c>
      <c r="AK2549" s="44">
        <f>SUMIFS(AK$4:AK$2256,$E$4:$E$2256,$E2549)</f>
        <v>0</v>
      </c>
      <c r="AL2549" s="44">
        <f>SUMIFS(AL$4:AL$2256,$E$4:$E$2256,$E2549)</f>
        <v>0</v>
      </c>
      <c r="AM2549" s="44">
        <f>SUMIFS(AM$4:AM$2256,$E$4:$E$2256,$E2549)</f>
        <v>0</v>
      </c>
      <c r="AN2549" s="44">
        <f>SUMIFS(AN$4:AN$2256,$E$4:$E$2256,$E2549)</f>
        <v>0</v>
      </c>
      <c r="AO2549" s="44">
        <f>SUMIFS(AO$4:AO$2256,$E$4:$E$2256,$E2549)</f>
        <v>0</v>
      </c>
      <c r="AP2549" s="44">
        <f>SUMIFS(AP$4:AP$2256,$E$4:$E$2256,$E2549)</f>
        <v>0</v>
      </c>
      <c r="AQ2549" s="44">
        <f>SUMIFS(AQ$4:AQ$2256,$E$4:$E$2256,$E2549)</f>
        <v>79.5</v>
      </c>
      <c r="AR2549" s="44">
        <f>SUMIFS(AR$4:AR$2256,$E$4:$E$2256,$E2549)</f>
        <v>0</v>
      </c>
      <c r="AS2549" s="44">
        <f>SUMIFS(AS$4:AS$2256,$E$4:$E$2256,$E2549)</f>
        <v>0</v>
      </c>
      <c r="AT2549" s="44">
        <f>SUMIFS(AT$4:AT$2256,$E$4:$E$2256,$E2549)</f>
        <v>0</v>
      </c>
      <c r="AU2549" s="44">
        <f>SUMIFS(AU$4:AU$2256,$E$4:$E$2256,$E2549)</f>
        <v>0</v>
      </c>
      <c r="AV2549" s="44">
        <f>SUMIFS(AV$4:AV$2256,$E$4:$E$2256,$E2549)</f>
        <v>17.804025000000003</v>
      </c>
      <c r="AW2549" s="44">
        <f>SUMIFS(AW$4:AW$2256,$E$4:$E$2256,$E2549)</f>
        <v>0</v>
      </c>
      <c r="AX2549" s="44">
        <f>SUMIFS(AX$4:AX$2256,$E$4:$E$2256,$E2549)</f>
        <v>0</v>
      </c>
    </row>
    <row r="2550" spans="1:50" ht="20.100000000000001" customHeight="1" x14ac:dyDescent="0.25">
      <c r="A2550" s="8">
        <v>44287</v>
      </c>
      <c r="B2550" s="8">
        <v>44287</v>
      </c>
      <c r="C2550" s="8" t="s">
        <v>28</v>
      </c>
      <c r="D2550" s="11" t="s">
        <v>0</v>
      </c>
      <c r="E2550" s="11">
        <v>282</v>
      </c>
      <c r="F2550" s="11" t="s">
        <v>418</v>
      </c>
      <c r="G2550" s="11" t="s">
        <v>7</v>
      </c>
      <c r="H2550" s="11">
        <v>1050</v>
      </c>
      <c r="I2550" s="11">
        <v>1093</v>
      </c>
      <c r="J2550" s="11">
        <v>100</v>
      </c>
      <c r="K2550" s="11" t="s">
        <v>863</v>
      </c>
      <c r="L2550" s="11" t="s">
        <v>875</v>
      </c>
      <c r="M2550" s="11" t="s">
        <v>2</v>
      </c>
      <c r="N2550" s="11" t="s">
        <v>25</v>
      </c>
      <c r="O2550" s="11" t="s">
        <v>5</v>
      </c>
      <c r="P2550" s="11" t="s">
        <v>8</v>
      </c>
      <c r="Q2550" s="12">
        <v>41715</v>
      </c>
      <c r="S2550" s="13" t="s">
        <v>84</v>
      </c>
      <c r="T2550" s="11">
        <f t="shared" ca="1" si="344"/>
        <v>5</v>
      </c>
      <c r="U2550" s="12">
        <v>35544</v>
      </c>
      <c r="V2550" s="13">
        <f t="shared" ca="1" si="345"/>
        <v>22</v>
      </c>
      <c r="W2550" s="11" t="s">
        <v>7</v>
      </c>
      <c r="X2550" s="11">
        <v>30</v>
      </c>
      <c r="Y2550" s="14">
        <f t="shared" si="346"/>
        <v>2.5</v>
      </c>
      <c r="Z2550" s="11">
        <v>39</v>
      </c>
      <c r="AA2550" s="11" t="s">
        <v>876</v>
      </c>
      <c r="AB2550" s="10">
        <f t="shared" si="343"/>
        <v>1</v>
      </c>
      <c r="AC2550" s="44">
        <f>SUMIFS(AC$4:AC$2256,$E$4:$E$2256,$E2550)</f>
        <v>6132</v>
      </c>
      <c r="AD2550" s="44">
        <f>SUMIFS(AD$4:AD$2256,$E$4:$E$2256,$E2550)</f>
        <v>1344.441</v>
      </c>
      <c r="AE2550" s="44">
        <f>SUMIFS(AE$4:AE$2256,$E$4:$E$2256,$E2550)</f>
        <v>0</v>
      </c>
      <c r="AF2550" s="44">
        <f>SUMIFS(AF$4:AF$2256,$E$4:$E$2256,$E2550)</f>
        <v>0</v>
      </c>
      <c r="AG2550" s="44">
        <f>SUMIFS(AG$4:AG$2256,$E$4:$E$2256,$E2550)</f>
        <v>0</v>
      </c>
      <c r="AH2550" s="44">
        <f>SUMIFS(AH$4:AH$2256,$E$4:$E$2256,$E2550)</f>
        <v>0</v>
      </c>
      <c r="AI2550" s="44">
        <f>SUMIFS(AI$4:AI$2256,$E$4:$E$2256,$E2550)</f>
        <v>0</v>
      </c>
      <c r="AJ2550" s="44">
        <f>SUMIFS(AJ$4:AJ$2256,$E$4:$E$2256,$E2550)</f>
        <v>0</v>
      </c>
      <c r="AK2550" s="44">
        <f>SUMIFS(AK$4:AK$2256,$E$4:$E$2256,$E2550)</f>
        <v>0</v>
      </c>
      <c r="AL2550" s="44">
        <f>SUMIFS(AL$4:AL$2256,$E$4:$E$2256,$E2550)</f>
        <v>0</v>
      </c>
      <c r="AM2550" s="44">
        <f>SUMIFS(AM$4:AM$2256,$E$4:$E$2256,$E2550)</f>
        <v>0</v>
      </c>
      <c r="AN2550" s="44">
        <f>SUMIFS(AN$4:AN$2256,$E$4:$E$2256,$E2550)</f>
        <v>0</v>
      </c>
      <c r="AO2550" s="44">
        <f>SUMIFS(AO$4:AO$2256,$E$4:$E$2256,$E2550)</f>
        <v>0</v>
      </c>
      <c r="AP2550" s="44">
        <f>SUMIFS(AP$4:AP$2256,$E$4:$E$2256,$E2550)</f>
        <v>0</v>
      </c>
      <c r="AQ2550" s="44">
        <f>SUMIFS(AQ$4:AQ$2256,$E$4:$E$2256,$E2550)</f>
        <v>79.5</v>
      </c>
      <c r="AR2550" s="44">
        <f>SUMIFS(AR$4:AR$2256,$E$4:$E$2256,$E2550)</f>
        <v>0</v>
      </c>
      <c r="AS2550" s="44">
        <f>SUMIFS(AS$4:AS$2256,$E$4:$E$2256,$E2550)</f>
        <v>0</v>
      </c>
      <c r="AT2550" s="44">
        <f>SUMIFS(AT$4:AT$2256,$E$4:$E$2256,$E2550)</f>
        <v>0</v>
      </c>
      <c r="AU2550" s="44">
        <f>SUMIFS(AU$4:AU$2256,$E$4:$E$2256,$E2550)</f>
        <v>0</v>
      </c>
      <c r="AV2550" s="44">
        <f>SUMIFS(AV$4:AV$2256,$E$4:$E$2256,$E2550)</f>
        <v>17.804025000000003</v>
      </c>
      <c r="AW2550" s="44">
        <f>SUMIFS(AW$4:AW$2256,$E$4:$E$2256,$E2550)</f>
        <v>0</v>
      </c>
      <c r="AX2550" s="44">
        <f>SUMIFS(AX$4:AX$2256,$E$4:$E$2256,$E2550)</f>
        <v>0</v>
      </c>
    </row>
    <row r="2551" spans="1:50" ht="20.100000000000001" customHeight="1" x14ac:dyDescent="0.25">
      <c r="A2551" s="8">
        <v>44287</v>
      </c>
      <c r="B2551" s="8">
        <v>44287</v>
      </c>
      <c r="C2551" s="8" t="s">
        <v>28</v>
      </c>
      <c r="D2551" s="11" t="s">
        <v>0</v>
      </c>
      <c r="E2551" s="11">
        <v>283</v>
      </c>
      <c r="F2551" s="11" t="s">
        <v>419</v>
      </c>
      <c r="G2551" s="11" t="s">
        <v>7</v>
      </c>
      <c r="H2551" s="11">
        <v>1010</v>
      </c>
      <c r="I2551" s="11">
        <v>1010</v>
      </c>
      <c r="J2551" s="11">
        <v>100</v>
      </c>
      <c r="K2551" s="11" t="s">
        <v>863</v>
      </c>
      <c r="L2551" s="11" t="s">
        <v>875</v>
      </c>
      <c r="M2551" s="11" t="s">
        <v>2</v>
      </c>
      <c r="N2551" s="11" t="s">
        <v>25</v>
      </c>
      <c r="O2551" s="11" t="s">
        <v>5</v>
      </c>
      <c r="P2551" s="11" t="s">
        <v>8</v>
      </c>
      <c r="Q2551" s="12">
        <v>41760</v>
      </c>
      <c r="S2551" s="13" t="s">
        <v>84</v>
      </c>
      <c r="T2551" s="11">
        <f t="shared" ca="1" si="344"/>
        <v>5</v>
      </c>
      <c r="U2551" s="12">
        <v>27888</v>
      </c>
      <c r="V2551" s="13">
        <f t="shared" ca="1" si="345"/>
        <v>43</v>
      </c>
      <c r="W2551" s="11" t="s">
        <v>7</v>
      </c>
      <c r="X2551" s="11">
        <v>30</v>
      </c>
      <c r="Y2551" s="14">
        <f t="shared" si="346"/>
        <v>2.5</v>
      </c>
      <c r="Z2551" s="11">
        <v>39</v>
      </c>
      <c r="AA2551" s="11" t="s">
        <v>876</v>
      </c>
      <c r="AB2551" s="10">
        <f t="shared" si="343"/>
        <v>1</v>
      </c>
      <c r="AC2551" s="44">
        <f>SUMIFS(AC$4:AC$2256,$E$4:$E$2256,$E2551)</f>
        <v>6135</v>
      </c>
      <c r="AD2551" s="44">
        <f>SUMIFS(AD$4:AD$2256,$E$4:$E$2256,$E2551)</f>
        <v>1345.0987500000001</v>
      </c>
      <c r="AE2551" s="44">
        <f>SUMIFS(AE$4:AE$2256,$E$4:$E$2256,$E2551)</f>
        <v>0</v>
      </c>
      <c r="AF2551" s="44">
        <f>SUMIFS(AF$4:AF$2256,$E$4:$E$2256,$E2551)</f>
        <v>0</v>
      </c>
      <c r="AG2551" s="44">
        <f>SUMIFS(AG$4:AG$2256,$E$4:$E$2256,$E2551)</f>
        <v>0</v>
      </c>
      <c r="AH2551" s="44">
        <f>SUMIFS(AH$4:AH$2256,$E$4:$E$2256,$E2551)</f>
        <v>0</v>
      </c>
      <c r="AI2551" s="44">
        <f>SUMIFS(AI$4:AI$2256,$E$4:$E$2256,$E2551)</f>
        <v>0</v>
      </c>
      <c r="AJ2551" s="44">
        <f>SUMIFS(AJ$4:AJ$2256,$E$4:$E$2256,$E2551)</f>
        <v>0</v>
      </c>
      <c r="AK2551" s="44">
        <f>SUMIFS(AK$4:AK$2256,$E$4:$E$2256,$E2551)</f>
        <v>0</v>
      </c>
      <c r="AL2551" s="44">
        <f>SUMIFS(AL$4:AL$2256,$E$4:$E$2256,$E2551)</f>
        <v>0</v>
      </c>
      <c r="AM2551" s="44">
        <f>SUMIFS(AM$4:AM$2256,$E$4:$E$2256,$E2551)</f>
        <v>0</v>
      </c>
      <c r="AN2551" s="44">
        <f>SUMIFS(AN$4:AN$2256,$E$4:$E$2256,$E2551)</f>
        <v>0</v>
      </c>
      <c r="AO2551" s="44">
        <f>SUMIFS(AO$4:AO$2256,$E$4:$E$2256,$E2551)</f>
        <v>0</v>
      </c>
      <c r="AP2551" s="44">
        <f>SUMIFS(AP$4:AP$2256,$E$4:$E$2256,$E2551)</f>
        <v>0</v>
      </c>
      <c r="AQ2551" s="44">
        <f>SUMIFS(AQ$4:AQ$2256,$E$4:$E$2256,$E2551)</f>
        <v>79.5</v>
      </c>
      <c r="AR2551" s="44">
        <f>SUMIFS(AR$4:AR$2256,$E$4:$E$2256,$E2551)</f>
        <v>0</v>
      </c>
      <c r="AS2551" s="44">
        <f>SUMIFS(AS$4:AS$2256,$E$4:$E$2256,$E2551)</f>
        <v>0</v>
      </c>
      <c r="AT2551" s="44">
        <f>SUMIFS(AT$4:AT$2256,$E$4:$E$2256,$E2551)</f>
        <v>0</v>
      </c>
      <c r="AU2551" s="44">
        <f>SUMIFS(AU$4:AU$2256,$E$4:$E$2256,$E2551)</f>
        <v>0</v>
      </c>
      <c r="AV2551" s="44">
        <f>SUMIFS(AV$4:AV$2256,$E$4:$E$2256,$E2551)</f>
        <v>17.804025000000003</v>
      </c>
      <c r="AW2551" s="44">
        <f>SUMIFS(AW$4:AW$2256,$E$4:$E$2256,$E2551)</f>
        <v>0</v>
      </c>
      <c r="AX2551" s="44">
        <f>SUMIFS(AX$4:AX$2256,$E$4:$E$2256,$E2551)</f>
        <v>0</v>
      </c>
    </row>
    <row r="2552" spans="1:50" ht="20.100000000000001" customHeight="1" x14ac:dyDescent="0.25">
      <c r="A2552" s="8">
        <v>44287</v>
      </c>
      <c r="B2552" s="8">
        <v>44287</v>
      </c>
      <c r="C2552" s="8" t="s">
        <v>28</v>
      </c>
      <c r="D2552" s="11" t="s">
        <v>0</v>
      </c>
      <c r="E2552" s="11">
        <v>284</v>
      </c>
      <c r="F2552" s="11" t="s">
        <v>420</v>
      </c>
      <c r="G2552" s="11" t="s">
        <v>7</v>
      </c>
      <c r="H2552" s="11">
        <v>1019</v>
      </c>
      <c r="I2552" s="11">
        <v>1031</v>
      </c>
      <c r="J2552" s="11">
        <v>104</v>
      </c>
      <c r="K2552" s="11" t="s">
        <v>867</v>
      </c>
      <c r="L2552" s="11" t="s">
        <v>875</v>
      </c>
      <c r="M2552" s="11" t="s">
        <v>2</v>
      </c>
      <c r="N2552" s="11" t="s">
        <v>25</v>
      </c>
      <c r="O2552" s="11" t="s">
        <v>5</v>
      </c>
      <c r="P2552" s="11" t="s">
        <v>8</v>
      </c>
      <c r="Q2552" s="12">
        <v>41774</v>
      </c>
      <c r="S2552" s="13" t="s">
        <v>84</v>
      </c>
      <c r="T2552" s="11">
        <f t="shared" ca="1" si="344"/>
        <v>5</v>
      </c>
      <c r="U2552" s="12">
        <v>30609</v>
      </c>
      <c r="V2552" s="13">
        <f t="shared" ca="1" si="345"/>
        <v>36</v>
      </c>
      <c r="W2552" s="11" t="s">
        <v>7</v>
      </c>
      <c r="X2552" s="11">
        <v>30</v>
      </c>
      <c r="Y2552" s="14">
        <f t="shared" si="346"/>
        <v>2.5</v>
      </c>
      <c r="Z2552" s="11">
        <v>39</v>
      </c>
      <c r="AA2552" s="11" t="s">
        <v>876</v>
      </c>
      <c r="AB2552" s="10">
        <f t="shared" si="343"/>
        <v>1</v>
      </c>
      <c r="AC2552" s="44">
        <f>SUMIFS(AC$4:AC$2256,$E$4:$E$2256,$E2552)</f>
        <v>6138</v>
      </c>
      <c r="AD2552" s="44">
        <f>SUMIFS(AD$4:AD$2256,$E$4:$E$2256,$E2552)</f>
        <v>1345.7565</v>
      </c>
      <c r="AE2552" s="44">
        <f>SUMIFS(AE$4:AE$2256,$E$4:$E$2256,$E2552)</f>
        <v>0</v>
      </c>
      <c r="AF2552" s="44">
        <f>SUMIFS(AF$4:AF$2256,$E$4:$E$2256,$E2552)</f>
        <v>0</v>
      </c>
      <c r="AG2552" s="44">
        <f>SUMIFS(AG$4:AG$2256,$E$4:$E$2256,$E2552)</f>
        <v>90</v>
      </c>
      <c r="AH2552" s="44">
        <f>SUMIFS(AH$4:AH$2256,$E$4:$E$2256,$E2552)</f>
        <v>0</v>
      </c>
      <c r="AI2552" s="44">
        <f>SUMIFS(AI$4:AI$2256,$E$4:$E$2256,$E2552)</f>
        <v>0</v>
      </c>
      <c r="AJ2552" s="44">
        <f>SUMIFS(AJ$4:AJ$2256,$E$4:$E$2256,$E2552)</f>
        <v>0</v>
      </c>
      <c r="AK2552" s="44">
        <f>SUMIFS(AK$4:AK$2256,$E$4:$E$2256,$E2552)</f>
        <v>0</v>
      </c>
      <c r="AL2552" s="44">
        <f>SUMIFS(AL$4:AL$2256,$E$4:$E$2256,$E2552)</f>
        <v>0</v>
      </c>
      <c r="AM2552" s="44">
        <f>SUMIFS(AM$4:AM$2256,$E$4:$E$2256,$E2552)</f>
        <v>0</v>
      </c>
      <c r="AN2552" s="44">
        <f>SUMIFS(AN$4:AN$2256,$E$4:$E$2256,$E2552)</f>
        <v>0</v>
      </c>
      <c r="AO2552" s="44">
        <f>SUMIFS(AO$4:AO$2256,$E$4:$E$2256,$E2552)</f>
        <v>0</v>
      </c>
      <c r="AP2552" s="44">
        <f>SUMIFS(AP$4:AP$2256,$E$4:$E$2256,$E2552)</f>
        <v>0</v>
      </c>
      <c r="AQ2552" s="44">
        <f>SUMIFS(AQ$4:AQ$2256,$E$4:$E$2256,$E2552)</f>
        <v>79.5</v>
      </c>
      <c r="AR2552" s="44">
        <f>SUMIFS(AR$4:AR$2256,$E$4:$E$2256,$E2552)</f>
        <v>0</v>
      </c>
      <c r="AS2552" s="44">
        <f>SUMIFS(AS$4:AS$2256,$E$4:$E$2256,$E2552)</f>
        <v>0</v>
      </c>
      <c r="AT2552" s="44">
        <f>SUMIFS(AT$4:AT$2256,$E$4:$E$2256,$E2552)</f>
        <v>0</v>
      </c>
      <c r="AU2552" s="44">
        <f>SUMIFS(AU$4:AU$2256,$E$4:$E$2256,$E2552)</f>
        <v>0</v>
      </c>
      <c r="AV2552" s="44">
        <f>SUMIFS(AV$4:AV$2256,$E$4:$E$2256,$E2552)</f>
        <v>37.959524999999999</v>
      </c>
      <c r="AW2552" s="44">
        <f>SUMIFS(AW$4:AW$2256,$E$4:$E$2256,$E2552)</f>
        <v>251.37</v>
      </c>
      <c r="AX2552" s="44">
        <f>SUMIFS(AX$4:AX$2256,$E$4:$E$2256,$E2552)</f>
        <v>0</v>
      </c>
    </row>
    <row r="2553" spans="1:50" ht="20.100000000000001" customHeight="1" x14ac:dyDescent="0.25">
      <c r="A2553" s="8">
        <v>44287</v>
      </c>
      <c r="B2553" s="8">
        <v>44287</v>
      </c>
      <c r="C2553" s="8" t="s">
        <v>28</v>
      </c>
      <c r="D2553" s="11" t="s">
        <v>0</v>
      </c>
      <c r="E2553" s="11">
        <v>285</v>
      </c>
      <c r="F2553" s="11" t="s">
        <v>421</v>
      </c>
      <c r="G2553" s="11" t="s">
        <v>7</v>
      </c>
      <c r="H2553" s="11">
        <v>1022</v>
      </c>
      <c r="I2553" s="11">
        <v>1047</v>
      </c>
      <c r="J2553" s="11">
        <v>103</v>
      </c>
      <c r="K2553" s="11" t="s">
        <v>866</v>
      </c>
      <c r="L2553" s="11" t="s">
        <v>875</v>
      </c>
      <c r="M2553" s="11" t="s">
        <v>2</v>
      </c>
      <c r="N2553" s="11" t="s">
        <v>25</v>
      </c>
      <c r="O2553" s="11" t="s">
        <v>5</v>
      </c>
      <c r="P2553" s="11" t="s">
        <v>8</v>
      </c>
      <c r="Q2553" s="12">
        <v>41791</v>
      </c>
      <c r="S2553" s="13" t="s">
        <v>84</v>
      </c>
      <c r="T2553" s="11">
        <f t="shared" ca="1" si="344"/>
        <v>5</v>
      </c>
      <c r="U2553" s="12">
        <v>23950</v>
      </c>
      <c r="V2553" s="13">
        <f t="shared" ca="1" si="345"/>
        <v>54</v>
      </c>
      <c r="W2553" s="11" t="s">
        <v>9</v>
      </c>
      <c r="X2553" s="11">
        <v>30</v>
      </c>
      <c r="Y2553" s="14">
        <f t="shared" si="346"/>
        <v>2.5</v>
      </c>
      <c r="Z2553" s="11">
        <v>39</v>
      </c>
      <c r="AA2553" s="11" t="s">
        <v>876</v>
      </c>
      <c r="AB2553" s="10">
        <f t="shared" si="343"/>
        <v>1</v>
      </c>
      <c r="AC2553" s="44">
        <f>SUMIFS(AC$4:AC$2256,$E$4:$E$2256,$E2553)</f>
        <v>6141</v>
      </c>
      <c r="AD2553" s="44">
        <f>SUMIFS(AD$4:AD$2256,$E$4:$E$2256,$E2553)</f>
        <v>1346.4142500000003</v>
      </c>
      <c r="AE2553" s="44">
        <f>SUMIFS(AE$4:AE$2256,$E$4:$E$2256,$E2553)</f>
        <v>0</v>
      </c>
      <c r="AF2553" s="44">
        <f>SUMIFS(AF$4:AF$2256,$E$4:$E$2256,$E2553)</f>
        <v>0</v>
      </c>
      <c r="AG2553" s="44">
        <f>SUMIFS(AG$4:AG$2256,$E$4:$E$2256,$E2553)</f>
        <v>0</v>
      </c>
      <c r="AH2553" s="44">
        <f>SUMIFS(AH$4:AH$2256,$E$4:$E$2256,$E2553)</f>
        <v>0</v>
      </c>
      <c r="AI2553" s="44">
        <f>SUMIFS(AI$4:AI$2256,$E$4:$E$2256,$E2553)</f>
        <v>0</v>
      </c>
      <c r="AJ2553" s="44">
        <f>SUMIFS(AJ$4:AJ$2256,$E$4:$E$2256,$E2553)</f>
        <v>0</v>
      </c>
      <c r="AK2553" s="44">
        <f>SUMIFS(AK$4:AK$2256,$E$4:$E$2256,$E2553)</f>
        <v>0</v>
      </c>
      <c r="AL2553" s="44">
        <f>SUMIFS(AL$4:AL$2256,$E$4:$E$2256,$E2553)</f>
        <v>0</v>
      </c>
      <c r="AM2553" s="44">
        <f>SUMIFS(AM$4:AM$2256,$E$4:$E$2256,$E2553)</f>
        <v>0</v>
      </c>
      <c r="AN2553" s="44">
        <f>SUMIFS(AN$4:AN$2256,$E$4:$E$2256,$E2553)</f>
        <v>0</v>
      </c>
      <c r="AO2553" s="44">
        <f>SUMIFS(AO$4:AO$2256,$E$4:$E$2256,$E2553)</f>
        <v>354.28846153846149</v>
      </c>
      <c r="AP2553" s="44">
        <f>SUMIFS(AP$4:AP$2256,$E$4:$E$2256,$E2553)</f>
        <v>281.46250000000003</v>
      </c>
      <c r="AQ2553" s="44">
        <f>SUMIFS(AQ$4:AQ$2256,$E$4:$E$2256,$E2553)</f>
        <v>79.5</v>
      </c>
      <c r="AR2553" s="44">
        <f>SUMIFS(AR$4:AR$2256,$E$4:$E$2256,$E2553)</f>
        <v>0</v>
      </c>
      <c r="AS2553" s="44">
        <f>SUMIFS(AS$4:AS$2256,$E$4:$E$2256,$E2553)</f>
        <v>0</v>
      </c>
      <c r="AT2553" s="44">
        <f>SUMIFS(AT$4:AT$2256,$E$4:$E$2256,$E2553)</f>
        <v>0</v>
      </c>
      <c r="AU2553" s="44">
        <f>SUMIFS(AU$4:AU$2256,$E$4:$E$2256,$E2553)</f>
        <v>0</v>
      </c>
      <c r="AV2553" s="44">
        <f>SUMIFS(AV$4:AV$2256,$E$4:$E$2256,$E2553)</f>
        <v>160.18045283653845</v>
      </c>
      <c r="AW2553" s="44">
        <f>SUMIFS(AW$4:AW$2256,$E$4:$E$2256,$E2553)</f>
        <v>0</v>
      </c>
      <c r="AX2553" s="44">
        <f>SUMIFS(AX$4:AX$2256,$E$4:$E$2256,$E2553)</f>
        <v>0</v>
      </c>
    </row>
    <row r="2554" spans="1:50" ht="20.100000000000001" customHeight="1" x14ac:dyDescent="0.25">
      <c r="A2554" s="8">
        <v>44287</v>
      </c>
      <c r="B2554" s="8">
        <v>44287</v>
      </c>
      <c r="C2554" s="8" t="s">
        <v>28</v>
      </c>
      <c r="D2554" s="11" t="s">
        <v>0</v>
      </c>
      <c r="E2554" s="11">
        <v>286</v>
      </c>
      <c r="F2554" s="11" t="s">
        <v>422</v>
      </c>
      <c r="G2554" s="11" t="s">
        <v>7</v>
      </c>
      <c r="H2554" s="11">
        <v>1022</v>
      </c>
      <c r="I2554" s="11">
        <v>1053</v>
      </c>
      <c r="J2554" s="11">
        <v>107</v>
      </c>
      <c r="K2554" s="11" t="s">
        <v>870</v>
      </c>
      <c r="L2554" s="11" t="s">
        <v>875</v>
      </c>
      <c r="M2554" s="11" t="s">
        <v>2</v>
      </c>
      <c r="N2554" s="11" t="s">
        <v>25</v>
      </c>
      <c r="O2554" s="11" t="s">
        <v>5</v>
      </c>
      <c r="P2554" s="11" t="s">
        <v>8</v>
      </c>
      <c r="Q2554" s="12">
        <v>41791</v>
      </c>
      <c r="S2554" s="13" t="s">
        <v>84</v>
      </c>
      <c r="T2554" s="11">
        <f t="shared" ca="1" si="344"/>
        <v>5</v>
      </c>
      <c r="U2554" s="12">
        <v>33428</v>
      </c>
      <c r="V2554" s="13">
        <f t="shared" ca="1" si="345"/>
        <v>28</v>
      </c>
      <c r="W2554" s="11" t="s">
        <v>9</v>
      </c>
      <c r="X2554" s="11">
        <v>30</v>
      </c>
      <c r="Y2554" s="14">
        <f t="shared" si="346"/>
        <v>2.5</v>
      </c>
      <c r="Z2554" s="11">
        <v>39</v>
      </c>
      <c r="AA2554" s="11" t="s">
        <v>876</v>
      </c>
      <c r="AB2554" s="10">
        <f t="shared" si="343"/>
        <v>1</v>
      </c>
      <c r="AC2554" s="44">
        <f>SUMIFS(AC$4:AC$2256,$E$4:$E$2256,$E2554)</f>
        <v>6144</v>
      </c>
      <c r="AD2554" s="44">
        <f>SUMIFS(AD$4:AD$2256,$E$4:$E$2256,$E2554)</f>
        <v>1347.0720000000001</v>
      </c>
      <c r="AE2554" s="44">
        <f>SUMIFS(AE$4:AE$2256,$E$4:$E$2256,$E2554)</f>
        <v>0</v>
      </c>
      <c r="AF2554" s="44">
        <f>SUMIFS(AF$4:AF$2256,$E$4:$E$2256,$E2554)</f>
        <v>0</v>
      </c>
      <c r="AG2554" s="44">
        <f>SUMIFS(AG$4:AG$2256,$E$4:$E$2256,$E2554)</f>
        <v>0</v>
      </c>
      <c r="AH2554" s="44">
        <f>SUMIFS(AH$4:AH$2256,$E$4:$E$2256,$E2554)</f>
        <v>0</v>
      </c>
      <c r="AI2554" s="44">
        <f>SUMIFS(AI$4:AI$2256,$E$4:$E$2256,$E2554)</f>
        <v>0</v>
      </c>
      <c r="AJ2554" s="44">
        <f>SUMIFS(AJ$4:AJ$2256,$E$4:$E$2256,$E2554)</f>
        <v>0</v>
      </c>
      <c r="AK2554" s="44">
        <f>SUMIFS(AK$4:AK$2256,$E$4:$E$2256,$E2554)</f>
        <v>0</v>
      </c>
      <c r="AL2554" s="44">
        <f>SUMIFS(AL$4:AL$2256,$E$4:$E$2256,$E2554)</f>
        <v>0</v>
      </c>
      <c r="AM2554" s="44">
        <f>SUMIFS(AM$4:AM$2256,$E$4:$E$2256,$E2554)</f>
        <v>0</v>
      </c>
      <c r="AN2554" s="44">
        <f>SUMIFS(AN$4:AN$2256,$E$4:$E$2256,$E2554)</f>
        <v>0</v>
      </c>
      <c r="AO2554" s="44">
        <f>SUMIFS(AO$4:AO$2256,$E$4:$E$2256,$E2554)</f>
        <v>354.46153846153845</v>
      </c>
      <c r="AP2554" s="44">
        <f>SUMIFS(AP$4:AP$2256,$E$4:$E$2256,$E2554)</f>
        <v>281.60000000000002</v>
      </c>
      <c r="AQ2554" s="44">
        <f>SUMIFS(AQ$4:AQ$2256,$E$4:$E$2256,$E2554)</f>
        <v>79.5</v>
      </c>
      <c r="AR2554" s="44">
        <f>SUMIFS(AR$4:AR$2256,$E$4:$E$2256,$E2554)</f>
        <v>0</v>
      </c>
      <c r="AS2554" s="44">
        <f>SUMIFS(AS$4:AS$2256,$E$4:$E$2256,$E2554)</f>
        <v>0</v>
      </c>
      <c r="AT2554" s="44">
        <f>SUMIFS(AT$4:AT$2256,$E$4:$E$2256,$E2554)</f>
        <v>0</v>
      </c>
      <c r="AU2554" s="44">
        <f>SUMIFS(AU$4:AU$2256,$E$4:$E$2256,$E2554)</f>
        <v>0</v>
      </c>
      <c r="AV2554" s="44">
        <f>SUMIFS(AV$4:AV$2256,$E$4:$E$2256,$E2554)</f>
        <v>160.25000653846155</v>
      </c>
      <c r="AW2554" s="44">
        <f>SUMIFS(AW$4:AW$2256,$E$4:$E$2256,$E2554)</f>
        <v>0</v>
      </c>
      <c r="AX2554" s="44">
        <f>SUMIFS(AX$4:AX$2256,$E$4:$E$2256,$E2554)</f>
        <v>0</v>
      </c>
    </row>
    <row r="2555" spans="1:50" ht="20.100000000000001" customHeight="1" x14ac:dyDescent="0.25">
      <c r="A2555" s="8">
        <v>44287</v>
      </c>
      <c r="B2555" s="8">
        <v>44287</v>
      </c>
      <c r="C2555" s="8" t="s">
        <v>28</v>
      </c>
      <c r="D2555" s="11" t="s">
        <v>0</v>
      </c>
      <c r="E2555" s="11">
        <v>287</v>
      </c>
      <c r="F2555" s="11" t="s">
        <v>423</v>
      </c>
      <c r="G2555" s="11" t="s">
        <v>7</v>
      </c>
      <c r="H2555" s="11">
        <v>1020</v>
      </c>
      <c r="I2555" s="11">
        <v>1051</v>
      </c>
      <c r="J2555" s="11">
        <v>107</v>
      </c>
      <c r="K2555" s="11" t="s">
        <v>870</v>
      </c>
      <c r="L2555" s="11" t="s">
        <v>875</v>
      </c>
      <c r="M2555" s="11" t="s">
        <v>2</v>
      </c>
      <c r="N2555" s="11" t="s">
        <v>25</v>
      </c>
      <c r="O2555" s="11" t="s">
        <v>5</v>
      </c>
      <c r="P2555" s="11" t="s">
        <v>8</v>
      </c>
      <c r="Q2555" s="12">
        <v>41791</v>
      </c>
      <c r="S2555" s="13" t="s">
        <v>84</v>
      </c>
      <c r="T2555" s="11">
        <f t="shared" ca="1" si="344"/>
        <v>5</v>
      </c>
      <c r="U2555" s="12">
        <v>32391</v>
      </c>
      <c r="V2555" s="13">
        <f t="shared" ca="1" si="345"/>
        <v>31</v>
      </c>
      <c r="W2555" s="11" t="s">
        <v>9</v>
      </c>
      <c r="X2555" s="11">
        <v>30</v>
      </c>
      <c r="Y2555" s="14">
        <f t="shared" si="346"/>
        <v>2.5</v>
      </c>
      <c r="Z2555" s="11">
        <v>39</v>
      </c>
      <c r="AA2555" s="11" t="s">
        <v>876</v>
      </c>
      <c r="AB2555" s="10">
        <f t="shared" si="343"/>
        <v>1</v>
      </c>
      <c r="AC2555" s="44">
        <f>SUMIFS(AC$4:AC$2256,$E$4:$E$2256,$E2555)</f>
        <v>6147</v>
      </c>
      <c r="AD2555" s="44">
        <f>SUMIFS(AD$4:AD$2256,$E$4:$E$2256,$E2555)</f>
        <v>1347.7297500000002</v>
      </c>
      <c r="AE2555" s="44">
        <f>SUMIFS(AE$4:AE$2256,$E$4:$E$2256,$E2555)</f>
        <v>0</v>
      </c>
      <c r="AF2555" s="44">
        <f>SUMIFS(AF$4:AF$2256,$E$4:$E$2256,$E2555)</f>
        <v>0</v>
      </c>
      <c r="AG2555" s="44">
        <f>SUMIFS(AG$4:AG$2256,$E$4:$E$2256,$E2555)</f>
        <v>0</v>
      </c>
      <c r="AH2555" s="44">
        <f>SUMIFS(AH$4:AH$2256,$E$4:$E$2256,$E2555)</f>
        <v>0</v>
      </c>
      <c r="AI2555" s="44">
        <f>SUMIFS(AI$4:AI$2256,$E$4:$E$2256,$E2555)</f>
        <v>0</v>
      </c>
      <c r="AJ2555" s="44">
        <f>SUMIFS(AJ$4:AJ$2256,$E$4:$E$2256,$E2555)</f>
        <v>0</v>
      </c>
      <c r="AK2555" s="44">
        <f>SUMIFS(AK$4:AK$2256,$E$4:$E$2256,$E2555)</f>
        <v>0</v>
      </c>
      <c r="AL2555" s="44">
        <f>SUMIFS(AL$4:AL$2256,$E$4:$E$2256,$E2555)</f>
        <v>0</v>
      </c>
      <c r="AM2555" s="44">
        <f>SUMIFS(AM$4:AM$2256,$E$4:$E$2256,$E2555)</f>
        <v>0</v>
      </c>
      <c r="AN2555" s="44">
        <f>SUMIFS(AN$4:AN$2256,$E$4:$E$2256,$E2555)</f>
        <v>0</v>
      </c>
      <c r="AO2555" s="44">
        <f>SUMIFS(AO$4:AO$2256,$E$4:$E$2256,$E2555)</f>
        <v>354.63461538461536</v>
      </c>
      <c r="AP2555" s="44">
        <f>SUMIFS(AP$4:AP$2256,$E$4:$E$2256,$E2555)</f>
        <v>281.73750000000001</v>
      </c>
      <c r="AQ2555" s="44">
        <f>SUMIFS(AQ$4:AQ$2256,$E$4:$E$2256,$E2555)</f>
        <v>79.5</v>
      </c>
      <c r="AR2555" s="44">
        <f>SUMIFS(AR$4:AR$2256,$E$4:$E$2256,$E2555)</f>
        <v>0</v>
      </c>
      <c r="AS2555" s="44">
        <f>SUMIFS(AS$4:AS$2256,$E$4:$E$2256,$E2555)</f>
        <v>0</v>
      </c>
      <c r="AT2555" s="44">
        <f>SUMIFS(AT$4:AT$2256,$E$4:$E$2256,$E2555)</f>
        <v>0</v>
      </c>
      <c r="AU2555" s="44">
        <f>SUMIFS(AU$4:AU$2256,$E$4:$E$2256,$E2555)</f>
        <v>0</v>
      </c>
      <c r="AV2555" s="44">
        <f>SUMIFS(AV$4:AV$2256,$E$4:$E$2256,$E2555)</f>
        <v>160.31956024038462</v>
      </c>
      <c r="AW2555" s="44">
        <f>SUMIFS(AW$4:AW$2256,$E$4:$E$2256,$E2555)</f>
        <v>0</v>
      </c>
      <c r="AX2555" s="44">
        <f>SUMIFS(AX$4:AX$2256,$E$4:$E$2256,$E2555)</f>
        <v>0</v>
      </c>
    </row>
    <row r="2556" spans="1:50" ht="20.100000000000001" customHeight="1" x14ac:dyDescent="0.25">
      <c r="A2556" s="8">
        <v>44287</v>
      </c>
      <c r="B2556" s="8">
        <v>44287</v>
      </c>
      <c r="C2556" s="8" t="s">
        <v>28</v>
      </c>
      <c r="D2556" s="11" t="s">
        <v>0</v>
      </c>
      <c r="E2556" s="11">
        <v>288</v>
      </c>
      <c r="F2556" s="11" t="s">
        <v>424</v>
      </c>
      <c r="G2556" s="11" t="s">
        <v>7</v>
      </c>
      <c r="H2556" s="11">
        <v>1045</v>
      </c>
      <c r="I2556" s="11">
        <v>1088</v>
      </c>
      <c r="J2556" s="11">
        <v>102</v>
      </c>
      <c r="K2556" s="11" t="s">
        <v>865</v>
      </c>
      <c r="L2556" s="11" t="s">
        <v>875</v>
      </c>
      <c r="M2556" s="11" t="s">
        <v>2</v>
      </c>
      <c r="N2556" s="11" t="s">
        <v>2</v>
      </c>
      <c r="O2556" s="11" t="s">
        <v>5</v>
      </c>
      <c r="P2556" s="11" t="s">
        <v>6</v>
      </c>
      <c r="Q2556" s="12">
        <v>41821</v>
      </c>
      <c r="S2556" s="13" t="s">
        <v>84</v>
      </c>
      <c r="T2556" s="11">
        <f t="shared" ca="1" si="344"/>
        <v>5</v>
      </c>
      <c r="U2556" s="12">
        <v>30586</v>
      </c>
      <c r="V2556" s="13">
        <f t="shared" ca="1" si="345"/>
        <v>36</v>
      </c>
      <c r="W2556" s="11" t="s">
        <v>7</v>
      </c>
      <c r="X2556" s="11">
        <v>30</v>
      </c>
      <c r="Y2556" s="14">
        <f t="shared" si="346"/>
        <v>2.5</v>
      </c>
      <c r="Z2556" s="11">
        <v>39</v>
      </c>
      <c r="AA2556" s="11" t="s">
        <v>876</v>
      </c>
      <c r="AB2556" s="10">
        <f t="shared" si="343"/>
        <v>1</v>
      </c>
      <c r="AC2556" s="44">
        <f>SUMIFS(AC$4:AC$2256,$E$4:$E$2256,$E2556)</f>
        <v>6150</v>
      </c>
      <c r="AD2556" s="44">
        <f>SUMIFS(AD$4:AD$2256,$E$4:$E$2256,$E2556)</f>
        <v>1348.3875</v>
      </c>
      <c r="AE2556" s="44">
        <f>SUMIFS(AE$4:AE$2256,$E$4:$E$2256,$E2556)</f>
        <v>0</v>
      </c>
      <c r="AF2556" s="44">
        <f>SUMIFS(AF$4:AF$2256,$E$4:$E$2256,$E2556)</f>
        <v>0</v>
      </c>
      <c r="AG2556" s="44">
        <f>SUMIFS(AG$4:AG$2256,$E$4:$E$2256,$E2556)</f>
        <v>0</v>
      </c>
      <c r="AH2556" s="44">
        <f>SUMIFS(AH$4:AH$2256,$E$4:$E$2256,$E2556)</f>
        <v>0</v>
      </c>
      <c r="AI2556" s="44">
        <f>SUMIFS(AI$4:AI$2256,$E$4:$E$2256,$E2556)</f>
        <v>0</v>
      </c>
      <c r="AJ2556" s="44">
        <f>SUMIFS(AJ$4:AJ$2256,$E$4:$E$2256,$E2556)</f>
        <v>0</v>
      </c>
      <c r="AK2556" s="44">
        <f>SUMIFS(AK$4:AK$2256,$E$4:$E$2256,$E2556)</f>
        <v>0</v>
      </c>
      <c r="AL2556" s="44">
        <f>SUMIFS(AL$4:AL$2256,$E$4:$E$2256,$E2556)</f>
        <v>0</v>
      </c>
      <c r="AM2556" s="44">
        <f>SUMIFS(AM$4:AM$2256,$E$4:$E$2256,$E2556)</f>
        <v>0</v>
      </c>
      <c r="AN2556" s="44">
        <f>SUMIFS(AN$4:AN$2256,$E$4:$E$2256,$E2556)</f>
        <v>0</v>
      </c>
      <c r="AO2556" s="44">
        <f>SUMIFS(AO$4:AO$2256,$E$4:$E$2256,$E2556)</f>
        <v>0</v>
      </c>
      <c r="AP2556" s="44">
        <f>SUMIFS(AP$4:AP$2256,$E$4:$E$2256,$E2556)</f>
        <v>0</v>
      </c>
      <c r="AQ2556" s="44">
        <f>SUMIFS(AQ$4:AQ$2256,$E$4:$E$2256,$E2556)</f>
        <v>79.5</v>
      </c>
      <c r="AR2556" s="44">
        <f>SUMIFS(AR$4:AR$2256,$E$4:$E$2256,$E2556)</f>
        <v>0</v>
      </c>
      <c r="AS2556" s="44">
        <f>SUMIFS(AS$4:AS$2256,$E$4:$E$2256,$E2556)</f>
        <v>0</v>
      </c>
      <c r="AT2556" s="44">
        <f>SUMIFS(AT$4:AT$2256,$E$4:$E$2256,$E2556)</f>
        <v>0</v>
      </c>
      <c r="AU2556" s="44">
        <f>SUMIFS(AU$4:AU$2256,$E$4:$E$2256,$E2556)</f>
        <v>0</v>
      </c>
      <c r="AV2556" s="44">
        <f>SUMIFS(AV$4:AV$2256,$E$4:$E$2256,$E2556)</f>
        <v>17.804025000000003</v>
      </c>
      <c r="AW2556" s="44">
        <f>SUMIFS(AW$4:AW$2256,$E$4:$E$2256,$E2556)</f>
        <v>0</v>
      </c>
      <c r="AX2556" s="44">
        <f>SUMIFS(AX$4:AX$2256,$E$4:$E$2256,$E2556)</f>
        <v>0</v>
      </c>
    </row>
    <row r="2557" spans="1:50" ht="20.100000000000001" customHeight="1" x14ac:dyDescent="0.25">
      <c r="A2557" s="8">
        <v>44287</v>
      </c>
      <c r="B2557" s="8">
        <v>44287</v>
      </c>
      <c r="C2557" s="8" t="s">
        <v>28</v>
      </c>
      <c r="D2557" s="11" t="s">
        <v>0</v>
      </c>
      <c r="E2557" s="11">
        <v>289</v>
      </c>
      <c r="F2557" s="11" t="s">
        <v>425</v>
      </c>
      <c r="G2557" s="11" t="s">
        <v>7</v>
      </c>
      <c r="H2557" s="11">
        <v>1022</v>
      </c>
      <c r="I2557" s="11">
        <v>1035</v>
      </c>
      <c r="J2557" s="11">
        <v>104</v>
      </c>
      <c r="K2557" s="11" t="s">
        <v>867</v>
      </c>
      <c r="L2557" s="11" t="s">
        <v>875</v>
      </c>
      <c r="M2557" s="11" t="s">
        <v>2</v>
      </c>
      <c r="N2557" s="11" t="s">
        <v>25</v>
      </c>
      <c r="O2557" s="11" t="s">
        <v>5</v>
      </c>
      <c r="P2557" s="11" t="s">
        <v>8</v>
      </c>
      <c r="Q2557" s="12">
        <v>41821</v>
      </c>
      <c r="S2557" s="13" t="s">
        <v>84</v>
      </c>
      <c r="T2557" s="11">
        <f t="shared" ca="1" si="344"/>
        <v>5</v>
      </c>
      <c r="U2557" s="12">
        <v>30561</v>
      </c>
      <c r="V2557" s="13">
        <f t="shared" ca="1" si="345"/>
        <v>36</v>
      </c>
      <c r="W2557" s="11" t="s">
        <v>9</v>
      </c>
      <c r="X2557" s="11">
        <v>30</v>
      </c>
      <c r="Y2557" s="14">
        <f t="shared" si="346"/>
        <v>2.5</v>
      </c>
      <c r="Z2557" s="11">
        <v>39</v>
      </c>
      <c r="AA2557" s="11" t="s">
        <v>876</v>
      </c>
      <c r="AB2557" s="10">
        <f t="shared" si="343"/>
        <v>1</v>
      </c>
      <c r="AC2557" s="44">
        <f>SUMIFS(AC$4:AC$2256,$E$4:$E$2256,$E2557)</f>
        <v>6153</v>
      </c>
      <c r="AD2557" s="44">
        <f>SUMIFS(AD$4:AD$2256,$E$4:$E$2256,$E2557)</f>
        <v>1349.0452500000001</v>
      </c>
      <c r="AE2557" s="44">
        <f>SUMIFS(AE$4:AE$2256,$E$4:$E$2256,$E2557)</f>
        <v>0</v>
      </c>
      <c r="AF2557" s="44">
        <f>SUMIFS(AF$4:AF$2256,$E$4:$E$2256,$E2557)</f>
        <v>0</v>
      </c>
      <c r="AG2557" s="44">
        <f>SUMIFS(AG$4:AG$2256,$E$4:$E$2256,$E2557)</f>
        <v>0</v>
      </c>
      <c r="AH2557" s="44">
        <f>SUMIFS(AH$4:AH$2256,$E$4:$E$2256,$E2557)</f>
        <v>0</v>
      </c>
      <c r="AI2557" s="44">
        <f>SUMIFS(AI$4:AI$2256,$E$4:$E$2256,$E2557)</f>
        <v>0</v>
      </c>
      <c r="AJ2557" s="44">
        <f>SUMIFS(AJ$4:AJ$2256,$E$4:$E$2256,$E2557)</f>
        <v>0</v>
      </c>
      <c r="AK2557" s="44">
        <f>SUMIFS(AK$4:AK$2256,$E$4:$E$2256,$E2557)</f>
        <v>0</v>
      </c>
      <c r="AL2557" s="44">
        <f>SUMIFS(AL$4:AL$2256,$E$4:$E$2256,$E2557)</f>
        <v>0</v>
      </c>
      <c r="AM2557" s="44">
        <f>SUMIFS(AM$4:AM$2256,$E$4:$E$2256,$E2557)</f>
        <v>0</v>
      </c>
      <c r="AN2557" s="44">
        <f>SUMIFS(AN$4:AN$2256,$E$4:$E$2256,$E2557)</f>
        <v>0</v>
      </c>
      <c r="AO2557" s="44">
        <f>SUMIFS(AO$4:AO$2256,$E$4:$E$2256,$E2557)</f>
        <v>354.98076923076928</v>
      </c>
      <c r="AP2557" s="44">
        <f>SUMIFS(AP$4:AP$2256,$E$4:$E$2256,$E2557)</f>
        <v>282.01250000000005</v>
      </c>
      <c r="AQ2557" s="44">
        <f>SUMIFS(AQ$4:AQ$2256,$E$4:$E$2256,$E2557)</f>
        <v>79.5</v>
      </c>
      <c r="AR2557" s="44">
        <f>SUMIFS(AR$4:AR$2256,$E$4:$E$2256,$E2557)</f>
        <v>0</v>
      </c>
      <c r="AS2557" s="44">
        <f>SUMIFS(AS$4:AS$2256,$E$4:$E$2256,$E2557)</f>
        <v>0</v>
      </c>
      <c r="AT2557" s="44">
        <f>SUMIFS(AT$4:AT$2256,$E$4:$E$2256,$E2557)</f>
        <v>0</v>
      </c>
      <c r="AU2557" s="44">
        <f>SUMIFS(AU$4:AU$2256,$E$4:$E$2256,$E2557)</f>
        <v>0</v>
      </c>
      <c r="AV2557" s="44">
        <f>SUMIFS(AV$4:AV$2256,$E$4:$E$2256,$E2557)</f>
        <v>160.45866764423079</v>
      </c>
      <c r="AW2557" s="44">
        <f>SUMIFS(AW$4:AW$2256,$E$4:$E$2256,$E2557)</f>
        <v>0</v>
      </c>
      <c r="AX2557" s="44">
        <f>SUMIFS(AX$4:AX$2256,$E$4:$E$2256,$E2557)</f>
        <v>0</v>
      </c>
    </row>
    <row r="2558" spans="1:50" ht="20.100000000000001" customHeight="1" x14ac:dyDescent="0.25">
      <c r="A2558" s="8">
        <v>44287</v>
      </c>
      <c r="B2558" s="8">
        <v>44287</v>
      </c>
      <c r="C2558" s="8" t="s">
        <v>28</v>
      </c>
      <c r="D2558" s="11" t="s">
        <v>0</v>
      </c>
      <c r="E2558" s="11">
        <v>290</v>
      </c>
      <c r="F2558" s="11" t="s">
        <v>426</v>
      </c>
      <c r="G2558" s="11" t="s">
        <v>7</v>
      </c>
      <c r="H2558" s="11">
        <v>1016</v>
      </c>
      <c r="I2558" s="11">
        <v>1016</v>
      </c>
      <c r="J2558" s="11">
        <v>100</v>
      </c>
      <c r="K2558" s="11" t="s">
        <v>863</v>
      </c>
      <c r="L2558" s="11" t="s">
        <v>875</v>
      </c>
      <c r="M2558" s="11" t="s">
        <v>2</v>
      </c>
      <c r="N2558" s="11" t="s">
        <v>25</v>
      </c>
      <c r="O2558" s="11" t="s">
        <v>5</v>
      </c>
      <c r="P2558" s="11" t="s">
        <v>6</v>
      </c>
      <c r="Q2558" s="12">
        <v>41821</v>
      </c>
      <c r="S2558" s="13" t="s">
        <v>84</v>
      </c>
      <c r="T2558" s="11">
        <f t="shared" ca="1" si="344"/>
        <v>5</v>
      </c>
      <c r="U2558" s="12">
        <v>32537</v>
      </c>
      <c r="V2558" s="13">
        <f t="shared" ca="1" si="345"/>
        <v>30</v>
      </c>
      <c r="W2558" s="11" t="s">
        <v>7</v>
      </c>
      <c r="X2558" s="11">
        <v>30</v>
      </c>
      <c r="Y2558" s="14">
        <f t="shared" si="346"/>
        <v>2.5</v>
      </c>
      <c r="Z2558" s="11">
        <v>39</v>
      </c>
      <c r="AA2558" s="11" t="s">
        <v>876</v>
      </c>
      <c r="AB2558" s="10">
        <f t="shared" si="343"/>
        <v>1</v>
      </c>
      <c r="AC2558" s="44">
        <f>SUMIFS(AC$4:AC$2256,$E$4:$E$2256,$E2558)</f>
        <v>6156</v>
      </c>
      <c r="AD2558" s="44">
        <f>SUMIFS(AD$4:AD$2256,$E$4:$E$2256,$E2558)</f>
        <v>1349.703</v>
      </c>
      <c r="AE2558" s="44">
        <f>SUMIFS(AE$4:AE$2256,$E$4:$E$2256,$E2558)</f>
        <v>0</v>
      </c>
      <c r="AF2558" s="44">
        <f>SUMIFS(AF$4:AF$2256,$E$4:$E$2256,$E2558)</f>
        <v>0</v>
      </c>
      <c r="AG2558" s="44">
        <f>SUMIFS(AG$4:AG$2256,$E$4:$E$2256,$E2558)</f>
        <v>0</v>
      </c>
      <c r="AH2558" s="44">
        <f>SUMIFS(AH$4:AH$2256,$E$4:$E$2256,$E2558)</f>
        <v>0</v>
      </c>
      <c r="AI2558" s="44">
        <f>SUMIFS(AI$4:AI$2256,$E$4:$E$2256,$E2558)</f>
        <v>0</v>
      </c>
      <c r="AJ2558" s="44">
        <f>SUMIFS(AJ$4:AJ$2256,$E$4:$E$2256,$E2558)</f>
        <v>0</v>
      </c>
      <c r="AK2558" s="44">
        <f>SUMIFS(AK$4:AK$2256,$E$4:$E$2256,$E2558)</f>
        <v>0</v>
      </c>
      <c r="AL2558" s="44">
        <f>SUMIFS(AL$4:AL$2256,$E$4:$E$2256,$E2558)</f>
        <v>0</v>
      </c>
      <c r="AM2558" s="44">
        <f>SUMIFS(AM$4:AM$2256,$E$4:$E$2256,$E2558)</f>
        <v>0</v>
      </c>
      <c r="AN2558" s="44">
        <f>SUMIFS(AN$4:AN$2256,$E$4:$E$2256,$E2558)</f>
        <v>0</v>
      </c>
      <c r="AO2558" s="44">
        <f>SUMIFS(AO$4:AO$2256,$E$4:$E$2256,$E2558)</f>
        <v>0</v>
      </c>
      <c r="AP2558" s="44">
        <f>SUMIFS(AP$4:AP$2256,$E$4:$E$2256,$E2558)</f>
        <v>0</v>
      </c>
      <c r="AQ2558" s="44">
        <f>SUMIFS(AQ$4:AQ$2256,$E$4:$E$2256,$E2558)</f>
        <v>79.5</v>
      </c>
      <c r="AR2558" s="44">
        <f>SUMIFS(AR$4:AR$2256,$E$4:$E$2256,$E2558)</f>
        <v>0</v>
      </c>
      <c r="AS2558" s="44">
        <f>SUMIFS(AS$4:AS$2256,$E$4:$E$2256,$E2558)</f>
        <v>0</v>
      </c>
      <c r="AT2558" s="44">
        <f>SUMIFS(AT$4:AT$2256,$E$4:$E$2256,$E2558)</f>
        <v>0</v>
      </c>
      <c r="AU2558" s="44">
        <f>SUMIFS(AU$4:AU$2256,$E$4:$E$2256,$E2558)</f>
        <v>0</v>
      </c>
      <c r="AV2558" s="44">
        <f>SUMIFS(AV$4:AV$2256,$E$4:$E$2256,$E2558)</f>
        <v>17.804025000000003</v>
      </c>
      <c r="AW2558" s="44">
        <f>SUMIFS(AW$4:AW$2256,$E$4:$E$2256,$E2558)</f>
        <v>0</v>
      </c>
      <c r="AX2558" s="44">
        <f>SUMIFS(AX$4:AX$2256,$E$4:$E$2256,$E2558)</f>
        <v>0</v>
      </c>
    </row>
    <row r="2559" spans="1:50" ht="20.100000000000001" customHeight="1" x14ac:dyDescent="0.25">
      <c r="A2559" s="8">
        <v>44287</v>
      </c>
      <c r="B2559" s="8">
        <v>44287</v>
      </c>
      <c r="C2559" s="8" t="s">
        <v>28</v>
      </c>
      <c r="D2559" s="11" t="s">
        <v>0</v>
      </c>
      <c r="E2559" s="11">
        <v>291</v>
      </c>
      <c r="F2559" s="11" t="s">
        <v>427</v>
      </c>
      <c r="G2559" s="11" t="s">
        <v>7</v>
      </c>
      <c r="H2559" s="11">
        <v>1022</v>
      </c>
      <c r="I2559" s="11">
        <v>1060</v>
      </c>
      <c r="J2559" s="11">
        <v>106</v>
      </c>
      <c r="K2559" s="11" t="s">
        <v>869</v>
      </c>
      <c r="L2559" s="11" t="s">
        <v>875</v>
      </c>
      <c r="M2559" s="11" t="s">
        <v>2</v>
      </c>
      <c r="N2559" s="11" t="s">
        <v>25</v>
      </c>
      <c r="O2559" s="11" t="s">
        <v>5</v>
      </c>
      <c r="P2559" s="11" t="s">
        <v>8</v>
      </c>
      <c r="Q2559" s="12">
        <v>41883</v>
      </c>
      <c r="S2559" s="13" t="s">
        <v>84</v>
      </c>
      <c r="T2559" s="11">
        <f t="shared" ca="1" si="344"/>
        <v>5</v>
      </c>
      <c r="U2559" s="12">
        <v>32821</v>
      </c>
      <c r="V2559" s="13">
        <f t="shared" ca="1" si="345"/>
        <v>30</v>
      </c>
      <c r="W2559" s="11" t="s">
        <v>9</v>
      </c>
      <c r="X2559" s="11">
        <v>30</v>
      </c>
      <c r="Y2559" s="14">
        <f t="shared" si="346"/>
        <v>2.5</v>
      </c>
      <c r="Z2559" s="11">
        <v>39</v>
      </c>
      <c r="AA2559" s="11" t="s">
        <v>876</v>
      </c>
      <c r="AB2559" s="10">
        <f t="shared" si="343"/>
        <v>1</v>
      </c>
      <c r="AC2559" s="44">
        <f>SUMIFS(AC$4:AC$2256,$E$4:$E$2256,$E2559)</f>
        <v>6159</v>
      </c>
      <c r="AD2559" s="44">
        <f>SUMIFS(AD$4:AD$2256,$E$4:$E$2256,$E2559)</f>
        <v>1350.3607500000001</v>
      </c>
      <c r="AE2559" s="44">
        <f>SUMIFS(AE$4:AE$2256,$E$4:$E$2256,$E2559)</f>
        <v>0</v>
      </c>
      <c r="AF2559" s="44">
        <f>SUMIFS(AF$4:AF$2256,$E$4:$E$2256,$E2559)</f>
        <v>0</v>
      </c>
      <c r="AG2559" s="44">
        <f>SUMIFS(AG$4:AG$2256,$E$4:$E$2256,$E2559)</f>
        <v>0</v>
      </c>
      <c r="AH2559" s="44">
        <f>SUMIFS(AH$4:AH$2256,$E$4:$E$2256,$E2559)</f>
        <v>0</v>
      </c>
      <c r="AI2559" s="44">
        <f>SUMIFS(AI$4:AI$2256,$E$4:$E$2256,$E2559)</f>
        <v>0</v>
      </c>
      <c r="AJ2559" s="44">
        <f>SUMIFS(AJ$4:AJ$2256,$E$4:$E$2256,$E2559)</f>
        <v>0</v>
      </c>
      <c r="AK2559" s="44">
        <f>SUMIFS(AK$4:AK$2256,$E$4:$E$2256,$E2559)</f>
        <v>0</v>
      </c>
      <c r="AL2559" s="44">
        <f>SUMIFS(AL$4:AL$2256,$E$4:$E$2256,$E2559)</f>
        <v>0</v>
      </c>
      <c r="AM2559" s="44">
        <f>SUMIFS(AM$4:AM$2256,$E$4:$E$2256,$E2559)</f>
        <v>0</v>
      </c>
      <c r="AN2559" s="44">
        <f>SUMIFS(AN$4:AN$2256,$E$4:$E$2256,$E2559)</f>
        <v>0</v>
      </c>
      <c r="AO2559" s="44">
        <f>SUMIFS(AO$4:AO$2256,$E$4:$E$2256,$E2559)</f>
        <v>355.32692307692309</v>
      </c>
      <c r="AP2559" s="44">
        <f>SUMIFS(AP$4:AP$2256,$E$4:$E$2256,$E2559)</f>
        <v>282.28750000000002</v>
      </c>
      <c r="AQ2559" s="44">
        <f>SUMIFS(AQ$4:AQ$2256,$E$4:$E$2256,$E2559)</f>
        <v>79.5</v>
      </c>
      <c r="AR2559" s="44">
        <f>SUMIFS(AR$4:AR$2256,$E$4:$E$2256,$E2559)</f>
        <v>0</v>
      </c>
      <c r="AS2559" s="44">
        <f>SUMIFS(AS$4:AS$2256,$E$4:$E$2256,$E2559)</f>
        <v>0</v>
      </c>
      <c r="AT2559" s="44">
        <f>SUMIFS(AT$4:AT$2256,$E$4:$E$2256,$E2559)</f>
        <v>0</v>
      </c>
      <c r="AU2559" s="44">
        <f>SUMIFS(AU$4:AU$2256,$E$4:$E$2256,$E2559)</f>
        <v>0</v>
      </c>
      <c r="AV2559" s="44">
        <f>SUMIFS(AV$4:AV$2256,$E$4:$E$2256,$E2559)</f>
        <v>160.59777504807693</v>
      </c>
      <c r="AW2559" s="44">
        <f>SUMIFS(AW$4:AW$2256,$E$4:$E$2256,$E2559)</f>
        <v>0</v>
      </c>
      <c r="AX2559" s="44">
        <f>SUMIFS(AX$4:AX$2256,$E$4:$E$2256,$E2559)</f>
        <v>0</v>
      </c>
    </row>
    <row r="2560" spans="1:50" ht="20.100000000000001" customHeight="1" x14ac:dyDescent="0.25">
      <c r="A2560" s="8">
        <v>44287</v>
      </c>
      <c r="B2560" s="8">
        <v>44287</v>
      </c>
      <c r="C2560" s="8" t="s">
        <v>28</v>
      </c>
      <c r="D2560" s="11" t="s">
        <v>0</v>
      </c>
      <c r="E2560" s="11">
        <v>292</v>
      </c>
      <c r="F2560" s="11" t="s">
        <v>428</v>
      </c>
      <c r="G2560" s="11" t="s">
        <v>7</v>
      </c>
      <c r="H2560" s="11">
        <v>1023</v>
      </c>
      <c r="I2560" s="11">
        <v>1050</v>
      </c>
      <c r="J2560" s="11">
        <v>107</v>
      </c>
      <c r="K2560" s="11" t="s">
        <v>870</v>
      </c>
      <c r="L2560" s="11" t="s">
        <v>875</v>
      </c>
      <c r="M2560" s="11" t="s">
        <v>2</v>
      </c>
      <c r="N2560" s="11" t="s">
        <v>25</v>
      </c>
      <c r="O2560" s="11" t="s">
        <v>5</v>
      </c>
      <c r="P2560" s="11" t="s">
        <v>6</v>
      </c>
      <c r="Q2560" s="12">
        <v>42759</v>
      </c>
      <c r="S2560" s="13" t="s">
        <v>84</v>
      </c>
      <c r="T2560" s="11">
        <f t="shared" ca="1" si="344"/>
        <v>2</v>
      </c>
      <c r="U2560" s="12">
        <v>35308</v>
      </c>
      <c r="V2560" s="13">
        <f t="shared" ca="1" si="345"/>
        <v>23</v>
      </c>
      <c r="W2560" s="11" t="s">
        <v>9</v>
      </c>
      <c r="X2560" s="11">
        <v>30</v>
      </c>
      <c r="Y2560" s="14">
        <f t="shared" si="346"/>
        <v>2.5</v>
      </c>
      <c r="Z2560" s="11">
        <v>39</v>
      </c>
      <c r="AA2560" s="11" t="s">
        <v>876</v>
      </c>
      <c r="AB2560" s="10">
        <f t="shared" si="343"/>
        <v>1</v>
      </c>
      <c r="AC2560" s="44">
        <f>SUMIFS(AC$4:AC$2256,$E$4:$E$2256,$E2560)</f>
        <v>6162</v>
      </c>
      <c r="AD2560" s="44">
        <f>SUMIFS(AD$4:AD$2256,$E$4:$E$2256,$E2560)</f>
        <v>1351.0185000000001</v>
      </c>
      <c r="AE2560" s="44">
        <f>SUMIFS(AE$4:AE$2256,$E$4:$E$2256,$E2560)</f>
        <v>0</v>
      </c>
      <c r="AF2560" s="44">
        <f>SUMIFS(AF$4:AF$2256,$E$4:$E$2256,$E2560)</f>
        <v>0</v>
      </c>
      <c r="AG2560" s="44">
        <f>SUMIFS(AG$4:AG$2256,$E$4:$E$2256,$E2560)</f>
        <v>0</v>
      </c>
      <c r="AH2560" s="44">
        <f>SUMIFS(AH$4:AH$2256,$E$4:$E$2256,$E2560)</f>
        <v>0</v>
      </c>
      <c r="AI2560" s="44">
        <f>SUMIFS(AI$4:AI$2256,$E$4:$E$2256,$E2560)</f>
        <v>0</v>
      </c>
      <c r="AJ2560" s="44">
        <f>SUMIFS(AJ$4:AJ$2256,$E$4:$E$2256,$E2560)</f>
        <v>0</v>
      </c>
      <c r="AK2560" s="44">
        <f>SUMIFS(AK$4:AK$2256,$E$4:$E$2256,$E2560)</f>
        <v>0</v>
      </c>
      <c r="AL2560" s="44">
        <f>SUMIFS(AL$4:AL$2256,$E$4:$E$2256,$E2560)</f>
        <v>0</v>
      </c>
      <c r="AM2560" s="44">
        <f>SUMIFS(AM$4:AM$2256,$E$4:$E$2256,$E2560)</f>
        <v>0</v>
      </c>
      <c r="AN2560" s="44">
        <f>SUMIFS(AN$4:AN$2256,$E$4:$E$2256,$E2560)</f>
        <v>0</v>
      </c>
      <c r="AO2560" s="44">
        <f>SUMIFS(AO$4:AO$2256,$E$4:$E$2256,$E2560)</f>
        <v>355.5</v>
      </c>
      <c r="AP2560" s="44">
        <f>SUMIFS(AP$4:AP$2256,$E$4:$E$2256,$E2560)</f>
        <v>282.42500000000001</v>
      </c>
      <c r="AQ2560" s="44">
        <f>SUMIFS(AQ$4:AQ$2256,$E$4:$E$2256,$E2560)</f>
        <v>79.5</v>
      </c>
      <c r="AR2560" s="44">
        <f>SUMIFS(AR$4:AR$2256,$E$4:$E$2256,$E2560)</f>
        <v>0</v>
      </c>
      <c r="AS2560" s="44">
        <f>SUMIFS(AS$4:AS$2256,$E$4:$E$2256,$E2560)</f>
        <v>0</v>
      </c>
      <c r="AT2560" s="44">
        <f>SUMIFS(AT$4:AT$2256,$E$4:$E$2256,$E2560)</f>
        <v>0</v>
      </c>
      <c r="AU2560" s="44">
        <f>SUMIFS(AU$4:AU$2256,$E$4:$E$2256,$E2560)</f>
        <v>0</v>
      </c>
      <c r="AV2560" s="44">
        <f>SUMIFS(AV$4:AV$2256,$E$4:$E$2256,$E2560)</f>
        <v>160.66732875000002</v>
      </c>
      <c r="AW2560" s="44">
        <f>SUMIFS(AW$4:AW$2256,$E$4:$E$2256,$E2560)</f>
        <v>0</v>
      </c>
      <c r="AX2560" s="44">
        <f>SUMIFS(AX$4:AX$2256,$E$4:$E$2256,$E2560)</f>
        <v>0</v>
      </c>
    </row>
    <row r="2561" spans="1:50" ht="20.100000000000001" customHeight="1" x14ac:dyDescent="0.25">
      <c r="A2561" s="8">
        <v>44287</v>
      </c>
      <c r="B2561" s="8">
        <v>44287</v>
      </c>
      <c r="C2561" s="8" t="s">
        <v>28</v>
      </c>
      <c r="D2561" s="11" t="s">
        <v>0</v>
      </c>
      <c r="E2561" s="11">
        <v>293</v>
      </c>
      <c r="F2561" s="11" t="s">
        <v>429</v>
      </c>
      <c r="G2561" s="11" t="s">
        <v>7</v>
      </c>
      <c r="H2561" s="11">
        <v>1019</v>
      </c>
      <c r="I2561" s="11">
        <v>1067</v>
      </c>
      <c r="J2561" s="11">
        <v>111</v>
      </c>
      <c r="K2561" s="11" t="s">
        <v>874</v>
      </c>
      <c r="L2561" s="11" t="s">
        <v>875</v>
      </c>
      <c r="M2561" s="11" t="s">
        <v>2</v>
      </c>
      <c r="N2561" s="11" t="s">
        <v>25</v>
      </c>
      <c r="O2561" s="11" t="s">
        <v>5</v>
      </c>
      <c r="P2561" s="11" t="s">
        <v>8</v>
      </c>
      <c r="Q2561" s="12">
        <v>41883</v>
      </c>
      <c r="S2561" s="13" t="s">
        <v>84</v>
      </c>
      <c r="T2561" s="11">
        <f t="shared" ca="1" si="344"/>
        <v>5</v>
      </c>
      <c r="U2561" s="12">
        <v>34506</v>
      </c>
      <c r="V2561" s="13">
        <f t="shared" ca="1" si="345"/>
        <v>25</v>
      </c>
      <c r="W2561" s="11" t="s">
        <v>7</v>
      </c>
      <c r="X2561" s="11">
        <v>30</v>
      </c>
      <c r="Y2561" s="14">
        <f t="shared" si="346"/>
        <v>2.5</v>
      </c>
      <c r="Z2561" s="11">
        <v>39</v>
      </c>
      <c r="AA2561" s="11" t="s">
        <v>876</v>
      </c>
      <c r="AB2561" s="10">
        <f t="shared" si="343"/>
        <v>1</v>
      </c>
      <c r="AC2561" s="44">
        <f>SUMIFS(AC$4:AC$2256,$E$4:$E$2256,$E2561)</f>
        <v>6165</v>
      </c>
      <c r="AD2561" s="44">
        <f>SUMIFS(AD$4:AD$2256,$E$4:$E$2256,$E2561)</f>
        <v>1351.67625</v>
      </c>
      <c r="AE2561" s="44">
        <f>SUMIFS(AE$4:AE$2256,$E$4:$E$2256,$E2561)</f>
        <v>0</v>
      </c>
      <c r="AF2561" s="44">
        <f>SUMIFS(AF$4:AF$2256,$E$4:$E$2256,$E2561)</f>
        <v>0</v>
      </c>
      <c r="AG2561" s="44">
        <f>SUMIFS(AG$4:AG$2256,$E$4:$E$2256,$E2561)</f>
        <v>0</v>
      </c>
      <c r="AH2561" s="44">
        <f>SUMIFS(AH$4:AH$2256,$E$4:$E$2256,$E2561)</f>
        <v>0</v>
      </c>
      <c r="AI2561" s="44">
        <f>SUMIFS(AI$4:AI$2256,$E$4:$E$2256,$E2561)</f>
        <v>0</v>
      </c>
      <c r="AJ2561" s="44">
        <f>SUMIFS(AJ$4:AJ$2256,$E$4:$E$2256,$E2561)</f>
        <v>0</v>
      </c>
      <c r="AK2561" s="44">
        <f>SUMIFS(AK$4:AK$2256,$E$4:$E$2256,$E2561)</f>
        <v>0</v>
      </c>
      <c r="AL2561" s="44">
        <f>SUMIFS(AL$4:AL$2256,$E$4:$E$2256,$E2561)</f>
        <v>0</v>
      </c>
      <c r="AM2561" s="44">
        <f>SUMIFS(AM$4:AM$2256,$E$4:$E$2256,$E2561)</f>
        <v>0</v>
      </c>
      <c r="AN2561" s="44">
        <f>SUMIFS(AN$4:AN$2256,$E$4:$E$2256,$E2561)</f>
        <v>0</v>
      </c>
      <c r="AO2561" s="44">
        <f>SUMIFS(AO$4:AO$2256,$E$4:$E$2256,$E2561)</f>
        <v>0</v>
      </c>
      <c r="AP2561" s="44">
        <f>SUMIFS(AP$4:AP$2256,$E$4:$E$2256,$E2561)</f>
        <v>0</v>
      </c>
      <c r="AQ2561" s="44">
        <f>SUMIFS(AQ$4:AQ$2256,$E$4:$E$2256,$E2561)</f>
        <v>79.5</v>
      </c>
      <c r="AR2561" s="44">
        <f>SUMIFS(AR$4:AR$2256,$E$4:$E$2256,$E2561)</f>
        <v>0</v>
      </c>
      <c r="AS2561" s="44">
        <f>SUMIFS(AS$4:AS$2256,$E$4:$E$2256,$E2561)</f>
        <v>0</v>
      </c>
      <c r="AT2561" s="44">
        <f>SUMIFS(AT$4:AT$2256,$E$4:$E$2256,$E2561)</f>
        <v>0</v>
      </c>
      <c r="AU2561" s="44">
        <f>SUMIFS(AU$4:AU$2256,$E$4:$E$2256,$E2561)</f>
        <v>0</v>
      </c>
      <c r="AV2561" s="44">
        <f>SUMIFS(AV$4:AV$2256,$E$4:$E$2256,$E2561)</f>
        <v>17.804025000000003</v>
      </c>
      <c r="AW2561" s="44">
        <f>SUMIFS(AW$4:AW$2256,$E$4:$E$2256,$E2561)</f>
        <v>0</v>
      </c>
      <c r="AX2561" s="44">
        <f>SUMIFS(AX$4:AX$2256,$E$4:$E$2256,$E2561)</f>
        <v>0</v>
      </c>
    </row>
    <row r="2562" spans="1:50" ht="20.100000000000001" customHeight="1" x14ac:dyDescent="0.25">
      <c r="A2562" s="8">
        <v>44287</v>
      </c>
      <c r="B2562" s="8">
        <v>44287</v>
      </c>
      <c r="C2562" s="8" t="s">
        <v>28</v>
      </c>
      <c r="D2562" s="11" t="s">
        <v>0</v>
      </c>
      <c r="E2562" s="11">
        <v>294</v>
      </c>
      <c r="F2562" s="11" t="s">
        <v>430</v>
      </c>
      <c r="G2562" s="11" t="s">
        <v>7</v>
      </c>
      <c r="H2562" s="11">
        <v>1022</v>
      </c>
      <c r="I2562" s="11">
        <v>1029</v>
      </c>
      <c r="J2562" s="11">
        <v>109</v>
      </c>
      <c r="K2562" s="11" t="s">
        <v>872</v>
      </c>
      <c r="L2562" s="11" t="s">
        <v>875</v>
      </c>
      <c r="M2562" s="11" t="s">
        <v>2</v>
      </c>
      <c r="N2562" s="11" t="s">
        <v>25</v>
      </c>
      <c r="O2562" s="11" t="s">
        <v>5</v>
      </c>
      <c r="P2562" s="11" t="s">
        <v>8</v>
      </c>
      <c r="Q2562" s="12">
        <v>43118</v>
      </c>
      <c r="S2562" s="13" t="s">
        <v>84</v>
      </c>
      <c r="T2562" s="11">
        <f t="shared" ca="1" si="344"/>
        <v>1</v>
      </c>
      <c r="U2562" s="12">
        <v>35947</v>
      </c>
      <c r="V2562" s="13">
        <f t="shared" ca="1" si="345"/>
        <v>21</v>
      </c>
      <c r="W2562" s="11" t="s">
        <v>9</v>
      </c>
      <c r="X2562" s="11">
        <v>30</v>
      </c>
      <c r="Y2562" s="14">
        <f t="shared" si="346"/>
        <v>2.5</v>
      </c>
      <c r="Z2562" s="11">
        <v>39</v>
      </c>
      <c r="AA2562" s="11" t="s">
        <v>876</v>
      </c>
      <c r="AB2562" s="10">
        <f t="shared" si="343"/>
        <v>1</v>
      </c>
      <c r="AC2562" s="44">
        <f>SUMIFS(AC$4:AC$2256,$E$4:$E$2256,$E2562)</f>
        <v>6168</v>
      </c>
      <c r="AD2562" s="44">
        <f>SUMIFS(AD$4:AD$2256,$E$4:$E$2256,$E2562)</f>
        <v>1352.3340000000001</v>
      </c>
      <c r="AE2562" s="44">
        <f>SUMIFS(AE$4:AE$2256,$E$4:$E$2256,$E2562)</f>
        <v>0</v>
      </c>
      <c r="AF2562" s="44">
        <f>SUMIFS(AF$4:AF$2256,$E$4:$E$2256,$E2562)</f>
        <v>0</v>
      </c>
      <c r="AG2562" s="44">
        <f>SUMIFS(AG$4:AG$2256,$E$4:$E$2256,$E2562)</f>
        <v>0</v>
      </c>
      <c r="AH2562" s="44">
        <f>SUMIFS(AH$4:AH$2256,$E$4:$E$2256,$E2562)</f>
        <v>0</v>
      </c>
      <c r="AI2562" s="44">
        <f>SUMIFS(AI$4:AI$2256,$E$4:$E$2256,$E2562)</f>
        <v>0</v>
      </c>
      <c r="AJ2562" s="44">
        <f>SUMIFS(AJ$4:AJ$2256,$E$4:$E$2256,$E2562)</f>
        <v>0</v>
      </c>
      <c r="AK2562" s="44">
        <f>SUMIFS(AK$4:AK$2256,$E$4:$E$2256,$E2562)</f>
        <v>0</v>
      </c>
      <c r="AL2562" s="44">
        <f>SUMIFS(AL$4:AL$2256,$E$4:$E$2256,$E2562)</f>
        <v>0</v>
      </c>
      <c r="AM2562" s="44">
        <f>SUMIFS(AM$4:AM$2256,$E$4:$E$2256,$E2562)</f>
        <v>0</v>
      </c>
      <c r="AN2562" s="44">
        <f>SUMIFS(AN$4:AN$2256,$E$4:$E$2256,$E2562)</f>
        <v>0</v>
      </c>
      <c r="AO2562" s="44">
        <f>SUMIFS(AO$4:AO$2256,$E$4:$E$2256,$E2562)</f>
        <v>355.84615384615387</v>
      </c>
      <c r="AP2562" s="44">
        <f>SUMIFS(AP$4:AP$2256,$E$4:$E$2256,$E2562)</f>
        <v>282.70000000000005</v>
      </c>
      <c r="AQ2562" s="44">
        <f>SUMIFS(AQ$4:AQ$2256,$E$4:$E$2256,$E2562)</f>
        <v>79.5</v>
      </c>
      <c r="AR2562" s="44">
        <f>SUMIFS(AR$4:AR$2256,$E$4:$E$2256,$E2562)</f>
        <v>0</v>
      </c>
      <c r="AS2562" s="44">
        <f>SUMIFS(AS$4:AS$2256,$E$4:$E$2256,$E2562)</f>
        <v>0</v>
      </c>
      <c r="AT2562" s="44">
        <f>SUMIFS(AT$4:AT$2256,$E$4:$E$2256,$E2562)</f>
        <v>0</v>
      </c>
      <c r="AU2562" s="44">
        <f>SUMIFS(AU$4:AU$2256,$E$4:$E$2256,$E2562)</f>
        <v>0</v>
      </c>
      <c r="AV2562" s="44">
        <f>SUMIFS(AV$4:AV$2256,$E$4:$E$2256,$E2562)</f>
        <v>160.80643615384616</v>
      </c>
      <c r="AW2562" s="44">
        <f>SUMIFS(AW$4:AW$2256,$E$4:$E$2256,$E2562)</f>
        <v>0</v>
      </c>
      <c r="AX2562" s="44">
        <f>SUMIFS(AX$4:AX$2256,$E$4:$E$2256,$E2562)</f>
        <v>5.9149999999999991</v>
      </c>
    </row>
    <row r="2563" spans="1:50" ht="20.100000000000001" customHeight="1" x14ac:dyDescent="0.25">
      <c r="A2563" s="8">
        <v>44287</v>
      </c>
      <c r="B2563" s="8">
        <v>44287</v>
      </c>
      <c r="C2563" s="8" t="s">
        <v>28</v>
      </c>
      <c r="D2563" s="11" t="s">
        <v>0</v>
      </c>
      <c r="E2563" s="11">
        <v>295</v>
      </c>
      <c r="F2563" s="11" t="s">
        <v>431</v>
      </c>
      <c r="G2563" s="11" t="s">
        <v>7</v>
      </c>
      <c r="H2563" s="11">
        <v>1002</v>
      </c>
      <c r="I2563" s="11">
        <v>1002</v>
      </c>
      <c r="J2563" s="11">
        <v>100</v>
      </c>
      <c r="K2563" s="11" t="s">
        <v>863</v>
      </c>
      <c r="L2563" s="11" t="s">
        <v>875</v>
      </c>
      <c r="M2563" s="11" t="s">
        <v>2</v>
      </c>
      <c r="N2563" s="11" t="s">
        <v>25</v>
      </c>
      <c r="O2563" s="11" t="s">
        <v>5</v>
      </c>
      <c r="P2563" s="11" t="s">
        <v>6</v>
      </c>
      <c r="Q2563" s="12">
        <v>41883</v>
      </c>
      <c r="S2563" s="13" t="s">
        <v>84</v>
      </c>
      <c r="T2563" s="11">
        <f t="shared" ca="1" si="344"/>
        <v>5</v>
      </c>
      <c r="U2563" s="12">
        <v>35610</v>
      </c>
      <c r="V2563" s="13">
        <f t="shared" ca="1" si="345"/>
        <v>22</v>
      </c>
      <c r="W2563" s="11" t="s">
        <v>7</v>
      </c>
      <c r="X2563" s="11">
        <v>30</v>
      </c>
      <c r="Y2563" s="14">
        <f t="shared" si="346"/>
        <v>2.5</v>
      </c>
      <c r="Z2563" s="11">
        <v>39</v>
      </c>
      <c r="AA2563" s="11" t="s">
        <v>876</v>
      </c>
      <c r="AB2563" s="10">
        <f t="shared" si="343"/>
        <v>1</v>
      </c>
      <c r="AC2563" s="44">
        <f>SUMIFS(AC$4:AC$2256,$E$4:$E$2256,$E2563)</f>
        <v>6171</v>
      </c>
      <c r="AD2563" s="44">
        <f>SUMIFS(AD$4:AD$2256,$E$4:$E$2256,$E2563)</f>
        <v>1352.9917500000001</v>
      </c>
      <c r="AE2563" s="44">
        <f>SUMIFS(AE$4:AE$2256,$E$4:$E$2256,$E2563)</f>
        <v>0</v>
      </c>
      <c r="AF2563" s="44">
        <f>SUMIFS(AF$4:AF$2256,$E$4:$E$2256,$E2563)</f>
        <v>0</v>
      </c>
      <c r="AG2563" s="44">
        <f>SUMIFS(AG$4:AG$2256,$E$4:$E$2256,$E2563)</f>
        <v>0</v>
      </c>
      <c r="AH2563" s="44">
        <f>SUMIFS(AH$4:AH$2256,$E$4:$E$2256,$E2563)</f>
        <v>0</v>
      </c>
      <c r="AI2563" s="44">
        <f>SUMIFS(AI$4:AI$2256,$E$4:$E$2256,$E2563)</f>
        <v>0</v>
      </c>
      <c r="AJ2563" s="44">
        <f>SUMIFS(AJ$4:AJ$2256,$E$4:$E$2256,$E2563)</f>
        <v>0</v>
      </c>
      <c r="AK2563" s="44">
        <f>SUMIFS(AK$4:AK$2256,$E$4:$E$2256,$E2563)</f>
        <v>0</v>
      </c>
      <c r="AL2563" s="44">
        <f>SUMIFS(AL$4:AL$2256,$E$4:$E$2256,$E2563)</f>
        <v>0</v>
      </c>
      <c r="AM2563" s="44">
        <f>SUMIFS(AM$4:AM$2256,$E$4:$E$2256,$E2563)</f>
        <v>0</v>
      </c>
      <c r="AN2563" s="44">
        <f>SUMIFS(AN$4:AN$2256,$E$4:$E$2256,$E2563)</f>
        <v>0</v>
      </c>
      <c r="AO2563" s="44">
        <f>SUMIFS(AO$4:AO$2256,$E$4:$E$2256,$E2563)</f>
        <v>0</v>
      </c>
      <c r="AP2563" s="44">
        <f>SUMIFS(AP$4:AP$2256,$E$4:$E$2256,$E2563)</f>
        <v>0</v>
      </c>
      <c r="AQ2563" s="44">
        <f>SUMIFS(AQ$4:AQ$2256,$E$4:$E$2256,$E2563)</f>
        <v>79.5</v>
      </c>
      <c r="AR2563" s="44">
        <f>SUMIFS(AR$4:AR$2256,$E$4:$E$2256,$E2563)</f>
        <v>0</v>
      </c>
      <c r="AS2563" s="44">
        <f>SUMIFS(AS$4:AS$2256,$E$4:$E$2256,$E2563)</f>
        <v>0</v>
      </c>
      <c r="AT2563" s="44">
        <f>SUMIFS(AT$4:AT$2256,$E$4:$E$2256,$E2563)</f>
        <v>0</v>
      </c>
      <c r="AU2563" s="44">
        <f>SUMIFS(AU$4:AU$2256,$E$4:$E$2256,$E2563)</f>
        <v>0</v>
      </c>
      <c r="AV2563" s="44">
        <f>SUMIFS(AV$4:AV$2256,$E$4:$E$2256,$E2563)</f>
        <v>17.804025000000003</v>
      </c>
      <c r="AW2563" s="44">
        <f>SUMIFS(AW$4:AW$2256,$E$4:$E$2256,$E2563)</f>
        <v>0</v>
      </c>
      <c r="AX2563" s="44">
        <f>SUMIFS(AX$4:AX$2256,$E$4:$E$2256,$E2563)</f>
        <v>0</v>
      </c>
    </row>
    <row r="2564" spans="1:50" ht="20.100000000000001" customHeight="1" x14ac:dyDescent="0.25">
      <c r="A2564" s="8">
        <v>44287</v>
      </c>
      <c r="B2564" s="8">
        <v>44287</v>
      </c>
      <c r="C2564" s="8" t="s">
        <v>28</v>
      </c>
      <c r="D2564" s="11" t="s">
        <v>0</v>
      </c>
      <c r="E2564" s="11">
        <v>296</v>
      </c>
      <c r="F2564" s="11" t="s">
        <v>432</v>
      </c>
      <c r="G2564" s="11" t="s">
        <v>7</v>
      </c>
      <c r="H2564" s="11">
        <v>1017</v>
      </c>
      <c r="I2564" s="11">
        <v>1017</v>
      </c>
      <c r="J2564" s="11">
        <v>100</v>
      </c>
      <c r="K2564" s="11" t="s">
        <v>863</v>
      </c>
      <c r="L2564" s="11" t="s">
        <v>875</v>
      </c>
      <c r="M2564" s="11" t="s">
        <v>2</v>
      </c>
      <c r="N2564" s="11" t="s">
        <v>25</v>
      </c>
      <c r="O2564" s="11" t="s">
        <v>5</v>
      </c>
      <c r="P2564" s="11" t="s">
        <v>6</v>
      </c>
      <c r="Q2564" s="12">
        <v>41883</v>
      </c>
      <c r="S2564" s="13" t="s">
        <v>84</v>
      </c>
      <c r="T2564" s="11">
        <f t="shared" ca="1" si="344"/>
        <v>5</v>
      </c>
      <c r="U2564" s="12">
        <v>35872</v>
      </c>
      <c r="V2564" s="13">
        <f t="shared" ca="1" si="345"/>
        <v>21</v>
      </c>
      <c r="W2564" s="11" t="s">
        <v>7</v>
      </c>
      <c r="X2564" s="11">
        <v>30</v>
      </c>
      <c r="Y2564" s="14">
        <f t="shared" si="346"/>
        <v>2.5</v>
      </c>
      <c r="Z2564" s="11">
        <v>39</v>
      </c>
      <c r="AA2564" s="11" t="s">
        <v>876</v>
      </c>
      <c r="AB2564" s="10">
        <f t="shared" si="343"/>
        <v>1</v>
      </c>
      <c r="AC2564" s="44">
        <f>SUMIFS(AC$4:AC$2256,$E$4:$E$2256,$E2564)</f>
        <v>6174</v>
      </c>
      <c r="AD2564" s="44">
        <f>SUMIFS(AD$4:AD$2256,$E$4:$E$2256,$E2564)</f>
        <v>1353.6495000000002</v>
      </c>
      <c r="AE2564" s="44">
        <f>SUMIFS(AE$4:AE$2256,$E$4:$E$2256,$E2564)</f>
        <v>0</v>
      </c>
      <c r="AF2564" s="44">
        <f>SUMIFS(AF$4:AF$2256,$E$4:$E$2256,$E2564)</f>
        <v>0</v>
      </c>
      <c r="AG2564" s="44">
        <f>SUMIFS(AG$4:AG$2256,$E$4:$E$2256,$E2564)</f>
        <v>0</v>
      </c>
      <c r="AH2564" s="44">
        <f>SUMIFS(AH$4:AH$2256,$E$4:$E$2256,$E2564)</f>
        <v>0</v>
      </c>
      <c r="AI2564" s="44">
        <f>SUMIFS(AI$4:AI$2256,$E$4:$E$2256,$E2564)</f>
        <v>0</v>
      </c>
      <c r="AJ2564" s="44">
        <f>SUMIFS(AJ$4:AJ$2256,$E$4:$E$2256,$E2564)</f>
        <v>0</v>
      </c>
      <c r="AK2564" s="44">
        <f>SUMIFS(AK$4:AK$2256,$E$4:$E$2256,$E2564)</f>
        <v>0</v>
      </c>
      <c r="AL2564" s="44">
        <f>SUMIFS(AL$4:AL$2256,$E$4:$E$2256,$E2564)</f>
        <v>0</v>
      </c>
      <c r="AM2564" s="44">
        <f>SUMIFS(AM$4:AM$2256,$E$4:$E$2256,$E2564)</f>
        <v>0</v>
      </c>
      <c r="AN2564" s="44">
        <f>SUMIFS(AN$4:AN$2256,$E$4:$E$2256,$E2564)</f>
        <v>0</v>
      </c>
      <c r="AO2564" s="44">
        <f>SUMIFS(AO$4:AO$2256,$E$4:$E$2256,$E2564)</f>
        <v>0</v>
      </c>
      <c r="AP2564" s="44">
        <f>SUMIFS(AP$4:AP$2256,$E$4:$E$2256,$E2564)</f>
        <v>0</v>
      </c>
      <c r="AQ2564" s="44">
        <f>SUMIFS(AQ$4:AQ$2256,$E$4:$E$2256,$E2564)</f>
        <v>79.5</v>
      </c>
      <c r="AR2564" s="44">
        <f>SUMIFS(AR$4:AR$2256,$E$4:$E$2256,$E2564)</f>
        <v>0</v>
      </c>
      <c r="AS2564" s="44">
        <f>SUMIFS(AS$4:AS$2256,$E$4:$E$2256,$E2564)</f>
        <v>0</v>
      </c>
      <c r="AT2564" s="44">
        <f>SUMIFS(AT$4:AT$2256,$E$4:$E$2256,$E2564)</f>
        <v>0</v>
      </c>
      <c r="AU2564" s="44">
        <f>SUMIFS(AU$4:AU$2256,$E$4:$E$2256,$E2564)</f>
        <v>0</v>
      </c>
      <c r="AV2564" s="44">
        <f>SUMIFS(AV$4:AV$2256,$E$4:$E$2256,$E2564)</f>
        <v>17.804025000000003</v>
      </c>
      <c r="AW2564" s="44">
        <f>SUMIFS(AW$4:AW$2256,$E$4:$E$2256,$E2564)</f>
        <v>0</v>
      </c>
      <c r="AX2564" s="44">
        <f>SUMIFS(AX$4:AX$2256,$E$4:$E$2256,$E2564)</f>
        <v>0</v>
      </c>
    </row>
    <row r="2565" spans="1:50" ht="20.100000000000001" customHeight="1" x14ac:dyDescent="0.25">
      <c r="A2565" s="8">
        <v>44287</v>
      </c>
      <c r="B2565" s="8">
        <v>44287</v>
      </c>
      <c r="C2565" s="8" t="s">
        <v>28</v>
      </c>
      <c r="D2565" s="11" t="s">
        <v>0</v>
      </c>
      <c r="E2565" s="11">
        <v>297</v>
      </c>
      <c r="F2565" s="11" t="s">
        <v>433</v>
      </c>
      <c r="G2565" s="11" t="s">
        <v>7</v>
      </c>
      <c r="H2565" s="11">
        <v>1010</v>
      </c>
      <c r="I2565" s="11">
        <v>1010</v>
      </c>
      <c r="J2565" s="11">
        <v>100</v>
      </c>
      <c r="K2565" s="11" t="s">
        <v>863</v>
      </c>
      <c r="L2565" s="11" t="s">
        <v>875</v>
      </c>
      <c r="M2565" s="11" t="s">
        <v>2</v>
      </c>
      <c r="N2565" s="11" t="s">
        <v>25</v>
      </c>
      <c r="O2565" s="11" t="s">
        <v>5</v>
      </c>
      <c r="P2565" s="11" t="s">
        <v>8</v>
      </c>
      <c r="Q2565" s="12">
        <v>41883</v>
      </c>
      <c r="S2565" s="13" t="s">
        <v>84</v>
      </c>
      <c r="T2565" s="11">
        <f t="shared" ca="1" si="344"/>
        <v>5</v>
      </c>
      <c r="U2565" s="12">
        <v>35968</v>
      </c>
      <c r="V2565" s="13">
        <f t="shared" ca="1" si="345"/>
        <v>21</v>
      </c>
      <c r="W2565" s="11" t="s">
        <v>7</v>
      </c>
      <c r="X2565" s="11">
        <v>30</v>
      </c>
      <c r="Y2565" s="14">
        <f t="shared" si="346"/>
        <v>2.5</v>
      </c>
      <c r="Z2565" s="11">
        <v>39</v>
      </c>
      <c r="AA2565" s="11" t="s">
        <v>876</v>
      </c>
      <c r="AB2565" s="10">
        <f t="shared" si="343"/>
        <v>1</v>
      </c>
      <c r="AC2565" s="44">
        <f>SUMIFS(AC$4:AC$2256,$E$4:$E$2256,$E2565)</f>
        <v>6177</v>
      </c>
      <c r="AD2565" s="44">
        <f>SUMIFS(AD$4:AD$2256,$E$4:$E$2256,$E2565)</f>
        <v>1354.3072500000001</v>
      </c>
      <c r="AE2565" s="44">
        <f>SUMIFS(AE$4:AE$2256,$E$4:$E$2256,$E2565)</f>
        <v>0</v>
      </c>
      <c r="AF2565" s="44">
        <f>SUMIFS(AF$4:AF$2256,$E$4:$E$2256,$E2565)</f>
        <v>0</v>
      </c>
      <c r="AG2565" s="44">
        <f>SUMIFS(AG$4:AG$2256,$E$4:$E$2256,$E2565)</f>
        <v>0</v>
      </c>
      <c r="AH2565" s="44">
        <f>SUMIFS(AH$4:AH$2256,$E$4:$E$2256,$E2565)</f>
        <v>0</v>
      </c>
      <c r="AI2565" s="44">
        <f>SUMIFS(AI$4:AI$2256,$E$4:$E$2256,$E2565)</f>
        <v>0</v>
      </c>
      <c r="AJ2565" s="44">
        <f>SUMIFS(AJ$4:AJ$2256,$E$4:$E$2256,$E2565)</f>
        <v>0</v>
      </c>
      <c r="AK2565" s="44">
        <f>SUMIFS(AK$4:AK$2256,$E$4:$E$2256,$E2565)</f>
        <v>0</v>
      </c>
      <c r="AL2565" s="44">
        <f>SUMIFS(AL$4:AL$2256,$E$4:$E$2256,$E2565)</f>
        <v>0</v>
      </c>
      <c r="AM2565" s="44">
        <f>SUMIFS(AM$4:AM$2256,$E$4:$E$2256,$E2565)</f>
        <v>0</v>
      </c>
      <c r="AN2565" s="44">
        <f>SUMIFS(AN$4:AN$2256,$E$4:$E$2256,$E2565)</f>
        <v>0</v>
      </c>
      <c r="AO2565" s="44">
        <f>SUMIFS(AO$4:AO$2256,$E$4:$E$2256,$E2565)</f>
        <v>0</v>
      </c>
      <c r="AP2565" s="44">
        <f>SUMIFS(AP$4:AP$2256,$E$4:$E$2256,$E2565)</f>
        <v>0</v>
      </c>
      <c r="AQ2565" s="44">
        <f>SUMIFS(AQ$4:AQ$2256,$E$4:$E$2256,$E2565)</f>
        <v>79.5</v>
      </c>
      <c r="AR2565" s="44">
        <f>SUMIFS(AR$4:AR$2256,$E$4:$E$2256,$E2565)</f>
        <v>0</v>
      </c>
      <c r="AS2565" s="44">
        <f>SUMIFS(AS$4:AS$2256,$E$4:$E$2256,$E2565)</f>
        <v>0</v>
      </c>
      <c r="AT2565" s="44">
        <f>SUMIFS(AT$4:AT$2256,$E$4:$E$2256,$E2565)</f>
        <v>0</v>
      </c>
      <c r="AU2565" s="44">
        <f>SUMIFS(AU$4:AU$2256,$E$4:$E$2256,$E2565)</f>
        <v>0</v>
      </c>
      <c r="AV2565" s="44">
        <f>SUMIFS(AV$4:AV$2256,$E$4:$E$2256,$E2565)</f>
        <v>17.804025000000003</v>
      </c>
      <c r="AW2565" s="44">
        <f>SUMIFS(AW$4:AW$2256,$E$4:$E$2256,$E2565)</f>
        <v>0</v>
      </c>
      <c r="AX2565" s="44">
        <f>SUMIFS(AX$4:AX$2256,$E$4:$E$2256,$E2565)</f>
        <v>0</v>
      </c>
    </row>
    <row r="2566" spans="1:50" ht="20.100000000000001" customHeight="1" x14ac:dyDescent="0.25">
      <c r="A2566" s="8">
        <v>44287</v>
      </c>
      <c r="B2566" s="8">
        <v>44287</v>
      </c>
      <c r="C2566" s="8" t="s">
        <v>28</v>
      </c>
      <c r="D2566" s="11" t="s">
        <v>0</v>
      </c>
      <c r="E2566" s="11">
        <v>298</v>
      </c>
      <c r="F2566" s="11" t="s">
        <v>434</v>
      </c>
      <c r="G2566" s="11" t="s">
        <v>7</v>
      </c>
      <c r="H2566" s="11">
        <v>1004</v>
      </c>
      <c r="I2566" s="11">
        <v>1004</v>
      </c>
      <c r="J2566" s="11">
        <v>100</v>
      </c>
      <c r="K2566" s="11" t="s">
        <v>863</v>
      </c>
      <c r="L2566" s="11" t="s">
        <v>875</v>
      </c>
      <c r="M2566" s="11" t="s">
        <v>2</v>
      </c>
      <c r="N2566" s="11" t="s">
        <v>25</v>
      </c>
      <c r="O2566" s="11" t="s">
        <v>5</v>
      </c>
      <c r="P2566" s="11" t="s">
        <v>6</v>
      </c>
      <c r="Q2566" s="12">
        <v>41883</v>
      </c>
      <c r="S2566" s="13" t="s">
        <v>84</v>
      </c>
      <c r="T2566" s="11">
        <f t="shared" ca="1" si="344"/>
        <v>5</v>
      </c>
      <c r="U2566" s="12">
        <v>35973</v>
      </c>
      <c r="V2566" s="13">
        <f t="shared" ca="1" si="345"/>
        <v>21</v>
      </c>
      <c r="W2566" s="11" t="s">
        <v>7</v>
      </c>
      <c r="X2566" s="11">
        <v>30</v>
      </c>
      <c r="Y2566" s="14">
        <f t="shared" si="346"/>
        <v>2.5</v>
      </c>
      <c r="Z2566" s="11">
        <v>39</v>
      </c>
      <c r="AA2566" s="11" t="s">
        <v>876</v>
      </c>
      <c r="AB2566" s="10">
        <f t="shared" si="343"/>
        <v>1</v>
      </c>
      <c r="AC2566" s="44">
        <f>SUMIFS(AC$4:AC$2256,$E$4:$E$2256,$E2566)</f>
        <v>6180</v>
      </c>
      <c r="AD2566" s="44">
        <f>SUMIFS(AD$4:AD$2256,$E$4:$E$2256,$E2566)</f>
        <v>1354.9650000000001</v>
      </c>
      <c r="AE2566" s="44">
        <f>SUMIFS(AE$4:AE$2256,$E$4:$E$2256,$E2566)</f>
        <v>0</v>
      </c>
      <c r="AF2566" s="44">
        <f>SUMIFS(AF$4:AF$2256,$E$4:$E$2256,$E2566)</f>
        <v>0</v>
      </c>
      <c r="AG2566" s="44">
        <f>SUMIFS(AG$4:AG$2256,$E$4:$E$2256,$E2566)</f>
        <v>0</v>
      </c>
      <c r="AH2566" s="44">
        <f>SUMIFS(AH$4:AH$2256,$E$4:$E$2256,$E2566)</f>
        <v>0</v>
      </c>
      <c r="AI2566" s="44">
        <f>SUMIFS(AI$4:AI$2256,$E$4:$E$2256,$E2566)</f>
        <v>0</v>
      </c>
      <c r="AJ2566" s="44">
        <f>SUMIFS(AJ$4:AJ$2256,$E$4:$E$2256,$E2566)</f>
        <v>0</v>
      </c>
      <c r="AK2566" s="44">
        <f>SUMIFS(AK$4:AK$2256,$E$4:$E$2256,$E2566)</f>
        <v>0</v>
      </c>
      <c r="AL2566" s="44">
        <f>SUMIFS(AL$4:AL$2256,$E$4:$E$2256,$E2566)</f>
        <v>0</v>
      </c>
      <c r="AM2566" s="44">
        <f>SUMIFS(AM$4:AM$2256,$E$4:$E$2256,$E2566)</f>
        <v>0</v>
      </c>
      <c r="AN2566" s="44">
        <f>SUMIFS(AN$4:AN$2256,$E$4:$E$2256,$E2566)</f>
        <v>0</v>
      </c>
      <c r="AO2566" s="44">
        <f>SUMIFS(AO$4:AO$2256,$E$4:$E$2256,$E2566)</f>
        <v>0</v>
      </c>
      <c r="AP2566" s="44">
        <f>SUMIFS(AP$4:AP$2256,$E$4:$E$2256,$E2566)</f>
        <v>0</v>
      </c>
      <c r="AQ2566" s="44">
        <f>SUMIFS(AQ$4:AQ$2256,$E$4:$E$2256,$E2566)</f>
        <v>79.5</v>
      </c>
      <c r="AR2566" s="44">
        <f>SUMIFS(AR$4:AR$2256,$E$4:$E$2256,$E2566)</f>
        <v>0</v>
      </c>
      <c r="AS2566" s="44">
        <f>SUMIFS(AS$4:AS$2256,$E$4:$E$2256,$E2566)</f>
        <v>0</v>
      </c>
      <c r="AT2566" s="44">
        <f>SUMIFS(AT$4:AT$2256,$E$4:$E$2256,$E2566)</f>
        <v>0</v>
      </c>
      <c r="AU2566" s="44">
        <f>SUMIFS(AU$4:AU$2256,$E$4:$E$2256,$E2566)</f>
        <v>0</v>
      </c>
      <c r="AV2566" s="44">
        <f>SUMIFS(AV$4:AV$2256,$E$4:$E$2256,$E2566)</f>
        <v>17.804025000000003</v>
      </c>
      <c r="AW2566" s="44">
        <f>SUMIFS(AW$4:AW$2256,$E$4:$E$2256,$E2566)</f>
        <v>0</v>
      </c>
      <c r="AX2566" s="44">
        <f>SUMIFS(AX$4:AX$2256,$E$4:$E$2256,$E2566)</f>
        <v>0</v>
      </c>
    </row>
    <row r="2567" spans="1:50" ht="20.100000000000001" customHeight="1" x14ac:dyDescent="0.25">
      <c r="A2567" s="8">
        <v>44287</v>
      </c>
      <c r="B2567" s="8">
        <v>44287</v>
      </c>
      <c r="C2567" s="8" t="s">
        <v>28</v>
      </c>
      <c r="D2567" s="11" t="s">
        <v>0</v>
      </c>
      <c r="E2567" s="11">
        <v>299</v>
      </c>
      <c r="F2567" s="11" t="s">
        <v>435</v>
      </c>
      <c r="G2567" s="11" t="s">
        <v>7</v>
      </c>
      <c r="H2567" s="11">
        <v>1022</v>
      </c>
      <c r="I2567" s="11">
        <v>1041</v>
      </c>
      <c r="J2567" s="11">
        <v>105</v>
      </c>
      <c r="K2567" s="11" t="s">
        <v>868</v>
      </c>
      <c r="L2567" s="11" t="s">
        <v>875</v>
      </c>
      <c r="M2567" s="11" t="s">
        <v>2</v>
      </c>
      <c r="N2567" s="11" t="s">
        <v>25</v>
      </c>
      <c r="O2567" s="11" t="s">
        <v>5</v>
      </c>
      <c r="P2567" s="11" t="s">
        <v>8</v>
      </c>
      <c r="Q2567" s="12">
        <v>41930</v>
      </c>
      <c r="S2567" s="13" t="s">
        <v>84</v>
      </c>
      <c r="T2567" s="11">
        <f t="shared" ca="1" si="344"/>
        <v>5</v>
      </c>
      <c r="U2567" s="12">
        <v>24000</v>
      </c>
      <c r="V2567" s="13">
        <f t="shared" ca="1" si="345"/>
        <v>54</v>
      </c>
      <c r="W2567" s="11" t="s">
        <v>9</v>
      </c>
      <c r="X2567" s="11">
        <v>30</v>
      </c>
      <c r="Y2567" s="14">
        <f t="shared" si="346"/>
        <v>2.5</v>
      </c>
      <c r="Z2567" s="11">
        <v>39</v>
      </c>
      <c r="AA2567" s="11" t="s">
        <v>876</v>
      </c>
      <c r="AB2567" s="10">
        <f t="shared" si="343"/>
        <v>1</v>
      </c>
      <c r="AC2567" s="44">
        <f>SUMIFS(AC$4:AC$2256,$E$4:$E$2256,$E2567)</f>
        <v>6183</v>
      </c>
      <c r="AD2567" s="44">
        <f>SUMIFS(AD$4:AD$2256,$E$4:$E$2256,$E2567)</f>
        <v>1355.62275</v>
      </c>
      <c r="AE2567" s="44">
        <f>SUMIFS(AE$4:AE$2256,$E$4:$E$2256,$E2567)</f>
        <v>0</v>
      </c>
      <c r="AF2567" s="44">
        <f>SUMIFS(AF$4:AF$2256,$E$4:$E$2256,$E2567)</f>
        <v>0</v>
      </c>
      <c r="AG2567" s="44">
        <f>SUMIFS(AG$4:AG$2256,$E$4:$E$2256,$E2567)</f>
        <v>0</v>
      </c>
      <c r="AH2567" s="44">
        <f>SUMIFS(AH$4:AH$2256,$E$4:$E$2256,$E2567)</f>
        <v>0</v>
      </c>
      <c r="AI2567" s="44">
        <f>SUMIFS(AI$4:AI$2256,$E$4:$E$2256,$E2567)</f>
        <v>0</v>
      </c>
      <c r="AJ2567" s="44">
        <f>SUMIFS(AJ$4:AJ$2256,$E$4:$E$2256,$E2567)</f>
        <v>0</v>
      </c>
      <c r="AK2567" s="44">
        <f>SUMIFS(AK$4:AK$2256,$E$4:$E$2256,$E2567)</f>
        <v>0</v>
      </c>
      <c r="AL2567" s="44">
        <f>SUMIFS(AL$4:AL$2256,$E$4:$E$2256,$E2567)</f>
        <v>0</v>
      </c>
      <c r="AM2567" s="44">
        <f>SUMIFS(AM$4:AM$2256,$E$4:$E$2256,$E2567)</f>
        <v>0</v>
      </c>
      <c r="AN2567" s="44">
        <f>SUMIFS(AN$4:AN$2256,$E$4:$E$2256,$E2567)</f>
        <v>0</v>
      </c>
      <c r="AO2567" s="44">
        <f>SUMIFS(AO$4:AO$2256,$E$4:$E$2256,$E2567)</f>
        <v>356.71153846153845</v>
      </c>
      <c r="AP2567" s="44">
        <f>SUMIFS(AP$4:AP$2256,$E$4:$E$2256,$E2567)</f>
        <v>283.38750000000005</v>
      </c>
      <c r="AQ2567" s="44">
        <f>SUMIFS(AQ$4:AQ$2256,$E$4:$E$2256,$E2567)</f>
        <v>79.5</v>
      </c>
      <c r="AR2567" s="44">
        <f>SUMIFS(AR$4:AR$2256,$E$4:$E$2256,$E2567)</f>
        <v>0</v>
      </c>
      <c r="AS2567" s="44">
        <f>SUMIFS(AS$4:AS$2256,$E$4:$E$2256,$E2567)</f>
        <v>0</v>
      </c>
      <c r="AT2567" s="44">
        <f>SUMIFS(AT$4:AT$2256,$E$4:$E$2256,$E2567)</f>
        <v>0</v>
      </c>
      <c r="AU2567" s="44">
        <f>SUMIFS(AU$4:AU$2256,$E$4:$E$2256,$E2567)</f>
        <v>0</v>
      </c>
      <c r="AV2567" s="44">
        <f>SUMIFS(AV$4:AV$2256,$E$4:$E$2256,$E2567)</f>
        <v>161.15420466346154</v>
      </c>
      <c r="AW2567" s="44">
        <f>SUMIFS(AW$4:AW$2256,$E$4:$E$2256,$E2567)</f>
        <v>0</v>
      </c>
      <c r="AX2567" s="44">
        <f>SUMIFS(AX$4:AX$2256,$E$4:$E$2256,$E2567)</f>
        <v>0</v>
      </c>
    </row>
    <row r="2568" spans="1:50" ht="20.100000000000001" customHeight="1" x14ac:dyDescent="0.25">
      <c r="A2568" s="8">
        <v>44287</v>
      </c>
      <c r="B2568" s="8">
        <v>44287</v>
      </c>
      <c r="C2568" s="8" t="s">
        <v>28</v>
      </c>
      <c r="D2568" s="11" t="s">
        <v>0</v>
      </c>
      <c r="E2568" s="11">
        <v>300</v>
      </c>
      <c r="F2568" s="11" t="s">
        <v>436</v>
      </c>
      <c r="G2568" s="11" t="s">
        <v>20</v>
      </c>
      <c r="H2568" s="11">
        <v>1018</v>
      </c>
      <c r="I2568" s="11">
        <v>1030</v>
      </c>
      <c r="J2568" s="11">
        <v>104</v>
      </c>
      <c r="K2568" s="11" t="s">
        <v>867</v>
      </c>
      <c r="L2568" s="11" t="s">
        <v>875</v>
      </c>
      <c r="M2568" s="11" t="s">
        <v>2</v>
      </c>
      <c r="N2568" s="11" t="s">
        <v>25</v>
      </c>
      <c r="O2568" s="11" t="s">
        <v>5</v>
      </c>
      <c r="P2568" s="11" t="s">
        <v>6</v>
      </c>
      <c r="Q2568" s="12">
        <v>41913</v>
      </c>
      <c r="S2568" s="13" t="s">
        <v>84</v>
      </c>
      <c r="T2568" s="11">
        <f t="shared" ca="1" si="344"/>
        <v>5</v>
      </c>
      <c r="U2568" s="12">
        <v>24550</v>
      </c>
      <c r="V2568" s="13">
        <f t="shared" ca="1" si="345"/>
        <v>52</v>
      </c>
      <c r="W2568" s="11" t="s">
        <v>9</v>
      </c>
      <c r="X2568" s="11">
        <v>30</v>
      </c>
      <c r="Y2568" s="14">
        <f t="shared" si="346"/>
        <v>2.5</v>
      </c>
      <c r="Z2568" s="11">
        <v>39</v>
      </c>
      <c r="AA2568" s="11" t="s">
        <v>876</v>
      </c>
      <c r="AB2568" s="10">
        <f t="shared" si="343"/>
        <v>0.5</v>
      </c>
      <c r="AC2568" s="44">
        <f>SUMIFS(AC$4:AC$2256,$E$4:$E$2256,$E2568)</f>
        <v>12375</v>
      </c>
      <c r="AD2568" s="44">
        <f>SUMIFS(AD$4:AD$2256,$E$4:$E$2256,$E2568)</f>
        <v>2713.2187500000005</v>
      </c>
      <c r="AE2568" s="44">
        <f>SUMIFS(AE$4:AE$2256,$E$4:$E$2256,$E2568)</f>
        <v>0</v>
      </c>
      <c r="AF2568" s="44">
        <f>SUMIFS(AF$4:AF$2256,$E$4:$E$2256,$E2568)</f>
        <v>0</v>
      </c>
      <c r="AG2568" s="44">
        <f>SUMIFS(AG$4:AG$2256,$E$4:$E$2256,$E2568)</f>
        <v>0</v>
      </c>
      <c r="AH2568" s="44">
        <f>SUMIFS(AH$4:AH$2256,$E$4:$E$2256,$E2568)</f>
        <v>0</v>
      </c>
      <c r="AI2568" s="44">
        <f>SUMIFS(AI$4:AI$2256,$E$4:$E$2256,$E2568)</f>
        <v>0</v>
      </c>
      <c r="AJ2568" s="44">
        <f>SUMIFS(AJ$4:AJ$2256,$E$4:$E$2256,$E2568)</f>
        <v>0</v>
      </c>
      <c r="AK2568" s="44">
        <f>SUMIFS(AK$4:AK$2256,$E$4:$E$2256,$E2568)</f>
        <v>0</v>
      </c>
      <c r="AL2568" s="44">
        <f>SUMIFS(AL$4:AL$2256,$E$4:$E$2256,$E2568)</f>
        <v>0</v>
      </c>
      <c r="AM2568" s="44">
        <f>SUMIFS(AM$4:AM$2256,$E$4:$E$2256,$E2568)</f>
        <v>0</v>
      </c>
      <c r="AN2568" s="44">
        <f>SUMIFS(AN$4:AN$2256,$E$4:$E$2256,$E2568)</f>
        <v>0</v>
      </c>
      <c r="AO2568" s="44">
        <f>SUMIFS(AO$4:AO$2256,$E$4:$E$2256,$E2568)</f>
        <v>713.94230769230762</v>
      </c>
      <c r="AP2568" s="44">
        <f>SUMIFS(AP$4:AP$2256,$E$4:$E$2256,$E2568)</f>
        <v>567.1875</v>
      </c>
      <c r="AQ2568" s="44">
        <f>SUMIFS(AQ$4:AQ$2256,$E$4:$E$2256,$E2568)</f>
        <v>79.5</v>
      </c>
      <c r="AR2568" s="44">
        <f>SUMIFS(AR$4:AR$2256,$E$4:$E$2256,$E2568)</f>
        <v>0</v>
      </c>
      <c r="AS2568" s="44">
        <f>SUMIFS(AS$4:AS$2256,$E$4:$E$2256,$E2568)</f>
        <v>0</v>
      </c>
      <c r="AT2568" s="44">
        <f>SUMIFS(AT$4:AT$2256,$E$4:$E$2256,$E2568)</f>
        <v>0</v>
      </c>
      <c r="AU2568" s="44">
        <f>SUMIFS(AU$4:AU$2256,$E$4:$E$2256,$E2568)</f>
        <v>0</v>
      </c>
      <c r="AV2568" s="44">
        <f>SUMIFS(AV$4:AV$2256,$E$4:$E$2256,$E2568)</f>
        <v>304.7130454326923</v>
      </c>
      <c r="AW2568" s="44">
        <f>SUMIFS(AW$4:AW$2256,$E$4:$E$2256,$E2568)</f>
        <v>0</v>
      </c>
      <c r="AX2568" s="44">
        <f>SUMIFS(AX$4:AX$2256,$E$4:$E$2256,$E2568)</f>
        <v>0</v>
      </c>
    </row>
    <row r="2569" spans="1:50" ht="20.100000000000001" customHeight="1" x14ac:dyDescent="0.25">
      <c r="A2569" s="8">
        <v>44287</v>
      </c>
      <c r="B2569" s="8">
        <v>44287</v>
      </c>
      <c r="C2569" s="8" t="s">
        <v>28</v>
      </c>
      <c r="D2569" s="11" t="s">
        <v>0</v>
      </c>
      <c r="E2569" s="11">
        <v>300</v>
      </c>
      <c r="F2569" s="11" t="s">
        <v>436</v>
      </c>
      <c r="G2569" s="11" t="s">
        <v>20</v>
      </c>
      <c r="H2569" s="11">
        <v>1018</v>
      </c>
      <c r="I2569" s="11">
        <v>1036</v>
      </c>
      <c r="J2569" s="11">
        <v>105</v>
      </c>
      <c r="K2569" s="11" t="s">
        <v>868</v>
      </c>
      <c r="L2569" s="11" t="s">
        <v>875</v>
      </c>
      <c r="M2569" s="11" t="s">
        <v>2</v>
      </c>
      <c r="N2569" s="11" t="s">
        <v>25</v>
      </c>
      <c r="O2569" s="11" t="s">
        <v>5</v>
      </c>
      <c r="P2569" s="11" t="s">
        <v>6</v>
      </c>
      <c r="Q2569" s="12">
        <v>41913</v>
      </c>
      <c r="S2569" s="13" t="s">
        <v>84</v>
      </c>
      <c r="T2569" s="11">
        <f t="shared" ca="1" si="344"/>
        <v>5</v>
      </c>
      <c r="U2569" s="12">
        <v>24550</v>
      </c>
      <c r="V2569" s="13">
        <f t="shared" ca="1" si="345"/>
        <v>52</v>
      </c>
      <c r="W2569" s="11" t="s">
        <v>9</v>
      </c>
      <c r="X2569" s="11">
        <v>30</v>
      </c>
      <c r="Y2569" s="14">
        <f t="shared" si="346"/>
        <v>2.5</v>
      </c>
      <c r="Z2569" s="11">
        <v>39</v>
      </c>
      <c r="AA2569" s="11" t="s">
        <v>876</v>
      </c>
      <c r="AB2569" s="10">
        <f t="shared" si="343"/>
        <v>0.5</v>
      </c>
      <c r="AC2569" s="44">
        <f>SUMIFS(AC$4:AC$2256,$E$4:$E$2256,$E2569)</f>
        <v>12375</v>
      </c>
      <c r="AD2569" s="44">
        <f>SUMIFS(AD$4:AD$2256,$E$4:$E$2256,$E2569)</f>
        <v>2713.2187500000005</v>
      </c>
      <c r="AE2569" s="44">
        <f>SUMIFS(AE$4:AE$2256,$E$4:$E$2256,$E2569)</f>
        <v>0</v>
      </c>
      <c r="AF2569" s="44">
        <f>SUMIFS(AF$4:AF$2256,$E$4:$E$2256,$E2569)</f>
        <v>0</v>
      </c>
      <c r="AG2569" s="44">
        <f>SUMIFS(AG$4:AG$2256,$E$4:$E$2256,$E2569)</f>
        <v>0</v>
      </c>
      <c r="AH2569" s="44">
        <f>SUMIFS(AH$4:AH$2256,$E$4:$E$2256,$E2569)</f>
        <v>0</v>
      </c>
      <c r="AI2569" s="44">
        <f>SUMIFS(AI$4:AI$2256,$E$4:$E$2256,$E2569)</f>
        <v>0</v>
      </c>
      <c r="AJ2569" s="44">
        <f>SUMIFS(AJ$4:AJ$2256,$E$4:$E$2256,$E2569)</f>
        <v>0</v>
      </c>
      <c r="AK2569" s="44">
        <f>SUMIFS(AK$4:AK$2256,$E$4:$E$2256,$E2569)</f>
        <v>0</v>
      </c>
      <c r="AL2569" s="44">
        <f>SUMIFS(AL$4:AL$2256,$E$4:$E$2256,$E2569)</f>
        <v>0</v>
      </c>
      <c r="AM2569" s="44">
        <f>SUMIFS(AM$4:AM$2256,$E$4:$E$2256,$E2569)</f>
        <v>0</v>
      </c>
      <c r="AN2569" s="44">
        <f>SUMIFS(AN$4:AN$2256,$E$4:$E$2256,$E2569)</f>
        <v>0</v>
      </c>
      <c r="AO2569" s="44">
        <f>SUMIFS(AO$4:AO$2256,$E$4:$E$2256,$E2569)</f>
        <v>713.94230769230762</v>
      </c>
      <c r="AP2569" s="44">
        <f>SUMIFS(AP$4:AP$2256,$E$4:$E$2256,$E2569)</f>
        <v>567.1875</v>
      </c>
      <c r="AQ2569" s="44">
        <f>SUMIFS(AQ$4:AQ$2256,$E$4:$E$2256,$E2569)</f>
        <v>79.5</v>
      </c>
      <c r="AR2569" s="44">
        <f>SUMIFS(AR$4:AR$2256,$E$4:$E$2256,$E2569)</f>
        <v>0</v>
      </c>
      <c r="AS2569" s="44">
        <f>SUMIFS(AS$4:AS$2256,$E$4:$E$2256,$E2569)</f>
        <v>0</v>
      </c>
      <c r="AT2569" s="44">
        <f>SUMIFS(AT$4:AT$2256,$E$4:$E$2256,$E2569)</f>
        <v>0</v>
      </c>
      <c r="AU2569" s="44">
        <f>SUMIFS(AU$4:AU$2256,$E$4:$E$2256,$E2569)</f>
        <v>0</v>
      </c>
      <c r="AV2569" s="44">
        <f>SUMIFS(AV$4:AV$2256,$E$4:$E$2256,$E2569)</f>
        <v>304.7130454326923</v>
      </c>
      <c r="AW2569" s="44">
        <f>SUMIFS(AW$4:AW$2256,$E$4:$E$2256,$E2569)</f>
        <v>0</v>
      </c>
      <c r="AX2569" s="44">
        <f>SUMIFS(AX$4:AX$2256,$E$4:$E$2256,$E2569)</f>
        <v>0</v>
      </c>
    </row>
    <row r="2570" spans="1:50" ht="20.100000000000001" customHeight="1" x14ac:dyDescent="0.25">
      <c r="A2570" s="8">
        <v>44287</v>
      </c>
      <c r="B2570" s="8">
        <v>44287</v>
      </c>
      <c r="C2570" s="8" t="s">
        <v>28</v>
      </c>
      <c r="D2570" s="11" t="s">
        <v>0</v>
      </c>
      <c r="E2570" s="11">
        <v>301</v>
      </c>
      <c r="F2570" s="11" t="s">
        <v>437</v>
      </c>
      <c r="G2570" s="11" t="s">
        <v>7</v>
      </c>
      <c r="H2570" s="11">
        <v>1003</v>
      </c>
      <c r="I2570" s="11">
        <v>1003</v>
      </c>
      <c r="J2570" s="11">
        <v>100</v>
      </c>
      <c r="K2570" s="11" t="s">
        <v>863</v>
      </c>
      <c r="L2570" s="11" t="s">
        <v>875</v>
      </c>
      <c r="M2570" s="11" t="s">
        <v>2</v>
      </c>
      <c r="N2570" s="11" t="s">
        <v>2</v>
      </c>
      <c r="O2570" s="11" t="s">
        <v>5</v>
      </c>
      <c r="P2570" s="11" t="s">
        <v>8</v>
      </c>
      <c r="Q2570" s="12">
        <v>39326</v>
      </c>
      <c r="S2570" s="13" t="s">
        <v>84</v>
      </c>
      <c r="T2570" s="11">
        <f t="shared" ca="1" si="344"/>
        <v>12</v>
      </c>
      <c r="U2570" s="12">
        <v>33233</v>
      </c>
      <c r="V2570" s="13">
        <f t="shared" ca="1" si="345"/>
        <v>29</v>
      </c>
      <c r="W2570" s="11" t="s">
        <v>7</v>
      </c>
      <c r="X2570" s="11">
        <v>30</v>
      </c>
      <c r="Y2570" s="14">
        <f t="shared" si="346"/>
        <v>2.5</v>
      </c>
      <c r="Z2570" s="11">
        <v>39</v>
      </c>
      <c r="AA2570" s="11" t="s">
        <v>876</v>
      </c>
      <c r="AB2570" s="10">
        <f t="shared" si="343"/>
        <v>1</v>
      </c>
      <c r="AC2570" s="44">
        <f>SUMIFS(AC$4:AC$2256,$E$4:$E$2256,$E2570)</f>
        <v>6192</v>
      </c>
      <c r="AD2570" s="44">
        <f>SUMIFS(AD$4:AD$2256,$E$4:$E$2256,$E2570)</f>
        <v>1357.596</v>
      </c>
      <c r="AE2570" s="44">
        <f>SUMIFS(AE$4:AE$2256,$E$4:$E$2256,$E2570)</f>
        <v>0</v>
      </c>
      <c r="AF2570" s="44">
        <f>SUMIFS(AF$4:AF$2256,$E$4:$E$2256,$E2570)</f>
        <v>0</v>
      </c>
      <c r="AG2570" s="44">
        <f>SUMIFS(AG$4:AG$2256,$E$4:$E$2256,$E2570)</f>
        <v>0</v>
      </c>
      <c r="AH2570" s="44">
        <f>SUMIFS(AH$4:AH$2256,$E$4:$E$2256,$E2570)</f>
        <v>0</v>
      </c>
      <c r="AI2570" s="44">
        <f>SUMIFS(AI$4:AI$2256,$E$4:$E$2256,$E2570)</f>
        <v>0</v>
      </c>
      <c r="AJ2570" s="44">
        <f>SUMIFS(AJ$4:AJ$2256,$E$4:$E$2256,$E2570)</f>
        <v>0</v>
      </c>
      <c r="AK2570" s="44">
        <f>SUMIFS(AK$4:AK$2256,$E$4:$E$2256,$E2570)</f>
        <v>0</v>
      </c>
      <c r="AL2570" s="44">
        <f>SUMIFS(AL$4:AL$2256,$E$4:$E$2256,$E2570)</f>
        <v>0</v>
      </c>
      <c r="AM2570" s="44">
        <f>SUMIFS(AM$4:AM$2256,$E$4:$E$2256,$E2570)</f>
        <v>0</v>
      </c>
      <c r="AN2570" s="44">
        <f>SUMIFS(AN$4:AN$2256,$E$4:$E$2256,$E2570)</f>
        <v>0</v>
      </c>
      <c r="AO2570" s="44">
        <f>SUMIFS(AO$4:AO$2256,$E$4:$E$2256,$E2570)</f>
        <v>0</v>
      </c>
      <c r="AP2570" s="44">
        <f>SUMIFS(AP$4:AP$2256,$E$4:$E$2256,$E2570)</f>
        <v>0</v>
      </c>
      <c r="AQ2570" s="44">
        <f>SUMIFS(AQ$4:AQ$2256,$E$4:$E$2256,$E2570)</f>
        <v>79.5</v>
      </c>
      <c r="AR2570" s="44">
        <f>SUMIFS(AR$4:AR$2256,$E$4:$E$2256,$E2570)</f>
        <v>0</v>
      </c>
      <c r="AS2570" s="44">
        <f>SUMIFS(AS$4:AS$2256,$E$4:$E$2256,$E2570)</f>
        <v>0</v>
      </c>
      <c r="AT2570" s="44">
        <f>SUMIFS(AT$4:AT$2256,$E$4:$E$2256,$E2570)</f>
        <v>0</v>
      </c>
      <c r="AU2570" s="44">
        <f>SUMIFS(AU$4:AU$2256,$E$4:$E$2256,$E2570)</f>
        <v>0</v>
      </c>
      <c r="AV2570" s="44">
        <f>SUMIFS(AV$4:AV$2256,$E$4:$E$2256,$E2570)</f>
        <v>17.804025000000003</v>
      </c>
      <c r="AW2570" s="44">
        <f>SUMIFS(AW$4:AW$2256,$E$4:$E$2256,$E2570)</f>
        <v>0</v>
      </c>
      <c r="AX2570" s="44">
        <f>SUMIFS(AX$4:AX$2256,$E$4:$E$2256,$E2570)</f>
        <v>0</v>
      </c>
    </row>
    <row r="2571" spans="1:50" ht="20.100000000000001" customHeight="1" x14ac:dyDescent="0.25">
      <c r="A2571" s="8">
        <v>44287</v>
      </c>
      <c r="B2571" s="8">
        <v>44287</v>
      </c>
      <c r="C2571" s="8" t="s">
        <v>28</v>
      </c>
      <c r="D2571" s="11" t="s">
        <v>0</v>
      </c>
      <c r="E2571" s="11">
        <v>302</v>
      </c>
      <c r="F2571" s="11" t="s">
        <v>438</v>
      </c>
      <c r="G2571" s="11" t="s">
        <v>7</v>
      </c>
      <c r="H2571" s="11">
        <v>1041</v>
      </c>
      <c r="I2571" s="11">
        <v>1084</v>
      </c>
      <c r="J2571" s="11">
        <v>102</v>
      </c>
      <c r="K2571" s="11" t="s">
        <v>865</v>
      </c>
      <c r="L2571" s="11" t="s">
        <v>875</v>
      </c>
      <c r="M2571" s="11" t="s">
        <v>2</v>
      </c>
      <c r="N2571" s="11" t="s">
        <v>25</v>
      </c>
      <c r="O2571" s="11" t="s">
        <v>5</v>
      </c>
      <c r="P2571" s="11" t="s">
        <v>8</v>
      </c>
      <c r="Q2571" s="12">
        <v>41944</v>
      </c>
      <c r="S2571" s="13" t="s">
        <v>84</v>
      </c>
      <c r="T2571" s="11">
        <f t="shared" ca="1" si="344"/>
        <v>5</v>
      </c>
      <c r="U2571" s="12">
        <v>32999</v>
      </c>
      <c r="V2571" s="13">
        <f t="shared" ca="1" si="345"/>
        <v>29</v>
      </c>
      <c r="W2571" s="11" t="s">
        <v>7</v>
      </c>
      <c r="X2571" s="11">
        <v>30</v>
      </c>
      <c r="Y2571" s="14">
        <f t="shared" si="346"/>
        <v>2.5</v>
      </c>
      <c r="Z2571" s="11">
        <v>39</v>
      </c>
      <c r="AA2571" s="11" t="s">
        <v>876</v>
      </c>
      <c r="AB2571" s="10">
        <f t="shared" si="343"/>
        <v>1</v>
      </c>
      <c r="AC2571" s="44">
        <f>SUMIFS(AC$4:AC$2256,$E$4:$E$2256,$E2571)</f>
        <v>6195</v>
      </c>
      <c r="AD2571" s="44">
        <f>SUMIFS(AD$4:AD$2256,$E$4:$E$2256,$E2571)</f>
        <v>1358.2537499999999</v>
      </c>
      <c r="AE2571" s="44">
        <f>SUMIFS(AE$4:AE$2256,$E$4:$E$2256,$E2571)</f>
        <v>0</v>
      </c>
      <c r="AF2571" s="44">
        <f>SUMIFS(AF$4:AF$2256,$E$4:$E$2256,$E2571)</f>
        <v>0</v>
      </c>
      <c r="AG2571" s="44">
        <f>SUMIFS(AG$4:AG$2256,$E$4:$E$2256,$E2571)</f>
        <v>0</v>
      </c>
      <c r="AH2571" s="44">
        <f>SUMIFS(AH$4:AH$2256,$E$4:$E$2256,$E2571)</f>
        <v>0</v>
      </c>
      <c r="AI2571" s="44">
        <f>SUMIFS(AI$4:AI$2256,$E$4:$E$2256,$E2571)</f>
        <v>0</v>
      </c>
      <c r="AJ2571" s="44">
        <f>SUMIFS(AJ$4:AJ$2256,$E$4:$E$2256,$E2571)</f>
        <v>0</v>
      </c>
      <c r="AK2571" s="44">
        <f>SUMIFS(AK$4:AK$2256,$E$4:$E$2256,$E2571)</f>
        <v>0</v>
      </c>
      <c r="AL2571" s="44">
        <f>SUMIFS(AL$4:AL$2256,$E$4:$E$2256,$E2571)</f>
        <v>0</v>
      </c>
      <c r="AM2571" s="44">
        <f>SUMIFS(AM$4:AM$2256,$E$4:$E$2256,$E2571)</f>
        <v>0</v>
      </c>
      <c r="AN2571" s="44">
        <f>SUMIFS(AN$4:AN$2256,$E$4:$E$2256,$E2571)</f>
        <v>0</v>
      </c>
      <c r="AO2571" s="44">
        <f>SUMIFS(AO$4:AO$2256,$E$4:$E$2256,$E2571)</f>
        <v>0</v>
      </c>
      <c r="AP2571" s="44">
        <f>SUMIFS(AP$4:AP$2256,$E$4:$E$2256,$E2571)</f>
        <v>0</v>
      </c>
      <c r="AQ2571" s="44">
        <f>SUMIFS(AQ$4:AQ$2256,$E$4:$E$2256,$E2571)</f>
        <v>79.5</v>
      </c>
      <c r="AR2571" s="44">
        <f>SUMIFS(AR$4:AR$2256,$E$4:$E$2256,$E2571)</f>
        <v>0</v>
      </c>
      <c r="AS2571" s="44">
        <f>SUMIFS(AS$4:AS$2256,$E$4:$E$2256,$E2571)</f>
        <v>0</v>
      </c>
      <c r="AT2571" s="44">
        <f>SUMIFS(AT$4:AT$2256,$E$4:$E$2256,$E2571)</f>
        <v>0</v>
      </c>
      <c r="AU2571" s="44">
        <f>SUMIFS(AU$4:AU$2256,$E$4:$E$2256,$E2571)</f>
        <v>0</v>
      </c>
      <c r="AV2571" s="44">
        <f>SUMIFS(AV$4:AV$2256,$E$4:$E$2256,$E2571)</f>
        <v>17.804025000000003</v>
      </c>
      <c r="AW2571" s="44">
        <f>SUMIFS(AW$4:AW$2256,$E$4:$E$2256,$E2571)</f>
        <v>0</v>
      </c>
      <c r="AX2571" s="44">
        <f>SUMIFS(AX$4:AX$2256,$E$4:$E$2256,$E2571)</f>
        <v>0</v>
      </c>
    </row>
    <row r="2572" spans="1:50" ht="20.100000000000001" customHeight="1" x14ac:dyDescent="0.25">
      <c r="A2572" s="8">
        <v>44287</v>
      </c>
      <c r="B2572" s="8">
        <v>44287</v>
      </c>
      <c r="C2572" s="8" t="s">
        <v>28</v>
      </c>
      <c r="D2572" s="11" t="s">
        <v>0</v>
      </c>
      <c r="E2572" s="11">
        <v>303</v>
      </c>
      <c r="F2572" s="11" t="s">
        <v>439</v>
      </c>
      <c r="G2572" s="11" t="s">
        <v>7</v>
      </c>
      <c r="H2572" s="11">
        <v>1025</v>
      </c>
      <c r="I2572" s="11">
        <v>1068</v>
      </c>
      <c r="J2572" s="11">
        <v>102</v>
      </c>
      <c r="K2572" s="11" t="s">
        <v>865</v>
      </c>
      <c r="L2572" s="11" t="s">
        <v>875</v>
      </c>
      <c r="M2572" s="11" t="s">
        <v>2</v>
      </c>
      <c r="N2572" s="11" t="s">
        <v>25</v>
      </c>
      <c r="O2572" s="11" t="s">
        <v>5</v>
      </c>
      <c r="P2572" s="11" t="s">
        <v>6</v>
      </c>
      <c r="Q2572" s="12">
        <v>41974</v>
      </c>
      <c r="S2572" s="13" t="s">
        <v>84</v>
      </c>
      <c r="T2572" s="11">
        <f t="shared" ca="1" si="344"/>
        <v>5</v>
      </c>
      <c r="U2572" s="12">
        <v>21116</v>
      </c>
      <c r="V2572" s="13">
        <f t="shared" ca="1" si="345"/>
        <v>62</v>
      </c>
      <c r="W2572" s="11" t="s">
        <v>7</v>
      </c>
      <c r="X2572" s="11">
        <v>12</v>
      </c>
      <c r="Y2572" s="14">
        <f t="shared" si="346"/>
        <v>1</v>
      </c>
      <c r="Z2572" s="11">
        <v>16</v>
      </c>
      <c r="AA2572" s="11" t="s">
        <v>876</v>
      </c>
      <c r="AB2572" s="10">
        <f t="shared" si="343"/>
        <v>0.41025641025641024</v>
      </c>
      <c r="AC2572" s="44">
        <f>SUMIFS(AC$4:AC$2256,$E$4:$E$2256,$E2572)</f>
        <v>6198</v>
      </c>
      <c r="AD2572" s="44">
        <f>SUMIFS(AD$4:AD$2256,$E$4:$E$2256,$E2572)</f>
        <v>1358.9115000000002</v>
      </c>
      <c r="AE2572" s="44">
        <f>SUMIFS(AE$4:AE$2256,$E$4:$E$2256,$E2572)</f>
        <v>0</v>
      </c>
      <c r="AF2572" s="44">
        <f>SUMIFS(AF$4:AF$2256,$E$4:$E$2256,$E2572)</f>
        <v>0</v>
      </c>
      <c r="AG2572" s="44">
        <f>SUMIFS(AG$4:AG$2256,$E$4:$E$2256,$E2572)</f>
        <v>0</v>
      </c>
      <c r="AH2572" s="44">
        <f>SUMIFS(AH$4:AH$2256,$E$4:$E$2256,$E2572)</f>
        <v>0</v>
      </c>
      <c r="AI2572" s="44">
        <f>SUMIFS(AI$4:AI$2256,$E$4:$E$2256,$E2572)</f>
        <v>0</v>
      </c>
      <c r="AJ2572" s="44">
        <f>SUMIFS(AJ$4:AJ$2256,$E$4:$E$2256,$E2572)</f>
        <v>0</v>
      </c>
      <c r="AK2572" s="44">
        <f>SUMIFS(AK$4:AK$2256,$E$4:$E$2256,$E2572)</f>
        <v>0</v>
      </c>
      <c r="AL2572" s="44">
        <f>SUMIFS(AL$4:AL$2256,$E$4:$E$2256,$E2572)</f>
        <v>0</v>
      </c>
      <c r="AM2572" s="44">
        <f>SUMIFS(AM$4:AM$2256,$E$4:$E$2256,$E2572)</f>
        <v>0</v>
      </c>
      <c r="AN2572" s="44">
        <f>SUMIFS(AN$4:AN$2256,$E$4:$E$2256,$E2572)</f>
        <v>0</v>
      </c>
      <c r="AO2572" s="44">
        <f>SUMIFS(AO$4:AO$2256,$E$4:$E$2256,$E2572)</f>
        <v>0</v>
      </c>
      <c r="AP2572" s="44">
        <f>SUMIFS(AP$4:AP$2256,$E$4:$E$2256,$E2572)</f>
        <v>0</v>
      </c>
      <c r="AQ2572" s="44">
        <f>SUMIFS(AQ$4:AQ$2256,$E$4:$E$2256,$E2572)</f>
        <v>79.5</v>
      </c>
      <c r="AR2572" s="44">
        <f>SUMIFS(AR$4:AR$2256,$E$4:$E$2256,$E2572)</f>
        <v>0</v>
      </c>
      <c r="AS2572" s="44">
        <f>SUMIFS(AS$4:AS$2256,$E$4:$E$2256,$E2572)</f>
        <v>0</v>
      </c>
      <c r="AT2572" s="44">
        <f>SUMIFS(AT$4:AT$2256,$E$4:$E$2256,$E2572)</f>
        <v>0</v>
      </c>
      <c r="AU2572" s="44">
        <f>SUMIFS(AU$4:AU$2256,$E$4:$E$2256,$E2572)</f>
        <v>0</v>
      </c>
      <c r="AV2572" s="44">
        <f>SUMIFS(AV$4:AV$2256,$E$4:$E$2256,$E2572)</f>
        <v>17.804025000000003</v>
      </c>
      <c r="AW2572" s="44">
        <f>SUMIFS(AW$4:AW$2256,$E$4:$E$2256,$E2572)</f>
        <v>0</v>
      </c>
      <c r="AX2572" s="44">
        <f>SUMIFS(AX$4:AX$2256,$E$4:$E$2256,$E2572)</f>
        <v>0</v>
      </c>
    </row>
    <row r="2573" spans="1:50" ht="20.100000000000001" customHeight="1" x14ac:dyDescent="0.25">
      <c r="A2573" s="8">
        <v>44287</v>
      </c>
      <c r="B2573" s="8">
        <v>44287</v>
      </c>
      <c r="C2573" s="8" t="s">
        <v>28</v>
      </c>
      <c r="D2573" s="11" t="s">
        <v>0</v>
      </c>
      <c r="E2573" s="11">
        <v>304</v>
      </c>
      <c r="F2573" s="11" t="s">
        <v>440</v>
      </c>
      <c r="G2573" s="11" t="s">
        <v>7</v>
      </c>
      <c r="H2573" s="11">
        <v>1041</v>
      </c>
      <c r="I2573" s="11">
        <v>1084</v>
      </c>
      <c r="J2573" s="11">
        <v>102</v>
      </c>
      <c r="K2573" s="11" t="s">
        <v>865</v>
      </c>
      <c r="L2573" s="11" t="s">
        <v>875</v>
      </c>
      <c r="M2573" s="11" t="s">
        <v>2</v>
      </c>
      <c r="N2573" s="11" t="s">
        <v>25</v>
      </c>
      <c r="O2573" s="11" t="s">
        <v>5</v>
      </c>
      <c r="P2573" s="11" t="s">
        <v>8</v>
      </c>
      <c r="Q2573" s="12">
        <v>39326</v>
      </c>
      <c r="S2573" s="13" t="s">
        <v>84</v>
      </c>
      <c r="T2573" s="11">
        <f t="shared" ca="1" si="344"/>
        <v>12</v>
      </c>
      <c r="U2573" s="12">
        <v>27103</v>
      </c>
      <c r="V2573" s="13">
        <f t="shared" ca="1" si="345"/>
        <v>45</v>
      </c>
      <c r="W2573" s="11" t="s">
        <v>7</v>
      </c>
      <c r="X2573" s="11">
        <v>30</v>
      </c>
      <c r="Y2573" s="14">
        <f t="shared" si="346"/>
        <v>2.5</v>
      </c>
      <c r="Z2573" s="11">
        <v>39</v>
      </c>
      <c r="AA2573" s="11" t="s">
        <v>876</v>
      </c>
      <c r="AB2573" s="10">
        <f t="shared" si="343"/>
        <v>1</v>
      </c>
      <c r="AC2573" s="44">
        <f>SUMIFS(AC$4:AC$2256,$E$4:$E$2256,$E2573)</f>
        <v>6201</v>
      </c>
      <c r="AD2573" s="44">
        <f>SUMIFS(AD$4:AD$2256,$E$4:$E$2256,$E2573)</f>
        <v>1359.5692500000002</v>
      </c>
      <c r="AE2573" s="44">
        <f>SUMIFS(AE$4:AE$2256,$E$4:$E$2256,$E2573)</f>
        <v>0</v>
      </c>
      <c r="AF2573" s="44">
        <f>SUMIFS(AF$4:AF$2256,$E$4:$E$2256,$E2573)</f>
        <v>0</v>
      </c>
      <c r="AG2573" s="44">
        <f>SUMIFS(AG$4:AG$2256,$E$4:$E$2256,$E2573)</f>
        <v>0</v>
      </c>
      <c r="AH2573" s="44">
        <f>SUMIFS(AH$4:AH$2256,$E$4:$E$2256,$E2573)</f>
        <v>0</v>
      </c>
      <c r="AI2573" s="44">
        <f>SUMIFS(AI$4:AI$2256,$E$4:$E$2256,$E2573)</f>
        <v>0</v>
      </c>
      <c r="AJ2573" s="44">
        <f>SUMIFS(AJ$4:AJ$2256,$E$4:$E$2256,$E2573)</f>
        <v>0</v>
      </c>
      <c r="AK2573" s="44">
        <f>SUMIFS(AK$4:AK$2256,$E$4:$E$2256,$E2573)</f>
        <v>0</v>
      </c>
      <c r="AL2573" s="44">
        <f>SUMIFS(AL$4:AL$2256,$E$4:$E$2256,$E2573)</f>
        <v>0</v>
      </c>
      <c r="AM2573" s="44">
        <f>SUMIFS(AM$4:AM$2256,$E$4:$E$2256,$E2573)</f>
        <v>0</v>
      </c>
      <c r="AN2573" s="44">
        <f>SUMIFS(AN$4:AN$2256,$E$4:$E$2256,$E2573)</f>
        <v>0</v>
      </c>
      <c r="AO2573" s="44">
        <f>SUMIFS(AO$4:AO$2256,$E$4:$E$2256,$E2573)</f>
        <v>0</v>
      </c>
      <c r="AP2573" s="44">
        <f>SUMIFS(AP$4:AP$2256,$E$4:$E$2256,$E2573)</f>
        <v>0</v>
      </c>
      <c r="AQ2573" s="44">
        <f>SUMIFS(AQ$4:AQ$2256,$E$4:$E$2256,$E2573)</f>
        <v>79.5</v>
      </c>
      <c r="AR2573" s="44">
        <f>SUMIFS(AR$4:AR$2256,$E$4:$E$2256,$E2573)</f>
        <v>0</v>
      </c>
      <c r="AS2573" s="44">
        <f>SUMIFS(AS$4:AS$2256,$E$4:$E$2256,$E2573)</f>
        <v>0</v>
      </c>
      <c r="AT2573" s="44">
        <f>SUMIFS(AT$4:AT$2256,$E$4:$E$2256,$E2573)</f>
        <v>0</v>
      </c>
      <c r="AU2573" s="44">
        <f>SUMIFS(AU$4:AU$2256,$E$4:$E$2256,$E2573)</f>
        <v>0</v>
      </c>
      <c r="AV2573" s="44">
        <f>SUMIFS(AV$4:AV$2256,$E$4:$E$2256,$E2573)</f>
        <v>17.804025000000003</v>
      </c>
      <c r="AW2573" s="44">
        <f>SUMIFS(AW$4:AW$2256,$E$4:$E$2256,$E2573)</f>
        <v>0</v>
      </c>
      <c r="AX2573" s="44">
        <f>SUMIFS(AX$4:AX$2256,$E$4:$E$2256,$E2573)</f>
        <v>0</v>
      </c>
    </row>
    <row r="2574" spans="1:50" ht="20.100000000000001" customHeight="1" x14ac:dyDescent="0.25">
      <c r="A2574" s="8">
        <v>44287</v>
      </c>
      <c r="B2574" s="8">
        <v>44287</v>
      </c>
      <c r="C2574" s="8" t="s">
        <v>28</v>
      </c>
      <c r="D2574" s="11" t="s">
        <v>0</v>
      </c>
      <c r="E2574" s="11">
        <v>305</v>
      </c>
      <c r="F2574" s="11" t="s">
        <v>441</v>
      </c>
      <c r="G2574" s="11" t="s">
        <v>7</v>
      </c>
      <c r="H2574" s="11">
        <v>1041</v>
      </c>
      <c r="I2574" s="11">
        <v>1084</v>
      </c>
      <c r="J2574" s="11">
        <v>102</v>
      </c>
      <c r="K2574" s="11" t="s">
        <v>865</v>
      </c>
      <c r="L2574" s="11" t="s">
        <v>875</v>
      </c>
      <c r="M2574" s="11" t="s">
        <v>2</v>
      </c>
      <c r="N2574" s="11" t="s">
        <v>25</v>
      </c>
      <c r="O2574" s="11" t="s">
        <v>5</v>
      </c>
      <c r="P2574" s="11" t="s">
        <v>8</v>
      </c>
      <c r="Q2574" s="12">
        <v>41974</v>
      </c>
      <c r="S2574" s="13" t="s">
        <v>84</v>
      </c>
      <c r="T2574" s="11">
        <f t="shared" ca="1" si="344"/>
        <v>5</v>
      </c>
      <c r="U2574" s="12">
        <v>25735</v>
      </c>
      <c r="V2574" s="13">
        <f t="shared" ca="1" si="345"/>
        <v>49</v>
      </c>
      <c r="W2574" s="11" t="s">
        <v>7</v>
      </c>
      <c r="X2574" s="11">
        <v>30</v>
      </c>
      <c r="Y2574" s="14">
        <f t="shared" si="346"/>
        <v>2.5</v>
      </c>
      <c r="Z2574" s="11">
        <v>39</v>
      </c>
      <c r="AA2574" s="11" t="s">
        <v>876</v>
      </c>
      <c r="AB2574" s="10">
        <f t="shared" si="343"/>
        <v>1</v>
      </c>
      <c r="AC2574" s="44">
        <f>SUMIFS(AC$4:AC$2256,$E$4:$E$2256,$E2574)</f>
        <v>6204</v>
      </c>
      <c r="AD2574" s="44">
        <f>SUMIFS(AD$4:AD$2256,$E$4:$E$2256,$E2574)</f>
        <v>1360.2269999999999</v>
      </c>
      <c r="AE2574" s="44">
        <f>SUMIFS(AE$4:AE$2256,$E$4:$E$2256,$E2574)</f>
        <v>0</v>
      </c>
      <c r="AF2574" s="44">
        <f>SUMIFS(AF$4:AF$2256,$E$4:$E$2256,$E2574)</f>
        <v>0</v>
      </c>
      <c r="AG2574" s="44">
        <f>SUMIFS(AG$4:AG$2256,$E$4:$E$2256,$E2574)</f>
        <v>0</v>
      </c>
      <c r="AH2574" s="44">
        <f>SUMIFS(AH$4:AH$2256,$E$4:$E$2256,$E2574)</f>
        <v>0</v>
      </c>
      <c r="AI2574" s="44">
        <f>SUMIFS(AI$4:AI$2256,$E$4:$E$2256,$E2574)</f>
        <v>0</v>
      </c>
      <c r="AJ2574" s="44">
        <f>SUMIFS(AJ$4:AJ$2256,$E$4:$E$2256,$E2574)</f>
        <v>0</v>
      </c>
      <c r="AK2574" s="44">
        <f>SUMIFS(AK$4:AK$2256,$E$4:$E$2256,$E2574)</f>
        <v>0</v>
      </c>
      <c r="AL2574" s="44">
        <f>SUMIFS(AL$4:AL$2256,$E$4:$E$2256,$E2574)</f>
        <v>0</v>
      </c>
      <c r="AM2574" s="44">
        <f>SUMIFS(AM$4:AM$2256,$E$4:$E$2256,$E2574)</f>
        <v>0</v>
      </c>
      <c r="AN2574" s="44">
        <f>SUMIFS(AN$4:AN$2256,$E$4:$E$2256,$E2574)</f>
        <v>0</v>
      </c>
      <c r="AO2574" s="44">
        <f>SUMIFS(AO$4:AO$2256,$E$4:$E$2256,$E2574)</f>
        <v>0</v>
      </c>
      <c r="AP2574" s="44">
        <f>SUMIFS(AP$4:AP$2256,$E$4:$E$2256,$E2574)</f>
        <v>0</v>
      </c>
      <c r="AQ2574" s="44">
        <f>SUMIFS(AQ$4:AQ$2256,$E$4:$E$2256,$E2574)</f>
        <v>79.5</v>
      </c>
      <c r="AR2574" s="44">
        <f>SUMIFS(AR$4:AR$2256,$E$4:$E$2256,$E2574)</f>
        <v>0</v>
      </c>
      <c r="AS2574" s="44">
        <f>SUMIFS(AS$4:AS$2256,$E$4:$E$2256,$E2574)</f>
        <v>0</v>
      </c>
      <c r="AT2574" s="44">
        <f>SUMIFS(AT$4:AT$2256,$E$4:$E$2256,$E2574)</f>
        <v>0</v>
      </c>
      <c r="AU2574" s="44">
        <f>SUMIFS(AU$4:AU$2256,$E$4:$E$2256,$E2574)</f>
        <v>0</v>
      </c>
      <c r="AV2574" s="44">
        <f>SUMIFS(AV$4:AV$2256,$E$4:$E$2256,$E2574)</f>
        <v>17.804025000000003</v>
      </c>
      <c r="AW2574" s="44">
        <f>SUMIFS(AW$4:AW$2256,$E$4:$E$2256,$E2574)</f>
        <v>0</v>
      </c>
      <c r="AX2574" s="44">
        <f>SUMIFS(AX$4:AX$2256,$E$4:$E$2256,$E2574)</f>
        <v>0</v>
      </c>
    </row>
    <row r="2575" spans="1:50" ht="20.100000000000001" customHeight="1" x14ac:dyDescent="0.25">
      <c r="A2575" s="8">
        <v>44287</v>
      </c>
      <c r="B2575" s="8">
        <v>44287</v>
      </c>
      <c r="C2575" s="8" t="s">
        <v>28</v>
      </c>
      <c r="D2575" s="11" t="s">
        <v>0</v>
      </c>
      <c r="E2575" s="11">
        <v>306</v>
      </c>
      <c r="F2575" s="11" t="s">
        <v>442</v>
      </c>
      <c r="G2575" s="11" t="s">
        <v>7</v>
      </c>
      <c r="H2575" s="11">
        <v>1022</v>
      </c>
      <c r="I2575" s="11">
        <v>1029</v>
      </c>
      <c r="J2575" s="11">
        <v>109</v>
      </c>
      <c r="K2575" s="11" t="s">
        <v>872</v>
      </c>
      <c r="L2575" s="11" t="s">
        <v>875</v>
      </c>
      <c r="M2575" s="11" t="s">
        <v>2</v>
      </c>
      <c r="N2575" s="11" t="s">
        <v>25</v>
      </c>
      <c r="O2575" s="11" t="s">
        <v>5</v>
      </c>
      <c r="P2575" s="11" t="s">
        <v>8</v>
      </c>
      <c r="Q2575" s="12">
        <v>41974</v>
      </c>
      <c r="S2575" s="13" t="s">
        <v>84</v>
      </c>
      <c r="T2575" s="11">
        <f t="shared" ca="1" si="344"/>
        <v>5</v>
      </c>
      <c r="U2575" s="12">
        <v>29705</v>
      </c>
      <c r="V2575" s="13">
        <f t="shared" ca="1" si="345"/>
        <v>38</v>
      </c>
      <c r="W2575" s="11" t="s">
        <v>9</v>
      </c>
      <c r="X2575" s="11">
        <v>30</v>
      </c>
      <c r="Y2575" s="14">
        <f t="shared" si="346"/>
        <v>2.5</v>
      </c>
      <c r="Z2575" s="11">
        <v>39</v>
      </c>
      <c r="AA2575" s="11" t="s">
        <v>876</v>
      </c>
      <c r="AB2575" s="10">
        <f t="shared" si="343"/>
        <v>1</v>
      </c>
      <c r="AC2575" s="44">
        <f>SUMIFS(AC$4:AC$2256,$E$4:$E$2256,$E2575)</f>
        <v>6207</v>
      </c>
      <c r="AD2575" s="44">
        <f>SUMIFS(AD$4:AD$2256,$E$4:$E$2256,$E2575)</f>
        <v>1360.8847500000002</v>
      </c>
      <c r="AE2575" s="44">
        <f>SUMIFS(AE$4:AE$2256,$E$4:$E$2256,$E2575)</f>
        <v>0</v>
      </c>
      <c r="AF2575" s="44">
        <f>SUMIFS(AF$4:AF$2256,$E$4:$E$2256,$E2575)</f>
        <v>0</v>
      </c>
      <c r="AG2575" s="44">
        <f>SUMIFS(AG$4:AG$2256,$E$4:$E$2256,$E2575)</f>
        <v>0</v>
      </c>
      <c r="AH2575" s="44">
        <f>SUMIFS(AH$4:AH$2256,$E$4:$E$2256,$E2575)</f>
        <v>0</v>
      </c>
      <c r="AI2575" s="44">
        <f>SUMIFS(AI$4:AI$2256,$E$4:$E$2256,$E2575)</f>
        <v>0</v>
      </c>
      <c r="AJ2575" s="44">
        <f>SUMIFS(AJ$4:AJ$2256,$E$4:$E$2256,$E2575)</f>
        <v>0</v>
      </c>
      <c r="AK2575" s="44">
        <f>SUMIFS(AK$4:AK$2256,$E$4:$E$2256,$E2575)</f>
        <v>0</v>
      </c>
      <c r="AL2575" s="44">
        <f>SUMIFS(AL$4:AL$2256,$E$4:$E$2256,$E2575)</f>
        <v>0</v>
      </c>
      <c r="AM2575" s="44">
        <f>SUMIFS(AM$4:AM$2256,$E$4:$E$2256,$E2575)</f>
        <v>0</v>
      </c>
      <c r="AN2575" s="44">
        <f>SUMIFS(AN$4:AN$2256,$E$4:$E$2256,$E2575)</f>
        <v>0</v>
      </c>
      <c r="AO2575" s="44">
        <f>SUMIFS(AO$4:AO$2256,$E$4:$E$2256,$E2575)</f>
        <v>358.09615384615381</v>
      </c>
      <c r="AP2575" s="44">
        <f>SUMIFS(AP$4:AP$2256,$E$4:$E$2256,$E2575)</f>
        <v>284.48750000000001</v>
      </c>
      <c r="AQ2575" s="44">
        <f>SUMIFS(AQ$4:AQ$2256,$E$4:$E$2256,$E2575)</f>
        <v>79.5</v>
      </c>
      <c r="AR2575" s="44">
        <f>SUMIFS(AR$4:AR$2256,$E$4:$E$2256,$E2575)</f>
        <v>0</v>
      </c>
      <c r="AS2575" s="44">
        <f>SUMIFS(AS$4:AS$2256,$E$4:$E$2256,$E2575)</f>
        <v>0</v>
      </c>
      <c r="AT2575" s="44">
        <f>SUMIFS(AT$4:AT$2256,$E$4:$E$2256,$E2575)</f>
        <v>0</v>
      </c>
      <c r="AU2575" s="44">
        <f>SUMIFS(AU$4:AU$2256,$E$4:$E$2256,$E2575)</f>
        <v>0</v>
      </c>
      <c r="AV2575" s="44">
        <f>SUMIFS(AV$4:AV$2256,$E$4:$E$2256,$E2575)</f>
        <v>161.71063427884619</v>
      </c>
      <c r="AW2575" s="44">
        <f>SUMIFS(AW$4:AW$2256,$E$4:$E$2256,$E2575)</f>
        <v>0</v>
      </c>
      <c r="AX2575" s="44">
        <f>SUMIFS(AX$4:AX$2256,$E$4:$E$2256,$E2575)</f>
        <v>0</v>
      </c>
    </row>
    <row r="2576" spans="1:50" ht="20.100000000000001" customHeight="1" x14ac:dyDescent="0.25">
      <c r="A2576" s="8">
        <v>44287</v>
      </c>
      <c r="B2576" s="8">
        <v>44287</v>
      </c>
      <c r="C2576" s="8" t="s">
        <v>28</v>
      </c>
      <c r="D2576" s="11" t="s">
        <v>0</v>
      </c>
      <c r="E2576" s="11">
        <v>307</v>
      </c>
      <c r="F2576" s="11" t="s">
        <v>443</v>
      </c>
      <c r="G2576" s="11" t="s">
        <v>7</v>
      </c>
      <c r="H2576" s="11">
        <v>1001</v>
      </c>
      <c r="I2576" s="11">
        <v>1001</v>
      </c>
      <c r="J2576" s="11">
        <v>100</v>
      </c>
      <c r="K2576" s="11" t="s">
        <v>863</v>
      </c>
      <c r="L2576" s="11" t="s">
        <v>875</v>
      </c>
      <c r="M2576" s="11" t="s">
        <v>2</v>
      </c>
      <c r="N2576" s="11" t="s">
        <v>25</v>
      </c>
      <c r="O2576" s="11" t="s">
        <v>5</v>
      </c>
      <c r="P2576" s="11" t="s">
        <v>8</v>
      </c>
      <c r="Q2576" s="12">
        <v>41518</v>
      </c>
      <c r="S2576" s="13" t="s">
        <v>84</v>
      </c>
      <c r="T2576" s="11">
        <f t="shared" ca="1" si="344"/>
        <v>6</v>
      </c>
      <c r="U2576" s="12">
        <v>27731</v>
      </c>
      <c r="V2576" s="13">
        <f t="shared" ca="1" si="345"/>
        <v>44</v>
      </c>
      <c r="W2576" s="11" t="s">
        <v>7</v>
      </c>
      <c r="X2576" s="11">
        <v>30</v>
      </c>
      <c r="Y2576" s="14">
        <f t="shared" si="346"/>
        <v>2.5</v>
      </c>
      <c r="Z2576" s="11">
        <v>39</v>
      </c>
      <c r="AA2576" s="11" t="s">
        <v>876</v>
      </c>
      <c r="AB2576" s="10">
        <f t="shared" si="343"/>
        <v>1</v>
      </c>
      <c r="AC2576" s="44">
        <f>SUMIFS(AC$4:AC$2256,$E$4:$E$2256,$E2576)</f>
        <v>6210</v>
      </c>
      <c r="AD2576" s="44">
        <f>SUMIFS(AD$4:AD$2256,$E$4:$E$2256,$E2576)</f>
        <v>1361.5425</v>
      </c>
      <c r="AE2576" s="44">
        <f>SUMIFS(AE$4:AE$2256,$E$4:$E$2256,$E2576)</f>
        <v>0</v>
      </c>
      <c r="AF2576" s="44">
        <f>SUMIFS(AF$4:AF$2256,$E$4:$E$2256,$E2576)</f>
        <v>0</v>
      </c>
      <c r="AG2576" s="44">
        <f>SUMIFS(AG$4:AG$2256,$E$4:$E$2256,$E2576)</f>
        <v>0</v>
      </c>
      <c r="AH2576" s="44">
        <f>SUMIFS(AH$4:AH$2256,$E$4:$E$2256,$E2576)</f>
        <v>0</v>
      </c>
      <c r="AI2576" s="44">
        <f>SUMIFS(AI$4:AI$2256,$E$4:$E$2256,$E2576)</f>
        <v>0</v>
      </c>
      <c r="AJ2576" s="44">
        <f>SUMIFS(AJ$4:AJ$2256,$E$4:$E$2256,$E2576)</f>
        <v>0</v>
      </c>
      <c r="AK2576" s="44">
        <f>SUMIFS(AK$4:AK$2256,$E$4:$E$2256,$E2576)</f>
        <v>0</v>
      </c>
      <c r="AL2576" s="44">
        <f>SUMIFS(AL$4:AL$2256,$E$4:$E$2256,$E2576)</f>
        <v>0</v>
      </c>
      <c r="AM2576" s="44">
        <f>SUMIFS(AM$4:AM$2256,$E$4:$E$2256,$E2576)</f>
        <v>0</v>
      </c>
      <c r="AN2576" s="44">
        <f>SUMIFS(AN$4:AN$2256,$E$4:$E$2256,$E2576)</f>
        <v>0</v>
      </c>
      <c r="AO2576" s="44">
        <f>SUMIFS(AO$4:AO$2256,$E$4:$E$2256,$E2576)</f>
        <v>0</v>
      </c>
      <c r="AP2576" s="44">
        <f>SUMIFS(AP$4:AP$2256,$E$4:$E$2256,$E2576)</f>
        <v>0</v>
      </c>
      <c r="AQ2576" s="44">
        <f>SUMIFS(AQ$4:AQ$2256,$E$4:$E$2256,$E2576)</f>
        <v>79.5</v>
      </c>
      <c r="AR2576" s="44">
        <f>SUMIFS(AR$4:AR$2256,$E$4:$E$2256,$E2576)</f>
        <v>0</v>
      </c>
      <c r="AS2576" s="44">
        <f>SUMIFS(AS$4:AS$2256,$E$4:$E$2256,$E2576)</f>
        <v>0</v>
      </c>
      <c r="AT2576" s="44">
        <f>SUMIFS(AT$4:AT$2256,$E$4:$E$2256,$E2576)</f>
        <v>0</v>
      </c>
      <c r="AU2576" s="44">
        <f>SUMIFS(AU$4:AU$2256,$E$4:$E$2256,$E2576)</f>
        <v>0</v>
      </c>
      <c r="AV2576" s="44">
        <f>SUMIFS(AV$4:AV$2256,$E$4:$E$2256,$E2576)</f>
        <v>17.804025000000003</v>
      </c>
      <c r="AW2576" s="44">
        <f>SUMIFS(AW$4:AW$2256,$E$4:$E$2256,$E2576)</f>
        <v>0</v>
      </c>
      <c r="AX2576" s="44">
        <f>SUMIFS(AX$4:AX$2256,$E$4:$E$2256,$E2576)</f>
        <v>0</v>
      </c>
    </row>
    <row r="2577" spans="1:50" ht="20.100000000000001" customHeight="1" x14ac:dyDescent="0.25">
      <c r="A2577" s="8">
        <v>44287</v>
      </c>
      <c r="B2577" s="8">
        <v>44287</v>
      </c>
      <c r="C2577" s="8" t="s">
        <v>28</v>
      </c>
      <c r="D2577" s="11" t="s">
        <v>0</v>
      </c>
      <c r="E2577" s="11">
        <v>308</v>
      </c>
      <c r="F2577" s="11" t="s">
        <v>444</v>
      </c>
      <c r="G2577" s="11" t="s">
        <v>7</v>
      </c>
      <c r="H2577" s="11">
        <v>1000</v>
      </c>
      <c r="I2577" s="11">
        <v>1000</v>
      </c>
      <c r="J2577" s="11">
        <v>100</v>
      </c>
      <c r="K2577" s="11" t="s">
        <v>863</v>
      </c>
      <c r="L2577" s="11" t="s">
        <v>875</v>
      </c>
      <c r="M2577" s="11" t="s">
        <v>2</v>
      </c>
      <c r="N2577" s="11" t="s">
        <v>25</v>
      </c>
      <c r="O2577" s="11" t="s">
        <v>5</v>
      </c>
      <c r="P2577" s="11" t="s">
        <v>8</v>
      </c>
      <c r="Q2577" s="12">
        <v>37865</v>
      </c>
      <c r="S2577" s="13" t="s">
        <v>84</v>
      </c>
      <c r="T2577" s="11">
        <f t="shared" ca="1" si="344"/>
        <v>16</v>
      </c>
      <c r="U2577" s="12">
        <v>31760</v>
      </c>
      <c r="V2577" s="13">
        <f t="shared" ca="1" si="345"/>
        <v>33</v>
      </c>
      <c r="W2577" s="11" t="s">
        <v>7</v>
      </c>
      <c r="X2577" s="11">
        <v>30</v>
      </c>
      <c r="Y2577" s="14">
        <f t="shared" si="346"/>
        <v>2.5</v>
      </c>
      <c r="Z2577" s="11">
        <v>39</v>
      </c>
      <c r="AA2577" s="11" t="s">
        <v>876</v>
      </c>
      <c r="AB2577" s="10">
        <f t="shared" si="343"/>
        <v>1</v>
      </c>
      <c r="AC2577" s="44">
        <f>SUMIFS(AC$4:AC$2256,$E$4:$E$2256,$E2577)</f>
        <v>6213</v>
      </c>
      <c r="AD2577" s="44">
        <f>SUMIFS(AD$4:AD$2256,$E$4:$E$2256,$E2577)</f>
        <v>1362.2002500000001</v>
      </c>
      <c r="AE2577" s="44">
        <f>SUMIFS(AE$4:AE$2256,$E$4:$E$2256,$E2577)</f>
        <v>0</v>
      </c>
      <c r="AF2577" s="44">
        <f>SUMIFS(AF$4:AF$2256,$E$4:$E$2256,$E2577)</f>
        <v>0</v>
      </c>
      <c r="AG2577" s="44">
        <f>SUMIFS(AG$4:AG$2256,$E$4:$E$2256,$E2577)</f>
        <v>0</v>
      </c>
      <c r="AH2577" s="44">
        <f>SUMIFS(AH$4:AH$2256,$E$4:$E$2256,$E2577)</f>
        <v>0</v>
      </c>
      <c r="AI2577" s="44">
        <f>SUMIFS(AI$4:AI$2256,$E$4:$E$2256,$E2577)</f>
        <v>0</v>
      </c>
      <c r="AJ2577" s="44">
        <f>SUMIFS(AJ$4:AJ$2256,$E$4:$E$2256,$E2577)</f>
        <v>0</v>
      </c>
      <c r="AK2577" s="44">
        <f>SUMIFS(AK$4:AK$2256,$E$4:$E$2256,$E2577)</f>
        <v>0</v>
      </c>
      <c r="AL2577" s="44">
        <f>SUMIFS(AL$4:AL$2256,$E$4:$E$2256,$E2577)</f>
        <v>0</v>
      </c>
      <c r="AM2577" s="44">
        <f>SUMIFS(AM$4:AM$2256,$E$4:$E$2256,$E2577)</f>
        <v>0</v>
      </c>
      <c r="AN2577" s="44">
        <f>SUMIFS(AN$4:AN$2256,$E$4:$E$2256,$E2577)</f>
        <v>0</v>
      </c>
      <c r="AO2577" s="44">
        <f>SUMIFS(AO$4:AO$2256,$E$4:$E$2256,$E2577)</f>
        <v>0</v>
      </c>
      <c r="AP2577" s="44">
        <f>SUMIFS(AP$4:AP$2256,$E$4:$E$2256,$E2577)</f>
        <v>0</v>
      </c>
      <c r="AQ2577" s="44">
        <f>SUMIFS(AQ$4:AQ$2256,$E$4:$E$2256,$E2577)</f>
        <v>79.5</v>
      </c>
      <c r="AR2577" s="44">
        <f>SUMIFS(AR$4:AR$2256,$E$4:$E$2256,$E2577)</f>
        <v>0</v>
      </c>
      <c r="AS2577" s="44">
        <f>SUMIFS(AS$4:AS$2256,$E$4:$E$2256,$E2577)</f>
        <v>0</v>
      </c>
      <c r="AT2577" s="44">
        <f>SUMIFS(AT$4:AT$2256,$E$4:$E$2256,$E2577)</f>
        <v>0</v>
      </c>
      <c r="AU2577" s="44">
        <f>SUMIFS(AU$4:AU$2256,$E$4:$E$2256,$E2577)</f>
        <v>0</v>
      </c>
      <c r="AV2577" s="44">
        <f>SUMIFS(AV$4:AV$2256,$E$4:$E$2256,$E2577)</f>
        <v>17.804025000000003</v>
      </c>
      <c r="AW2577" s="44">
        <f>SUMIFS(AW$4:AW$2256,$E$4:$E$2256,$E2577)</f>
        <v>0</v>
      </c>
      <c r="AX2577" s="44">
        <f>SUMIFS(AX$4:AX$2256,$E$4:$E$2256,$E2577)</f>
        <v>0</v>
      </c>
    </row>
    <row r="2578" spans="1:50" ht="20.100000000000001" customHeight="1" x14ac:dyDescent="0.25">
      <c r="A2578" s="8">
        <v>44287</v>
      </c>
      <c r="B2578" s="8">
        <v>44287</v>
      </c>
      <c r="C2578" s="8" t="s">
        <v>28</v>
      </c>
      <c r="D2578" s="11" t="s">
        <v>0</v>
      </c>
      <c r="E2578" s="11">
        <v>309</v>
      </c>
      <c r="F2578" s="11" t="s">
        <v>445</v>
      </c>
      <c r="G2578" s="11" t="s">
        <v>7</v>
      </c>
      <c r="H2578" s="11">
        <v>1006</v>
      </c>
      <c r="I2578" s="11">
        <v>1006</v>
      </c>
      <c r="J2578" s="11">
        <v>100</v>
      </c>
      <c r="K2578" s="11" t="s">
        <v>863</v>
      </c>
      <c r="L2578" s="11" t="s">
        <v>875</v>
      </c>
      <c r="M2578" s="11" t="s">
        <v>2</v>
      </c>
      <c r="N2578" s="11" t="s">
        <v>25</v>
      </c>
      <c r="O2578" s="11" t="s">
        <v>5</v>
      </c>
      <c r="P2578" s="11" t="s">
        <v>8</v>
      </c>
      <c r="Q2578" s="12">
        <v>36770</v>
      </c>
      <c r="S2578" s="13" t="s">
        <v>84</v>
      </c>
      <c r="T2578" s="11">
        <f t="shared" ca="1" si="344"/>
        <v>19</v>
      </c>
      <c r="U2578" s="12">
        <v>30320</v>
      </c>
      <c r="V2578" s="13">
        <f t="shared" ca="1" si="345"/>
        <v>37</v>
      </c>
      <c r="W2578" s="11" t="s">
        <v>7</v>
      </c>
      <c r="X2578" s="11">
        <v>30</v>
      </c>
      <c r="Y2578" s="14">
        <f t="shared" si="346"/>
        <v>2.5</v>
      </c>
      <c r="Z2578" s="11">
        <v>39</v>
      </c>
      <c r="AA2578" s="11" t="s">
        <v>876</v>
      </c>
      <c r="AB2578" s="10">
        <f t="shared" ref="AB2578:AB2641" si="347">IF(G2578="Y",(Z2578/39)/2,(Z2578/39))</f>
        <v>1</v>
      </c>
      <c r="AC2578" s="44">
        <f>SUMIFS(AC$4:AC$2256,$E$4:$E$2256,$E2578)</f>
        <v>6216</v>
      </c>
      <c r="AD2578" s="44">
        <f>SUMIFS(AD$4:AD$2256,$E$4:$E$2256,$E2578)</f>
        <v>1362.8580000000002</v>
      </c>
      <c r="AE2578" s="44">
        <f>SUMIFS(AE$4:AE$2256,$E$4:$E$2256,$E2578)</f>
        <v>0</v>
      </c>
      <c r="AF2578" s="44">
        <f>SUMIFS(AF$4:AF$2256,$E$4:$E$2256,$E2578)</f>
        <v>0</v>
      </c>
      <c r="AG2578" s="44">
        <f>SUMIFS(AG$4:AG$2256,$E$4:$E$2256,$E2578)</f>
        <v>0</v>
      </c>
      <c r="AH2578" s="44">
        <f>SUMIFS(AH$4:AH$2256,$E$4:$E$2256,$E2578)</f>
        <v>0</v>
      </c>
      <c r="AI2578" s="44">
        <f>SUMIFS(AI$4:AI$2256,$E$4:$E$2256,$E2578)</f>
        <v>0</v>
      </c>
      <c r="AJ2578" s="44">
        <f>SUMIFS(AJ$4:AJ$2256,$E$4:$E$2256,$E2578)</f>
        <v>0</v>
      </c>
      <c r="AK2578" s="44">
        <f>SUMIFS(AK$4:AK$2256,$E$4:$E$2256,$E2578)</f>
        <v>0</v>
      </c>
      <c r="AL2578" s="44">
        <f>SUMIFS(AL$4:AL$2256,$E$4:$E$2256,$E2578)</f>
        <v>0</v>
      </c>
      <c r="AM2578" s="44">
        <f>SUMIFS(AM$4:AM$2256,$E$4:$E$2256,$E2578)</f>
        <v>0</v>
      </c>
      <c r="AN2578" s="44">
        <f>SUMIFS(AN$4:AN$2256,$E$4:$E$2256,$E2578)</f>
        <v>0</v>
      </c>
      <c r="AO2578" s="44">
        <f>SUMIFS(AO$4:AO$2256,$E$4:$E$2256,$E2578)</f>
        <v>0</v>
      </c>
      <c r="AP2578" s="44">
        <f>SUMIFS(AP$4:AP$2256,$E$4:$E$2256,$E2578)</f>
        <v>0</v>
      </c>
      <c r="AQ2578" s="44">
        <f>SUMIFS(AQ$4:AQ$2256,$E$4:$E$2256,$E2578)</f>
        <v>79.5</v>
      </c>
      <c r="AR2578" s="44">
        <f>SUMIFS(AR$4:AR$2256,$E$4:$E$2256,$E2578)</f>
        <v>0</v>
      </c>
      <c r="AS2578" s="44">
        <f>SUMIFS(AS$4:AS$2256,$E$4:$E$2256,$E2578)</f>
        <v>0</v>
      </c>
      <c r="AT2578" s="44">
        <f>SUMIFS(AT$4:AT$2256,$E$4:$E$2256,$E2578)</f>
        <v>0</v>
      </c>
      <c r="AU2578" s="44">
        <f>SUMIFS(AU$4:AU$2256,$E$4:$E$2256,$E2578)</f>
        <v>0</v>
      </c>
      <c r="AV2578" s="44">
        <f>SUMIFS(AV$4:AV$2256,$E$4:$E$2256,$E2578)</f>
        <v>17.804025000000003</v>
      </c>
      <c r="AW2578" s="44">
        <f>SUMIFS(AW$4:AW$2256,$E$4:$E$2256,$E2578)</f>
        <v>0</v>
      </c>
      <c r="AX2578" s="44">
        <f>SUMIFS(AX$4:AX$2256,$E$4:$E$2256,$E2578)</f>
        <v>85.805000000000007</v>
      </c>
    </row>
    <row r="2579" spans="1:50" ht="20.100000000000001" customHeight="1" x14ac:dyDescent="0.25">
      <c r="A2579" s="8">
        <v>44287</v>
      </c>
      <c r="B2579" s="8">
        <v>44287</v>
      </c>
      <c r="C2579" s="8" t="s">
        <v>28</v>
      </c>
      <c r="D2579" s="11" t="s">
        <v>0</v>
      </c>
      <c r="E2579" s="11">
        <v>310</v>
      </c>
      <c r="F2579" s="11" t="s">
        <v>446</v>
      </c>
      <c r="G2579" s="11" t="s">
        <v>7</v>
      </c>
      <c r="H2579" s="11">
        <v>1006</v>
      </c>
      <c r="I2579" s="11">
        <v>1006</v>
      </c>
      <c r="J2579" s="11">
        <v>100</v>
      </c>
      <c r="K2579" s="11" t="s">
        <v>863</v>
      </c>
      <c r="L2579" s="11" t="s">
        <v>875</v>
      </c>
      <c r="M2579" s="11" t="s">
        <v>2</v>
      </c>
      <c r="N2579" s="11" t="s">
        <v>25</v>
      </c>
      <c r="O2579" s="11" t="s">
        <v>5</v>
      </c>
      <c r="P2579" s="11" t="s">
        <v>8</v>
      </c>
      <c r="Q2579" s="12">
        <v>38961</v>
      </c>
      <c r="S2579" s="13" t="s">
        <v>84</v>
      </c>
      <c r="T2579" s="11">
        <f t="shared" ca="1" si="344"/>
        <v>13</v>
      </c>
      <c r="U2579" s="12">
        <v>33153</v>
      </c>
      <c r="V2579" s="13">
        <f t="shared" ca="1" si="345"/>
        <v>29</v>
      </c>
      <c r="W2579" s="11" t="s">
        <v>7</v>
      </c>
      <c r="X2579" s="11">
        <v>30</v>
      </c>
      <c r="Y2579" s="14">
        <f t="shared" si="346"/>
        <v>2.5</v>
      </c>
      <c r="Z2579" s="11">
        <v>39</v>
      </c>
      <c r="AA2579" s="11" t="s">
        <v>876</v>
      </c>
      <c r="AB2579" s="10">
        <f t="shared" si="347"/>
        <v>1</v>
      </c>
      <c r="AC2579" s="44">
        <f>SUMIFS(AC$4:AC$2256,$E$4:$E$2256,$E2579)</f>
        <v>6219</v>
      </c>
      <c r="AD2579" s="44">
        <f>SUMIFS(AD$4:AD$2256,$E$4:$E$2256,$E2579)</f>
        <v>1363.51575</v>
      </c>
      <c r="AE2579" s="44">
        <f>SUMIFS(AE$4:AE$2256,$E$4:$E$2256,$E2579)</f>
        <v>0</v>
      </c>
      <c r="AF2579" s="44">
        <f>SUMIFS(AF$4:AF$2256,$E$4:$E$2256,$E2579)</f>
        <v>0</v>
      </c>
      <c r="AG2579" s="44">
        <f>SUMIFS(AG$4:AG$2256,$E$4:$E$2256,$E2579)</f>
        <v>0</v>
      </c>
      <c r="AH2579" s="44">
        <f>SUMIFS(AH$4:AH$2256,$E$4:$E$2256,$E2579)</f>
        <v>0</v>
      </c>
      <c r="AI2579" s="44">
        <f>SUMIFS(AI$4:AI$2256,$E$4:$E$2256,$E2579)</f>
        <v>0</v>
      </c>
      <c r="AJ2579" s="44">
        <f>SUMIFS(AJ$4:AJ$2256,$E$4:$E$2256,$E2579)</f>
        <v>0</v>
      </c>
      <c r="AK2579" s="44">
        <f>SUMIFS(AK$4:AK$2256,$E$4:$E$2256,$E2579)</f>
        <v>0</v>
      </c>
      <c r="AL2579" s="44">
        <f>SUMIFS(AL$4:AL$2256,$E$4:$E$2256,$E2579)</f>
        <v>0</v>
      </c>
      <c r="AM2579" s="44">
        <f>SUMIFS(AM$4:AM$2256,$E$4:$E$2256,$E2579)</f>
        <v>0</v>
      </c>
      <c r="AN2579" s="44">
        <f>SUMIFS(AN$4:AN$2256,$E$4:$E$2256,$E2579)</f>
        <v>0</v>
      </c>
      <c r="AO2579" s="44">
        <f>SUMIFS(AO$4:AO$2256,$E$4:$E$2256,$E2579)</f>
        <v>0</v>
      </c>
      <c r="AP2579" s="44">
        <f>SUMIFS(AP$4:AP$2256,$E$4:$E$2256,$E2579)</f>
        <v>0</v>
      </c>
      <c r="AQ2579" s="44">
        <f>SUMIFS(AQ$4:AQ$2256,$E$4:$E$2256,$E2579)</f>
        <v>79.5</v>
      </c>
      <c r="AR2579" s="44">
        <f>SUMIFS(AR$4:AR$2256,$E$4:$E$2256,$E2579)</f>
        <v>0</v>
      </c>
      <c r="AS2579" s="44">
        <f>SUMIFS(AS$4:AS$2256,$E$4:$E$2256,$E2579)</f>
        <v>0</v>
      </c>
      <c r="AT2579" s="44">
        <f>SUMIFS(AT$4:AT$2256,$E$4:$E$2256,$E2579)</f>
        <v>0</v>
      </c>
      <c r="AU2579" s="44">
        <f>SUMIFS(AU$4:AU$2256,$E$4:$E$2256,$E2579)</f>
        <v>0</v>
      </c>
      <c r="AV2579" s="44">
        <f>SUMIFS(AV$4:AV$2256,$E$4:$E$2256,$E2579)</f>
        <v>17.804025000000003</v>
      </c>
      <c r="AW2579" s="44">
        <f>SUMIFS(AW$4:AW$2256,$E$4:$E$2256,$E2579)</f>
        <v>0</v>
      </c>
      <c r="AX2579" s="44">
        <f>SUMIFS(AX$4:AX$2256,$E$4:$E$2256,$E2579)</f>
        <v>0</v>
      </c>
    </row>
    <row r="2580" spans="1:50" ht="20.100000000000001" customHeight="1" x14ac:dyDescent="0.25">
      <c r="A2580" s="8">
        <v>44287</v>
      </c>
      <c r="B2580" s="8">
        <v>44287</v>
      </c>
      <c r="C2580" s="8" t="s">
        <v>28</v>
      </c>
      <c r="D2580" s="11" t="s">
        <v>0</v>
      </c>
      <c r="E2580" s="11">
        <v>311</v>
      </c>
      <c r="F2580" s="11" t="s">
        <v>447</v>
      </c>
      <c r="G2580" s="11" t="s">
        <v>7</v>
      </c>
      <c r="H2580" s="11">
        <v>1006</v>
      </c>
      <c r="I2580" s="11">
        <v>1006</v>
      </c>
      <c r="J2580" s="11">
        <v>100</v>
      </c>
      <c r="K2580" s="11" t="s">
        <v>863</v>
      </c>
      <c r="L2580" s="11" t="s">
        <v>875</v>
      </c>
      <c r="M2580" s="11" t="s">
        <v>2</v>
      </c>
      <c r="N2580" s="11" t="s">
        <v>25</v>
      </c>
      <c r="O2580" s="11" t="s">
        <v>5</v>
      </c>
      <c r="P2580" s="11" t="s">
        <v>8</v>
      </c>
      <c r="Q2580" s="12">
        <v>35856</v>
      </c>
      <c r="S2580" s="13" t="s">
        <v>84</v>
      </c>
      <c r="T2580" s="11">
        <f t="shared" ca="1" si="344"/>
        <v>21</v>
      </c>
      <c r="U2580" s="12">
        <v>29007</v>
      </c>
      <c r="V2580" s="13">
        <f t="shared" ca="1" si="345"/>
        <v>40</v>
      </c>
      <c r="W2580" s="11" t="s">
        <v>7</v>
      </c>
      <c r="X2580" s="11">
        <v>30</v>
      </c>
      <c r="Y2580" s="14">
        <f t="shared" si="346"/>
        <v>2.5</v>
      </c>
      <c r="Z2580" s="11">
        <v>39</v>
      </c>
      <c r="AA2580" s="11" t="s">
        <v>876</v>
      </c>
      <c r="AB2580" s="10">
        <f t="shared" si="347"/>
        <v>1</v>
      </c>
      <c r="AC2580" s="44">
        <f>SUMIFS(AC$4:AC$2256,$E$4:$E$2256,$E2580)</f>
        <v>6222</v>
      </c>
      <c r="AD2580" s="44">
        <f>SUMIFS(AD$4:AD$2256,$E$4:$E$2256,$E2580)</f>
        <v>1364.1734999999999</v>
      </c>
      <c r="AE2580" s="44">
        <f>SUMIFS(AE$4:AE$2256,$E$4:$E$2256,$E2580)</f>
        <v>0</v>
      </c>
      <c r="AF2580" s="44">
        <f>SUMIFS(AF$4:AF$2256,$E$4:$E$2256,$E2580)</f>
        <v>0</v>
      </c>
      <c r="AG2580" s="44">
        <f>SUMIFS(AG$4:AG$2256,$E$4:$E$2256,$E2580)</f>
        <v>0</v>
      </c>
      <c r="AH2580" s="44">
        <f>SUMIFS(AH$4:AH$2256,$E$4:$E$2256,$E2580)</f>
        <v>0</v>
      </c>
      <c r="AI2580" s="44">
        <f>SUMIFS(AI$4:AI$2256,$E$4:$E$2256,$E2580)</f>
        <v>0</v>
      </c>
      <c r="AJ2580" s="44">
        <f>SUMIFS(AJ$4:AJ$2256,$E$4:$E$2256,$E2580)</f>
        <v>0</v>
      </c>
      <c r="AK2580" s="44">
        <f>SUMIFS(AK$4:AK$2256,$E$4:$E$2256,$E2580)</f>
        <v>0</v>
      </c>
      <c r="AL2580" s="44">
        <f>SUMIFS(AL$4:AL$2256,$E$4:$E$2256,$E2580)</f>
        <v>0</v>
      </c>
      <c r="AM2580" s="44">
        <f>SUMIFS(AM$4:AM$2256,$E$4:$E$2256,$E2580)</f>
        <v>0</v>
      </c>
      <c r="AN2580" s="44">
        <f>SUMIFS(AN$4:AN$2256,$E$4:$E$2256,$E2580)</f>
        <v>0</v>
      </c>
      <c r="AO2580" s="44">
        <f>SUMIFS(AO$4:AO$2256,$E$4:$E$2256,$E2580)</f>
        <v>0</v>
      </c>
      <c r="AP2580" s="44">
        <f>SUMIFS(AP$4:AP$2256,$E$4:$E$2256,$E2580)</f>
        <v>0</v>
      </c>
      <c r="AQ2580" s="44">
        <f>SUMIFS(AQ$4:AQ$2256,$E$4:$E$2256,$E2580)</f>
        <v>79.5</v>
      </c>
      <c r="AR2580" s="44">
        <f>SUMIFS(AR$4:AR$2256,$E$4:$E$2256,$E2580)</f>
        <v>0</v>
      </c>
      <c r="AS2580" s="44">
        <f>SUMIFS(AS$4:AS$2256,$E$4:$E$2256,$E2580)</f>
        <v>0</v>
      </c>
      <c r="AT2580" s="44">
        <f>SUMIFS(AT$4:AT$2256,$E$4:$E$2256,$E2580)</f>
        <v>0</v>
      </c>
      <c r="AU2580" s="44">
        <f>SUMIFS(AU$4:AU$2256,$E$4:$E$2256,$E2580)</f>
        <v>0</v>
      </c>
      <c r="AV2580" s="44">
        <f>SUMIFS(AV$4:AV$2256,$E$4:$E$2256,$E2580)</f>
        <v>17.804025000000003</v>
      </c>
      <c r="AW2580" s="44">
        <f>SUMIFS(AW$4:AW$2256,$E$4:$E$2256,$E2580)</f>
        <v>0</v>
      </c>
      <c r="AX2580" s="44">
        <f>SUMIFS(AX$4:AX$2256,$E$4:$E$2256,$E2580)</f>
        <v>0</v>
      </c>
    </row>
    <row r="2581" spans="1:50" ht="20.100000000000001" customHeight="1" x14ac:dyDescent="0.25">
      <c r="A2581" s="8">
        <v>44287</v>
      </c>
      <c r="B2581" s="8">
        <v>44287</v>
      </c>
      <c r="C2581" s="8" t="s">
        <v>28</v>
      </c>
      <c r="D2581" s="11" t="s">
        <v>0</v>
      </c>
      <c r="E2581" s="11">
        <v>312</v>
      </c>
      <c r="F2581" s="11" t="s">
        <v>448</v>
      </c>
      <c r="G2581" s="11" t="s">
        <v>7</v>
      </c>
      <c r="H2581" s="11">
        <v>1037</v>
      </c>
      <c r="I2581" s="11">
        <v>1080</v>
      </c>
      <c r="J2581" s="11">
        <v>102</v>
      </c>
      <c r="K2581" s="11" t="s">
        <v>865</v>
      </c>
      <c r="L2581" s="11" t="s">
        <v>875</v>
      </c>
      <c r="M2581" s="11" t="s">
        <v>2</v>
      </c>
      <c r="N2581" s="11" t="s">
        <v>2</v>
      </c>
      <c r="O2581" s="11" t="s">
        <v>5</v>
      </c>
      <c r="P2581" s="11" t="s">
        <v>6</v>
      </c>
      <c r="Q2581" s="12">
        <v>42019</v>
      </c>
      <c r="S2581" s="13" t="s">
        <v>84</v>
      </c>
      <c r="T2581" s="11">
        <f t="shared" ca="1" si="344"/>
        <v>5</v>
      </c>
      <c r="U2581" s="12">
        <v>25938</v>
      </c>
      <c r="V2581" s="13">
        <f t="shared" ca="1" si="345"/>
        <v>49</v>
      </c>
      <c r="W2581" s="11" t="s">
        <v>7</v>
      </c>
      <c r="X2581" s="11">
        <v>30</v>
      </c>
      <c r="Y2581" s="14">
        <f t="shared" si="346"/>
        <v>2.5</v>
      </c>
      <c r="Z2581" s="11">
        <v>39</v>
      </c>
      <c r="AA2581" s="11" t="s">
        <v>876</v>
      </c>
      <c r="AB2581" s="10">
        <f t="shared" si="347"/>
        <v>1</v>
      </c>
      <c r="AC2581" s="44">
        <f>SUMIFS(AC$4:AC$2256,$E$4:$E$2256,$E2581)</f>
        <v>6225</v>
      </c>
      <c r="AD2581" s="44">
        <f>SUMIFS(AD$4:AD$2256,$E$4:$E$2256,$E2581)</f>
        <v>1364.8312500000002</v>
      </c>
      <c r="AE2581" s="44">
        <f>SUMIFS(AE$4:AE$2256,$E$4:$E$2256,$E2581)</f>
        <v>0</v>
      </c>
      <c r="AF2581" s="44">
        <f>SUMIFS(AF$4:AF$2256,$E$4:$E$2256,$E2581)</f>
        <v>0</v>
      </c>
      <c r="AG2581" s="44">
        <f>SUMIFS(AG$4:AG$2256,$E$4:$E$2256,$E2581)</f>
        <v>0</v>
      </c>
      <c r="AH2581" s="44">
        <f>SUMIFS(AH$4:AH$2256,$E$4:$E$2256,$E2581)</f>
        <v>0</v>
      </c>
      <c r="AI2581" s="44">
        <f>SUMIFS(AI$4:AI$2256,$E$4:$E$2256,$E2581)</f>
        <v>0</v>
      </c>
      <c r="AJ2581" s="44">
        <f>SUMIFS(AJ$4:AJ$2256,$E$4:$E$2256,$E2581)</f>
        <v>0</v>
      </c>
      <c r="AK2581" s="44">
        <f>SUMIFS(AK$4:AK$2256,$E$4:$E$2256,$E2581)</f>
        <v>0</v>
      </c>
      <c r="AL2581" s="44">
        <f>SUMIFS(AL$4:AL$2256,$E$4:$E$2256,$E2581)</f>
        <v>0</v>
      </c>
      <c r="AM2581" s="44">
        <f>SUMIFS(AM$4:AM$2256,$E$4:$E$2256,$E2581)</f>
        <v>0</v>
      </c>
      <c r="AN2581" s="44">
        <f>SUMIFS(AN$4:AN$2256,$E$4:$E$2256,$E2581)</f>
        <v>0</v>
      </c>
      <c r="AO2581" s="44">
        <f>SUMIFS(AO$4:AO$2256,$E$4:$E$2256,$E2581)</f>
        <v>0</v>
      </c>
      <c r="AP2581" s="44">
        <f>SUMIFS(AP$4:AP$2256,$E$4:$E$2256,$E2581)</f>
        <v>0</v>
      </c>
      <c r="AQ2581" s="44">
        <f>SUMIFS(AQ$4:AQ$2256,$E$4:$E$2256,$E2581)</f>
        <v>79.5</v>
      </c>
      <c r="AR2581" s="44">
        <f>SUMIFS(AR$4:AR$2256,$E$4:$E$2256,$E2581)</f>
        <v>0</v>
      </c>
      <c r="AS2581" s="44">
        <f>SUMIFS(AS$4:AS$2256,$E$4:$E$2256,$E2581)</f>
        <v>0</v>
      </c>
      <c r="AT2581" s="44">
        <f>SUMIFS(AT$4:AT$2256,$E$4:$E$2256,$E2581)</f>
        <v>0</v>
      </c>
      <c r="AU2581" s="44">
        <f>SUMIFS(AU$4:AU$2256,$E$4:$E$2256,$E2581)</f>
        <v>0</v>
      </c>
      <c r="AV2581" s="44">
        <f>SUMIFS(AV$4:AV$2256,$E$4:$E$2256,$E2581)</f>
        <v>17.804025000000003</v>
      </c>
      <c r="AW2581" s="44">
        <f>SUMIFS(AW$4:AW$2256,$E$4:$E$2256,$E2581)</f>
        <v>0</v>
      </c>
      <c r="AX2581" s="44">
        <f>SUMIFS(AX$4:AX$2256,$E$4:$E$2256,$E2581)</f>
        <v>6.52</v>
      </c>
    </row>
    <row r="2582" spans="1:50" ht="20.100000000000001" customHeight="1" x14ac:dyDescent="0.25">
      <c r="A2582" s="8">
        <v>44287</v>
      </c>
      <c r="B2582" s="8">
        <v>44287</v>
      </c>
      <c r="C2582" s="8" t="s">
        <v>28</v>
      </c>
      <c r="D2582" s="11" t="s">
        <v>0</v>
      </c>
      <c r="E2582" s="11">
        <v>313</v>
      </c>
      <c r="F2582" s="11" t="s">
        <v>449</v>
      </c>
      <c r="G2582" s="11" t="s">
        <v>7</v>
      </c>
      <c r="H2582" s="11">
        <v>1010</v>
      </c>
      <c r="I2582" s="11">
        <v>1010</v>
      </c>
      <c r="J2582" s="11">
        <v>100</v>
      </c>
      <c r="K2582" s="11" t="s">
        <v>863</v>
      </c>
      <c r="L2582" s="11" t="s">
        <v>875</v>
      </c>
      <c r="M2582" s="11" t="s">
        <v>2</v>
      </c>
      <c r="N2582" s="11" t="s">
        <v>25</v>
      </c>
      <c r="O2582" s="11" t="s">
        <v>5</v>
      </c>
      <c r="P2582" s="11" t="s">
        <v>6</v>
      </c>
      <c r="Q2582" s="12">
        <v>42005</v>
      </c>
      <c r="S2582" s="13" t="s">
        <v>84</v>
      </c>
      <c r="T2582" s="11">
        <f t="shared" ca="1" si="344"/>
        <v>5</v>
      </c>
      <c r="U2582" s="12">
        <v>30133</v>
      </c>
      <c r="V2582" s="13">
        <f t="shared" ca="1" si="345"/>
        <v>37</v>
      </c>
      <c r="W2582" s="11" t="s">
        <v>7</v>
      </c>
      <c r="X2582" s="11">
        <v>30</v>
      </c>
      <c r="Y2582" s="14">
        <f t="shared" si="346"/>
        <v>2.5</v>
      </c>
      <c r="Z2582" s="11">
        <v>39</v>
      </c>
      <c r="AA2582" s="11" t="s">
        <v>876</v>
      </c>
      <c r="AB2582" s="10">
        <f t="shared" si="347"/>
        <v>1</v>
      </c>
      <c r="AC2582" s="44">
        <f>SUMIFS(AC$4:AC$2256,$E$4:$E$2256,$E2582)</f>
        <v>6228</v>
      </c>
      <c r="AD2582" s="44">
        <f>SUMIFS(AD$4:AD$2256,$E$4:$E$2256,$E2582)</f>
        <v>1365.489</v>
      </c>
      <c r="AE2582" s="44">
        <f>SUMIFS(AE$4:AE$2256,$E$4:$E$2256,$E2582)</f>
        <v>0</v>
      </c>
      <c r="AF2582" s="44">
        <f>SUMIFS(AF$4:AF$2256,$E$4:$E$2256,$E2582)</f>
        <v>0</v>
      </c>
      <c r="AG2582" s="44">
        <f>SUMIFS(AG$4:AG$2256,$E$4:$E$2256,$E2582)</f>
        <v>0</v>
      </c>
      <c r="AH2582" s="44">
        <f>SUMIFS(AH$4:AH$2256,$E$4:$E$2256,$E2582)</f>
        <v>0</v>
      </c>
      <c r="AI2582" s="44">
        <f>SUMIFS(AI$4:AI$2256,$E$4:$E$2256,$E2582)</f>
        <v>0</v>
      </c>
      <c r="AJ2582" s="44">
        <f>SUMIFS(AJ$4:AJ$2256,$E$4:$E$2256,$E2582)</f>
        <v>0</v>
      </c>
      <c r="AK2582" s="44">
        <f>SUMIFS(AK$4:AK$2256,$E$4:$E$2256,$E2582)</f>
        <v>0</v>
      </c>
      <c r="AL2582" s="44">
        <f>SUMIFS(AL$4:AL$2256,$E$4:$E$2256,$E2582)</f>
        <v>0</v>
      </c>
      <c r="AM2582" s="44">
        <f>SUMIFS(AM$4:AM$2256,$E$4:$E$2256,$E2582)</f>
        <v>0</v>
      </c>
      <c r="AN2582" s="44">
        <f>SUMIFS(AN$4:AN$2256,$E$4:$E$2256,$E2582)</f>
        <v>0</v>
      </c>
      <c r="AO2582" s="44">
        <f>SUMIFS(AO$4:AO$2256,$E$4:$E$2256,$E2582)</f>
        <v>0</v>
      </c>
      <c r="AP2582" s="44">
        <f>SUMIFS(AP$4:AP$2256,$E$4:$E$2256,$E2582)</f>
        <v>0</v>
      </c>
      <c r="AQ2582" s="44">
        <f>SUMIFS(AQ$4:AQ$2256,$E$4:$E$2256,$E2582)</f>
        <v>79.5</v>
      </c>
      <c r="AR2582" s="44">
        <f>SUMIFS(AR$4:AR$2256,$E$4:$E$2256,$E2582)</f>
        <v>0</v>
      </c>
      <c r="AS2582" s="44">
        <f>SUMIFS(AS$4:AS$2256,$E$4:$E$2256,$E2582)</f>
        <v>0</v>
      </c>
      <c r="AT2582" s="44">
        <f>SUMIFS(AT$4:AT$2256,$E$4:$E$2256,$E2582)</f>
        <v>0</v>
      </c>
      <c r="AU2582" s="44">
        <f>SUMIFS(AU$4:AU$2256,$E$4:$E$2256,$E2582)</f>
        <v>0</v>
      </c>
      <c r="AV2582" s="44">
        <f>SUMIFS(AV$4:AV$2256,$E$4:$E$2256,$E2582)</f>
        <v>17.804025000000003</v>
      </c>
      <c r="AW2582" s="44">
        <f>SUMIFS(AW$4:AW$2256,$E$4:$E$2256,$E2582)</f>
        <v>0</v>
      </c>
      <c r="AX2582" s="44">
        <f>SUMIFS(AX$4:AX$2256,$E$4:$E$2256,$E2582)</f>
        <v>6.52</v>
      </c>
    </row>
    <row r="2583" spans="1:50" ht="20.100000000000001" customHeight="1" x14ac:dyDescent="0.25">
      <c r="A2583" s="8">
        <v>44287</v>
      </c>
      <c r="B2583" s="8">
        <v>44287</v>
      </c>
      <c r="C2583" s="8" t="s">
        <v>28</v>
      </c>
      <c r="D2583" s="11" t="s">
        <v>0</v>
      </c>
      <c r="E2583" s="11">
        <v>314</v>
      </c>
      <c r="F2583" s="11" t="s">
        <v>450</v>
      </c>
      <c r="G2583" s="11" t="s">
        <v>7</v>
      </c>
      <c r="H2583" s="11">
        <v>1044</v>
      </c>
      <c r="I2583" s="11">
        <v>1087</v>
      </c>
      <c r="J2583" s="11">
        <v>102</v>
      </c>
      <c r="K2583" s="11" t="s">
        <v>865</v>
      </c>
      <c r="L2583" s="11" t="s">
        <v>875</v>
      </c>
      <c r="M2583" s="11" t="s">
        <v>2</v>
      </c>
      <c r="N2583" s="11" t="s">
        <v>25</v>
      </c>
      <c r="O2583" s="11" t="s">
        <v>5</v>
      </c>
      <c r="P2583" s="11" t="s">
        <v>8</v>
      </c>
      <c r="Q2583" s="12">
        <v>42036</v>
      </c>
      <c r="S2583" s="13" t="s">
        <v>84</v>
      </c>
      <c r="T2583" s="11">
        <f t="shared" ca="1" si="344"/>
        <v>4</v>
      </c>
      <c r="U2583" s="12">
        <v>24326</v>
      </c>
      <c r="V2583" s="13">
        <f t="shared" ca="1" si="345"/>
        <v>53</v>
      </c>
      <c r="W2583" s="11" t="s">
        <v>7</v>
      </c>
      <c r="X2583" s="11">
        <v>30</v>
      </c>
      <c r="Y2583" s="14">
        <f t="shared" si="346"/>
        <v>2.5</v>
      </c>
      <c r="Z2583" s="11">
        <v>39</v>
      </c>
      <c r="AA2583" s="11" t="s">
        <v>876</v>
      </c>
      <c r="AB2583" s="10">
        <f t="shared" si="347"/>
        <v>1</v>
      </c>
      <c r="AC2583" s="44">
        <f>SUMIFS(AC$4:AC$2256,$E$4:$E$2256,$E2583)</f>
        <v>6231</v>
      </c>
      <c r="AD2583" s="44">
        <f>SUMIFS(AD$4:AD$2256,$E$4:$E$2256,$E2583)</f>
        <v>1366.1467499999999</v>
      </c>
      <c r="AE2583" s="44">
        <f>SUMIFS(AE$4:AE$2256,$E$4:$E$2256,$E2583)</f>
        <v>0</v>
      </c>
      <c r="AF2583" s="44">
        <f>SUMIFS(AF$4:AF$2256,$E$4:$E$2256,$E2583)</f>
        <v>0</v>
      </c>
      <c r="AG2583" s="44">
        <f>SUMIFS(AG$4:AG$2256,$E$4:$E$2256,$E2583)</f>
        <v>0</v>
      </c>
      <c r="AH2583" s="44">
        <f>SUMIFS(AH$4:AH$2256,$E$4:$E$2256,$E2583)</f>
        <v>0</v>
      </c>
      <c r="AI2583" s="44">
        <f>SUMIFS(AI$4:AI$2256,$E$4:$E$2256,$E2583)</f>
        <v>0</v>
      </c>
      <c r="AJ2583" s="44">
        <f>SUMIFS(AJ$4:AJ$2256,$E$4:$E$2256,$E2583)</f>
        <v>0</v>
      </c>
      <c r="AK2583" s="44">
        <f>SUMIFS(AK$4:AK$2256,$E$4:$E$2256,$E2583)</f>
        <v>0</v>
      </c>
      <c r="AL2583" s="44">
        <f>SUMIFS(AL$4:AL$2256,$E$4:$E$2256,$E2583)</f>
        <v>0</v>
      </c>
      <c r="AM2583" s="44">
        <f>SUMIFS(AM$4:AM$2256,$E$4:$E$2256,$E2583)</f>
        <v>0</v>
      </c>
      <c r="AN2583" s="44">
        <f>SUMIFS(AN$4:AN$2256,$E$4:$E$2256,$E2583)</f>
        <v>0</v>
      </c>
      <c r="AO2583" s="44">
        <f>SUMIFS(AO$4:AO$2256,$E$4:$E$2256,$E2583)</f>
        <v>0</v>
      </c>
      <c r="AP2583" s="44">
        <f>SUMIFS(AP$4:AP$2256,$E$4:$E$2256,$E2583)</f>
        <v>0</v>
      </c>
      <c r="AQ2583" s="44">
        <f>SUMIFS(AQ$4:AQ$2256,$E$4:$E$2256,$E2583)</f>
        <v>79.5</v>
      </c>
      <c r="AR2583" s="44">
        <f>SUMIFS(AR$4:AR$2256,$E$4:$E$2256,$E2583)</f>
        <v>0</v>
      </c>
      <c r="AS2583" s="44">
        <f>SUMIFS(AS$4:AS$2256,$E$4:$E$2256,$E2583)</f>
        <v>0</v>
      </c>
      <c r="AT2583" s="44">
        <f>SUMIFS(AT$4:AT$2256,$E$4:$E$2256,$E2583)</f>
        <v>0</v>
      </c>
      <c r="AU2583" s="44">
        <f>SUMIFS(AU$4:AU$2256,$E$4:$E$2256,$E2583)</f>
        <v>0</v>
      </c>
      <c r="AV2583" s="44">
        <f>SUMIFS(AV$4:AV$2256,$E$4:$E$2256,$E2583)</f>
        <v>17.804025000000003</v>
      </c>
      <c r="AW2583" s="44">
        <f>SUMIFS(AW$4:AW$2256,$E$4:$E$2256,$E2583)</f>
        <v>0</v>
      </c>
      <c r="AX2583" s="44">
        <f>SUMIFS(AX$4:AX$2256,$E$4:$E$2256,$E2583)</f>
        <v>6.52</v>
      </c>
    </row>
    <row r="2584" spans="1:50" ht="20.100000000000001" customHeight="1" x14ac:dyDescent="0.25">
      <c r="A2584" s="8">
        <v>44287</v>
      </c>
      <c r="B2584" s="8">
        <v>44287</v>
      </c>
      <c r="C2584" s="8" t="s">
        <v>28</v>
      </c>
      <c r="D2584" s="11" t="s">
        <v>0</v>
      </c>
      <c r="E2584" s="11">
        <v>315</v>
      </c>
      <c r="F2584" s="11" t="s">
        <v>451</v>
      </c>
      <c r="G2584" s="11" t="s">
        <v>7</v>
      </c>
      <c r="H2584" s="11">
        <v>1048</v>
      </c>
      <c r="I2584" s="11">
        <v>1091</v>
      </c>
      <c r="J2584" s="11">
        <v>102</v>
      </c>
      <c r="K2584" s="11" t="s">
        <v>865</v>
      </c>
      <c r="L2584" s="11" t="s">
        <v>875</v>
      </c>
      <c r="M2584" s="11" t="s">
        <v>2</v>
      </c>
      <c r="N2584" s="11" t="s">
        <v>24</v>
      </c>
      <c r="O2584" s="11" t="s">
        <v>5</v>
      </c>
      <c r="P2584" s="11" t="s">
        <v>6</v>
      </c>
      <c r="Q2584" s="12">
        <v>42036</v>
      </c>
      <c r="S2584" s="13" t="s">
        <v>84</v>
      </c>
      <c r="T2584" s="11">
        <f t="shared" ca="1" si="344"/>
        <v>4</v>
      </c>
      <c r="U2584" s="12">
        <v>27268</v>
      </c>
      <c r="V2584" s="13">
        <f t="shared" ca="1" si="345"/>
        <v>45</v>
      </c>
      <c r="W2584" s="11" t="s">
        <v>7</v>
      </c>
      <c r="X2584" s="11">
        <v>30</v>
      </c>
      <c r="Y2584" s="14">
        <f t="shared" si="346"/>
        <v>2.5</v>
      </c>
      <c r="Z2584" s="11">
        <v>39</v>
      </c>
      <c r="AA2584" s="11" t="s">
        <v>876</v>
      </c>
      <c r="AB2584" s="10">
        <f t="shared" si="347"/>
        <v>1</v>
      </c>
      <c r="AC2584" s="44">
        <f>SUMIFS(AC$4:AC$2256,$E$4:$E$2256,$E2584)</f>
        <v>6234</v>
      </c>
      <c r="AD2584" s="44">
        <f>SUMIFS(AD$4:AD$2256,$E$4:$E$2256,$E2584)</f>
        <v>1366.8045000000002</v>
      </c>
      <c r="AE2584" s="44">
        <f>SUMIFS(AE$4:AE$2256,$E$4:$E$2256,$E2584)</f>
        <v>0</v>
      </c>
      <c r="AF2584" s="44">
        <f>SUMIFS(AF$4:AF$2256,$E$4:$E$2256,$E2584)</f>
        <v>0</v>
      </c>
      <c r="AG2584" s="44">
        <f>SUMIFS(AG$4:AG$2256,$E$4:$E$2256,$E2584)</f>
        <v>0</v>
      </c>
      <c r="AH2584" s="44">
        <f>SUMIFS(AH$4:AH$2256,$E$4:$E$2256,$E2584)</f>
        <v>0</v>
      </c>
      <c r="AI2584" s="44">
        <f>SUMIFS(AI$4:AI$2256,$E$4:$E$2256,$E2584)</f>
        <v>0</v>
      </c>
      <c r="AJ2584" s="44">
        <f>SUMIFS(AJ$4:AJ$2256,$E$4:$E$2256,$E2584)</f>
        <v>0</v>
      </c>
      <c r="AK2584" s="44">
        <f>SUMIFS(AK$4:AK$2256,$E$4:$E$2256,$E2584)</f>
        <v>0</v>
      </c>
      <c r="AL2584" s="44">
        <f>SUMIFS(AL$4:AL$2256,$E$4:$E$2256,$E2584)</f>
        <v>0</v>
      </c>
      <c r="AM2584" s="44">
        <f>SUMIFS(AM$4:AM$2256,$E$4:$E$2256,$E2584)</f>
        <v>0</v>
      </c>
      <c r="AN2584" s="44">
        <f>SUMIFS(AN$4:AN$2256,$E$4:$E$2256,$E2584)</f>
        <v>0</v>
      </c>
      <c r="AO2584" s="44">
        <f>SUMIFS(AO$4:AO$2256,$E$4:$E$2256,$E2584)</f>
        <v>0</v>
      </c>
      <c r="AP2584" s="44">
        <f>SUMIFS(AP$4:AP$2256,$E$4:$E$2256,$E2584)</f>
        <v>0</v>
      </c>
      <c r="AQ2584" s="44">
        <f>SUMIFS(AQ$4:AQ$2256,$E$4:$E$2256,$E2584)</f>
        <v>79.5</v>
      </c>
      <c r="AR2584" s="44">
        <f>SUMIFS(AR$4:AR$2256,$E$4:$E$2256,$E2584)</f>
        <v>0</v>
      </c>
      <c r="AS2584" s="44">
        <f>SUMIFS(AS$4:AS$2256,$E$4:$E$2256,$E2584)</f>
        <v>0</v>
      </c>
      <c r="AT2584" s="44">
        <f>SUMIFS(AT$4:AT$2256,$E$4:$E$2256,$E2584)</f>
        <v>0</v>
      </c>
      <c r="AU2584" s="44">
        <f>SUMIFS(AU$4:AU$2256,$E$4:$E$2256,$E2584)</f>
        <v>0</v>
      </c>
      <c r="AV2584" s="44">
        <f>SUMIFS(AV$4:AV$2256,$E$4:$E$2256,$E2584)</f>
        <v>17.804025000000003</v>
      </c>
      <c r="AW2584" s="44">
        <f>SUMIFS(AW$4:AW$2256,$E$4:$E$2256,$E2584)</f>
        <v>0</v>
      </c>
      <c r="AX2584" s="44">
        <f>SUMIFS(AX$4:AX$2256,$E$4:$E$2256,$E2584)</f>
        <v>6.52</v>
      </c>
    </row>
    <row r="2585" spans="1:50" ht="20.100000000000001" customHeight="1" x14ac:dyDescent="0.25">
      <c r="A2585" s="8">
        <v>44287</v>
      </c>
      <c r="B2585" s="8">
        <v>44287</v>
      </c>
      <c r="C2585" s="8" t="s">
        <v>28</v>
      </c>
      <c r="D2585" s="11" t="s">
        <v>0</v>
      </c>
      <c r="E2585" s="11">
        <v>316</v>
      </c>
      <c r="F2585" s="11" t="s">
        <v>452</v>
      </c>
      <c r="G2585" s="11" t="s">
        <v>7</v>
      </c>
      <c r="H2585" s="11">
        <v>1019</v>
      </c>
      <c r="I2585" s="11">
        <v>1043</v>
      </c>
      <c r="J2585" s="11">
        <v>103</v>
      </c>
      <c r="K2585" s="11" t="s">
        <v>866</v>
      </c>
      <c r="L2585" s="11" t="s">
        <v>875</v>
      </c>
      <c r="M2585" s="11" t="s">
        <v>2</v>
      </c>
      <c r="N2585" s="11" t="s">
        <v>25</v>
      </c>
      <c r="O2585" s="11" t="s">
        <v>5</v>
      </c>
      <c r="P2585" s="11" t="s">
        <v>6</v>
      </c>
      <c r="Q2585" s="12">
        <v>42051</v>
      </c>
      <c r="S2585" s="13" t="s">
        <v>84</v>
      </c>
      <c r="T2585" s="11">
        <f t="shared" ca="1" si="344"/>
        <v>4</v>
      </c>
      <c r="U2585" s="12">
        <v>32872</v>
      </c>
      <c r="V2585" s="13">
        <f t="shared" ca="1" si="345"/>
        <v>30</v>
      </c>
      <c r="W2585" s="11" t="s">
        <v>9</v>
      </c>
      <c r="X2585" s="11">
        <v>30</v>
      </c>
      <c r="Y2585" s="14">
        <f t="shared" si="346"/>
        <v>2.5</v>
      </c>
      <c r="Z2585" s="11">
        <v>39</v>
      </c>
      <c r="AA2585" s="11" t="s">
        <v>876</v>
      </c>
      <c r="AB2585" s="10">
        <f t="shared" si="347"/>
        <v>1</v>
      </c>
      <c r="AC2585" s="44">
        <f>SUMIFS(AC$4:AC$2256,$E$4:$E$2256,$E2585)</f>
        <v>6237</v>
      </c>
      <c r="AD2585" s="44">
        <f>SUMIFS(AD$4:AD$2256,$E$4:$E$2256,$E2585)</f>
        <v>1367.46225</v>
      </c>
      <c r="AE2585" s="44">
        <f>SUMIFS(AE$4:AE$2256,$E$4:$E$2256,$E2585)</f>
        <v>0</v>
      </c>
      <c r="AF2585" s="44">
        <f>SUMIFS(AF$4:AF$2256,$E$4:$E$2256,$E2585)</f>
        <v>0</v>
      </c>
      <c r="AG2585" s="44">
        <f>SUMIFS(AG$4:AG$2256,$E$4:$E$2256,$E2585)</f>
        <v>0</v>
      </c>
      <c r="AH2585" s="44">
        <f>SUMIFS(AH$4:AH$2256,$E$4:$E$2256,$E2585)</f>
        <v>0</v>
      </c>
      <c r="AI2585" s="44">
        <f>SUMIFS(AI$4:AI$2256,$E$4:$E$2256,$E2585)</f>
        <v>0</v>
      </c>
      <c r="AJ2585" s="44">
        <f>SUMIFS(AJ$4:AJ$2256,$E$4:$E$2256,$E2585)</f>
        <v>0</v>
      </c>
      <c r="AK2585" s="44">
        <f>SUMIFS(AK$4:AK$2256,$E$4:$E$2256,$E2585)</f>
        <v>0</v>
      </c>
      <c r="AL2585" s="44">
        <f>SUMIFS(AL$4:AL$2256,$E$4:$E$2256,$E2585)</f>
        <v>0</v>
      </c>
      <c r="AM2585" s="44">
        <f>SUMIFS(AM$4:AM$2256,$E$4:$E$2256,$E2585)</f>
        <v>0</v>
      </c>
      <c r="AN2585" s="44">
        <f>SUMIFS(AN$4:AN$2256,$E$4:$E$2256,$E2585)</f>
        <v>0</v>
      </c>
      <c r="AO2585" s="44">
        <f>SUMIFS(AO$4:AO$2256,$E$4:$E$2256,$E2585)</f>
        <v>359.82692307692309</v>
      </c>
      <c r="AP2585" s="44">
        <f>SUMIFS(AP$4:AP$2256,$E$4:$E$2256,$E2585)</f>
        <v>285.86250000000001</v>
      </c>
      <c r="AQ2585" s="44">
        <f>SUMIFS(AQ$4:AQ$2256,$E$4:$E$2256,$E2585)</f>
        <v>79.5</v>
      </c>
      <c r="AR2585" s="44">
        <f>SUMIFS(AR$4:AR$2256,$E$4:$E$2256,$E2585)</f>
        <v>0</v>
      </c>
      <c r="AS2585" s="44">
        <f>SUMIFS(AS$4:AS$2256,$E$4:$E$2256,$E2585)</f>
        <v>0</v>
      </c>
      <c r="AT2585" s="44">
        <f>SUMIFS(AT$4:AT$2256,$E$4:$E$2256,$E2585)</f>
        <v>0</v>
      </c>
      <c r="AU2585" s="44">
        <f>SUMIFS(AU$4:AU$2256,$E$4:$E$2256,$E2585)</f>
        <v>0</v>
      </c>
      <c r="AV2585" s="44">
        <f>SUMIFS(AV$4:AV$2256,$E$4:$E$2256,$E2585)</f>
        <v>162.40617129807691</v>
      </c>
      <c r="AW2585" s="44">
        <f>SUMIFS(AW$4:AW$2256,$E$4:$E$2256,$E2585)</f>
        <v>0</v>
      </c>
      <c r="AX2585" s="44">
        <f>SUMIFS(AX$4:AX$2256,$E$4:$E$2256,$E2585)</f>
        <v>6.52</v>
      </c>
    </row>
    <row r="2586" spans="1:50" ht="20.100000000000001" customHeight="1" x14ac:dyDescent="0.25">
      <c r="A2586" s="8">
        <v>44287</v>
      </c>
      <c r="B2586" s="8">
        <v>44287</v>
      </c>
      <c r="C2586" s="8" t="s">
        <v>28</v>
      </c>
      <c r="D2586" s="11" t="s">
        <v>0</v>
      </c>
      <c r="E2586" s="11">
        <v>317</v>
      </c>
      <c r="F2586" s="11" t="s">
        <v>453</v>
      </c>
      <c r="G2586" s="11" t="s">
        <v>7</v>
      </c>
      <c r="H2586" s="11">
        <v>1021</v>
      </c>
      <c r="I2586" s="11">
        <v>1052</v>
      </c>
      <c r="J2586" s="11">
        <v>107</v>
      </c>
      <c r="K2586" s="11" t="s">
        <v>870</v>
      </c>
      <c r="L2586" s="11" t="s">
        <v>875</v>
      </c>
      <c r="M2586" s="11" t="s">
        <v>2</v>
      </c>
      <c r="N2586" s="11" t="s">
        <v>24</v>
      </c>
      <c r="O2586" s="11" t="s">
        <v>5</v>
      </c>
      <c r="P2586" s="11" t="s">
        <v>8</v>
      </c>
      <c r="Q2586" s="12">
        <v>42064</v>
      </c>
      <c r="S2586" s="13" t="s">
        <v>84</v>
      </c>
      <c r="T2586" s="11">
        <f t="shared" ref="T2586:T2649" ca="1" si="348">DATEDIF(Q2586,IF(R2586="",TODAY(),R2586),"y")</f>
        <v>4</v>
      </c>
      <c r="U2586" s="12">
        <v>29785</v>
      </c>
      <c r="V2586" s="13">
        <f t="shared" ref="V2586:V2649" ca="1" si="349">DATEDIF(U2586,TODAY(),"Y")</f>
        <v>38</v>
      </c>
      <c r="W2586" s="11" t="s">
        <v>7</v>
      </c>
      <c r="X2586" s="11">
        <v>30</v>
      </c>
      <c r="Y2586" s="14">
        <f t="shared" ref="Y2586:Y2649" si="350">X2586/12</f>
        <v>2.5</v>
      </c>
      <c r="Z2586" s="11">
        <v>39</v>
      </c>
      <c r="AA2586" s="11" t="s">
        <v>876</v>
      </c>
      <c r="AB2586" s="10">
        <f t="shared" si="347"/>
        <v>1</v>
      </c>
      <c r="AC2586" s="44">
        <f>SUMIFS(AC$4:AC$2256,$E$4:$E$2256,$E2586)</f>
        <v>6240</v>
      </c>
      <c r="AD2586" s="44">
        <f>SUMIFS(AD$4:AD$2256,$E$4:$E$2256,$E2586)</f>
        <v>1368.1200000000001</v>
      </c>
      <c r="AE2586" s="44">
        <f>SUMIFS(AE$4:AE$2256,$E$4:$E$2256,$E2586)</f>
        <v>0</v>
      </c>
      <c r="AF2586" s="44">
        <f>SUMIFS(AF$4:AF$2256,$E$4:$E$2256,$E2586)</f>
        <v>0</v>
      </c>
      <c r="AG2586" s="44">
        <f>SUMIFS(AG$4:AG$2256,$E$4:$E$2256,$E2586)</f>
        <v>90</v>
      </c>
      <c r="AH2586" s="44">
        <f>SUMIFS(AH$4:AH$2256,$E$4:$E$2256,$E2586)</f>
        <v>0</v>
      </c>
      <c r="AI2586" s="44">
        <f>SUMIFS(AI$4:AI$2256,$E$4:$E$2256,$E2586)</f>
        <v>0</v>
      </c>
      <c r="AJ2586" s="44">
        <f>SUMIFS(AJ$4:AJ$2256,$E$4:$E$2256,$E2586)</f>
        <v>0</v>
      </c>
      <c r="AK2586" s="44">
        <f>SUMIFS(AK$4:AK$2256,$E$4:$E$2256,$E2586)</f>
        <v>0</v>
      </c>
      <c r="AL2586" s="44">
        <f>SUMIFS(AL$4:AL$2256,$E$4:$E$2256,$E2586)</f>
        <v>0</v>
      </c>
      <c r="AM2586" s="44">
        <f>SUMIFS(AM$4:AM$2256,$E$4:$E$2256,$E2586)</f>
        <v>0</v>
      </c>
      <c r="AN2586" s="44">
        <f>SUMIFS(AN$4:AN$2256,$E$4:$E$2256,$E2586)</f>
        <v>0</v>
      </c>
      <c r="AO2586" s="44">
        <f>SUMIFS(AO$4:AO$2256,$E$4:$E$2256,$E2586)</f>
        <v>0</v>
      </c>
      <c r="AP2586" s="44">
        <f>SUMIFS(AP$4:AP$2256,$E$4:$E$2256,$E2586)</f>
        <v>0</v>
      </c>
      <c r="AQ2586" s="44">
        <f>SUMIFS(AQ$4:AQ$2256,$E$4:$E$2256,$E2586)</f>
        <v>79.5</v>
      </c>
      <c r="AR2586" s="44">
        <f>SUMIFS(AR$4:AR$2256,$E$4:$E$2256,$E2586)</f>
        <v>0</v>
      </c>
      <c r="AS2586" s="44">
        <f>SUMIFS(AS$4:AS$2256,$E$4:$E$2256,$E2586)</f>
        <v>0</v>
      </c>
      <c r="AT2586" s="44">
        <f>SUMIFS(AT$4:AT$2256,$E$4:$E$2256,$E2586)</f>
        <v>0</v>
      </c>
      <c r="AU2586" s="44">
        <f>SUMIFS(AU$4:AU$2256,$E$4:$E$2256,$E2586)</f>
        <v>0</v>
      </c>
      <c r="AV2586" s="44">
        <f>SUMIFS(AV$4:AV$2256,$E$4:$E$2256,$E2586)</f>
        <v>37.959524999999999</v>
      </c>
      <c r="AW2586" s="44">
        <f>SUMIFS(AW$4:AW$2256,$E$4:$E$2256,$E2586)</f>
        <v>354.54</v>
      </c>
      <c r="AX2586" s="44">
        <f>SUMIFS(AX$4:AX$2256,$E$4:$E$2256,$E2586)</f>
        <v>6.52</v>
      </c>
    </row>
    <row r="2587" spans="1:50" ht="20.100000000000001" customHeight="1" x14ac:dyDescent="0.25">
      <c r="A2587" s="8">
        <v>44287</v>
      </c>
      <c r="B2587" s="8">
        <v>44287</v>
      </c>
      <c r="C2587" s="8" t="s">
        <v>28</v>
      </c>
      <c r="D2587" s="11" t="s">
        <v>0</v>
      </c>
      <c r="E2587" s="11">
        <v>318</v>
      </c>
      <c r="F2587" s="11" t="s">
        <v>454</v>
      </c>
      <c r="G2587" s="11" t="s">
        <v>7</v>
      </c>
      <c r="H2587" s="11">
        <v>1021</v>
      </c>
      <c r="I2587" s="11">
        <v>1028</v>
      </c>
      <c r="J2587" s="11">
        <v>109</v>
      </c>
      <c r="K2587" s="11" t="s">
        <v>872</v>
      </c>
      <c r="L2587" s="11" t="s">
        <v>875</v>
      </c>
      <c r="M2587" s="11" t="s">
        <v>2</v>
      </c>
      <c r="N2587" s="11" t="s">
        <v>25</v>
      </c>
      <c r="O2587" s="11" t="s">
        <v>5</v>
      </c>
      <c r="P2587" s="11" t="s">
        <v>8</v>
      </c>
      <c r="Q2587" s="12">
        <v>42095</v>
      </c>
      <c r="S2587" s="13" t="s">
        <v>84</v>
      </c>
      <c r="T2587" s="11">
        <f t="shared" ca="1" si="348"/>
        <v>4</v>
      </c>
      <c r="U2587" s="12">
        <v>24715</v>
      </c>
      <c r="V2587" s="13">
        <f t="shared" ca="1" si="349"/>
        <v>52</v>
      </c>
      <c r="W2587" s="11" t="s">
        <v>9</v>
      </c>
      <c r="X2587" s="11">
        <v>30</v>
      </c>
      <c r="Y2587" s="14">
        <f t="shared" si="350"/>
        <v>2.5</v>
      </c>
      <c r="Z2587" s="11">
        <v>39</v>
      </c>
      <c r="AA2587" s="11" t="s">
        <v>876</v>
      </c>
      <c r="AB2587" s="10">
        <f t="shared" si="347"/>
        <v>1</v>
      </c>
      <c r="AC2587" s="44">
        <f>SUMIFS(AC$4:AC$2256,$E$4:$E$2256,$E2587)</f>
        <v>6243</v>
      </c>
      <c r="AD2587" s="44">
        <f>SUMIFS(AD$4:AD$2256,$E$4:$E$2256,$E2587)</f>
        <v>1368.7777500000002</v>
      </c>
      <c r="AE2587" s="44">
        <f>SUMIFS(AE$4:AE$2256,$E$4:$E$2256,$E2587)</f>
        <v>0</v>
      </c>
      <c r="AF2587" s="44">
        <f>SUMIFS(AF$4:AF$2256,$E$4:$E$2256,$E2587)</f>
        <v>0</v>
      </c>
      <c r="AG2587" s="44">
        <f>SUMIFS(AG$4:AG$2256,$E$4:$E$2256,$E2587)</f>
        <v>90</v>
      </c>
      <c r="AH2587" s="44">
        <f>SUMIFS(AH$4:AH$2256,$E$4:$E$2256,$E2587)</f>
        <v>0</v>
      </c>
      <c r="AI2587" s="44">
        <f>SUMIFS(AI$4:AI$2256,$E$4:$E$2256,$E2587)</f>
        <v>710.16</v>
      </c>
      <c r="AJ2587" s="44">
        <f>SUMIFS(AJ$4:AJ$2256,$E$4:$E$2256,$E2587)</f>
        <v>600</v>
      </c>
      <c r="AK2587" s="44">
        <f>SUMIFS(AK$4:AK$2256,$E$4:$E$2256,$E2587)</f>
        <v>0</v>
      </c>
      <c r="AL2587" s="44">
        <f>SUMIFS(AL$4:AL$2256,$E$4:$E$2256,$E2587)</f>
        <v>0</v>
      </c>
      <c r="AM2587" s="44">
        <f>SUMIFS(AM$4:AM$2256,$E$4:$E$2256,$E2587)</f>
        <v>0</v>
      </c>
      <c r="AN2587" s="44">
        <f>SUMIFS(AN$4:AN$2256,$E$4:$E$2256,$E2587)</f>
        <v>0</v>
      </c>
      <c r="AO2587" s="44">
        <f>SUMIFS(AO$4:AO$2256,$E$4:$E$2256,$E2587)</f>
        <v>360.17307692307691</v>
      </c>
      <c r="AP2587" s="44">
        <f>SUMIFS(AP$4:AP$2256,$E$4:$E$2256,$E2587)</f>
        <v>286.13750000000005</v>
      </c>
      <c r="AQ2587" s="44">
        <f>SUMIFS(AQ$4:AQ$2256,$E$4:$E$2256,$E2587)</f>
        <v>79.5</v>
      </c>
      <c r="AR2587" s="44">
        <f>SUMIFS(AR$4:AR$2256,$E$4:$E$2256,$E2587)</f>
        <v>0</v>
      </c>
      <c r="AS2587" s="44">
        <f>SUMIFS(AS$4:AS$2256,$E$4:$E$2256,$E2587)</f>
        <v>0</v>
      </c>
      <c r="AT2587" s="44">
        <f>SUMIFS(AT$4:AT$2256,$E$4:$E$2256,$E2587)</f>
        <v>0</v>
      </c>
      <c r="AU2587" s="44">
        <f>SUMIFS(AU$4:AU$2256,$E$4:$E$2256,$E2587)</f>
        <v>0</v>
      </c>
      <c r="AV2587" s="44">
        <f>SUMIFS(AV$4:AV$2256,$E$4:$E$2256,$E2587)</f>
        <v>476.11111070192317</v>
      </c>
      <c r="AW2587" s="44">
        <f>SUMIFS(AW$4:AW$2256,$E$4:$E$2256,$E2587)</f>
        <v>300.96000000000004</v>
      </c>
      <c r="AX2587" s="44">
        <f>SUMIFS(AX$4:AX$2256,$E$4:$E$2256,$E2587)</f>
        <v>6.52</v>
      </c>
    </row>
    <row r="2588" spans="1:50" ht="20.100000000000001" customHeight="1" x14ac:dyDescent="0.25">
      <c r="A2588" s="8">
        <v>44287</v>
      </c>
      <c r="B2588" s="8">
        <v>44287</v>
      </c>
      <c r="C2588" s="8" t="s">
        <v>28</v>
      </c>
      <c r="D2588" s="11" t="s">
        <v>0</v>
      </c>
      <c r="E2588" s="11">
        <v>319</v>
      </c>
      <c r="F2588" s="11" t="s">
        <v>455</v>
      </c>
      <c r="G2588" s="11" t="s">
        <v>7</v>
      </c>
      <c r="H2588" s="11">
        <v>1044</v>
      </c>
      <c r="I2588" s="11">
        <v>1087</v>
      </c>
      <c r="J2588" s="11">
        <v>102</v>
      </c>
      <c r="K2588" s="11" t="s">
        <v>865</v>
      </c>
      <c r="L2588" s="11" t="s">
        <v>875</v>
      </c>
      <c r="M2588" s="11" t="s">
        <v>2</v>
      </c>
      <c r="N2588" s="11" t="s">
        <v>24</v>
      </c>
      <c r="O2588" s="11" t="s">
        <v>5</v>
      </c>
      <c r="P2588" s="11" t="s">
        <v>8</v>
      </c>
      <c r="Q2588" s="12">
        <v>42095</v>
      </c>
      <c r="S2588" s="13" t="s">
        <v>84</v>
      </c>
      <c r="T2588" s="11">
        <f t="shared" ca="1" si="348"/>
        <v>4</v>
      </c>
      <c r="U2588" s="12">
        <v>30483</v>
      </c>
      <c r="V2588" s="13">
        <f t="shared" ca="1" si="349"/>
        <v>36</v>
      </c>
      <c r="W2588" s="11" t="s">
        <v>7</v>
      </c>
      <c r="X2588" s="11">
        <v>30</v>
      </c>
      <c r="Y2588" s="14">
        <f t="shared" si="350"/>
        <v>2.5</v>
      </c>
      <c r="Z2588" s="11">
        <v>39</v>
      </c>
      <c r="AA2588" s="11" t="s">
        <v>876</v>
      </c>
      <c r="AB2588" s="10">
        <f t="shared" si="347"/>
        <v>1</v>
      </c>
      <c r="AC2588" s="44">
        <f>SUMIFS(AC$4:AC$2256,$E$4:$E$2256,$E2588)</f>
        <v>6246</v>
      </c>
      <c r="AD2588" s="44">
        <f>SUMIFS(AD$4:AD$2256,$E$4:$E$2256,$E2588)</f>
        <v>1369.4355</v>
      </c>
      <c r="AE2588" s="44">
        <f>SUMIFS(AE$4:AE$2256,$E$4:$E$2256,$E2588)</f>
        <v>0</v>
      </c>
      <c r="AF2588" s="44">
        <f>SUMIFS(AF$4:AF$2256,$E$4:$E$2256,$E2588)</f>
        <v>0</v>
      </c>
      <c r="AG2588" s="44">
        <f>SUMIFS(AG$4:AG$2256,$E$4:$E$2256,$E2588)</f>
        <v>0</v>
      </c>
      <c r="AH2588" s="44">
        <f>SUMIFS(AH$4:AH$2256,$E$4:$E$2256,$E2588)</f>
        <v>0</v>
      </c>
      <c r="AI2588" s="44">
        <f>SUMIFS(AI$4:AI$2256,$E$4:$E$2256,$E2588)</f>
        <v>0</v>
      </c>
      <c r="AJ2588" s="44">
        <f>SUMIFS(AJ$4:AJ$2256,$E$4:$E$2256,$E2588)</f>
        <v>0</v>
      </c>
      <c r="AK2588" s="44">
        <f>SUMIFS(AK$4:AK$2256,$E$4:$E$2256,$E2588)</f>
        <v>0</v>
      </c>
      <c r="AL2588" s="44">
        <f>SUMIFS(AL$4:AL$2256,$E$4:$E$2256,$E2588)</f>
        <v>0</v>
      </c>
      <c r="AM2588" s="44">
        <f>SUMIFS(AM$4:AM$2256,$E$4:$E$2256,$E2588)</f>
        <v>0</v>
      </c>
      <c r="AN2588" s="44">
        <f>SUMIFS(AN$4:AN$2256,$E$4:$E$2256,$E2588)</f>
        <v>0</v>
      </c>
      <c r="AO2588" s="44">
        <f>SUMIFS(AO$4:AO$2256,$E$4:$E$2256,$E2588)</f>
        <v>0</v>
      </c>
      <c r="AP2588" s="44">
        <f>SUMIFS(AP$4:AP$2256,$E$4:$E$2256,$E2588)</f>
        <v>0</v>
      </c>
      <c r="AQ2588" s="44">
        <f>SUMIFS(AQ$4:AQ$2256,$E$4:$E$2256,$E2588)</f>
        <v>79.5</v>
      </c>
      <c r="AR2588" s="44">
        <f>SUMIFS(AR$4:AR$2256,$E$4:$E$2256,$E2588)</f>
        <v>0</v>
      </c>
      <c r="AS2588" s="44">
        <f>SUMIFS(AS$4:AS$2256,$E$4:$E$2256,$E2588)</f>
        <v>0</v>
      </c>
      <c r="AT2588" s="44">
        <f>SUMIFS(AT$4:AT$2256,$E$4:$E$2256,$E2588)</f>
        <v>0</v>
      </c>
      <c r="AU2588" s="44">
        <f>SUMIFS(AU$4:AU$2256,$E$4:$E$2256,$E2588)</f>
        <v>0</v>
      </c>
      <c r="AV2588" s="44">
        <f>SUMIFS(AV$4:AV$2256,$E$4:$E$2256,$E2588)</f>
        <v>17.804025000000003</v>
      </c>
      <c r="AW2588" s="44">
        <f>SUMIFS(AW$4:AW$2256,$E$4:$E$2256,$E2588)</f>
        <v>0</v>
      </c>
      <c r="AX2588" s="44">
        <f>SUMIFS(AX$4:AX$2256,$E$4:$E$2256,$E2588)</f>
        <v>6.52</v>
      </c>
    </row>
    <row r="2589" spans="1:50" ht="20.100000000000001" customHeight="1" x14ac:dyDescent="0.25">
      <c r="A2589" s="8">
        <v>44287</v>
      </c>
      <c r="B2589" s="8">
        <v>44287</v>
      </c>
      <c r="C2589" s="8" t="s">
        <v>28</v>
      </c>
      <c r="D2589" s="11" t="s">
        <v>0</v>
      </c>
      <c r="E2589" s="11">
        <v>320</v>
      </c>
      <c r="F2589" s="11" t="s">
        <v>456</v>
      </c>
      <c r="G2589" s="11" t="s">
        <v>7</v>
      </c>
      <c r="H2589" s="11">
        <v>1003</v>
      </c>
      <c r="I2589" s="11">
        <v>1003</v>
      </c>
      <c r="J2589" s="11">
        <v>100</v>
      </c>
      <c r="K2589" s="11" t="s">
        <v>863</v>
      </c>
      <c r="L2589" s="11" t="s">
        <v>875</v>
      </c>
      <c r="M2589" s="11" t="s">
        <v>2</v>
      </c>
      <c r="N2589" s="11" t="s">
        <v>2</v>
      </c>
      <c r="O2589" s="11" t="s">
        <v>5</v>
      </c>
      <c r="P2589" s="11" t="s">
        <v>8</v>
      </c>
      <c r="Q2589" s="12">
        <v>42095</v>
      </c>
      <c r="S2589" s="13" t="s">
        <v>84</v>
      </c>
      <c r="T2589" s="11">
        <f t="shared" ca="1" si="348"/>
        <v>4</v>
      </c>
      <c r="U2589" s="12">
        <v>32006</v>
      </c>
      <c r="V2589" s="13">
        <f t="shared" ca="1" si="349"/>
        <v>32</v>
      </c>
      <c r="W2589" s="11" t="s">
        <v>7</v>
      </c>
      <c r="X2589" s="11">
        <v>30</v>
      </c>
      <c r="Y2589" s="14">
        <f t="shared" si="350"/>
        <v>2.5</v>
      </c>
      <c r="Z2589" s="11">
        <v>39</v>
      </c>
      <c r="AA2589" s="11" t="s">
        <v>876</v>
      </c>
      <c r="AB2589" s="10">
        <f t="shared" si="347"/>
        <v>1</v>
      </c>
      <c r="AC2589" s="44">
        <f>SUMIFS(AC$4:AC$2256,$E$4:$E$2256,$E2589)</f>
        <v>6249</v>
      </c>
      <c r="AD2589" s="44">
        <f>SUMIFS(AD$4:AD$2256,$E$4:$E$2256,$E2589)</f>
        <v>1370.0932499999999</v>
      </c>
      <c r="AE2589" s="44">
        <f>SUMIFS(AE$4:AE$2256,$E$4:$E$2256,$E2589)</f>
        <v>0</v>
      </c>
      <c r="AF2589" s="44">
        <f>SUMIFS(AF$4:AF$2256,$E$4:$E$2256,$E2589)</f>
        <v>0</v>
      </c>
      <c r="AG2589" s="44">
        <f>SUMIFS(AG$4:AG$2256,$E$4:$E$2256,$E2589)</f>
        <v>0</v>
      </c>
      <c r="AH2589" s="44">
        <f>SUMIFS(AH$4:AH$2256,$E$4:$E$2256,$E2589)</f>
        <v>0</v>
      </c>
      <c r="AI2589" s="44">
        <f>SUMIFS(AI$4:AI$2256,$E$4:$E$2256,$E2589)</f>
        <v>0</v>
      </c>
      <c r="AJ2589" s="44">
        <f>SUMIFS(AJ$4:AJ$2256,$E$4:$E$2256,$E2589)</f>
        <v>0</v>
      </c>
      <c r="AK2589" s="44">
        <f>SUMIFS(AK$4:AK$2256,$E$4:$E$2256,$E2589)</f>
        <v>0</v>
      </c>
      <c r="AL2589" s="44">
        <f>SUMIFS(AL$4:AL$2256,$E$4:$E$2256,$E2589)</f>
        <v>0</v>
      </c>
      <c r="AM2589" s="44">
        <f>SUMIFS(AM$4:AM$2256,$E$4:$E$2256,$E2589)</f>
        <v>0</v>
      </c>
      <c r="AN2589" s="44">
        <f>SUMIFS(AN$4:AN$2256,$E$4:$E$2256,$E2589)</f>
        <v>0</v>
      </c>
      <c r="AO2589" s="44">
        <f>SUMIFS(AO$4:AO$2256,$E$4:$E$2256,$E2589)</f>
        <v>0</v>
      </c>
      <c r="AP2589" s="44">
        <f>SUMIFS(AP$4:AP$2256,$E$4:$E$2256,$E2589)</f>
        <v>0</v>
      </c>
      <c r="AQ2589" s="44">
        <f>SUMIFS(AQ$4:AQ$2256,$E$4:$E$2256,$E2589)</f>
        <v>79.5</v>
      </c>
      <c r="AR2589" s="44">
        <f>SUMIFS(AR$4:AR$2256,$E$4:$E$2256,$E2589)</f>
        <v>0</v>
      </c>
      <c r="AS2589" s="44">
        <f>SUMIFS(AS$4:AS$2256,$E$4:$E$2256,$E2589)</f>
        <v>0</v>
      </c>
      <c r="AT2589" s="44">
        <f>SUMIFS(AT$4:AT$2256,$E$4:$E$2256,$E2589)</f>
        <v>0</v>
      </c>
      <c r="AU2589" s="44">
        <f>SUMIFS(AU$4:AU$2256,$E$4:$E$2256,$E2589)</f>
        <v>0</v>
      </c>
      <c r="AV2589" s="44">
        <f>SUMIFS(AV$4:AV$2256,$E$4:$E$2256,$E2589)</f>
        <v>17.804025000000003</v>
      </c>
      <c r="AW2589" s="44">
        <f>SUMIFS(AW$4:AW$2256,$E$4:$E$2256,$E2589)</f>
        <v>0</v>
      </c>
      <c r="AX2589" s="44">
        <f>SUMIFS(AX$4:AX$2256,$E$4:$E$2256,$E2589)</f>
        <v>6.52</v>
      </c>
    </row>
    <row r="2590" spans="1:50" ht="20.100000000000001" customHeight="1" x14ac:dyDescent="0.25">
      <c r="A2590" s="8">
        <v>44287</v>
      </c>
      <c r="B2590" s="8">
        <v>44287</v>
      </c>
      <c r="C2590" s="8" t="s">
        <v>28</v>
      </c>
      <c r="D2590" s="11" t="s">
        <v>0</v>
      </c>
      <c r="E2590" s="11">
        <v>321</v>
      </c>
      <c r="F2590" s="11" t="s">
        <v>457</v>
      </c>
      <c r="G2590" s="11" t="s">
        <v>7</v>
      </c>
      <c r="H2590" s="11">
        <v>1019</v>
      </c>
      <c r="I2590" s="11">
        <v>1056</v>
      </c>
      <c r="J2590" s="11">
        <v>106</v>
      </c>
      <c r="K2590" s="11" t="s">
        <v>869</v>
      </c>
      <c r="L2590" s="11" t="s">
        <v>875</v>
      </c>
      <c r="M2590" s="11" t="s">
        <v>2</v>
      </c>
      <c r="N2590" s="11" t="s">
        <v>25</v>
      </c>
      <c r="O2590" s="11" t="s">
        <v>5</v>
      </c>
      <c r="P2590" s="11" t="s">
        <v>6</v>
      </c>
      <c r="Q2590" s="12">
        <v>42109</v>
      </c>
      <c r="S2590" s="13" t="s">
        <v>84</v>
      </c>
      <c r="T2590" s="11">
        <f t="shared" ca="1" si="348"/>
        <v>4</v>
      </c>
      <c r="U2590" s="12">
        <v>31539</v>
      </c>
      <c r="V2590" s="13">
        <f t="shared" ca="1" si="349"/>
        <v>33</v>
      </c>
      <c r="W2590" s="11" t="s">
        <v>9</v>
      </c>
      <c r="X2590" s="11">
        <v>30</v>
      </c>
      <c r="Y2590" s="14">
        <f t="shared" si="350"/>
        <v>2.5</v>
      </c>
      <c r="Z2590" s="11">
        <v>39</v>
      </c>
      <c r="AA2590" s="11" t="s">
        <v>876</v>
      </c>
      <c r="AB2590" s="10">
        <f t="shared" si="347"/>
        <v>1</v>
      </c>
      <c r="AC2590" s="44">
        <f>SUMIFS(AC$4:AC$2256,$E$4:$E$2256,$E2590)</f>
        <v>6252</v>
      </c>
      <c r="AD2590" s="44">
        <f>SUMIFS(AD$4:AD$2256,$E$4:$E$2256,$E2590)</f>
        <v>1370.7510000000002</v>
      </c>
      <c r="AE2590" s="44">
        <f>SUMIFS(AE$4:AE$2256,$E$4:$E$2256,$E2590)</f>
        <v>0</v>
      </c>
      <c r="AF2590" s="44">
        <f>SUMIFS(AF$4:AF$2256,$E$4:$E$2256,$E2590)</f>
        <v>0</v>
      </c>
      <c r="AG2590" s="44">
        <f>SUMIFS(AG$4:AG$2256,$E$4:$E$2256,$E2590)</f>
        <v>0</v>
      </c>
      <c r="AH2590" s="44">
        <f>SUMIFS(AH$4:AH$2256,$E$4:$E$2256,$E2590)</f>
        <v>0</v>
      </c>
      <c r="AI2590" s="44">
        <f>SUMIFS(AI$4:AI$2256,$E$4:$E$2256,$E2590)</f>
        <v>0</v>
      </c>
      <c r="AJ2590" s="44">
        <f>SUMIFS(AJ$4:AJ$2256,$E$4:$E$2256,$E2590)</f>
        <v>0</v>
      </c>
      <c r="AK2590" s="44">
        <f>SUMIFS(AK$4:AK$2256,$E$4:$E$2256,$E2590)</f>
        <v>0</v>
      </c>
      <c r="AL2590" s="44">
        <f>SUMIFS(AL$4:AL$2256,$E$4:$E$2256,$E2590)</f>
        <v>0</v>
      </c>
      <c r="AM2590" s="44">
        <f>SUMIFS(AM$4:AM$2256,$E$4:$E$2256,$E2590)</f>
        <v>0</v>
      </c>
      <c r="AN2590" s="44">
        <f>SUMIFS(AN$4:AN$2256,$E$4:$E$2256,$E2590)</f>
        <v>0</v>
      </c>
      <c r="AO2590" s="44">
        <f>SUMIFS(AO$4:AO$2256,$E$4:$E$2256,$E2590)</f>
        <v>360.69230769230774</v>
      </c>
      <c r="AP2590" s="44">
        <f>SUMIFS(AP$4:AP$2256,$E$4:$E$2256,$E2590)</f>
        <v>286.55</v>
      </c>
      <c r="AQ2590" s="44">
        <f>SUMIFS(AQ$4:AQ$2256,$E$4:$E$2256,$E2590)</f>
        <v>79.5</v>
      </c>
      <c r="AR2590" s="44">
        <f>SUMIFS(AR$4:AR$2256,$E$4:$E$2256,$E2590)</f>
        <v>0</v>
      </c>
      <c r="AS2590" s="44">
        <f>SUMIFS(AS$4:AS$2256,$E$4:$E$2256,$E2590)</f>
        <v>0</v>
      </c>
      <c r="AT2590" s="44">
        <f>SUMIFS(AT$4:AT$2256,$E$4:$E$2256,$E2590)</f>
        <v>0</v>
      </c>
      <c r="AU2590" s="44">
        <f>SUMIFS(AU$4:AU$2256,$E$4:$E$2256,$E2590)</f>
        <v>0</v>
      </c>
      <c r="AV2590" s="44">
        <f>SUMIFS(AV$4:AV$2256,$E$4:$E$2256,$E2590)</f>
        <v>162.75393980769232</v>
      </c>
      <c r="AW2590" s="44">
        <f>SUMIFS(AW$4:AW$2256,$E$4:$E$2256,$E2590)</f>
        <v>0</v>
      </c>
      <c r="AX2590" s="44">
        <f>SUMIFS(AX$4:AX$2256,$E$4:$E$2256,$E2590)</f>
        <v>6.52</v>
      </c>
    </row>
    <row r="2591" spans="1:50" ht="20.100000000000001" customHeight="1" x14ac:dyDescent="0.25">
      <c r="A2591" s="8">
        <v>44287</v>
      </c>
      <c r="B2591" s="8">
        <v>44287</v>
      </c>
      <c r="C2591" s="8" t="s">
        <v>28</v>
      </c>
      <c r="D2591" s="11" t="s">
        <v>0</v>
      </c>
      <c r="E2591" s="11">
        <v>322</v>
      </c>
      <c r="F2591" s="11" t="s">
        <v>458</v>
      </c>
      <c r="G2591" s="11" t="s">
        <v>7</v>
      </c>
      <c r="H2591" s="11">
        <v>1038</v>
      </c>
      <c r="I2591" s="11">
        <v>1081</v>
      </c>
      <c r="J2591" s="11">
        <v>102</v>
      </c>
      <c r="K2591" s="11" t="s">
        <v>865</v>
      </c>
      <c r="L2591" s="11" t="s">
        <v>875</v>
      </c>
      <c r="M2591" s="11" t="s">
        <v>2</v>
      </c>
      <c r="N2591" s="11" t="s">
        <v>25</v>
      </c>
      <c r="O2591" s="11" t="s">
        <v>5</v>
      </c>
      <c r="P2591" s="11" t="s">
        <v>6</v>
      </c>
      <c r="Q2591" s="12">
        <v>42116</v>
      </c>
      <c r="S2591" s="13" t="s">
        <v>84</v>
      </c>
      <c r="T2591" s="11">
        <f t="shared" ca="1" si="348"/>
        <v>4</v>
      </c>
      <c r="U2591" s="12">
        <v>30669</v>
      </c>
      <c r="V2591" s="13">
        <f t="shared" ca="1" si="349"/>
        <v>36</v>
      </c>
      <c r="W2591" s="11" t="s">
        <v>7</v>
      </c>
      <c r="X2591" s="11">
        <v>30</v>
      </c>
      <c r="Y2591" s="14">
        <f t="shared" si="350"/>
        <v>2.5</v>
      </c>
      <c r="Z2591" s="11">
        <v>39</v>
      </c>
      <c r="AA2591" s="11" t="s">
        <v>876</v>
      </c>
      <c r="AB2591" s="10">
        <f t="shared" si="347"/>
        <v>1</v>
      </c>
      <c r="AC2591" s="44">
        <f>SUMIFS(AC$4:AC$2256,$E$4:$E$2256,$E2591)</f>
        <v>6255</v>
      </c>
      <c r="AD2591" s="44">
        <f>SUMIFS(AD$4:AD$2256,$E$4:$E$2256,$E2591)</f>
        <v>1371.4087500000001</v>
      </c>
      <c r="AE2591" s="44">
        <f>SUMIFS(AE$4:AE$2256,$E$4:$E$2256,$E2591)</f>
        <v>0</v>
      </c>
      <c r="AF2591" s="44">
        <f>SUMIFS(AF$4:AF$2256,$E$4:$E$2256,$E2591)</f>
        <v>0</v>
      </c>
      <c r="AG2591" s="44">
        <f>SUMIFS(AG$4:AG$2256,$E$4:$E$2256,$E2591)</f>
        <v>0</v>
      </c>
      <c r="AH2591" s="44">
        <f>SUMIFS(AH$4:AH$2256,$E$4:$E$2256,$E2591)</f>
        <v>0</v>
      </c>
      <c r="AI2591" s="44">
        <f>SUMIFS(AI$4:AI$2256,$E$4:$E$2256,$E2591)</f>
        <v>0</v>
      </c>
      <c r="AJ2591" s="44">
        <f>SUMIFS(AJ$4:AJ$2256,$E$4:$E$2256,$E2591)</f>
        <v>0</v>
      </c>
      <c r="AK2591" s="44">
        <f>SUMIFS(AK$4:AK$2256,$E$4:$E$2256,$E2591)</f>
        <v>0</v>
      </c>
      <c r="AL2591" s="44">
        <f>SUMIFS(AL$4:AL$2256,$E$4:$E$2256,$E2591)</f>
        <v>0</v>
      </c>
      <c r="AM2591" s="44">
        <f>SUMIFS(AM$4:AM$2256,$E$4:$E$2256,$E2591)</f>
        <v>0</v>
      </c>
      <c r="AN2591" s="44">
        <f>SUMIFS(AN$4:AN$2256,$E$4:$E$2256,$E2591)</f>
        <v>0</v>
      </c>
      <c r="AO2591" s="44">
        <f>SUMIFS(AO$4:AO$2256,$E$4:$E$2256,$E2591)</f>
        <v>0</v>
      </c>
      <c r="AP2591" s="44">
        <f>SUMIFS(AP$4:AP$2256,$E$4:$E$2256,$E2591)</f>
        <v>0</v>
      </c>
      <c r="AQ2591" s="44">
        <f>SUMIFS(AQ$4:AQ$2256,$E$4:$E$2256,$E2591)</f>
        <v>79.5</v>
      </c>
      <c r="AR2591" s="44">
        <f>SUMIFS(AR$4:AR$2256,$E$4:$E$2256,$E2591)</f>
        <v>0</v>
      </c>
      <c r="AS2591" s="44">
        <f>SUMIFS(AS$4:AS$2256,$E$4:$E$2256,$E2591)</f>
        <v>0</v>
      </c>
      <c r="AT2591" s="44">
        <f>SUMIFS(AT$4:AT$2256,$E$4:$E$2256,$E2591)</f>
        <v>0</v>
      </c>
      <c r="AU2591" s="44">
        <f>SUMIFS(AU$4:AU$2256,$E$4:$E$2256,$E2591)</f>
        <v>0</v>
      </c>
      <c r="AV2591" s="44">
        <f>SUMIFS(AV$4:AV$2256,$E$4:$E$2256,$E2591)</f>
        <v>17.804025000000003</v>
      </c>
      <c r="AW2591" s="44">
        <f>SUMIFS(AW$4:AW$2256,$E$4:$E$2256,$E2591)</f>
        <v>0</v>
      </c>
      <c r="AX2591" s="44">
        <f>SUMIFS(AX$4:AX$2256,$E$4:$E$2256,$E2591)</f>
        <v>6.52</v>
      </c>
    </row>
    <row r="2592" spans="1:50" ht="20.100000000000001" customHeight="1" x14ac:dyDescent="0.25">
      <c r="A2592" s="8">
        <v>44287</v>
      </c>
      <c r="B2592" s="8">
        <v>44287</v>
      </c>
      <c r="C2592" s="8" t="s">
        <v>28</v>
      </c>
      <c r="D2592" s="11" t="s">
        <v>0</v>
      </c>
      <c r="E2592" s="11">
        <v>323</v>
      </c>
      <c r="F2592" s="11" t="s">
        <v>459</v>
      </c>
      <c r="G2592" s="11" t="s">
        <v>7</v>
      </c>
      <c r="H2592" s="11">
        <v>1035</v>
      </c>
      <c r="I2592" s="11">
        <v>1078</v>
      </c>
      <c r="J2592" s="11">
        <v>102</v>
      </c>
      <c r="K2592" s="11" t="s">
        <v>865</v>
      </c>
      <c r="L2592" s="11" t="s">
        <v>875</v>
      </c>
      <c r="M2592" s="11" t="s">
        <v>2</v>
      </c>
      <c r="N2592" s="11" t="s">
        <v>25</v>
      </c>
      <c r="O2592" s="11" t="s">
        <v>5</v>
      </c>
      <c r="P2592" s="11" t="s">
        <v>6</v>
      </c>
      <c r="Q2592" s="12">
        <v>42125</v>
      </c>
      <c r="S2592" s="13" t="s">
        <v>84</v>
      </c>
      <c r="T2592" s="11">
        <f t="shared" ca="1" si="348"/>
        <v>4</v>
      </c>
      <c r="U2592" s="12">
        <v>30855</v>
      </c>
      <c r="V2592" s="13">
        <f t="shared" ca="1" si="349"/>
        <v>35</v>
      </c>
      <c r="W2592" s="11" t="s">
        <v>7</v>
      </c>
      <c r="X2592" s="11">
        <v>30</v>
      </c>
      <c r="Y2592" s="14">
        <f t="shared" si="350"/>
        <v>2.5</v>
      </c>
      <c r="Z2592" s="11">
        <v>30</v>
      </c>
      <c r="AA2592" s="11" t="s">
        <v>876</v>
      </c>
      <c r="AB2592" s="10">
        <f t="shared" si="347"/>
        <v>0.76923076923076927</v>
      </c>
      <c r="AC2592" s="44">
        <f>SUMIFS(AC$4:AC$2256,$E$4:$E$2256,$E2592)</f>
        <v>6258</v>
      </c>
      <c r="AD2592" s="44">
        <f>SUMIFS(AD$4:AD$2256,$E$4:$E$2256,$E2592)</f>
        <v>1372.0664999999999</v>
      </c>
      <c r="AE2592" s="44">
        <f>SUMIFS(AE$4:AE$2256,$E$4:$E$2256,$E2592)</f>
        <v>0</v>
      </c>
      <c r="AF2592" s="44">
        <f>SUMIFS(AF$4:AF$2256,$E$4:$E$2256,$E2592)</f>
        <v>0</v>
      </c>
      <c r="AG2592" s="44">
        <f>SUMIFS(AG$4:AG$2256,$E$4:$E$2256,$E2592)</f>
        <v>0</v>
      </c>
      <c r="AH2592" s="44">
        <f>SUMIFS(AH$4:AH$2256,$E$4:$E$2256,$E2592)</f>
        <v>0</v>
      </c>
      <c r="AI2592" s="44">
        <f>SUMIFS(AI$4:AI$2256,$E$4:$E$2256,$E2592)</f>
        <v>0</v>
      </c>
      <c r="AJ2592" s="44">
        <f>SUMIFS(AJ$4:AJ$2256,$E$4:$E$2256,$E2592)</f>
        <v>0</v>
      </c>
      <c r="AK2592" s="44">
        <f>SUMIFS(AK$4:AK$2256,$E$4:$E$2256,$E2592)</f>
        <v>0</v>
      </c>
      <c r="AL2592" s="44">
        <f>SUMIFS(AL$4:AL$2256,$E$4:$E$2256,$E2592)</f>
        <v>0</v>
      </c>
      <c r="AM2592" s="44">
        <f>SUMIFS(AM$4:AM$2256,$E$4:$E$2256,$E2592)</f>
        <v>0</v>
      </c>
      <c r="AN2592" s="44">
        <f>SUMIFS(AN$4:AN$2256,$E$4:$E$2256,$E2592)</f>
        <v>0</v>
      </c>
      <c r="AO2592" s="44">
        <f>SUMIFS(AO$4:AO$2256,$E$4:$E$2256,$E2592)</f>
        <v>0</v>
      </c>
      <c r="AP2592" s="44">
        <f>SUMIFS(AP$4:AP$2256,$E$4:$E$2256,$E2592)</f>
        <v>0</v>
      </c>
      <c r="AQ2592" s="44">
        <f>SUMIFS(AQ$4:AQ$2256,$E$4:$E$2256,$E2592)</f>
        <v>79.5</v>
      </c>
      <c r="AR2592" s="44">
        <f>SUMIFS(AR$4:AR$2256,$E$4:$E$2256,$E2592)</f>
        <v>0</v>
      </c>
      <c r="AS2592" s="44">
        <f>SUMIFS(AS$4:AS$2256,$E$4:$E$2256,$E2592)</f>
        <v>0</v>
      </c>
      <c r="AT2592" s="44">
        <f>SUMIFS(AT$4:AT$2256,$E$4:$E$2256,$E2592)</f>
        <v>0</v>
      </c>
      <c r="AU2592" s="44">
        <f>SUMIFS(AU$4:AU$2256,$E$4:$E$2256,$E2592)</f>
        <v>0</v>
      </c>
      <c r="AV2592" s="44">
        <f>SUMIFS(AV$4:AV$2256,$E$4:$E$2256,$E2592)</f>
        <v>17.804025000000003</v>
      </c>
      <c r="AW2592" s="44">
        <f>SUMIFS(AW$4:AW$2256,$E$4:$E$2256,$E2592)</f>
        <v>456.3648</v>
      </c>
      <c r="AX2592" s="44">
        <f>SUMIFS(AX$4:AX$2256,$E$4:$E$2256,$E2592)</f>
        <v>6.52</v>
      </c>
    </row>
    <row r="2593" spans="1:50" ht="20.100000000000001" customHeight="1" x14ac:dyDescent="0.25">
      <c r="A2593" s="8">
        <v>44287</v>
      </c>
      <c r="B2593" s="8">
        <v>44287</v>
      </c>
      <c r="C2593" s="8" t="s">
        <v>28</v>
      </c>
      <c r="D2593" s="11" t="s">
        <v>0</v>
      </c>
      <c r="E2593" s="11">
        <v>324</v>
      </c>
      <c r="F2593" s="11" t="s">
        <v>460</v>
      </c>
      <c r="G2593" s="11" t="s">
        <v>7</v>
      </c>
      <c r="H2593" s="11">
        <v>1022</v>
      </c>
      <c r="I2593" s="11">
        <v>1047</v>
      </c>
      <c r="J2593" s="11">
        <v>103</v>
      </c>
      <c r="K2593" s="11" t="s">
        <v>866</v>
      </c>
      <c r="L2593" s="11" t="s">
        <v>875</v>
      </c>
      <c r="M2593" s="11" t="s">
        <v>2</v>
      </c>
      <c r="N2593" s="11" t="s">
        <v>25</v>
      </c>
      <c r="O2593" s="11" t="s">
        <v>5</v>
      </c>
      <c r="P2593" s="11" t="s">
        <v>8</v>
      </c>
      <c r="Q2593" s="12">
        <v>42125</v>
      </c>
      <c r="S2593" s="13" t="s">
        <v>84</v>
      </c>
      <c r="T2593" s="11">
        <f t="shared" ca="1" si="348"/>
        <v>4</v>
      </c>
      <c r="U2593" s="12">
        <v>29322</v>
      </c>
      <c r="V2593" s="13">
        <f t="shared" ca="1" si="349"/>
        <v>39</v>
      </c>
      <c r="W2593" s="11" t="s">
        <v>9</v>
      </c>
      <c r="X2593" s="11">
        <v>30</v>
      </c>
      <c r="Y2593" s="14">
        <f t="shared" si="350"/>
        <v>2.5</v>
      </c>
      <c r="Z2593" s="11">
        <v>39</v>
      </c>
      <c r="AA2593" s="11" t="s">
        <v>876</v>
      </c>
      <c r="AB2593" s="10">
        <f t="shared" si="347"/>
        <v>1</v>
      </c>
      <c r="AC2593" s="44">
        <f>SUMIFS(AC$4:AC$2256,$E$4:$E$2256,$E2593)</f>
        <v>6261</v>
      </c>
      <c r="AD2593" s="44">
        <f>SUMIFS(AD$4:AD$2256,$E$4:$E$2256,$E2593)</f>
        <v>1372.7242500000002</v>
      </c>
      <c r="AE2593" s="44">
        <f>SUMIFS(AE$4:AE$2256,$E$4:$E$2256,$E2593)</f>
        <v>0</v>
      </c>
      <c r="AF2593" s="44">
        <f>SUMIFS(AF$4:AF$2256,$E$4:$E$2256,$E2593)</f>
        <v>0</v>
      </c>
      <c r="AG2593" s="44">
        <f>SUMIFS(AG$4:AG$2256,$E$4:$E$2256,$E2593)</f>
        <v>0</v>
      </c>
      <c r="AH2593" s="44">
        <f>SUMIFS(AH$4:AH$2256,$E$4:$E$2256,$E2593)</f>
        <v>0</v>
      </c>
      <c r="AI2593" s="44">
        <f>SUMIFS(AI$4:AI$2256,$E$4:$E$2256,$E2593)</f>
        <v>0</v>
      </c>
      <c r="AJ2593" s="44">
        <f>SUMIFS(AJ$4:AJ$2256,$E$4:$E$2256,$E2593)</f>
        <v>0</v>
      </c>
      <c r="AK2593" s="44">
        <f>SUMIFS(AK$4:AK$2256,$E$4:$E$2256,$E2593)</f>
        <v>0</v>
      </c>
      <c r="AL2593" s="44">
        <f>SUMIFS(AL$4:AL$2256,$E$4:$E$2256,$E2593)</f>
        <v>0</v>
      </c>
      <c r="AM2593" s="44">
        <f>SUMIFS(AM$4:AM$2256,$E$4:$E$2256,$E2593)</f>
        <v>0</v>
      </c>
      <c r="AN2593" s="44">
        <f>SUMIFS(AN$4:AN$2256,$E$4:$E$2256,$E2593)</f>
        <v>0</v>
      </c>
      <c r="AO2593" s="44">
        <f>SUMIFS(AO$4:AO$2256,$E$4:$E$2256,$E2593)</f>
        <v>361.21153846153845</v>
      </c>
      <c r="AP2593" s="44">
        <f>SUMIFS(AP$4:AP$2256,$E$4:$E$2256,$E2593)</f>
        <v>286.96250000000003</v>
      </c>
      <c r="AQ2593" s="44">
        <f>SUMIFS(AQ$4:AQ$2256,$E$4:$E$2256,$E2593)</f>
        <v>79.5</v>
      </c>
      <c r="AR2593" s="44">
        <f>SUMIFS(AR$4:AR$2256,$E$4:$E$2256,$E2593)</f>
        <v>0</v>
      </c>
      <c r="AS2593" s="44">
        <f>SUMIFS(AS$4:AS$2256,$E$4:$E$2256,$E2593)</f>
        <v>0</v>
      </c>
      <c r="AT2593" s="44">
        <f>SUMIFS(AT$4:AT$2256,$E$4:$E$2256,$E2593)</f>
        <v>0</v>
      </c>
      <c r="AU2593" s="44">
        <f>SUMIFS(AU$4:AU$2256,$E$4:$E$2256,$E2593)</f>
        <v>0</v>
      </c>
      <c r="AV2593" s="44">
        <f>SUMIFS(AV$4:AV$2256,$E$4:$E$2256,$E2593)</f>
        <v>162.96260091346153</v>
      </c>
      <c r="AW2593" s="44">
        <f>SUMIFS(AW$4:AW$2256,$E$4:$E$2256,$E2593)</f>
        <v>0</v>
      </c>
      <c r="AX2593" s="44">
        <f>SUMIFS(AX$4:AX$2256,$E$4:$E$2256,$E2593)</f>
        <v>6.52</v>
      </c>
    </row>
    <row r="2594" spans="1:50" ht="20.100000000000001" customHeight="1" x14ac:dyDescent="0.25">
      <c r="A2594" s="8">
        <v>44287</v>
      </c>
      <c r="B2594" s="8">
        <v>44287</v>
      </c>
      <c r="C2594" s="8" t="s">
        <v>28</v>
      </c>
      <c r="D2594" s="11" t="s">
        <v>0</v>
      </c>
      <c r="E2594" s="11">
        <v>325</v>
      </c>
      <c r="F2594" s="11" t="s">
        <v>461</v>
      </c>
      <c r="G2594" s="11" t="s">
        <v>7</v>
      </c>
      <c r="H2594" s="11">
        <v>1005</v>
      </c>
      <c r="I2594" s="11">
        <v>1005</v>
      </c>
      <c r="J2594" s="11">
        <v>100</v>
      </c>
      <c r="K2594" s="11" t="s">
        <v>863</v>
      </c>
      <c r="L2594" s="11" t="s">
        <v>875</v>
      </c>
      <c r="M2594" s="11" t="s">
        <v>2</v>
      </c>
      <c r="N2594" s="11" t="s">
        <v>25</v>
      </c>
      <c r="O2594" s="11" t="s">
        <v>5</v>
      </c>
      <c r="P2594" s="11" t="s">
        <v>8</v>
      </c>
      <c r="Q2594" s="12">
        <v>42125</v>
      </c>
      <c r="S2594" s="13" t="s">
        <v>84</v>
      </c>
      <c r="T2594" s="11">
        <f t="shared" ca="1" si="348"/>
        <v>4</v>
      </c>
      <c r="U2594" s="12">
        <v>32721</v>
      </c>
      <c r="V2594" s="13">
        <f t="shared" ca="1" si="349"/>
        <v>30</v>
      </c>
      <c r="W2594" s="11" t="s">
        <v>7</v>
      </c>
      <c r="X2594" s="11">
        <v>30</v>
      </c>
      <c r="Y2594" s="14">
        <f t="shared" si="350"/>
        <v>2.5</v>
      </c>
      <c r="Z2594" s="11">
        <v>39</v>
      </c>
      <c r="AA2594" s="11" t="s">
        <v>876</v>
      </c>
      <c r="AB2594" s="10">
        <f t="shared" si="347"/>
        <v>1</v>
      </c>
      <c r="AC2594" s="44">
        <f>SUMIFS(AC$4:AC$2256,$E$4:$E$2256,$E2594)</f>
        <v>6264</v>
      </c>
      <c r="AD2594" s="44">
        <f>SUMIFS(AD$4:AD$2256,$E$4:$E$2256,$E2594)</f>
        <v>1373.3820000000001</v>
      </c>
      <c r="AE2594" s="44">
        <f>SUMIFS(AE$4:AE$2256,$E$4:$E$2256,$E2594)</f>
        <v>0</v>
      </c>
      <c r="AF2594" s="44">
        <f>SUMIFS(AF$4:AF$2256,$E$4:$E$2256,$E2594)</f>
        <v>0</v>
      </c>
      <c r="AG2594" s="44">
        <f>SUMIFS(AG$4:AG$2256,$E$4:$E$2256,$E2594)</f>
        <v>0</v>
      </c>
      <c r="AH2594" s="44">
        <f>SUMIFS(AH$4:AH$2256,$E$4:$E$2256,$E2594)</f>
        <v>0</v>
      </c>
      <c r="AI2594" s="44">
        <f>SUMIFS(AI$4:AI$2256,$E$4:$E$2256,$E2594)</f>
        <v>0</v>
      </c>
      <c r="AJ2594" s="44">
        <f>SUMIFS(AJ$4:AJ$2256,$E$4:$E$2256,$E2594)</f>
        <v>0</v>
      </c>
      <c r="AK2594" s="44">
        <f>SUMIFS(AK$4:AK$2256,$E$4:$E$2256,$E2594)</f>
        <v>0</v>
      </c>
      <c r="AL2594" s="44">
        <f>SUMIFS(AL$4:AL$2256,$E$4:$E$2256,$E2594)</f>
        <v>0</v>
      </c>
      <c r="AM2594" s="44">
        <f>SUMIFS(AM$4:AM$2256,$E$4:$E$2256,$E2594)</f>
        <v>0</v>
      </c>
      <c r="AN2594" s="44">
        <f>SUMIFS(AN$4:AN$2256,$E$4:$E$2256,$E2594)</f>
        <v>0</v>
      </c>
      <c r="AO2594" s="44">
        <f>SUMIFS(AO$4:AO$2256,$E$4:$E$2256,$E2594)</f>
        <v>0</v>
      </c>
      <c r="AP2594" s="44">
        <f>SUMIFS(AP$4:AP$2256,$E$4:$E$2256,$E2594)</f>
        <v>0</v>
      </c>
      <c r="AQ2594" s="44">
        <f>SUMIFS(AQ$4:AQ$2256,$E$4:$E$2256,$E2594)</f>
        <v>79.5</v>
      </c>
      <c r="AR2594" s="44">
        <f>SUMIFS(AR$4:AR$2256,$E$4:$E$2256,$E2594)</f>
        <v>0</v>
      </c>
      <c r="AS2594" s="44">
        <f>SUMIFS(AS$4:AS$2256,$E$4:$E$2256,$E2594)</f>
        <v>0</v>
      </c>
      <c r="AT2594" s="44">
        <f>SUMIFS(AT$4:AT$2256,$E$4:$E$2256,$E2594)</f>
        <v>0</v>
      </c>
      <c r="AU2594" s="44">
        <f>SUMIFS(AU$4:AU$2256,$E$4:$E$2256,$E2594)</f>
        <v>0</v>
      </c>
      <c r="AV2594" s="44">
        <f>SUMIFS(AV$4:AV$2256,$E$4:$E$2256,$E2594)</f>
        <v>17.804025000000003</v>
      </c>
      <c r="AW2594" s="44">
        <f>SUMIFS(AW$4:AW$2256,$E$4:$E$2256,$E2594)</f>
        <v>0</v>
      </c>
      <c r="AX2594" s="44">
        <f>SUMIFS(AX$4:AX$2256,$E$4:$E$2256,$E2594)</f>
        <v>6.52</v>
      </c>
    </row>
    <row r="2595" spans="1:50" ht="20.100000000000001" customHeight="1" x14ac:dyDescent="0.25">
      <c r="A2595" s="8">
        <v>44287</v>
      </c>
      <c r="B2595" s="8">
        <v>44287</v>
      </c>
      <c r="C2595" s="8" t="s">
        <v>28</v>
      </c>
      <c r="D2595" s="11" t="s">
        <v>0</v>
      </c>
      <c r="E2595" s="11">
        <v>326</v>
      </c>
      <c r="F2595" s="11" t="s">
        <v>462</v>
      </c>
      <c r="G2595" s="11" t="s">
        <v>7</v>
      </c>
      <c r="H2595" s="11">
        <v>1038</v>
      </c>
      <c r="I2595" s="11">
        <v>1081</v>
      </c>
      <c r="J2595" s="11">
        <v>102</v>
      </c>
      <c r="K2595" s="11" t="s">
        <v>865</v>
      </c>
      <c r="L2595" s="11" t="s">
        <v>875</v>
      </c>
      <c r="M2595" s="11" t="s">
        <v>2</v>
      </c>
      <c r="N2595" s="11" t="s">
        <v>25</v>
      </c>
      <c r="O2595" s="11" t="s">
        <v>5</v>
      </c>
      <c r="P2595" s="11" t="s">
        <v>6</v>
      </c>
      <c r="Q2595" s="12">
        <v>42125</v>
      </c>
      <c r="S2595" s="13" t="s">
        <v>84</v>
      </c>
      <c r="T2595" s="11">
        <f t="shared" ca="1" si="348"/>
        <v>4</v>
      </c>
      <c r="U2595" s="12">
        <v>33057</v>
      </c>
      <c r="V2595" s="13">
        <f t="shared" ca="1" si="349"/>
        <v>29</v>
      </c>
      <c r="W2595" s="11" t="s">
        <v>7</v>
      </c>
      <c r="X2595" s="11">
        <v>30</v>
      </c>
      <c r="Y2595" s="14">
        <f t="shared" si="350"/>
        <v>2.5</v>
      </c>
      <c r="Z2595" s="11">
        <v>39</v>
      </c>
      <c r="AA2595" s="11" t="s">
        <v>876</v>
      </c>
      <c r="AB2595" s="10">
        <f t="shared" si="347"/>
        <v>1</v>
      </c>
      <c r="AC2595" s="44">
        <f>SUMIFS(AC$4:AC$2256,$E$4:$E$2256,$E2595)</f>
        <v>6267</v>
      </c>
      <c r="AD2595" s="44">
        <f>SUMIFS(AD$4:AD$2256,$E$4:$E$2256,$E2595)</f>
        <v>1374.0397500000001</v>
      </c>
      <c r="AE2595" s="44">
        <f>SUMIFS(AE$4:AE$2256,$E$4:$E$2256,$E2595)</f>
        <v>0</v>
      </c>
      <c r="AF2595" s="44">
        <f>SUMIFS(AF$4:AF$2256,$E$4:$E$2256,$E2595)</f>
        <v>0</v>
      </c>
      <c r="AG2595" s="44">
        <f>SUMIFS(AG$4:AG$2256,$E$4:$E$2256,$E2595)</f>
        <v>0</v>
      </c>
      <c r="AH2595" s="44">
        <f>SUMIFS(AH$4:AH$2256,$E$4:$E$2256,$E2595)</f>
        <v>0</v>
      </c>
      <c r="AI2595" s="44">
        <f>SUMIFS(AI$4:AI$2256,$E$4:$E$2256,$E2595)</f>
        <v>0</v>
      </c>
      <c r="AJ2595" s="44">
        <f>SUMIFS(AJ$4:AJ$2256,$E$4:$E$2256,$E2595)</f>
        <v>0</v>
      </c>
      <c r="AK2595" s="44">
        <f>SUMIFS(AK$4:AK$2256,$E$4:$E$2256,$E2595)</f>
        <v>0</v>
      </c>
      <c r="AL2595" s="44">
        <f>SUMIFS(AL$4:AL$2256,$E$4:$E$2256,$E2595)</f>
        <v>0</v>
      </c>
      <c r="AM2595" s="44">
        <f>SUMIFS(AM$4:AM$2256,$E$4:$E$2256,$E2595)</f>
        <v>0</v>
      </c>
      <c r="AN2595" s="44">
        <f>SUMIFS(AN$4:AN$2256,$E$4:$E$2256,$E2595)</f>
        <v>0</v>
      </c>
      <c r="AO2595" s="44">
        <f>SUMIFS(AO$4:AO$2256,$E$4:$E$2256,$E2595)</f>
        <v>0</v>
      </c>
      <c r="AP2595" s="44">
        <f>SUMIFS(AP$4:AP$2256,$E$4:$E$2256,$E2595)</f>
        <v>0</v>
      </c>
      <c r="AQ2595" s="44">
        <f>SUMIFS(AQ$4:AQ$2256,$E$4:$E$2256,$E2595)</f>
        <v>79.5</v>
      </c>
      <c r="AR2595" s="44">
        <f>SUMIFS(AR$4:AR$2256,$E$4:$E$2256,$E2595)</f>
        <v>0</v>
      </c>
      <c r="AS2595" s="44">
        <f>SUMIFS(AS$4:AS$2256,$E$4:$E$2256,$E2595)</f>
        <v>0</v>
      </c>
      <c r="AT2595" s="44">
        <f>SUMIFS(AT$4:AT$2256,$E$4:$E$2256,$E2595)</f>
        <v>0</v>
      </c>
      <c r="AU2595" s="44">
        <f>SUMIFS(AU$4:AU$2256,$E$4:$E$2256,$E2595)</f>
        <v>0</v>
      </c>
      <c r="AV2595" s="44">
        <f>SUMIFS(AV$4:AV$2256,$E$4:$E$2256,$E2595)</f>
        <v>17.804025000000003</v>
      </c>
      <c r="AW2595" s="44">
        <f>SUMIFS(AW$4:AW$2256,$E$4:$E$2256,$E2595)</f>
        <v>0</v>
      </c>
      <c r="AX2595" s="44">
        <f>SUMIFS(AX$4:AX$2256,$E$4:$E$2256,$E2595)</f>
        <v>6.52</v>
      </c>
    </row>
    <row r="2596" spans="1:50" ht="20.100000000000001" customHeight="1" x14ac:dyDescent="0.25">
      <c r="A2596" s="8">
        <v>44287</v>
      </c>
      <c r="B2596" s="8">
        <v>44287</v>
      </c>
      <c r="C2596" s="8" t="s">
        <v>28</v>
      </c>
      <c r="D2596" s="11" t="s">
        <v>0</v>
      </c>
      <c r="E2596" s="11">
        <v>327</v>
      </c>
      <c r="F2596" s="11" t="s">
        <v>463</v>
      </c>
      <c r="G2596" s="11" t="s">
        <v>7</v>
      </c>
      <c r="H2596" s="11">
        <v>1022</v>
      </c>
      <c r="I2596" s="11">
        <v>1023</v>
      </c>
      <c r="J2596" s="11">
        <v>108</v>
      </c>
      <c r="K2596" s="11" t="s">
        <v>871</v>
      </c>
      <c r="L2596" s="11" t="s">
        <v>875</v>
      </c>
      <c r="M2596" s="11" t="s">
        <v>2</v>
      </c>
      <c r="N2596" s="11" t="s">
        <v>25</v>
      </c>
      <c r="O2596" s="11" t="s">
        <v>5</v>
      </c>
      <c r="P2596" s="11" t="s">
        <v>8</v>
      </c>
      <c r="Q2596" s="12">
        <v>42125</v>
      </c>
      <c r="S2596" s="13" t="s">
        <v>84</v>
      </c>
      <c r="T2596" s="11">
        <f t="shared" ca="1" si="348"/>
        <v>4</v>
      </c>
      <c r="U2596" s="12">
        <v>28814</v>
      </c>
      <c r="V2596" s="13">
        <f t="shared" ca="1" si="349"/>
        <v>41</v>
      </c>
      <c r="W2596" s="11" t="s">
        <v>9</v>
      </c>
      <c r="X2596" s="11">
        <v>30</v>
      </c>
      <c r="Y2596" s="14">
        <f t="shared" si="350"/>
        <v>2.5</v>
      </c>
      <c r="Z2596" s="11">
        <v>39</v>
      </c>
      <c r="AA2596" s="11" t="s">
        <v>876</v>
      </c>
      <c r="AB2596" s="10">
        <f t="shared" si="347"/>
        <v>1</v>
      </c>
      <c r="AC2596" s="44">
        <f>SUMIFS(AC$4:AC$2256,$E$4:$E$2256,$E2596)</f>
        <v>6270</v>
      </c>
      <c r="AD2596" s="44">
        <f>SUMIFS(AD$4:AD$2256,$E$4:$E$2256,$E2596)</f>
        <v>1374.6975000000002</v>
      </c>
      <c r="AE2596" s="44">
        <f>SUMIFS(AE$4:AE$2256,$E$4:$E$2256,$E2596)</f>
        <v>0</v>
      </c>
      <c r="AF2596" s="44">
        <f>SUMIFS(AF$4:AF$2256,$E$4:$E$2256,$E2596)</f>
        <v>0</v>
      </c>
      <c r="AG2596" s="44">
        <f>SUMIFS(AG$4:AG$2256,$E$4:$E$2256,$E2596)</f>
        <v>0</v>
      </c>
      <c r="AH2596" s="44">
        <f>SUMIFS(AH$4:AH$2256,$E$4:$E$2256,$E2596)</f>
        <v>0</v>
      </c>
      <c r="AI2596" s="44">
        <f>SUMIFS(AI$4:AI$2256,$E$4:$E$2256,$E2596)</f>
        <v>0</v>
      </c>
      <c r="AJ2596" s="44">
        <f>SUMIFS(AJ$4:AJ$2256,$E$4:$E$2256,$E2596)</f>
        <v>0</v>
      </c>
      <c r="AK2596" s="44">
        <f>SUMIFS(AK$4:AK$2256,$E$4:$E$2256,$E2596)</f>
        <v>0</v>
      </c>
      <c r="AL2596" s="44">
        <f>SUMIFS(AL$4:AL$2256,$E$4:$E$2256,$E2596)</f>
        <v>0</v>
      </c>
      <c r="AM2596" s="44">
        <f>SUMIFS(AM$4:AM$2256,$E$4:$E$2256,$E2596)</f>
        <v>0</v>
      </c>
      <c r="AN2596" s="44">
        <f>SUMIFS(AN$4:AN$2256,$E$4:$E$2256,$E2596)</f>
        <v>0</v>
      </c>
      <c r="AO2596" s="44">
        <f>SUMIFS(AO$4:AO$2256,$E$4:$E$2256,$E2596)</f>
        <v>361.73076923076923</v>
      </c>
      <c r="AP2596" s="44">
        <f>SUMIFS(AP$4:AP$2256,$E$4:$E$2256,$E2596)</f>
        <v>287.375</v>
      </c>
      <c r="AQ2596" s="44">
        <f>SUMIFS(AQ$4:AQ$2256,$E$4:$E$2256,$E2596)</f>
        <v>79.5</v>
      </c>
      <c r="AR2596" s="44">
        <f>SUMIFS(AR$4:AR$2256,$E$4:$E$2256,$E2596)</f>
        <v>0</v>
      </c>
      <c r="AS2596" s="44">
        <f>SUMIFS(AS$4:AS$2256,$E$4:$E$2256,$E2596)</f>
        <v>0</v>
      </c>
      <c r="AT2596" s="44">
        <f>SUMIFS(AT$4:AT$2256,$E$4:$E$2256,$E2596)</f>
        <v>0</v>
      </c>
      <c r="AU2596" s="44">
        <f>SUMIFS(AU$4:AU$2256,$E$4:$E$2256,$E2596)</f>
        <v>0</v>
      </c>
      <c r="AV2596" s="44">
        <f>SUMIFS(AV$4:AV$2256,$E$4:$E$2256,$E2596)</f>
        <v>163.17126201923077</v>
      </c>
      <c r="AW2596" s="44">
        <f>SUMIFS(AW$4:AW$2256,$E$4:$E$2256,$E2596)</f>
        <v>0</v>
      </c>
      <c r="AX2596" s="44">
        <f>SUMIFS(AX$4:AX$2256,$E$4:$E$2256,$E2596)</f>
        <v>6.52</v>
      </c>
    </row>
    <row r="2597" spans="1:50" ht="20.100000000000001" customHeight="1" x14ac:dyDescent="0.25">
      <c r="A2597" s="8">
        <v>44287</v>
      </c>
      <c r="B2597" s="8">
        <v>44287</v>
      </c>
      <c r="C2597" s="8" t="s">
        <v>28</v>
      </c>
      <c r="D2597" s="11" t="s">
        <v>0</v>
      </c>
      <c r="E2597" s="11">
        <v>328</v>
      </c>
      <c r="F2597" s="11" t="s">
        <v>464</v>
      </c>
      <c r="G2597" s="11" t="s">
        <v>7</v>
      </c>
      <c r="H2597" s="11">
        <v>1019</v>
      </c>
      <c r="I2597" s="11">
        <v>1037</v>
      </c>
      <c r="J2597" s="11">
        <v>105</v>
      </c>
      <c r="K2597" s="11" t="s">
        <v>868</v>
      </c>
      <c r="L2597" s="11" t="s">
        <v>875</v>
      </c>
      <c r="M2597" s="11" t="s">
        <v>2</v>
      </c>
      <c r="N2597" s="11" t="s">
        <v>25</v>
      </c>
      <c r="O2597" s="11" t="s">
        <v>5</v>
      </c>
      <c r="P2597" s="11" t="s">
        <v>8</v>
      </c>
      <c r="Q2597" s="12">
        <v>42156</v>
      </c>
      <c r="S2597" s="13" t="s">
        <v>84</v>
      </c>
      <c r="T2597" s="11">
        <f t="shared" ca="1" si="348"/>
        <v>4</v>
      </c>
      <c r="U2597" s="12">
        <v>27927</v>
      </c>
      <c r="V2597" s="13">
        <f t="shared" ca="1" si="349"/>
        <v>43</v>
      </c>
      <c r="W2597" s="11" t="s">
        <v>9</v>
      </c>
      <c r="X2597" s="11">
        <v>30</v>
      </c>
      <c r="Y2597" s="14">
        <f t="shared" si="350"/>
        <v>2.5</v>
      </c>
      <c r="Z2597" s="11">
        <v>39</v>
      </c>
      <c r="AA2597" s="11" t="s">
        <v>876</v>
      </c>
      <c r="AB2597" s="10">
        <f t="shared" si="347"/>
        <v>1</v>
      </c>
      <c r="AC2597" s="44">
        <f>SUMIFS(AC$4:AC$2256,$E$4:$E$2256,$E2597)</f>
        <v>6273</v>
      </c>
      <c r="AD2597" s="44">
        <f>SUMIFS(AD$4:AD$2256,$E$4:$E$2256,$E2597)</f>
        <v>1375.3552500000001</v>
      </c>
      <c r="AE2597" s="44">
        <f>SUMIFS(AE$4:AE$2256,$E$4:$E$2256,$E2597)</f>
        <v>0</v>
      </c>
      <c r="AF2597" s="44">
        <f>SUMIFS(AF$4:AF$2256,$E$4:$E$2256,$E2597)</f>
        <v>0</v>
      </c>
      <c r="AG2597" s="44">
        <f>SUMIFS(AG$4:AG$2256,$E$4:$E$2256,$E2597)</f>
        <v>0</v>
      </c>
      <c r="AH2597" s="44">
        <f>SUMIFS(AH$4:AH$2256,$E$4:$E$2256,$E2597)</f>
        <v>0</v>
      </c>
      <c r="AI2597" s="44">
        <f>SUMIFS(AI$4:AI$2256,$E$4:$E$2256,$E2597)</f>
        <v>0</v>
      </c>
      <c r="AJ2597" s="44">
        <f>SUMIFS(AJ$4:AJ$2256,$E$4:$E$2256,$E2597)</f>
        <v>0</v>
      </c>
      <c r="AK2597" s="44">
        <f>SUMIFS(AK$4:AK$2256,$E$4:$E$2256,$E2597)</f>
        <v>0</v>
      </c>
      <c r="AL2597" s="44">
        <f>SUMIFS(AL$4:AL$2256,$E$4:$E$2256,$E2597)</f>
        <v>0</v>
      </c>
      <c r="AM2597" s="44">
        <f>SUMIFS(AM$4:AM$2256,$E$4:$E$2256,$E2597)</f>
        <v>0</v>
      </c>
      <c r="AN2597" s="44">
        <f>SUMIFS(AN$4:AN$2256,$E$4:$E$2256,$E2597)</f>
        <v>0</v>
      </c>
      <c r="AO2597" s="44">
        <f>SUMIFS(AO$4:AO$2256,$E$4:$E$2256,$E2597)</f>
        <v>361.90384615384613</v>
      </c>
      <c r="AP2597" s="44">
        <f>SUMIFS(AP$4:AP$2256,$E$4:$E$2256,$E2597)</f>
        <v>287.51250000000005</v>
      </c>
      <c r="AQ2597" s="44">
        <f>SUMIFS(AQ$4:AQ$2256,$E$4:$E$2256,$E2597)</f>
        <v>79.5</v>
      </c>
      <c r="AR2597" s="44">
        <f>SUMIFS(AR$4:AR$2256,$E$4:$E$2256,$E2597)</f>
        <v>0</v>
      </c>
      <c r="AS2597" s="44">
        <f>SUMIFS(AS$4:AS$2256,$E$4:$E$2256,$E2597)</f>
        <v>0</v>
      </c>
      <c r="AT2597" s="44">
        <f>SUMIFS(AT$4:AT$2256,$E$4:$E$2256,$E2597)</f>
        <v>0</v>
      </c>
      <c r="AU2597" s="44">
        <f>SUMIFS(AU$4:AU$2256,$E$4:$E$2256,$E2597)</f>
        <v>0</v>
      </c>
      <c r="AV2597" s="44">
        <f>SUMIFS(AV$4:AV$2256,$E$4:$E$2256,$E2597)</f>
        <v>163.24081572115387</v>
      </c>
      <c r="AW2597" s="44">
        <f>SUMIFS(AW$4:AW$2256,$E$4:$E$2256,$E2597)</f>
        <v>0</v>
      </c>
      <c r="AX2597" s="44">
        <f>SUMIFS(AX$4:AX$2256,$E$4:$E$2256,$E2597)</f>
        <v>6.52</v>
      </c>
    </row>
    <row r="2598" spans="1:50" ht="20.100000000000001" customHeight="1" x14ac:dyDescent="0.25">
      <c r="A2598" s="8">
        <v>44287</v>
      </c>
      <c r="B2598" s="8">
        <v>44287</v>
      </c>
      <c r="C2598" s="8" t="s">
        <v>28</v>
      </c>
      <c r="D2598" s="11" t="s">
        <v>0</v>
      </c>
      <c r="E2598" s="11">
        <v>329</v>
      </c>
      <c r="F2598" s="11" t="s">
        <v>465</v>
      </c>
      <c r="G2598" s="11" t="s">
        <v>7</v>
      </c>
      <c r="H2598" s="11">
        <v>1022</v>
      </c>
      <c r="I2598" s="11">
        <v>1023</v>
      </c>
      <c r="J2598" s="11">
        <v>108</v>
      </c>
      <c r="K2598" s="11" t="s">
        <v>871</v>
      </c>
      <c r="L2598" s="11" t="s">
        <v>875</v>
      </c>
      <c r="M2598" s="11" t="s">
        <v>2</v>
      </c>
      <c r="N2598" s="11" t="s">
        <v>25</v>
      </c>
      <c r="O2598" s="11" t="s">
        <v>5</v>
      </c>
      <c r="P2598" s="11" t="s">
        <v>8</v>
      </c>
      <c r="Q2598" s="12">
        <v>42186</v>
      </c>
      <c r="S2598" s="13" t="s">
        <v>84</v>
      </c>
      <c r="T2598" s="11">
        <f t="shared" ca="1" si="348"/>
        <v>4</v>
      </c>
      <c r="U2598" s="12">
        <v>24927</v>
      </c>
      <c r="V2598" s="13">
        <f t="shared" ca="1" si="349"/>
        <v>51</v>
      </c>
      <c r="W2598" s="11" t="s">
        <v>9</v>
      </c>
      <c r="X2598" s="11">
        <v>30</v>
      </c>
      <c r="Y2598" s="14">
        <f t="shared" si="350"/>
        <v>2.5</v>
      </c>
      <c r="Z2598" s="11">
        <v>39</v>
      </c>
      <c r="AA2598" s="11" t="s">
        <v>876</v>
      </c>
      <c r="AB2598" s="10">
        <f t="shared" si="347"/>
        <v>1</v>
      </c>
      <c r="AC2598" s="44">
        <f>SUMIFS(AC$4:AC$2256,$E$4:$E$2256,$E2598)</f>
        <v>6276</v>
      </c>
      <c r="AD2598" s="44">
        <f>SUMIFS(AD$4:AD$2256,$E$4:$E$2256,$E2598)</f>
        <v>1376.0129999999999</v>
      </c>
      <c r="AE2598" s="44">
        <f>SUMIFS(AE$4:AE$2256,$E$4:$E$2256,$E2598)</f>
        <v>0</v>
      </c>
      <c r="AF2598" s="44">
        <f>SUMIFS(AF$4:AF$2256,$E$4:$E$2256,$E2598)</f>
        <v>0</v>
      </c>
      <c r="AG2598" s="44">
        <f>SUMIFS(AG$4:AG$2256,$E$4:$E$2256,$E2598)</f>
        <v>0</v>
      </c>
      <c r="AH2598" s="44">
        <f>SUMIFS(AH$4:AH$2256,$E$4:$E$2256,$E2598)</f>
        <v>0</v>
      </c>
      <c r="AI2598" s="44">
        <f>SUMIFS(AI$4:AI$2256,$E$4:$E$2256,$E2598)</f>
        <v>0</v>
      </c>
      <c r="AJ2598" s="44">
        <f>SUMIFS(AJ$4:AJ$2256,$E$4:$E$2256,$E2598)</f>
        <v>0</v>
      </c>
      <c r="AK2598" s="44">
        <f>SUMIFS(AK$4:AK$2256,$E$4:$E$2256,$E2598)</f>
        <v>0</v>
      </c>
      <c r="AL2598" s="44">
        <f>SUMIFS(AL$4:AL$2256,$E$4:$E$2256,$E2598)</f>
        <v>0</v>
      </c>
      <c r="AM2598" s="44">
        <f>SUMIFS(AM$4:AM$2256,$E$4:$E$2256,$E2598)</f>
        <v>0</v>
      </c>
      <c r="AN2598" s="44">
        <f>SUMIFS(AN$4:AN$2256,$E$4:$E$2256,$E2598)</f>
        <v>0</v>
      </c>
      <c r="AO2598" s="44">
        <f>SUMIFS(AO$4:AO$2256,$E$4:$E$2256,$E2598)</f>
        <v>362.07692307692309</v>
      </c>
      <c r="AP2598" s="44">
        <f>SUMIFS(AP$4:AP$2256,$E$4:$E$2256,$E2598)</f>
        <v>287.65000000000003</v>
      </c>
      <c r="AQ2598" s="44">
        <f>SUMIFS(AQ$4:AQ$2256,$E$4:$E$2256,$E2598)</f>
        <v>79.5</v>
      </c>
      <c r="AR2598" s="44">
        <f>SUMIFS(AR$4:AR$2256,$E$4:$E$2256,$E2598)</f>
        <v>0</v>
      </c>
      <c r="AS2598" s="44">
        <f>SUMIFS(AS$4:AS$2256,$E$4:$E$2256,$E2598)</f>
        <v>0</v>
      </c>
      <c r="AT2598" s="44">
        <f>SUMIFS(AT$4:AT$2256,$E$4:$E$2256,$E2598)</f>
        <v>0</v>
      </c>
      <c r="AU2598" s="44">
        <f>SUMIFS(AU$4:AU$2256,$E$4:$E$2256,$E2598)</f>
        <v>0</v>
      </c>
      <c r="AV2598" s="44">
        <f>SUMIFS(AV$4:AV$2256,$E$4:$E$2256,$E2598)</f>
        <v>163.31036942307693</v>
      </c>
      <c r="AW2598" s="44">
        <f>SUMIFS(AW$4:AW$2256,$E$4:$E$2256,$E2598)</f>
        <v>0</v>
      </c>
      <c r="AX2598" s="44">
        <f>SUMIFS(AX$4:AX$2256,$E$4:$E$2256,$E2598)</f>
        <v>6.52</v>
      </c>
    </row>
    <row r="2599" spans="1:50" ht="20.100000000000001" customHeight="1" x14ac:dyDescent="0.25">
      <c r="A2599" s="8">
        <v>44287</v>
      </c>
      <c r="B2599" s="8">
        <v>44287</v>
      </c>
      <c r="C2599" s="8" t="s">
        <v>28</v>
      </c>
      <c r="D2599" s="11" t="s">
        <v>0</v>
      </c>
      <c r="E2599" s="11">
        <v>330</v>
      </c>
      <c r="F2599" s="11" t="s">
        <v>466</v>
      </c>
      <c r="G2599" s="11" t="s">
        <v>7</v>
      </c>
      <c r="H2599" s="11">
        <v>1022</v>
      </c>
      <c r="I2599" s="11">
        <v>1029</v>
      </c>
      <c r="J2599" s="11">
        <v>109</v>
      </c>
      <c r="K2599" s="11" t="s">
        <v>872</v>
      </c>
      <c r="L2599" s="11" t="s">
        <v>875</v>
      </c>
      <c r="M2599" s="11" t="s">
        <v>2</v>
      </c>
      <c r="N2599" s="11" t="s">
        <v>25</v>
      </c>
      <c r="O2599" s="11" t="s">
        <v>5</v>
      </c>
      <c r="P2599" s="11" t="s">
        <v>8</v>
      </c>
      <c r="Q2599" s="12">
        <v>42186</v>
      </c>
      <c r="S2599" s="13" t="s">
        <v>84</v>
      </c>
      <c r="T2599" s="11">
        <f t="shared" ca="1" si="348"/>
        <v>4</v>
      </c>
      <c r="U2599" s="12">
        <v>31162</v>
      </c>
      <c r="V2599" s="13">
        <f t="shared" ca="1" si="349"/>
        <v>34</v>
      </c>
      <c r="W2599" s="11" t="s">
        <v>9</v>
      </c>
      <c r="X2599" s="11">
        <v>30</v>
      </c>
      <c r="Y2599" s="14">
        <f t="shared" si="350"/>
        <v>2.5</v>
      </c>
      <c r="Z2599" s="11">
        <v>39</v>
      </c>
      <c r="AA2599" s="11" t="s">
        <v>876</v>
      </c>
      <c r="AB2599" s="10">
        <f t="shared" si="347"/>
        <v>1</v>
      </c>
      <c r="AC2599" s="44">
        <f>SUMIFS(AC$4:AC$2256,$E$4:$E$2256,$E2599)</f>
        <v>6279</v>
      </c>
      <c r="AD2599" s="44">
        <f>SUMIFS(AD$4:AD$2256,$E$4:$E$2256,$E2599)</f>
        <v>1376.67075</v>
      </c>
      <c r="AE2599" s="44">
        <f>SUMIFS(AE$4:AE$2256,$E$4:$E$2256,$E2599)</f>
        <v>0</v>
      </c>
      <c r="AF2599" s="44">
        <f>SUMIFS(AF$4:AF$2256,$E$4:$E$2256,$E2599)</f>
        <v>0</v>
      </c>
      <c r="AG2599" s="44">
        <f>SUMIFS(AG$4:AG$2256,$E$4:$E$2256,$E2599)</f>
        <v>0</v>
      </c>
      <c r="AH2599" s="44">
        <f>SUMIFS(AH$4:AH$2256,$E$4:$E$2256,$E2599)</f>
        <v>0</v>
      </c>
      <c r="AI2599" s="44">
        <f>SUMIFS(AI$4:AI$2256,$E$4:$E$2256,$E2599)</f>
        <v>0</v>
      </c>
      <c r="AJ2599" s="44">
        <f>SUMIFS(AJ$4:AJ$2256,$E$4:$E$2256,$E2599)</f>
        <v>0</v>
      </c>
      <c r="AK2599" s="44">
        <f>SUMIFS(AK$4:AK$2256,$E$4:$E$2256,$E2599)</f>
        <v>0</v>
      </c>
      <c r="AL2599" s="44">
        <f>SUMIFS(AL$4:AL$2256,$E$4:$E$2256,$E2599)</f>
        <v>0</v>
      </c>
      <c r="AM2599" s="44">
        <f>SUMIFS(AM$4:AM$2256,$E$4:$E$2256,$E2599)</f>
        <v>0</v>
      </c>
      <c r="AN2599" s="44">
        <f>SUMIFS(AN$4:AN$2256,$E$4:$E$2256,$E2599)</f>
        <v>0</v>
      </c>
      <c r="AO2599" s="44">
        <f>SUMIFS(AO$4:AO$2256,$E$4:$E$2256,$E2599)</f>
        <v>362.25</v>
      </c>
      <c r="AP2599" s="44">
        <f>SUMIFS(AP$4:AP$2256,$E$4:$E$2256,$E2599)</f>
        <v>287.78750000000002</v>
      </c>
      <c r="AQ2599" s="44">
        <f>SUMIFS(AQ$4:AQ$2256,$E$4:$E$2256,$E2599)</f>
        <v>79.5</v>
      </c>
      <c r="AR2599" s="44">
        <f>SUMIFS(AR$4:AR$2256,$E$4:$E$2256,$E2599)</f>
        <v>0</v>
      </c>
      <c r="AS2599" s="44">
        <f>SUMIFS(AS$4:AS$2256,$E$4:$E$2256,$E2599)</f>
        <v>0</v>
      </c>
      <c r="AT2599" s="44">
        <f>SUMIFS(AT$4:AT$2256,$E$4:$E$2256,$E2599)</f>
        <v>0</v>
      </c>
      <c r="AU2599" s="44">
        <f>SUMIFS(AU$4:AU$2256,$E$4:$E$2256,$E2599)</f>
        <v>0</v>
      </c>
      <c r="AV2599" s="44">
        <f>SUMIFS(AV$4:AV$2256,$E$4:$E$2256,$E2599)</f>
        <v>163.37992312500003</v>
      </c>
      <c r="AW2599" s="44">
        <f>SUMIFS(AW$4:AW$2256,$E$4:$E$2256,$E2599)</f>
        <v>0</v>
      </c>
      <c r="AX2599" s="44">
        <f>SUMIFS(AX$4:AX$2256,$E$4:$E$2256,$E2599)</f>
        <v>6.52</v>
      </c>
    </row>
    <row r="2600" spans="1:50" ht="20.100000000000001" customHeight="1" x14ac:dyDescent="0.25">
      <c r="A2600" s="8">
        <v>44287</v>
      </c>
      <c r="B2600" s="8">
        <v>44287</v>
      </c>
      <c r="C2600" s="8" t="s">
        <v>28</v>
      </c>
      <c r="D2600" s="11" t="s">
        <v>0</v>
      </c>
      <c r="E2600" s="11">
        <v>331</v>
      </c>
      <c r="F2600" s="11" t="s">
        <v>467</v>
      </c>
      <c r="G2600" s="11" t="s">
        <v>7</v>
      </c>
      <c r="H2600" s="11">
        <v>1034</v>
      </c>
      <c r="I2600" s="11">
        <v>1077</v>
      </c>
      <c r="J2600" s="11">
        <v>102</v>
      </c>
      <c r="K2600" s="11" t="s">
        <v>865</v>
      </c>
      <c r="L2600" s="11" t="s">
        <v>875</v>
      </c>
      <c r="M2600" s="11" t="s">
        <v>2</v>
      </c>
      <c r="N2600" s="11" t="s">
        <v>25</v>
      </c>
      <c r="O2600" s="11" t="s">
        <v>5</v>
      </c>
      <c r="P2600" s="11" t="s">
        <v>8</v>
      </c>
      <c r="Q2600" s="12">
        <v>42200</v>
      </c>
      <c r="S2600" s="13" t="s">
        <v>84</v>
      </c>
      <c r="T2600" s="11">
        <f t="shared" ca="1" si="348"/>
        <v>4</v>
      </c>
      <c r="U2600" s="12">
        <v>27265</v>
      </c>
      <c r="V2600" s="13">
        <f t="shared" ca="1" si="349"/>
        <v>45</v>
      </c>
      <c r="W2600" s="11" t="s">
        <v>7</v>
      </c>
      <c r="X2600" s="11">
        <v>30</v>
      </c>
      <c r="Y2600" s="14">
        <f t="shared" si="350"/>
        <v>2.5</v>
      </c>
      <c r="Z2600" s="11">
        <v>39</v>
      </c>
      <c r="AA2600" s="11" t="s">
        <v>876</v>
      </c>
      <c r="AB2600" s="10">
        <f t="shared" si="347"/>
        <v>1</v>
      </c>
      <c r="AC2600" s="44">
        <f>SUMIFS(AC$4:AC$2256,$E$4:$E$2256,$E2600)</f>
        <v>6282</v>
      </c>
      <c r="AD2600" s="44">
        <f>SUMIFS(AD$4:AD$2256,$E$4:$E$2256,$E2600)</f>
        <v>1377.3285000000001</v>
      </c>
      <c r="AE2600" s="44">
        <f>SUMIFS(AE$4:AE$2256,$E$4:$E$2256,$E2600)</f>
        <v>0</v>
      </c>
      <c r="AF2600" s="44">
        <f>SUMIFS(AF$4:AF$2256,$E$4:$E$2256,$E2600)</f>
        <v>0</v>
      </c>
      <c r="AG2600" s="44">
        <f>SUMIFS(AG$4:AG$2256,$E$4:$E$2256,$E2600)</f>
        <v>0</v>
      </c>
      <c r="AH2600" s="44">
        <f>SUMIFS(AH$4:AH$2256,$E$4:$E$2256,$E2600)</f>
        <v>0</v>
      </c>
      <c r="AI2600" s="44">
        <f>SUMIFS(AI$4:AI$2256,$E$4:$E$2256,$E2600)</f>
        <v>0</v>
      </c>
      <c r="AJ2600" s="44">
        <f>SUMIFS(AJ$4:AJ$2256,$E$4:$E$2256,$E2600)</f>
        <v>0</v>
      </c>
      <c r="AK2600" s="44">
        <f>SUMIFS(AK$4:AK$2256,$E$4:$E$2256,$E2600)</f>
        <v>0</v>
      </c>
      <c r="AL2600" s="44">
        <f>SUMIFS(AL$4:AL$2256,$E$4:$E$2256,$E2600)</f>
        <v>0</v>
      </c>
      <c r="AM2600" s="44">
        <f>SUMIFS(AM$4:AM$2256,$E$4:$E$2256,$E2600)</f>
        <v>0</v>
      </c>
      <c r="AN2600" s="44">
        <f>SUMIFS(AN$4:AN$2256,$E$4:$E$2256,$E2600)</f>
        <v>0</v>
      </c>
      <c r="AO2600" s="44">
        <f>SUMIFS(AO$4:AO$2256,$E$4:$E$2256,$E2600)</f>
        <v>0</v>
      </c>
      <c r="AP2600" s="44">
        <f>SUMIFS(AP$4:AP$2256,$E$4:$E$2256,$E2600)</f>
        <v>0</v>
      </c>
      <c r="AQ2600" s="44">
        <f>SUMIFS(AQ$4:AQ$2256,$E$4:$E$2256,$E2600)</f>
        <v>79.5</v>
      </c>
      <c r="AR2600" s="44">
        <f>SUMIFS(AR$4:AR$2256,$E$4:$E$2256,$E2600)</f>
        <v>0</v>
      </c>
      <c r="AS2600" s="44">
        <f>SUMIFS(AS$4:AS$2256,$E$4:$E$2256,$E2600)</f>
        <v>0</v>
      </c>
      <c r="AT2600" s="44">
        <f>SUMIFS(AT$4:AT$2256,$E$4:$E$2256,$E2600)</f>
        <v>0</v>
      </c>
      <c r="AU2600" s="44">
        <f>SUMIFS(AU$4:AU$2256,$E$4:$E$2256,$E2600)</f>
        <v>0</v>
      </c>
      <c r="AV2600" s="44">
        <f>SUMIFS(AV$4:AV$2256,$E$4:$E$2256,$E2600)</f>
        <v>17.804025000000003</v>
      </c>
      <c r="AW2600" s="44">
        <f>SUMIFS(AW$4:AW$2256,$E$4:$E$2256,$E2600)</f>
        <v>604.57619999999997</v>
      </c>
      <c r="AX2600" s="44">
        <f>SUMIFS(AX$4:AX$2256,$E$4:$E$2256,$E2600)</f>
        <v>6.52</v>
      </c>
    </row>
    <row r="2601" spans="1:50" ht="20.100000000000001" customHeight="1" x14ac:dyDescent="0.25">
      <c r="A2601" s="8">
        <v>44287</v>
      </c>
      <c r="B2601" s="8">
        <v>44287</v>
      </c>
      <c r="C2601" s="8" t="s">
        <v>28</v>
      </c>
      <c r="D2601" s="11" t="s">
        <v>0</v>
      </c>
      <c r="E2601" s="11">
        <v>332</v>
      </c>
      <c r="F2601" s="11" t="s">
        <v>468</v>
      </c>
      <c r="G2601" s="11" t="s">
        <v>7</v>
      </c>
      <c r="H2601" s="11">
        <v>1023</v>
      </c>
      <c r="I2601" s="11">
        <v>1044</v>
      </c>
      <c r="J2601" s="11">
        <v>103</v>
      </c>
      <c r="K2601" s="11" t="s">
        <v>866</v>
      </c>
      <c r="L2601" s="11" t="s">
        <v>875</v>
      </c>
      <c r="M2601" s="11" t="s">
        <v>2</v>
      </c>
      <c r="N2601" s="11" t="s">
        <v>25</v>
      </c>
      <c r="O2601" s="11" t="s">
        <v>5</v>
      </c>
      <c r="P2601" s="11" t="s">
        <v>6</v>
      </c>
      <c r="Q2601" s="12">
        <v>43279</v>
      </c>
      <c r="S2601" s="13" t="s">
        <v>84</v>
      </c>
      <c r="T2601" s="11">
        <f t="shared" ca="1" si="348"/>
        <v>1</v>
      </c>
      <c r="U2601" s="12">
        <v>35144</v>
      </c>
      <c r="V2601" s="13">
        <f t="shared" ca="1" si="349"/>
        <v>23</v>
      </c>
      <c r="W2601" s="11" t="s">
        <v>9</v>
      </c>
      <c r="X2601" s="11">
        <v>30</v>
      </c>
      <c r="Y2601" s="14">
        <f t="shared" si="350"/>
        <v>2.5</v>
      </c>
      <c r="Z2601" s="11">
        <v>39</v>
      </c>
      <c r="AA2601" s="11" t="s">
        <v>876</v>
      </c>
      <c r="AB2601" s="10">
        <f t="shared" si="347"/>
        <v>1</v>
      </c>
      <c r="AC2601" s="44">
        <f>SUMIFS(AC$4:AC$2256,$E$4:$E$2256,$E2601)</f>
        <v>6285</v>
      </c>
      <c r="AD2601" s="44">
        <f>SUMIFS(AD$4:AD$2256,$E$4:$E$2256,$E2601)</f>
        <v>1377.9862500000002</v>
      </c>
      <c r="AE2601" s="44">
        <f>SUMIFS(AE$4:AE$2256,$E$4:$E$2256,$E2601)</f>
        <v>0</v>
      </c>
      <c r="AF2601" s="44">
        <f>SUMIFS(AF$4:AF$2256,$E$4:$E$2256,$E2601)</f>
        <v>0</v>
      </c>
      <c r="AG2601" s="44">
        <f>SUMIFS(AG$4:AG$2256,$E$4:$E$2256,$E2601)</f>
        <v>0</v>
      </c>
      <c r="AH2601" s="44">
        <f>SUMIFS(AH$4:AH$2256,$E$4:$E$2256,$E2601)</f>
        <v>0</v>
      </c>
      <c r="AI2601" s="44">
        <f>SUMIFS(AI$4:AI$2256,$E$4:$E$2256,$E2601)</f>
        <v>0</v>
      </c>
      <c r="AJ2601" s="44">
        <f>SUMIFS(AJ$4:AJ$2256,$E$4:$E$2256,$E2601)</f>
        <v>0</v>
      </c>
      <c r="AK2601" s="44">
        <f>SUMIFS(AK$4:AK$2256,$E$4:$E$2256,$E2601)</f>
        <v>0</v>
      </c>
      <c r="AL2601" s="44">
        <f>SUMIFS(AL$4:AL$2256,$E$4:$E$2256,$E2601)</f>
        <v>0</v>
      </c>
      <c r="AM2601" s="44">
        <f>SUMIFS(AM$4:AM$2256,$E$4:$E$2256,$E2601)</f>
        <v>0</v>
      </c>
      <c r="AN2601" s="44">
        <f>SUMIFS(AN$4:AN$2256,$E$4:$E$2256,$E2601)</f>
        <v>0</v>
      </c>
      <c r="AO2601" s="44">
        <f>SUMIFS(AO$4:AO$2256,$E$4:$E$2256,$E2601)</f>
        <v>362.59615384615387</v>
      </c>
      <c r="AP2601" s="44">
        <f>SUMIFS(AP$4:AP$2256,$E$4:$E$2256,$E2601)</f>
        <v>288.0625</v>
      </c>
      <c r="AQ2601" s="44">
        <f>SUMIFS(AQ$4:AQ$2256,$E$4:$E$2256,$E2601)</f>
        <v>79.5</v>
      </c>
      <c r="AR2601" s="44">
        <f>SUMIFS(AR$4:AR$2256,$E$4:$E$2256,$E2601)</f>
        <v>0</v>
      </c>
      <c r="AS2601" s="44">
        <f>SUMIFS(AS$4:AS$2256,$E$4:$E$2256,$E2601)</f>
        <v>0</v>
      </c>
      <c r="AT2601" s="44">
        <f>SUMIFS(AT$4:AT$2256,$E$4:$E$2256,$E2601)</f>
        <v>0</v>
      </c>
      <c r="AU2601" s="44">
        <f>SUMIFS(AU$4:AU$2256,$E$4:$E$2256,$E2601)</f>
        <v>0</v>
      </c>
      <c r="AV2601" s="44">
        <f>SUMIFS(AV$4:AV$2256,$E$4:$E$2256,$E2601)</f>
        <v>163.51903052884614</v>
      </c>
      <c r="AW2601" s="44">
        <f>SUMIFS(AW$4:AW$2256,$E$4:$E$2256,$E2601)</f>
        <v>0</v>
      </c>
      <c r="AX2601" s="44">
        <f>SUMIFS(AX$4:AX$2256,$E$4:$E$2256,$E2601)</f>
        <v>5.9149999999999991</v>
      </c>
    </row>
    <row r="2602" spans="1:50" ht="20.100000000000001" customHeight="1" x14ac:dyDescent="0.25">
      <c r="A2602" s="8">
        <v>44287</v>
      </c>
      <c r="B2602" s="8">
        <v>44287</v>
      </c>
      <c r="C2602" s="8" t="s">
        <v>28</v>
      </c>
      <c r="D2602" s="11" t="s">
        <v>0</v>
      </c>
      <c r="E2602" s="11">
        <v>333</v>
      </c>
      <c r="F2602" s="11" t="s">
        <v>469</v>
      </c>
      <c r="G2602" s="11" t="s">
        <v>7</v>
      </c>
      <c r="H2602" s="11">
        <v>1021</v>
      </c>
      <c r="I2602" s="11">
        <v>1063</v>
      </c>
      <c r="J2602" s="11">
        <v>110</v>
      </c>
      <c r="K2602" s="11" t="s">
        <v>873</v>
      </c>
      <c r="L2602" s="11" t="s">
        <v>875</v>
      </c>
      <c r="M2602" s="11" t="s">
        <v>2</v>
      </c>
      <c r="N2602" s="11" t="s">
        <v>25</v>
      </c>
      <c r="O2602" s="11" t="s">
        <v>5</v>
      </c>
      <c r="P2602" s="11" t="s">
        <v>8</v>
      </c>
      <c r="Q2602" s="12">
        <v>42217</v>
      </c>
      <c r="S2602" s="13" t="s">
        <v>84</v>
      </c>
      <c r="T2602" s="11">
        <f t="shared" ca="1" si="348"/>
        <v>4</v>
      </c>
      <c r="U2602" s="12">
        <v>22057</v>
      </c>
      <c r="V2602" s="13">
        <f t="shared" ca="1" si="349"/>
        <v>59</v>
      </c>
      <c r="W2602" s="11" t="s">
        <v>7</v>
      </c>
      <c r="X2602" s="11">
        <v>30</v>
      </c>
      <c r="Y2602" s="14">
        <f t="shared" si="350"/>
        <v>2.5</v>
      </c>
      <c r="Z2602" s="11">
        <v>39</v>
      </c>
      <c r="AA2602" s="11" t="s">
        <v>876</v>
      </c>
      <c r="AB2602" s="10">
        <f t="shared" si="347"/>
        <v>1</v>
      </c>
      <c r="AC2602" s="44">
        <f>SUMIFS(AC$4:AC$2256,$E$4:$E$2256,$E2602)</f>
        <v>6288</v>
      </c>
      <c r="AD2602" s="44">
        <f>SUMIFS(AD$4:AD$2256,$E$4:$E$2256,$E2602)</f>
        <v>1378.644</v>
      </c>
      <c r="AE2602" s="44">
        <f>SUMIFS(AE$4:AE$2256,$E$4:$E$2256,$E2602)</f>
        <v>0</v>
      </c>
      <c r="AF2602" s="44">
        <f>SUMIFS(AF$4:AF$2256,$E$4:$E$2256,$E2602)</f>
        <v>0</v>
      </c>
      <c r="AG2602" s="44">
        <f>SUMIFS(AG$4:AG$2256,$E$4:$E$2256,$E2602)</f>
        <v>90</v>
      </c>
      <c r="AH2602" s="44">
        <f>SUMIFS(AH$4:AH$2256,$E$4:$E$2256,$E2602)</f>
        <v>0</v>
      </c>
      <c r="AI2602" s="44">
        <f>SUMIFS(AI$4:AI$2256,$E$4:$E$2256,$E2602)</f>
        <v>0</v>
      </c>
      <c r="AJ2602" s="44">
        <f>SUMIFS(AJ$4:AJ$2256,$E$4:$E$2256,$E2602)</f>
        <v>0</v>
      </c>
      <c r="AK2602" s="44">
        <f>SUMIFS(AK$4:AK$2256,$E$4:$E$2256,$E2602)</f>
        <v>0</v>
      </c>
      <c r="AL2602" s="44">
        <f>SUMIFS(AL$4:AL$2256,$E$4:$E$2256,$E2602)</f>
        <v>0</v>
      </c>
      <c r="AM2602" s="44">
        <f>SUMIFS(AM$4:AM$2256,$E$4:$E$2256,$E2602)</f>
        <v>0</v>
      </c>
      <c r="AN2602" s="44">
        <f>SUMIFS(AN$4:AN$2256,$E$4:$E$2256,$E2602)</f>
        <v>0</v>
      </c>
      <c r="AO2602" s="44">
        <f>SUMIFS(AO$4:AO$2256,$E$4:$E$2256,$E2602)</f>
        <v>0</v>
      </c>
      <c r="AP2602" s="44">
        <f>SUMIFS(AP$4:AP$2256,$E$4:$E$2256,$E2602)</f>
        <v>0</v>
      </c>
      <c r="AQ2602" s="44">
        <f>SUMIFS(AQ$4:AQ$2256,$E$4:$E$2256,$E2602)</f>
        <v>79.5</v>
      </c>
      <c r="AR2602" s="44">
        <f>SUMIFS(AR$4:AR$2256,$E$4:$E$2256,$E2602)</f>
        <v>0</v>
      </c>
      <c r="AS2602" s="44">
        <f>SUMIFS(AS$4:AS$2256,$E$4:$E$2256,$E2602)</f>
        <v>0</v>
      </c>
      <c r="AT2602" s="44">
        <f>SUMIFS(AT$4:AT$2256,$E$4:$E$2256,$E2602)</f>
        <v>0</v>
      </c>
      <c r="AU2602" s="44">
        <f>SUMIFS(AU$4:AU$2256,$E$4:$E$2256,$E2602)</f>
        <v>0</v>
      </c>
      <c r="AV2602" s="44">
        <f>SUMIFS(AV$4:AV$2256,$E$4:$E$2256,$E2602)</f>
        <v>37.959524999999999</v>
      </c>
      <c r="AW2602" s="44">
        <f>SUMIFS(AW$4:AW$2256,$E$4:$E$2256,$E2602)</f>
        <v>355.11</v>
      </c>
      <c r="AX2602" s="44">
        <f>SUMIFS(AX$4:AX$2256,$E$4:$E$2256,$E2602)</f>
        <v>6.52</v>
      </c>
    </row>
    <row r="2603" spans="1:50" ht="20.100000000000001" customHeight="1" x14ac:dyDescent="0.25">
      <c r="A2603" s="8">
        <v>44287</v>
      </c>
      <c r="B2603" s="8">
        <v>44287</v>
      </c>
      <c r="C2603" s="8" t="s">
        <v>28</v>
      </c>
      <c r="D2603" s="11" t="s">
        <v>0</v>
      </c>
      <c r="E2603" s="11">
        <v>334</v>
      </c>
      <c r="F2603" s="11" t="s">
        <v>470</v>
      </c>
      <c r="G2603" s="11" t="s">
        <v>7</v>
      </c>
      <c r="H2603" s="11">
        <v>1022</v>
      </c>
      <c r="I2603" s="11">
        <v>1041</v>
      </c>
      <c r="J2603" s="11">
        <v>105</v>
      </c>
      <c r="K2603" s="11" t="s">
        <v>868</v>
      </c>
      <c r="L2603" s="11" t="s">
        <v>875</v>
      </c>
      <c r="M2603" s="11" t="s">
        <v>2</v>
      </c>
      <c r="N2603" s="11" t="s">
        <v>25</v>
      </c>
      <c r="O2603" s="11" t="s">
        <v>5</v>
      </c>
      <c r="P2603" s="11" t="s">
        <v>8</v>
      </c>
      <c r="Q2603" s="12">
        <v>42217</v>
      </c>
      <c r="S2603" s="13" t="s">
        <v>84</v>
      </c>
      <c r="T2603" s="11">
        <f t="shared" ca="1" si="348"/>
        <v>4</v>
      </c>
      <c r="U2603" s="12">
        <v>25109</v>
      </c>
      <c r="V2603" s="13">
        <f t="shared" ca="1" si="349"/>
        <v>51</v>
      </c>
      <c r="W2603" s="11" t="s">
        <v>9</v>
      </c>
      <c r="X2603" s="11">
        <v>30</v>
      </c>
      <c r="Y2603" s="14">
        <f t="shared" si="350"/>
        <v>2.5</v>
      </c>
      <c r="Z2603" s="11">
        <v>39</v>
      </c>
      <c r="AA2603" s="11" t="s">
        <v>876</v>
      </c>
      <c r="AB2603" s="10">
        <f t="shared" si="347"/>
        <v>1</v>
      </c>
      <c r="AC2603" s="44">
        <f>SUMIFS(AC$4:AC$2256,$E$4:$E$2256,$E2603)</f>
        <v>6291</v>
      </c>
      <c r="AD2603" s="44">
        <f>SUMIFS(AD$4:AD$2256,$E$4:$E$2256,$E2603)</f>
        <v>1379.3017500000001</v>
      </c>
      <c r="AE2603" s="44">
        <f>SUMIFS(AE$4:AE$2256,$E$4:$E$2256,$E2603)</f>
        <v>0</v>
      </c>
      <c r="AF2603" s="44">
        <f>SUMIFS(AF$4:AF$2256,$E$4:$E$2256,$E2603)</f>
        <v>0</v>
      </c>
      <c r="AG2603" s="44">
        <f>SUMIFS(AG$4:AG$2256,$E$4:$E$2256,$E2603)</f>
        <v>0</v>
      </c>
      <c r="AH2603" s="44">
        <f>SUMIFS(AH$4:AH$2256,$E$4:$E$2256,$E2603)</f>
        <v>0</v>
      </c>
      <c r="AI2603" s="44">
        <f>SUMIFS(AI$4:AI$2256,$E$4:$E$2256,$E2603)</f>
        <v>0</v>
      </c>
      <c r="AJ2603" s="44">
        <f>SUMIFS(AJ$4:AJ$2256,$E$4:$E$2256,$E2603)</f>
        <v>0</v>
      </c>
      <c r="AK2603" s="44">
        <f>SUMIFS(AK$4:AK$2256,$E$4:$E$2256,$E2603)</f>
        <v>0</v>
      </c>
      <c r="AL2603" s="44">
        <f>SUMIFS(AL$4:AL$2256,$E$4:$E$2256,$E2603)</f>
        <v>0</v>
      </c>
      <c r="AM2603" s="44">
        <f>SUMIFS(AM$4:AM$2256,$E$4:$E$2256,$E2603)</f>
        <v>0</v>
      </c>
      <c r="AN2603" s="44">
        <f>SUMIFS(AN$4:AN$2256,$E$4:$E$2256,$E2603)</f>
        <v>0</v>
      </c>
      <c r="AO2603" s="44">
        <f>SUMIFS(AO$4:AO$2256,$E$4:$E$2256,$E2603)</f>
        <v>362.94230769230768</v>
      </c>
      <c r="AP2603" s="44">
        <f>SUMIFS(AP$4:AP$2256,$E$4:$E$2256,$E2603)</f>
        <v>288.33750000000003</v>
      </c>
      <c r="AQ2603" s="44">
        <f>SUMIFS(AQ$4:AQ$2256,$E$4:$E$2256,$E2603)</f>
        <v>79.5</v>
      </c>
      <c r="AR2603" s="44">
        <f>SUMIFS(AR$4:AR$2256,$E$4:$E$2256,$E2603)</f>
        <v>0</v>
      </c>
      <c r="AS2603" s="44">
        <f>SUMIFS(AS$4:AS$2256,$E$4:$E$2256,$E2603)</f>
        <v>0</v>
      </c>
      <c r="AT2603" s="44">
        <f>SUMIFS(AT$4:AT$2256,$E$4:$E$2256,$E2603)</f>
        <v>0</v>
      </c>
      <c r="AU2603" s="44">
        <f>SUMIFS(AU$4:AU$2256,$E$4:$E$2256,$E2603)</f>
        <v>0</v>
      </c>
      <c r="AV2603" s="44">
        <f>SUMIFS(AV$4:AV$2256,$E$4:$E$2256,$E2603)</f>
        <v>163.65813793269234</v>
      </c>
      <c r="AW2603" s="44">
        <f>SUMIFS(AW$4:AW$2256,$E$4:$E$2256,$E2603)</f>
        <v>0</v>
      </c>
      <c r="AX2603" s="44">
        <f>SUMIFS(AX$4:AX$2256,$E$4:$E$2256,$E2603)</f>
        <v>6.52</v>
      </c>
    </row>
    <row r="2604" spans="1:50" ht="20.100000000000001" customHeight="1" x14ac:dyDescent="0.25">
      <c r="A2604" s="8">
        <v>44287</v>
      </c>
      <c r="B2604" s="8">
        <v>44287</v>
      </c>
      <c r="C2604" s="8" t="s">
        <v>28</v>
      </c>
      <c r="D2604" s="11" t="s">
        <v>0</v>
      </c>
      <c r="E2604" s="11">
        <v>335</v>
      </c>
      <c r="F2604" s="11" t="s">
        <v>471</v>
      </c>
      <c r="G2604" s="11" t="s">
        <v>7</v>
      </c>
      <c r="H2604" s="11">
        <v>1029</v>
      </c>
      <c r="I2604" s="11">
        <v>1072</v>
      </c>
      <c r="J2604" s="11">
        <v>102</v>
      </c>
      <c r="K2604" s="11" t="s">
        <v>865</v>
      </c>
      <c r="L2604" s="11" t="s">
        <v>875</v>
      </c>
      <c r="M2604" s="11" t="s">
        <v>2</v>
      </c>
      <c r="N2604" s="11" t="s">
        <v>25</v>
      </c>
      <c r="O2604" s="11" t="s">
        <v>5</v>
      </c>
      <c r="P2604" s="11" t="s">
        <v>8</v>
      </c>
      <c r="Q2604" s="12">
        <v>42234</v>
      </c>
      <c r="S2604" s="13" t="s">
        <v>84</v>
      </c>
      <c r="T2604" s="11">
        <f t="shared" ca="1" si="348"/>
        <v>4</v>
      </c>
      <c r="U2604" s="12">
        <v>31891</v>
      </c>
      <c r="V2604" s="13">
        <f t="shared" ca="1" si="349"/>
        <v>32</v>
      </c>
      <c r="W2604" s="11" t="s">
        <v>7</v>
      </c>
      <c r="X2604" s="11">
        <v>30</v>
      </c>
      <c r="Y2604" s="14">
        <f t="shared" si="350"/>
        <v>2.5</v>
      </c>
      <c r="Z2604" s="11">
        <v>39</v>
      </c>
      <c r="AA2604" s="11" t="s">
        <v>876</v>
      </c>
      <c r="AB2604" s="10">
        <f t="shared" si="347"/>
        <v>1</v>
      </c>
      <c r="AC2604" s="44">
        <f>SUMIFS(AC$4:AC$2256,$E$4:$E$2256,$E2604)</f>
        <v>6294</v>
      </c>
      <c r="AD2604" s="44">
        <f>SUMIFS(AD$4:AD$2256,$E$4:$E$2256,$E2604)</f>
        <v>1379.9595000000002</v>
      </c>
      <c r="AE2604" s="44">
        <f>SUMIFS(AE$4:AE$2256,$E$4:$E$2256,$E2604)</f>
        <v>0</v>
      </c>
      <c r="AF2604" s="44">
        <f>SUMIFS(AF$4:AF$2256,$E$4:$E$2256,$E2604)</f>
        <v>0</v>
      </c>
      <c r="AG2604" s="44">
        <f>SUMIFS(AG$4:AG$2256,$E$4:$E$2256,$E2604)</f>
        <v>0</v>
      </c>
      <c r="AH2604" s="44">
        <f>SUMIFS(AH$4:AH$2256,$E$4:$E$2256,$E2604)</f>
        <v>0</v>
      </c>
      <c r="AI2604" s="44">
        <f>SUMIFS(AI$4:AI$2256,$E$4:$E$2256,$E2604)</f>
        <v>0</v>
      </c>
      <c r="AJ2604" s="44">
        <f>SUMIFS(AJ$4:AJ$2256,$E$4:$E$2256,$E2604)</f>
        <v>0</v>
      </c>
      <c r="AK2604" s="44">
        <f>SUMIFS(AK$4:AK$2256,$E$4:$E$2256,$E2604)</f>
        <v>0</v>
      </c>
      <c r="AL2604" s="44">
        <f>SUMIFS(AL$4:AL$2256,$E$4:$E$2256,$E2604)</f>
        <v>0</v>
      </c>
      <c r="AM2604" s="44">
        <f>SUMIFS(AM$4:AM$2256,$E$4:$E$2256,$E2604)</f>
        <v>0</v>
      </c>
      <c r="AN2604" s="44">
        <f>SUMIFS(AN$4:AN$2256,$E$4:$E$2256,$E2604)</f>
        <v>0</v>
      </c>
      <c r="AO2604" s="44">
        <f>SUMIFS(AO$4:AO$2256,$E$4:$E$2256,$E2604)</f>
        <v>0</v>
      </c>
      <c r="AP2604" s="44">
        <f>SUMIFS(AP$4:AP$2256,$E$4:$E$2256,$E2604)</f>
        <v>0</v>
      </c>
      <c r="AQ2604" s="44">
        <f>SUMIFS(AQ$4:AQ$2256,$E$4:$E$2256,$E2604)</f>
        <v>79.5</v>
      </c>
      <c r="AR2604" s="44">
        <f>SUMIFS(AR$4:AR$2256,$E$4:$E$2256,$E2604)</f>
        <v>0</v>
      </c>
      <c r="AS2604" s="44">
        <f>SUMIFS(AS$4:AS$2256,$E$4:$E$2256,$E2604)</f>
        <v>0</v>
      </c>
      <c r="AT2604" s="44">
        <f>SUMIFS(AT$4:AT$2256,$E$4:$E$2256,$E2604)</f>
        <v>0</v>
      </c>
      <c r="AU2604" s="44">
        <f>SUMIFS(AU$4:AU$2256,$E$4:$E$2256,$E2604)</f>
        <v>0</v>
      </c>
      <c r="AV2604" s="44">
        <f>SUMIFS(AV$4:AV$2256,$E$4:$E$2256,$E2604)</f>
        <v>17.804025000000003</v>
      </c>
      <c r="AW2604" s="44">
        <f>SUMIFS(AW$4:AW$2256,$E$4:$E$2256,$E2604)</f>
        <v>0</v>
      </c>
      <c r="AX2604" s="44">
        <f>SUMIFS(AX$4:AX$2256,$E$4:$E$2256,$E2604)</f>
        <v>6.52</v>
      </c>
    </row>
    <row r="2605" spans="1:50" ht="20.100000000000001" customHeight="1" x14ac:dyDescent="0.25">
      <c r="A2605" s="8">
        <v>44287</v>
      </c>
      <c r="B2605" s="8">
        <v>44287</v>
      </c>
      <c r="C2605" s="8" t="s">
        <v>28</v>
      </c>
      <c r="D2605" s="11" t="s">
        <v>0</v>
      </c>
      <c r="E2605" s="11">
        <v>336</v>
      </c>
      <c r="F2605" s="11" t="s">
        <v>472</v>
      </c>
      <c r="G2605" s="11" t="s">
        <v>7</v>
      </c>
      <c r="H2605" s="11">
        <v>1020</v>
      </c>
      <c r="I2605" s="11">
        <v>1045</v>
      </c>
      <c r="J2605" s="11">
        <v>103</v>
      </c>
      <c r="K2605" s="11" t="s">
        <v>866</v>
      </c>
      <c r="L2605" s="11" t="s">
        <v>875</v>
      </c>
      <c r="M2605" s="11" t="s">
        <v>2</v>
      </c>
      <c r="N2605" s="11" t="s">
        <v>25</v>
      </c>
      <c r="O2605" s="11" t="s">
        <v>5</v>
      </c>
      <c r="P2605" s="11" t="s">
        <v>6</v>
      </c>
      <c r="Q2605" s="12">
        <v>42248</v>
      </c>
      <c r="S2605" s="13" t="s">
        <v>84</v>
      </c>
      <c r="T2605" s="11">
        <f t="shared" ca="1" si="348"/>
        <v>4</v>
      </c>
      <c r="U2605" s="12">
        <v>22672</v>
      </c>
      <c r="V2605" s="13">
        <f t="shared" ca="1" si="349"/>
        <v>57</v>
      </c>
      <c r="W2605" s="11" t="s">
        <v>9</v>
      </c>
      <c r="X2605" s="11">
        <v>30</v>
      </c>
      <c r="Y2605" s="14">
        <f t="shared" si="350"/>
        <v>2.5</v>
      </c>
      <c r="Z2605" s="11">
        <v>25</v>
      </c>
      <c r="AA2605" s="11" t="s">
        <v>876</v>
      </c>
      <c r="AB2605" s="10">
        <f t="shared" si="347"/>
        <v>0.64102564102564108</v>
      </c>
      <c r="AC2605" s="44">
        <f>SUMIFS(AC$4:AC$2256,$E$4:$E$2256,$E2605)</f>
        <v>6297</v>
      </c>
      <c r="AD2605" s="44">
        <f>SUMIFS(AD$4:AD$2256,$E$4:$E$2256,$E2605)</f>
        <v>1380.6172500000002</v>
      </c>
      <c r="AE2605" s="44">
        <f>SUMIFS(AE$4:AE$2256,$E$4:$E$2256,$E2605)</f>
        <v>0</v>
      </c>
      <c r="AF2605" s="44">
        <f>SUMIFS(AF$4:AF$2256,$E$4:$E$2256,$E2605)</f>
        <v>0</v>
      </c>
      <c r="AG2605" s="44">
        <f>SUMIFS(AG$4:AG$2256,$E$4:$E$2256,$E2605)</f>
        <v>0</v>
      </c>
      <c r="AH2605" s="44">
        <f>SUMIFS(AH$4:AH$2256,$E$4:$E$2256,$E2605)</f>
        <v>0</v>
      </c>
      <c r="AI2605" s="44">
        <f>SUMIFS(AI$4:AI$2256,$E$4:$E$2256,$E2605)</f>
        <v>0</v>
      </c>
      <c r="AJ2605" s="44">
        <f>SUMIFS(AJ$4:AJ$2256,$E$4:$E$2256,$E2605)</f>
        <v>0</v>
      </c>
      <c r="AK2605" s="44">
        <f>SUMIFS(AK$4:AK$2256,$E$4:$E$2256,$E2605)</f>
        <v>0</v>
      </c>
      <c r="AL2605" s="44">
        <f>SUMIFS(AL$4:AL$2256,$E$4:$E$2256,$E2605)</f>
        <v>0</v>
      </c>
      <c r="AM2605" s="44">
        <f>SUMIFS(AM$4:AM$2256,$E$4:$E$2256,$E2605)</f>
        <v>0</v>
      </c>
      <c r="AN2605" s="44">
        <f>SUMIFS(AN$4:AN$2256,$E$4:$E$2256,$E2605)</f>
        <v>0</v>
      </c>
      <c r="AO2605" s="44">
        <f>SUMIFS(AO$4:AO$2256,$E$4:$E$2256,$E2605)</f>
        <v>566.73</v>
      </c>
      <c r="AP2605" s="44">
        <f>SUMIFS(AP$4:AP$2256,$E$4:$E$2256,$E2605)</f>
        <v>288.61250000000001</v>
      </c>
      <c r="AQ2605" s="44">
        <f>SUMIFS(AQ$4:AQ$2256,$E$4:$E$2256,$E2605)</f>
        <v>79.5</v>
      </c>
      <c r="AR2605" s="44">
        <f>SUMIFS(AR$4:AR$2256,$E$4:$E$2256,$E2605)</f>
        <v>0</v>
      </c>
      <c r="AS2605" s="44">
        <f>SUMIFS(AS$4:AS$2256,$E$4:$E$2256,$E2605)</f>
        <v>0</v>
      </c>
      <c r="AT2605" s="44">
        <f>SUMIFS(AT$4:AT$2256,$E$4:$E$2256,$E2605)</f>
        <v>0</v>
      </c>
      <c r="AU2605" s="44">
        <f>SUMIFS(AU$4:AU$2256,$E$4:$E$2256,$E2605)</f>
        <v>0</v>
      </c>
      <c r="AV2605" s="44">
        <f>SUMIFS(AV$4:AV$2256,$E$4:$E$2256,$E2605)</f>
        <v>209.35797787500002</v>
      </c>
      <c r="AW2605" s="44">
        <f>SUMIFS(AW$4:AW$2256,$E$4:$E$2256,$E2605)</f>
        <v>0</v>
      </c>
      <c r="AX2605" s="44">
        <f>SUMIFS(AX$4:AX$2256,$E$4:$E$2256,$E2605)</f>
        <v>6.52</v>
      </c>
    </row>
    <row r="2606" spans="1:50" ht="20.100000000000001" customHeight="1" x14ac:dyDescent="0.25">
      <c r="A2606" s="8">
        <v>44287</v>
      </c>
      <c r="B2606" s="8">
        <v>44287</v>
      </c>
      <c r="C2606" s="8" t="s">
        <v>28</v>
      </c>
      <c r="D2606" s="11" t="s">
        <v>0</v>
      </c>
      <c r="E2606" s="11">
        <v>337</v>
      </c>
      <c r="F2606" s="11" t="s">
        <v>473</v>
      </c>
      <c r="G2606" s="11" t="s">
        <v>7</v>
      </c>
      <c r="H2606" s="11">
        <v>1050</v>
      </c>
      <c r="I2606" s="11">
        <v>1093</v>
      </c>
      <c r="J2606" s="11">
        <v>102</v>
      </c>
      <c r="K2606" s="11" t="s">
        <v>865</v>
      </c>
      <c r="L2606" s="11" t="s">
        <v>875</v>
      </c>
      <c r="M2606" s="11" t="s">
        <v>2</v>
      </c>
      <c r="N2606" s="11" t="s">
        <v>25</v>
      </c>
      <c r="O2606" s="11" t="s">
        <v>5</v>
      </c>
      <c r="P2606" s="11" t="s">
        <v>8</v>
      </c>
      <c r="Q2606" s="12">
        <v>42248</v>
      </c>
      <c r="S2606" s="13" t="s">
        <v>84</v>
      </c>
      <c r="T2606" s="11">
        <f t="shared" ca="1" si="348"/>
        <v>4</v>
      </c>
      <c r="U2606" s="12">
        <v>33673</v>
      </c>
      <c r="V2606" s="13">
        <f t="shared" ca="1" si="349"/>
        <v>27</v>
      </c>
      <c r="W2606" s="11" t="s">
        <v>7</v>
      </c>
      <c r="X2606" s="11">
        <v>30</v>
      </c>
      <c r="Y2606" s="14">
        <f t="shared" si="350"/>
        <v>2.5</v>
      </c>
      <c r="Z2606" s="11">
        <v>39</v>
      </c>
      <c r="AA2606" s="11" t="s">
        <v>876</v>
      </c>
      <c r="AB2606" s="10">
        <f t="shared" si="347"/>
        <v>1</v>
      </c>
      <c r="AC2606" s="44">
        <f>SUMIFS(AC$4:AC$2256,$E$4:$E$2256,$E2606)</f>
        <v>6300</v>
      </c>
      <c r="AD2606" s="44">
        <f>SUMIFS(AD$4:AD$2256,$E$4:$E$2256,$E2606)</f>
        <v>1381.2750000000001</v>
      </c>
      <c r="AE2606" s="44">
        <f>SUMIFS(AE$4:AE$2256,$E$4:$E$2256,$E2606)</f>
        <v>0</v>
      </c>
      <c r="AF2606" s="44">
        <f>SUMIFS(AF$4:AF$2256,$E$4:$E$2256,$E2606)</f>
        <v>0</v>
      </c>
      <c r="AG2606" s="44">
        <f>SUMIFS(AG$4:AG$2256,$E$4:$E$2256,$E2606)</f>
        <v>0</v>
      </c>
      <c r="AH2606" s="44">
        <f>SUMIFS(AH$4:AH$2256,$E$4:$E$2256,$E2606)</f>
        <v>0</v>
      </c>
      <c r="AI2606" s="44">
        <f>SUMIFS(AI$4:AI$2256,$E$4:$E$2256,$E2606)</f>
        <v>0</v>
      </c>
      <c r="AJ2606" s="44">
        <f>SUMIFS(AJ$4:AJ$2256,$E$4:$E$2256,$E2606)</f>
        <v>0</v>
      </c>
      <c r="AK2606" s="44">
        <f>SUMIFS(AK$4:AK$2256,$E$4:$E$2256,$E2606)</f>
        <v>0</v>
      </c>
      <c r="AL2606" s="44">
        <f>SUMIFS(AL$4:AL$2256,$E$4:$E$2256,$E2606)</f>
        <v>0</v>
      </c>
      <c r="AM2606" s="44">
        <f>SUMIFS(AM$4:AM$2256,$E$4:$E$2256,$E2606)</f>
        <v>0</v>
      </c>
      <c r="AN2606" s="44">
        <f>SUMIFS(AN$4:AN$2256,$E$4:$E$2256,$E2606)</f>
        <v>0</v>
      </c>
      <c r="AO2606" s="44">
        <f>SUMIFS(AO$4:AO$2256,$E$4:$E$2256,$E2606)</f>
        <v>0</v>
      </c>
      <c r="AP2606" s="44">
        <f>SUMIFS(AP$4:AP$2256,$E$4:$E$2256,$E2606)</f>
        <v>0</v>
      </c>
      <c r="AQ2606" s="44">
        <f>SUMIFS(AQ$4:AQ$2256,$E$4:$E$2256,$E2606)</f>
        <v>79.5</v>
      </c>
      <c r="AR2606" s="44">
        <f>SUMIFS(AR$4:AR$2256,$E$4:$E$2256,$E2606)</f>
        <v>0</v>
      </c>
      <c r="AS2606" s="44">
        <f>SUMIFS(AS$4:AS$2256,$E$4:$E$2256,$E2606)</f>
        <v>0</v>
      </c>
      <c r="AT2606" s="44">
        <f>SUMIFS(AT$4:AT$2256,$E$4:$E$2256,$E2606)</f>
        <v>0</v>
      </c>
      <c r="AU2606" s="44">
        <f>SUMIFS(AU$4:AU$2256,$E$4:$E$2256,$E2606)</f>
        <v>0</v>
      </c>
      <c r="AV2606" s="44">
        <f>SUMIFS(AV$4:AV$2256,$E$4:$E$2256,$E2606)</f>
        <v>17.804025000000003</v>
      </c>
      <c r="AW2606" s="44">
        <f>SUMIFS(AW$4:AW$2256,$E$4:$E$2256,$E2606)</f>
        <v>0</v>
      </c>
      <c r="AX2606" s="44">
        <f>SUMIFS(AX$4:AX$2256,$E$4:$E$2256,$E2606)</f>
        <v>6.52</v>
      </c>
    </row>
    <row r="2607" spans="1:50" ht="20.100000000000001" customHeight="1" x14ac:dyDescent="0.25">
      <c r="A2607" s="8">
        <v>44287</v>
      </c>
      <c r="B2607" s="8">
        <v>44287</v>
      </c>
      <c r="C2607" s="8" t="s">
        <v>28</v>
      </c>
      <c r="D2607" s="11" t="s">
        <v>0</v>
      </c>
      <c r="E2607" s="11">
        <v>338</v>
      </c>
      <c r="F2607" s="11" t="s">
        <v>474</v>
      </c>
      <c r="G2607" s="11" t="s">
        <v>7</v>
      </c>
      <c r="H2607" s="11">
        <v>1019</v>
      </c>
      <c r="I2607" s="11">
        <v>1067</v>
      </c>
      <c r="J2607" s="11">
        <v>111</v>
      </c>
      <c r="K2607" s="11" t="s">
        <v>874</v>
      </c>
      <c r="L2607" s="11" t="s">
        <v>875</v>
      </c>
      <c r="M2607" s="11" t="s">
        <v>2</v>
      </c>
      <c r="N2607" s="11" t="s">
        <v>25</v>
      </c>
      <c r="O2607" s="11" t="s">
        <v>5</v>
      </c>
      <c r="P2607" s="11" t="s">
        <v>6</v>
      </c>
      <c r="Q2607" s="12">
        <v>42248</v>
      </c>
      <c r="S2607" s="13" t="s">
        <v>84</v>
      </c>
      <c r="T2607" s="11">
        <f t="shared" ca="1" si="348"/>
        <v>4</v>
      </c>
      <c r="U2607" s="12">
        <v>29767</v>
      </c>
      <c r="V2607" s="13">
        <f t="shared" ca="1" si="349"/>
        <v>38</v>
      </c>
      <c r="W2607" s="11" t="s">
        <v>7</v>
      </c>
      <c r="X2607" s="11">
        <v>30</v>
      </c>
      <c r="Y2607" s="14">
        <f t="shared" si="350"/>
        <v>2.5</v>
      </c>
      <c r="Z2607" s="11">
        <v>35</v>
      </c>
      <c r="AA2607" s="11" t="s">
        <v>876</v>
      </c>
      <c r="AB2607" s="10">
        <f t="shared" si="347"/>
        <v>0.89743589743589747</v>
      </c>
      <c r="AC2607" s="44">
        <f>SUMIFS(AC$4:AC$2256,$E$4:$E$2256,$E2607)</f>
        <v>6303</v>
      </c>
      <c r="AD2607" s="44">
        <f>SUMIFS(AD$4:AD$2256,$E$4:$E$2256,$E2607)</f>
        <v>1381.9327499999999</v>
      </c>
      <c r="AE2607" s="44">
        <f>SUMIFS(AE$4:AE$2256,$E$4:$E$2256,$E2607)</f>
        <v>0</v>
      </c>
      <c r="AF2607" s="44">
        <f>SUMIFS(AF$4:AF$2256,$E$4:$E$2256,$E2607)</f>
        <v>0</v>
      </c>
      <c r="AG2607" s="44">
        <f>SUMIFS(AG$4:AG$2256,$E$4:$E$2256,$E2607)</f>
        <v>0</v>
      </c>
      <c r="AH2607" s="44">
        <f>SUMIFS(AH$4:AH$2256,$E$4:$E$2256,$E2607)</f>
        <v>0</v>
      </c>
      <c r="AI2607" s="44">
        <f>SUMIFS(AI$4:AI$2256,$E$4:$E$2256,$E2607)</f>
        <v>0</v>
      </c>
      <c r="AJ2607" s="44">
        <f>SUMIFS(AJ$4:AJ$2256,$E$4:$E$2256,$E2607)</f>
        <v>0</v>
      </c>
      <c r="AK2607" s="44">
        <f>SUMIFS(AK$4:AK$2256,$E$4:$E$2256,$E2607)</f>
        <v>0</v>
      </c>
      <c r="AL2607" s="44">
        <f>SUMIFS(AL$4:AL$2256,$E$4:$E$2256,$E2607)</f>
        <v>0</v>
      </c>
      <c r="AM2607" s="44">
        <f>SUMIFS(AM$4:AM$2256,$E$4:$E$2256,$E2607)</f>
        <v>0</v>
      </c>
      <c r="AN2607" s="44">
        <f>SUMIFS(AN$4:AN$2256,$E$4:$E$2256,$E2607)</f>
        <v>0</v>
      </c>
      <c r="AO2607" s="44">
        <f>SUMIFS(AO$4:AO$2256,$E$4:$E$2256,$E2607)</f>
        <v>0</v>
      </c>
      <c r="AP2607" s="44">
        <f>SUMIFS(AP$4:AP$2256,$E$4:$E$2256,$E2607)</f>
        <v>0</v>
      </c>
      <c r="AQ2607" s="44">
        <f>SUMIFS(AQ$4:AQ$2256,$E$4:$E$2256,$E2607)</f>
        <v>79.5</v>
      </c>
      <c r="AR2607" s="44">
        <f>SUMIFS(AR$4:AR$2256,$E$4:$E$2256,$E2607)</f>
        <v>0</v>
      </c>
      <c r="AS2607" s="44">
        <f>SUMIFS(AS$4:AS$2256,$E$4:$E$2256,$E2607)</f>
        <v>0</v>
      </c>
      <c r="AT2607" s="44">
        <f>SUMIFS(AT$4:AT$2256,$E$4:$E$2256,$E2607)</f>
        <v>0</v>
      </c>
      <c r="AU2607" s="44">
        <f>SUMIFS(AU$4:AU$2256,$E$4:$E$2256,$E2607)</f>
        <v>0</v>
      </c>
      <c r="AV2607" s="44">
        <f>SUMIFS(AV$4:AV$2256,$E$4:$E$2256,$E2607)</f>
        <v>17.804025000000003</v>
      </c>
      <c r="AW2607" s="44">
        <f>SUMIFS(AW$4:AW$2256,$E$4:$E$2256,$E2607)</f>
        <v>0</v>
      </c>
      <c r="AX2607" s="44">
        <f>SUMIFS(AX$4:AX$2256,$E$4:$E$2256,$E2607)</f>
        <v>6.52</v>
      </c>
    </row>
    <row r="2608" spans="1:50" ht="20.100000000000001" customHeight="1" x14ac:dyDescent="0.25">
      <c r="A2608" s="8">
        <v>44287</v>
      </c>
      <c r="B2608" s="8">
        <v>44287</v>
      </c>
      <c r="C2608" s="8" t="s">
        <v>28</v>
      </c>
      <c r="D2608" s="11" t="s">
        <v>0</v>
      </c>
      <c r="E2608" s="11">
        <v>339</v>
      </c>
      <c r="F2608" s="11" t="s">
        <v>475</v>
      </c>
      <c r="G2608" s="11" t="s">
        <v>7</v>
      </c>
      <c r="H2608" s="11">
        <v>1024</v>
      </c>
      <c r="I2608" s="11">
        <v>1054</v>
      </c>
      <c r="J2608" s="11">
        <v>101</v>
      </c>
      <c r="K2608" s="11" t="s">
        <v>864</v>
      </c>
      <c r="L2608" s="11" t="s">
        <v>875</v>
      </c>
      <c r="M2608" s="11" t="s">
        <v>2</v>
      </c>
      <c r="N2608" s="11" t="s">
        <v>25</v>
      </c>
      <c r="O2608" s="11" t="s">
        <v>5</v>
      </c>
      <c r="P2608" s="11" t="s">
        <v>8</v>
      </c>
      <c r="Q2608" s="12">
        <v>42248</v>
      </c>
      <c r="S2608" s="13" t="s">
        <v>84</v>
      </c>
      <c r="T2608" s="11">
        <f t="shared" ca="1" si="348"/>
        <v>4</v>
      </c>
      <c r="U2608" s="12">
        <v>29948</v>
      </c>
      <c r="V2608" s="13">
        <f t="shared" ca="1" si="349"/>
        <v>38</v>
      </c>
      <c r="W2608" s="11" t="s">
        <v>7</v>
      </c>
      <c r="X2608" s="11">
        <v>30</v>
      </c>
      <c r="Y2608" s="14">
        <f t="shared" si="350"/>
        <v>2.5</v>
      </c>
      <c r="Z2608" s="11">
        <v>39</v>
      </c>
      <c r="AA2608" s="11" t="s">
        <v>876</v>
      </c>
      <c r="AB2608" s="10">
        <f t="shared" si="347"/>
        <v>1</v>
      </c>
      <c r="AC2608" s="44">
        <f>SUMIFS(AC$4:AC$2256,$E$4:$E$2256,$E2608)</f>
        <v>6306</v>
      </c>
      <c r="AD2608" s="44">
        <f>SUMIFS(AD$4:AD$2256,$E$4:$E$2256,$E2608)</f>
        <v>1382.5905</v>
      </c>
      <c r="AE2608" s="44">
        <f>SUMIFS(AE$4:AE$2256,$E$4:$E$2256,$E2608)</f>
        <v>0</v>
      </c>
      <c r="AF2608" s="44">
        <f>SUMIFS(AF$4:AF$2256,$E$4:$E$2256,$E2608)</f>
        <v>0</v>
      </c>
      <c r="AG2608" s="44">
        <f>SUMIFS(AG$4:AG$2256,$E$4:$E$2256,$E2608)</f>
        <v>0</v>
      </c>
      <c r="AH2608" s="44">
        <f>SUMIFS(AH$4:AH$2256,$E$4:$E$2256,$E2608)</f>
        <v>0</v>
      </c>
      <c r="AI2608" s="44">
        <f>SUMIFS(AI$4:AI$2256,$E$4:$E$2256,$E2608)</f>
        <v>0</v>
      </c>
      <c r="AJ2608" s="44">
        <f>SUMIFS(AJ$4:AJ$2256,$E$4:$E$2256,$E2608)</f>
        <v>0</v>
      </c>
      <c r="AK2608" s="44">
        <f>SUMIFS(AK$4:AK$2256,$E$4:$E$2256,$E2608)</f>
        <v>0</v>
      </c>
      <c r="AL2608" s="44">
        <f>SUMIFS(AL$4:AL$2256,$E$4:$E$2256,$E2608)</f>
        <v>0</v>
      </c>
      <c r="AM2608" s="44">
        <f>SUMIFS(AM$4:AM$2256,$E$4:$E$2256,$E2608)</f>
        <v>0</v>
      </c>
      <c r="AN2608" s="44">
        <f>SUMIFS(AN$4:AN$2256,$E$4:$E$2256,$E2608)</f>
        <v>0</v>
      </c>
      <c r="AO2608" s="44">
        <f>SUMIFS(AO$4:AO$2256,$E$4:$E$2256,$E2608)</f>
        <v>0</v>
      </c>
      <c r="AP2608" s="44">
        <f>SUMIFS(AP$4:AP$2256,$E$4:$E$2256,$E2608)</f>
        <v>0</v>
      </c>
      <c r="AQ2608" s="44">
        <f>SUMIFS(AQ$4:AQ$2256,$E$4:$E$2256,$E2608)</f>
        <v>79.5</v>
      </c>
      <c r="AR2608" s="44">
        <f>SUMIFS(AR$4:AR$2256,$E$4:$E$2256,$E2608)</f>
        <v>0</v>
      </c>
      <c r="AS2608" s="44">
        <f>SUMIFS(AS$4:AS$2256,$E$4:$E$2256,$E2608)</f>
        <v>0</v>
      </c>
      <c r="AT2608" s="44">
        <f>SUMIFS(AT$4:AT$2256,$E$4:$E$2256,$E2608)</f>
        <v>0</v>
      </c>
      <c r="AU2608" s="44">
        <f>SUMIFS(AU$4:AU$2256,$E$4:$E$2256,$E2608)</f>
        <v>0</v>
      </c>
      <c r="AV2608" s="44">
        <f>SUMIFS(AV$4:AV$2256,$E$4:$E$2256,$E2608)</f>
        <v>17.804025000000003</v>
      </c>
      <c r="AW2608" s="44">
        <f>SUMIFS(AW$4:AW$2256,$E$4:$E$2256,$E2608)</f>
        <v>0</v>
      </c>
      <c r="AX2608" s="44">
        <f>SUMIFS(AX$4:AX$2256,$E$4:$E$2256,$E2608)</f>
        <v>6.52</v>
      </c>
    </row>
    <row r="2609" spans="1:50" ht="20.100000000000001" customHeight="1" x14ac:dyDescent="0.25">
      <c r="A2609" s="8">
        <v>44287</v>
      </c>
      <c r="B2609" s="8">
        <v>44287</v>
      </c>
      <c r="C2609" s="8" t="s">
        <v>28</v>
      </c>
      <c r="D2609" s="11" t="s">
        <v>0</v>
      </c>
      <c r="E2609" s="11">
        <v>340</v>
      </c>
      <c r="F2609" s="11" t="s">
        <v>476</v>
      </c>
      <c r="G2609" s="11" t="s">
        <v>7</v>
      </c>
      <c r="H2609" s="11">
        <v>1022</v>
      </c>
      <c r="I2609" s="11">
        <v>1035</v>
      </c>
      <c r="J2609" s="11">
        <v>104</v>
      </c>
      <c r="K2609" s="11" t="s">
        <v>867</v>
      </c>
      <c r="L2609" s="11" t="s">
        <v>875</v>
      </c>
      <c r="M2609" s="11" t="s">
        <v>2</v>
      </c>
      <c r="N2609" s="11" t="s">
        <v>25</v>
      </c>
      <c r="O2609" s="11" t="s">
        <v>5</v>
      </c>
      <c r="P2609" s="11" t="s">
        <v>8</v>
      </c>
      <c r="Q2609" s="12">
        <v>42248</v>
      </c>
      <c r="S2609" s="13" t="s">
        <v>84</v>
      </c>
      <c r="T2609" s="11">
        <f t="shared" ca="1" si="348"/>
        <v>4</v>
      </c>
      <c r="U2609" s="12">
        <v>23442</v>
      </c>
      <c r="V2609" s="13">
        <f t="shared" ca="1" si="349"/>
        <v>55</v>
      </c>
      <c r="W2609" s="11" t="s">
        <v>9</v>
      </c>
      <c r="X2609" s="11">
        <v>30</v>
      </c>
      <c r="Y2609" s="14">
        <f t="shared" si="350"/>
        <v>2.5</v>
      </c>
      <c r="Z2609" s="11">
        <v>39</v>
      </c>
      <c r="AA2609" s="11" t="s">
        <v>876</v>
      </c>
      <c r="AB2609" s="10">
        <f t="shared" si="347"/>
        <v>1</v>
      </c>
      <c r="AC2609" s="44">
        <f>SUMIFS(AC$4:AC$2256,$E$4:$E$2256,$E2609)</f>
        <v>6309</v>
      </c>
      <c r="AD2609" s="44">
        <f>SUMIFS(AD$4:AD$2256,$E$4:$E$2256,$E2609)</f>
        <v>1383.2482500000001</v>
      </c>
      <c r="AE2609" s="44">
        <f>SUMIFS(AE$4:AE$2256,$E$4:$E$2256,$E2609)</f>
        <v>0</v>
      </c>
      <c r="AF2609" s="44">
        <f>SUMIFS(AF$4:AF$2256,$E$4:$E$2256,$E2609)</f>
        <v>0</v>
      </c>
      <c r="AG2609" s="44">
        <f>SUMIFS(AG$4:AG$2256,$E$4:$E$2256,$E2609)</f>
        <v>0</v>
      </c>
      <c r="AH2609" s="44">
        <f>SUMIFS(AH$4:AH$2256,$E$4:$E$2256,$E2609)</f>
        <v>0</v>
      </c>
      <c r="AI2609" s="44">
        <f>SUMIFS(AI$4:AI$2256,$E$4:$E$2256,$E2609)</f>
        <v>0</v>
      </c>
      <c r="AJ2609" s="44">
        <f>SUMIFS(AJ$4:AJ$2256,$E$4:$E$2256,$E2609)</f>
        <v>0</v>
      </c>
      <c r="AK2609" s="44">
        <f>SUMIFS(AK$4:AK$2256,$E$4:$E$2256,$E2609)</f>
        <v>0</v>
      </c>
      <c r="AL2609" s="44">
        <f>SUMIFS(AL$4:AL$2256,$E$4:$E$2256,$E2609)</f>
        <v>0</v>
      </c>
      <c r="AM2609" s="44">
        <f>SUMIFS(AM$4:AM$2256,$E$4:$E$2256,$E2609)</f>
        <v>0</v>
      </c>
      <c r="AN2609" s="44">
        <f>SUMIFS(AN$4:AN$2256,$E$4:$E$2256,$E2609)</f>
        <v>0</v>
      </c>
      <c r="AO2609" s="44">
        <f>SUMIFS(AO$4:AO$2256,$E$4:$E$2256,$E2609)</f>
        <v>363.98076923076923</v>
      </c>
      <c r="AP2609" s="44">
        <f>SUMIFS(AP$4:AP$2256,$E$4:$E$2256,$E2609)</f>
        <v>289.16250000000002</v>
      </c>
      <c r="AQ2609" s="44">
        <f>SUMIFS(AQ$4:AQ$2256,$E$4:$E$2256,$E2609)</f>
        <v>79.5</v>
      </c>
      <c r="AR2609" s="44">
        <f>SUMIFS(AR$4:AR$2256,$E$4:$E$2256,$E2609)</f>
        <v>0</v>
      </c>
      <c r="AS2609" s="44">
        <f>SUMIFS(AS$4:AS$2256,$E$4:$E$2256,$E2609)</f>
        <v>0</v>
      </c>
      <c r="AT2609" s="44">
        <f>SUMIFS(AT$4:AT$2256,$E$4:$E$2256,$E2609)</f>
        <v>0</v>
      </c>
      <c r="AU2609" s="44">
        <f>SUMIFS(AU$4:AU$2256,$E$4:$E$2256,$E2609)</f>
        <v>0</v>
      </c>
      <c r="AV2609" s="44">
        <f>SUMIFS(AV$4:AV$2256,$E$4:$E$2256,$E2609)</f>
        <v>164.07546014423076</v>
      </c>
      <c r="AW2609" s="44">
        <f>SUMIFS(AW$4:AW$2256,$E$4:$E$2256,$E2609)</f>
        <v>0</v>
      </c>
      <c r="AX2609" s="44">
        <f>SUMIFS(AX$4:AX$2256,$E$4:$E$2256,$E2609)</f>
        <v>6.52</v>
      </c>
    </row>
    <row r="2610" spans="1:50" ht="20.100000000000001" customHeight="1" x14ac:dyDescent="0.25">
      <c r="A2610" s="8">
        <v>44287</v>
      </c>
      <c r="B2610" s="8">
        <v>44287</v>
      </c>
      <c r="C2610" s="8" t="s">
        <v>28</v>
      </c>
      <c r="D2610" s="11" t="s">
        <v>0</v>
      </c>
      <c r="E2610" s="11">
        <v>341</v>
      </c>
      <c r="F2610" s="11" t="s">
        <v>477</v>
      </c>
      <c r="G2610" s="11" t="s">
        <v>7</v>
      </c>
      <c r="H2610" s="11">
        <v>1050</v>
      </c>
      <c r="I2610" s="11">
        <v>1093</v>
      </c>
      <c r="J2610" s="11">
        <v>102</v>
      </c>
      <c r="K2610" s="11" t="s">
        <v>865</v>
      </c>
      <c r="L2610" s="11" t="s">
        <v>875</v>
      </c>
      <c r="M2610" s="11" t="s">
        <v>2</v>
      </c>
      <c r="N2610" s="11" t="s">
        <v>25</v>
      </c>
      <c r="O2610" s="11" t="s">
        <v>5</v>
      </c>
      <c r="P2610" s="11" t="s">
        <v>8</v>
      </c>
      <c r="Q2610" s="12">
        <v>42248</v>
      </c>
      <c r="S2610" s="13" t="s">
        <v>84</v>
      </c>
      <c r="T2610" s="11">
        <f t="shared" ca="1" si="348"/>
        <v>4</v>
      </c>
      <c r="U2610" s="12">
        <v>23869</v>
      </c>
      <c r="V2610" s="13">
        <f t="shared" ca="1" si="349"/>
        <v>54</v>
      </c>
      <c r="W2610" s="11" t="s">
        <v>7</v>
      </c>
      <c r="X2610" s="11">
        <v>30</v>
      </c>
      <c r="Y2610" s="14">
        <f t="shared" si="350"/>
        <v>2.5</v>
      </c>
      <c r="Z2610" s="11">
        <v>39</v>
      </c>
      <c r="AA2610" s="11" t="s">
        <v>876</v>
      </c>
      <c r="AB2610" s="10">
        <f t="shared" si="347"/>
        <v>1</v>
      </c>
      <c r="AC2610" s="44">
        <f>SUMIFS(AC$4:AC$2256,$E$4:$E$2256,$E2610)</f>
        <v>6312</v>
      </c>
      <c r="AD2610" s="44">
        <f>SUMIFS(AD$4:AD$2256,$E$4:$E$2256,$E2610)</f>
        <v>1383.9059999999999</v>
      </c>
      <c r="AE2610" s="44">
        <f>SUMIFS(AE$4:AE$2256,$E$4:$E$2256,$E2610)</f>
        <v>0</v>
      </c>
      <c r="AF2610" s="44">
        <f>SUMIFS(AF$4:AF$2256,$E$4:$E$2256,$E2610)</f>
        <v>0</v>
      </c>
      <c r="AG2610" s="44">
        <f>SUMIFS(AG$4:AG$2256,$E$4:$E$2256,$E2610)</f>
        <v>0</v>
      </c>
      <c r="AH2610" s="44">
        <f>SUMIFS(AH$4:AH$2256,$E$4:$E$2256,$E2610)</f>
        <v>0</v>
      </c>
      <c r="AI2610" s="44">
        <f>SUMIFS(AI$4:AI$2256,$E$4:$E$2256,$E2610)</f>
        <v>0</v>
      </c>
      <c r="AJ2610" s="44">
        <f>SUMIFS(AJ$4:AJ$2256,$E$4:$E$2256,$E2610)</f>
        <v>0</v>
      </c>
      <c r="AK2610" s="44">
        <f>SUMIFS(AK$4:AK$2256,$E$4:$E$2256,$E2610)</f>
        <v>0</v>
      </c>
      <c r="AL2610" s="44">
        <f>SUMIFS(AL$4:AL$2256,$E$4:$E$2256,$E2610)</f>
        <v>0</v>
      </c>
      <c r="AM2610" s="44">
        <f>SUMIFS(AM$4:AM$2256,$E$4:$E$2256,$E2610)</f>
        <v>0</v>
      </c>
      <c r="AN2610" s="44">
        <f>SUMIFS(AN$4:AN$2256,$E$4:$E$2256,$E2610)</f>
        <v>0</v>
      </c>
      <c r="AO2610" s="44">
        <f>SUMIFS(AO$4:AO$2256,$E$4:$E$2256,$E2610)</f>
        <v>0</v>
      </c>
      <c r="AP2610" s="44">
        <f>SUMIFS(AP$4:AP$2256,$E$4:$E$2256,$E2610)</f>
        <v>0</v>
      </c>
      <c r="AQ2610" s="44">
        <f>SUMIFS(AQ$4:AQ$2256,$E$4:$E$2256,$E2610)</f>
        <v>79.5</v>
      </c>
      <c r="AR2610" s="44">
        <f>SUMIFS(AR$4:AR$2256,$E$4:$E$2256,$E2610)</f>
        <v>0</v>
      </c>
      <c r="AS2610" s="44">
        <f>SUMIFS(AS$4:AS$2256,$E$4:$E$2256,$E2610)</f>
        <v>0</v>
      </c>
      <c r="AT2610" s="44">
        <f>SUMIFS(AT$4:AT$2256,$E$4:$E$2256,$E2610)</f>
        <v>0</v>
      </c>
      <c r="AU2610" s="44">
        <f>SUMIFS(AU$4:AU$2256,$E$4:$E$2256,$E2610)</f>
        <v>0</v>
      </c>
      <c r="AV2610" s="44">
        <f>SUMIFS(AV$4:AV$2256,$E$4:$E$2256,$E2610)</f>
        <v>17.804025000000003</v>
      </c>
      <c r="AW2610" s="44">
        <f>SUMIFS(AW$4:AW$2256,$E$4:$E$2256,$E2610)</f>
        <v>0</v>
      </c>
      <c r="AX2610" s="44">
        <f>SUMIFS(AX$4:AX$2256,$E$4:$E$2256,$E2610)</f>
        <v>6.52</v>
      </c>
    </row>
    <row r="2611" spans="1:50" ht="20.100000000000001" customHeight="1" x14ac:dyDescent="0.25">
      <c r="A2611" s="8">
        <v>44287</v>
      </c>
      <c r="B2611" s="8">
        <v>44287</v>
      </c>
      <c r="C2611" s="8" t="s">
        <v>28</v>
      </c>
      <c r="D2611" s="11" t="s">
        <v>0</v>
      </c>
      <c r="E2611" s="11">
        <v>342</v>
      </c>
      <c r="F2611" s="11" t="s">
        <v>478</v>
      </c>
      <c r="G2611" s="11" t="s">
        <v>7</v>
      </c>
      <c r="H2611" s="11">
        <v>1039</v>
      </c>
      <c r="I2611" s="11">
        <v>1082</v>
      </c>
      <c r="J2611" s="11">
        <v>100</v>
      </c>
      <c r="K2611" s="11" t="s">
        <v>863</v>
      </c>
      <c r="L2611" s="11" t="s">
        <v>875</v>
      </c>
      <c r="M2611" s="11" t="s">
        <v>2</v>
      </c>
      <c r="N2611" s="11" t="s">
        <v>25</v>
      </c>
      <c r="O2611" s="11" t="s">
        <v>5</v>
      </c>
      <c r="P2611" s="11" t="s">
        <v>8</v>
      </c>
      <c r="Q2611" s="12">
        <v>42248</v>
      </c>
      <c r="S2611" s="13" t="s">
        <v>84</v>
      </c>
      <c r="T2611" s="11">
        <f t="shared" ca="1" si="348"/>
        <v>4</v>
      </c>
      <c r="U2611" s="12">
        <v>31413</v>
      </c>
      <c r="V2611" s="13">
        <f t="shared" ca="1" si="349"/>
        <v>34</v>
      </c>
      <c r="W2611" s="11" t="s">
        <v>7</v>
      </c>
      <c r="X2611" s="11">
        <v>30</v>
      </c>
      <c r="Y2611" s="14">
        <f t="shared" si="350"/>
        <v>2.5</v>
      </c>
      <c r="Z2611" s="11">
        <v>39</v>
      </c>
      <c r="AA2611" s="11" t="s">
        <v>876</v>
      </c>
      <c r="AB2611" s="10">
        <f t="shared" si="347"/>
        <v>1</v>
      </c>
      <c r="AC2611" s="44">
        <f>SUMIFS(AC$4:AC$2256,$E$4:$E$2256,$E2611)</f>
        <v>6315</v>
      </c>
      <c r="AD2611" s="44">
        <f>SUMIFS(AD$4:AD$2256,$E$4:$E$2256,$E2611)</f>
        <v>1384.5637500000003</v>
      </c>
      <c r="AE2611" s="44">
        <f>SUMIFS(AE$4:AE$2256,$E$4:$E$2256,$E2611)</f>
        <v>0</v>
      </c>
      <c r="AF2611" s="44">
        <f>SUMIFS(AF$4:AF$2256,$E$4:$E$2256,$E2611)</f>
        <v>0</v>
      </c>
      <c r="AG2611" s="44">
        <f>SUMIFS(AG$4:AG$2256,$E$4:$E$2256,$E2611)</f>
        <v>0</v>
      </c>
      <c r="AH2611" s="44">
        <f>SUMIFS(AH$4:AH$2256,$E$4:$E$2256,$E2611)</f>
        <v>0</v>
      </c>
      <c r="AI2611" s="44">
        <f>SUMIFS(AI$4:AI$2256,$E$4:$E$2256,$E2611)</f>
        <v>0</v>
      </c>
      <c r="AJ2611" s="44">
        <f>SUMIFS(AJ$4:AJ$2256,$E$4:$E$2256,$E2611)</f>
        <v>0</v>
      </c>
      <c r="AK2611" s="44">
        <f>SUMIFS(AK$4:AK$2256,$E$4:$E$2256,$E2611)</f>
        <v>0</v>
      </c>
      <c r="AL2611" s="44">
        <f>SUMIFS(AL$4:AL$2256,$E$4:$E$2256,$E2611)</f>
        <v>0</v>
      </c>
      <c r="AM2611" s="44">
        <f>SUMIFS(AM$4:AM$2256,$E$4:$E$2256,$E2611)</f>
        <v>0</v>
      </c>
      <c r="AN2611" s="44">
        <f>SUMIFS(AN$4:AN$2256,$E$4:$E$2256,$E2611)</f>
        <v>0</v>
      </c>
      <c r="AO2611" s="44">
        <f>SUMIFS(AO$4:AO$2256,$E$4:$E$2256,$E2611)</f>
        <v>0</v>
      </c>
      <c r="AP2611" s="44">
        <f>SUMIFS(AP$4:AP$2256,$E$4:$E$2256,$E2611)</f>
        <v>0</v>
      </c>
      <c r="AQ2611" s="44">
        <f>SUMIFS(AQ$4:AQ$2256,$E$4:$E$2256,$E2611)</f>
        <v>79.5</v>
      </c>
      <c r="AR2611" s="44">
        <f>SUMIFS(AR$4:AR$2256,$E$4:$E$2256,$E2611)</f>
        <v>0</v>
      </c>
      <c r="AS2611" s="44">
        <f>SUMIFS(AS$4:AS$2256,$E$4:$E$2256,$E2611)</f>
        <v>0</v>
      </c>
      <c r="AT2611" s="44">
        <f>SUMIFS(AT$4:AT$2256,$E$4:$E$2256,$E2611)</f>
        <v>0</v>
      </c>
      <c r="AU2611" s="44">
        <f>SUMIFS(AU$4:AU$2256,$E$4:$E$2256,$E2611)</f>
        <v>0</v>
      </c>
      <c r="AV2611" s="44">
        <f>SUMIFS(AV$4:AV$2256,$E$4:$E$2256,$E2611)</f>
        <v>17.804025000000003</v>
      </c>
      <c r="AW2611" s="44">
        <f>SUMIFS(AW$4:AW$2256,$E$4:$E$2256,$E2611)</f>
        <v>0</v>
      </c>
      <c r="AX2611" s="44">
        <f>SUMIFS(AX$4:AX$2256,$E$4:$E$2256,$E2611)</f>
        <v>6.52</v>
      </c>
    </row>
    <row r="2612" spans="1:50" ht="20.100000000000001" customHeight="1" x14ac:dyDescent="0.25">
      <c r="A2612" s="8">
        <v>44287</v>
      </c>
      <c r="B2612" s="8">
        <v>44287</v>
      </c>
      <c r="C2612" s="8" t="s">
        <v>28</v>
      </c>
      <c r="D2612" s="11" t="s">
        <v>0</v>
      </c>
      <c r="E2612" s="11">
        <v>343</v>
      </c>
      <c r="F2612" s="11" t="s">
        <v>479</v>
      </c>
      <c r="G2612" s="11" t="s">
        <v>7</v>
      </c>
      <c r="H2612" s="11">
        <v>1036</v>
      </c>
      <c r="I2612" s="11">
        <v>1079</v>
      </c>
      <c r="J2612" s="11">
        <v>102</v>
      </c>
      <c r="K2612" s="11" t="s">
        <v>865</v>
      </c>
      <c r="L2612" s="11" t="s">
        <v>875</v>
      </c>
      <c r="M2612" s="11" t="s">
        <v>2</v>
      </c>
      <c r="N2612" s="11" t="s">
        <v>25</v>
      </c>
      <c r="O2612" s="11" t="s">
        <v>5</v>
      </c>
      <c r="P2612" s="11" t="s">
        <v>8</v>
      </c>
      <c r="Q2612" s="12">
        <v>42248</v>
      </c>
      <c r="S2612" s="13" t="s">
        <v>84</v>
      </c>
      <c r="T2612" s="11">
        <f t="shared" ca="1" si="348"/>
        <v>4</v>
      </c>
      <c r="U2612" s="12">
        <v>30013</v>
      </c>
      <c r="V2612" s="13">
        <f t="shared" ca="1" si="349"/>
        <v>37</v>
      </c>
      <c r="W2612" s="11" t="s">
        <v>7</v>
      </c>
      <c r="X2612" s="11">
        <v>30</v>
      </c>
      <c r="Y2612" s="14">
        <f t="shared" si="350"/>
        <v>2.5</v>
      </c>
      <c r="Z2612" s="11">
        <v>39</v>
      </c>
      <c r="AA2612" s="11" t="s">
        <v>876</v>
      </c>
      <c r="AB2612" s="10">
        <f t="shared" si="347"/>
        <v>1</v>
      </c>
      <c r="AC2612" s="44">
        <f>SUMIFS(AC$4:AC$2256,$E$4:$E$2256,$E2612)</f>
        <v>6318</v>
      </c>
      <c r="AD2612" s="44">
        <f>SUMIFS(AD$4:AD$2256,$E$4:$E$2256,$E2612)</f>
        <v>1385.2215000000001</v>
      </c>
      <c r="AE2612" s="44">
        <f>SUMIFS(AE$4:AE$2256,$E$4:$E$2256,$E2612)</f>
        <v>0</v>
      </c>
      <c r="AF2612" s="44">
        <f>SUMIFS(AF$4:AF$2256,$E$4:$E$2256,$E2612)</f>
        <v>0</v>
      </c>
      <c r="AG2612" s="44">
        <f>SUMIFS(AG$4:AG$2256,$E$4:$E$2256,$E2612)</f>
        <v>0</v>
      </c>
      <c r="AH2612" s="44">
        <f>SUMIFS(AH$4:AH$2256,$E$4:$E$2256,$E2612)</f>
        <v>0</v>
      </c>
      <c r="AI2612" s="44">
        <f>SUMIFS(AI$4:AI$2256,$E$4:$E$2256,$E2612)</f>
        <v>0</v>
      </c>
      <c r="AJ2612" s="44">
        <f>SUMIFS(AJ$4:AJ$2256,$E$4:$E$2256,$E2612)</f>
        <v>0</v>
      </c>
      <c r="AK2612" s="44">
        <f>SUMIFS(AK$4:AK$2256,$E$4:$E$2256,$E2612)</f>
        <v>0</v>
      </c>
      <c r="AL2612" s="44">
        <f>SUMIFS(AL$4:AL$2256,$E$4:$E$2256,$E2612)</f>
        <v>0</v>
      </c>
      <c r="AM2612" s="44">
        <f>SUMIFS(AM$4:AM$2256,$E$4:$E$2256,$E2612)</f>
        <v>0</v>
      </c>
      <c r="AN2612" s="44">
        <f>SUMIFS(AN$4:AN$2256,$E$4:$E$2256,$E2612)</f>
        <v>0</v>
      </c>
      <c r="AO2612" s="44">
        <f>SUMIFS(AO$4:AO$2256,$E$4:$E$2256,$E2612)</f>
        <v>0</v>
      </c>
      <c r="AP2612" s="44">
        <f>SUMIFS(AP$4:AP$2256,$E$4:$E$2256,$E2612)</f>
        <v>0</v>
      </c>
      <c r="AQ2612" s="44">
        <f>SUMIFS(AQ$4:AQ$2256,$E$4:$E$2256,$E2612)</f>
        <v>79.5</v>
      </c>
      <c r="AR2612" s="44">
        <f>SUMIFS(AR$4:AR$2256,$E$4:$E$2256,$E2612)</f>
        <v>0</v>
      </c>
      <c r="AS2612" s="44">
        <f>SUMIFS(AS$4:AS$2256,$E$4:$E$2256,$E2612)</f>
        <v>0</v>
      </c>
      <c r="AT2612" s="44">
        <f>SUMIFS(AT$4:AT$2256,$E$4:$E$2256,$E2612)</f>
        <v>0</v>
      </c>
      <c r="AU2612" s="44">
        <f>SUMIFS(AU$4:AU$2256,$E$4:$E$2256,$E2612)</f>
        <v>0</v>
      </c>
      <c r="AV2612" s="44">
        <f>SUMIFS(AV$4:AV$2256,$E$4:$E$2256,$E2612)</f>
        <v>17.804025000000003</v>
      </c>
      <c r="AW2612" s="44">
        <f>SUMIFS(AW$4:AW$2256,$E$4:$E$2256,$E2612)</f>
        <v>0</v>
      </c>
      <c r="AX2612" s="44">
        <f>SUMIFS(AX$4:AX$2256,$E$4:$E$2256,$E2612)</f>
        <v>6.52</v>
      </c>
    </row>
    <row r="2613" spans="1:50" ht="20.100000000000001" customHeight="1" x14ac:dyDescent="0.25">
      <c r="A2613" s="8">
        <v>44287</v>
      </c>
      <c r="B2613" s="8">
        <v>44287</v>
      </c>
      <c r="C2613" s="8" t="s">
        <v>28</v>
      </c>
      <c r="D2613" s="11" t="s">
        <v>0</v>
      </c>
      <c r="E2613" s="11">
        <v>344</v>
      </c>
      <c r="F2613" s="11" t="s">
        <v>480</v>
      </c>
      <c r="G2613" s="11" t="s">
        <v>7</v>
      </c>
      <c r="H2613" s="11">
        <v>1050</v>
      </c>
      <c r="I2613" s="11">
        <v>1093</v>
      </c>
      <c r="J2613" s="11">
        <v>102</v>
      </c>
      <c r="K2613" s="11" t="s">
        <v>865</v>
      </c>
      <c r="L2613" s="11" t="s">
        <v>875</v>
      </c>
      <c r="M2613" s="11" t="s">
        <v>2</v>
      </c>
      <c r="N2613" s="11" t="s">
        <v>25</v>
      </c>
      <c r="O2613" s="11" t="s">
        <v>5</v>
      </c>
      <c r="P2613" s="11" t="s">
        <v>8</v>
      </c>
      <c r="Q2613" s="12">
        <v>42248</v>
      </c>
      <c r="S2613" s="13" t="s">
        <v>84</v>
      </c>
      <c r="T2613" s="11">
        <f t="shared" ca="1" si="348"/>
        <v>4</v>
      </c>
      <c r="U2613" s="12">
        <v>31622</v>
      </c>
      <c r="V2613" s="13">
        <f t="shared" ca="1" si="349"/>
        <v>33</v>
      </c>
      <c r="W2613" s="11" t="s">
        <v>7</v>
      </c>
      <c r="X2613" s="11">
        <v>30</v>
      </c>
      <c r="Y2613" s="14">
        <f t="shared" si="350"/>
        <v>2.5</v>
      </c>
      <c r="Z2613" s="11">
        <v>39</v>
      </c>
      <c r="AA2613" s="11" t="s">
        <v>876</v>
      </c>
      <c r="AB2613" s="10">
        <f t="shared" si="347"/>
        <v>1</v>
      </c>
      <c r="AC2613" s="44">
        <f>SUMIFS(AC$4:AC$2256,$E$4:$E$2256,$E2613)</f>
        <v>6321</v>
      </c>
      <c r="AD2613" s="44">
        <f>SUMIFS(AD$4:AD$2256,$E$4:$E$2256,$E2613)</f>
        <v>1385.8792500000002</v>
      </c>
      <c r="AE2613" s="44">
        <f>SUMIFS(AE$4:AE$2256,$E$4:$E$2256,$E2613)</f>
        <v>0</v>
      </c>
      <c r="AF2613" s="44">
        <f>SUMIFS(AF$4:AF$2256,$E$4:$E$2256,$E2613)</f>
        <v>0</v>
      </c>
      <c r="AG2613" s="44">
        <f>SUMIFS(AG$4:AG$2256,$E$4:$E$2256,$E2613)</f>
        <v>0</v>
      </c>
      <c r="AH2613" s="44">
        <f>SUMIFS(AH$4:AH$2256,$E$4:$E$2256,$E2613)</f>
        <v>0</v>
      </c>
      <c r="AI2613" s="44">
        <f>SUMIFS(AI$4:AI$2256,$E$4:$E$2256,$E2613)</f>
        <v>0</v>
      </c>
      <c r="AJ2613" s="44">
        <f>SUMIFS(AJ$4:AJ$2256,$E$4:$E$2256,$E2613)</f>
        <v>0</v>
      </c>
      <c r="AK2613" s="44">
        <f>SUMIFS(AK$4:AK$2256,$E$4:$E$2256,$E2613)</f>
        <v>0</v>
      </c>
      <c r="AL2613" s="44">
        <f>SUMIFS(AL$4:AL$2256,$E$4:$E$2256,$E2613)</f>
        <v>0</v>
      </c>
      <c r="AM2613" s="44">
        <f>SUMIFS(AM$4:AM$2256,$E$4:$E$2256,$E2613)</f>
        <v>0</v>
      </c>
      <c r="AN2613" s="44">
        <f>SUMIFS(AN$4:AN$2256,$E$4:$E$2256,$E2613)</f>
        <v>0</v>
      </c>
      <c r="AO2613" s="44">
        <f>SUMIFS(AO$4:AO$2256,$E$4:$E$2256,$E2613)</f>
        <v>0</v>
      </c>
      <c r="AP2613" s="44">
        <f>SUMIFS(AP$4:AP$2256,$E$4:$E$2256,$E2613)</f>
        <v>0</v>
      </c>
      <c r="AQ2613" s="44">
        <f>SUMIFS(AQ$4:AQ$2256,$E$4:$E$2256,$E2613)</f>
        <v>79.5</v>
      </c>
      <c r="AR2613" s="44">
        <f>SUMIFS(AR$4:AR$2256,$E$4:$E$2256,$E2613)</f>
        <v>0</v>
      </c>
      <c r="AS2613" s="44">
        <f>SUMIFS(AS$4:AS$2256,$E$4:$E$2256,$E2613)</f>
        <v>0</v>
      </c>
      <c r="AT2613" s="44">
        <f>SUMIFS(AT$4:AT$2256,$E$4:$E$2256,$E2613)</f>
        <v>0</v>
      </c>
      <c r="AU2613" s="44">
        <f>SUMIFS(AU$4:AU$2256,$E$4:$E$2256,$E2613)</f>
        <v>0</v>
      </c>
      <c r="AV2613" s="44">
        <f>SUMIFS(AV$4:AV$2256,$E$4:$E$2256,$E2613)</f>
        <v>17.804025000000003</v>
      </c>
      <c r="AW2613" s="44">
        <f>SUMIFS(AW$4:AW$2256,$E$4:$E$2256,$E2613)</f>
        <v>0</v>
      </c>
      <c r="AX2613" s="44">
        <f>SUMIFS(AX$4:AX$2256,$E$4:$E$2256,$E2613)</f>
        <v>6.52</v>
      </c>
    </row>
    <row r="2614" spans="1:50" ht="20.100000000000001" customHeight="1" x14ac:dyDescent="0.25">
      <c r="A2614" s="8">
        <v>44287</v>
      </c>
      <c r="B2614" s="8">
        <v>44287</v>
      </c>
      <c r="C2614" s="8" t="s">
        <v>28</v>
      </c>
      <c r="D2614" s="11" t="s">
        <v>0</v>
      </c>
      <c r="E2614" s="11">
        <v>345</v>
      </c>
      <c r="F2614" s="11" t="s">
        <v>481</v>
      </c>
      <c r="G2614" s="11" t="s">
        <v>20</v>
      </c>
      <c r="H2614" s="11">
        <v>1023</v>
      </c>
      <c r="I2614" s="11">
        <v>1026</v>
      </c>
      <c r="J2614" s="11">
        <v>109</v>
      </c>
      <c r="K2614" s="11" t="s">
        <v>872</v>
      </c>
      <c r="L2614" s="11" t="s">
        <v>875</v>
      </c>
      <c r="M2614" s="11" t="s">
        <v>2</v>
      </c>
      <c r="N2614" s="11" t="s">
        <v>25</v>
      </c>
      <c r="O2614" s="11" t="s">
        <v>5</v>
      </c>
      <c r="P2614" s="11" t="s">
        <v>8</v>
      </c>
      <c r="Q2614" s="12">
        <v>43295</v>
      </c>
      <c r="S2614" s="13" t="s">
        <v>84</v>
      </c>
      <c r="T2614" s="11">
        <f t="shared" ca="1" si="348"/>
        <v>1</v>
      </c>
      <c r="U2614" s="12">
        <v>35534</v>
      </c>
      <c r="V2614" s="13">
        <f t="shared" ca="1" si="349"/>
        <v>22</v>
      </c>
      <c r="W2614" s="11" t="s">
        <v>9</v>
      </c>
      <c r="X2614" s="11">
        <v>30</v>
      </c>
      <c r="Y2614" s="14">
        <f t="shared" si="350"/>
        <v>2.5</v>
      </c>
      <c r="Z2614" s="11">
        <v>39</v>
      </c>
      <c r="AA2614" s="11" t="s">
        <v>876</v>
      </c>
      <c r="AB2614" s="10">
        <f t="shared" si="347"/>
        <v>0.5</v>
      </c>
      <c r="AC2614" s="44">
        <f>SUMIFS(AC$4:AC$2256,$E$4:$E$2256,$E2614)</f>
        <v>12651</v>
      </c>
      <c r="AD2614" s="44">
        <f>SUMIFS(AD$4:AD$2256,$E$4:$E$2256,$E2614)</f>
        <v>2773.7317499999999</v>
      </c>
      <c r="AE2614" s="44">
        <f>SUMIFS(AE$4:AE$2256,$E$4:$E$2256,$E2614)</f>
        <v>0</v>
      </c>
      <c r="AF2614" s="44">
        <f>SUMIFS(AF$4:AF$2256,$E$4:$E$2256,$E2614)</f>
        <v>0</v>
      </c>
      <c r="AG2614" s="44">
        <f>SUMIFS(AG$4:AG$2256,$E$4:$E$2256,$E2614)</f>
        <v>0</v>
      </c>
      <c r="AH2614" s="44">
        <f>SUMIFS(AH$4:AH$2256,$E$4:$E$2256,$E2614)</f>
        <v>0</v>
      </c>
      <c r="AI2614" s="44">
        <f>SUMIFS(AI$4:AI$2256,$E$4:$E$2256,$E2614)</f>
        <v>0</v>
      </c>
      <c r="AJ2614" s="44">
        <f>SUMIFS(AJ$4:AJ$2256,$E$4:$E$2256,$E2614)</f>
        <v>0</v>
      </c>
      <c r="AK2614" s="44">
        <f>SUMIFS(AK$4:AK$2256,$E$4:$E$2256,$E2614)</f>
        <v>0</v>
      </c>
      <c r="AL2614" s="44">
        <f>SUMIFS(AL$4:AL$2256,$E$4:$E$2256,$E2614)</f>
        <v>0</v>
      </c>
      <c r="AM2614" s="44">
        <f>SUMIFS(AM$4:AM$2256,$E$4:$E$2256,$E2614)</f>
        <v>0</v>
      </c>
      <c r="AN2614" s="44">
        <f>SUMIFS(AN$4:AN$2256,$E$4:$E$2256,$E2614)</f>
        <v>0</v>
      </c>
      <c r="AO2614" s="44">
        <f>SUMIFS(AO$4:AO$2256,$E$4:$E$2256,$E2614)</f>
        <v>729.86538461538453</v>
      </c>
      <c r="AP2614" s="44">
        <f>SUMIFS(AP$4:AP$2256,$E$4:$E$2256,$E2614)</f>
        <v>579.83750000000009</v>
      </c>
      <c r="AQ2614" s="44">
        <f>SUMIFS(AQ$4:AQ$2256,$E$4:$E$2256,$E2614)</f>
        <v>79.5</v>
      </c>
      <c r="AR2614" s="44">
        <f>SUMIFS(AR$4:AR$2256,$E$4:$E$2256,$E2614)</f>
        <v>0</v>
      </c>
      <c r="AS2614" s="44">
        <f>SUMIFS(AS$4:AS$2256,$E$4:$E$2256,$E2614)</f>
        <v>0</v>
      </c>
      <c r="AT2614" s="44">
        <f>SUMIFS(AT$4:AT$2256,$E$4:$E$2256,$E2614)</f>
        <v>0</v>
      </c>
      <c r="AU2614" s="44">
        <f>SUMIFS(AU$4:AU$2256,$E$4:$E$2256,$E2614)</f>
        <v>0</v>
      </c>
      <c r="AV2614" s="44">
        <f>SUMIFS(AV$4:AV$2256,$E$4:$E$2256,$E2614)</f>
        <v>311.11198600961541</v>
      </c>
      <c r="AW2614" s="44">
        <f>SUMIFS(AW$4:AW$2256,$E$4:$E$2256,$E2614)</f>
        <v>0</v>
      </c>
      <c r="AX2614" s="44">
        <f>SUMIFS(AX$4:AX$2256,$E$4:$E$2256,$E2614)</f>
        <v>5.9149999999999991</v>
      </c>
    </row>
    <row r="2615" spans="1:50" ht="20.100000000000001" customHeight="1" x14ac:dyDescent="0.25">
      <c r="A2615" s="8">
        <v>44287</v>
      </c>
      <c r="B2615" s="8">
        <v>44287</v>
      </c>
      <c r="C2615" s="8" t="s">
        <v>28</v>
      </c>
      <c r="D2615" s="11" t="s">
        <v>0</v>
      </c>
      <c r="E2615" s="11">
        <v>345</v>
      </c>
      <c r="F2615" s="11" t="s">
        <v>481</v>
      </c>
      <c r="G2615" s="11" t="s">
        <v>20</v>
      </c>
      <c r="H2615" s="11">
        <v>1023</v>
      </c>
      <c r="I2615" s="11">
        <v>1020</v>
      </c>
      <c r="J2615" s="11">
        <v>108</v>
      </c>
      <c r="K2615" s="11" t="s">
        <v>871</v>
      </c>
      <c r="L2615" s="11" t="s">
        <v>875</v>
      </c>
      <c r="M2615" s="11" t="s">
        <v>2</v>
      </c>
      <c r="N2615" s="11" t="s">
        <v>25</v>
      </c>
      <c r="O2615" s="11" t="s">
        <v>5</v>
      </c>
      <c r="P2615" s="11" t="s">
        <v>8</v>
      </c>
      <c r="Q2615" s="12">
        <v>43295</v>
      </c>
      <c r="S2615" s="13" t="s">
        <v>84</v>
      </c>
      <c r="T2615" s="11">
        <f t="shared" ca="1" si="348"/>
        <v>1</v>
      </c>
      <c r="U2615" s="12">
        <v>35534</v>
      </c>
      <c r="V2615" s="13">
        <f t="shared" ca="1" si="349"/>
        <v>22</v>
      </c>
      <c r="W2615" s="11" t="s">
        <v>9</v>
      </c>
      <c r="X2615" s="11">
        <v>30</v>
      </c>
      <c r="Y2615" s="14">
        <f t="shared" si="350"/>
        <v>2.5</v>
      </c>
      <c r="Z2615" s="11">
        <v>39</v>
      </c>
      <c r="AA2615" s="11" t="s">
        <v>876</v>
      </c>
      <c r="AB2615" s="10">
        <f t="shared" si="347"/>
        <v>0.5</v>
      </c>
      <c r="AC2615" s="44">
        <f>SUMIFS(AC$4:AC$2256,$E$4:$E$2256,$E2615)</f>
        <v>12651</v>
      </c>
      <c r="AD2615" s="44">
        <f>SUMIFS(AD$4:AD$2256,$E$4:$E$2256,$E2615)</f>
        <v>2773.7317499999999</v>
      </c>
      <c r="AE2615" s="44">
        <f>SUMIFS(AE$4:AE$2256,$E$4:$E$2256,$E2615)</f>
        <v>0</v>
      </c>
      <c r="AF2615" s="44">
        <f>SUMIFS(AF$4:AF$2256,$E$4:$E$2256,$E2615)</f>
        <v>0</v>
      </c>
      <c r="AG2615" s="44">
        <f>SUMIFS(AG$4:AG$2256,$E$4:$E$2256,$E2615)</f>
        <v>0</v>
      </c>
      <c r="AH2615" s="44">
        <f>SUMIFS(AH$4:AH$2256,$E$4:$E$2256,$E2615)</f>
        <v>0</v>
      </c>
      <c r="AI2615" s="44">
        <f>SUMIFS(AI$4:AI$2256,$E$4:$E$2256,$E2615)</f>
        <v>0</v>
      </c>
      <c r="AJ2615" s="44">
        <f>SUMIFS(AJ$4:AJ$2256,$E$4:$E$2256,$E2615)</f>
        <v>0</v>
      </c>
      <c r="AK2615" s="44">
        <f>SUMIFS(AK$4:AK$2256,$E$4:$E$2256,$E2615)</f>
        <v>0</v>
      </c>
      <c r="AL2615" s="44">
        <f>SUMIFS(AL$4:AL$2256,$E$4:$E$2256,$E2615)</f>
        <v>0</v>
      </c>
      <c r="AM2615" s="44">
        <f>SUMIFS(AM$4:AM$2256,$E$4:$E$2256,$E2615)</f>
        <v>0</v>
      </c>
      <c r="AN2615" s="44">
        <f>SUMIFS(AN$4:AN$2256,$E$4:$E$2256,$E2615)</f>
        <v>0</v>
      </c>
      <c r="AO2615" s="44">
        <f>SUMIFS(AO$4:AO$2256,$E$4:$E$2256,$E2615)</f>
        <v>729.86538461538453</v>
      </c>
      <c r="AP2615" s="44">
        <f>SUMIFS(AP$4:AP$2256,$E$4:$E$2256,$E2615)</f>
        <v>579.83750000000009</v>
      </c>
      <c r="AQ2615" s="44">
        <f>SUMIFS(AQ$4:AQ$2256,$E$4:$E$2256,$E2615)</f>
        <v>79.5</v>
      </c>
      <c r="AR2615" s="44">
        <f>SUMIFS(AR$4:AR$2256,$E$4:$E$2256,$E2615)</f>
        <v>0</v>
      </c>
      <c r="AS2615" s="44">
        <f>SUMIFS(AS$4:AS$2256,$E$4:$E$2256,$E2615)</f>
        <v>0</v>
      </c>
      <c r="AT2615" s="44">
        <f>SUMIFS(AT$4:AT$2256,$E$4:$E$2256,$E2615)</f>
        <v>0</v>
      </c>
      <c r="AU2615" s="44">
        <f>SUMIFS(AU$4:AU$2256,$E$4:$E$2256,$E2615)</f>
        <v>0</v>
      </c>
      <c r="AV2615" s="44">
        <f>SUMIFS(AV$4:AV$2256,$E$4:$E$2256,$E2615)</f>
        <v>311.11198600961541</v>
      </c>
      <c r="AW2615" s="44">
        <f>SUMIFS(AW$4:AW$2256,$E$4:$E$2256,$E2615)</f>
        <v>0</v>
      </c>
      <c r="AX2615" s="44">
        <f>SUMIFS(AX$4:AX$2256,$E$4:$E$2256,$E2615)</f>
        <v>5.9149999999999991</v>
      </c>
    </row>
    <row r="2616" spans="1:50" ht="20.100000000000001" customHeight="1" x14ac:dyDescent="0.25">
      <c r="A2616" s="8">
        <v>44287</v>
      </c>
      <c r="B2616" s="8">
        <v>44287</v>
      </c>
      <c r="C2616" s="8" t="s">
        <v>28</v>
      </c>
      <c r="D2616" s="11" t="s">
        <v>0</v>
      </c>
      <c r="E2616" s="11">
        <v>346</v>
      </c>
      <c r="F2616" s="11" t="s">
        <v>482</v>
      </c>
      <c r="G2616" s="11" t="s">
        <v>7</v>
      </c>
      <c r="H2616" s="11">
        <v>1014</v>
      </c>
      <c r="I2616" s="11">
        <v>1014</v>
      </c>
      <c r="J2616" s="11">
        <v>100</v>
      </c>
      <c r="K2616" s="11" t="s">
        <v>863</v>
      </c>
      <c r="L2616" s="11" t="s">
        <v>875</v>
      </c>
      <c r="M2616" s="11" t="s">
        <v>2</v>
      </c>
      <c r="N2616" s="11" t="s">
        <v>25</v>
      </c>
      <c r="O2616" s="11" t="s">
        <v>5</v>
      </c>
      <c r="P2616" s="11" t="s">
        <v>6</v>
      </c>
      <c r="Q2616" s="12">
        <v>42248</v>
      </c>
      <c r="S2616" s="13" t="s">
        <v>84</v>
      </c>
      <c r="T2616" s="11">
        <f t="shared" ca="1" si="348"/>
        <v>4</v>
      </c>
      <c r="U2616" s="12">
        <v>36228</v>
      </c>
      <c r="V2616" s="13">
        <f t="shared" ca="1" si="349"/>
        <v>20</v>
      </c>
      <c r="W2616" s="11" t="s">
        <v>7</v>
      </c>
      <c r="X2616" s="11">
        <v>30</v>
      </c>
      <c r="Y2616" s="14">
        <f t="shared" si="350"/>
        <v>2.5</v>
      </c>
      <c r="Z2616" s="11">
        <v>39</v>
      </c>
      <c r="AA2616" s="11" t="s">
        <v>876</v>
      </c>
      <c r="AB2616" s="10">
        <f t="shared" si="347"/>
        <v>1</v>
      </c>
      <c r="AC2616" s="44">
        <f>SUMIFS(AC$4:AC$2256,$E$4:$E$2256,$E2616)</f>
        <v>6330</v>
      </c>
      <c r="AD2616" s="44">
        <f>SUMIFS(AD$4:AD$2256,$E$4:$E$2256,$E2616)</f>
        <v>1387.8525</v>
      </c>
      <c r="AE2616" s="44">
        <f>SUMIFS(AE$4:AE$2256,$E$4:$E$2256,$E2616)</f>
        <v>0</v>
      </c>
      <c r="AF2616" s="44">
        <f>SUMIFS(AF$4:AF$2256,$E$4:$E$2256,$E2616)</f>
        <v>0</v>
      </c>
      <c r="AG2616" s="44">
        <f>SUMIFS(AG$4:AG$2256,$E$4:$E$2256,$E2616)</f>
        <v>0</v>
      </c>
      <c r="AH2616" s="44">
        <f>SUMIFS(AH$4:AH$2256,$E$4:$E$2256,$E2616)</f>
        <v>0</v>
      </c>
      <c r="AI2616" s="44">
        <f>SUMIFS(AI$4:AI$2256,$E$4:$E$2256,$E2616)</f>
        <v>0</v>
      </c>
      <c r="AJ2616" s="44">
        <f>SUMIFS(AJ$4:AJ$2256,$E$4:$E$2256,$E2616)</f>
        <v>0</v>
      </c>
      <c r="AK2616" s="44">
        <f>SUMIFS(AK$4:AK$2256,$E$4:$E$2256,$E2616)</f>
        <v>0</v>
      </c>
      <c r="AL2616" s="44">
        <f>SUMIFS(AL$4:AL$2256,$E$4:$E$2256,$E2616)</f>
        <v>0</v>
      </c>
      <c r="AM2616" s="44">
        <f>SUMIFS(AM$4:AM$2256,$E$4:$E$2256,$E2616)</f>
        <v>0</v>
      </c>
      <c r="AN2616" s="44">
        <f>SUMIFS(AN$4:AN$2256,$E$4:$E$2256,$E2616)</f>
        <v>0</v>
      </c>
      <c r="AO2616" s="44">
        <f>SUMIFS(AO$4:AO$2256,$E$4:$E$2256,$E2616)</f>
        <v>0</v>
      </c>
      <c r="AP2616" s="44">
        <f>SUMIFS(AP$4:AP$2256,$E$4:$E$2256,$E2616)</f>
        <v>0</v>
      </c>
      <c r="AQ2616" s="44">
        <f>SUMIFS(AQ$4:AQ$2256,$E$4:$E$2256,$E2616)</f>
        <v>79.5</v>
      </c>
      <c r="AR2616" s="44">
        <f>SUMIFS(AR$4:AR$2256,$E$4:$E$2256,$E2616)</f>
        <v>0</v>
      </c>
      <c r="AS2616" s="44">
        <f>SUMIFS(AS$4:AS$2256,$E$4:$E$2256,$E2616)</f>
        <v>0</v>
      </c>
      <c r="AT2616" s="44">
        <f>SUMIFS(AT$4:AT$2256,$E$4:$E$2256,$E2616)</f>
        <v>0</v>
      </c>
      <c r="AU2616" s="44">
        <f>SUMIFS(AU$4:AU$2256,$E$4:$E$2256,$E2616)</f>
        <v>0</v>
      </c>
      <c r="AV2616" s="44">
        <f>SUMIFS(AV$4:AV$2256,$E$4:$E$2256,$E2616)</f>
        <v>17.804025000000003</v>
      </c>
      <c r="AW2616" s="44">
        <f>SUMIFS(AW$4:AW$2256,$E$4:$E$2256,$E2616)</f>
        <v>0</v>
      </c>
      <c r="AX2616" s="44">
        <f>SUMIFS(AX$4:AX$2256,$E$4:$E$2256,$E2616)</f>
        <v>6.52</v>
      </c>
    </row>
    <row r="2617" spans="1:50" ht="20.100000000000001" customHeight="1" x14ac:dyDescent="0.25">
      <c r="A2617" s="8">
        <v>44287</v>
      </c>
      <c r="B2617" s="8">
        <v>44287</v>
      </c>
      <c r="C2617" s="8" t="s">
        <v>28</v>
      </c>
      <c r="D2617" s="11" t="s">
        <v>0</v>
      </c>
      <c r="E2617" s="11">
        <v>347</v>
      </c>
      <c r="F2617" s="11" t="s">
        <v>483</v>
      </c>
      <c r="G2617" s="11" t="s">
        <v>7</v>
      </c>
      <c r="H2617" s="11">
        <v>1000</v>
      </c>
      <c r="I2617" s="11">
        <v>1000</v>
      </c>
      <c r="J2617" s="11">
        <v>100</v>
      </c>
      <c r="K2617" s="11" t="s">
        <v>863</v>
      </c>
      <c r="L2617" s="11" t="s">
        <v>875</v>
      </c>
      <c r="M2617" s="11" t="s">
        <v>2</v>
      </c>
      <c r="N2617" s="11" t="s">
        <v>25</v>
      </c>
      <c r="O2617" s="11" t="s">
        <v>5</v>
      </c>
      <c r="P2617" s="11" t="s">
        <v>6</v>
      </c>
      <c r="Q2617" s="12">
        <v>42248</v>
      </c>
      <c r="S2617" s="13" t="s">
        <v>84</v>
      </c>
      <c r="T2617" s="11">
        <f t="shared" ca="1" si="348"/>
        <v>4</v>
      </c>
      <c r="U2617" s="12">
        <v>36274</v>
      </c>
      <c r="V2617" s="13">
        <f t="shared" ca="1" si="349"/>
        <v>20</v>
      </c>
      <c r="W2617" s="11" t="s">
        <v>7</v>
      </c>
      <c r="X2617" s="11">
        <v>30</v>
      </c>
      <c r="Y2617" s="14">
        <f t="shared" si="350"/>
        <v>2.5</v>
      </c>
      <c r="Z2617" s="11">
        <v>39</v>
      </c>
      <c r="AA2617" s="11" t="s">
        <v>876</v>
      </c>
      <c r="AB2617" s="10">
        <f t="shared" si="347"/>
        <v>1</v>
      </c>
      <c r="AC2617" s="44">
        <f>SUMIFS(AC$4:AC$2256,$E$4:$E$2256,$E2617)</f>
        <v>6333</v>
      </c>
      <c r="AD2617" s="44">
        <f>SUMIFS(AD$4:AD$2256,$E$4:$E$2256,$E2617)</f>
        <v>1388.51025</v>
      </c>
      <c r="AE2617" s="44">
        <f>SUMIFS(AE$4:AE$2256,$E$4:$E$2256,$E2617)</f>
        <v>0</v>
      </c>
      <c r="AF2617" s="44">
        <f>SUMIFS(AF$4:AF$2256,$E$4:$E$2256,$E2617)</f>
        <v>0</v>
      </c>
      <c r="AG2617" s="44">
        <f>SUMIFS(AG$4:AG$2256,$E$4:$E$2256,$E2617)</f>
        <v>0</v>
      </c>
      <c r="AH2617" s="44">
        <f>SUMIFS(AH$4:AH$2256,$E$4:$E$2256,$E2617)</f>
        <v>0</v>
      </c>
      <c r="AI2617" s="44">
        <f>SUMIFS(AI$4:AI$2256,$E$4:$E$2256,$E2617)</f>
        <v>0</v>
      </c>
      <c r="AJ2617" s="44">
        <f>SUMIFS(AJ$4:AJ$2256,$E$4:$E$2256,$E2617)</f>
        <v>0</v>
      </c>
      <c r="AK2617" s="44">
        <f>SUMIFS(AK$4:AK$2256,$E$4:$E$2256,$E2617)</f>
        <v>0</v>
      </c>
      <c r="AL2617" s="44">
        <f>SUMIFS(AL$4:AL$2256,$E$4:$E$2256,$E2617)</f>
        <v>0</v>
      </c>
      <c r="AM2617" s="44">
        <f>SUMIFS(AM$4:AM$2256,$E$4:$E$2256,$E2617)</f>
        <v>0</v>
      </c>
      <c r="AN2617" s="44">
        <f>SUMIFS(AN$4:AN$2256,$E$4:$E$2256,$E2617)</f>
        <v>0</v>
      </c>
      <c r="AO2617" s="44">
        <f>SUMIFS(AO$4:AO$2256,$E$4:$E$2256,$E2617)</f>
        <v>0</v>
      </c>
      <c r="AP2617" s="44">
        <f>SUMIFS(AP$4:AP$2256,$E$4:$E$2256,$E2617)</f>
        <v>0</v>
      </c>
      <c r="AQ2617" s="44">
        <f>SUMIFS(AQ$4:AQ$2256,$E$4:$E$2256,$E2617)</f>
        <v>79.5</v>
      </c>
      <c r="AR2617" s="44">
        <f>SUMIFS(AR$4:AR$2256,$E$4:$E$2256,$E2617)</f>
        <v>0</v>
      </c>
      <c r="AS2617" s="44">
        <f>SUMIFS(AS$4:AS$2256,$E$4:$E$2256,$E2617)</f>
        <v>0</v>
      </c>
      <c r="AT2617" s="44">
        <f>SUMIFS(AT$4:AT$2256,$E$4:$E$2256,$E2617)</f>
        <v>0</v>
      </c>
      <c r="AU2617" s="44">
        <f>SUMIFS(AU$4:AU$2256,$E$4:$E$2256,$E2617)</f>
        <v>0</v>
      </c>
      <c r="AV2617" s="44">
        <f>SUMIFS(AV$4:AV$2256,$E$4:$E$2256,$E2617)</f>
        <v>17.804025000000003</v>
      </c>
      <c r="AW2617" s="44">
        <f>SUMIFS(AW$4:AW$2256,$E$4:$E$2256,$E2617)</f>
        <v>0</v>
      </c>
      <c r="AX2617" s="44">
        <f>SUMIFS(AX$4:AX$2256,$E$4:$E$2256,$E2617)</f>
        <v>6.52</v>
      </c>
    </row>
    <row r="2618" spans="1:50" ht="20.100000000000001" customHeight="1" x14ac:dyDescent="0.25">
      <c r="A2618" s="8">
        <v>44287</v>
      </c>
      <c r="B2618" s="8">
        <v>44287</v>
      </c>
      <c r="C2618" s="8" t="s">
        <v>28</v>
      </c>
      <c r="D2618" s="11" t="s">
        <v>0</v>
      </c>
      <c r="E2618" s="11">
        <v>348</v>
      </c>
      <c r="F2618" s="11" t="s">
        <v>484</v>
      </c>
      <c r="G2618" s="11" t="s">
        <v>7</v>
      </c>
      <c r="H2618" s="11">
        <v>1013</v>
      </c>
      <c r="I2618" s="11">
        <v>1013</v>
      </c>
      <c r="J2618" s="11">
        <v>100</v>
      </c>
      <c r="K2618" s="11" t="s">
        <v>863</v>
      </c>
      <c r="L2618" s="11" t="s">
        <v>875</v>
      </c>
      <c r="M2618" s="11" t="s">
        <v>2</v>
      </c>
      <c r="N2618" s="11" t="s">
        <v>25</v>
      </c>
      <c r="O2618" s="11" t="s">
        <v>5</v>
      </c>
      <c r="P2618" s="11" t="s">
        <v>8</v>
      </c>
      <c r="Q2618" s="12">
        <v>42248</v>
      </c>
      <c r="S2618" s="13" t="s">
        <v>84</v>
      </c>
      <c r="T2618" s="11">
        <f t="shared" ca="1" si="348"/>
        <v>4</v>
      </c>
      <c r="U2618" s="12">
        <v>34752</v>
      </c>
      <c r="V2618" s="13">
        <f t="shared" ca="1" si="349"/>
        <v>24</v>
      </c>
      <c r="W2618" s="11" t="s">
        <v>7</v>
      </c>
      <c r="X2618" s="11">
        <v>30</v>
      </c>
      <c r="Y2618" s="14">
        <f t="shared" si="350"/>
        <v>2.5</v>
      </c>
      <c r="Z2618" s="11">
        <v>39</v>
      </c>
      <c r="AA2618" s="11" t="s">
        <v>876</v>
      </c>
      <c r="AB2618" s="10">
        <f t="shared" si="347"/>
        <v>1</v>
      </c>
      <c r="AC2618" s="44">
        <f>SUMIFS(AC$4:AC$2256,$E$4:$E$2256,$E2618)</f>
        <v>6336</v>
      </c>
      <c r="AD2618" s="44">
        <f>SUMIFS(AD$4:AD$2256,$E$4:$E$2256,$E2618)</f>
        <v>1389.1680000000001</v>
      </c>
      <c r="AE2618" s="44">
        <f>SUMIFS(AE$4:AE$2256,$E$4:$E$2256,$E2618)</f>
        <v>0</v>
      </c>
      <c r="AF2618" s="44">
        <f>SUMIFS(AF$4:AF$2256,$E$4:$E$2256,$E2618)</f>
        <v>0</v>
      </c>
      <c r="AG2618" s="44">
        <f>SUMIFS(AG$4:AG$2256,$E$4:$E$2256,$E2618)</f>
        <v>0</v>
      </c>
      <c r="AH2618" s="44">
        <f>SUMIFS(AH$4:AH$2256,$E$4:$E$2256,$E2618)</f>
        <v>0</v>
      </c>
      <c r="AI2618" s="44">
        <f>SUMIFS(AI$4:AI$2256,$E$4:$E$2256,$E2618)</f>
        <v>0</v>
      </c>
      <c r="AJ2618" s="44">
        <f>SUMIFS(AJ$4:AJ$2256,$E$4:$E$2256,$E2618)</f>
        <v>0</v>
      </c>
      <c r="AK2618" s="44">
        <f>SUMIFS(AK$4:AK$2256,$E$4:$E$2256,$E2618)</f>
        <v>0</v>
      </c>
      <c r="AL2618" s="44">
        <f>SUMIFS(AL$4:AL$2256,$E$4:$E$2256,$E2618)</f>
        <v>0</v>
      </c>
      <c r="AM2618" s="44">
        <f>SUMIFS(AM$4:AM$2256,$E$4:$E$2256,$E2618)</f>
        <v>0</v>
      </c>
      <c r="AN2618" s="44">
        <f>SUMIFS(AN$4:AN$2256,$E$4:$E$2256,$E2618)</f>
        <v>0</v>
      </c>
      <c r="AO2618" s="44">
        <f>SUMIFS(AO$4:AO$2256,$E$4:$E$2256,$E2618)</f>
        <v>0</v>
      </c>
      <c r="AP2618" s="44">
        <f>SUMIFS(AP$4:AP$2256,$E$4:$E$2256,$E2618)</f>
        <v>0</v>
      </c>
      <c r="AQ2618" s="44">
        <f>SUMIFS(AQ$4:AQ$2256,$E$4:$E$2256,$E2618)</f>
        <v>79.5</v>
      </c>
      <c r="AR2618" s="44">
        <f>SUMIFS(AR$4:AR$2256,$E$4:$E$2256,$E2618)</f>
        <v>0</v>
      </c>
      <c r="AS2618" s="44">
        <f>SUMIFS(AS$4:AS$2256,$E$4:$E$2256,$E2618)</f>
        <v>0</v>
      </c>
      <c r="AT2618" s="44">
        <f>SUMIFS(AT$4:AT$2256,$E$4:$E$2256,$E2618)</f>
        <v>0</v>
      </c>
      <c r="AU2618" s="44">
        <f>SUMIFS(AU$4:AU$2256,$E$4:$E$2256,$E2618)</f>
        <v>0</v>
      </c>
      <c r="AV2618" s="44">
        <f>SUMIFS(AV$4:AV$2256,$E$4:$E$2256,$E2618)</f>
        <v>17.804025000000003</v>
      </c>
      <c r="AW2618" s="44">
        <f>SUMIFS(AW$4:AW$2256,$E$4:$E$2256,$E2618)</f>
        <v>0</v>
      </c>
      <c r="AX2618" s="44">
        <f>SUMIFS(AX$4:AX$2256,$E$4:$E$2256,$E2618)</f>
        <v>6.52</v>
      </c>
    </row>
    <row r="2619" spans="1:50" ht="20.100000000000001" customHeight="1" x14ac:dyDescent="0.25">
      <c r="A2619" s="8">
        <v>44287</v>
      </c>
      <c r="B2619" s="8">
        <v>44287</v>
      </c>
      <c r="C2619" s="8" t="s">
        <v>28</v>
      </c>
      <c r="D2619" s="11" t="s">
        <v>0</v>
      </c>
      <c r="E2619" s="11">
        <v>349</v>
      </c>
      <c r="F2619" s="11" t="s">
        <v>485</v>
      </c>
      <c r="G2619" s="11" t="s">
        <v>7</v>
      </c>
      <c r="H2619" s="11">
        <v>1010</v>
      </c>
      <c r="I2619" s="11">
        <v>1010</v>
      </c>
      <c r="J2619" s="11">
        <v>100</v>
      </c>
      <c r="K2619" s="11" t="s">
        <v>863</v>
      </c>
      <c r="L2619" s="11" t="s">
        <v>875</v>
      </c>
      <c r="M2619" s="11" t="s">
        <v>2</v>
      </c>
      <c r="N2619" s="11" t="s">
        <v>25</v>
      </c>
      <c r="O2619" s="11" t="s">
        <v>5</v>
      </c>
      <c r="P2619" s="11" t="s">
        <v>6</v>
      </c>
      <c r="Q2619" s="12">
        <v>42248</v>
      </c>
      <c r="S2619" s="13" t="s">
        <v>84</v>
      </c>
      <c r="T2619" s="11">
        <f t="shared" ca="1" si="348"/>
        <v>4</v>
      </c>
      <c r="U2619" s="12">
        <v>36333</v>
      </c>
      <c r="V2619" s="13">
        <f t="shared" ca="1" si="349"/>
        <v>20</v>
      </c>
      <c r="W2619" s="11" t="s">
        <v>7</v>
      </c>
      <c r="X2619" s="11">
        <v>30</v>
      </c>
      <c r="Y2619" s="14">
        <f t="shared" si="350"/>
        <v>2.5</v>
      </c>
      <c r="Z2619" s="11">
        <v>39</v>
      </c>
      <c r="AA2619" s="11" t="s">
        <v>876</v>
      </c>
      <c r="AB2619" s="10">
        <f t="shared" si="347"/>
        <v>1</v>
      </c>
      <c r="AC2619" s="44">
        <f>SUMIFS(AC$4:AC$2256,$E$4:$E$2256,$E2619)</f>
        <v>6339</v>
      </c>
      <c r="AD2619" s="44">
        <f>SUMIFS(AD$4:AD$2256,$E$4:$E$2256,$E2619)</f>
        <v>1389.82575</v>
      </c>
      <c r="AE2619" s="44">
        <f>SUMIFS(AE$4:AE$2256,$E$4:$E$2256,$E2619)</f>
        <v>0</v>
      </c>
      <c r="AF2619" s="44">
        <f>SUMIFS(AF$4:AF$2256,$E$4:$E$2256,$E2619)</f>
        <v>0</v>
      </c>
      <c r="AG2619" s="44">
        <f>SUMIFS(AG$4:AG$2256,$E$4:$E$2256,$E2619)</f>
        <v>0</v>
      </c>
      <c r="AH2619" s="44">
        <f>SUMIFS(AH$4:AH$2256,$E$4:$E$2256,$E2619)</f>
        <v>0</v>
      </c>
      <c r="AI2619" s="44">
        <f>SUMIFS(AI$4:AI$2256,$E$4:$E$2256,$E2619)</f>
        <v>0</v>
      </c>
      <c r="AJ2619" s="44">
        <f>SUMIFS(AJ$4:AJ$2256,$E$4:$E$2256,$E2619)</f>
        <v>0</v>
      </c>
      <c r="AK2619" s="44">
        <f>SUMIFS(AK$4:AK$2256,$E$4:$E$2256,$E2619)</f>
        <v>0</v>
      </c>
      <c r="AL2619" s="44">
        <f>SUMIFS(AL$4:AL$2256,$E$4:$E$2256,$E2619)</f>
        <v>0</v>
      </c>
      <c r="AM2619" s="44">
        <f>SUMIFS(AM$4:AM$2256,$E$4:$E$2256,$E2619)</f>
        <v>0</v>
      </c>
      <c r="AN2619" s="44">
        <f>SUMIFS(AN$4:AN$2256,$E$4:$E$2256,$E2619)</f>
        <v>0</v>
      </c>
      <c r="AO2619" s="44">
        <f>SUMIFS(AO$4:AO$2256,$E$4:$E$2256,$E2619)</f>
        <v>0</v>
      </c>
      <c r="AP2619" s="44">
        <f>SUMIFS(AP$4:AP$2256,$E$4:$E$2256,$E2619)</f>
        <v>0</v>
      </c>
      <c r="AQ2619" s="44">
        <f>SUMIFS(AQ$4:AQ$2256,$E$4:$E$2256,$E2619)</f>
        <v>79.5</v>
      </c>
      <c r="AR2619" s="44">
        <f>SUMIFS(AR$4:AR$2256,$E$4:$E$2256,$E2619)</f>
        <v>0</v>
      </c>
      <c r="AS2619" s="44">
        <f>SUMIFS(AS$4:AS$2256,$E$4:$E$2256,$E2619)</f>
        <v>0</v>
      </c>
      <c r="AT2619" s="44">
        <f>SUMIFS(AT$4:AT$2256,$E$4:$E$2256,$E2619)</f>
        <v>0</v>
      </c>
      <c r="AU2619" s="44">
        <f>SUMIFS(AU$4:AU$2256,$E$4:$E$2256,$E2619)</f>
        <v>0</v>
      </c>
      <c r="AV2619" s="44">
        <f>SUMIFS(AV$4:AV$2256,$E$4:$E$2256,$E2619)</f>
        <v>17.804025000000003</v>
      </c>
      <c r="AW2619" s="44">
        <f>SUMIFS(AW$4:AW$2256,$E$4:$E$2256,$E2619)</f>
        <v>0</v>
      </c>
      <c r="AX2619" s="44">
        <f>SUMIFS(AX$4:AX$2256,$E$4:$E$2256,$E2619)</f>
        <v>6.52</v>
      </c>
    </row>
    <row r="2620" spans="1:50" ht="20.100000000000001" customHeight="1" x14ac:dyDescent="0.25">
      <c r="A2620" s="8">
        <v>44287</v>
      </c>
      <c r="B2620" s="8">
        <v>44287</v>
      </c>
      <c r="C2620" s="8" t="s">
        <v>28</v>
      </c>
      <c r="D2620" s="11" t="s">
        <v>0</v>
      </c>
      <c r="E2620" s="11">
        <v>350</v>
      </c>
      <c r="F2620" s="11" t="s">
        <v>486</v>
      </c>
      <c r="G2620" s="11" t="s">
        <v>7</v>
      </c>
      <c r="H2620" s="11">
        <v>1001</v>
      </c>
      <c r="I2620" s="11">
        <v>1001</v>
      </c>
      <c r="J2620" s="11">
        <v>100</v>
      </c>
      <c r="K2620" s="11" t="s">
        <v>863</v>
      </c>
      <c r="L2620" s="11" t="s">
        <v>875</v>
      </c>
      <c r="M2620" s="11" t="s">
        <v>2</v>
      </c>
      <c r="N2620" s="11" t="s">
        <v>25</v>
      </c>
      <c r="O2620" s="11" t="s">
        <v>5</v>
      </c>
      <c r="P2620" s="11" t="s">
        <v>8</v>
      </c>
      <c r="Q2620" s="12">
        <v>39326</v>
      </c>
      <c r="S2620" s="13" t="s">
        <v>84</v>
      </c>
      <c r="T2620" s="11">
        <f t="shared" ca="1" si="348"/>
        <v>12</v>
      </c>
      <c r="U2620" s="12">
        <v>33179</v>
      </c>
      <c r="V2620" s="13">
        <f t="shared" ca="1" si="349"/>
        <v>29</v>
      </c>
      <c r="W2620" s="11" t="s">
        <v>7</v>
      </c>
      <c r="X2620" s="11">
        <v>30</v>
      </c>
      <c r="Y2620" s="14">
        <f t="shared" si="350"/>
        <v>2.5</v>
      </c>
      <c r="Z2620" s="11">
        <v>39</v>
      </c>
      <c r="AA2620" s="11" t="s">
        <v>876</v>
      </c>
      <c r="AB2620" s="10">
        <f t="shared" si="347"/>
        <v>1</v>
      </c>
      <c r="AC2620" s="44">
        <f>SUMIFS(AC$4:AC$2256,$E$4:$E$2256,$E2620)</f>
        <v>6342</v>
      </c>
      <c r="AD2620" s="44">
        <f>SUMIFS(AD$4:AD$2256,$E$4:$E$2256,$E2620)</f>
        <v>1390.4835</v>
      </c>
      <c r="AE2620" s="44">
        <f>SUMIFS(AE$4:AE$2256,$E$4:$E$2256,$E2620)</f>
        <v>0</v>
      </c>
      <c r="AF2620" s="44">
        <f>SUMIFS(AF$4:AF$2256,$E$4:$E$2256,$E2620)</f>
        <v>0</v>
      </c>
      <c r="AG2620" s="44">
        <f>SUMIFS(AG$4:AG$2256,$E$4:$E$2256,$E2620)</f>
        <v>0</v>
      </c>
      <c r="AH2620" s="44">
        <f>SUMIFS(AH$4:AH$2256,$E$4:$E$2256,$E2620)</f>
        <v>0</v>
      </c>
      <c r="AI2620" s="44">
        <f>SUMIFS(AI$4:AI$2256,$E$4:$E$2256,$E2620)</f>
        <v>0</v>
      </c>
      <c r="AJ2620" s="44">
        <f>SUMIFS(AJ$4:AJ$2256,$E$4:$E$2256,$E2620)</f>
        <v>0</v>
      </c>
      <c r="AK2620" s="44">
        <f>SUMIFS(AK$4:AK$2256,$E$4:$E$2256,$E2620)</f>
        <v>0</v>
      </c>
      <c r="AL2620" s="44">
        <f>SUMIFS(AL$4:AL$2256,$E$4:$E$2256,$E2620)</f>
        <v>0</v>
      </c>
      <c r="AM2620" s="44">
        <f>SUMIFS(AM$4:AM$2256,$E$4:$E$2256,$E2620)</f>
        <v>0</v>
      </c>
      <c r="AN2620" s="44">
        <f>SUMIFS(AN$4:AN$2256,$E$4:$E$2256,$E2620)</f>
        <v>0</v>
      </c>
      <c r="AO2620" s="44">
        <f>SUMIFS(AO$4:AO$2256,$E$4:$E$2256,$E2620)</f>
        <v>0</v>
      </c>
      <c r="AP2620" s="44">
        <f>SUMIFS(AP$4:AP$2256,$E$4:$E$2256,$E2620)</f>
        <v>0</v>
      </c>
      <c r="AQ2620" s="44">
        <f>SUMIFS(AQ$4:AQ$2256,$E$4:$E$2256,$E2620)</f>
        <v>79.5</v>
      </c>
      <c r="AR2620" s="44">
        <f>SUMIFS(AR$4:AR$2256,$E$4:$E$2256,$E2620)</f>
        <v>0</v>
      </c>
      <c r="AS2620" s="44">
        <f>SUMIFS(AS$4:AS$2256,$E$4:$E$2256,$E2620)</f>
        <v>0</v>
      </c>
      <c r="AT2620" s="44">
        <f>SUMIFS(AT$4:AT$2256,$E$4:$E$2256,$E2620)</f>
        <v>0</v>
      </c>
      <c r="AU2620" s="44">
        <f>SUMIFS(AU$4:AU$2256,$E$4:$E$2256,$E2620)</f>
        <v>0</v>
      </c>
      <c r="AV2620" s="44">
        <f>SUMIFS(AV$4:AV$2256,$E$4:$E$2256,$E2620)</f>
        <v>17.804025000000003</v>
      </c>
      <c r="AW2620" s="44">
        <f>SUMIFS(AW$4:AW$2256,$E$4:$E$2256,$E2620)</f>
        <v>0</v>
      </c>
      <c r="AX2620" s="44">
        <f>SUMIFS(AX$4:AX$2256,$E$4:$E$2256,$E2620)</f>
        <v>0</v>
      </c>
    </row>
    <row r="2621" spans="1:50" ht="20.100000000000001" customHeight="1" x14ac:dyDescent="0.25">
      <c r="A2621" s="8">
        <v>44287</v>
      </c>
      <c r="B2621" s="8">
        <v>44287</v>
      </c>
      <c r="C2621" s="8" t="s">
        <v>28</v>
      </c>
      <c r="D2621" s="11" t="s">
        <v>0</v>
      </c>
      <c r="E2621" s="11">
        <v>351</v>
      </c>
      <c r="F2621" s="11" t="s">
        <v>487</v>
      </c>
      <c r="G2621" s="11" t="s">
        <v>7</v>
      </c>
      <c r="H2621" s="11">
        <v>1019</v>
      </c>
      <c r="I2621" s="11">
        <v>1049</v>
      </c>
      <c r="J2621" s="11">
        <v>107</v>
      </c>
      <c r="K2621" s="11" t="s">
        <v>870</v>
      </c>
      <c r="L2621" s="11" t="s">
        <v>875</v>
      </c>
      <c r="M2621" s="11" t="s">
        <v>2</v>
      </c>
      <c r="N2621" s="11" t="s">
        <v>24</v>
      </c>
      <c r="O2621" s="11" t="s">
        <v>5</v>
      </c>
      <c r="P2621" s="11" t="s">
        <v>8</v>
      </c>
      <c r="Q2621" s="12">
        <v>42278</v>
      </c>
      <c r="S2621" s="13" t="s">
        <v>84</v>
      </c>
      <c r="T2621" s="11">
        <f t="shared" ca="1" si="348"/>
        <v>4</v>
      </c>
      <c r="U2621" s="12">
        <v>32721</v>
      </c>
      <c r="V2621" s="13">
        <f t="shared" ca="1" si="349"/>
        <v>30</v>
      </c>
      <c r="W2621" s="11" t="s">
        <v>7</v>
      </c>
      <c r="X2621" s="11">
        <v>30</v>
      </c>
      <c r="Y2621" s="14">
        <f t="shared" si="350"/>
        <v>2.5</v>
      </c>
      <c r="Z2621" s="11">
        <v>39</v>
      </c>
      <c r="AA2621" s="11" t="s">
        <v>876</v>
      </c>
      <c r="AB2621" s="10">
        <f t="shared" si="347"/>
        <v>1</v>
      </c>
      <c r="AC2621" s="44">
        <f>SUMIFS(AC$4:AC$2256,$E$4:$E$2256,$E2621)</f>
        <v>6345</v>
      </c>
      <c r="AD2621" s="44">
        <f>SUMIFS(AD$4:AD$2256,$E$4:$E$2256,$E2621)</f>
        <v>1391.1412500000001</v>
      </c>
      <c r="AE2621" s="44">
        <f>SUMIFS(AE$4:AE$2256,$E$4:$E$2256,$E2621)</f>
        <v>0</v>
      </c>
      <c r="AF2621" s="44">
        <f>SUMIFS(AF$4:AF$2256,$E$4:$E$2256,$E2621)</f>
        <v>0</v>
      </c>
      <c r="AG2621" s="44">
        <f>SUMIFS(AG$4:AG$2256,$E$4:$E$2256,$E2621)</f>
        <v>90</v>
      </c>
      <c r="AH2621" s="44">
        <f>SUMIFS(AH$4:AH$2256,$E$4:$E$2256,$E2621)</f>
        <v>0</v>
      </c>
      <c r="AI2621" s="44">
        <f>SUMIFS(AI$4:AI$2256,$E$4:$E$2256,$E2621)</f>
        <v>0</v>
      </c>
      <c r="AJ2621" s="44">
        <f>SUMIFS(AJ$4:AJ$2256,$E$4:$E$2256,$E2621)</f>
        <v>0</v>
      </c>
      <c r="AK2621" s="44">
        <f>SUMIFS(AK$4:AK$2256,$E$4:$E$2256,$E2621)</f>
        <v>0</v>
      </c>
      <c r="AL2621" s="44">
        <f>SUMIFS(AL$4:AL$2256,$E$4:$E$2256,$E2621)</f>
        <v>0</v>
      </c>
      <c r="AM2621" s="44">
        <f>SUMIFS(AM$4:AM$2256,$E$4:$E$2256,$E2621)</f>
        <v>0</v>
      </c>
      <c r="AN2621" s="44">
        <f>SUMIFS(AN$4:AN$2256,$E$4:$E$2256,$E2621)</f>
        <v>0</v>
      </c>
      <c r="AO2621" s="44">
        <f>SUMIFS(AO$4:AO$2256,$E$4:$E$2256,$E2621)</f>
        <v>0</v>
      </c>
      <c r="AP2621" s="44">
        <f>SUMIFS(AP$4:AP$2256,$E$4:$E$2256,$E2621)</f>
        <v>0</v>
      </c>
      <c r="AQ2621" s="44">
        <f>SUMIFS(AQ$4:AQ$2256,$E$4:$E$2256,$E2621)</f>
        <v>79.5</v>
      </c>
      <c r="AR2621" s="44">
        <f>SUMIFS(AR$4:AR$2256,$E$4:$E$2256,$E2621)</f>
        <v>0</v>
      </c>
      <c r="AS2621" s="44">
        <f>SUMIFS(AS$4:AS$2256,$E$4:$E$2256,$E2621)</f>
        <v>0</v>
      </c>
      <c r="AT2621" s="44">
        <f>SUMIFS(AT$4:AT$2256,$E$4:$E$2256,$E2621)</f>
        <v>0</v>
      </c>
      <c r="AU2621" s="44">
        <f>SUMIFS(AU$4:AU$2256,$E$4:$E$2256,$E2621)</f>
        <v>0</v>
      </c>
      <c r="AV2621" s="44">
        <f>SUMIFS(AV$4:AV$2256,$E$4:$E$2256,$E2621)</f>
        <v>37.959524999999999</v>
      </c>
      <c r="AW2621" s="44">
        <f>SUMIFS(AW$4:AW$2256,$E$4:$E$2256,$E2621)</f>
        <v>238.82999999999998</v>
      </c>
      <c r="AX2621" s="44">
        <f>SUMIFS(AX$4:AX$2256,$E$4:$E$2256,$E2621)</f>
        <v>6.52</v>
      </c>
    </row>
    <row r="2622" spans="1:50" ht="20.100000000000001" customHeight="1" x14ac:dyDescent="0.25">
      <c r="A2622" s="8">
        <v>44287</v>
      </c>
      <c r="B2622" s="8">
        <v>44287</v>
      </c>
      <c r="C2622" s="8" t="s">
        <v>28</v>
      </c>
      <c r="D2622" s="11" t="s">
        <v>0</v>
      </c>
      <c r="E2622" s="11">
        <v>352</v>
      </c>
      <c r="F2622" s="11" t="s">
        <v>488</v>
      </c>
      <c r="G2622" s="11" t="s">
        <v>7</v>
      </c>
      <c r="H2622" s="11">
        <v>1028</v>
      </c>
      <c r="I2622" s="11">
        <v>1071</v>
      </c>
      <c r="J2622" s="11">
        <v>102</v>
      </c>
      <c r="K2622" s="11" t="s">
        <v>865</v>
      </c>
      <c r="L2622" s="11" t="s">
        <v>875</v>
      </c>
      <c r="M2622" s="11" t="s">
        <v>2</v>
      </c>
      <c r="N2622" s="11" t="s">
        <v>24</v>
      </c>
      <c r="O2622" s="11" t="s">
        <v>5</v>
      </c>
      <c r="P2622" s="11" t="s">
        <v>6</v>
      </c>
      <c r="Q2622" s="12">
        <v>42278</v>
      </c>
      <c r="S2622" s="13" t="s">
        <v>84</v>
      </c>
      <c r="T2622" s="11">
        <f t="shared" ca="1" si="348"/>
        <v>4</v>
      </c>
      <c r="U2622" s="12">
        <v>33892</v>
      </c>
      <c r="V2622" s="13">
        <f t="shared" ca="1" si="349"/>
        <v>27</v>
      </c>
      <c r="W2622" s="11" t="s">
        <v>7</v>
      </c>
      <c r="X2622" s="11">
        <v>30</v>
      </c>
      <c r="Y2622" s="14">
        <f t="shared" si="350"/>
        <v>2.5</v>
      </c>
      <c r="Z2622" s="11">
        <v>39</v>
      </c>
      <c r="AA2622" s="11" t="s">
        <v>876</v>
      </c>
      <c r="AB2622" s="10">
        <f t="shared" si="347"/>
        <v>1</v>
      </c>
      <c r="AC2622" s="44">
        <f>SUMIFS(AC$4:AC$2256,$E$4:$E$2256,$E2622)</f>
        <v>6348</v>
      </c>
      <c r="AD2622" s="44">
        <f>SUMIFS(AD$4:AD$2256,$E$4:$E$2256,$E2622)</f>
        <v>1391.799</v>
      </c>
      <c r="AE2622" s="44">
        <f>SUMIFS(AE$4:AE$2256,$E$4:$E$2256,$E2622)</f>
        <v>0</v>
      </c>
      <c r="AF2622" s="44">
        <f>SUMIFS(AF$4:AF$2256,$E$4:$E$2256,$E2622)</f>
        <v>0</v>
      </c>
      <c r="AG2622" s="44">
        <f>SUMIFS(AG$4:AG$2256,$E$4:$E$2256,$E2622)</f>
        <v>0</v>
      </c>
      <c r="AH2622" s="44">
        <f>SUMIFS(AH$4:AH$2256,$E$4:$E$2256,$E2622)</f>
        <v>0</v>
      </c>
      <c r="AI2622" s="44">
        <f>SUMIFS(AI$4:AI$2256,$E$4:$E$2256,$E2622)</f>
        <v>0</v>
      </c>
      <c r="AJ2622" s="44">
        <f>SUMIFS(AJ$4:AJ$2256,$E$4:$E$2256,$E2622)</f>
        <v>0</v>
      </c>
      <c r="AK2622" s="44">
        <f>SUMIFS(AK$4:AK$2256,$E$4:$E$2256,$E2622)</f>
        <v>0</v>
      </c>
      <c r="AL2622" s="44">
        <f>SUMIFS(AL$4:AL$2256,$E$4:$E$2256,$E2622)</f>
        <v>0</v>
      </c>
      <c r="AM2622" s="44">
        <f>SUMIFS(AM$4:AM$2256,$E$4:$E$2256,$E2622)</f>
        <v>0</v>
      </c>
      <c r="AN2622" s="44">
        <f>SUMIFS(AN$4:AN$2256,$E$4:$E$2256,$E2622)</f>
        <v>0</v>
      </c>
      <c r="AO2622" s="44">
        <f>SUMIFS(AO$4:AO$2256,$E$4:$E$2256,$E2622)</f>
        <v>0</v>
      </c>
      <c r="AP2622" s="44">
        <f>SUMIFS(AP$4:AP$2256,$E$4:$E$2256,$E2622)</f>
        <v>0</v>
      </c>
      <c r="AQ2622" s="44">
        <f>SUMIFS(AQ$4:AQ$2256,$E$4:$E$2256,$E2622)</f>
        <v>79.5</v>
      </c>
      <c r="AR2622" s="44">
        <f>SUMIFS(AR$4:AR$2256,$E$4:$E$2256,$E2622)</f>
        <v>0</v>
      </c>
      <c r="AS2622" s="44">
        <f>SUMIFS(AS$4:AS$2256,$E$4:$E$2256,$E2622)</f>
        <v>0</v>
      </c>
      <c r="AT2622" s="44">
        <f>SUMIFS(AT$4:AT$2256,$E$4:$E$2256,$E2622)</f>
        <v>0</v>
      </c>
      <c r="AU2622" s="44">
        <f>SUMIFS(AU$4:AU$2256,$E$4:$E$2256,$E2622)</f>
        <v>0</v>
      </c>
      <c r="AV2622" s="44">
        <f>SUMIFS(AV$4:AV$2256,$E$4:$E$2256,$E2622)</f>
        <v>17.804025000000003</v>
      </c>
      <c r="AW2622" s="44">
        <f>SUMIFS(AW$4:AW$2256,$E$4:$E$2256,$E2622)</f>
        <v>0</v>
      </c>
      <c r="AX2622" s="44">
        <f>SUMIFS(AX$4:AX$2256,$E$4:$E$2256,$E2622)</f>
        <v>6.52</v>
      </c>
    </row>
    <row r="2623" spans="1:50" ht="20.100000000000001" customHeight="1" x14ac:dyDescent="0.25">
      <c r="A2623" s="8">
        <v>44287</v>
      </c>
      <c r="B2623" s="8">
        <v>44287</v>
      </c>
      <c r="C2623" s="8" t="s">
        <v>28</v>
      </c>
      <c r="D2623" s="11" t="s">
        <v>0</v>
      </c>
      <c r="E2623" s="11">
        <v>353</v>
      </c>
      <c r="F2623" s="11" t="s">
        <v>489</v>
      </c>
      <c r="G2623" s="11" t="s">
        <v>7</v>
      </c>
      <c r="H2623" s="11">
        <v>1032</v>
      </c>
      <c r="I2623" s="11">
        <v>1075</v>
      </c>
      <c r="J2623" s="11">
        <v>102</v>
      </c>
      <c r="K2623" s="11" t="s">
        <v>865</v>
      </c>
      <c r="L2623" s="11" t="s">
        <v>875</v>
      </c>
      <c r="M2623" s="11" t="s">
        <v>2</v>
      </c>
      <c r="N2623" s="11" t="s">
        <v>2</v>
      </c>
      <c r="O2623" s="11" t="s">
        <v>5</v>
      </c>
      <c r="P2623" s="11" t="s">
        <v>6</v>
      </c>
      <c r="Q2623" s="12">
        <v>42278</v>
      </c>
      <c r="S2623" s="13" t="s">
        <v>84</v>
      </c>
      <c r="T2623" s="11">
        <f t="shared" ca="1" si="348"/>
        <v>4</v>
      </c>
      <c r="U2623" s="12">
        <v>26100</v>
      </c>
      <c r="V2623" s="13">
        <f t="shared" ca="1" si="349"/>
        <v>48</v>
      </c>
      <c r="W2623" s="11" t="s">
        <v>7</v>
      </c>
      <c r="X2623" s="11">
        <v>30</v>
      </c>
      <c r="Y2623" s="14">
        <f t="shared" si="350"/>
        <v>2.5</v>
      </c>
      <c r="Z2623" s="11">
        <v>39</v>
      </c>
      <c r="AA2623" s="11" t="s">
        <v>876</v>
      </c>
      <c r="AB2623" s="10">
        <f t="shared" si="347"/>
        <v>1</v>
      </c>
      <c r="AC2623" s="44">
        <f>SUMIFS(AC$4:AC$2256,$E$4:$E$2256,$E2623)</f>
        <v>6351</v>
      </c>
      <c r="AD2623" s="44">
        <f>SUMIFS(AD$4:AD$2256,$E$4:$E$2256,$E2623)</f>
        <v>1392.4567499999998</v>
      </c>
      <c r="AE2623" s="44">
        <f>SUMIFS(AE$4:AE$2256,$E$4:$E$2256,$E2623)</f>
        <v>0</v>
      </c>
      <c r="AF2623" s="44">
        <f>SUMIFS(AF$4:AF$2256,$E$4:$E$2256,$E2623)</f>
        <v>0</v>
      </c>
      <c r="AG2623" s="44">
        <f>SUMIFS(AG$4:AG$2256,$E$4:$E$2256,$E2623)</f>
        <v>0</v>
      </c>
      <c r="AH2623" s="44">
        <f>SUMIFS(AH$4:AH$2256,$E$4:$E$2256,$E2623)</f>
        <v>0</v>
      </c>
      <c r="AI2623" s="44">
        <f>SUMIFS(AI$4:AI$2256,$E$4:$E$2256,$E2623)</f>
        <v>0</v>
      </c>
      <c r="AJ2623" s="44">
        <f>SUMIFS(AJ$4:AJ$2256,$E$4:$E$2256,$E2623)</f>
        <v>0</v>
      </c>
      <c r="AK2623" s="44">
        <f>SUMIFS(AK$4:AK$2256,$E$4:$E$2256,$E2623)</f>
        <v>0</v>
      </c>
      <c r="AL2623" s="44">
        <f>SUMIFS(AL$4:AL$2256,$E$4:$E$2256,$E2623)</f>
        <v>0</v>
      </c>
      <c r="AM2623" s="44">
        <f>SUMIFS(AM$4:AM$2256,$E$4:$E$2256,$E2623)</f>
        <v>0</v>
      </c>
      <c r="AN2623" s="44">
        <f>SUMIFS(AN$4:AN$2256,$E$4:$E$2256,$E2623)</f>
        <v>0</v>
      </c>
      <c r="AO2623" s="44">
        <f>SUMIFS(AO$4:AO$2256,$E$4:$E$2256,$E2623)</f>
        <v>0</v>
      </c>
      <c r="AP2623" s="44">
        <f>SUMIFS(AP$4:AP$2256,$E$4:$E$2256,$E2623)</f>
        <v>0</v>
      </c>
      <c r="AQ2623" s="44">
        <f>SUMIFS(AQ$4:AQ$2256,$E$4:$E$2256,$E2623)</f>
        <v>79.5</v>
      </c>
      <c r="AR2623" s="44">
        <f>SUMIFS(AR$4:AR$2256,$E$4:$E$2256,$E2623)</f>
        <v>0</v>
      </c>
      <c r="AS2623" s="44">
        <f>SUMIFS(AS$4:AS$2256,$E$4:$E$2256,$E2623)</f>
        <v>0</v>
      </c>
      <c r="AT2623" s="44">
        <f>SUMIFS(AT$4:AT$2256,$E$4:$E$2256,$E2623)</f>
        <v>0</v>
      </c>
      <c r="AU2623" s="44">
        <f>SUMIFS(AU$4:AU$2256,$E$4:$E$2256,$E2623)</f>
        <v>0</v>
      </c>
      <c r="AV2623" s="44">
        <f>SUMIFS(AV$4:AV$2256,$E$4:$E$2256,$E2623)</f>
        <v>17.804025000000003</v>
      </c>
      <c r="AW2623" s="44">
        <f>SUMIFS(AW$4:AW$2256,$E$4:$E$2256,$E2623)</f>
        <v>0</v>
      </c>
      <c r="AX2623" s="44">
        <f>SUMIFS(AX$4:AX$2256,$E$4:$E$2256,$E2623)</f>
        <v>6.52</v>
      </c>
    </row>
    <row r="2624" spans="1:50" ht="20.100000000000001" customHeight="1" x14ac:dyDescent="0.25">
      <c r="A2624" s="8">
        <v>44287</v>
      </c>
      <c r="B2624" s="8">
        <v>44287</v>
      </c>
      <c r="C2624" s="8" t="s">
        <v>28</v>
      </c>
      <c r="D2624" s="11" t="s">
        <v>0</v>
      </c>
      <c r="E2624" s="11">
        <v>354</v>
      </c>
      <c r="F2624" s="11" t="s">
        <v>490</v>
      </c>
      <c r="G2624" s="11" t="s">
        <v>20</v>
      </c>
      <c r="H2624" s="11">
        <v>1019</v>
      </c>
      <c r="I2624" s="11">
        <v>1019</v>
      </c>
      <c r="J2624" s="11">
        <v>108</v>
      </c>
      <c r="K2624" s="11" t="s">
        <v>871</v>
      </c>
      <c r="L2624" s="11" t="s">
        <v>875</v>
      </c>
      <c r="M2624" s="11" t="s">
        <v>2</v>
      </c>
      <c r="N2624" s="11" t="s">
        <v>25</v>
      </c>
      <c r="O2624" s="11" t="s">
        <v>5</v>
      </c>
      <c r="P2624" s="11" t="s">
        <v>8</v>
      </c>
      <c r="Q2624" s="12">
        <v>42278</v>
      </c>
      <c r="S2624" s="13" t="s">
        <v>84</v>
      </c>
      <c r="T2624" s="11">
        <f t="shared" ca="1" si="348"/>
        <v>4</v>
      </c>
      <c r="U2624" s="12">
        <v>24229</v>
      </c>
      <c r="V2624" s="13">
        <f t="shared" ca="1" si="349"/>
        <v>53</v>
      </c>
      <c r="W2624" s="11" t="s">
        <v>7</v>
      </c>
      <c r="X2624" s="11">
        <v>30</v>
      </c>
      <c r="Y2624" s="14">
        <f t="shared" si="350"/>
        <v>2.5</v>
      </c>
      <c r="Z2624" s="11">
        <v>39</v>
      </c>
      <c r="AA2624" s="11" t="s">
        <v>876</v>
      </c>
      <c r="AB2624" s="10">
        <f t="shared" si="347"/>
        <v>0.5</v>
      </c>
      <c r="AC2624" s="44">
        <f>SUMIFS(AC$4:AC$2256,$E$4:$E$2256,$E2624)</f>
        <v>12711</v>
      </c>
      <c r="AD2624" s="44">
        <f>SUMIFS(AD$4:AD$2256,$E$4:$E$2256,$E2624)</f>
        <v>2786.8867500000001</v>
      </c>
      <c r="AE2624" s="44">
        <f>SUMIFS(AE$4:AE$2256,$E$4:$E$2256,$E2624)</f>
        <v>0</v>
      </c>
      <c r="AF2624" s="44">
        <f>SUMIFS(AF$4:AF$2256,$E$4:$E$2256,$E2624)</f>
        <v>0</v>
      </c>
      <c r="AG2624" s="44">
        <f>SUMIFS(AG$4:AG$2256,$E$4:$E$2256,$E2624)</f>
        <v>90</v>
      </c>
      <c r="AH2624" s="44">
        <f>SUMIFS(AH$4:AH$2256,$E$4:$E$2256,$E2624)</f>
        <v>0</v>
      </c>
      <c r="AI2624" s="44">
        <f>SUMIFS(AI$4:AI$2256,$E$4:$E$2256,$E2624)</f>
        <v>2400</v>
      </c>
      <c r="AJ2624" s="44">
        <f>SUMIFS(AJ$4:AJ$2256,$E$4:$E$2256,$E2624)</f>
        <v>0</v>
      </c>
      <c r="AK2624" s="44">
        <f>SUMIFS(AK$4:AK$2256,$E$4:$E$2256,$E2624)</f>
        <v>0</v>
      </c>
      <c r="AL2624" s="44">
        <f>SUMIFS(AL$4:AL$2256,$E$4:$E$2256,$E2624)</f>
        <v>0</v>
      </c>
      <c r="AM2624" s="44">
        <f>SUMIFS(AM$4:AM$2256,$E$4:$E$2256,$E2624)</f>
        <v>0</v>
      </c>
      <c r="AN2624" s="44">
        <f>SUMIFS(AN$4:AN$2256,$E$4:$E$2256,$E2624)</f>
        <v>0</v>
      </c>
      <c r="AO2624" s="44">
        <f>SUMIFS(AO$4:AO$2256,$E$4:$E$2256,$E2624)</f>
        <v>0</v>
      </c>
      <c r="AP2624" s="44">
        <f>SUMIFS(AP$4:AP$2256,$E$4:$E$2256,$E2624)</f>
        <v>0</v>
      </c>
      <c r="AQ2624" s="44">
        <f>SUMIFS(AQ$4:AQ$2256,$E$4:$E$2256,$E2624)</f>
        <v>79.5</v>
      </c>
      <c r="AR2624" s="44">
        <f>SUMIFS(AR$4:AR$2256,$E$4:$E$2256,$E2624)</f>
        <v>0</v>
      </c>
      <c r="AS2624" s="44">
        <f>SUMIFS(AS$4:AS$2256,$E$4:$E$2256,$E2624)</f>
        <v>0</v>
      </c>
      <c r="AT2624" s="44">
        <f>SUMIFS(AT$4:AT$2256,$E$4:$E$2256,$E2624)</f>
        <v>0</v>
      </c>
      <c r="AU2624" s="44">
        <f>SUMIFS(AU$4:AU$2256,$E$4:$E$2256,$E2624)</f>
        <v>0</v>
      </c>
      <c r="AV2624" s="44">
        <f>SUMIFS(AV$4:AV$2256,$E$4:$E$2256,$E2624)</f>
        <v>575.439525</v>
      </c>
      <c r="AW2624" s="44">
        <f>SUMIFS(AW$4:AW$2256,$E$4:$E$2256,$E2624)</f>
        <v>231.42</v>
      </c>
      <c r="AX2624" s="44">
        <f>SUMIFS(AX$4:AX$2256,$E$4:$E$2256,$E2624)</f>
        <v>6.5200000000000005</v>
      </c>
    </row>
    <row r="2625" spans="1:50" ht="20.100000000000001" customHeight="1" x14ac:dyDescent="0.25">
      <c r="A2625" s="8">
        <v>44287</v>
      </c>
      <c r="B2625" s="8">
        <v>44287</v>
      </c>
      <c r="C2625" s="8" t="s">
        <v>28</v>
      </c>
      <c r="D2625" s="11" t="s">
        <v>0</v>
      </c>
      <c r="E2625" s="11">
        <v>354</v>
      </c>
      <c r="F2625" s="11" t="s">
        <v>490</v>
      </c>
      <c r="G2625" s="11" t="s">
        <v>20</v>
      </c>
      <c r="H2625" s="11">
        <v>1019</v>
      </c>
      <c r="I2625" s="11">
        <v>1025</v>
      </c>
      <c r="J2625" s="11">
        <v>109</v>
      </c>
      <c r="K2625" s="11" t="s">
        <v>872</v>
      </c>
      <c r="L2625" s="11" t="s">
        <v>875</v>
      </c>
      <c r="M2625" s="11" t="s">
        <v>2</v>
      </c>
      <c r="N2625" s="11" t="s">
        <v>25</v>
      </c>
      <c r="O2625" s="11" t="s">
        <v>5</v>
      </c>
      <c r="P2625" s="11" t="s">
        <v>8</v>
      </c>
      <c r="Q2625" s="12">
        <v>42278</v>
      </c>
      <c r="S2625" s="13" t="s">
        <v>84</v>
      </c>
      <c r="T2625" s="11">
        <f t="shared" ca="1" si="348"/>
        <v>4</v>
      </c>
      <c r="U2625" s="12">
        <v>24229</v>
      </c>
      <c r="V2625" s="13">
        <f t="shared" ca="1" si="349"/>
        <v>53</v>
      </c>
      <c r="W2625" s="11" t="s">
        <v>7</v>
      </c>
      <c r="X2625" s="11">
        <v>30</v>
      </c>
      <c r="Y2625" s="14">
        <f t="shared" si="350"/>
        <v>2.5</v>
      </c>
      <c r="Z2625" s="11">
        <v>39</v>
      </c>
      <c r="AA2625" s="11" t="s">
        <v>876</v>
      </c>
      <c r="AB2625" s="10">
        <f t="shared" si="347"/>
        <v>0.5</v>
      </c>
      <c r="AC2625" s="44">
        <f>SUMIFS(AC$4:AC$2256,$E$4:$E$2256,$E2625)</f>
        <v>12711</v>
      </c>
      <c r="AD2625" s="44">
        <f>SUMIFS(AD$4:AD$2256,$E$4:$E$2256,$E2625)</f>
        <v>2786.8867500000001</v>
      </c>
      <c r="AE2625" s="44">
        <f>SUMIFS(AE$4:AE$2256,$E$4:$E$2256,$E2625)</f>
        <v>0</v>
      </c>
      <c r="AF2625" s="44">
        <f>SUMIFS(AF$4:AF$2256,$E$4:$E$2256,$E2625)</f>
        <v>0</v>
      </c>
      <c r="AG2625" s="44">
        <f>SUMIFS(AG$4:AG$2256,$E$4:$E$2256,$E2625)</f>
        <v>90</v>
      </c>
      <c r="AH2625" s="44">
        <f>SUMIFS(AH$4:AH$2256,$E$4:$E$2256,$E2625)</f>
        <v>0</v>
      </c>
      <c r="AI2625" s="44">
        <f>SUMIFS(AI$4:AI$2256,$E$4:$E$2256,$E2625)</f>
        <v>2400</v>
      </c>
      <c r="AJ2625" s="44">
        <f>SUMIFS(AJ$4:AJ$2256,$E$4:$E$2256,$E2625)</f>
        <v>0</v>
      </c>
      <c r="AK2625" s="44">
        <f>SUMIFS(AK$4:AK$2256,$E$4:$E$2256,$E2625)</f>
        <v>0</v>
      </c>
      <c r="AL2625" s="44">
        <f>SUMIFS(AL$4:AL$2256,$E$4:$E$2256,$E2625)</f>
        <v>0</v>
      </c>
      <c r="AM2625" s="44">
        <f>SUMIFS(AM$4:AM$2256,$E$4:$E$2256,$E2625)</f>
        <v>0</v>
      </c>
      <c r="AN2625" s="44">
        <f>SUMIFS(AN$4:AN$2256,$E$4:$E$2256,$E2625)</f>
        <v>0</v>
      </c>
      <c r="AO2625" s="44">
        <f>SUMIFS(AO$4:AO$2256,$E$4:$E$2256,$E2625)</f>
        <v>0</v>
      </c>
      <c r="AP2625" s="44">
        <f>SUMIFS(AP$4:AP$2256,$E$4:$E$2256,$E2625)</f>
        <v>0</v>
      </c>
      <c r="AQ2625" s="44">
        <f>SUMIFS(AQ$4:AQ$2256,$E$4:$E$2256,$E2625)</f>
        <v>79.5</v>
      </c>
      <c r="AR2625" s="44">
        <f>SUMIFS(AR$4:AR$2256,$E$4:$E$2256,$E2625)</f>
        <v>0</v>
      </c>
      <c r="AS2625" s="44">
        <f>SUMIFS(AS$4:AS$2256,$E$4:$E$2256,$E2625)</f>
        <v>0</v>
      </c>
      <c r="AT2625" s="44">
        <f>SUMIFS(AT$4:AT$2256,$E$4:$E$2256,$E2625)</f>
        <v>0</v>
      </c>
      <c r="AU2625" s="44">
        <f>SUMIFS(AU$4:AU$2256,$E$4:$E$2256,$E2625)</f>
        <v>0</v>
      </c>
      <c r="AV2625" s="44">
        <f>SUMIFS(AV$4:AV$2256,$E$4:$E$2256,$E2625)</f>
        <v>575.439525</v>
      </c>
      <c r="AW2625" s="44">
        <f>SUMIFS(AW$4:AW$2256,$E$4:$E$2256,$E2625)</f>
        <v>231.42</v>
      </c>
      <c r="AX2625" s="44">
        <f>SUMIFS(AX$4:AX$2256,$E$4:$E$2256,$E2625)</f>
        <v>6.5200000000000005</v>
      </c>
    </row>
    <row r="2626" spans="1:50" ht="20.100000000000001" customHeight="1" x14ac:dyDescent="0.25">
      <c r="A2626" s="8">
        <v>44287</v>
      </c>
      <c r="B2626" s="8">
        <v>44287</v>
      </c>
      <c r="C2626" s="8" t="s">
        <v>28</v>
      </c>
      <c r="D2626" s="11" t="s">
        <v>0</v>
      </c>
      <c r="E2626" s="11">
        <v>355</v>
      </c>
      <c r="F2626" s="11" t="s">
        <v>491</v>
      </c>
      <c r="G2626" s="11" t="s">
        <v>7</v>
      </c>
      <c r="H2626" s="11">
        <v>1021</v>
      </c>
      <c r="I2626" s="11">
        <v>1028</v>
      </c>
      <c r="J2626" s="11">
        <v>109</v>
      </c>
      <c r="K2626" s="11" t="s">
        <v>872</v>
      </c>
      <c r="L2626" s="11" t="s">
        <v>875</v>
      </c>
      <c r="M2626" s="11" t="s">
        <v>2</v>
      </c>
      <c r="N2626" s="11" t="s">
        <v>25</v>
      </c>
      <c r="O2626" s="11" t="s">
        <v>5</v>
      </c>
      <c r="P2626" s="11" t="s">
        <v>8</v>
      </c>
      <c r="Q2626" s="12">
        <v>42278</v>
      </c>
      <c r="S2626" s="13" t="s">
        <v>84</v>
      </c>
      <c r="T2626" s="11">
        <f t="shared" ca="1" si="348"/>
        <v>4</v>
      </c>
      <c r="U2626" s="12">
        <v>25529</v>
      </c>
      <c r="V2626" s="13">
        <f t="shared" ca="1" si="349"/>
        <v>50</v>
      </c>
      <c r="W2626" s="11" t="s">
        <v>9</v>
      </c>
      <c r="X2626" s="11">
        <v>30</v>
      </c>
      <c r="Y2626" s="14">
        <f t="shared" si="350"/>
        <v>2.5</v>
      </c>
      <c r="Z2626" s="11">
        <v>39</v>
      </c>
      <c r="AA2626" s="11" t="s">
        <v>876</v>
      </c>
      <c r="AB2626" s="10">
        <f t="shared" si="347"/>
        <v>1</v>
      </c>
      <c r="AC2626" s="44">
        <f>SUMIFS(AC$4:AC$2256,$E$4:$E$2256,$E2626)</f>
        <v>6360</v>
      </c>
      <c r="AD2626" s="44">
        <f>SUMIFS(AD$4:AD$2256,$E$4:$E$2256,$E2626)</f>
        <v>1394.43</v>
      </c>
      <c r="AE2626" s="44">
        <f>SUMIFS(AE$4:AE$2256,$E$4:$E$2256,$E2626)</f>
        <v>0</v>
      </c>
      <c r="AF2626" s="44">
        <f>SUMIFS(AF$4:AF$2256,$E$4:$E$2256,$E2626)</f>
        <v>0</v>
      </c>
      <c r="AG2626" s="44">
        <f>SUMIFS(AG$4:AG$2256,$E$4:$E$2256,$E2626)</f>
        <v>90</v>
      </c>
      <c r="AH2626" s="44">
        <f>SUMIFS(AH$4:AH$2256,$E$4:$E$2256,$E2626)</f>
        <v>0</v>
      </c>
      <c r="AI2626" s="44">
        <f>SUMIFS(AI$4:AI$2256,$E$4:$E$2256,$E2626)</f>
        <v>2625</v>
      </c>
      <c r="AJ2626" s="44">
        <f>SUMIFS(AJ$4:AJ$2256,$E$4:$E$2256,$E2626)</f>
        <v>0</v>
      </c>
      <c r="AK2626" s="44">
        <f>SUMIFS(AK$4:AK$2256,$E$4:$E$2256,$E2626)</f>
        <v>0</v>
      </c>
      <c r="AL2626" s="44">
        <f>SUMIFS(AL$4:AL$2256,$E$4:$E$2256,$E2626)</f>
        <v>0</v>
      </c>
      <c r="AM2626" s="44">
        <f>SUMIFS(AM$4:AM$2256,$E$4:$E$2256,$E2626)</f>
        <v>0</v>
      </c>
      <c r="AN2626" s="44">
        <f>SUMIFS(AN$4:AN$2256,$E$4:$E$2256,$E2626)</f>
        <v>0</v>
      </c>
      <c r="AO2626" s="44">
        <f>SUMIFS(AO$4:AO$2256,$E$4:$E$2256,$E2626)</f>
        <v>366.92307692307691</v>
      </c>
      <c r="AP2626" s="44">
        <f>SUMIFS(AP$4:AP$2256,$E$4:$E$2256,$E2626)</f>
        <v>291.5</v>
      </c>
      <c r="AQ2626" s="44">
        <f>SUMIFS(AQ$4:AQ$2256,$E$4:$E$2256,$E2626)</f>
        <v>79.5</v>
      </c>
      <c r="AR2626" s="44">
        <f>SUMIFS(AR$4:AR$2256,$E$4:$E$2256,$E2626)</f>
        <v>0</v>
      </c>
      <c r="AS2626" s="44">
        <f>SUMIFS(AS$4:AS$2256,$E$4:$E$2256,$E2626)</f>
        <v>0</v>
      </c>
      <c r="AT2626" s="44">
        <f>SUMIFS(AT$4:AT$2256,$E$4:$E$2256,$E2626)</f>
        <v>0</v>
      </c>
      <c r="AU2626" s="44">
        <f>SUMIFS(AU$4:AU$2256,$E$4:$E$2256,$E2626)</f>
        <v>0</v>
      </c>
      <c r="AV2626" s="44">
        <f>SUMIFS(AV$4:AV$2256,$E$4:$E$2256,$E2626)</f>
        <v>773.2821230769232</v>
      </c>
      <c r="AW2626" s="44">
        <f>SUMIFS(AW$4:AW$2256,$E$4:$E$2256,$E2626)</f>
        <v>307.23</v>
      </c>
      <c r="AX2626" s="44">
        <f>SUMIFS(AX$4:AX$2256,$E$4:$E$2256,$E2626)</f>
        <v>6.52</v>
      </c>
    </row>
    <row r="2627" spans="1:50" ht="20.100000000000001" customHeight="1" x14ac:dyDescent="0.25">
      <c r="A2627" s="8">
        <v>44287</v>
      </c>
      <c r="B2627" s="8">
        <v>44287</v>
      </c>
      <c r="C2627" s="8" t="s">
        <v>28</v>
      </c>
      <c r="D2627" s="11" t="s">
        <v>0</v>
      </c>
      <c r="E2627" s="11">
        <v>356</v>
      </c>
      <c r="F2627" s="11" t="s">
        <v>492</v>
      </c>
      <c r="G2627" s="11" t="s">
        <v>7</v>
      </c>
      <c r="H2627" s="11">
        <v>1005</v>
      </c>
      <c r="I2627" s="11">
        <v>1005</v>
      </c>
      <c r="J2627" s="11">
        <v>100</v>
      </c>
      <c r="K2627" s="11" t="s">
        <v>863</v>
      </c>
      <c r="L2627" s="11" t="s">
        <v>875</v>
      </c>
      <c r="M2627" s="11" t="s">
        <v>2</v>
      </c>
      <c r="N2627" s="11" t="s">
        <v>25</v>
      </c>
      <c r="O2627" s="11" t="s">
        <v>5</v>
      </c>
      <c r="P2627" s="11" t="s">
        <v>8</v>
      </c>
      <c r="Q2627" s="12">
        <v>40634</v>
      </c>
      <c r="S2627" s="13" t="s">
        <v>84</v>
      </c>
      <c r="T2627" s="11">
        <f t="shared" ca="1" si="348"/>
        <v>8</v>
      </c>
      <c r="U2627" s="12">
        <v>31783</v>
      </c>
      <c r="V2627" s="13">
        <f t="shared" ca="1" si="349"/>
        <v>33</v>
      </c>
      <c r="W2627" s="11" t="s">
        <v>7</v>
      </c>
      <c r="X2627" s="11">
        <v>30</v>
      </c>
      <c r="Y2627" s="14">
        <f t="shared" si="350"/>
        <v>2.5</v>
      </c>
      <c r="Z2627" s="11">
        <v>39</v>
      </c>
      <c r="AA2627" s="11" t="s">
        <v>876</v>
      </c>
      <c r="AB2627" s="10">
        <f t="shared" si="347"/>
        <v>1</v>
      </c>
      <c r="AC2627" s="44">
        <f>SUMIFS(AC$4:AC$2256,$E$4:$E$2256,$E2627)</f>
        <v>6363</v>
      </c>
      <c r="AD2627" s="44">
        <f>SUMIFS(AD$4:AD$2256,$E$4:$E$2256,$E2627)</f>
        <v>1395.0877500000001</v>
      </c>
      <c r="AE2627" s="44">
        <f>SUMIFS(AE$4:AE$2256,$E$4:$E$2256,$E2627)</f>
        <v>0</v>
      </c>
      <c r="AF2627" s="44">
        <f>SUMIFS(AF$4:AF$2256,$E$4:$E$2256,$E2627)</f>
        <v>0</v>
      </c>
      <c r="AG2627" s="44">
        <f>SUMIFS(AG$4:AG$2256,$E$4:$E$2256,$E2627)</f>
        <v>0</v>
      </c>
      <c r="AH2627" s="44">
        <f>SUMIFS(AH$4:AH$2256,$E$4:$E$2256,$E2627)</f>
        <v>0</v>
      </c>
      <c r="AI2627" s="44">
        <f>SUMIFS(AI$4:AI$2256,$E$4:$E$2256,$E2627)</f>
        <v>0</v>
      </c>
      <c r="AJ2627" s="44">
        <f>SUMIFS(AJ$4:AJ$2256,$E$4:$E$2256,$E2627)</f>
        <v>0</v>
      </c>
      <c r="AK2627" s="44">
        <f>SUMIFS(AK$4:AK$2256,$E$4:$E$2256,$E2627)</f>
        <v>0</v>
      </c>
      <c r="AL2627" s="44">
        <f>SUMIFS(AL$4:AL$2256,$E$4:$E$2256,$E2627)</f>
        <v>0</v>
      </c>
      <c r="AM2627" s="44">
        <f>SUMIFS(AM$4:AM$2256,$E$4:$E$2256,$E2627)</f>
        <v>0</v>
      </c>
      <c r="AN2627" s="44">
        <f>SUMIFS(AN$4:AN$2256,$E$4:$E$2256,$E2627)</f>
        <v>0</v>
      </c>
      <c r="AO2627" s="44">
        <f>SUMIFS(AO$4:AO$2256,$E$4:$E$2256,$E2627)</f>
        <v>0</v>
      </c>
      <c r="AP2627" s="44">
        <f>SUMIFS(AP$4:AP$2256,$E$4:$E$2256,$E2627)</f>
        <v>0</v>
      </c>
      <c r="AQ2627" s="44">
        <f>SUMIFS(AQ$4:AQ$2256,$E$4:$E$2256,$E2627)</f>
        <v>79.5</v>
      </c>
      <c r="AR2627" s="44">
        <f>SUMIFS(AR$4:AR$2256,$E$4:$E$2256,$E2627)</f>
        <v>0</v>
      </c>
      <c r="AS2627" s="44">
        <f>SUMIFS(AS$4:AS$2256,$E$4:$E$2256,$E2627)</f>
        <v>0</v>
      </c>
      <c r="AT2627" s="44">
        <f>SUMIFS(AT$4:AT$2256,$E$4:$E$2256,$E2627)</f>
        <v>0</v>
      </c>
      <c r="AU2627" s="44">
        <f>SUMIFS(AU$4:AU$2256,$E$4:$E$2256,$E2627)</f>
        <v>0</v>
      </c>
      <c r="AV2627" s="44">
        <f>SUMIFS(AV$4:AV$2256,$E$4:$E$2256,$E2627)</f>
        <v>17.804025000000003</v>
      </c>
      <c r="AW2627" s="44">
        <f>SUMIFS(AW$4:AW$2256,$E$4:$E$2256,$E2627)</f>
        <v>0</v>
      </c>
      <c r="AX2627" s="44">
        <f>SUMIFS(AX$4:AX$2256,$E$4:$E$2256,$E2627)</f>
        <v>0</v>
      </c>
    </row>
    <row r="2628" spans="1:50" ht="20.100000000000001" customHeight="1" x14ac:dyDescent="0.25">
      <c r="A2628" s="8">
        <v>44287</v>
      </c>
      <c r="B2628" s="8">
        <v>44287</v>
      </c>
      <c r="C2628" s="8" t="s">
        <v>28</v>
      </c>
      <c r="D2628" s="11" t="s">
        <v>0</v>
      </c>
      <c r="E2628" s="11">
        <v>357</v>
      </c>
      <c r="F2628" s="11" t="s">
        <v>493</v>
      </c>
      <c r="G2628" s="11" t="s">
        <v>7</v>
      </c>
      <c r="H2628" s="11">
        <v>1030</v>
      </c>
      <c r="I2628" s="11">
        <v>1073</v>
      </c>
      <c r="J2628" s="11">
        <v>102</v>
      </c>
      <c r="K2628" s="11" t="s">
        <v>865</v>
      </c>
      <c r="L2628" s="11" t="s">
        <v>875</v>
      </c>
      <c r="M2628" s="11" t="s">
        <v>2</v>
      </c>
      <c r="N2628" s="11" t="s">
        <v>25</v>
      </c>
      <c r="O2628" s="11" t="s">
        <v>5</v>
      </c>
      <c r="P2628" s="11" t="s">
        <v>8</v>
      </c>
      <c r="Q2628" s="12">
        <v>42309</v>
      </c>
      <c r="S2628" s="13" t="s">
        <v>84</v>
      </c>
      <c r="T2628" s="11">
        <f t="shared" ca="1" si="348"/>
        <v>4</v>
      </c>
      <c r="U2628" s="12">
        <v>31228</v>
      </c>
      <c r="V2628" s="13">
        <f t="shared" ca="1" si="349"/>
        <v>34</v>
      </c>
      <c r="W2628" s="11" t="s">
        <v>7</v>
      </c>
      <c r="X2628" s="11">
        <v>30</v>
      </c>
      <c r="Y2628" s="14">
        <f t="shared" si="350"/>
        <v>2.5</v>
      </c>
      <c r="Z2628" s="11">
        <v>39</v>
      </c>
      <c r="AA2628" s="11" t="s">
        <v>876</v>
      </c>
      <c r="AB2628" s="10">
        <f t="shared" si="347"/>
        <v>1</v>
      </c>
      <c r="AC2628" s="44">
        <f>SUMIFS(AC$4:AC$2256,$E$4:$E$2256,$E2628)</f>
        <v>6366</v>
      </c>
      <c r="AD2628" s="44">
        <f>SUMIFS(AD$4:AD$2256,$E$4:$E$2256,$E2628)</f>
        <v>1395.7455</v>
      </c>
      <c r="AE2628" s="44">
        <f>SUMIFS(AE$4:AE$2256,$E$4:$E$2256,$E2628)</f>
        <v>0</v>
      </c>
      <c r="AF2628" s="44">
        <f>SUMIFS(AF$4:AF$2256,$E$4:$E$2256,$E2628)</f>
        <v>0</v>
      </c>
      <c r="AG2628" s="44">
        <f>SUMIFS(AG$4:AG$2256,$E$4:$E$2256,$E2628)</f>
        <v>0</v>
      </c>
      <c r="AH2628" s="44">
        <f>SUMIFS(AH$4:AH$2256,$E$4:$E$2256,$E2628)</f>
        <v>0</v>
      </c>
      <c r="AI2628" s="44">
        <f>SUMIFS(AI$4:AI$2256,$E$4:$E$2256,$E2628)</f>
        <v>0</v>
      </c>
      <c r="AJ2628" s="44">
        <f>SUMIFS(AJ$4:AJ$2256,$E$4:$E$2256,$E2628)</f>
        <v>0</v>
      </c>
      <c r="AK2628" s="44">
        <f>SUMIFS(AK$4:AK$2256,$E$4:$E$2256,$E2628)</f>
        <v>0</v>
      </c>
      <c r="AL2628" s="44">
        <f>SUMIFS(AL$4:AL$2256,$E$4:$E$2256,$E2628)</f>
        <v>0</v>
      </c>
      <c r="AM2628" s="44">
        <f>SUMIFS(AM$4:AM$2256,$E$4:$E$2256,$E2628)</f>
        <v>0</v>
      </c>
      <c r="AN2628" s="44">
        <f>SUMIFS(AN$4:AN$2256,$E$4:$E$2256,$E2628)</f>
        <v>0</v>
      </c>
      <c r="AO2628" s="44">
        <f>SUMIFS(AO$4:AO$2256,$E$4:$E$2256,$E2628)</f>
        <v>0</v>
      </c>
      <c r="AP2628" s="44">
        <f>SUMIFS(AP$4:AP$2256,$E$4:$E$2256,$E2628)</f>
        <v>0</v>
      </c>
      <c r="AQ2628" s="44">
        <f>SUMIFS(AQ$4:AQ$2256,$E$4:$E$2256,$E2628)</f>
        <v>79.5</v>
      </c>
      <c r="AR2628" s="44">
        <f>SUMIFS(AR$4:AR$2256,$E$4:$E$2256,$E2628)</f>
        <v>0</v>
      </c>
      <c r="AS2628" s="44">
        <f>SUMIFS(AS$4:AS$2256,$E$4:$E$2256,$E2628)</f>
        <v>0</v>
      </c>
      <c r="AT2628" s="44">
        <f>SUMIFS(AT$4:AT$2256,$E$4:$E$2256,$E2628)</f>
        <v>0</v>
      </c>
      <c r="AU2628" s="44">
        <f>SUMIFS(AU$4:AU$2256,$E$4:$E$2256,$E2628)</f>
        <v>0</v>
      </c>
      <c r="AV2628" s="44">
        <f>SUMIFS(AV$4:AV$2256,$E$4:$E$2256,$E2628)</f>
        <v>17.804025000000003</v>
      </c>
      <c r="AW2628" s="44">
        <f>SUMIFS(AW$4:AW$2256,$E$4:$E$2256,$E2628)</f>
        <v>0</v>
      </c>
      <c r="AX2628" s="44">
        <f>SUMIFS(AX$4:AX$2256,$E$4:$E$2256,$E2628)</f>
        <v>6.52</v>
      </c>
    </row>
    <row r="2629" spans="1:50" ht="20.100000000000001" customHeight="1" x14ac:dyDescent="0.25">
      <c r="A2629" s="8">
        <v>44287</v>
      </c>
      <c r="B2629" s="8">
        <v>44287</v>
      </c>
      <c r="C2629" s="8" t="s">
        <v>28</v>
      </c>
      <c r="D2629" s="11" t="s">
        <v>0</v>
      </c>
      <c r="E2629" s="11">
        <v>358</v>
      </c>
      <c r="F2629" s="11" t="s">
        <v>494</v>
      </c>
      <c r="G2629" s="11" t="s">
        <v>7</v>
      </c>
      <c r="H2629" s="11">
        <v>1024</v>
      </c>
      <c r="I2629" s="11">
        <v>1054</v>
      </c>
      <c r="J2629" s="11">
        <v>101</v>
      </c>
      <c r="K2629" s="11" t="s">
        <v>864</v>
      </c>
      <c r="L2629" s="11" t="s">
        <v>875</v>
      </c>
      <c r="M2629" s="11" t="s">
        <v>2</v>
      </c>
      <c r="N2629" s="11" t="s">
        <v>25</v>
      </c>
      <c r="O2629" s="11" t="s">
        <v>5</v>
      </c>
      <c r="P2629" s="11" t="s">
        <v>8</v>
      </c>
      <c r="Q2629" s="12">
        <v>42309</v>
      </c>
      <c r="S2629" s="13" t="s">
        <v>84</v>
      </c>
      <c r="T2629" s="11">
        <f t="shared" ca="1" si="348"/>
        <v>4</v>
      </c>
      <c r="U2629" s="12">
        <v>26754</v>
      </c>
      <c r="V2629" s="13">
        <f t="shared" ca="1" si="349"/>
        <v>46</v>
      </c>
      <c r="W2629" s="11" t="s">
        <v>7</v>
      </c>
      <c r="X2629" s="11">
        <v>30</v>
      </c>
      <c r="Y2629" s="14">
        <f t="shared" si="350"/>
        <v>2.5</v>
      </c>
      <c r="Z2629" s="11">
        <v>39</v>
      </c>
      <c r="AA2629" s="11" t="s">
        <v>876</v>
      </c>
      <c r="AB2629" s="10">
        <f t="shared" si="347"/>
        <v>1</v>
      </c>
      <c r="AC2629" s="44">
        <f>SUMIFS(AC$4:AC$2256,$E$4:$E$2256,$E2629)</f>
        <v>6369</v>
      </c>
      <c r="AD2629" s="44">
        <f>SUMIFS(AD$4:AD$2256,$E$4:$E$2256,$E2629)</f>
        <v>1396.4032499999998</v>
      </c>
      <c r="AE2629" s="44">
        <f>SUMIFS(AE$4:AE$2256,$E$4:$E$2256,$E2629)</f>
        <v>0</v>
      </c>
      <c r="AF2629" s="44">
        <f>SUMIFS(AF$4:AF$2256,$E$4:$E$2256,$E2629)</f>
        <v>0</v>
      </c>
      <c r="AG2629" s="44">
        <f>SUMIFS(AG$4:AG$2256,$E$4:$E$2256,$E2629)</f>
        <v>0</v>
      </c>
      <c r="AH2629" s="44">
        <f>SUMIFS(AH$4:AH$2256,$E$4:$E$2256,$E2629)</f>
        <v>0</v>
      </c>
      <c r="AI2629" s="44">
        <f>SUMIFS(AI$4:AI$2256,$E$4:$E$2256,$E2629)</f>
        <v>0</v>
      </c>
      <c r="AJ2629" s="44">
        <f>SUMIFS(AJ$4:AJ$2256,$E$4:$E$2256,$E2629)</f>
        <v>0</v>
      </c>
      <c r="AK2629" s="44">
        <f>SUMIFS(AK$4:AK$2256,$E$4:$E$2256,$E2629)</f>
        <v>0</v>
      </c>
      <c r="AL2629" s="44">
        <f>SUMIFS(AL$4:AL$2256,$E$4:$E$2256,$E2629)</f>
        <v>0</v>
      </c>
      <c r="AM2629" s="44">
        <f>SUMIFS(AM$4:AM$2256,$E$4:$E$2256,$E2629)</f>
        <v>0</v>
      </c>
      <c r="AN2629" s="44">
        <f>SUMIFS(AN$4:AN$2256,$E$4:$E$2256,$E2629)</f>
        <v>0</v>
      </c>
      <c r="AO2629" s="44">
        <f>SUMIFS(AO$4:AO$2256,$E$4:$E$2256,$E2629)</f>
        <v>0</v>
      </c>
      <c r="AP2629" s="44">
        <f>SUMIFS(AP$4:AP$2256,$E$4:$E$2256,$E2629)</f>
        <v>0</v>
      </c>
      <c r="AQ2629" s="44">
        <f>SUMIFS(AQ$4:AQ$2256,$E$4:$E$2256,$E2629)</f>
        <v>79.5</v>
      </c>
      <c r="AR2629" s="44">
        <f>SUMIFS(AR$4:AR$2256,$E$4:$E$2256,$E2629)</f>
        <v>0</v>
      </c>
      <c r="AS2629" s="44">
        <f>SUMIFS(AS$4:AS$2256,$E$4:$E$2256,$E2629)</f>
        <v>0</v>
      </c>
      <c r="AT2629" s="44">
        <f>SUMIFS(AT$4:AT$2256,$E$4:$E$2256,$E2629)</f>
        <v>0</v>
      </c>
      <c r="AU2629" s="44">
        <f>SUMIFS(AU$4:AU$2256,$E$4:$E$2256,$E2629)</f>
        <v>0</v>
      </c>
      <c r="AV2629" s="44">
        <f>SUMIFS(AV$4:AV$2256,$E$4:$E$2256,$E2629)</f>
        <v>17.804025000000003</v>
      </c>
      <c r="AW2629" s="44">
        <f>SUMIFS(AW$4:AW$2256,$E$4:$E$2256,$E2629)</f>
        <v>0</v>
      </c>
      <c r="AX2629" s="44">
        <f>SUMIFS(AX$4:AX$2256,$E$4:$E$2256,$E2629)</f>
        <v>6.52</v>
      </c>
    </row>
    <row r="2630" spans="1:50" ht="20.100000000000001" customHeight="1" x14ac:dyDescent="0.25">
      <c r="A2630" s="8">
        <v>44287</v>
      </c>
      <c r="B2630" s="8">
        <v>44287</v>
      </c>
      <c r="C2630" s="8" t="s">
        <v>28</v>
      </c>
      <c r="D2630" s="11" t="s">
        <v>0</v>
      </c>
      <c r="E2630" s="11">
        <v>359</v>
      </c>
      <c r="F2630" s="11" t="s">
        <v>495</v>
      </c>
      <c r="G2630" s="11" t="s">
        <v>7</v>
      </c>
      <c r="H2630" s="11">
        <v>1022</v>
      </c>
      <c r="I2630" s="11">
        <v>1035</v>
      </c>
      <c r="J2630" s="11">
        <v>104</v>
      </c>
      <c r="K2630" s="11" t="s">
        <v>867</v>
      </c>
      <c r="L2630" s="11" t="s">
        <v>875</v>
      </c>
      <c r="M2630" s="11" t="s">
        <v>2</v>
      </c>
      <c r="N2630" s="11" t="s">
        <v>25</v>
      </c>
      <c r="O2630" s="11" t="s">
        <v>5</v>
      </c>
      <c r="P2630" s="11" t="s">
        <v>8</v>
      </c>
      <c r="Q2630" s="12">
        <v>42309</v>
      </c>
      <c r="S2630" s="13" t="s">
        <v>84</v>
      </c>
      <c r="T2630" s="11">
        <f t="shared" ca="1" si="348"/>
        <v>4</v>
      </c>
      <c r="U2630" s="12">
        <v>34416</v>
      </c>
      <c r="V2630" s="13">
        <f t="shared" ca="1" si="349"/>
        <v>25</v>
      </c>
      <c r="W2630" s="11" t="s">
        <v>9</v>
      </c>
      <c r="X2630" s="11">
        <v>30</v>
      </c>
      <c r="Y2630" s="14">
        <f t="shared" si="350"/>
        <v>2.5</v>
      </c>
      <c r="Z2630" s="11">
        <v>39</v>
      </c>
      <c r="AA2630" s="11" t="s">
        <v>876</v>
      </c>
      <c r="AB2630" s="10">
        <f t="shared" si="347"/>
        <v>1</v>
      </c>
      <c r="AC2630" s="44">
        <f>SUMIFS(AC$4:AC$2256,$E$4:$E$2256,$E2630)</f>
        <v>6372</v>
      </c>
      <c r="AD2630" s="44">
        <f>SUMIFS(AD$4:AD$2256,$E$4:$E$2256,$E2630)</f>
        <v>1397.0610000000001</v>
      </c>
      <c r="AE2630" s="44">
        <f>SUMIFS(AE$4:AE$2256,$E$4:$E$2256,$E2630)</f>
        <v>0</v>
      </c>
      <c r="AF2630" s="44">
        <f>SUMIFS(AF$4:AF$2256,$E$4:$E$2256,$E2630)</f>
        <v>0</v>
      </c>
      <c r="AG2630" s="44">
        <f>SUMIFS(AG$4:AG$2256,$E$4:$E$2256,$E2630)</f>
        <v>0</v>
      </c>
      <c r="AH2630" s="44">
        <f>SUMIFS(AH$4:AH$2256,$E$4:$E$2256,$E2630)</f>
        <v>0</v>
      </c>
      <c r="AI2630" s="44">
        <f>SUMIFS(AI$4:AI$2256,$E$4:$E$2256,$E2630)</f>
        <v>0</v>
      </c>
      <c r="AJ2630" s="44">
        <f>SUMIFS(AJ$4:AJ$2256,$E$4:$E$2256,$E2630)</f>
        <v>0</v>
      </c>
      <c r="AK2630" s="44">
        <f>SUMIFS(AK$4:AK$2256,$E$4:$E$2256,$E2630)</f>
        <v>0</v>
      </c>
      <c r="AL2630" s="44">
        <f>SUMIFS(AL$4:AL$2256,$E$4:$E$2256,$E2630)</f>
        <v>0</v>
      </c>
      <c r="AM2630" s="44">
        <f>SUMIFS(AM$4:AM$2256,$E$4:$E$2256,$E2630)</f>
        <v>0</v>
      </c>
      <c r="AN2630" s="44">
        <f>SUMIFS(AN$4:AN$2256,$E$4:$E$2256,$E2630)</f>
        <v>0</v>
      </c>
      <c r="AO2630" s="44">
        <f>SUMIFS(AO$4:AO$2256,$E$4:$E$2256,$E2630)</f>
        <v>367.61538461538464</v>
      </c>
      <c r="AP2630" s="44">
        <f>SUMIFS(AP$4:AP$2256,$E$4:$E$2256,$E2630)</f>
        <v>292.05</v>
      </c>
      <c r="AQ2630" s="44">
        <f>SUMIFS(AQ$4:AQ$2256,$E$4:$E$2256,$E2630)</f>
        <v>79.5</v>
      </c>
      <c r="AR2630" s="44">
        <f>SUMIFS(AR$4:AR$2256,$E$4:$E$2256,$E2630)</f>
        <v>0</v>
      </c>
      <c r="AS2630" s="44">
        <f>SUMIFS(AS$4:AS$2256,$E$4:$E$2256,$E2630)</f>
        <v>0</v>
      </c>
      <c r="AT2630" s="44">
        <f>SUMIFS(AT$4:AT$2256,$E$4:$E$2256,$E2630)</f>
        <v>0</v>
      </c>
      <c r="AU2630" s="44">
        <f>SUMIFS(AU$4:AU$2256,$E$4:$E$2256,$E2630)</f>
        <v>0</v>
      </c>
      <c r="AV2630" s="44">
        <f>SUMIFS(AV$4:AV$2256,$E$4:$E$2256,$E2630)</f>
        <v>165.53608788461537</v>
      </c>
      <c r="AW2630" s="44">
        <f>SUMIFS(AW$4:AW$2256,$E$4:$E$2256,$E2630)</f>
        <v>0</v>
      </c>
      <c r="AX2630" s="44">
        <f>SUMIFS(AX$4:AX$2256,$E$4:$E$2256,$E2630)</f>
        <v>6.52</v>
      </c>
    </row>
    <row r="2631" spans="1:50" ht="20.100000000000001" customHeight="1" x14ac:dyDescent="0.25">
      <c r="A2631" s="8">
        <v>44287</v>
      </c>
      <c r="B2631" s="8">
        <v>44287</v>
      </c>
      <c r="C2631" s="8" t="s">
        <v>28</v>
      </c>
      <c r="D2631" s="11" t="s">
        <v>0</v>
      </c>
      <c r="E2631" s="11">
        <v>360</v>
      </c>
      <c r="F2631" s="11" t="s">
        <v>496</v>
      </c>
      <c r="G2631" s="11" t="s">
        <v>7</v>
      </c>
      <c r="H2631" s="11">
        <v>1050</v>
      </c>
      <c r="I2631" s="11">
        <v>1093</v>
      </c>
      <c r="J2631" s="11">
        <v>102</v>
      </c>
      <c r="K2631" s="11" t="s">
        <v>865</v>
      </c>
      <c r="L2631" s="11" t="s">
        <v>875</v>
      </c>
      <c r="M2631" s="11" t="s">
        <v>2</v>
      </c>
      <c r="N2631" s="11" t="s">
        <v>23</v>
      </c>
      <c r="O2631" s="11" t="s">
        <v>5</v>
      </c>
      <c r="P2631" s="11" t="s">
        <v>8</v>
      </c>
      <c r="Q2631" s="12">
        <v>42339</v>
      </c>
      <c r="S2631" s="13" t="s">
        <v>84</v>
      </c>
      <c r="T2631" s="11">
        <f t="shared" ca="1" si="348"/>
        <v>4</v>
      </c>
      <c r="U2631" s="12">
        <v>25658</v>
      </c>
      <c r="V2631" s="13">
        <f t="shared" ca="1" si="349"/>
        <v>49</v>
      </c>
      <c r="W2631" s="11" t="s">
        <v>7</v>
      </c>
      <c r="X2631" s="11">
        <v>30</v>
      </c>
      <c r="Y2631" s="14">
        <f t="shared" si="350"/>
        <v>2.5</v>
      </c>
      <c r="Z2631" s="11">
        <v>39</v>
      </c>
      <c r="AA2631" s="11" t="s">
        <v>876</v>
      </c>
      <c r="AB2631" s="10">
        <f t="shared" si="347"/>
        <v>1</v>
      </c>
      <c r="AC2631" s="44">
        <f>SUMIFS(AC$4:AC$2256,$E$4:$E$2256,$E2631)</f>
        <v>6375</v>
      </c>
      <c r="AD2631" s="44">
        <f>SUMIFS(AD$4:AD$2256,$E$4:$E$2256,$E2631)</f>
        <v>1397.71875</v>
      </c>
      <c r="AE2631" s="44">
        <f>SUMIFS(AE$4:AE$2256,$E$4:$E$2256,$E2631)</f>
        <v>0</v>
      </c>
      <c r="AF2631" s="44">
        <f>SUMIFS(AF$4:AF$2256,$E$4:$E$2256,$E2631)</f>
        <v>0</v>
      </c>
      <c r="AG2631" s="44">
        <f>SUMIFS(AG$4:AG$2256,$E$4:$E$2256,$E2631)</f>
        <v>0</v>
      </c>
      <c r="AH2631" s="44">
        <f>SUMIFS(AH$4:AH$2256,$E$4:$E$2256,$E2631)</f>
        <v>0</v>
      </c>
      <c r="AI2631" s="44">
        <f>SUMIFS(AI$4:AI$2256,$E$4:$E$2256,$E2631)</f>
        <v>0</v>
      </c>
      <c r="AJ2631" s="44">
        <f>SUMIFS(AJ$4:AJ$2256,$E$4:$E$2256,$E2631)</f>
        <v>0</v>
      </c>
      <c r="AK2631" s="44">
        <f>SUMIFS(AK$4:AK$2256,$E$4:$E$2256,$E2631)</f>
        <v>0</v>
      </c>
      <c r="AL2631" s="44">
        <f>SUMIFS(AL$4:AL$2256,$E$4:$E$2256,$E2631)</f>
        <v>0</v>
      </c>
      <c r="AM2631" s="44">
        <f>SUMIFS(AM$4:AM$2256,$E$4:$E$2256,$E2631)</f>
        <v>0</v>
      </c>
      <c r="AN2631" s="44">
        <f>SUMIFS(AN$4:AN$2256,$E$4:$E$2256,$E2631)</f>
        <v>0</v>
      </c>
      <c r="AO2631" s="44">
        <f>SUMIFS(AO$4:AO$2256,$E$4:$E$2256,$E2631)</f>
        <v>0</v>
      </c>
      <c r="AP2631" s="44">
        <f>SUMIFS(AP$4:AP$2256,$E$4:$E$2256,$E2631)</f>
        <v>0</v>
      </c>
      <c r="AQ2631" s="44">
        <f>SUMIFS(AQ$4:AQ$2256,$E$4:$E$2256,$E2631)</f>
        <v>79.5</v>
      </c>
      <c r="AR2631" s="44">
        <f>SUMIFS(AR$4:AR$2256,$E$4:$E$2256,$E2631)</f>
        <v>0</v>
      </c>
      <c r="AS2631" s="44">
        <f>SUMIFS(AS$4:AS$2256,$E$4:$E$2256,$E2631)</f>
        <v>0</v>
      </c>
      <c r="AT2631" s="44">
        <f>SUMIFS(AT$4:AT$2256,$E$4:$E$2256,$E2631)</f>
        <v>0</v>
      </c>
      <c r="AU2631" s="44">
        <f>SUMIFS(AU$4:AU$2256,$E$4:$E$2256,$E2631)</f>
        <v>0</v>
      </c>
      <c r="AV2631" s="44">
        <f>SUMIFS(AV$4:AV$2256,$E$4:$E$2256,$E2631)</f>
        <v>17.804025000000003</v>
      </c>
      <c r="AW2631" s="44">
        <f>SUMIFS(AW$4:AW$2256,$E$4:$E$2256,$E2631)</f>
        <v>580.20299999999997</v>
      </c>
      <c r="AX2631" s="44">
        <f>SUMIFS(AX$4:AX$2256,$E$4:$E$2256,$E2631)</f>
        <v>6.52</v>
      </c>
    </row>
    <row r="2632" spans="1:50" ht="20.100000000000001" customHeight="1" x14ac:dyDescent="0.25">
      <c r="A2632" s="8">
        <v>44287</v>
      </c>
      <c r="B2632" s="8">
        <v>44287</v>
      </c>
      <c r="C2632" s="8" t="s">
        <v>28</v>
      </c>
      <c r="D2632" s="11" t="s">
        <v>0</v>
      </c>
      <c r="E2632" s="11">
        <v>361</v>
      </c>
      <c r="F2632" s="11" t="s">
        <v>497</v>
      </c>
      <c r="G2632" s="11" t="s">
        <v>7</v>
      </c>
      <c r="H2632" s="11">
        <v>1021</v>
      </c>
      <c r="I2632" s="11">
        <v>1028</v>
      </c>
      <c r="J2632" s="11">
        <v>109</v>
      </c>
      <c r="K2632" s="11" t="s">
        <v>872</v>
      </c>
      <c r="L2632" s="11" t="s">
        <v>875</v>
      </c>
      <c r="M2632" s="11" t="s">
        <v>2</v>
      </c>
      <c r="N2632" s="11" t="s">
        <v>25</v>
      </c>
      <c r="O2632" s="11" t="s">
        <v>5</v>
      </c>
      <c r="P2632" s="11" t="s">
        <v>8</v>
      </c>
      <c r="Q2632" s="12">
        <v>42370</v>
      </c>
      <c r="S2632" s="13" t="s">
        <v>84</v>
      </c>
      <c r="T2632" s="11">
        <f t="shared" ca="1" si="348"/>
        <v>4</v>
      </c>
      <c r="U2632" s="12">
        <v>21462</v>
      </c>
      <c r="V2632" s="13">
        <f t="shared" ca="1" si="349"/>
        <v>61</v>
      </c>
      <c r="W2632" s="11" t="s">
        <v>9</v>
      </c>
      <c r="X2632" s="11">
        <v>30</v>
      </c>
      <c r="Y2632" s="14">
        <f t="shared" si="350"/>
        <v>2.5</v>
      </c>
      <c r="Z2632" s="11">
        <v>39</v>
      </c>
      <c r="AA2632" s="11" t="s">
        <v>876</v>
      </c>
      <c r="AB2632" s="10">
        <f t="shared" si="347"/>
        <v>1</v>
      </c>
      <c r="AC2632" s="44">
        <f>SUMIFS(AC$4:AC$2256,$E$4:$E$2256,$E2632)</f>
        <v>6378</v>
      </c>
      <c r="AD2632" s="44">
        <f>SUMIFS(AD$4:AD$2256,$E$4:$E$2256,$E2632)</f>
        <v>1398.3764999999999</v>
      </c>
      <c r="AE2632" s="44">
        <f>SUMIFS(AE$4:AE$2256,$E$4:$E$2256,$E2632)</f>
        <v>0</v>
      </c>
      <c r="AF2632" s="44">
        <f>SUMIFS(AF$4:AF$2256,$E$4:$E$2256,$E2632)</f>
        <v>0</v>
      </c>
      <c r="AG2632" s="44">
        <f>SUMIFS(AG$4:AG$2256,$E$4:$E$2256,$E2632)</f>
        <v>90</v>
      </c>
      <c r="AH2632" s="44">
        <f>SUMIFS(AH$4:AH$2256,$E$4:$E$2256,$E2632)</f>
        <v>0</v>
      </c>
      <c r="AI2632" s="44">
        <f>SUMIFS(AI$4:AI$2256,$E$4:$E$2256,$E2632)</f>
        <v>2363.9700000000003</v>
      </c>
      <c r="AJ2632" s="44">
        <f>SUMIFS(AJ$4:AJ$2256,$E$4:$E$2256,$E2632)</f>
        <v>0</v>
      </c>
      <c r="AK2632" s="44">
        <f>SUMIFS(AK$4:AK$2256,$E$4:$E$2256,$E2632)</f>
        <v>0</v>
      </c>
      <c r="AL2632" s="44">
        <f>SUMIFS(AL$4:AL$2256,$E$4:$E$2256,$E2632)</f>
        <v>0</v>
      </c>
      <c r="AM2632" s="44">
        <f>SUMIFS(AM$4:AM$2256,$E$4:$E$2256,$E2632)</f>
        <v>0</v>
      </c>
      <c r="AN2632" s="44">
        <f>SUMIFS(AN$4:AN$2256,$E$4:$E$2256,$E2632)</f>
        <v>0</v>
      </c>
      <c r="AO2632" s="44">
        <f>SUMIFS(AO$4:AO$2256,$E$4:$E$2256,$E2632)</f>
        <v>367.96153846153845</v>
      </c>
      <c r="AP2632" s="44">
        <f>SUMIFS(AP$4:AP$2256,$E$4:$E$2256,$E2632)</f>
        <v>292.32500000000005</v>
      </c>
      <c r="AQ2632" s="44">
        <f>SUMIFS(AQ$4:AQ$2256,$E$4:$E$2256,$E2632)</f>
        <v>79.5</v>
      </c>
      <c r="AR2632" s="44">
        <f>SUMIFS(AR$4:AR$2256,$E$4:$E$2256,$E2632)</f>
        <v>0</v>
      </c>
      <c r="AS2632" s="44">
        <f>SUMIFS(AS$4:AS$2256,$E$4:$E$2256,$E2632)</f>
        <v>0</v>
      </c>
      <c r="AT2632" s="44">
        <f>SUMIFS(AT$4:AT$2256,$E$4:$E$2256,$E2632)</f>
        <v>0</v>
      </c>
      <c r="AU2632" s="44">
        <f>SUMIFS(AU$4:AU$2256,$E$4:$E$2256,$E2632)</f>
        <v>0</v>
      </c>
      <c r="AV2632" s="44">
        <f>SUMIFS(AV$4:AV$2256,$E$4:$E$2256,$E2632)</f>
        <v>715.24177678846161</v>
      </c>
      <c r="AW2632" s="44">
        <f>SUMIFS(AW$4:AW$2256,$E$4:$E$2256,$E2632)</f>
        <v>234.84</v>
      </c>
      <c r="AX2632" s="44">
        <f>SUMIFS(AX$4:AX$2256,$E$4:$E$2256,$E2632)</f>
        <v>0</v>
      </c>
    </row>
    <row r="2633" spans="1:50" ht="20.100000000000001" customHeight="1" x14ac:dyDescent="0.25">
      <c r="A2633" s="8">
        <v>44287</v>
      </c>
      <c r="B2633" s="8">
        <v>44287</v>
      </c>
      <c r="C2633" s="8" t="s">
        <v>28</v>
      </c>
      <c r="D2633" s="11" t="s">
        <v>0</v>
      </c>
      <c r="E2633" s="11">
        <v>362</v>
      </c>
      <c r="F2633" s="11" t="s">
        <v>498</v>
      </c>
      <c r="G2633" s="11" t="s">
        <v>7</v>
      </c>
      <c r="H2633" s="11">
        <v>1032</v>
      </c>
      <c r="I2633" s="11">
        <v>1075</v>
      </c>
      <c r="J2633" s="11">
        <v>102</v>
      </c>
      <c r="K2633" s="11" t="s">
        <v>865</v>
      </c>
      <c r="L2633" s="11" t="s">
        <v>875</v>
      </c>
      <c r="M2633" s="11" t="s">
        <v>2</v>
      </c>
      <c r="N2633" s="11" t="s">
        <v>25</v>
      </c>
      <c r="O2633" s="11" t="s">
        <v>5</v>
      </c>
      <c r="P2633" s="11" t="s">
        <v>8</v>
      </c>
      <c r="Q2633" s="12">
        <v>42370</v>
      </c>
      <c r="S2633" s="13" t="s">
        <v>84</v>
      </c>
      <c r="T2633" s="11">
        <f t="shared" ca="1" si="348"/>
        <v>4</v>
      </c>
      <c r="U2633" s="12">
        <v>25850</v>
      </c>
      <c r="V2633" s="13">
        <f t="shared" ca="1" si="349"/>
        <v>49</v>
      </c>
      <c r="W2633" s="11" t="s">
        <v>7</v>
      </c>
      <c r="X2633" s="11">
        <v>30</v>
      </c>
      <c r="Y2633" s="14">
        <f t="shared" si="350"/>
        <v>2.5</v>
      </c>
      <c r="Z2633" s="11">
        <v>39</v>
      </c>
      <c r="AA2633" s="11" t="s">
        <v>876</v>
      </c>
      <c r="AB2633" s="10">
        <f t="shared" si="347"/>
        <v>1</v>
      </c>
      <c r="AC2633" s="44">
        <f>SUMIFS(AC$4:AC$2256,$E$4:$E$2256,$E2633)</f>
        <v>6381</v>
      </c>
      <c r="AD2633" s="44">
        <f>SUMIFS(AD$4:AD$2256,$E$4:$E$2256,$E2633)</f>
        <v>1399.0342500000002</v>
      </c>
      <c r="AE2633" s="44">
        <f>SUMIFS(AE$4:AE$2256,$E$4:$E$2256,$E2633)</f>
        <v>0</v>
      </c>
      <c r="AF2633" s="44">
        <f>SUMIFS(AF$4:AF$2256,$E$4:$E$2256,$E2633)</f>
        <v>0</v>
      </c>
      <c r="AG2633" s="44">
        <f>SUMIFS(AG$4:AG$2256,$E$4:$E$2256,$E2633)</f>
        <v>0</v>
      </c>
      <c r="AH2633" s="44">
        <f>SUMIFS(AH$4:AH$2256,$E$4:$E$2256,$E2633)</f>
        <v>0</v>
      </c>
      <c r="AI2633" s="44">
        <f>SUMIFS(AI$4:AI$2256,$E$4:$E$2256,$E2633)</f>
        <v>0</v>
      </c>
      <c r="AJ2633" s="44">
        <f>SUMIFS(AJ$4:AJ$2256,$E$4:$E$2256,$E2633)</f>
        <v>0</v>
      </c>
      <c r="AK2633" s="44">
        <f>SUMIFS(AK$4:AK$2256,$E$4:$E$2256,$E2633)</f>
        <v>0</v>
      </c>
      <c r="AL2633" s="44">
        <f>SUMIFS(AL$4:AL$2256,$E$4:$E$2256,$E2633)</f>
        <v>0</v>
      </c>
      <c r="AM2633" s="44">
        <f>SUMIFS(AM$4:AM$2256,$E$4:$E$2256,$E2633)</f>
        <v>0</v>
      </c>
      <c r="AN2633" s="44">
        <f>SUMIFS(AN$4:AN$2256,$E$4:$E$2256,$E2633)</f>
        <v>0</v>
      </c>
      <c r="AO2633" s="44">
        <f>SUMIFS(AO$4:AO$2256,$E$4:$E$2256,$E2633)</f>
        <v>0</v>
      </c>
      <c r="AP2633" s="44">
        <f>SUMIFS(AP$4:AP$2256,$E$4:$E$2256,$E2633)</f>
        <v>0</v>
      </c>
      <c r="AQ2633" s="44">
        <f>SUMIFS(AQ$4:AQ$2256,$E$4:$E$2256,$E2633)</f>
        <v>79.5</v>
      </c>
      <c r="AR2633" s="44">
        <f>SUMIFS(AR$4:AR$2256,$E$4:$E$2256,$E2633)</f>
        <v>0</v>
      </c>
      <c r="AS2633" s="44">
        <f>SUMIFS(AS$4:AS$2256,$E$4:$E$2256,$E2633)</f>
        <v>0</v>
      </c>
      <c r="AT2633" s="44">
        <f>SUMIFS(AT$4:AT$2256,$E$4:$E$2256,$E2633)</f>
        <v>0</v>
      </c>
      <c r="AU2633" s="44">
        <f>SUMIFS(AU$4:AU$2256,$E$4:$E$2256,$E2633)</f>
        <v>0</v>
      </c>
      <c r="AV2633" s="44">
        <f>SUMIFS(AV$4:AV$2256,$E$4:$E$2256,$E2633)</f>
        <v>17.804025000000003</v>
      </c>
      <c r="AW2633" s="44">
        <f>SUMIFS(AW$4:AW$2256,$E$4:$E$2256,$E2633)</f>
        <v>0</v>
      </c>
      <c r="AX2633" s="44">
        <f>SUMIFS(AX$4:AX$2256,$E$4:$E$2256,$E2633)</f>
        <v>0</v>
      </c>
    </row>
    <row r="2634" spans="1:50" ht="20.100000000000001" customHeight="1" x14ac:dyDescent="0.25">
      <c r="A2634" s="8">
        <v>44287</v>
      </c>
      <c r="B2634" s="8">
        <v>44287</v>
      </c>
      <c r="C2634" s="8" t="s">
        <v>28</v>
      </c>
      <c r="D2634" s="11" t="s">
        <v>0</v>
      </c>
      <c r="E2634" s="11">
        <v>363</v>
      </c>
      <c r="F2634" s="11" t="s">
        <v>499</v>
      </c>
      <c r="G2634" s="11" t="s">
        <v>7</v>
      </c>
      <c r="H2634" s="11">
        <v>1022</v>
      </c>
      <c r="I2634" s="11">
        <v>1035</v>
      </c>
      <c r="J2634" s="11">
        <v>104</v>
      </c>
      <c r="K2634" s="11" t="s">
        <v>867</v>
      </c>
      <c r="L2634" s="11" t="s">
        <v>875</v>
      </c>
      <c r="M2634" s="11" t="s">
        <v>2</v>
      </c>
      <c r="N2634" s="11" t="s">
        <v>25</v>
      </c>
      <c r="O2634" s="11" t="s">
        <v>5</v>
      </c>
      <c r="P2634" s="11" t="s">
        <v>8</v>
      </c>
      <c r="Q2634" s="12">
        <v>42370</v>
      </c>
      <c r="S2634" s="13" t="s">
        <v>84</v>
      </c>
      <c r="T2634" s="11">
        <f t="shared" ca="1" si="348"/>
        <v>4</v>
      </c>
      <c r="U2634" s="12">
        <v>33191</v>
      </c>
      <c r="V2634" s="13">
        <f t="shared" ca="1" si="349"/>
        <v>29</v>
      </c>
      <c r="W2634" s="11" t="s">
        <v>9</v>
      </c>
      <c r="X2634" s="11">
        <v>30</v>
      </c>
      <c r="Y2634" s="14">
        <f t="shared" si="350"/>
        <v>2.5</v>
      </c>
      <c r="Z2634" s="11">
        <v>39</v>
      </c>
      <c r="AA2634" s="11" t="s">
        <v>876</v>
      </c>
      <c r="AB2634" s="10">
        <f t="shared" si="347"/>
        <v>1</v>
      </c>
      <c r="AC2634" s="44">
        <f>SUMIFS(AC$4:AC$2256,$E$4:$E$2256,$E2634)</f>
        <v>6384</v>
      </c>
      <c r="AD2634" s="44">
        <f>SUMIFS(AD$4:AD$2256,$E$4:$E$2256,$E2634)</f>
        <v>1399.692</v>
      </c>
      <c r="AE2634" s="44">
        <f>SUMIFS(AE$4:AE$2256,$E$4:$E$2256,$E2634)</f>
        <v>0</v>
      </c>
      <c r="AF2634" s="44">
        <f>SUMIFS(AF$4:AF$2256,$E$4:$E$2256,$E2634)</f>
        <v>0</v>
      </c>
      <c r="AG2634" s="44">
        <f>SUMIFS(AG$4:AG$2256,$E$4:$E$2256,$E2634)</f>
        <v>0</v>
      </c>
      <c r="AH2634" s="44">
        <f>SUMIFS(AH$4:AH$2256,$E$4:$E$2256,$E2634)</f>
        <v>0</v>
      </c>
      <c r="AI2634" s="44">
        <f>SUMIFS(AI$4:AI$2256,$E$4:$E$2256,$E2634)</f>
        <v>0</v>
      </c>
      <c r="AJ2634" s="44">
        <f>SUMIFS(AJ$4:AJ$2256,$E$4:$E$2256,$E2634)</f>
        <v>0</v>
      </c>
      <c r="AK2634" s="44">
        <f>SUMIFS(AK$4:AK$2256,$E$4:$E$2256,$E2634)</f>
        <v>0</v>
      </c>
      <c r="AL2634" s="44">
        <f>SUMIFS(AL$4:AL$2256,$E$4:$E$2256,$E2634)</f>
        <v>0</v>
      </c>
      <c r="AM2634" s="44">
        <f>SUMIFS(AM$4:AM$2256,$E$4:$E$2256,$E2634)</f>
        <v>0</v>
      </c>
      <c r="AN2634" s="44">
        <f>SUMIFS(AN$4:AN$2256,$E$4:$E$2256,$E2634)</f>
        <v>0</v>
      </c>
      <c r="AO2634" s="44">
        <f>SUMIFS(AO$4:AO$2256,$E$4:$E$2256,$E2634)</f>
        <v>368.30769230769232</v>
      </c>
      <c r="AP2634" s="44">
        <f>SUMIFS(AP$4:AP$2256,$E$4:$E$2256,$E2634)</f>
        <v>292.60000000000002</v>
      </c>
      <c r="AQ2634" s="44">
        <f>SUMIFS(AQ$4:AQ$2256,$E$4:$E$2256,$E2634)</f>
        <v>79.5</v>
      </c>
      <c r="AR2634" s="44">
        <f>SUMIFS(AR$4:AR$2256,$E$4:$E$2256,$E2634)</f>
        <v>0</v>
      </c>
      <c r="AS2634" s="44">
        <f>SUMIFS(AS$4:AS$2256,$E$4:$E$2256,$E2634)</f>
        <v>0</v>
      </c>
      <c r="AT2634" s="44">
        <f>SUMIFS(AT$4:AT$2256,$E$4:$E$2256,$E2634)</f>
        <v>0</v>
      </c>
      <c r="AU2634" s="44">
        <f>SUMIFS(AU$4:AU$2256,$E$4:$E$2256,$E2634)</f>
        <v>0</v>
      </c>
      <c r="AV2634" s="44">
        <f>SUMIFS(AV$4:AV$2256,$E$4:$E$2256,$E2634)</f>
        <v>165.81430269230771</v>
      </c>
      <c r="AW2634" s="44">
        <f>SUMIFS(AW$4:AW$2256,$E$4:$E$2256,$E2634)</f>
        <v>0</v>
      </c>
      <c r="AX2634" s="44">
        <f>SUMIFS(AX$4:AX$2256,$E$4:$E$2256,$E2634)</f>
        <v>0</v>
      </c>
    </row>
    <row r="2635" spans="1:50" ht="20.100000000000001" customHeight="1" x14ac:dyDescent="0.25">
      <c r="A2635" s="8">
        <v>44287</v>
      </c>
      <c r="B2635" s="8">
        <v>44287</v>
      </c>
      <c r="C2635" s="8" t="s">
        <v>28</v>
      </c>
      <c r="D2635" s="11" t="s">
        <v>0</v>
      </c>
      <c r="E2635" s="11">
        <v>364</v>
      </c>
      <c r="F2635" s="11" t="s">
        <v>500</v>
      </c>
      <c r="G2635" s="11" t="s">
        <v>7</v>
      </c>
      <c r="H2635" s="11">
        <v>1019</v>
      </c>
      <c r="I2635" s="11">
        <v>1067</v>
      </c>
      <c r="J2635" s="11">
        <v>107</v>
      </c>
      <c r="K2635" s="11" t="s">
        <v>870</v>
      </c>
      <c r="L2635" s="11" t="s">
        <v>875</v>
      </c>
      <c r="M2635" s="11" t="s">
        <v>2</v>
      </c>
      <c r="N2635" s="11" t="s">
        <v>25</v>
      </c>
      <c r="O2635" s="11" t="s">
        <v>5</v>
      </c>
      <c r="P2635" s="11" t="s">
        <v>8</v>
      </c>
      <c r="Q2635" s="12">
        <v>42403</v>
      </c>
      <c r="S2635" s="13" t="s">
        <v>84</v>
      </c>
      <c r="T2635" s="11">
        <f t="shared" ca="1" si="348"/>
        <v>3</v>
      </c>
      <c r="U2635" s="12">
        <v>32394</v>
      </c>
      <c r="V2635" s="13">
        <f t="shared" ca="1" si="349"/>
        <v>31</v>
      </c>
      <c r="W2635" s="11" t="s">
        <v>7</v>
      </c>
      <c r="X2635" s="11">
        <v>30</v>
      </c>
      <c r="Y2635" s="14">
        <f t="shared" si="350"/>
        <v>2.5</v>
      </c>
      <c r="Z2635" s="11">
        <v>39</v>
      </c>
      <c r="AA2635" s="11" t="s">
        <v>876</v>
      </c>
      <c r="AB2635" s="10">
        <f t="shared" si="347"/>
        <v>1</v>
      </c>
      <c r="AC2635" s="44">
        <f>SUMIFS(AC$4:AC$2256,$E$4:$E$2256,$E2635)</f>
        <v>6387</v>
      </c>
      <c r="AD2635" s="44">
        <f>SUMIFS(AD$4:AD$2256,$E$4:$E$2256,$E2635)</f>
        <v>1400.3497500000001</v>
      </c>
      <c r="AE2635" s="44">
        <f>SUMIFS(AE$4:AE$2256,$E$4:$E$2256,$E2635)</f>
        <v>0</v>
      </c>
      <c r="AF2635" s="44">
        <f>SUMIFS(AF$4:AF$2256,$E$4:$E$2256,$E2635)</f>
        <v>0</v>
      </c>
      <c r="AG2635" s="44">
        <f>SUMIFS(AG$4:AG$2256,$E$4:$E$2256,$E2635)</f>
        <v>0</v>
      </c>
      <c r="AH2635" s="44">
        <f>SUMIFS(AH$4:AH$2256,$E$4:$E$2256,$E2635)</f>
        <v>0</v>
      </c>
      <c r="AI2635" s="44">
        <f>SUMIFS(AI$4:AI$2256,$E$4:$E$2256,$E2635)</f>
        <v>0</v>
      </c>
      <c r="AJ2635" s="44">
        <f>SUMIFS(AJ$4:AJ$2256,$E$4:$E$2256,$E2635)</f>
        <v>0</v>
      </c>
      <c r="AK2635" s="44">
        <f>SUMIFS(AK$4:AK$2256,$E$4:$E$2256,$E2635)</f>
        <v>0</v>
      </c>
      <c r="AL2635" s="44">
        <f>SUMIFS(AL$4:AL$2256,$E$4:$E$2256,$E2635)</f>
        <v>0</v>
      </c>
      <c r="AM2635" s="44">
        <f>SUMIFS(AM$4:AM$2256,$E$4:$E$2256,$E2635)</f>
        <v>0</v>
      </c>
      <c r="AN2635" s="44">
        <f>SUMIFS(AN$4:AN$2256,$E$4:$E$2256,$E2635)</f>
        <v>0</v>
      </c>
      <c r="AO2635" s="44">
        <f>SUMIFS(AO$4:AO$2256,$E$4:$E$2256,$E2635)</f>
        <v>0</v>
      </c>
      <c r="AP2635" s="44">
        <f>SUMIFS(AP$4:AP$2256,$E$4:$E$2256,$E2635)</f>
        <v>0</v>
      </c>
      <c r="AQ2635" s="44">
        <f>SUMIFS(AQ$4:AQ$2256,$E$4:$E$2256,$E2635)</f>
        <v>79.5</v>
      </c>
      <c r="AR2635" s="44">
        <f>SUMIFS(AR$4:AR$2256,$E$4:$E$2256,$E2635)</f>
        <v>0</v>
      </c>
      <c r="AS2635" s="44">
        <f>SUMIFS(AS$4:AS$2256,$E$4:$E$2256,$E2635)</f>
        <v>0</v>
      </c>
      <c r="AT2635" s="44">
        <f>SUMIFS(AT$4:AT$2256,$E$4:$E$2256,$E2635)</f>
        <v>0</v>
      </c>
      <c r="AU2635" s="44">
        <f>SUMIFS(AU$4:AU$2256,$E$4:$E$2256,$E2635)</f>
        <v>0</v>
      </c>
      <c r="AV2635" s="44">
        <f>SUMIFS(AV$4:AV$2256,$E$4:$E$2256,$E2635)</f>
        <v>17.804025000000003</v>
      </c>
      <c r="AW2635" s="44">
        <f>SUMIFS(AW$4:AW$2256,$E$4:$E$2256,$E2635)</f>
        <v>0</v>
      </c>
      <c r="AX2635" s="44">
        <f>SUMIFS(AX$4:AX$2256,$E$4:$E$2256,$E2635)</f>
        <v>0</v>
      </c>
    </row>
    <row r="2636" spans="1:50" ht="20.100000000000001" customHeight="1" x14ac:dyDescent="0.25">
      <c r="A2636" s="8">
        <v>44287</v>
      </c>
      <c r="B2636" s="8">
        <v>44287</v>
      </c>
      <c r="C2636" s="8" t="s">
        <v>28</v>
      </c>
      <c r="D2636" s="11" t="s">
        <v>0</v>
      </c>
      <c r="E2636" s="11">
        <v>365</v>
      </c>
      <c r="F2636" s="11" t="s">
        <v>501</v>
      </c>
      <c r="G2636" s="11" t="s">
        <v>7</v>
      </c>
      <c r="H2636" s="11">
        <v>1036</v>
      </c>
      <c r="I2636" s="11">
        <v>1079</v>
      </c>
      <c r="J2636" s="11">
        <v>102</v>
      </c>
      <c r="K2636" s="11" t="s">
        <v>865</v>
      </c>
      <c r="L2636" s="11" t="s">
        <v>875</v>
      </c>
      <c r="M2636" s="11" t="s">
        <v>2</v>
      </c>
      <c r="N2636" s="11" t="s">
        <v>25</v>
      </c>
      <c r="O2636" s="11" t="s">
        <v>5</v>
      </c>
      <c r="P2636" s="11" t="s">
        <v>6</v>
      </c>
      <c r="Q2636" s="12">
        <v>42401</v>
      </c>
      <c r="S2636" s="13" t="s">
        <v>84</v>
      </c>
      <c r="T2636" s="11">
        <f t="shared" ca="1" si="348"/>
        <v>3</v>
      </c>
      <c r="U2636" s="12">
        <v>31537</v>
      </c>
      <c r="V2636" s="13">
        <f t="shared" ca="1" si="349"/>
        <v>33</v>
      </c>
      <c r="W2636" s="11" t="s">
        <v>7</v>
      </c>
      <c r="X2636" s="11">
        <v>30</v>
      </c>
      <c r="Y2636" s="14">
        <f t="shared" si="350"/>
        <v>2.5</v>
      </c>
      <c r="Z2636" s="11">
        <v>16</v>
      </c>
      <c r="AA2636" s="11" t="s">
        <v>876</v>
      </c>
      <c r="AB2636" s="10">
        <f t="shared" si="347"/>
        <v>0.41025641025641024</v>
      </c>
      <c r="AC2636" s="44">
        <f>SUMIFS(AC$4:AC$2256,$E$4:$E$2256,$E2636)</f>
        <v>6390</v>
      </c>
      <c r="AD2636" s="44">
        <f>SUMIFS(AD$4:AD$2256,$E$4:$E$2256,$E2636)</f>
        <v>1401.0074999999999</v>
      </c>
      <c r="AE2636" s="44">
        <f>SUMIFS(AE$4:AE$2256,$E$4:$E$2256,$E2636)</f>
        <v>0</v>
      </c>
      <c r="AF2636" s="44">
        <f>SUMIFS(AF$4:AF$2256,$E$4:$E$2256,$E2636)</f>
        <v>0</v>
      </c>
      <c r="AG2636" s="44">
        <f>SUMIFS(AG$4:AG$2256,$E$4:$E$2256,$E2636)</f>
        <v>0</v>
      </c>
      <c r="AH2636" s="44">
        <f>SUMIFS(AH$4:AH$2256,$E$4:$E$2256,$E2636)</f>
        <v>0</v>
      </c>
      <c r="AI2636" s="44">
        <f>SUMIFS(AI$4:AI$2256,$E$4:$E$2256,$E2636)</f>
        <v>0</v>
      </c>
      <c r="AJ2636" s="44">
        <f>SUMIFS(AJ$4:AJ$2256,$E$4:$E$2256,$E2636)</f>
        <v>0</v>
      </c>
      <c r="AK2636" s="44">
        <f>SUMIFS(AK$4:AK$2256,$E$4:$E$2256,$E2636)</f>
        <v>0</v>
      </c>
      <c r="AL2636" s="44">
        <f>SUMIFS(AL$4:AL$2256,$E$4:$E$2256,$E2636)</f>
        <v>0</v>
      </c>
      <c r="AM2636" s="44">
        <f>SUMIFS(AM$4:AM$2256,$E$4:$E$2256,$E2636)</f>
        <v>0</v>
      </c>
      <c r="AN2636" s="44">
        <f>SUMIFS(AN$4:AN$2256,$E$4:$E$2256,$E2636)</f>
        <v>0</v>
      </c>
      <c r="AO2636" s="44">
        <f>SUMIFS(AO$4:AO$2256,$E$4:$E$2256,$E2636)</f>
        <v>0</v>
      </c>
      <c r="AP2636" s="44">
        <f>SUMIFS(AP$4:AP$2256,$E$4:$E$2256,$E2636)</f>
        <v>0</v>
      </c>
      <c r="AQ2636" s="44">
        <f>SUMIFS(AQ$4:AQ$2256,$E$4:$E$2256,$E2636)</f>
        <v>79.5</v>
      </c>
      <c r="AR2636" s="44">
        <f>SUMIFS(AR$4:AR$2256,$E$4:$E$2256,$E2636)</f>
        <v>0</v>
      </c>
      <c r="AS2636" s="44">
        <f>SUMIFS(AS$4:AS$2256,$E$4:$E$2256,$E2636)</f>
        <v>0</v>
      </c>
      <c r="AT2636" s="44">
        <f>SUMIFS(AT$4:AT$2256,$E$4:$E$2256,$E2636)</f>
        <v>0</v>
      </c>
      <c r="AU2636" s="44">
        <f>SUMIFS(AU$4:AU$2256,$E$4:$E$2256,$E2636)</f>
        <v>0</v>
      </c>
      <c r="AV2636" s="44">
        <f>SUMIFS(AV$4:AV$2256,$E$4:$E$2256,$E2636)</f>
        <v>17.804025000000003</v>
      </c>
      <c r="AW2636" s="44">
        <f>SUMIFS(AW$4:AW$2256,$E$4:$E$2256,$E2636)</f>
        <v>0</v>
      </c>
      <c r="AX2636" s="44">
        <f>SUMIFS(AX$4:AX$2256,$E$4:$E$2256,$E2636)</f>
        <v>0</v>
      </c>
    </row>
    <row r="2637" spans="1:50" ht="20.100000000000001" customHeight="1" x14ac:dyDescent="0.25">
      <c r="A2637" s="8">
        <v>44287</v>
      </c>
      <c r="B2637" s="8">
        <v>44287</v>
      </c>
      <c r="C2637" s="8" t="s">
        <v>28</v>
      </c>
      <c r="D2637" s="11" t="s">
        <v>0</v>
      </c>
      <c r="E2637" s="11">
        <v>366</v>
      </c>
      <c r="F2637" s="11" t="s">
        <v>502</v>
      </c>
      <c r="G2637" s="11" t="s">
        <v>7</v>
      </c>
      <c r="H2637" s="11">
        <v>1021</v>
      </c>
      <c r="I2637" s="11">
        <v>1028</v>
      </c>
      <c r="J2637" s="11">
        <v>109</v>
      </c>
      <c r="K2637" s="11" t="s">
        <v>872</v>
      </c>
      <c r="L2637" s="11" t="s">
        <v>875</v>
      </c>
      <c r="M2637" s="11" t="s">
        <v>2</v>
      </c>
      <c r="N2637" s="11" t="s">
        <v>25</v>
      </c>
      <c r="O2637" s="11" t="s">
        <v>5</v>
      </c>
      <c r="P2637" s="11" t="s">
        <v>8</v>
      </c>
      <c r="Q2637" s="12">
        <v>42401</v>
      </c>
      <c r="S2637" s="13" t="s">
        <v>84</v>
      </c>
      <c r="T2637" s="11">
        <f t="shared" ca="1" si="348"/>
        <v>3</v>
      </c>
      <c r="U2637" s="12">
        <v>22420</v>
      </c>
      <c r="V2637" s="13">
        <f t="shared" ca="1" si="349"/>
        <v>58</v>
      </c>
      <c r="W2637" s="11" t="s">
        <v>9</v>
      </c>
      <c r="X2637" s="11">
        <v>30</v>
      </c>
      <c r="Y2637" s="14">
        <f t="shared" si="350"/>
        <v>2.5</v>
      </c>
      <c r="Z2637" s="11">
        <v>39</v>
      </c>
      <c r="AA2637" s="11" t="s">
        <v>876</v>
      </c>
      <c r="AB2637" s="10">
        <f t="shared" si="347"/>
        <v>1</v>
      </c>
      <c r="AC2637" s="44">
        <f>SUMIFS(AC$4:AC$2256,$E$4:$E$2256,$E2637)</f>
        <v>6393</v>
      </c>
      <c r="AD2637" s="44">
        <f>SUMIFS(AD$4:AD$2256,$E$4:$E$2256,$E2637)</f>
        <v>1401.66525</v>
      </c>
      <c r="AE2637" s="44">
        <f>SUMIFS(AE$4:AE$2256,$E$4:$E$2256,$E2637)</f>
        <v>0</v>
      </c>
      <c r="AF2637" s="44">
        <f>SUMIFS(AF$4:AF$2256,$E$4:$E$2256,$E2637)</f>
        <v>0</v>
      </c>
      <c r="AG2637" s="44">
        <f>SUMIFS(AG$4:AG$2256,$E$4:$E$2256,$E2637)</f>
        <v>90</v>
      </c>
      <c r="AH2637" s="44">
        <f>SUMIFS(AH$4:AH$2256,$E$4:$E$2256,$E2637)</f>
        <v>0</v>
      </c>
      <c r="AI2637" s="44">
        <f>SUMIFS(AI$4:AI$2256,$E$4:$E$2256,$E2637)</f>
        <v>0</v>
      </c>
      <c r="AJ2637" s="44">
        <f>SUMIFS(AJ$4:AJ$2256,$E$4:$E$2256,$E2637)</f>
        <v>0</v>
      </c>
      <c r="AK2637" s="44">
        <f>SUMIFS(AK$4:AK$2256,$E$4:$E$2256,$E2637)</f>
        <v>0</v>
      </c>
      <c r="AL2637" s="44">
        <f>SUMIFS(AL$4:AL$2256,$E$4:$E$2256,$E2637)</f>
        <v>0</v>
      </c>
      <c r="AM2637" s="44">
        <f>SUMIFS(AM$4:AM$2256,$E$4:$E$2256,$E2637)</f>
        <v>0</v>
      </c>
      <c r="AN2637" s="44">
        <f>SUMIFS(AN$4:AN$2256,$E$4:$E$2256,$E2637)</f>
        <v>0</v>
      </c>
      <c r="AO2637" s="44">
        <f>SUMIFS(AO$4:AO$2256,$E$4:$E$2256,$E2637)</f>
        <v>368.82692307692309</v>
      </c>
      <c r="AP2637" s="44">
        <f>SUMIFS(AP$4:AP$2256,$E$4:$E$2256,$E2637)</f>
        <v>293.01250000000005</v>
      </c>
      <c r="AQ2637" s="44">
        <f>SUMIFS(AQ$4:AQ$2256,$E$4:$E$2256,$E2637)</f>
        <v>79.5</v>
      </c>
      <c r="AR2637" s="44">
        <f>SUMIFS(AR$4:AR$2256,$E$4:$E$2256,$E2637)</f>
        <v>0</v>
      </c>
      <c r="AS2637" s="44">
        <f>SUMIFS(AS$4:AS$2256,$E$4:$E$2256,$E2637)</f>
        <v>0</v>
      </c>
      <c r="AT2637" s="44">
        <f>SUMIFS(AT$4:AT$2256,$E$4:$E$2256,$E2637)</f>
        <v>0</v>
      </c>
      <c r="AU2637" s="44">
        <f>SUMIFS(AU$4:AU$2256,$E$4:$E$2256,$E2637)</f>
        <v>0</v>
      </c>
      <c r="AV2637" s="44">
        <f>SUMIFS(AV$4:AV$2256,$E$4:$E$2256,$E2637)</f>
        <v>186.17846379807693</v>
      </c>
      <c r="AW2637" s="44">
        <f>SUMIFS(AW$4:AW$2256,$E$4:$E$2256,$E2637)</f>
        <v>230.85000000000002</v>
      </c>
      <c r="AX2637" s="44">
        <f>SUMIFS(AX$4:AX$2256,$E$4:$E$2256,$E2637)</f>
        <v>0</v>
      </c>
    </row>
    <row r="2638" spans="1:50" ht="20.100000000000001" customHeight="1" x14ac:dyDescent="0.25">
      <c r="A2638" s="8">
        <v>44287</v>
      </c>
      <c r="B2638" s="8">
        <v>44287</v>
      </c>
      <c r="C2638" s="8" t="s">
        <v>28</v>
      </c>
      <c r="D2638" s="11" t="s">
        <v>0</v>
      </c>
      <c r="E2638" s="11">
        <v>367</v>
      </c>
      <c r="F2638" s="11" t="s">
        <v>503</v>
      </c>
      <c r="G2638" s="11" t="s">
        <v>7</v>
      </c>
      <c r="H2638" s="11">
        <v>1021</v>
      </c>
      <c r="I2638" s="11">
        <v>1022</v>
      </c>
      <c r="J2638" s="11">
        <v>108</v>
      </c>
      <c r="K2638" s="11" t="s">
        <v>871</v>
      </c>
      <c r="L2638" s="11" t="s">
        <v>875</v>
      </c>
      <c r="M2638" s="11" t="s">
        <v>2</v>
      </c>
      <c r="N2638" s="11" t="s">
        <v>25</v>
      </c>
      <c r="O2638" s="11" t="s">
        <v>5</v>
      </c>
      <c r="P2638" s="11" t="s">
        <v>8</v>
      </c>
      <c r="Q2638" s="12">
        <v>42430</v>
      </c>
      <c r="S2638" s="13" t="s">
        <v>84</v>
      </c>
      <c r="T2638" s="11">
        <f t="shared" ca="1" si="348"/>
        <v>3</v>
      </c>
      <c r="U2638" s="12">
        <v>30300</v>
      </c>
      <c r="V2638" s="13">
        <f t="shared" ca="1" si="349"/>
        <v>37</v>
      </c>
      <c r="W2638" s="11" t="s">
        <v>9</v>
      </c>
      <c r="X2638" s="11">
        <v>30</v>
      </c>
      <c r="Y2638" s="14">
        <f t="shared" si="350"/>
        <v>2.5</v>
      </c>
      <c r="Z2638" s="11">
        <v>39</v>
      </c>
      <c r="AA2638" s="11" t="s">
        <v>876</v>
      </c>
      <c r="AB2638" s="10">
        <f t="shared" si="347"/>
        <v>1</v>
      </c>
      <c r="AC2638" s="44">
        <f>SUMIFS(AC$4:AC$2256,$E$4:$E$2256,$E2638)</f>
        <v>6396</v>
      </c>
      <c r="AD2638" s="44">
        <f>SUMIFS(AD$4:AD$2256,$E$4:$E$2256,$E2638)</f>
        <v>1402.3229999999999</v>
      </c>
      <c r="AE2638" s="44">
        <f>SUMIFS(AE$4:AE$2256,$E$4:$E$2256,$E2638)</f>
        <v>0</v>
      </c>
      <c r="AF2638" s="44">
        <f>SUMIFS(AF$4:AF$2256,$E$4:$E$2256,$E2638)</f>
        <v>0</v>
      </c>
      <c r="AG2638" s="44">
        <f>SUMIFS(AG$4:AG$2256,$E$4:$E$2256,$E2638)</f>
        <v>90</v>
      </c>
      <c r="AH2638" s="44">
        <f>SUMIFS(AH$4:AH$2256,$E$4:$E$2256,$E2638)</f>
        <v>0</v>
      </c>
      <c r="AI2638" s="44">
        <f>SUMIFS(AI$4:AI$2256,$E$4:$E$2256,$E2638)</f>
        <v>2625</v>
      </c>
      <c r="AJ2638" s="44">
        <f>SUMIFS(AJ$4:AJ$2256,$E$4:$E$2256,$E2638)</f>
        <v>0</v>
      </c>
      <c r="AK2638" s="44">
        <f>SUMIFS(AK$4:AK$2256,$E$4:$E$2256,$E2638)</f>
        <v>0</v>
      </c>
      <c r="AL2638" s="44">
        <f>SUMIFS(AL$4:AL$2256,$E$4:$E$2256,$E2638)</f>
        <v>0</v>
      </c>
      <c r="AM2638" s="44">
        <f>SUMIFS(AM$4:AM$2256,$E$4:$E$2256,$E2638)</f>
        <v>0</v>
      </c>
      <c r="AN2638" s="44">
        <f>SUMIFS(AN$4:AN$2256,$E$4:$E$2256,$E2638)</f>
        <v>0</v>
      </c>
      <c r="AO2638" s="44">
        <f>SUMIFS(AO$4:AO$2256,$E$4:$E$2256,$E2638)</f>
        <v>369</v>
      </c>
      <c r="AP2638" s="44">
        <f>SUMIFS(AP$4:AP$2256,$E$4:$E$2256,$E2638)</f>
        <v>293.15000000000003</v>
      </c>
      <c r="AQ2638" s="44">
        <f>SUMIFS(AQ$4:AQ$2256,$E$4:$E$2256,$E2638)</f>
        <v>79.5</v>
      </c>
      <c r="AR2638" s="44">
        <f>SUMIFS(AR$4:AR$2256,$E$4:$E$2256,$E2638)</f>
        <v>0</v>
      </c>
      <c r="AS2638" s="44">
        <f>SUMIFS(AS$4:AS$2256,$E$4:$E$2256,$E2638)</f>
        <v>0</v>
      </c>
      <c r="AT2638" s="44">
        <f>SUMIFS(AT$4:AT$2256,$E$4:$E$2256,$E2638)</f>
        <v>0</v>
      </c>
      <c r="AU2638" s="44">
        <f>SUMIFS(AU$4:AU$2256,$E$4:$E$2256,$E2638)</f>
        <v>0</v>
      </c>
      <c r="AV2638" s="44">
        <f>SUMIFS(AV$4:AV$2256,$E$4:$E$2256,$E2638)</f>
        <v>774.11676750000015</v>
      </c>
      <c r="AW2638" s="44">
        <f>SUMIFS(AW$4:AW$2256,$E$4:$E$2256,$E2638)</f>
        <v>339.71999999999997</v>
      </c>
      <c r="AX2638" s="44">
        <f>SUMIFS(AX$4:AX$2256,$E$4:$E$2256,$E2638)</f>
        <v>0</v>
      </c>
    </row>
    <row r="2639" spans="1:50" ht="20.100000000000001" customHeight="1" x14ac:dyDescent="0.25">
      <c r="A2639" s="8">
        <v>44287</v>
      </c>
      <c r="B2639" s="8">
        <v>44287</v>
      </c>
      <c r="C2639" s="8" t="s">
        <v>28</v>
      </c>
      <c r="D2639" s="11" t="s">
        <v>0</v>
      </c>
      <c r="E2639" s="11">
        <v>368</v>
      </c>
      <c r="F2639" s="11" t="s">
        <v>504</v>
      </c>
      <c r="G2639" s="11" t="s">
        <v>7</v>
      </c>
      <c r="H2639" s="11">
        <v>1019</v>
      </c>
      <c r="I2639" s="11">
        <v>1067</v>
      </c>
      <c r="J2639" s="11">
        <v>111</v>
      </c>
      <c r="K2639" s="11" t="s">
        <v>874</v>
      </c>
      <c r="L2639" s="11" t="s">
        <v>875</v>
      </c>
      <c r="M2639" s="11" t="s">
        <v>2</v>
      </c>
      <c r="N2639" s="11" t="s">
        <v>25</v>
      </c>
      <c r="O2639" s="11" t="s">
        <v>5</v>
      </c>
      <c r="P2639" s="11" t="s">
        <v>8</v>
      </c>
      <c r="Q2639" s="12">
        <v>42430</v>
      </c>
      <c r="S2639" s="13" t="s">
        <v>84</v>
      </c>
      <c r="T2639" s="11">
        <f t="shared" ca="1" si="348"/>
        <v>3</v>
      </c>
      <c r="U2639" s="12">
        <v>22681</v>
      </c>
      <c r="V2639" s="13">
        <f t="shared" ca="1" si="349"/>
        <v>57</v>
      </c>
      <c r="W2639" s="11" t="s">
        <v>7</v>
      </c>
      <c r="X2639" s="11">
        <v>30</v>
      </c>
      <c r="Y2639" s="14">
        <f t="shared" si="350"/>
        <v>2.5</v>
      </c>
      <c r="Z2639" s="11">
        <v>39</v>
      </c>
      <c r="AA2639" s="11" t="s">
        <v>876</v>
      </c>
      <c r="AB2639" s="10">
        <f t="shared" si="347"/>
        <v>1</v>
      </c>
      <c r="AC2639" s="44">
        <f>SUMIFS(AC$4:AC$2256,$E$4:$E$2256,$E2639)</f>
        <v>6399</v>
      </c>
      <c r="AD2639" s="44">
        <f>SUMIFS(AD$4:AD$2256,$E$4:$E$2256,$E2639)</f>
        <v>1402.9807500000002</v>
      </c>
      <c r="AE2639" s="44">
        <f>SUMIFS(AE$4:AE$2256,$E$4:$E$2256,$E2639)</f>
        <v>0</v>
      </c>
      <c r="AF2639" s="44">
        <f>SUMIFS(AF$4:AF$2256,$E$4:$E$2256,$E2639)</f>
        <v>0</v>
      </c>
      <c r="AG2639" s="44">
        <f>SUMIFS(AG$4:AG$2256,$E$4:$E$2256,$E2639)</f>
        <v>90</v>
      </c>
      <c r="AH2639" s="44">
        <f>SUMIFS(AH$4:AH$2256,$E$4:$E$2256,$E2639)</f>
        <v>0</v>
      </c>
      <c r="AI2639" s="44">
        <f>SUMIFS(AI$4:AI$2256,$E$4:$E$2256,$E2639)</f>
        <v>0</v>
      </c>
      <c r="AJ2639" s="44">
        <f>SUMIFS(AJ$4:AJ$2256,$E$4:$E$2256,$E2639)</f>
        <v>0</v>
      </c>
      <c r="AK2639" s="44">
        <f>SUMIFS(AK$4:AK$2256,$E$4:$E$2256,$E2639)</f>
        <v>0</v>
      </c>
      <c r="AL2639" s="44">
        <f>SUMIFS(AL$4:AL$2256,$E$4:$E$2256,$E2639)</f>
        <v>0</v>
      </c>
      <c r="AM2639" s="44">
        <f>SUMIFS(AM$4:AM$2256,$E$4:$E$2256,$E2639)</f>
        <v>0</v>
      </c>
      <c r="AN2639" s="44">
        <f>SUMIFS(AN$4:AN$2256,$E$4:$E$2256,$E2639)</f>
        <v>0</v>
      </c>
      <c r="AO2639" s="44">
        <f>SUMIFS(AO$4:AO$2256,$E$4:$E$2256,$E2639)</f>
        <v>0</v>
      </c>
      <c r="AP2639" s="44">
        <f>SUMIFS(AP$4:AP$2256,$E$4:$E$2256,$E2639)</f>
        <v>0</v>
      </c>
      <c r="AQ2639" s="44">
        <f>SUMIFS(AQ$4:AQ$2256,$E$4:$E$2256,$E2639)</f>
        <v>79.5</v>
      </c>
      <c r="AR2639" s="44">
        <f>SUMIFS(AR$4:AR$2256,$E$4:$E$2256,$E2639)</f>
        <v>0</v>
      </c>
      <c r="AS2639" s="44">
        <f>SUMIFS(AS$4:AS$2256,$E$4:$E$2256,$E2639)</f>
        <v>0</v>
      </c>
      <c r="AT2639" s="44">
        <f>SUMIFS(AT$4:AT$2256,$E$4:$E$2256,$E2639)</f>
        <v>0</v>
      </c>
      <c r="AU2639" s="44">
        <f>SUMIFS(AU$4:AU$2256,$E$4:$E$2256,$E2639)</f>
        <v>0</v>
      </c>
      <c r="AV2639" s="44">
        <f>SUMIFS(AV$4:AV$2256,$E$4:$E$2256,$E2639)</f>
        <v>37.959524999999999</v>
      </c>
      <c r="AW2639" s="44">
        <f>SUMIFS(AW$4:AW$2256,$E$4:$E$2256,$E2639)</f>
        <v>285</v>
      </c>
      <c r="AX2639" s="44">
        <f>SUMIFS(AX$4:AX$2256,$E$4:$E$2256,$E2639)</f>
        <v>0</v>
      </c>
    </row>
    <row r="2640" spans="1:50" ht="20.100000000000001" customHeight="1" x14ac:dyDescent="0.25">
      <c r="A2640" s="8">
        <v>44287</v>
      </c>
      <c r="B2640" s="8">
        <v>44287</v>
      </c>
      <c r="C2640" s="8" t="s">
        <v>28</v>
      </c>
      <c r="D2640" s="11" t="s">
        <v>0</v>
      </c>
      <c r="E2640" s="11">
        <v>369</v>
      </c>
      <c r="F2640" s="11" t="s">
        <v>505</v>
      </c>
      <c r="G2640" s="11" t="s">
        <v>7</v>
      </c>
      <c r="H2640" s="11">
        <v>1020</v>
      </c>
      <c r="I2640" s="11">
        <v>1065</v>
      </c>
      <c r="J2640" s="11">
        <v>110</v>
      </c>
      <c r="K2640" s="11" t="s">
        <v>873</v>
      </c>
      <c r="L2640" s="11" t="s">
        <v>875</v>
      </c>
      <c r="M2640" s="11" t="s">
        <v>2</v>
      </c>
      <c r="N2640" s="11" t="s">
        <v>25</v>
      </c>
      <c r="O2640" s="11" t="s">
        <v>5</v>
      </c>
      <c r="P2640" s="11" t="s">
        <v>6</v>
      </c>
      <c r="Q2640" s="12">
        <v>42461</v>
      </c>
      <c r="S2640" s="13" t="s">
        <v>84</v>
      </c>
      <c r="T2640" s="11">
        <f t="shared" ca="1" si="348"/>
        <v>3</v>
      </c>
      <c r="U2640" s="12">
        <v>28325</v>
      </c>
      <c r="V2640" s="13">
        <f t="shared" ca="1" si="349"/>
        <v>42</v>
      </c>
      <c r="W2640" s="11" t="s">
        <v>7</v>
      </c>
      <c r="X2640" s="11">
        <v>30</v>
      </c>
      <c r="Y2640" s="14">
        <f t="shared" si="350"/>
        <v>2.5</v>
      </c>
      <c r="Z2640" s="11">
        <v>39</v>
      </c>
      <c r="AA2640" s="11" t="s">
        <v>876</v>
      </c>
      <c r="AB2640" s="10">
        <f t="shared" si="347"/>
        <v>1</v>
      </c>
      <c r="AC2640" s="44">
        <f>SUMIFS(AC$4:AC$2256,$E$4:$E$2256,$E2640)</f>
        <v>6402</v>
      </c>
      <c r="AD2640" s="44">
        <f>SUMIFS(AD$4:AD$2256,$E$4:$E$2256,$E2640)</f>
        <v>1403.6385</v>
      </c>
      <c r="AE2640" s="44">
        <f>SUMIFS(AE$4:AE$2256,$E$4:$E$2256,$E2640)</f>
        <v>0</v>
      </c>
      <c r="AF2640" s="44">
        <f>SUMIFS(AF$4:AF$2256,$E$4:$E$2256,$E2640)</f>
        <v>0</v>
      </c>
      <c r="AG2640" s="44">
        <f>SUMIFS(AG$4:AG$2256,$E$4:$E$2256,$E2640)</f>
        <v>0</v>
      </c>
      <c r="AH2640" s="44">
        <f>SUMIFS(AH$4:AH$2256,$E$4:$E$2256,$E2640)</f>
        <v>0</v>
      </c>
      <c r="AI2640" s="44">
        <f>SUMIFS(AI$4:AI$2256,$E$4:$E$2256,$E2640)</f>
        <v>0</v>
      </c>
      <c r="AJ2640" s="44">
        <f>SUMIFS(AJ$4:AJ$2256,$E$4:$E$2256,$E2640)</f>
        <v>0</v>
      </c>
      <c r="AK2640" s="44">
        <f>SUMIFS(AK$4:AK$2256,$E$4:$E$2256,$E2640)</f>
        <v>0</v>
      </c>
      <c r="AL2640" s="44">
        <f>SUMIFS(AL$4:AL$2256,$E$4:$E$2256,$E2640)</f>
        <v>0</v>
      </c>
      <c r="AM2640" s="44">
        <f>SUMIFS(AM$4:AM$2256,$E$4:$E$2256,$E2640)</f>
        <v>0</v>
      </c>
      <c r="AN2640" s="44">
        <f>SUMIFS(AN$4:AN$2256,$E$4:$E$2256,$E2640)</f>
        <v>0</v>
      </c>
      <c r="AO2640" s="44">
        <f>SUMIFS(AO$4:AO$2256,$E$4:$E$2256,$E2640)</f>
        <v>0</v>
      </c>
      <c r="AP2640" s="44">
        <f>SUMIFS(AP$4:AP$2256,$E$4:$E$2256,$E2640)</f>
        <v>0</v>
      </c>
      <c r="AQ2640" s="44">
        <f>SUMIFS(AQ$4:AQ$2256,$E$4:$E$2256,$E2640)</f>
        <v>79.5</v>
      </c>
      <c r="AR2640" s="44">
        <f>SUMIFS(AR$4:AR$2256,$E$4:$E$2256,$E2640)</f>
        <v>0</v>
      </c>
      <c r="AS2640" s="44">
        <f>SUMIFS(AS$4:AS$2256,$E$4:$E$2256,$E2640)</f>
        <v>0</v>
      </c>
      <c r="AT2640" s="44">
        <f>SUMIFS(AT$4:AT$2256,$E$4:$E$2256,$E2640)</f>
        <v>0</v>
      </c>
      <c r="AU2640" s="44">
        <f>SUMIFS(AU$4:AU$2256,$E$4:$E$2256,$E2640)</f>
        <v>0</v>
      </c>
      <c r="AV2640" s="44">
        <f>SUMIFS(AV$4:AV$2256,$E$4:$E$2256,$E2640)</f>
        <v>17.804025000000003</v>
      </c>
      <c r="AW2640" s="44">
        <f>SUMIFS(AW$4:AW$2256,$E$4:$E$2256,$E2640)</f>
        <v>0</v>
      </c>
      <c r="AX2640" s="44">
        <f>SUMIFS(AX$4:AX$2256,$E$4:$E$2256,$E2640)</f>
        <v>0</v>
      </c>
    </row>
    <row r="2641" spans="1:50" ht="20.100000000000001" customHeight="1" x14ac:dyDescent="0.25">
      <c r="A2641" s="8">
        <v>44287</v>
      </c>
      <c r="B2641" s="8">
        <v>44287</v>
      </c>
      <c r="C2641" s="8" t="s">
        <v>28</v>
      </c>
      <c r="D2641" s="11" t="s">
        <v>0</v>
      </c>
      <c r="E2641" s="11">
        <v>370</v>
      </c>
      <c r="F2641" s="11" t="s">
        <v>506</v>
      </c>
      <c r="G2641" s="11" t="s">
        <v>20</v>
      </c>
      <c r="H2641" s="11">
        <v>1023</v>
      </c>
      <c r="I2641" s="11">
        <v>1050</v>
      </c>
      <c r="J2641" s="11">
        <v>107</v>
      </c>
      <c r="K2641" s="11" t="s">
        <v>870</v>
      </c>
      <c r="L2641" s="11" t="s">
        <v>875</v>
      </c>
      <c r="M2641" s="11" t="s">
        <v>2</v>
      </c>
      <c r="N2641" s="11" t="s">
        <v>25</v>
      </c>
      <c r="O2641" s="11" t="s">
        <v>5</v>
      </c>
      <c r="P2641" s="11" t="s">
        <v>6</v>
      </c>
      <c r="Q2641" s="12">
        <v>42476</v>
      </c>
      <c r="S2641" s="13" t="s">
        <v>84</v>
      </c>
      <c r="T2641" s="11">
        <f t="shared" ca="1" si="348"/>
        <v>3</v>
      </c>
      <c r="U2641" s="12">
        <v>32392</v>
      </c>
      <c r="V2641" s="13">
        <f t="shared" ca="1" si="349"/>
        <v>31</v>
      </c>
      <c r="W2641" s="11" t="s">
        <v>9</v>
      </c>
      <c r="X2641" s="11">
        <v>30</v>
      </c>
      <c r="Y2641" s="14">
        <f t="shared" si="350"/>
        <v>2.5</v>
      </c>
      <c r="Z2641" s="11">
        <v>39</v>
      </c>
      <c r="AA2641" s="11" t="s">
        <v>876</v>
      </c>
      <c r="AB2641" s="10">
        <f t="shared" si="347"/>
        <v>0.5</v>
      </c>
      <c r="AC2641" s="44">
        <f>SUMIFS(AC$4:AC$2256,$E$4:$E$2256,$E2641)</f>
        <v>12813</v>
      </c>
      <c r="AD2641" s="44">
        <f>SUMIFS(AD$4:AD$2256,$E$4:$E$2256,$E2641)</f>
        <v>2809.2502500000001</v>
      </c>
      <c r="AE2641" s="44">
        <f>SUMIFS(AE$4:AE$2256,$E$4:$E$2256,$E2641)</f>
        <v>0</v>
      </c>
      <c r="AF2641" s="44">
        <f>SUMIFS(AF$4:AF$2256,$E$4:$E$2256,$E2641)</f>
        <v>0</v>
      </c>
      <c r="AG2641" s="44">
        <f>SUMIFS(AG$4:AG$2256,$E$4:$E$2256,$E2641)</f>
        <v>0</v>
      </c>
      <c r="AH2641" s="44">
        <f>SUMIFS(AH$4:AH$2256,$E$4:$E$2256,$E2641)</f>
        <v>0</v>
      </c>
      <c r="AI2641" s="44">
        <f>SUMIFS(AI$4:AI$2256,$E$4:$E$2256,$E2641)</f>
        <v>0</v>
      </c>
      <c r="AJ2641" s="44">
        <f>SUMIFS(AJ$4:AJ$2256,$E$4:$E$2256,$E2641)</f>
        <v>0</v>
      </c>
      <c r="AK2641" s="44">
        <f>SUMIFS(AK$4:AK$2256,$E$4:$E$2256,$E2641)</f>
        <v>0</v>
      </c>
      <c r="AL2641" s="44">
        <f>SUMIFS(AL$4:AL$2256,$E$4:$E$2256,$E2641)</f>
        <v>0</v>
      </c>
      <c r="AM2641" s="44">
        <f>SUMIFS(AM$4:AM$2256,$E$4:$E$2256,$E2641)</f>
        <v>0</v>
      </c>
      <c r="AN2641" s="44">
        <f>SUMIFS(AN$4:AN$2256,$E$4:$E$2256,$E2641)</f>
        <v>0</v>
      </c>
      <c r="AO2641" s="44">
        <f>SUMIFS(AO$4:AO$2256,$E$4:$E$2256,$E2641)</f>
        <v>739.21153846153857</v>
      </c>
      <c r="AP2641" s="44">
        <f>SUMIFS(AP$4:AP$2256,$E$4:$E$2256,$E2641)</f>
        <v>587.26250000000005</v>
      </c>
      <c r="AQ2641" s="44">
        <f>SUMIFS(AQ$4:AQ$2256,$E$4:$E$2256,$E2641)</f>
        <v>79.5</v>
      </c>
      <c r="AR2641" s="44">
        <f>SUMIFS(AR$4:AR$2256,$E$4:$E$2256,$E2641)</f>
        <v>0</v>
      </c>
      <c r="AS2641" s="44">
        <f>SUMIFS(AS$4:AS$2256,$E$4:$E$2256,$E2641)</f>
        <v>0</v>
      </c>
      <c r="AT2641" s="44">
        <f>SUMIFS(AT$4:AT$2256,$E$4:$E$2256,$E2641)</f>
        <v>0</v>
      </c>
      <c r="AU2641" s="44">
        <f>SUMIFS(AU$4:AU$2256,$E$4:$E$2256,$E2641)</f>
        <v>0</v>
      </c>
      <c r="AV2641" s="44">
        <f>SUMIFS(AV$4:AV$2256,$E$4:$E$2256,$E2641)</f>
        <v>314.86788591346158</v>
      </c>
      <c r="AW2641" s="44">
        <f>SUMIFS(AW$4:AW$2256,$E$4:$E$2256,$E2641)</f>
        <v>0</v>
      </c>
      <c r="AX2641" s="44">
        <f>SUMIFS(AX$4:AX$2256,$E$4:$E$2256,$E2641)</f>
        <v>0</v>
      </c>
    </row>
    <row r="2642" spans="1:50" ht="20.100000000000001" customHeight="1" x14ac:dyDescent="0.25">
      <c r="A2642" s="8">
        <v>44287</v>
      </c>
      <c r="B2642" s="8">
        <v>44287</v>
      </c>
      <c r="C2642" s="8" t="s">
        <v>28</v>
      </c>
      <c r="D2642" s="11" t="s">
        <v>0</v>
      </c>
      <c r="E2642" s="11">
        <v>370</v>
      </c>
      <c r="F2642" s="11" t="s">
        <v>506</v>
      </c>
      <c r="G2642" s="11" t="s">
        <v>20</v>
      </c>
      <c r="H2642" s="11">
        <v>1023</v>
      </c>
      <c r="I2642" s="11">
        <v>1057</v>
      </c>
      <c r="J2642" s="11">
        <v>106</v>
      </c>
      <c r="K2642" s="11" t="s">
        <v>869</v>
      </c>
      <c r="L2642" s="11" t="s">
        <v>875</v>
      </c>
      <c r="M2642" s="11" t="s">
        <v>2</v>
      </c>
      <c r="N2642" s="11" t="s">
        <v>25</v>
      </c>
      <c r="O2642" s="11" t="s">
        <v>5</v>
      </c>
      <c r="P2642" s="11" t="s">
        <v>6</v>
      </c>
      <c r="Q2642" s="12">
        <v>42476</v>
      </c>
      <c r="S2642" s="13" t="s">
        <v>84</v>
      </c>
      <c r="T2642" s="11">
        <f t="shared" ca="1" si="348"/>
        <v>3</v>
      </c>
      <c r="U2642" s="12">
        <v>32392</v>
      </c>
      <c r="V2642" s="13">
        <f t="shared" ca="1" si="349"/>
        <v>31</v>
      </c>
      <c r="W2642" s="11" t="s">
        <v>9</v>
      </c>
      <c r="X2642" s="11">
        <v>30</v>
      </c>
      <c r="Y2642" s="14">
        <f t="shared" si="350"/>
        <v>2.5</v>
      </c>
      <c r="Z2642" s="11">
        <v>39</v>
      </c>
      <c r="AA2642" s="11" t="s">
        <v>876</v>
      </c>
      <c r="AB2642" s="10">
        <f t="shared" ref="AB2642:AB2705" si="351">IF(G2642="Y",(Z2642/39)/2,(Z2642/39))</f>
        <v>0.5</v>
      </c>
      <c r="AC2642" s="44">
        <f>SUMIFS(AC$4:AC$2256,$E$4:$E$2256,$E2642)</f>
        <v>12813</v>
      </c>
      <c r="AD2642" s="44">
        <f>SUMIFS(AD$4:AD$2256,$E$4:$E$2256,$E2642)</f>
        <v>2809.2502500000001</v>
      </c>
      <c r="AE2642" s="44">
        <f>SUMIFS(AE$4:AE$2256,$E$4:$E$2256,$E2642)</f>
        <v>0</v>
      </c>
      <c r="AF2642" s="44">
        <f>SUMIFS(AF$4:AF$2256,$E$4:$E$2256,$E2642)</f>
        <v>0</v>
      </c>
      <c r="AG2642" s="44">
        <f>SUMIFS(AG$4:AG$2256,$E$4:$E$2256,$E2642)</f>
        <v>0</v>
      </c>
      <c r="AH2642" s="44">
        <f>SUMIFS(AH$4:AH$2256,$E$4:$E$2256,$E2642)</f>
        <v>0</v>
      </c>
      <c r="AI2642" s="44">
        <f>SUMIFS(AI$4:AI$2256,$E$4:$E$2256,$E2642)</f>
        <v>0</v>
      </c>
      <c r="AJ2642" s="44">
        <f>SUMIFS(AJ$4:AJ$2256,$E$4:$E$2256,$E2642)</f>
        <v>0</v>
      </c>
      <c r="AK2642" s="44">
        <f>SUMIFS(AK$4:AK$2256,$E$4:$E$2256,$E2642)</f>
        <v>0</v>
      </c>
      <c r="AL2642" s="44">
        <f>SUMIFS(AL$4:AL$2256,$E$4:$E$2256,$E2642)</f>
        <v>0</v>
      </c>
      <c r="AM2642" s="44">
        <f>SUMIFS(AM$4:AM$2256,$E$4:$E$2256,$E2642)</f>
        <v>0</v>
      </c>
      <c r="AN2642" s="44">
        <f>SUMIFS(AN$4:AN$2256,$E$4:$E$2256,$E2642)</f>
        <v>0</v>
      </c>
      <c r="AO2642" s="44">
        <f>SUMIFS(AO$4:AO$2256,$E$4:$E$2256,$E2642)</f>
        <v>739.21153846153857</v>
      </c>
      <c r="AP2642" s="44">
        <f>SUMIFS(AP$4:AP$2256,$E$4:$E$2256,$E2642)</f>
        <v>587.26250000000005</v>
      </c>
      <c r="AQ2642" s="44">
        <f>SUMIFS(AQ$4:AQ$2256,$E$4:$E$2256,$E2642)</f>
        <v>79.5</v>
      </c>
      <c r="AR2642" s="44">
        <f>SUMIFS(AR$4:AR$2256,$E$4:$E$2256,$E2642)</f>
        <v>0</v>
      </c>
      <c r="AS2642" s="44">
        <f>SUMIFS(AS$4:AS$2256,$E$4:$E$2256,$E2642)</f>
        <v>0</v>
      </c>
      <c r="AT2642" s="44">
        <f>SUMIFS(AT$4:AT$2256,$E$4:$E$2256,$E2642)</f>
        <v>0</v>
      </c>
      <c r="AU2642" s="44">
        <f>SUMIFS(AU$4:AU$2256,$E$4:$E$2256,$E2642)</f>
        <v>0</v>
      </c>
      <c r="AV2642" s="44">
        <f>SUMIFS(AV$4:AV$2256,$E$4:$E$2256,$E2642)</f>
        <v>314.86788591346158</v>
      </c>
      <c r="AW2642" s="44">
        <f>SUMIFS(AW$4:AW$2256,$E$4:$E$2256,$E2642)</f>
        <v>0</v>
      </c>
      <c r="AX2642" s="44">
        <f>SUMIFS(AX$4:AX$2256,$E$4:$E$2256,$E2642)</f>
        <v>0</v>
      </c>
    </row>
    <row r="2643" spans="1:50" ht="20.100000000000001" customHeight="1" x14ac:dyDescent="0.25">
      <c r="A2643" s="8">
        <v>44287</v>
      </c>
      <c r="B2643" s="8">
        <v>44287</v>
      </c>
      <c r="C2643" s="8" t="s">
        <v>28</v>
      </c>
      <c r="D2643" s="11" t="s">
        <v>0</v>
      </c>
      <c r="E2643" s="11">
        <v>371</v>
      </c>
      <c r="F2643" s="11" t="s">
        <v>507</v>
      </c>
      <c r="G2643" s="11" t="s">
        <v>7</v>
      </c>
      <c r="H2643" s="11">
        <v>1032</v>
      </c>
      <c r="I2643" s="11">
        <v>1075</v>
      </c>
      <c r="J2643" s="11">
        <v>102</v>
      </c>
      <c r="K2643" s="11" t="s">
        <v>865</v>
      </c>
      <c r="L2643" s="11" t="s">
        <v>875</v>
      </c>
      <c r="M2643" s="11" t="s">
        <v>2</v>
      </c>
      <c r="N2643" s="11" t="s">
        <v>25</v>
      </c>
      <c r="O2643" s="11" t="s">
        <v>5</v>
      </c>
      <c r="P2643" s="11" t="s">
        <v>8</v>
      </c>
      <c r="Q2643" s="12">
        <v>42461</v>
      </c>
      <c r="S2643" s="13" t="s">
        <v>84</v>
      </c>
      <c r="T2643" s="11">
        <f t="shared" ca="1" si="348"/>
        <v>3</v>
      </c>
      <c r="U2643" s="12">
        <v>32609</v>
      </c>
      <c r="V2643" s="13">
        <f t="shared" ca="1" si="349"/>
        <v>30</v>
      </c>
      <c r="W2643" s="11" t="s">
        <v>7</v>
      </c>
      <c r="X2643" s="11">
        <v>30</v>
      </c>
      <c r="Y2643" s="14">
        <f t="shared" si="350"/>
        <v>2.5</v>
      </c>
      <c r="Z2643" s="11">
        <v>39</v>
      </c>
      <c r="AA2643" s="11" t="s">
        <v>876</v>
      </c>
      <c r="AB2643" s="10">
        <f t="shared" si="351"/>
        <v>1</v>
      </c>
      <c r="AC2643" s="44">
        <f>SUMIFS(AC$4:AC$2256,$E$4:$E$2256,$E2643)</f>
        <v>6411</v>
      </c>
      <c r="AD2643" s="44">
        <f>SUMIFS(AD$4:AD$2256,$E$4:$E$2256,$E2643)</f>
        <v>1405.61175</v>
      </c>
      <c r="AE2643" s="44">
        <f>SUMIFS(AE$4:AE$2256,$E$4:$E$2256,$E2643)</f>
        <v>0</v>
      </c>
      <c r="AF2643" s="44">
        <f>SUMIFS(AF$4:AF$2256,$E$4:$E$2256,$E2643)</f>
        <v>0</v>
      </c>
      <c r="AG2643" s="44">
        <f>SUMIFS(AG$4:AG$2256,$E$4:$E$2256,$E2643)</f>
        <v>0</v>
      </c>
      <c r="AH2643" s="44">
        <f>SUMIFS(AH$4:AH$2256,$E$4:$E$2256,$E2643)</f>
        <v>0</v>
      </c>
      <c r="AI2643" s="44">
        <f>SUMIFS(AI$4:AI$2256,$E$4:$E$2256,$E2643)</f>
        <v>0</v>
      </c>
      <c r="AJ2643" s="44">
        <f>SUMIFS(AJ$4:AJ$2256,$E$4:$E$2256,$E2643)</f>
        <v>0</v>
      </c>
      <c r="AK2643" s="44">
        <f>SUMIFS(AK$4:AK$2256,$E$4:$E$2256,$E2643)</f>
        <v>0</v>
      </c>
      <c r="AL2643" s="44">
        <f>SUMIFS(AL$4:AL$2256,$E$4:$E$2256,$E2643)</f>
        <v>0</v>
      </c>
      <c r="AM2643" s="44">
        <f>SUMIFS(AM$4:AM$2256,$E$4:$E$2256,$E2643)</f>
        <v>0</v>
      </c>
      <c r="AN2643" s="44">
        <f>SUMIFS(AN$4:AN$2256,$E$4:$E$2256,$E2643)</f>
        <v>0</v>
      </c>
      <c r="AO2643" s="44">
        <f>SUMIFS(AO$4:AO$2256,$E$4:$E$2256,$E2643)</f>
        <v>0</v>
      </c>
      <c r="AP2643" s="44">
        <f>SUMIFS(AP$4:AP$2256,$E$4:$E$2256,$E2643)</f>
        <v>0</v>
      </c>
      <c r="AQ2643" s="44">
        <f>SUMIFS(AQ$4:AQ$2256,$E$4:$E$2256,$E2643)</f>
        <v>79.5</v>
      </c>
      <c r="AR2643" s="44">
        <f>SUMIFS(AR$4:AR$2256,$E$4:$E$2256,$E2643)</f>
        <v>0</v>
      </c>
      <c r="AS2643" s="44">
        <f>SUMIFS(AS$4:AS$2256,$E$4:$E$2256,$E2643)</f>
        <v>0</v>
      </c>
      <c r="AT2643" s="44">
        <f>SUMIFS(AT$4:AT$2256,$E$4:$E$2256,$E2643)</f>
        <v>0</v>
      </c>
      <c r="AU2643" s="44">
        <f>SUMIFS(AU$4:AU$2256,$E$4:$E$2256,$E2643)</f>
        <v>0</v>
      </c>
      <c r="AV2643" s="44">
        <f>SUMIFS(AV$4:AV$2256,$E$4:$E$2256,$E2643)</f>
        <v>17.804025000000003</v>
      </c>
      <c r="AW2643" s="44">
        <f>SUMIFS(AW$4:AW$2256,$E$4:$E$2256,$E2643)</f>
        <v>0</v>
      </c>
      <c r="AX2643" s="44">
        <f>SUMIFS(AX$4:AX$2256,$E$4:$E$2256,$E2643)</f>
        <v>0</v>
      </c>
    </row>
    <row r="2644" spans="1:50" ht="20.100000000000001" customHeight="1" x14ac:dyDescent="0.25">
      <c r="A2644" s="8">
        <v>44287</v>
      </c>
      <c r="B2644" s="8">
        <v>44287</v>
      </c>
      <c r="C2644" s="8" t="s">
        <v>28</v>
      </c>
      <c r="D2644" s="11" t="s">
        <v>0</v>
      </c>
      <c r="E2644" s="11">
        <v>372</v>
      </c>
      <c r="F2644" s="11" t="s">
        <v>508</v>
      </c>
      <c r="G2644" s="11" t="s">
        <v>7</v>
      </c>
      <c r="H2644" s="11">
        <v>1045</v>
      </c>
      <c r="I2644" s="11">
        <v>1088</v>
      </c>
      <c r="J2644" s="11">
        <v>102</v>
      </c>
      <c r="K2644" s="11" t="s">
        <v>865</v>
      </c>
      <c r="L2644" s="11" t="s">
        <v>875</v>
      </c>
      <c r="M2644" s="11" t="s">
        <v>2</v>
      </c>
      <c r="N2644" s="11" t="s">
        <v>2</v>
      </c>
      <c r="O2644" s="11" t="s">
        <v>5</v>
      </c>
      <c r="P2644" s="11" t="s">
        <v>8</v>
      </c>
      <c r="Q2644" s="12">
        <v>42461</v>
      </c>
      <c r="S2644" s="13" t="s">
        <v>84</v>
      </c>
      <c r="T2644" s="11">
        <f t="shared" ca="1" si="348"/>
        <v>3</v>
      </c>
      <c r="U2644" s="12">
        <v>23637</v>
      </c>
      <c r="V2644" s="13">
        <f t="shared" ca="1" si="349"/>
        <v>55</v>
      </c>
      <c r="W2644" s="11" t="s">
        <v>7</v>
      </c>
      <c r="X2644" s="11">
        <v>30</v>
      </c>
      <c r="Y2644" s="14">
        <f t="shared" si="350"/>
        <v>2.5</v>
      </c>
      <c r="Z2644" s="11">
        <v>39</v>
      </c>
      <c r="AA2644" s="11" t="s">
        <v>876</v>
      </c>
      <c r="AB2644" s="10">
        <f t="shared" si="351"/>
        <v>1</v>
      </c>
      <c r="AC2644" s="44">
        <f>SUMIFS(AC$4:AC$2256,$E$4:$E$2256,$E2644)</f>
        <v>6414</v>
      </c>
      <c r="AD2644" s="44">
        <f>SUMIFS(AD$4:AD$2256,$E$4:$E$2256,$E2644)</f>
        <v>1406.2695000000001</v>
      </c>
      <c r="AE2644" s="44">
        <f>SUMIFS(AE$4:AE$2256,$E$4:$E$2256,$E2644)</f>
        <v>0</v>
      </c>
      <c r="AF2644" s="44">
        <f>SUMIFS(AF$4:AF$2256,$E$4:$E$2256,$E2644)</f>
        <v>0</v>
      </c>
      <c r="AG2644" s="44">
        <f>SUMIFS(AG$4:AG$2256,$E$4:$E$2256,$E2644)</f>
        <v>0</v>
      </c>
      <c r="AH2644" s="44">
        <f>SUMIFS(AH$4:AH$2256,$E$4:$E$2256,$E2644)</f>
        <v>0</v>
      </c>
      <c r="AI2644" s="44">
        <f>SUMIFS(AI$4:AI$2256,$E$4:$E$2256,$E2644)</f>
        <v>0</v>
      </c>
      <c r="AJ2644" s="44">
        <f>SUMIFS(AJ$4:AJ$2256,$E$4:$E$2256,$E2644)</f>
        <v>0</v>
      </c>
      <c r="AK2644" s="44">
        <f>SUMIFS(AK$4:AK$2256,$E$4:$E$2256,$E2644)</f>
        <v>0</v>
      </c>
      <c r="AL2644" s="44">
        <f>SUMIFS(AL$4:AL$2256,$E$4:$E$2256,$E2644)</f>
        <v>0</v>
      </c>
      <c r="AM2644" s="44">
        <f>SUMIFS(AM$4:AM$2256,$E$4:$E$2256,$E2644)</f>
        <v>0</v>
      </c>
      <c r="AN2644" s="44">
        <f>SUMIFS(AN$4:AN$2256,$E$4:$E$2256,$E2644)</f>
        <v>0</v>
      </c>
      <c r="AO2644" s="44">
        <f>SUMIFS(AO$4:AO$2256,$E$4:$E$2256,$E2644)</f>
        <v>0</v>
      </c>
      <c r="AP2644" s="44">
        <f>SUMIFS(AP$4:AP$2256,$E$4:$E$2256,$E2644)</f>
        <v>0</v>
      </c>
      <c r="AQ2644" s="44">
        <f>SUMIFS(AQ$4:AQ$2256,$E$4:$E$2256,$E2644)</f>
        <v>79.5</v>
      </c>
      <c r="AR2644" s="44">
        <f>SUMIFS(AR$4:AR$2256,$E$4:$E$2256,$E2644)</f>
        <v>0</v>
      </c>
      <c r="AS2644" s="44">
        <f>SUMIFS(AS$4:AS$2256,$E$4:$E$2256,$E2644)</f>
        <v>0</v>
      </c>
      <c r="AT2644" s="44">
        <f>SUMIFS(AT$4:AT$2256,$E$4:$E$2256,$E2644)</f>
        <v>0</v>
      </c>
      <c r="AU2644" s="44">
        <f>SUMIFS(AU$4:AU$2256,$E$4:$E$2256,$E2644)</f>
        <v>0</v>
      </c>
      <c r="AV2644" s="44">
        <f>SUMIFS(AV$4:AV$2256,$E$4:$E$2256,$E2644)</f>
        <v>17.804025000000003</v>
      </c>
      <c r="AW2644" s="44">
        <f>SUMIFS(AW$4:AW$2256,$E$4:$E$2256,$E2644)</f>
        <v>0</v>
      </c>
      <c r="AX2644" s="44">
        <f>SUMIFS(AX$4:AX$2256,$E$4:$E$2256,$E2644)</f>
        <v>0</v>
      </c>
    </row>
    <row r="2645" spans="1:50" ht="20.100000000000001" customHeight="1" x14ac:dyDescent="0.25">
      <c r="A2645" s="8">
        <v>44287</v>
      </c>
      <c r="B2645" s="8">
        <v>44287</v>
      </c>
      <c r="C2645" s="8" t="s">
        <v>28</v>
      </c>
      <c r="D2645" s="11" t="s">
        <v>0</v>
      </c>
      <c r="E2645" s="11">
        <v>373</v>
      </c>
      <c r="F2645" s="11" t="s">
        <v>509</v>
      </c>
      <c r="G2645" s="11" t="s">
        <v>7</v>
      </c>
      <c r="H2645" s="11">
        <v>1028</v>
      </c>
      <c r="I2645" s="11">
        <v>1071</v>
      </c>
      <c r="J2645" s="11">
        <v>102</v>
      </c>
      <c r="K2645" s="11" t="s">
        <v>865</v>
      </c>
      <c r="L2645" s="11" t="s">
        <v>875</v>
      </c>
      <c r="M2645" s="11" t="s">
        <v>2</v>
      </c>
      <c r="N2645" s="11" t="s">
        <v>25</v>
      </c>
      <c r="O2645" s="11" t="s">
        <v>5</v>
      </c>
      <c r="P2645" s="11" t="s">
        <v>8</v>
      </c>
      <c r="Q2645" s="12">
        <v>42461</v>
      </c>
      <c r="S2645" s="13" t="s">
        <v>84</v>
      </c>
      <c r="T2645" s="11">
        <f t="shared" ca="1" si="348"/>
        <v>3</v>
      </c>
      <c r="U2645" s="12">
        <v>24258</v>
      </c>
      <c r="V2645" s="13">
        <f t="shared" ca="1" si="349"/>
        <v>53</v>
      </c>
      <c r="W2645" s="11" t="s">
        <v>7</v>
      </c>
      <c r="X2645" s="11">
        <v>30</v>
      </c>
      <c r="Y2645" s="14">
        <f t="shared" si="350"/>
        <v>2.5</v>
      </c>
      <c r="Z2645" s="11">
        <v>39</v>
      </c>
      <c r="AA2645" s="11" t="s">
        <v>876</v>
      </c>
      <c r="AB2645" s="10">
        <f t="shared" si="351"/>
        <v>1</v>
      </c>
      <c r="AC2645" s="44">
        <f>SUMIFS(AC$4:AC$2256,$E$4:$E$2256,$E2645)</f>
        <v>6417</v>
      </c>
      <c r="AD2645" s="44">
        <f>SUMIFS(AD$4:AD$2256,$E$4:$E$2256,$E2645)</f>
        <v>1406.92725</v>
      </c>
      <c r="AE2645" s="44">
        <f>SUMIFS(AE$4:AE$2256,$E$4:$E$2256,$E2645)</f>
        <v>0</v>
      </c>
      <c r="AF2645" s="44">
        <f>SUMIFS(AF$4:AF$2256,$E$4:$E$2256,$E2645)</f>
        <v>0</v>
      </c>
      <c r="AG2645" s="44">
        <f>SUMIFS(AG$4:AG$2256,$E$4:$E$2256,$E2645)</f>
        <v>0</v>
      </c>
      <c r="AH2645" s="44">
        <f>SUMIFS(AH$4:AH$2256,$E$4:$E$2256,$E2645)</f>
        <v>0</v>
      </c>
      <c r="AI2645" s="44">
        <f>SUMIFS(AI$4:AI$2256,$E$4:$E$2256,$E2645)</f>
        <v>0</v>
      </c>
      <c r="AJ2645" s="44">
        <f>SUMIFS(AJ$4:AJ$2256,$E$4:$E$2256,$E2645)</f>
        <v>0</v>
      </c>
      <c r="AK2645" s="44">
        <f>SUMIFS(AK$4:AK$2256,$E$4:$E$2256,$E2645)</f>
        <v>0</v>
      </c>
      <c r="AL2645" s="44">
        <f>SUMIFS(AL$4:AL$2256,$E$4:$E$2256,$E2645)</f>
        <v>0</v>
      </c>
      <c r="AM2645" s="44">
        <f>SUMIFS(AM$4:AM$2256,$E$4:$E$2256,$E2645)</f>
        <v>0</v>
      </c>
      <c r="AN2645" s="44">
        <f>SUMIFS(AN$4:AN$2256,$E$4:$E$2256,$E2645)</f>
        <v>0</v>
      </c>
      <c r="AO2645" s="44">
        <f>SUMIFS(AO$4:AO$2256,$E$4:$E$2256,$E2645)</f>
        <v>0</v>
      </c>
      <c r="AP2645" s="44">
        <f>SUMIFS(AP$4:AP$2256,$E$4:$E$2256,$E2645)</f>
        <v>0</v>
      </c>
      <c r="AQ2645" s="44">
        <f>SUMIFS(AQ$4:AQ$2256,$E$4:$E$2256,$E2645)</f>
        <v>79.5</v>
      </c>
      <c r="AR2645" s="44">
        <f>SUMIFS(AR$4:AR$2256,$E$4:$E$2256,$E2645)</f>
        <v>0</v>
      </c>
      <c r="AS2645" s="44">
        <f>SUMIFS(AS$4:AS$2256,$E$4:$E$2256,$E2645)</f>
        <v>0</v>
      </c>
      <c r="AT2645" s="44">
        <f>SUMIFS(AT$4:AT$2256,$E$4:$E$2256,$E2645)</f>
        <v>0</v>
      </c>
      <c r="AU2645" s="44">
        <f>SUMIFS(AU$4:AU$2256,$E$4:$E$2256,$E2645)</f>
        <v>0</v>
      </c>
      <c r="AV2645" s="44">
        <f>SUMIFS(AV$4:AV$2256,$E$4:$E$2256,$E2645)</f>
        <v>17.804025000000003</v>
      </c>
      <c r="AW2645" s="44">
        <f>SUMIFS(AW$4:AW$2256,$E$4:$E$2256,$E2645)</f>
        <v>0</v>
      </c>
      <c r="AX2645" s="44">
        <f>SUMIFS(AX$4:AX$2256,$E$4:$E$2256,$E2645)</f>
        <v>0</v>
      </c>
    </row>
    <row r="2646" spans="1:50" ht="20.100000000000001" customHeight="1" x14ac:dyDescent="0.25">
      <c r="A2646" s="8">
        <v>44287</v>
      </c>
      <c r="B2646" s="8">
        <v>44287</v>
      </c>
      <c r="C2646" s="8" t="s">
        <v>28</v>
      </c>
      <c r="D2646" s="11" t="s">
        <v>0</v>
      </c>
      <c r="E2646" s="11">
        <v>374</v>
      </c>
      <c r="F2646" s="11" t="s">
        <v>510</v>
      </c>
      <c r="G2646" s="11" t="s">
        <v>7</v>
      </c>
      <c r="H2646" s="11">
        <v>1032</v>
      </c>
      <c r="I2646" s="11">
        <v>1075</v>
      </c>
      <c r="J2646" s="11">
        <v>102</v>
      </c>
      <c r="K2646" s="11" t="s">
        <v>865</v>
      </c>
      <c r="L2646" s="11" t="s">
        <v>875</v>
      </c>
      <c r="M2646" s="11" t="s">
        <v>2</v>
      </c>
      <c r="N2646" s="11" t="s">
        <v>25</v>
      </c>
      <c r="O2646" s="11" t="s">
        <v>5</v>
      </c>
      <c r="P2646" s="11" t="s">
        <v>6</v>
      </c>
      <c r="Q2646" s="12">
        <v>42461</v>
      </c>
      <c r="S2646" s="13" t="s">
        <v>84</v>
      </c>
      <c r="T2646" s="11">
        <f t="shared" ca="1" si="348"/>
        <v>3</v>
      </c>
      <c r="U2646" s="12">
        <v>30046</v>
      </c>
      <c r="V2646" s="13">
        <f t="shared" ca="1" si="349"/>
        <v>37</v>
      </c>
      <c r="W2646" s="11" t="s">
        <v>7</v>
      </c>
      <c r="X2646" s="11">
        <v>30</v>
      </c>
      <c r="Y2646" s="14">
        <f t="shared" si="350"/>
        <v>2.5</v>
      </c>
      <c r="Z2646" s="11">
        <v>39</v>
      </c>
      <c r="AA2646" s="11" t="s">
        <v>876</v>
      </c>
      <c r="AB2646" s="10">
        <f t="shared" si="351"/>
        <v>1</v>
      </c>
      <c r="AC2646" s="44">
        <f>SUMIFS(AC$4:AC$2256,$E$4:$E$2256,$E2646)</f>
        <v>6420</v>
      </c>
      <c r="AD2646" s="44">
        <f>SUMIFS(AD$4:AD$2256,$E$4:$E$2256,$E2646)</f>
        <v>1407.585</v>
      </c>
      <c r="AE2646" s="44">
        <f>SUMIFS(AE$4:AE$2256,$E$4:$E$2256,$E2646)</f>
        <v>0</v>
      </c>
      <c r="AF2646" s="44">
        <f>SUMIFS(AF$4:AF$2256,$E$4:$E$2256,$E2646)</f>
        <v>0</v>
      </c>
      <c r="AG2646" s="44">
        <f>SUMIFS(AG$4:AG$2256,$E$4:$E$2256,$E2646)</f>
        <v>0</v>
      </c>
      <c r="AH2646" s="44">
        <f>SUMIFS(AH$4:AH$2256,$E$4:$E$2256,$E2646)</f>
        <v>0</v>
      </c>
      <c r="AI2646" s="44">
        <f>SUMIFS(AI$4:AI$2256,$E$4:$E$2256,$E2646)</f>
        <v>0</v>
      </c>
      <c r="AJ2646" s="44">
        <f>SUMIFS(AJ$4:AJ$2256,$E$4:$E$2256,$E2646)</f>
        <v>0</v>
      </c>
      <c r="AK2646" s="44">
        <f>SUMIFS(AK$4:AK$2256,$E$4:$E$2256,$E2646)</f>
        <v>0</v>
      </c>
      <c r="AL2646" s="44">
        <f>SUMIFS(AL$4:AL$2256,$E$4:$E$2256,$E2646)</f>
        <v>0</v>
      </c>
      <c r="AM2646" s="44">
        <f>SUMIFS(AM$4:AM$2256,$E$4:$E$2256,$E2646)</f>
        <v>0</v>
      </c>
      <c r="AN2646" s="44">
        <f>SUMIFS(AN$4:AN$2256,$E$4:$E$2256,$E2646)</f>
        <v>0</v>
      </c>
      <c r="AO2646" s="44">
        <f>SUMIFS(AO$4:AO$2256,$E$4:$E$2256,$E2646)</f>
        <v>0</v>
      </c>
      <c r="AP2646" s="44">
        <f>SUMIFS(AP$4:AP$2256,$E$4:$E$2256,$E2646)</f>
        <v>0</v>
      </c>
      <c r="AQ2646" s="44">
        <f>SUMIFS(AQ$4:AQ$2256,$E$4:$E$2256,$E2646)</f>
        <v>79.5</v>
      </c>
      <c r="AR2646" s="44">
        <f>SUMIFS(AR$4:AR$2256,$E$4:$E$2256,$E2646)</f>
        <v>0</v>
      </c>
      <c r="AS2646" s="44">
        <f>SUMIFS(AS$4:AS$2256,$E$4:$E$2256,$E2646)</f>
        <v>0</v>
      </c>
      <c r="AT2646" s="44">
        <f>SUMIFS(AT$4:AT$2256,$E$4:$E$2256,$E2646)</f>
        <v>0</v>
      </c>
      <c r="AU2646" s="44">
        <f>SUMIFS(AU$4:AU$2256,$E$4:$E$2256,$E2646)</f>
        <v>0</v>
      </c>
      <c r="AV2646" s="44">
        <f>SUMIFS(AV$4:AV$2256,$E$4:$E$2256,$E2646)</f>
        <v>17.804025000000003</v>
      </c>
      <c r="AW2646" s="44">
        <f>SUMIFS(AW$4:AW$2256,$E$4:$E$2256,$E2646)</f>
        <v>0</v>
      </c>
      <c r="AX2646" s="44">
        <f>SUMIFS(AX$4:AX$2256,$E$4:$E$2256,$E2646)</f>
        <v>0</v>
      </c>
    </row>
    <row r="2647" spans="1:50" ht="20.100000000000001" customHeight="1" x14ac:dyDescent="0.25">
      <c r="A2647" s="8">
        <v>44287</v>
      </c>
      <c r="B2647" s="8">
        <v>44287</v>
      </c>
      <c r="C2647" s="8" t="s">
        <v>28</v>
      </c>
      <c r="D2647" s="11" t="s">
        <v>0</v>
      </c>
      <c r="E2647" s="11">
        <v>375</v>
      </c>
      <c r="F2647" s="11" t="s">
        <v>511</v>
      </c>
      <c r="G2647" s="11" t="s">
        <v>7</v>
      </c>
      <c r="H2647" s="11">
        <v>1019</v>
      </c>
      <c r="I2647" s="11">
        <v>1049</v>
      </c>
      <c r="J2647" s="11">
        <v>107</v>
      </c>
      <c r="K2647" s="11" t="s">
        <v>870</v>
      </c>
      <c r="L2647" s="11" t="s">
        <v>875</v>
      </c>
      <c r="M2647" s="11" t="s">
        <v>2</v>
      </c>
      <c r="N2647" s="11" t="s">
        <v>25</v>
      </c>
      <c r="O2647" s="11" t="s">
        <v>5</v>
      </c>
      <c r="P2647" s="11" t="s">
        <v>8</v>
      </c>
      <c r="Q2647" s="12">
        <v>42491</v>
      </c>
      <c r="S2647" s="13" t="s">
        <v>84</v>
      </c>
      <c r="T2647" s="11">
        <f t="shared" ca="1" si="348"/>
        <v>3</v>
      </c>
      <c r="U2647" s="12">
        <v>25527</v>
      </c>
      <c r="V2647" s="13">
        <f t="shared" ca="1" si="349"/>
        <v>50</v>
      </c>
      <c r="W2647" s="11" t="s">
        <v>9</v>
      </c>
      <c r="X2647" s="11">
        <v>30</v>
      </c>
      <c r="Y2647" s="14">
        <f t="shared" si="350"/>
        <v>2.5</v>
      </c>
      <c r="Z2647" s="11">
        <v>39</v>
      </c>
      <c r="AA2647" s="11" t="s">
        <v>876</v>
      </c>
      <c r="AB2647" s="10">
        <f t="shared" si="351"/>
        <v>1</v>
      </c>
      <c r="AC2647" s="44">
        <f>SUMIFS(AC$4:AC$2256,$E$4:$E$2256,$E2647)</f>
        <v>6423</v>
      </c>
      <c r="AD2647" s="44">
        <f>SUMIFS(AD$4:AD$2256,$E$4:$E$2256,$E2647)</f>
        <v>1408.2427500000001</v>
      </c>
      <c r="AE2647" s="44">
        <f>SUMIFS(AE$4:AE$2256,$E$4:$E$2256,$E2647)</f>
        <v>0</v>
      </c>
      <c r="AF2647" s="44">
        <f>SUMIFS(AF$4:AF$2256,$E$4:$E$2256,$E2647)</f>
        <v>0</v>
      </c>
      <c r="AG2647" s="44">
        <f>SUMIFS(AG$4:AG$2256,$E$4:$E$2256,$E2647)</f>
        <v>0</v>
      </c>
      <c r="AH2647" s="44">
        <f>SUMIFS(AH$4:AH$2256,$E$4:$E$2256,$E2647)</f>
        <v>0</v>
      </c>
      <c r="AI2647" s="44">
        <f>SUMIFS(AI$4:AI$2256,$E$4:$E$2256,$E2647)</f>
        <v>0</v>
      </c>
      <c r="AJ2647" s="44">
        <f>SUMIFS(AJ$4:AJ$2256,$E$4:$E$2256,$E2647)</f>
        <v>0</v>
      </c>
      <c r="AK2647" s="44">
        <f>SUMIFS(AK$4:AK$2256,$E$4:$E$2256,$E2647)</f>
        <v>0</v>
      </c>
      <c r="AL2647" s="44">
        <f>SUMIFS(AL$4:AL$2256,$E$4:$E$2256,$E2647)</f>
        <v>0</v>
      </c>
      <c r="AM2647" s="44">
        <f>SUMIFS(AM$4:AM$2256,$E$4:$E$2256,$E2647)</f>
        <v>0</v>
      </c>
      <c r="AN2647" s="44">
        <f>SUMIFS(AN$4:AN$2256,$E$4:$E$2256,$E2647)</f>
        <v>0</v>
      </c>
      <c r="AO2647" s="44">
        <f>SUMIFS(AO$4:AO$2256,$E$4:$E$2256,$E2647)</f>
        <v>370.55769230769232</v>
      </c>
      <c r="AP2647" s="44">
        <f>SUMIFS(AP$4:AP$2256,$E$4:$E$2256,$E2647)</f>
        <v>294.38750000000005</v>
      </c>
      <c r="AQ2647" s="44">
        <f>SUMIFS(AQ$4:AQ$2256,$E$4:$E$2256,$E2647)</f>
        <v>79.5</v>
      </c>
      <c r="AR2647" s="44">
        <f>SUMIFS(AR$4:AR$2256,$E$4:$E$2256,$E2647)</f>
        <v>0</v>
      </c>
      <c r="AS2647" s="44">
        <f>SUMIFS(AS$4:AS$2256,$E$4:$E$2256,$E2647)</f>
        <v>0</v>
      </c>
      <c r="AT2647" s="44">
        <f>SUMIFS(AT$4:AT$2256,$E$4:$E$2256,$E2647)</f>
        <v>0</v>
      </c>
      <c r="AU2647" s="44">
        <f>SUMIFS(AU$4:AU$2256,$E$4:$E$2256,$E2647)</f>
        <v>0</v>
      </c>
      <c r="AV2647" s="44">
        <f>SUMIFS(AV$4:AV$2256,$E$4:$E$2256,$E2647)</f>
        <v>166.71850081730773</v>
      </c>
      <c r="AW2647" s="44">
        <f>SUMIFS(AW$4:AW$2256,$E$4:$E$2256,$E2647)</f>
        <v>0</v>
      </c>
      <c r="AX2647" s="44">
        <f>SUMIFS(AX$4:AX$2256,$E$4:$E$2256,$E2647)</f>
        <v>0</v>
      </c>
    </row>
    <row r="2648" spans="1:50" ht="20.100000000000001" customHeight="1" x14ac:dyDescent="0.25">
      <c r="A2648" s="8">
        <v>44287</v>
      </c>
      <c r="B2648" s="8">
        <v>44287</v>
      </c>
      <c r="C2648" s="8" t="s">
        <v>28</v>
      </c>
      <c r="D2648" s="11" t="s">
        <v>0</v>
      </c>
      <c r="E2648" s="11">
        <v>376</v>
      </c>
      <c r="F2648" s="11" t="s">
        <v>512</v>
      </c>
      <c r="G2648" s="11" t="s">
        <v>7</v>
      </c>
      <c r="H2648" s="11">
        <v>1022</v>
      </c>
      <c r="I2648" s="11">
        <v>1060</v>
      </c>
      <c r="J2648" s="11">
        <v>106</v>
      </c>
      <c r="K2648" s="11" t="s">
        <v>869</v>
      </c>
      <c r="L2648" s="11" t="s">
        <v>875</v>
      </c>
      <c r="M2648" s="11" t="s">
        <v>2</v>
      </c>
      <c r="N2648" s="11" t="s">
        <v>25</v>
      </c>
      <c r="O2648" s="11" t="s">
        <v>5</v>
      </c>
      <c r="P2648" s="11" t="s">
        <v>8</v>
      </c>
      <c r="Q2648" s="12">
        <v>42491</v>
      </c>
      <c r="S2648" s="13" t="s">
        <v>84</v>
      </c>
      <c r="T2648" s="11">
        <f t="shared" ca="1" si="348"/>
        <v>3</v>
      </c>
      <c r="U2648" s="12">
        <v>32009</v>
      </c>
      <c r="V2648" s="13">
        <f t="shared" ca="1" si="349"/>
        <v>32</v>
      </c>
      <c r="W2648" s="11" t="s">
        <v>9</v>
      </c>
      <c r="X2648" s="11">
        <v>30</v>
      </c>
      <c r="Y2648" s="14">
        <f t="shared" si="350"/>
        <v>2.5</v>
      </c>
      <c r="Z2648" s="11">
        <v>39</v>
      </c>
      <c r="AA2648" s="11" t="s">
        <v>876</v>
      </c>
      <c r="AB2648" s="10">
        <f t="shared" si="351"/>
        <v>1</v>
      </c>
      <c r="AC2648" s="44">
        <f>SUMIFS(AC$4:AC$2256,$E$4:$E$2256,$E2648)</f>
        <v>6426</v>
      </c>
      <c r="AD2648" s="44">
        <f>SUMIFS(AD$4:AD$2256,$E$4:$E$2256,$E2648)</f>
        <v>1408.9005000000002</v>
      </c>
      <c r="AE2648" s="44">
        <f>SUMIFS(AE$4:AE$2256,$E$4:$E$2256,$E2648)</f>
        <v>0</v>
      </c>
      <c r="AF2648" s="44">
        <f>SUMIFS(AF$4:AF$2256,$E$4:$E$2256,$E2648)</f>
        <v>0</v>
      </c>
      <c r="AG2648" s="44">
        <f>SUMIFS(AG$4:AG$2256,$E$4:$E$2256,$E2648)</f>
        <v>0</v>
      </c>
      <c r="AH2648" s="44">
        <f>SUMIFS(AH$4:AH$2256,$E$4:$E$2256,$E2648)</f>
        <v>0</v>
      </c>
      <c r="AI2648" s="44">
        <f>SUMIFS(AI$4:AI$2256,$E$4:$E$2256,$E2648)</f>
        <v>0</v>
      </c>
      <c r="AJ2648" s="44">
        <f>SUMIFS(AJ$4:AJ$2256,$E$4:$E$2256,$E2648)</f>
        <v>0</v>
      </c>
      <c r="AK2648" s="44">
        <f>SUMIFS(AK$4:AK$2256,$E$4:$E$2256,$E2648)</f>
        <v>0</v>
      </c>
      <c r="AL2648" s="44">
        <f>SUMIFS(AL$4:AL$2256,$E$4:$E$2256,$E2648)</f>
        <v>0</v>
      </c>
      <c r="AM2648" s="44">
        <f>SUMIFS(AM$4:AM$2256,$E$4:$E$2256,$E2648)</f>
        <v>0</v>
      </c>
      <c r="AN2648" s="44">
        <f>SUMIFS(AN$4:AN$2256,$E$4:$E$2256,$E2648)</f>
        <v>0</v>
      </c>
      <c r="AO2648" s="44">
        <f>SUMIFS(AO$4:AO$2256,$E$4:$E$2256,$E2648)</f>
        <v>370.73076923076928</v>
      </c>
      <c r="AP2648" s="44">
        <f>SUMIFS(AP$4:AP$2256,$E$4:$E$2256,$E2648)</f>
        <v>294.52500000000003</v>
      </c>
      <c r="AQ2648" s="44">
        <f>SUMIFS(AQ$4:AQ$2256,$E$4:$E$2256,$E2648)</f>
        <v>79.5</v>
      </c>
      <c r="AR2648" s="44">
        <f>SUMIFS(AR$4:AR$2256,$E$4:$E$2256,$E2648)</f>
        <v>0</v>
      </c>
      <c r="AS2648" s="44">
        <f>SUMIFS(AS$4:AS$2256,$E$4:$E$2256,$E2648)</f>
        <v>0</v>
      </c>
      <c r="AT2648" s="44">
        <f>SUMIFS(AT$4:AT$2256,$E$4:$E$2256,$E2648)</f>
        <v>0</v>
      </c>
      <c r="AU2648" s="44">
        <f>SUMIFS(AU$4:AU$2256,$E$4:$E$2256,$E2648)</f>
        <v>0</v>
      </c>
      <c r="AV2648" s="44">
        <f>SUMIFS(AV$4:AV$2256,$E$4:$E$2256,$E2648)</f>
        <v>166.78805451923077</v>
      </c>
      <c r="AW2648" s="44">
        <f>SUMIFS(AW$4:AW$2256,$E$4:$E$2256,$E2648)</f>
        <v>0</v>
      </c>
      <c r="AX2648" s="44">
        <f>SUMIFS(AX$4:AX$2256,$E$4:$E$2256,$E2648)</f>
        <v>0</v>
      </c>
    </row>
    <row r="2649" spans="1:50" ht="20.100000000000001" customHeight="1" x14ac:dyDescent="0.25">
      <c r="A2649" s="8">
        <v>44287</v>
      </c>
      <c r="B2649" s="8">
        <v>44287</v>
      </c>
      <c r="C2649" s="8" t="s">
        <v>28</v>
      </c>
      <c r="D2649" s="11" t="s">
        <v>0</v>
      </c>
      <c r="E2649" s="11">
        <v>377</v>
      </c>
      <c r="F2649" s="11" t="s">
        <v>513</v>
      </c>
      <c r="G2649" s="11" t="s">
        <v>7</v>
      </c>
      <c r="H2649" s="11">
        <v>1022</v>
      </c>
      <c r="I2649" s="11">
        <v>1041</v>
      </c>
      <c r="J2649" s="11">
        <v>105</v>
      </c>
      <c r="K2649" s="11" t="s">
        <v>868</v>
      </c>
      <c r="L2649" s="11" t="s">
        <v>875</v>
      </c>
      <c r="M2649" s="11" t="s">
        <v>2</v>
      </c>
      <c r="N2649" s="11" t="s">
        <v>25</v>
      </c>
      <c r="O2649" s="11" t="s">
        <v>5</v>
      </c>
      <c r="P2649" s="11" t="s">
        <v>8</v>
      </c>
      <c r="Q2649" s="12">
        <v>42491</v>
      </c>
      <c r="S2649" s="13" t="s">
        <v>84</v>
      </c>
      <c r="T2649" s="11">
        <f t="shared" ca="1" si="348"/>
        <v>3</v>
      </c>
      <c r="U2649" s="12">
        <v>28954</v>
      </c>
      <c r="V2649" s="13">
        <f t="shared" ca="1" si="349"/>
        <v>40</v>
      </c>
      <c r="W2649" s="11" t="s">
        <v>9</v>
      </c>
      <c r="X2649" s="11">
        <v>30</v>
      </c>
      <c r="Y2649" s="14">
        <f t="shared" si="350"/>
        <v>2.5</v>
      </c>
      <c r="Z2649" s="11">
        <v>39</v>
      </c>
      <c r="AA2649" s="11" t="s">
        <v>876</v>
      </c>
      <c r="AB2649" s="10">
        <f t="shared" si="351"/>
        <v>1</v>
      </c>
      <c r="AC2649" s="44">
        <f>SUMIFS(AC$4:AC$2256,$E$4:$E$2256,$E2649)</f>
        <v>6429</v>
      </c>
      <c r="AD2649" s="44">
        <f>SUMIFS(AD$4:AD$2256,$E$4:$E$2256,$E2649)</f>
        <v>1409.55825</v>
      </c>
      <c r="AE2649" s="44">
        <f>SUMIFS(AE$4:AE$2256,$E$4:$E$2256,$E2649)</f>
        <v>0</v>
      </c>
      <c r="AF2649" s="44">
        <f>SUMIFS(AF$4:AF$2256,$E$4:$E$2256,$E2649)</f>
        <v>0</v>
      </c>
      <c r="AG2649" s="44">
        <f>SUMIFS(AG$4:AG$2256,$E$4:$E$2256,$E2649)</f>
        <v>0</v>
      </c>
      <c r="AH2649" s="44">
        <f>SUMIFS(AH$4:AH$2256,$E$4:$E$2256,$E2649)</f>
        <v>0</v>
      </c>
      <c r="AI2649" s="44">
        <f>SUMIFS(AI$4:AI$2256,$E$4:$E$2256,$E2649)</f>
        <v>0</v>
      </c>
      <c r="AJ2649" s="44">
        <f>SUMIFS(AJ$4:AJ$2256,$E$4:$E$2256,$E2649)</f>
        <v>0</v>
      </c>
      <c r="AK2649" s="44">
        <f>SUMIFS(AK$4:AK$2256,$E$4:$E$2256,$E2649)</f>
        <v>0</v>
      </c>
      <c r="AL2649" s="44">
        <f>SUMIFS(AL$4:AL$2256,$E$4:$E$2256,$E2649)</f>
        <v>0</v>
      </c>
      <c r="AM2649" s="44">
        <f>SUMIFS(AM$4:AM$2256,$E$4:$E$2256,$E2649)</f>
        <v>0</v>
      </c>
      <c r="AN2649" s="44">
        <f>SUMIFS(AN$4:AN$2256,$E$4:$E$2256,$E2649)</f>
        <v>0</v>
      </c>
      <c r="AO2649" s="44">
        <f>SUMIFS(AO$4:AO$2256,$E$4:$E$2256,$E2649)</f>
        <v>370.90384615384619</v>
      </c>
      <c r="AP2649" s="44">
        <f>SUMIFS(AP$4:AP$2256,$E$4:$E$2256,$E2649)</f>
        <v>294.66250000000002</v>
      </c>
      <c r="AQ2649" s="44">
        <f>SUMIFS(AQ$4:AQ$2256,$E$4:$E$2256,$E2649)</f>
        <v>79.5</v>
      </c>
      <c r="AR2649" s="44">
        <f>SUMIFS(AR$4:AR$2256,$E$4:$E$2256,$E2649)</f>
        <v>0</v>
      </c>
      <c r="AS2649" s="44">
        <f>SUMIFS(AS$4:AS$2256,$E$4:$E$2256,$E2649)</f>
        <v>0</v>
      </c>
      <c r="AT2649" s="44">
        <f>SUMIFS(AT$4:AT$2256,$E$4:$E$2256,$E2649)</f>
        <v>0</v>
      </c>
      <c r="AU2649" s="44">
        <f>SUMIFS(AU$4:AU$2256,$E$4:$E$2256,$E2649)</f>
        <v>0</v>
      </c>
      <c r="AV2649" s="44">
        <f>SUMIFS(AV$4:AV$2256,$E$4:$E$2256,$E2649)</f>
        <v>166.85760822115384</v>
      </c>
      <c r="AW2649" s="44">
        <f>SUMIFS(AW$4:AW$2256,$E$4:$E$2256,$E2649)</f>
        <v>0</v>
      </c>
      <c r="AX2649" s="44">
        <f>SUMIFS(AX$4:AX$2256,$E$4:$E$2256,$E2649)</f>
        <v>0</v>
      </c>
    </row>
    <row r="2650" spans="1:50" ht="20.100000000000001" customHeight="1" x14ac:dyDescent="0.25">
      <c r="A2650" s="8">
        <v>44287</v>
      </c>
      <c r="B2650" s="8">
        <v>44287</v>
      </c>
      <c r="C2650" s="8" t="s">
        <v>28</v>
      </c>
      <c r="D2650" s="11" t="s">
        <v>0</v>
      </c>
      <c r="E2650" s="11">
        <v>378</v>
      </c>
      <c r="F2650" s="11" t="s">
        <v>514</v>
      </c>
      <c r="G2650" s="11" t="s">
        <v>7</v>
      </c>
      <c r="H2650" s="11">
        <v>1022</v>
      </c>
      <c r="I2650" s="11">
        <v>1047</v>
      </c>
      <c r="J2650" s="11">
        <v>103</v>
      </c>
      <c r="K2650" s="11" t="s">
        <v>866</v>
      </c>
      <c r="L2650" s="11" t="s">
        <v>875</v>
      </c>
      <c r="M2650" s="11" t="s">
        <v>2</v>
      </c>
      <c r="N2650" s="11" t="s">
        <v>25</v>
      </c>
      <c r="O2650" s="11" t="s">
        <v>5</v>
      </c>
      <c r="P2650" s="11" t="s">
        <v>8</v>
      </c>
      <c r="Q2650" s="12">
        <v>42491</v>
      </c>
      <c r="S2650" s="13" t="s">
        <v>84</v>
      </c>
      <c r="T2650" s="11">
        <f t="shared" ref="T2650:T2713" ca="1" si="352">DATEDIF(Q2650,IF(R2650="",TODAY(),R2650),"y")</f>
        <v>3</v>
      </c>
      <c r="U2650" s="12">
        <v>26767</v>
      </c>
      <c r="V2650" s="13">
        <f t="shared" ref="V2650:V2713" ca="1" si="353">DATEDIF(U2650,TODAY(),"Y")</f>
        <v>46</v>
      </c>
      <c r="W2650" s="11" t="s">
        <v>9</v>
      </c>
      <c r="X2650" s="11">
        <v>30</v>
      </c>
      <c r="Y2650" s="14">
        <f t="shared" ref="Y2650:Y2713" si="354">X2650/12</f>
        <v>2.5</v>
      </c>
      <c r="Z2650" s="11">
        <v>39</v>
      </c>
      <c r="AA2650" s="11" t="s">
        <v>876</v>
      </c>
      <c r="AB2650" s="10">
        <f t="shared" si="351"/>
        <v>1</v>
      </c>
      <c r="AC2650" s="44">
        <f>SUMIFS(AC$4:AC$2256,$E$4:$E$2256,$E2650)</f>
        <v>6432</v>
      </c>
      <c r="AD2650" s="44">
        <f>SUMIFS(AD$4:AD$2256,$E$4:$E$2256,$E2650)</f>
        <v>1410.2159999999999</v>
      </c>
      <c r="AE2650" s="44">
        <f>SUMIFS(AE$4:AE$2256,$E$4:$E$2256,$E2650)</f>
        <v>0</v>
      </c>
      <c r="AF2650" s="44">
        <f>SUMIFS(AF$4:AF$2256,$E$4:$E$2256,$E2650)</f>
        <v>0</v>
      </c>
      <c r="AG2650" s="44">
        <f>SUMIFS(AG$4:AG$2256,$E$4:$E$2256,$E2650)</f>
        <v>0</v>
      </c>
      <c r="AH2650" s="44">
        <f>SUMIFS(AH$4:AH$2256,$E$4:$E$2256,$E2650)</f>
        <v>0</v>
      </c>
      <c r="AI2650" s="44">
        <f>SUMIFS(AI$4:AI$2256,$E$4:$E$2256,$E2650)</f>
        <v>0</v>
      </c>
      <c r="AJ2650" s="44">
        <f>SUMIFS(AJ$4:AJ$2256,$E$4:$E$2256,$E2650)</f>
        <v>0</v>
      </c>
      <c r="AK2650" s="44">
        <f>SUMIFS(AK$4:AK$2256,$E$4:$E$2256,$E2650)</f>
        <v>0</v>
      </c>
      <c r="AL2650" s="44">
        <f>SUMIFS(AL$4:AL$2256,$E$4:$E$2256,$E2650)</f>
        <v>0</v>
      </c>
      <c r="AM2650" s="44">
        <f>SUMIFS(AM$4:AM$2256,$E$4:$E$2256,$E2650)</f>
        <v>0</v>
      </c>
      <c r="AN2650" s="44">
        <f>SUMIFS(AN$4:AN$2256,$E$4:$E$2256,$E2650)</f>
        <v>0</v>
      </c>
      <c r="AO2650" s="44">
        <f>SUMIFS(AO$4:AO$2256,$E$4:$E$2256,$E2650)</f>
        <v>371.07692307692309</v>
      </c>
      <c r="AP2650" s="44">
        <f>SUMIFS(AP$4:AP$2256,$E$4:$E$2256,$E2650)</f>
        <v>294.8</v>
      </c>
      <c r="AQ2650" s="44">
        <f>SUMIFS(AQ$4:AQ$2256,$E$4:$E$2256,$E2650)</f>
        <v>79.5</v>
      </c>
      <c r="AR2650" s="44">
        <f>SUMIFS(AR$4:AR$2256,$E$4:$E$2256,$E2650)</f>
        <v>0</v>
      </c>
      <c r="AS2650" s="44">
        <f>SUMIFS(AS$4:AS$2256,$E$4:$E$2256,$E2650)</f>
        <v>0</v>
      </c>
      <c r="AT2650" s="44">
        <f>SUMIFS(AT$4:AT$2256,$E$4:$E$2256,$E2650)</f>
        <v>0</v>
      </c>
      <c r="AU2650" s="44">
        <f>SUMIFS(AU$4:AU$2256,$E$4:$E$2256,$E2650)</f>
        <v>0</v>
      </c>
      <c r="AV2650" s="44">
        <f>SUMIFS(AV$4:AV$2256,$E$4:$E$2256,$E2650)</f>
        <v>166.92716192307694</v>
      </c>
      <c r="AW2650" s="44">
        <f>SUMIFS(AW$4:AW$2256,$E$4:$E$2256,$E2650)</f>
        <v>0</v>
      </c>
      <c r="AX2650" s="44">
        <f>SUMIFS(AX$4:AX$2256,$E$4:$E$2256,$E2650)</f>
        <v>0</v>
      </c>
    </row>
    <row r="2651" spans="1:50" ht="20.100000000000001" customHeight="1" x14ac:dyDescent="0.25">
      <c r="A2651" s="8">
        <v>44287</v>
      </c>
      <c r="B2651" s="8">
        <v>44287</v>
      </c>
      <c r="C2651" s="8" t="s">
        <v>28</v>
      </c>
      <c r="D2651" s="11" t="s">
        <v>0</v>
      </c>
      <c r="E2651" s="11">
        <v>379</v>
      </c>
      <c r="F2651" s="11" t="s">
        <v>515</v>
      </c>
      <c r="G2651" s="11" t="s">
        <v>7</v>
      </c>
      <c r="H2651" s="11">
        <v>1038</v>
      </c>
      <c r="I2651" s="11">
        <v>1081</v>
      </c>
      <c r="J2651" s="11">
        <v>102</v>
      </c>
      <c r="K2651" s="11" t="s">
        <v>865</v>
      </c>
      <c r="L2651" s="11" t="s">
        <v>875</v>
      </c>
      <c r="M2651" s="11" t="s">
        <v>2</v>
      </c>
      <c r="N2651" s="11" t="s">
        <v>23</v>
      </c>
      <c r="O2651" s="11" t="s">
        <v>5</v>
      </c>
      <c r="P2651" s="11" t="s">
        <v>8</v>
      </c>
      <c r="Q2651" s="12">
        <v>42491</v>
      </c>
      <c r="S2651" s="13" t="s">
        <v>84</v>
      </c>
      <c r="T2651" s="11">
        <f t="shared" ca="1" si="352"/>
        <v>3</v>
      </c>
      <c r="U2651" s="12">
        <v>24072</v>
      </c>
      <c r="V2651" s="13">
        <f t="shared" ca="1" si="353"/>
        <v>54</v>
      </c>
      <c r="W2651" s="11" t="s">
        <v>7</v>
      </c>
      <c r="X2651" s="11">
        <v>30</v>
      </c>
      <c r="Y2651" s="14">
        <f t="shared" si="354"/>
        <v>2.5</v>
      </c>
      <c r="Z2651" s="11">
        <v>39</v>
      </c>
      <c r="AA2651" s="11" t="s">
        <v>876</v>
      </c>
      <c r="AB2651" s="10">
        <f t="shared" si="351"/>
        <v>1</v>
      </c>
      <c r="AC2651" s="44">
        <f>SUMIFS(AC$4:AC$2256,$E$4:$E$2256,$E2651)</f>
        <v>6435</v>
      </c>
      <c r="AD2651" s="44">
        <f>SUMIFS(AD$4:AD$2256,$E$4:$E$2256,$E2651)</f>
        <v>1410.8737500000002</v>
      </c>
      <c r="AE2651" s="44">
        <f>SUMIFS(AE$4:AE$2256,$E$4:$E$2256,$E2651)</f>
        <v>0</v>
      </c>
      <c r="AF2651" s="44">
        <f>SUMIFS(AF$4:AF$2256,$E$4:$E$2256,$E2651)</f>
        <v>0</v>
      </c>
      <c r="AG2651" s="44">
        <f>SUMIFS(AG$4:AG$2256,$E$4:$E$2256,$E2651)</f>
        <v>0</v>
      </c>
      <c r="AH2651" s="44">
        <f>SUMIFS(AH$4:AH$2256,$E$4:$E$2256,$E2651)</f>
        <v>0</v>
      </c>
      <c r="AI2651" s="44">
        <f>SUMIFS(AI$4:AI$2256,$E$4:$E$2256,$E2651)</f>
        <v>0</v>
      </c>
      <c r="AJ2651" s="44">
        <f>SUMIFS(AJ$4:AJ$2256,$E$4:$E$2256,$E2651)</f>
        <v>0</v>
      </c>
      <c r="AK2651" s="44">
        <f>SUMIFS(AK$4:AK$2256,$E$4:$E$2256,$E2651)</f>
        <v>0</v>
      </c>
      <c r="AL2651" s="44">
        <f>SUMIFS(AL$4:AL$2256,$E$4:$E$2256,$E2651)</f>
        <v>0</v>
      </c>
      <c r="AM2651" s="44">
        <f>SUMIFS(AM$4:AM$2256,$E$4:$E$2256,$E2651)</f>
        <v>0</v>
      </c>
      <c r="AN2651" s="44">
        <f>SUMIFS(AN$4:AN$2256,$E$4:$E$2256,$E2651)</f>
        <v>0</v>
      </c>
      <c r="AO2651" s="44">
        <f>SUMIFS(AO$4:AO$2256,$E$4:$E$2256,$E2651)</f>
        <v>0</v>
      </c>
      <c r="AP2651" s="44">
        <f>SUMIFS(AP$4:AP$2256,$E$4:$E$2256,$E2651)</f>
        <v>0</v>
      </c>
      <c r="AQ2651" s="44">
        <f>SUMIFS(AQ$4:AQ$2256,$E$4:$E$2256,$E2651)</f>
        <v>79.5</v>
      </c>
      <c r="AR2651" s="44">
        <f>SUMIFS(AR$4:AR$2256,$E$4:$E$2256,$E2651)</f>
        <v>0</v>
      </c>
      <c r="AS2651" s="44">
        <f>SUMIFS(AS$4:AS$2256,$E$4:$E$2256,$E2651)</f>
        <v>0</v>
      </c>
      <c r="AT2651" s="44">
        <f>SUMIFS(AT$4:AT$2256,$E$4:$E$2256,$E2651)</f>
        <v>0</v>
      </c>
      <c r="AU2651" s="44">
        <f>SUMIFS(AU$4:AU$2256,$E$4:$E$2256,$E2651)</f>
        <v>0</v>
      </c>
      <c r="AV2651" s="44">
        <f>SUMIFS(AV$4:AV$2256,$E$4:$E$2256,$E2651)</f>
        <v>17.804025000000003</v>
      </c>
      <c r="AW2651" s="44">
        <f>SUMIFS(AW$4:AW$2256,$E$4:$E$2256,$E2651)</f>
        <v>975.15600000000006</v>
      </c>
      <c r="AX2651" s="44">
        <f>SUMIFS(AX$4:AX$2256,$E$4:$E$2256,$E2651)</f>
        <v>0</v>
      </c>
    </row>
    <row r="2652" spans="1:50" ht="20.100000000000001" customHeight="1" x14ac:dyDescent="0.25">
      <c r="A2652" s="8">
        <v>44287</v>
      </c>
      <c r="B2652" s="8">
        <v>44287</v>
      </c>
      <c r="C2652" s="8" t="s">
        <v>28</v>
      </c>
      <c r="D2652" s="11" t="s">
        <v>0</v>
      </c>
      <c r="E2652" s="11">
        <v>380</v>
      </c>
      <c r="F2652" s="11" t="s">
        <v>516</v>
      </c>
      <c r="G2652" s="11" t="s">
        <v>7</v>
      </c>
      <c r="H2652" s="11">
        <v>1023</v>
      </c>
      <c r="I2652" s="11">
        <v>1038</v>
      </c>
      <c r="J2652" s="11">
        <v>105</v>
      </c>
      <c r="K2652" s="11" t="s">
        <v>868</v>
      </c>
      <c r="L2652" s="11" t="s">
        <v>875</v>
      </c>
      <c r="M2652" s="11" t="s">
        <v>2</v>
      </c>
      <c r="N2652" s="11" t="s">
        <v>25</v>
      </c>
      <c r="O2652" s="11" t="s">
        <v>5</v>
      </c>
      <c r="P2652" s="11" t="s">
        <v>6</v>
      </c>
      <c r="Q2652" s="12">
        <v>42536</v>
      </c>
      <c r="S2652" s="13" t="s">
        <v>84</v>
      </c>
      <c r="T2652" s="11">
        <f t="shared" ca="1" si="352"/>
        <v>3</v>
      </c>
      <c r="U2652" s="12">
        <v>23373</v>
      </c>
      <c r="V2652" s="13">
        <f t="shared" ca="1" si="353"/>
        <v>56</v>
      </c>
      <c r="W2652" s="11" t="s">
        <v>9</v>
      </c>
      <c r="X2652" s="11">
        <v>30</v>
      </c>
      <c r="Y2652" s="14">
        <f t="shared" si="354"/>
        <v>2.5</v>
      </c>
      <c r="Z2652" s="11">
        <v>39</v>
      </c>
      <c r="AA2652" s="11" t="s">
        <v>876</v>
      </c>
      <c r="AB2652" s="10">
        <f t="shared" si="351"/>
        <v>1</v>
      </c>
      <c r="AC2652" s="44">
        <f>SUMIFS(AC$4:AC$2256,$E$4:$E$2256,$E2652)</f>
        <v>6438</v>
      </c>
      <c r="AD2652" s="44">
        <f>SUMIFS(AD$4:AD$2256,$E$4:$E$2256,$E2652)</f>
        <v>1411.5315000000001</v>
      </c>
      <c r="AE2652" s="44">
        <f>SUMIFS(AE$4:AE$2256,$E$4:$E$2256,$E2652)</f>
        <v>0</v>
      </c>
      <c r="AF2652" s="44">
        <f>SUMIFS(AF$4:AF$2256,$E$4:$E$2256,$E2652)</f>
        <v>0</v>
      </c>
      <c r="AG2652" s="44">
        <f>SUMIFS(AG$4:AG$2256,$E$4:$E$2256,$E2652)</f>
        <v>0</v>
      </c>
      <c r="AH2652" s="44">
        <f>SUMIFS(AH$4:AH$2256,$E$4:$E$2256,$E2652)</f>
        <v>0</v>
      </c>
      <c r="AI2652" s="44">
        <f>SUMIFS(AI$4:AI$2256,$E$4:$E$2256,$E2652)</f>
        <v>0</v>
      </c>
      <c r="AJ2652" s="44">
        <f>SUMIFS(AJ$4:AJ$2256,$E$4:$E$2256,$E2652)</f>
        <v>0</v>
      </c>
      <c r="AK2652" s="44">
        <f>SUMIFS(AK$4:AK$2256,$E$4:$E$2256,$E2652)</f>
        <v>0</v>
      </c>
      <c r="AL2652" s="44">
        <f>SUMIFS(AL$4:AL$2256,$E$4:$E$2256,$E2652)</f>
        <v>0</v>
      </c>
      <c r="AM2652" s="44">
        <f>SUMIFS(AM$4:AM$2256,$E$4:$E$2256,$E2652)</f>
        <v>0</v>
      </c>
      <c r="AN2652" s="44">
        <f>SUMIFS(AN$4:AN$2256,$E$4:$E$2256,$E2652)</f>
        <v>0</v>
      </c>
      <c r="AO2652" s="44">
        <f>SUMIFS(AO$4:AO$2256,$E$4:$E$2256,$E2652)</f>
        <v>371.42307692307691</v>
      </c>
      <c r="AP2652" s="44">
        <f>SUMIFS(AP$4:AP$2256,$E$4:$E$2256,$E2652)</f>
        <v>295.07500000000005</v>
      </c>
      <c r="AQ2652" s="44">
        <f>SUMIFS(AQ$4:AQ$2256,$E$4:$E$2256,$E2652)</f>
        <v>79.5</v>
      </c>
      <c r="AR2652" s="44">
        <f>SUMIFS(AR$4:AR$2256,$E$4:$E$2256,$E2652)</f>
        <v>0</v>
      </c>
      <c r="AS2652" s="44">
        <f>SUMIFS(AS$4:AS$2256,$E$4:$E$2256,$E2652)</f>
        <v>0</v>
      </c>
      <c r="AT2652" s="44">
        <f>SUMIFS(AT$4:AT$2256,$E$4:$E$2256,$E2652)</f>
        <v>0</v>
      </c>
      <c r="AU2652" s="44">
        <f>SUMIFS(AU$4:AU$2256,$E$4:$E$2256,$E2652)</f>
        <v>0</v>
      </c>
      <c r="AV2652" s="44">
        <f>SUMIFS(AV$4:AV$2256,$E$4:$E$2256,$E2652)</f>
        <v>167.06626932692308</v>
      </c>
      <c r="AW2652" s="44">
        <f>SUMIFS(AW$4:AW$2256,$E$4:$E$2256,$E2652)</f>
        <v>0</v>
      </c>
      <c r="AX2652" s="44">
        <f>SUMIFS(AX$4:AX$2256,$E$4:$E$2256,$E2652)</f>
        <v>0</v>
      </c>
    </row>
    <row r="2653" spans="1:50" ht="20.100000000000001" customHeight="1" x14ac:dyDescent="0.25">
      <c r="A2653" s="8">
        <v>44287</v>
      </c>
      <c r="B2653" s="8">
        <v>44287</v>
      </c>
      <c r="C2653" s="8" t="s">
        <v>28</v>
      </c>
      <c r="D2653" s="11" t="s">
        <v>0</v>
      </c>
      <c r="E2653" s="11">
        <v>381</v>
      </c>
      <c r="F2653" s="11" t="s">
        <v>517</v>
      </c>
      <c r="G2653" s="11" t="s">
        <v>7</v>
      </c>
      <c r="H2653" s="11">
        <v>1043</v>
      </c>
      <c r="I2653" s="11">
        <v>1086</v>
      </c>
      <c r="J2653" s="11">
        <v>102</v>
      </c>
      <c r="K2653" s="11" t="s">
        <v>865</v>
      </c>
      <c r="L2653" s="11" t="s">
        <v>875</v>
      </c>
      <c r="M2653" s="11" t="s">
        <v>2</v>
      </c>
      <c r="N2653" s="11" t="s">
        <v>25</v>
      </c>
      <c r="O2653" s="11" t="s">
        <v>5</v>
      </c>
      <c r="P2653" s="11" t="s">
        <v>8</v>
      </c>
      <c r="Q2653" s="12">
        <v>42522</v>
      </c>
      <c r="S2653" s="13" t="s">
        <v>84</v>
      </c>
      <c r="T2653" s="11">
        <f t="shared" ca="1" si="352"/>
        <v>3</v>
      </c>
      <c r="U2653" s="12">
        <v>22746</v>
      </c>
      <c r="V2653" s="13">
        <f t="shared" ca="1" si="353"/>
        <v>57</v>
      </c>
      <c r="W2653" s="11" t="s">
        <v>7</v>
      </c>
      <c r="X2653" s="11">
        <v>30</v>
      </c>
      <c r="Y2653" s="14">
        <f t="shared" si="354"/>
        <v>2.5</v>
      </c>
      <c r="Z2653" s="11">
        <v>39</v>
      </c>
      <c r="AA2653" s="11" t="s">
        <v>876</v>
      </c>
      <c r="AB2653" s="10">
        <f t="shared" si="351"/>
        <v>1</v>
      </c>
      <c r="AC2653" s="44">
        <f>SUMIFS(AC$4:AC$2256,$E$4:$E$2256,$E2653)</f>
        <v>6441</v>
      </c>
      <c r="AD2653" s="44">
        <f>SUMIFS(AD$4:AD$2256,$E$4:$E$2256,$E2653)</f>
        <v>1412.1892500000001</v>
      </c>
      <c r="AE2653" s="44">
        <f>SUMIFS(AE$4:AE$2256,$E$4:$E$2256,$E2653)</f>
        <v>0</v>
      </c>
      <c r="AF2653" s="44">
        <f>SUMIFS(AF$4:AF$2256,$E$4:$E$2256,$E2653)</f>
        <v>0</v>
      </c>
      <c r="AG2653" s="44">
        <f>SUMIFS(AG$4:AG$2256,$E$4:$E$2256,$E2653)</f>
        <v>0</v>
      </c>
      <c r="AH2653" s="44">
        <f>SUMIFS(AH$4:AH$2256,$E$4:$E$2256,$E2653)</f>
        <v>0</v>
      </c>
      <c r="AI2653" s="44">
        <f>SUMIFS(AI$4:AI$2256,$E$4:$E$2256,$E2653)</f>
        <v>0</v>
      </c>
      <c r="AJ2653" s="44">
        <f>SUMIFS(AJ$4:AJ$2256,$E$4:$E$2256,$E2653)</f>
        <v>0</v>
      </c>
      <c r="AK2653" s="44">
        <f>SUMIFS(AK$4:AK$2256,$E$4:$E$2256,$E2653)</f>
        <v>0</v>
      </c>
      <c r="AL2653" s="44">
        <f>SUMIFS(AL$4:AL$2256,$E$4:$E$2256,$E2653)</f>
        <v>0</v>
      </c>
      <c r="AM2653" s="44">
        <f>SUMIFS(AM$4:AM$2256,$E$4:$E$2256,$E2653)</f>
        <v>0</v>
      </c>
      <c r="AN2653" s="44">
        <f>SUMIFS(AN$4:AN$2256,$E$4:$E$2256,$E2653)</f>
        <v>0</v>
      </c>
      <c r="AO2653" s="44">
        <f>SUMIFS(AO$4:AO$2256,$E$4:$E$2256,$E2653)</f>
        <v>0</v>
      </c>
      <c r="AP2653" s="44">
        <f>SUMIFS(AP$4:AP$2256,$E$4:$E$2256,$E2653)</f>
        <v>0</v>
      </c>
      <c r="AQ2653" s="44">
        <f>SUMIFS(AQ$4:AQ$2256,$E$4:$E$2256,$E2653)</f>
        <v>79.5</v>
      </c>
      <c r="AR2653" s="44">
        <f>SUMIFS(AR$4:AR$2256,$E$4:$E$2256,$E2653)</f>
        <v>0</v>
      </c>
      <c r="AS2653" s="44">
        <f>SUMIFS(AS$4:AS$2256,$E$4:$E$2256,$E2653)</f>
        <v>0</v>
      </c>
      <c r="AT2653" s="44">
        <f>SUMIFS(AT$4:AT$2256,$E$4:$E$2256,$E2653)</f>
        <v>0</v>
      </c>
      <c r="AU2653" s="44">
        <f>SUMIFS(AU$4:AU$2256,$E$4:$E$2256,$E2653)</f>
        <v>0</v>
      </c>
      <c r="AV2653" s="44">
        <f>SUMIFS(AV$4:AV$2256,$E$4:$E$2256,$E2653)</f>
        <v>17.804025000000003</v>
      </c>
      <c r="AW2653" s="44">
        <f>SUMIFS(AW$4:AW$2256,$E$4:$E$2256,$E2653)</f>
        <v>0</v>
      </c>
      <c r="AX2653" s="44">
        <f>SUMIFS(AX$4:AX$2256,$E$4:$E$2256,$E2653)</f>
        <v>0</v>
      </c>
    </row>
    <row r="2654" spans="1:50" ht="20.100000000000001" customHeight="1" x14ac:dyDescent="0.25">
      <c r="A2654" s="8">
        <v>44287</v>
      </c>
      <c r="B2654" s="8">
        <v>44287</v>
      </c>
      <c r="C2654" s="8" t="s">
        <v>28</v>
      </c>
      <c r="D2654" s="11" t="s">
        <v>0</v>
      </c>
      <c r="E2654" s="11">
        <v>382</v>
      </c>
      <c r="F2654" s="11" t="s">
        <v>518</v>
      </c>
      <c r="G2654" s="11" t="s">
        <v>7</v>
      </c>
      <c r="H2654" s="11">
        <v>1022</v>
      </c>
      <c r="I2654" s="11">
        <v>1060</v>
      </c>
      <c r="J2654" s="11">
        <v>106</v>
      </c>
      <c r="K2654" s="11" t="s">
        <v>869</v>
      </c>
      <c r="L2654" s="11" t="s">
        <v>875</v>
      </c>
      <c r="M2654" s="11" t="s">
        <v>2</v>
      </c>
      <c r="N2654" s="11" t="s">
        <v>25</v>
      </c>
      <c r="O2654" s="11" t="s">
        <v>5</v>
      </c>
      <c r="P2654" s="11" t="s">
        <v>8</v>
      </c>
      <c r="Q2654" s="12">
        <v>42522</v>
      </c>
      <c r="S2654" s="13" t="s">
        <v>84</v>
      </c>
      <c r="T2654" s="11">
        <f t="shared" ca="1" si="352"/>
        <v>3</v>
      </c>
      <c r="U2654" s="12">
        <v>24788</v>
      </c>
      <c r="V2654" s="13">
        <f t="shared" ca="1" si="353"/>
        <v>52</v>
      </c>
      <c r="W2654" s="11" t="s">
        <v>9</v>
      </c>
      <c r="X2654" s="11">
        <v>30</v>
      </c>
      <c r="Y2654" s="14">
        <f t="shared" si="354"/>
        <v>2.5</v>
      </c>
      <c r="Z2654" s="11">
        <v>39</v>
      </c>
      <c r="AA2654" s="11" t="s">
        <v>876</v>
      </c>
      <c r="AB2654" s="10">
        <f t="shared" si="351"/>
        <v>1</v>
      </c>
      <c r="AC2654" s="44">
        <f>SUMIFS(AC$4:AC$2256,$E$4:$E$2256,$E2654)</f>
        <v>6444</v>
      </c>
      <c r="AD2654" s="44">
        <f>SUMIFS(AD$4:AD$2256,$E$4:$E$2256,$E2654)</f>
        <v>1412.847</v>
      </c>
      <c r="AE2654" s="44">
        <f>SUMIFS(AE$4:AE$2256,$E$4:$E$2256,$E2654)</f>
        <v>0</v>
      </c>
      <c r="AF2654" s="44">
        <f>SUMIFS(AF$4:AF$2256,$E$4:$E$2256,$E2654)</f>
        <v>0</v>
      </c>
      <c r="AG2654" s="44">
        <f>SUMIFS(AG$4:AG$2256,$E$4:$E$2256,$E2654)</f>
        <v>0</v>
      </c>
      <c r="AH2654" s="44">
        <f>SUMIFS(AH$4:AH$2256,$E$4:$E$2256,$E2654)</f>
        <v>0</v>
      </c>
      <c r="AI2654" s="44">
        <f>SUMIFS(AI$4:AI$2256,$E$4:$E$2256,$E2654)</f>
        <v>0</v>
      </c>
      <c r="AJ2654" s="44">
        <f>SUMIFS(AJ$4:AJ$2256,$E$4:$E$2256,$E2654)</f>
        <v>0</v>
      </c>
      <c r="AK2654" s="44">
        <f>SUMIFS(AK$4:AK$2256,$E$4:$E$2256,$E2654)</f>
        <v>0</v>
      </c>
      <c r="AL2654" s="44">
        <f>SUMIFS(AL$4:AL$2256,$E$4:$E$2256,$E2654)</f>
        <v>0</v>
      </c>
      <c r="AM2654" s="44">
        <f>SUMIFS(AM$4:AM$2256,$E$4:$E$2256,$E2654)</f>
        <v>0</v>
      </c>
      <c r="AN2654" s="44">
        <f>SUMIFS(AN$4:AN$2256,$E$4:$E$2256,$E2654)</f>
        <v>0</v>
      </c>
      <c r="AO2654" s="44">
        <f>SUMIFS(AO$4:AO$2256,$E$4:$E$2256,$E2654)</f>
        <v>371.76923076923077</v>
      </c>
      <c r="AP2654" s="44">
        <f>SUMIFS(AP$4:AP$2256,$E$4:$E$2256,$E2654)</f>
        <v>295.35000000000002</v>
      </c>
      <c r="AQ2654" s="44">
        <f>SUMIFS(AQ$4:AQ$2256,$E$4:$E$2256,$E2654)</f>
        <v>79.5</v>
      </c>
      <c r="AR2654" s="44">
        <f>SUMIFS(AR$4:AR$2256,$E$4:$E$2256,$E2654)</f>
        <v>0</v>
      </c>
      <c r="AS2654" s="44">
        <f>SUMIFS(AS$4:AS$2256,$E$4:$E$2256,$E2654)</f>
        <v>0</v>
      </c>
      <c r="AT2654" s="44">
        <f>SUMIFS(AT$4:AT$2256,$E$4:$E$2256,$E2654)</f>
        <v>0</v>
      </c>
      <c r="AU2654" s="44">
        <f>SUMIFS(AU$4:AU$2256,$E$4:$E$2256,$E2654)</f>
        <v>0</v>
      </c>
      <c r="AV2654" s="44">
        <f>SUMIFS(AV$4:AV$2256,$E$4:$E$2256,$E2654)</f>
        <v>167.20537673076927</v>
      </c>
      <c r="AW2654" s="44">
        <f>SUMIFS(AW$4:AW$2256,$E$4:$E$2256,$E2654)</f>
        <v>0</v>
      </c>
      <c r="AX2654" s="44">
        <f>SUMIFS(AX$4:AX$2256,$E$4:$E$2256,$E2654)</f>
        <v>0</v>
      </c>
    </row>
    <row r="2655" spans="1:50" ht="20.100000000000001" customHeight="1" x14ac:dyDescent="0.25">
      <c r="A2655" s="8">
        <v>44287</v>
      </c>
      <c r="B2655" s="8">
        <v>44287</v>
      </c>
      <c r="C2655" s="8" t="s">
        <v>28</v>
      </c>
      <c r="D2655" s="11" t="s">
        <v>0</v>
      </c>
      <c r="E2655" s="11">
        <v>383</v>
      </c>
      <c r="F2655" s="11" t="s">
        <v>519</v>
      </c>
      <c r="G2655" s="11" t="s">
        <v>7</v>
      </c>
      <c r="H2655" s="11">
        <v>1038</v>
      </c>
      <c r="I2655" s="11">
        <v>1081</v>
      </c>
      <c r="J2655" s="11">
        <v>102</v>
      </c>
      <c r="K2655" s="11" t="s">
        <v>865</v>
      </c>
      <c r="L2655" s="11" t="s">
        <v>875</v>
      </c>
      <c r="M2655" s="11" t="s">
        <v>2</v>
      </c>
      <c r="N2655" s="11" t="s">
        <v>25</v>
      </c>
      <c r="O2655" s="11" t="s">
        <v>5</v>
      </c>
      <c r="P2655" s="11" t="s">
        <v>6</v>
      </c>
      <c r="Q2655" s="12">
        <v>42552</v>
      </c>
      <c r="S2655" s="13" t="s">
        <v>84</v>
      </c>
      <c r="T2655" s="11">
        <f t="shared" ca="1" si="352"/>
        <v>3</v>
      </c>
      <c r="U2655" s="12">
        <v>31901</v>
      </c>
      <c r="V2655" s="13">
        <f t="shared" ca="1" si="353"/>
        <v>32</v>
      </c>
      <c r="W2655" s="11" t="s">
        <v>7</v>
      </c>
      <c r="X2655" s="11">
        <v>30</v>
      </c>
      <c r="Y2655" s="14">
        <f t="shared" si="354"/>
        <v>2.5</v>
      </c>
      <c r="Z2655" s="11">
        <v>39</v>
      </c>
      <c r="AA2655" s="11" t="s">
        <v>876</v>
      </c>
      <c r="AB2655" s="10">
        <f t="shared" si="351"/>
        <v>1</v>
      </c>
      <c r="AC2655" s="44">
        <f>SUMIFS(AC$4:AC$2256,$E$4:$E$2256,$E2655)</f>
        <v>6447</v>
      </c>
      <c r="AD2655" s="44">
        <f>SUMIFS(AD$4:AD$2256,$E$4:$E$2256,$E2655)</f>
        <v>1413.5047500000001</v>
      </c>
      <c r="AE2655" s="44">
        <f>SUMIFS(AE$4:AE$2256,$E$4:$E$2256,$E2655)</f>
        <v>0</v>
      </c>
      <c r="AF2655" s="44">
        <f>SUMIFS(AF$4:AF$2256,$E$4:$E$2256,$E2655)</f>
        <v>0</v>
      </c>
      <c r="AG2655" s="44">
        <f>SUMIFS(AG$4:AG$2256,$E$4:$E$2256,$E2655)</f>
        <v>0</v>
      </c>
      <c r="AH2655" s="44">
        <f>SUMIFS(AH$4:AH$2256,$E$4:$E$2256,$E2655)</f>
        <v>0</v>
      </c>
      <c r="AI2655" s="44">
        <f>SUMIFS(AI$4:AI$2256,$E$4:$E$2256,$E2655)</f>
        <v>0</v>
      </c>
      <c r="AJ2655" s="44">
        <f>SUMIFS(AJ$4:AJ$2256,$E$4:$E$2256,$E2655)</f>
        <v>0</v>
      </c>
      <c r="AK2655" s="44">
        <f>SUMIFS(AK$4:AK$2256,$E$4:$E$2256,$E2655)</f>
        <v>0</v>
      </c>
      <c r="AL2655" s="44">
        <f>SUMIFS(AL$4:AL$2256,$E$4:$E$2256,$E2655)</f>
        <v>0</v>
      </c>
      <c r="AM2655" s="44">
        <f>SUMIFS(AM$4:AM$2256,$E$4:$E$2256,$E2655)</f>
        <v>0</v>
      </c>
      <c r="AN2655" s="44">
        <f>SUMIFS(AN$4:AN$2256,$E$4:$E$2256,$E2655)</f>
        <v>0</v>
      </c>
      <c r="AO2655" s="44">
        <f>SUMIFS(AO$4:AO$2256,$E$4:$E$2256,$E2655)</f>
        <v>0</v>
      </c>
      <c r="AP2655" s="44">
        <f>SUMIFS(AP$4:AP$2256,$E$4:$E$2256,$E2655)</f>
        <v>0</v>
      </c>
      <c r="AQ2655" s="44">
        <f>SUMIFS(AQ$4:AQ$2256,$E$4:$E$2256,$E2655)</f>
        <v>79.5</v>
      </c>
      <c r="AR2655" s="44">
        <f>SUMIFS(AR$4:AR$2256,$E$4:$E$2256,$E2655)</f>
        <v>0</v>
      </c>
      <c r="AS2655" s="44">
        <f>SUMIFS(AS$4:AS$2256,$E$4:$E$2256,$E2655)</f>
        <v>0</v>
      </c>
      <c r="AT2655" s="44">
        <f>SUMIFS(AT$4:AT$2256,$E$4:$E$2256,$E2655)</f>
        <v>0</v>
      </c>
      <c r="AU2655" s="44">
        <f>SUMIFS(AU$4:AU$2256,$E$4:$E$2256,$E2655)</f>
        <v>0</v>
      </c>
      <c r="AV2655" s="44">
        <f>SUMIFS(AV$4:AV$2256,$E$4:$E$2256,$E2655)</f>
        <v>17.804025000000003</v>
      </c>
      <c r="AW2655" s="44">
        <f>SUMIFS(AW$4:AW$2256,$E$4:$E$2256,$E2655)</f>
        <v>0</v>
      </c>
      <c r="AX2655" s="44">
        <f>SUMIFS(AX$4:AX$2256,$E$4:$E$2256,$E2655)</f>
        <v>0</v>
      </c>
    </row>
    <row r="2656" spans="1:50" ht="20.100000000000001" customHeight="1" x14ac:dyDescent="0.25">
      <c r="A2656" s="8">
        <v>44287</v>
      </c>
      <c r="B2656" s="8">
        <v>44287</v>
      </c>
      <c r="C2656" s="8" t="s">
        <v>28</v>
      </c>
      <c r="D2656" s="11" t="s">
        <v>0</v>
      </c>
      <c r="E2656" s="11">
        <v>384</v>
      </c>
      <c r="F2656" s="11" t="s">
        <v>520</v>
      </c>
      <c r="G2656" s="11" t="s">
        <v>7</v>
      </c>
      <c r="H2656" s="11">
        <v>1021</v>
      </c>
      <c r="I2656" s="11">
        <v>1046</v>
      </c>
      <c r="J2656" s="11">
        <v>103</v>
      </c>
      <c r="K2656" s="11" t="s">
        <v>866</v>
      </c>
      <c r="L2656" s="11" t="s">
        <v>875</v>
      </c>
      <c r="M2656" s="11" t="s">
        <v>2</v>
      </c>
      <c r="N2656" s="11" t="s">
        <v>25</v>
      </c>
      <c r="O2656" s="11" t="s">
        <v>5</v>
      </c>
      <c r="P2656" s="11" t="s">
        <v>8</v>
      </c>
      <c r="Q2656" s="12">
        <v>42552</v>
      </c>
      <c r="S2656" s="13" t="s">
        <v>84</v>
      </c>
      <c r="T2656" s="11">
        <f t="shared" ca="1" si="352"/>
        <v>3</v>
      </c>
      <c r="U2656" s="12">
        <v>26543</v>
      </c>
      <c r="V2656" s="13">
        <f t="shared" ca="1" si="353"/>
        <v>47</v>
      </c>
      <c r="W2656" s="11" t="s">
        <v>9</v>
      </c>
      <c r="X2656" s="11">
        <v>30</v>
      </c>
      <c r="Y2656" s="14">
        <f t="shared" si="354"/>
        <v>2.5</v>
      </c>
      <c r="Z2656" s="11">
        <v>39</v>
      </c>
      <c r="AA2656" s="11" t="s">
        <v>876</v>
      </c>
      <c r="AB2656" s="10">
        <f t="shared" si="351"/>
        <v>1</v>
      </c>
      <c r="AC2656" s="44">
        <f>SUMIFS(AC$4:AC$2256,$E$4:$E$2256,$E2656)</f>
        <v>6450</v>
      </c>
      <c r="AD2656" s="44">
        <f>SUMIFS(AD$4:AD$2256,$E$4:$E$2256,$E2656)</f>
        <v>1414.1624999999999</v>
      </c>
      <c r="AE2656" s="44">
        <f>SUMIFS(AE$4:AE$2256,$E$4:$E$2256,$E2656)</f>
        <v>0</v>
      </c>
      <c r="AF2656" s="44">
        <f>SUMIFS(AF$4:AF$2256,$E$4:$E$2256,$E2656)</f>
        <v>0</v>
      </c>
      <c r="AG2656" s="44">
        <f>SUMIFS(AG$4:AG$2256,$E$4:$E$2256,$E2656)</f>
        <v>90</v>
      </c>
      <c r="AH2656" s="44">
        <f>SUMIFS(AH$4:AH$2256,$E$4:$E$2256,$E2656)</f>
        <v>0</v>
      </c>
      <c r="AI2656" s="44">
        <f>SUMIFS(AI$4:AI$2256,$E$4:$E$2256,$E2656)</f>
        <v>0</v>
      </c>
      <c r="AJ2656" s="44">
        <f>SUMIFS(AJ$4:AJ$2256,$E$4:$E$2256,$E2656)</f>
        <v>0</v>
      </c>
      <c r="AK2656" s="44">
        <f>SUMIFS(AK$4:AK$2256,$E$4:$E$2256,$E2656)</f>
        <v>0</v>
      </c>
      <c r="AL2656" s="44">
        <f>SUMIFS(AL$4:AL$2256,$E$4:$E$2256,$E2656)</f>
        <v>0</v>
      </c>
      <c r="AM2656" s="44">
        <f>SUMIFS(AM$4:AM$2256,$E$4:$E$2256,$E2656)</f>
        <v>0</v>
      </c>
      <c r="AN2656" s="44">
        <f>SUMIFS(AN$4:AN$2256,$E$4:$E$2256,$E2656)</f>
        <v>0</v>
      </c>
      <c r="AO2656" s="44">
        <f>SUMIFS(AO$4:AO$2256,$E$4:$E$2256,$E2656)</f>
        <v>372.11538461538464</v>
      </c>
      <c r="AP2656" s="44">
        <f>SUMIFS(AP$4:AP$2256,$E$4:$E$2256,$E2656)</f>
        <v>295.625</v>
      </c>
      <c r="AQ2656" s="44">
        <f>SUMIFS(AQ$4:AQ$2256,$E$4:$E$2256,$E2656)</f>
        <v>79.5</v>
      </c>
      <c r="AR2656" s="44">
        <f>SUMIFS(AR$4:AR$2256,$E$4:$E$2256,$E2656)</f>
        <v>0</v>
      </c>
      <c r="AS2656" s="44">
        <f>SUMIFS(AS$4:AS$2256,$E$4:$E$2256,$E2656)</f>
        <v>0</v>
      </c>
      <c r="AT2656" s="44">
        <f>SUMIFS(AT$4:AT$2256,$E$4:$E$2256,$E2656)</f>
        <v>0</v>
      </c>
      <c r="AU2656" s="44">
        <f>SUMIFS(AU$4:AU$2256,$E$4:$E$2256,$E2656)</f>
        <v>0</v>
      </c>
      <c r="AV2656" s="44">
        <f>SUMIFS(AV$4:AV$2256,$E$4:$E$2256,$E2656)</f>
        <v>187.4999841346154</v>
      </c>
      <c r="AW2656" s="44">
        <f>SUMIFS(AW$4:AW$2256,$E$4:$E$2256,$E2656)</f>
        <v>242.82</v>
      </c>
      <c r="AX2656" s="44">
        <f>SUMIFS(AX$4:AX$2256,$E$4:$E$2256,$E2656)</f>
        <v>0</v>
      </c>
    </row>
    <row r="2657" spans="1:50" ht="20.100000000000001" customHeight="1" x14ac:dyDescent="0.25">
      <c r="A2657" s="8">
        <v>44287</v>
      </c>
      <c r="B2657" s="8">
        <v>44287</v>
      </c>
      <c r="C2657" s="8" t="s">
        <v>28</v>
      </c>
      <c r="D2657" s="11" t="s">
        <v>0</v>
      </c>
      <c r="E2657" s="11">
        <v>385</v>
      </c>
      <c r="F2657" s="11" t="s">
        <v>521</v>
      </c>
      <c r="G2657" s="11" t="s">
        <v>7</v>
      </c>
      <c r="H2657" s="11">
        <v>1048</v>
      </c>
      <c r="I2657" s="11">
        <v>1091</v>
      </c>
      <c r="J2657" s="11">
        <v>102</v>
      </c>
      <c r="K2657" s="11" t="s">
        <v>865</v>
      </c>
      <c r="L2657" s="11" t="s">
        <v>875</v>
      </c>
      <c r="M2657" s="11" t="s">
        <v>2</v>
      </c>
      <c r="N2657" s="11" t="s">
        <v>25</v>
      </c>
      <c r="O2657" s="11" t="s">
        <v>5</v>
      </c>
      <c r="P2657" s="11" t="s">
        <v>6</v>
      </c>
      <c r="Q2657" s="12">
        <v>42552</v>
      </c>
      <c r="S2657" s="13" t="s">
        <v>84</v>
      </c>
      <c r="T2657" s="11">
        <f t="shared" ca="1" si="352"/>
        <v>3</v>
      </c>
      <c r="U2657" s="12">
        <v>32384</v>
      </c>
      <c r="V2657" s="13">
        <f t="shared" ca="1" si="353"/>
        <v>31</v>
      </c>
      <c r="W2657" s="11" t="s">
        <v>7</v>
      </c>
      <c r="X2657" s="11">
        <v>30</v>
      </c>
      <c r="Y2657" s="14">
        <f t="shared" si="354"/>
        <v>2.5</v>
      </c>
      <c r="Z2657" s="11">
        <v>39</v>
      </c>
      <c r="AA2657" s="11" t="s">
        <v>876</v>
      </c>
      <c r="AB2657" s="10">
        <f t="shared" si="351"/>
        <v>1</v>
      </c>
      <c r="AC2657" s="44">
        <f>SUMIFS(AC$4:AC$2256,$E$4:$E$2256,$E2657)</f>
        <v>6453</v>
      </c>
      <c r="AD2657" s="44">
        <f>SUMIFS(AD$4:AD$2256,$E$4:$E$2256,$E2657)</f>
        <v>1414.8202500000002</v>
      </c>
      <c r="AE2657" s="44">
        <f>SUMIFS(AE$4:AE$2256,$E$4:$E$2256,$E2657)</f>
        <v>0</v>
      </c>
      <c r="AF2657" s="44">
        <f>SUMIFS(AF$4:AF$2256,$E$4:$E$2256,$E2657)</f>
        <v>0</v>
      </c>
      <c r="AG2657" s="44">
        <f>SUMIFS(AG$4:AG$2256,$E$4:$E$2256,$E2657)</f>
        <v>0</v>
      </c>
      <c r="AH2657" s="44">
        <f>SUMIFS(AH$4:AH$2256,$E$4:$E$2256,$E2657)</f>
        <v>0</v>
      </c>
      <c r="AI2657" s="44">
        <f>SUMIFS(AI$4:AI$2256,$E$4:$E$2256,$E2657)</f>
        <v>0</v>
      </c>
      <c r="AJ2657" s="44">
        <f>SUMIFS(AJ$4:AJ$2256,$E$4:$E$2256,$E2657)</f>
        <v>0</v>
      </c>
      <c r="AK2657" s="44">
        <f>SUMIFS(AK$4:AK$2256,$E$4:$E$2256,$E2657)</f>
        <v>0</v>
      </c>
      <c r="AL2657" s="44">
        <f>SUMIFS(AL$4:AL$2256,$E$4:$E$2256,$E2657)</f>
        <v>0</v>
      </c>
      <c r="AM2657" s="44">
        <f>SUMIFS(AM$4:AM$2256,$E$4:$E$2256,$E2657)</f>
        <v>0</v>
      </c>
      <c r="AN2657" s="44">
        <f>SUMIFS(AN$4:AN$2256,$E$4:$E$2256,$E2657)</f>
        <v>0</v>
      </c>
      <c r="AO2657" s="44">
        <f>SUMIFS(AO$4:AO$2256,$E$4:$E$2256,$E2657)</f>
        <v>0</v>
      </c>
      <c r="AP2657" s="44">
        <f>SUMIFS(AP$4:AP$2256,$E$4:$E$2256,$E2657)</f>
        <v>0</v>
      </c>
      <c r="AQ2657" s="44">
        <f>SUMIFS(AQ$4:AQ$2256,$E$4:$E$2256,$E2657)</f>
        <v>79.5</v>
      </c>
      <c r="AR2657" s="44">
        <f>SUMIFS(AR$4:AR$2256,$E$4:$E$2256,$E2657)</f>
        <v>0</v>
      </c>
      <c r="AS2657" s="44">
        <f>SUMIFS(AS$4:AS$2256,$E$4:$E$2256,$E2657)</f>
        <v>0</v>
      </c>
      <c r="AT2657" s="44">
        <f>SUMIFS(AT$4:AT$2256,$E$4:$E$2256,$E2657)</f>
        <v>0</v>
      </c>
      <c r="AU2657" s="44">
        <f>SUMIFS(AU$4:AU$2256,$E$4:$E$2256,$E2657)</f>
        <v>0</v>
      </c>
      <c r="AV2657" s="44">
        <f>SUMIFS(AV$4:AV$2256,$E$4:$E$2256,$E2657)</f>
        <v>17.804025000000003</v>
      </c>
      <c r="AW2657" s="44">
        <f>SUMIFS(AW$4:AW$2256,$E$4:$E$2256,$E2657)</f>
        <v>0</v>
      </c>
      <c r="AX2657" s="44">
        <f>SUMIFS(AX$4:AX$2256,$E$4:$E$2256,$E2657)</f>
        <v>0</v>
      </c>
    </row>
    <row r="2658" spans="1:50" ht="20.100000000000001" customHeight="1" x14ac:dyDescent="0.25">
      <c r="A2658" s="8">
        <v>44287</v>
      </c>
      <c r="B2658" s="8">
        <v>44287</v>
      </c>
      <c r="C2658" s="8" t="s">
        <v>28</v>
      </c>
      <c r="D2658" s="11" t="s">
        <v>0</v>
      </c>
      <c r="E2658" s="11">
        <v>386</v>
      </c>
      <c r="F2658" s="11" t="s">
        <v>522</v>
      </c>
      <c r="G2658" s="11" t="s">
        <v>7</v>
      </c>
      <c r="H2658" s="11">
        <v>1008</v>
      </c>
      <c r="I2658" s="11">
        <v>1008</v>
      </c>
      <c r="J2658" s="11">
        <v>100</v>
      </c>
      <c r="K2658" s="11" t="s">
        <v>863</v>
      </c>
      <c r="L2658" s="11" t="s">
        <v>875</v>
      </c>
      <c r="M2658" s="11" t="s">
        <v>2</v>
      </c>
      <c r="N2658" s="11" t="s">
        <v>24</v>
      </c>
      <c r="O2658" s="11" t="s">
        <v>5</v>
      </c>
      <c r="P2658" s="11" t="s">
        <v>8</v>
      </c>
      <c r="Q2658" s="12">
        <v>42552</v>
      </c>
      <c r="S2658" s="13" t="s">
        <v>84</v>
      </c>
      <c r="T2658" s="11">
        <f t="shared" ca="1" si="352"/>
        <v>3</v>
      </c>
      <c r="U2658" s="12">
        <v>29048</v>
      </c>
      <c r="V2658" s="13">
        <f t="shared" ca="1" si="353"/>
        <v>40</v>
      </c>
      <c r="W2658" s="11" t="s">
        <v>7</v>
      </c>
      <c r="X2658" s="11">
        <v>30</v>
      </c>
      <c r="Y2658" s="14">
        <f t="shared" si="354"/>
        <v>2.5</v>
      </c>
      <c r="Z2658" s="11">
        <v>39</v>
      </c>
      <c r="AA2658" s="11" t="s">
        <v>876</v>
      </c>
      <c r="AB2658" s="10">
        <f t="shared" si="351"/>
        <v>1</v>
      </c>
      <c r="AC2658" s="44">
        <f>SUMIFS(AC$4:AC$2256,$E$4:$E$2256,$E2658)</f>
        <v>6456</v>
      </c>
      <c r="AD2658" s="44">
        <f>SUMIFS(AD$4:AD$2256,$E$4:$E$2256,$E2658)</f>
        <v>1415.4780000000001</v>
      </c>
      <c r="AE2658" s="44">
        <f>SUMIFS(AE$4:AE$2256,$E$4:$E$2256,$E2658)</f>
        <v>0</v>
      </c>
      <c r="AF2658" s="44">
        <f>SUMIFS(AF$4:AF$2256,$E$4:$E$2256,$E2658)</f>
        <v>0</v>
      </c>
      <c r="AG2658" s="44">
        <f>SUMIFS(AG$4:AG$2256,$E$4:$E$2256,$E2658)</f>
        <v>0</v>
      </c>
      <c r="AH2658" s="44">
        <f>SUMIFS(AH$4:AH$2256,$E$4:$E$2256,$E2658)</f>
        <v>0</v>
      </c>
      <c r="AI2658" s="44">
        <f>SUMIFS(AI$4:AI$2256,$E$4:$E$2256,$E2658)</f>
        <v>0</v>
      </c>
      <c r="AJ2658" s="44">
        <f>SUMIFS(AJ$4:AJ$2256,$E$4:$E$2256,$E2658)</f>
        <v>0</v>
      </c>
      <c r="AK2658" s="44">
        <f>SUMIFS(AK$4:AK$2256,$E$4:$E$2256,$E2658)</f>
        <v>0</v>
      </c>
      <c r="AL2658" s="44">
        <f>SUMIFS(AL$4:AL$2256,$E$4:$E$2256,$E2658)</f>
        <v>0</v>
      </c>
      <c r="AM2658" s="44">
        <f>SUMIFS(AM$4:AM$2256,$E$4:$E$2256,$E2658)</f>
        <v>0</v>
      </c>
      <c r="AN2658" s="44">
        <f>SUMIFS(AN$4:AN$2256,$E$4:$E$2256,$E2658)</f>
        <v>0</v>
      </c>
      <c r="AO2658" s="44">
        <f>SUMIFS(AO$4:AO$2256,$E$4:$E$2256,$E2658)</f>
        <v>0</v>
      </c>
      <c r="AP2658" s="44">
        <f>SUMIFS(AP$4:AP$2256,$E$4:$E$2256,$E2658)</f>
        <v>0</v>
      </c>
      <c r="AQ2658" s="44">
        <f>SUMIFS(AQ$4:AQ$2256,$E$4:$E$2256,$E2658)</f>
        <v>79.5</v>
      </c>
      <c r="AR2658" s="44">
        <f>SUMIFS(AR$4:AR$2256,$E$4:$E$2256,$E2658)</f>
        <v>0</v>
      </c>
      <c r="AS2658" s="44">
        <f>SUMIFS(AS$4:AS$2256,$E$4:$E$2256,$E2658)</f>
        <v>0</v>
      </c>
      <c r="AT2658" s="44">
        <f>SUMIFS(AT$4:AT$2256,$E$4:$E$2256,$E2658)</f>
        <v>0</v>
      </c>
      <c r="AU2658" s="44">
        <f>SUMIFS(AU$4:AU$2256,$E$4:$E$2256,$E2658)</f>
        <v>0</v>
      </c>
      <c r="AV2658" s="44">
        <f>SUMIFS(AV$4:AV$2256,$E$4:$E$2256,$E2658)</f>
        <v>17.804025000000003</v>
      </c>
      <c r="AW2658" s="44">
        <f>SUMIFS(AW$4:AW$2256,$E$4:$E$2256,$E2658)</f>
        <v>0</v>
      </c>
      <c r="AX2658" s="44">
        <f>SUMIFS(AX$4:AX$2256,$E$4:$E$2256,$E2658)</f>
        <v>0</v>
      </c>
    </row>
    <row r="2659" spans="1:50" ht="20.100000000000001" customHeight="1" x14ac:dyDescent="0.25">
      <c r="A2659" s="8">
        <v>44287</v>
      </c>
      <c r="B2659" s="8">
        <v>44287</v>
      </c>
      <c r="C2659" s="8" t="s">
        <v>28</v>
      </c>
      <c r="D2659" s="11" t="s">
        <v>0</v>
      </c>
      <c r="E2659" s="11">
        <v>387</v>
      </c>
      <c r="F2659" s="11" t="s">
        <v>523</v>
      </c>
      <c r="G2659" s="11" t="s">
        <v>7</v>
      </c>
      <c r="H2659" s="11">
        <v>1022</v>
      </c>
      <c r="I2659" s="11">
        <v>1041</v>
      </c>
      <c r="J2659" s="11">
        <v>105</v>
      </c>
      <c r="K2659" s="11" t="s">
        <v>868</v>
      </c>
      <c r="L2659" s="11" t="s">
        <v>875</v>
      </c>
      <c r="M2659" s="11" t="s">
        <v>2</v>
      </c>
      <c r="N2659" s="11" t="s">
        <v>25</v>
      </c>
      <c r="O2659" s="11" t="s">
        <v>5</v>
      </c>
      <c r="P2659" s="11" t="s">
        <v>8</v>
      </c>
      <c r="Q2659" s="12">
        <v>42552</v>
      </c>
      <c r="S2659" s="13" t="s">
        <v>84</v>
      </c>
      <c r="T2659" s="11">
        <f t="shared" ca="1" si="352"/>
        <v>3</v>
      </c>
      <c r="U2659" s="12">
        <v>26356</v>
      </c>
      <c r="V2659" s="13">
        <f t="shared" ca="1" si="353"/>
        <v>47</v>
      </c>
      <c r="W2659" s="11" t="s">
        <v>9</v>
      </c>
      <c r="X2659" s="11">
        <v>30</v>
      </c>
      <c r="Y2659" s="14">
        <f t="shared" si="354"/>
        <v>2.5</v>
      </c>
      <c r="Z2659" s="11">
        <v>39</v>
      </c>
      <c r="AA2659" s="11" t="s">
        <v>876</v>
      </c>
      <c r="AB2659" s="10">
        <f t="shared" si="351"/>
        <v>1</v>
      </c>
      <c r="AC2659" s="44">
        <f>SUMIFS(AC$4:AC$2256,$E$4:$E$2256,$E2659)</f>
        <v>6459</v>
      </c>
      <c r="AD2659" s="44">
        <f>SUMIFS(AD$4:AD$2256,$E$4:$E$2256,$E2659)</f>
        <v>1416.1357499999999</v>
      </c>
      <c r="AE2659" s="44">
        <f>SUMIFS(AE$4:AE$2256,$E$4:$E$2256,$E2659)</f>
        <v>0</v>
      </c>
      <c r="AF2659" s="44">
        <f>SUMIFS(AF$4:AF$2256,$E$4:$E$2256,$E2659)</f>
        <v>0</v>
      </c>
      <c r="AG2659" s="44">
        <f>SUMIFS(AG$4:AG$2256,$E$4:$E$2256,$E2659)</f>
        <v>0</v>
      </c>
      <c r="AH2659" s="44">
        <f>SUMIFS(AH$4:AH$2256,$E$4:$E$2256,$E2659)</f>
        <v>0</v>
      </c>
      <c r="AI2659" s="44">
        <f>SUMIFS(AI$4:AI$2256,$E$4:$E$2256,$E2659)</f>
        <v>0</v>
      </c>
      <c r="AJ2659" s="44">
        <f>SUMIFS(AJ$4:AJ$2256,$E$4:$E$2256,$E2659)</f>
        <v>0</v>
      </c>
      <c r="AK2659" s="44">
        <f>SUMIFS(AK$4:AK$2256,$E$4:$E$2256,$E2659)</f>
        <v>0</v>
      </c>
      <c r="AL2659" s="44">
        <f>SUMIFS(AL$4:AL$2256,$E$4:$E$2256,$E2659)</f>
        <v>0</v>
      </c>
      <c r="AM2659" s="44">
        <f>SUMIFS(AM$4:AM$2256,$E$4:$E$2256,$E2659)</f>
        <v>0</v>
      </c>
      <c r="AN2659" s="44">
        <f>SUMIFS(AN$4:AN$2256,$E$4:$E$2256,$E2659)</f>
        <v>0</v>
      </c>
      <c r="AO2659" s="44">
        <f>SUMIFS(AO$4:AO$2256,$E$4:$E$2256,$E2659)</f>
        <v>372.63461538461542</v>
      </c>
      <c r="AP2659" s="44">
        <f>SUMIFS(AP$4:AP$2256,$E$4:$E$2256,$E2659)</f>
        <v>296.03750000000002</v>
      </c>
      <c r="AQ2659" s="44">
        <f>SUMIFS(AQ$4:AQ$2256,$E$4:$E$2256,$E2659)</f>
        <v>79.5</v>
      </c>
      <c r="AR2659" s="44">
        <f>SUMIFS(AR$4:AR$2256,$E$4:$E$2256,$E2659)</f>
        <v>0</v>
      </c>
      <c r="AS2659" s="44">
        <f>SUMIFS(AS$4:AS$2256,$E$4:$E$2256,$E2659)</f>
        <v>0</v>
      </c>
      <c r="AT2659" s="44">
        <f>SUMIFS(AT$4:AT$2256,$E$4:$E$2256,$E2659)</f>
        <v>0</v>
      </c>
      <c r="AU2659" s="44">
        <f>SUMIFS(AU$4:AU$2256,$E$4:$E$2256,$E2659)</f>
        <v>0</v>
      </c>
      <c r="AV2659" s="44">
        <f>SUMIFS(AV$4:AV$2256,$E$4:$E$2256,$E2659)</f>
        <v>167.55314524038465</v>
      </c>
      <c r="AW2659" s="44">
        <f>SUMIFS(AW$4:AW$2256,$E$4:$E$2256,$E2659)</f>
        <v>0</v>
      </c>
      <c r="AX2659" s="44">
        <f>SUMIFS(AX$4:AX$2256,$E$4:$E$2256,$E2659)</f>
        <v>0</v>
      </c>
    </row>
    <row r="2660" spans="1:50" ht="20.100000000000001" customHeight="1" x14ac:dyDescent="0.25">
      <c r="A2660" s="8">
        <v>44287</v>
      </c>
      <c r="B2660" s="8">
        <v>44287</v>
      </c>
      <c r="C2660" s="8" t="s">
        <v>28</v>
      </c>
      <c r="D2660" s="11" t="s">
        <v>0</v>
      </c>
      <c r="E2660" s="11">
        <v>388</v>
      </c>
      <c r="F2660" s="11" t="s">
        <v>524</v>
      </c>
      <c r="G2660" s="11" t="s">
        <v>7</v>
      </c>
      <c r="H2660" s="11">
        <v>1044</v>
      </c>
      <c r="I2660" s="11">
        <v>1087</v>
      </c>
      <c r="J2660" s="11">
        <v>102</v>
      </c>
      <c r="K2660" s="11" t="s">
        <v>865</v>
      </c>
      <c r="L2660" s="11" t="s">
        <v>875</v>
      </c>
      <c r="M2660" s="11" t="s">
        <v>2</v>
      </c>
      <c r="N2660" s="11" t="s">
        <v>25</v>
      </c>
      <c r="O2660" s="11" t="s">
        <v>5</v>
      </c>
      <c r="P2660" s="11" t="s">
        <v>8</v>
      </c>
      <c r="Q2660" s="12">
        <v>42552</v>
      </c>
      <c r="S2660" s="13" t="s">
        <v>84</v>
      </c>
      <c r="T2660" s="11">
        <f t="shared" ca="1" si="352"/>
        <v>3</v>
      </c>
      <c r="U2660" s="12">
        <v>28019</v>
      </c>
      <c r="V2660" s="13">
        <f t="shared" ca="1" si="353"/>
        <v>43</v>
      </c>
      <c r="W2660" s="11" t="s">
        <v>7</v>
      </c>
      <c r="X2660" s="11">
        <v>30</v>
      </c>
      <c r="Y2660" s="14">
        <f t="shared" si="354"/>
        <v>2.5</v>
      </c>
      <c r="Z2660" s="11">
        <v>39</v>
      </c>
      <c r="AA2660" s="11" t="s">
        <v>876</v>
      </c>
      <c r="AB2660" s="10">
        <f t="shared" si="351"/>
        <v>1</v>
      </c>
      <c r="AC2660" s="44">
        <f>SUMIFS(AC$4:AC$2256,$E$4:$E$2256,$E2660)</f>
        <v>6462</v>
      </c>
      <c r="AD2660" s="44">
        <f>SUMIFS(AD$4:AD$2256,$E$4:$E$2256,$E2660)</f>
        <v>1416.7935000000002</v>
      </c>
      <c r="AE2660" s="44">
        <f>SUMIFS(AE$4:AE$2256,$E$4:$E$2256,$E2660)</f>
        <v>0</v>
      </c>
      <c r="AF2660" s="44">
        <f>SUMIFS(AF$4:AF$2256,$E$4:$E$2256,$E2660)</f>
        <v>0</v>
      </c>
      <c r="AG2660" s="44">
        <f>SUMIFS(AG$4:AG$2256,$E$4:$E$2256,$E2660)</f>
        <v>0</v>
      </c>
      <c r="AH2660" s="44">
        <f>SUMIFS(AH$4:AH$2256,$E$4:$E$2256,$E2660)</f>
        <v>0</v>
      </c>
      <c r="AI2660" s="44">
        <f>SUMIFS(AI$4:AI$2256,$E$4:$E$2256,$E2660)</f>
        <v>0</v>
      </c>
      <c r="AJ2660" s="44">
        <f>SUMIFS(AJ$4:AJ$2256,$E$4:$E$2256,$E2660)</f>
        <v>0</v>
      </c>
      <c r="AK2660" s="44">
        <f>SUMIFS(AK$4:AK$2256,$E$4:$E$2256,$E2660)</f>
        <v>0</v>
      </c>
      <c r="AL2660" s="44">
        <f>SUMIFS(AL$4:AL$2256,$E$4:$E$2256,$E2660)</f>
        <v>0</v>
      </c>
      <c r="AM2660" s="44">
        <f>SUMIFS(AM$4:AM$2256,$E$4:$E$2256,$E2660)</f>
        <v>0</v>
      </c>
      <c r="AN2660" s="44">
        <f>SUMIFS(AN$4:AN$2256,$E$4:$E$2256,$E2660)</f>
        <v>0</v>
      </c>
      <c r="AO2660" s="44">
        <f>SUMIFS(AO$4:AO$2256,$E$4:$E$2256,$E2660)</f>
        <v>0</v>
      </c>
      <c r="AP2660" s="44">
        <f>SUMIFS(AP$4:AP$2256,$E$4:$E$2256,$E2660)</f>
        <v>0</v>
      </c>
      <c r="AQ2660" s="44">
        <f>SUMIFS(AQ$4:AQ$2256,$E$4:$E$2256,$E2660)</f>
        <v>79.5</v>
      </c>
      <c r="AR2660" s="44">
        <f>SUMIFS(AR$4:AR$2256,$E$4:$E$2256,$E2660)</f>
        <v>0</v>
      </c>
      <c r="AS2660" s="44">
        <f>SUMIFS(AS$4:AS$2256,$E$4:$E$2256,$E2660)</f>
        <v>0</v>
      </c>
      <c r="AT2660" s="44">
        <f>SUMIFS(AT$4:AT$2256,$E$4:$E$2256,$E2660)</f>
        <v>0</v>
      </c>
      <c r="AU2660" s="44">
        <f>SUMIFS(AU$4:AU$2256,$E$4:$E$2256,$E2660)</f>
        <v>0</v>
      </c>
      <c r="AV2660" s="44">
        <f>SUMIFS(AV$4:AV$2256,$E$4:$E$2256,$E2660)</f>
        <v>17.804025000000003</v>
      </c>
      <c r="AW2660" s="44">
        <f>SUMIFS(AW$4:AW$2256,$E$4:$E$2256,$E2660)</f>
        <v>0</v>
      </c>
      <c r="AX2660" s="44">
        <f>SUMIFS(AX$4:AX$2256,$E$4:$E$2256,$E2660)</f>
        <v>0</v>
      </c>
    </row>
    <row r="2661" spans="1:50" ht="20.100000000000001" customHeight="1" x14ac:dyDescent="0.25">
      <c r="A2661" s="8">
        <v>44287</v>
      </c>
      <c r="B2661" s="8">
        <v>44287</v>
      </c>
      <c r="C2661" s="8" t="s">
        <v>28</v>
      </c>
      <c r="D2661" s="11" t="s">
        <v>0</v>
      </c>
      <c r="E2661" s="11">
        <v>389</v>
      </c>
      <c r="F2661" s="11" t="s">
        <v>525</v>
      </c>
      <c r="G2661" s="11" t="s">
        <v>7</v>
      </c>
      <c r="H2661" s="11">
        <v>1026</v>
      </c>
      <c r="I2661" s="11">
        <v>1069</v>
      </c>
      <c r="J2661" s="11">
        <v>102</v>
      </c>
      <c r="K2661" s="11" t="s">
        <v>865</v>
      </c>
      <c r="L2661" s="11" t="s">
        <v>875</v>
      </c>
      <c r="M2661" s="11" t="s">
        <v>2</v>
      </c>
      <c r="N2661" s="11" t="s">
        <v>25</v>
      </c>
      <c r="O2661" s="11" t="s">
        <v>5</v>
      </c>
      <c r="P2661" s="11" t="s">
        <v>6</v>
      </c>
      <c r="Q2661" s="12">
        <v>42598</v>
      </c>
      <c r="S2661" s="13" t="s">
        <v>84</v>
      </c>
      <c r="T2661" s="11">
        <f t="shared" ca="1" si="352"/>
        <v>3</v>
      </c>
      <c r="U2661" s="12">
        <v>33344</v>
      </c>
      <c r="V2661" s="13">
        <f t="shared" ca="1" si="353"/>
        <v>28</v>
      </c>
      <c r="W2661" s="11" t="s">
        <v>7</v>
      </c>
      <c r="X2661" s="11">
        <v>30</v>
      </c>
      <c r="Y2661" s="14">
        <f t="shared" si="354"/>
        <v>2.5</v>
      </c>
      <c r="Z2661" s="11">
        <v>39</v>
      </c>
      <c r="AA2661" s="11" t="s">
        <v>876</v>
      </c>
      <c r="AB2661" s="10">
        <f t="shared" si="351"/>
        <v>1</v>
      </c>
      <c r="AC2661" s="44">
        <f>SUMIFS(AC$4:AC$2256,$E$4:$E$2256,$E2661)</f>
        <v>6465</v>
      </c>
      <c r="AD2661" s="44">
        <f>SUMIFS(AD$4:AD$2256,$E$4:$E$2256,$E2661)</f>
        <v>1417.4512500000001</v>
      </c>
      <c r="AE2661" s="44">
        <f>SUMIFS(AE$4:AE$2256,$E$4:$E$2256,$E2661)</f>
        <v>0</v>
      </c>
      <c r="AF2661" s="44">
        <f>SUMIFS(AF$4:AF$2256,$E$4:$E$2256,$E2661)</f>
        <v>0</v>
      </c>
      <c r="AG2661" s="44">
        <f>SUMIFS(AG$4:AG$2256,$E$4:$E$2256,$E2661)</f>
        <v>0</v>
      </c>
      <c r="AH2661" s="44">
        <f>SUMIFS(AH$4:AH$2256,$E$4:$E$2256,$E2661)</f>
        <v>0</v>
      </c>
      <c r="AI2661" s="44">
        <f>SUMIFS(AI$4:AI$2256,$E$4:$E$2256,$E2661)</f>
        <v>0</v>
      </c>
      <c r="AJ2661" s="44">
        <f>SUMIFS(AJ$4:AJ$2256,$E$4:$E$2256,$E2661)</f>
        <v>0</v>
      </c>
      <c r="AK2661" s="44">
        <f>SUMIFS(AK$4:AK$2256,$E$4:$E$2256,$E2661)</f>
        <v>0</v>
      </c>
      <c r="AL2661" s="44">
        <f>SUMIFS(AL$4:AL$2256,$E$4:$E$2256,$E2661)</f>
        <v>0</v>
      </c>
      <c r="AM2661" s="44">
        <f>SUMIFS(AM$4:AM$2256,$E$4:$E$2256,$E2661)</f>
        <v>0</v>
      </c>
      <c r="AN2661" s="44">
        <f>SUMIFS(AN$4:AN$2256,$E$4:$E$2256,$E2661)</f>
        <v>0</v>
      </c>
      <c r="AO2661" s="44">
        <f>SUMIFS(AO$4:AO$2256,$E$4:$E$2256,$E2661)</f>
        <v>0</v>
      </c>
      <c r="AP2661" s="44">
        <f>SUMIFS(AP$4:AP$2256,$E$4:$E$2256,$E2661)</f>
        <v>0</v>
      </c>
      <c r="AQ2661" s="44">
        <f>SUMIFS(AQ$4:AQ$2256,$E$4:$E$2256,$E2661)</f>
        <v>79.5</v>
      </c>
      <c r="AR2661" s="44">
        <f>SUMIFS(AR$4:AR$2256,$E$4:$E$2256,$E2661)</f>
        <v>0</v>
      </c>
      <c r="AS2661" s="44">
        <f>SUMIFS(AS$4:AS$2256,$E$4:$E$2256,$E2661)</f>
        <v>0</v>
      </c>
      <c r="AT2661" s="44">
        <f>SUMIFS(AT$4:AT$2256,$E$4:$E$2256,$E2661)</f>
        <v>0</v>
      </c>
      <c r="AU2661" s="44">
        <f>SUMIFS(AU$4:AU$2256,$E$4:$E$2256,$E2661)</f>
        <v>0</v>
      </c>
      <c r="AV2661" s="44">
        <f>SUMIFS(AV$4:AV$2256,$E$4:$E$2256,$E2661)</f>
        <v>17.804025000000003</v>
      </c>
      <c r="AW2661" s="44">
        <f>SUMIFS(AW$4:AW$2256,$E$4:$E$2256,$E2661)</f>
        <v>0</v>
      </c>
      <c r="AX2661" s="44">
        <f>SUMIFS(AX$4:AX$2256,$E$4:$E$2256,$E2661)</f>
        <v>0</v>
      </c>
    </row>
    <row r="2662" spans="1:50" ht="20.100000000000001" customHeight="1" x14ac:dyDescent="0.25">
      <c r="A2662" s="8">
        <v>44287</v>
      </c>
      <c r="B2662" s="8">
        <v>44287</v>
      </c>
      <c r="C2662" s="8" t="s">
        <v>28</v>
      </c>
      <c r="D2662" s="11" t="s">
        <v>0</v>
      </c>
      <c r="E2662" s="11">
        <v>390</v>
      </c>
      <c r="F2662" s="11" t="s">
        <v>526</v>
      </c>
      <c r="G2662" s="11" t="s">
        <v>7</v>
      </c>
      <c r="H2662" s="11">
        <v>1044</v>
      </c>
      <c r="I2662" s="11">
        <v>1087</v>
      </c>
      <c r="J2662" s="11">
        <v>102</v>
      </c>
      <c r="K2662" s="11" t="s">
        <v>865</v>
      </c>
      <c r="L2662" s="11" t="s">
        <v>875</v>
      </c>
      <c r="M2662" s="11" t="s">
        <v>2</v>
      </c>
      <c r="N2662" s="11" t="s">
        <v>25</v>
      </c>
      <c r="O2662" s="11" t="s">
        <v>5</v>
      </c>
      <c r="P2662" s="11" t="s">
        <v>8</v>
      </c>
      <c r="Q2662" s="12">
        <v>42583</v>
      </c>
      <c r="S2662" s="13" t="s">
        <v>84</v>
      </c>
      <c r="T2662" s="11">
        <f t="shared" ca="1" si="352"/>
        <v>3</v>
      </c>
      <c r="U2662" s="12">
        <v>30283</v>
      </c>
      <c r="V2662" s="13">
        <f t="shared" ca="1" si="353"/>
        <v>37</v>
      </c>
      <c r="W2662" s="11" t="s">
        <v>7</v>
      </c>
      <c r="X2662" s="11">
        <v>30</v>
      </c>
      <c r="Y2662" s="14">
        <f t="shared" si="354"/>
        <v>2.5</v>
      </c>
      <c r="Z2662" s="11">
        <v>39</v>
      </c>
      <c r="AA2662" s="11" t="s">
        <v>876</v>
      </c>
      <c r="AB2662" s="10">
        <f t="shared" si="351"/>
        <v>1</v>
      </c>
      <c r="AC2662" s="44">
        <f>SUMIFS(AC$4:AC$2256,$E$4:$E$2256,$E2662)</f>
        <v>6468</v>
      </c>
      <c r="AD2662" s="44">
        <f>SUMIFS(AD$4:AD$2256,$E$4:$E$2256,$E2662)</f>
        <v>1418.1090000000002</v>
      </c>
      <c r="AE2662" s="44">
        <f>SUMIFS(AE$4:AE$2256,$E$4:$E$2256,$E2662)</f>
        <v>0</v>
      </c>
      <c r="AF2662" s="44">
        <f>SUMIFS(AF$4:AF$2256,$E$4:$E$2256,$E2662)</f>
        <v>0</v>
      </c>
      <c r="AG2662" s="44">
        <f>SUMIFS(AG$4:AG$2256,$E$4:$E$2256,$E2662)</f>
        <v>0</v>
      </c>
      <c r="AH2662" s="44">
        <f>SUMIFS(AH$4:AH$2256,$E$4:$E$2256,$E2662)</f>
        <v>0</v>
      </c>
      <c r="AI2662" s="44">
        <f>SUMIFS(AI$4:AI$2256,$E$4:$E$2256,$E2662)</f>
        <v>0</v>
      </c>
      <c r="AJ2662" s="44">
        <f>SUMIFS(AJ$4:AJ$2256,$E$4:$E$2256,$E2662)</f>
        <v>0</v>
      </c>
      <c r="AK2662" s="44">
        <f>SUMIFS(AK$4:AK$2256,$E$4:$E$2256,$E2662)</f>
        <v>0</v>
      </c>
      <c r="AL2662" s="44">
        <f>SUMIFS(AL$4:AL$2256,$E$4:$E$2256,$E2662)</f>
        <v>0</v>
      </c>
      <c r="AM2662" s="44">
        <f>SUMIFS(AM$4:AM$2256,$E$4:$E$2256,$E2662)</f>
        <v>0</v>
      </c>
      <c r="AN2662" s="44">
        <f>SUMIFS(AN$4:AN$2256,$E$4:$E$2256,$E2662)</f>
        <v>0</v>
      </c>
      <c r="AO2662" s="44">
        <f>SUMIFS(AO$4:AO$2256,$E$4:$E$2256,$E2662)</f>
        <v>0</v>
      </c>
      <c r="AP2662" s="44">
        <f>SUMIFS(AP$4:AP$2256,$E$4:$E$2256,$E2662)</f>
        <v>0</v>
      </c>
      <c r="AQ2662" s="44">
        <f>SUMIFS(AQ$4:AQ$2256,$E$4:$E$2256,$E2662)</f>
        <v>79.5</v>
      </c>
      <c r="AR2662" s="44">
        <f>SUMIFS(AR$4:AR$2256,$E$4:$E$2256,$E2662)</f>
        <v>0</v>
      </c>
      <c r="AS2662" s="44">
        <f>SUMIFS(AS$4:AS$2256,$E$4:$E$2256,$E2662)</f>
        <v>0</v>
      </c>
      <c r="AT2662" s="44">
        <f>SUMIFS(AT$4:AT$2256,$E$4:$E$2256,$E2662)</f>
        <v>0</v>
      </c>
      <c r="AU2662" s="44">
        <f>SUMIFS(AU$4:AU$2256,$E$4:$E$2256,$E2662)</f>
        <v>0</v>
      </c>
      <c r="AV2662" s="44">
        <f>SUMIFS(AV$4:AV$2256,$E$4:$E$2256,$E2662)</f>
        <v>17.804025000000003</v>
      </c>
      <c r="AW2662" s="44">
        <f>SUMIFS(AW$4:AW$2256,$E$4:$E$2256,$E2662)</f>
        <v>0</v>
      </c>
      <c r="AX2662" s="44">
        <f>SUMIFS(AX$4:AX$2256,$E$4:$E$2256,$E2662)</f>
        <v>0</v>
      </c>
    </row>
    <row r="2663" spans="1:50" ht="20.100000000000001" customHeight="1" x14ac:dyDescent="0.25">
      <c r="A2663" s="8">
        <v>44287</v>
      </c>
      <c r="B2663" s="8">
        <v>44287</v>
      </c>
      <c r="C2663" s="8" t="s">
        <v>28</v>
      </c>
      <c r="D2663" s="11" t="s">
        <v>0</v>
      </c>
      <c r="E2663" s="11">
        <v>391</v>
      </c>
      <c r="F2663" s="11" t="s">
        <v>527</v>
      </c>
      <c r="G2663" s="11" t="s">
        <v>7</v>
      </c>
      <c r="H2663" s="11">
        <v>1020</v>
      </c>
      <c r="I2663" s="11">
        <v>1039</v>
      </c>
      <c r="J2663" s="11">
        <v>105</v>
      </c>
      <c r="K2663" s="11" t="s">
        <v>868</v>
      </c>
      <c r="L2663" s="11" t="s">
        <v>875</v>
      </c>
      <c r="M2663" s="11" t="s">
        <v>2</v>
      </c>
      <c r="N2663" s="11" t="s">
        <v>25</v>
      </c>
      <c r="O2663" s="11" t="s">
        <v>5</v>
      </c>
      <c r="P2663" s="11" t="s">
        <v>6</v>
      </c>
      <c r="Q2663" s="12">
        <v>43630</v>
      </c>
      <c r="R2663" s="12">
        <v>43995</v>
      </c>
      <c r="S2663" s="13" t="s">
        <v>84</v>
      </c>
      <c r="T2663" s="11">
        <f t="shared" ca="1" si="352"/>
        <v>0</v>
      </c>
      <c r="U2663" s="12">
        <v>35168</v>
      </c>
      <c r="V2663" s="13">
        <f t="shared" ca="1" si="353"/>
        <v>23</v>
      </c>
      <c r="W2663" s="11" t="s">
        <v>9</v>
      </c>
      <c r="X2663" s="11">
        <v>30</v>
      </c>
      <c r="Y2663" s="14">
        <f t="shared" si="354"/>
        <v>2.5</v>
      </c>
      <c r="Z2663" s="11">
        <v>39</v>
      </c>
      <c r="AA2663" s="11" t="s">
        <v>876</v>
      </c>
      <c r="AB2663" s="10">
        <f t="shared" si="351"/>
        <v>1</v>
      </c>
      <c r="AC2663" s="44">
        <f>SUMIFS(AC$4:AC$2256,$E$4:$E$2256,$E2663)</f>
        <v>6471</v>
      </c>
      <c r="AD2663" s="44">
        <f>SUMIFS(AD$4:AD$2256,$E$4:$E$2256,$E2663)</f>
        <v>1418.76675</v>
      </c>
      <c r="AE2663" s="44">
        <f>SUMIFS(AE$4:AE$2256,$E$4:$E$2256,$E2663)</f>
        <v>0</v>
      </c>
      <c r="AF2663" s="44">
        <f>SUMIFS(AF$4:AF$2256,$E$4:$E$2256,$E2663)</f>
        <v>0</v>
      </c>
      <c r="AG2663" s="44">
        <f>SUMIFS(AG$4:AG$2256,$E$4:$E$2256,$E2663)</f>
        <v>0</v>
      </c>
      <c r="AH2663" s="44">
        <f>SUMIFS(AH$4:AH$2256,$E$4:$E$2256,$E2663)</f>
        <v>0</v>
      </c>
      <c r="AI2663" s="44">
        <f>SUMIFS(AI$4:AI$2256,$E$4:$E$2256,$E2663)</f>
        <v>0</v>
      </c>
      <c r="AJ2663" s="44">
        <f>SUMIFS(AJ$4:AJ$2256,$E$4:$E$2256,$E2663)</f>
        <v>0</v>
      </c>
      <c r="AK2663" s="44">
        <f>SUMIFS(AK$4:AK$2256,$E$4:$E$2256,$E2663)</f>
        <v>0</v>
      </c>
      <c r="AL2663" s="44">
        <f>SUMIFS(AL$4:AL$2256,$E$4:$E$2256,$E2663)</f>
        <v>0</v>
      </c>
      <c r="AM2663" s="44">
        <f>SUMIFS(AM$4:AM$2256,$E$4:$E$2256,$E2663)</f>
        <v>0</v>
      </c>
      <c r="AN2663" s="44">
        <f>SUMIFS(AN$4:AN$2256,$E$4:$E$2256,$E2663)</f>
        <v>0</v>
      </c>
      <c r="AO2663" s="44">
        <f>SUMIFS(AO$4:AO$2256,$E$4:$E$2256,$E2663)</f>
        <v>373.32692307692309</v>
      </c>
      <c r="AP2663" s="44">
        <f>SUMIFS(AP$4:AP$2256,$E$4:$E$2256,$E2663)</f>
        <v>296.58750000000003</v>
      </c>
      <c r="AQ2663" s="44">
        <f>SUMIFS(AQ$4:AQ$2256,$E$4:$E$2256,$E2663)</f>
        <v>79.5</v>
      </c>
      <c r="AR2663" s="44">
        <f>SUMIFS(AR$4:AR$2256,$E$4:$E$2256,$E2663)</f>
        <v>0</v>
      </c>
      <c r="AS2663" s="44">
        <f>SUMIFS(AS$4:AS$2256,$E$4:$E$2256,$E2663)</f>
        <v>0</v>
      </c>
      <c r="AT2663" s="44">
        <f>SUMIFS(AT$4:AT$2256,$E$4:$E$2256,$E2663)</f>
        <v>0</v>
      </c>
      <c r="AU2663" s="44">
        <f>SUMIFS(AU$4:AU$2256,$E$4:$E$2256,$E2663)</f>
        <v>0</v>
      </c>
      <c r="AV2663" s="44">
        <f>SUMIFS(AV$4:AV$2256,$E$4:$E$2256,$E2663)</f>
        <v>167.83136004807693</v>
      </c>
      <c r="AW2663" s="44">
        <f>SUMIFS(AW$4:AW$2256,$E$4:$E$2256,$E2663)</f>
        <v>0</v>
      </c>
      <c r="AX2663" s="44">
        <f>SUMIFS(AX$4:AX$2256,$E$4:$E$2256,$E2663)</f>
        <v>0</v>
      </c>
    </row>
    <row r="2664" spans="1:50" ht="20.100000000000001" customHeight="1" x14ac:dyDescent="0.25">
      <c r="A2664" s="8">
        <v>44287</v>
      </c>
      <c r="B2664" s="8">
        <v>44287</v>
      </c>
      <c r="C2664" s="8" t="s">
        <v>28</v>
      </c>
      <c r="D2664" s="11" t="s">
        <v>0</v>
      </c>
      <c r="E2664" s="11">
        <v>392</v>
      </c>
      <c r="F2664" s="11" t="s">
        <v>528</v>
      </c>
      <c r="G2664" s="11" t="s">
        <v>7</v>
      </c>
      <c r="H2664" s="11">
        <v>1022</v>
      </c>
      <c r="I2664" s="11">
        <v>1041</v>
      </c>
      <c r="J2664" s="11">
        <v>105</v>
      </c>
      <c r="K2664" s="11" t="s">
        <v>868</v>
      </c>
      <c r="L2664" s="11" t="s">
        <v>875</v>
      </c>
      <c r="M2664" s="11" t="s">
        <v>2</v>
      </c>
      <c r="N2664" s="11" t="s">
        <v>25</v>
      </c>
      <c r="O2664" s="11" t="s">
        <v>5</v>
      </c>
      <c r="P2664" s="11" t="s">
        <v>8</v>
      </c>
      <c r="Q2664" s="12">
        <v>42583</v>
      </c>
      <c r="S2664" s="13" t="s">
        <v>84</v>
      </c>
      <c r="T2664" s="11">
        <f t="shared" ca="1" si="352"/>
        <v>3</v>
      </c>
      <c r="U2664" s="12">
        <v>24944</v>
      </c>
      <c r="V2664" s="13">
        <f t="shared" ca="1" si="353"/>
        <v>51</v>
      </c>
      <c r="W2664" s="11" t="s">
        <v>9</v>
      </c>
      <c r="X2664" s="11">
        <v>30</v>
      </c>
      <c r="Y2664" s="14">
        <f t="shared" si="354"/>
        <v>2.5</v>
      </c>
      <c r="Z2664" s="11">
        <v>39</v>
      </c>
      <c r="AA2664" s="11" t="s">
        <v>876</v>
      </c>
      <c r="AB2664" s="10">
        <f t="shared" si="351"/>
        <v>1</v>
      </c>
      <c r="AC2664" s="44">
        <f>SUMIFS(AC$4:AC$2256,$E$4:$E$2256,$E2664)</f>
        <v>6474</v>
      </c>
      <c r="AD2664" s="44">
        <f>SUMIFS(AD$4:AD$2256,$E$4:$E$2256,$E2664)</f>
        <v>1419.4245000000001</v>
      </c>
      <c r="AE2664" s="44">
        <f>SUMIFS(AE$4:AE$2256,$E$4:$E$2256,$E2664)</f>
        <v>0</v>
      </c>
      <c r="AF2664" s="44">
        <f>SUMIFS(AF$4:AF$2256,$E$4:$E$2256,$E2664)</f>
        <v>0</v>
      </c>
      <c r="AG2664" s="44">
        <f>SUMIFS(AG$4:AG$2256,$E$4:$E$2256,$E2664)</f>
        <v>0</v>
      </c>
      <c r="AH2664" s="44">
        <f>SUMIFS(AH$4:AH$2256,$E$4:$E$2256,$E2664)</f>
        <v>0</v>
      </c>
      <c r="AI2664" s="44">
        <f>SUMIFS(AI$4:AI$2256,$E$4:$E$2256,$E2664)</f>
        <v>0</v>
      </c>
      <c r="AJ2664" s="44">
        <f>SUMIFS(AJ$4:AJ$2256,$E$4:$E$2256,$E2664)</f>
        <v>0</v>
      </c>
      <c r="AK2664" s="44">
        <f>SUMIFS(AK$4:AK$2256,$E$4:$E$2256,$E2664)</f>
        <v>0</v>
      </c>
      <c r="AL2664" s="44">
        <f>SUMIFS(AL$4:AL$2256,$E$4:$E$2256,$E2664)</f>
        <v>0</v>
      </c>
      <c r="AM2664" s="44">
        <f>SUMIFS(AM$4:AM$2256,$E$4:$E$2256,$E2664)</f>
        <v>0</v>
      </c>
      <c r="AN2664" s="44">
        <f>SUMIFS(AN$4:AN$2256,$E$4:$E$2256,$E2664)</f>
        <v>0</v>
      </c>
      <c r="AO2664" s="44">
        <f>SUMIFS(AO$4:AO$2256,$E$4:$E$2256,$E2664)</f>
        <v>373.5</v>
      </c>
      <c r="AP2664" s="44">
        <f>SUMIFS(AP$4:AP$2256,$E$4:$E$2256,$E2664)</f>
        <v>296.72500000000002</v>
      </c>
      <c r="AQ2664" s="44">
        <f>SUMIFS(AQ$4:AQ$2256,$E$4:$E$2256,$E2664)</f>
        <v>79.5</v>
      </c>
      <c r="AR2664" s="44">
        <f>SUMIFS(AR$4:AR$2256,$E$4:$E$2256,$E2664)</f>
        <v>0</v>
      </c>
      <c r="AS2664" s="44">
        <f>SUMIFS(AS$4:AS$2256,$E$4:$E$2256,$E2664)</f>
        <v>0</v>
      </c>
      <c r="AT2664" s="44">
        <f>SUMIFS(AT$4:AT$2256,$E$4:$E$2256,$E2664)</f>
        <v>0</v>
      </c>
      <c r="AU2664" s="44">
        <f>SUMIFS(AU$4:AU$2256,$E$4:$E$2256,$E2664)</f>
        <v>0</v>
      </c>
      <c r="AV2664" s="44">
        <f>SUMIFS(AV$4:AV$2256,$E$4:$E$2256,$E2664)</f>
        <v>167.90091375000003</v>
      </c>
      <c r="AW2664" s="44">
        <f>SUMIFS(AW$4:AW$2256,$E$4:$E$2256,$E2664)</f>
        <v>0</v>
      </c>
      <c r="AX2664" s="44">
        <f>SUMIFS(AX$4:AX$2256,$E$4:$E$2256,$E2664)</f>
        <v>0</v>
      </c>
    </row>
    <row r="2665" spans="1:50" ht="20.100000000000001" customHeight="1" x14ac:dyDescent="0.25">
      <c r="A2665" s="8">
        <v>44287</v>
      </c>
      <c r="B2665" s="8">
        <v>44287</v>
      </c>
      <c r="C2665" s="8" t="s">
        <v>28</v>
      </c>
      <c r="D2665" s="11" t="s">
        <v>0</v>
      </c>
      <c r="E2665" s="11">
        <v>393</v>
      </c>
      <c r="F2665" s="11" t="s">
        <v>529</v>
      </c>
      <c r="G2665" s="11" t="s">
        <v>7</v>
      </c>
      <c r="H2665" s="11">
        <v>1026</v>
      </c>
      <c r="I2665" s="11">
        <v>1069</v>
      </c>
      <c r="J2665" s="11">
        <v>102</v>
      </c>
      <c r="K2665" s="11" t="s">
        <v>865</v>
      </c>
      <c r="L2665" s="11" t="s">
        <v>875</v>
      </c>
      <c r="M2665" s="11" t="s">
        <v>2</v>
      </c>
      <c r="N2665" s="11" t="s">
        <v>25</v>
      </c>
      <c r="O2665" s="11" t="s">
        <v>5</v>
      </c>
      <c r="P2665" s="11" t="s">
        <v>8</v>
      </c>
      <c r="Q2665" s="12">
        <v>42583</v>
      </c>
      <c r="S2665" s="13" t="s">
        <v>84</v>
      </c>
      <c r="T2665" s="11">
        <f t="shared" ca="1" si="352"/>
        <v>3</v>
      </c>
      <c r="U2665" s="12">
        <v>30583</v>
      </c>
      <c r="V2665" s="13">
        <f t="shared" ca="1" si="353"/>
        <v>36</v>
      </c>
      <c r="W2665" s="11" t="s">
        <v>7</v>
      </c>
      <c r="X2665" s="11">
        <v>30</v>
      </c>
      <c r="Y2665" s="14">
        <f t="shared" si="354"/>
        <v>2.5</v>
      </c>
      <c r="Z2665" s="11">
        <v>39</v>
      </c>
      <c r="AA2665" s="11" t="s">
        <v>876</v>
      </c>
      <c r="AB2665" s="10">
        <f t="shared" si="351"/>
        <v>1</v>
      </c>
      <c r="AC2665" s="44">
        <f>SUMIFS(AC$4:AC$2256,$E$4:$E$2256,$E2665)</f>
        <v>6477</v>
      </c>
      <c r="AD2665" s="44">
        <f>SUMIFS(AD$4:AD$2256,$E$4:$E$2256,$E2665)</f>
        <v>1420.0822499999999</v>
      </c>
      <c r="AE2665" s="44">
        <f>SUMIFS(AE$4:AE$2256,$E$4:$E$2256,$E2665)</f>
        <v>0</v>
      </c>
      <c r="AF2665" s="44">
        <f>SUMIFS(AF$4:AF$2256,$E$4:$E$2256,$E2665)</f>
        <v>0</v>
      </c>
      <c r="AG2665" s="44">
        <f>SUMIFS(AG$4:AG$2256,$E$4:$E$2256,$E2665)</f>
        <v>0</v>
      </c>
      <c r="AH2665" s="44">
        <f>SUMIFS(AH$4:AH$2256,$E$4:$E$2256,$E2665)</f>
        <v>0</v>
      </c>
      <c r="AI2665" s="44">
        <f>SUMIFS(AI$4:AI$2256,$E$4:$E$2256,$E2665)</f>
        <v>0</v>
      </c>
      <c r="AJ2665" s="44">
        <f>SUMIFS(AJ$4:AJ$2256,$E$4:$E$2256,$E2665)</f>
        <v>0</v>
      </c>
      <c r="AK2665" s="44">
        <f>SUMIFS(AK$4:AK$2256,$E$4:$E$2256,$E2665)</f>
        <v>0</v>
      </c>
      <c r="AL2665" s="44">
        <f>SUMIFS(AL$4:AL$2256,$E$4:$E$2256,$E2665)</f>
        <v>0</v>
      </c>
      <c r="AM2665" s="44">
        <f>SUMIFS(AM$4:AM$2256,$E$4:$E$2256,$E2665)</f>
        <v>0</v>
      </c>
      <c r="AN2665" s="44">
        <f>SUMIFS(AN$4:AN$2256,$E$4:$E$2256,$E2665)</f>
        <v>0</v>
      </c>
      <c r="AO2665" s="44">
        <f>SUMIFS(AO$4:AO$2256,$E$4:$E$2256,$E2665)</f>
        <v>0</v>
      </c>
      <c r="AP2665" s="44">
        <f>SUMIFS(AP$4:AP$2256,$E$4:$E$2256,$E2665)</f>
        <v>0</v>
      </c>
      <c r="AQ2665" s="44">
        <f>SUMIFS(AQ$4:AQ$2256,$E$4:$E$2256,$E2665)</f>
        <v>79.5</v>
      </c>
      <c r="AR2665" s="44">
        <f>SUMIFS(AR$4:AR$2256,$E$4:$E$2256,$E2665)</f>
        <v>0</v>
      </c>
      <c r="AS2665" s="44">
        <f>SUMIFS(AS$4:AS$2256,$E$4:$E$2256,$E2665)</f>
        <v>0</v>
      </c>
      <c r="AT2665" s="44">
        <f>SUMIFS(AT$4:AT$2256,$E$4:$E$2256,$E2665)</f>
        <v>0</v>
      </c>
      <c r="AU2665" s="44">
        <f>SUMIFS(AU$4:AU$2256,$E$4:$E$2256,$E2665)</f>
        <v>0</v>
      </c>
      <c r="AV2665" s="44">
        <f>SUMIFS(AV$4:AV$2256,$E$4:$E$2256,$E2665)</f>
        <v>17.804025000000003</v>
      </c>
      <c r="AW2665" s="44">
        <f>SUMIFS(AW$4:AW$2256,$E$4:$E$2256,$E2665)</f>
        <v>0</v>
      </c>
      <c r="AX2665" s="44">
        <f>SUMIFS(AX$4:AX$2256,$E$4:$E$2256,$E2665)</f>
        <v>0</v>
      </c>
    </row>
    <row r="2666" spans="1:50" ht="20.100000000000001" customHeight="1" x14ac:dyDescent="0.25">
      <c r="A2666" s="8">
        <v>44287</v>
      </c>
      <c r="B2666" s="8">
        <v>44287</v>
      </c>
      <c r="C2666" s="8" t="s">
        <v>28</v>
      </c>
      <c r="D2666" s="11" t="s">
        <v>0</v>
      </c>
      <c r="E2666" s="11">
        <v>394</v>
      </c>
      <c r="F2666" s="11" t="s">
        <v>530</v>
      </c>
      <c r="G2666" s="11" t="s">
        <v>7</v>
      </c>
      <c r="H2666" s="11">
        <v>1024</v>
      </c>
      <c r="I2666" s="11">
        <v>1054</v>
      </c>
      <c r="J2666" s="11">
        <v>101</v>
      </c>
      <c r="K2666" s="11" t="s">
        <v>864</v>
      </c>
      <c r="L2666" s="11" t="s">
        <v>875</v>
      </c>
      <c r="M2666" s="11" t="s">
        <v>2</v>
      </c>
      <c r="N2666" s="11" t="s">
        <v>25</v>
      </c>
      <c r="O2666" s="11" t="s">
        <v>5</v>
      </c>
      <c r="P2666" s="11" t="s">
        <v>8</v>
      </c>
      <c r="Q2666" s="12">
        <v>42583</v>
      </c>
      <c r="S2666" s="13" t="s">
        <v>84</v>
      </c>
      <c r="T2666" s="11">
        <f t="shared" ca="1" si="352"/>
        <v>3</v>
      </c>
      <c r="U2666" s="12">
        <v>32524</v>
      </c>
      <c r="V2666" s="13">
        <f t="shared" ca="1" si="353"/>
        <v>31</v>
      </c>
      <c r="W2666" s="11" t="s">
        <v>7</v>
      </c>
      <c r="X2666" s="11">
        <v>30</v>
      </c>
      <c r="Y2666" s="14">
        <f t="shared" si="354"/>
        <v>2.5</v>
      </c>
      <c r="Z2666" s="11">
        <v>39</v>
      </c>
      <c r="AA2666" s="11" t="s">
        <v>876</v>
      </c>
      <c r="AB2666" s="10">
        <f t="shared" si="351"/>
        <v>1</v>
      </c>
      <c r="AC2666" s="44">
        <f>SUMIFS(AC$4:AC$2256,$E$4:$E$2256,$E2666)</f>
        <v>6480</v>
      </c>
      <c r="AD2666" s="44">
        <f>SUMIFS(AD$4:AD$2256,$E$4:$E$2256,$E2666)</f>
        <v>1420.74</v>
      </c>
      <c r="AE2666" s="44">
        <f>SUMIFS(AE$4:AE$2256,$E$4:$E$2256,$E2666)</f>
        <v>0</v>
      </c>
      <c r="AF2666" s="44">
        <f>SUMIFS(AF$4:AF$2256,$E$4:$E$2256,$E2666)</f>
        <v>0</v>
      </c>
      <c r="AG2666" s="44">
        <f>SUMIFS(AG$4:AG$2256,$E$4:$E$2256,$E2666)</f>
        <v>0</v>
      </c>
      <c r="AH2666" s="44">
        <f>SUMIFS(AH$4:AH$2256,$E$4:$E$2256,$E2666)</f>
        <v>0</v>
      </c>
      <c r="AI2666" s="44">
        <f>SUMIFS(AI$4:AI$2256,$E$4:$E$2256,$E2666)</f>
        <v>0</v>
      </c>
      <c r="AJ2666" s="44">
        <f>SUMIFS(AJ$4:AJ$2256,$E$4:$E$2256,$E2666)</f>
        <v>0</v>
      </c>
      <c r="AK2666" s="44">
        <f>SUMIFS(AK$4:AK$2256,$E$4:$E$2256,$E2666)</f>
        <v>0</v>
      </c>
      <c r="AL2666" s="44">
        <f>SUMIFS(AL$4:AL$2256,$E$4:$E$2256,$E2666)</f>
        <v>0</v>
      </c>
      <c r="AM2666" s="44">
        <f>SUMIFS(AM$4:AM$2256,$E$4:$E$2256,$E2666)</f>
        <v>0</v>
      </c>
      <c r="AN2666" s="44">
        <f>SUMIFS(AN$4:AN$2256,$E$4:$E$2256,$E2666)</f>
        <v>0</v>
      </c>
      <c r="AO2666" s="44">
        <f>SUMIFS(AO$4:AO$2256,$E$4:$E$2256,$E2666)</f>
        <v>0</v>
      </c>
      <c r="AP2666" s="44">
        <f>SUMIFS(AP$4:AP$2256,$E$4:$E$2256,$E2666)</f>
        <v>0</v>
      </c>
      <c r="AQ2666" s="44">
        <f>SUMIFS(AQ$4:AQ$2256,$E$4:$E$2256,$E2666)</f>
        <v>79.5</v>
      </c>
      <c r="AR2666" s="44">
        <f>SUMIFS(AR$4:AR$2256,$E$4:$E$2256,$E2666)</f>
        <v>0</v>
      </c>
      <c r="AS2666" s="44">
        <f>SUMIFS(AS$4:AS$2256,$E$4:$E$2256,$E2666)</f>
        <v>0</v>
      </c>
      <c r="AT2666" s="44">
        <f>SUMIFS(AT$4:AT$2256,$E$4:$E$2256,$E2666)</f>
        <v>0</v>
      </c>
      <c r="AU2666" s="44">
        <f>SUMIFS(AU$4:AU$2256,$E$4:$E$2256,$E2666)</f>
        <v>0</v>
      </c>
      <c r="AV2666" s="44">
        <f>SUMIFS(AV$4:AV$2256,$E$4:$E$2256,$E2666)</f>
        <v>17.804025000000003</v>
      </c>
      <c r="AW2666" s="44">
        <f>SUMIFS(AW$4:AW$2256,$E$4:$E$2256,$E2666)</f>
        <v>0</v>
      </c>
      <c r="AX2666" s="44">
        <f>SUMIFS(AX$4:AX$2256,$E$4:$E$2256,$E2666)</f>
        <v>0</v>
      </c>
    </row>
    <row r="2667" spans="1:50" ht="20.100000000000001" customHeight="1" x14ac:dyDescent="0.25">
      <c r="A2667" s="8">
        <v>44287</v>
      </c>
      <c r="B2667" s="8">
        <v>44287</v>
      </c>
      <c r="C2667" s="8" t="s">
        <v>28</v>
      </c>
      <c r="D2667" s="11" t="s">
        <v>0</v>
      </c>
      <c r="E2667" s="11">
        <v>395</v>
      </c>
      <c r="F2667" s="11" t="s">
        <v>531</v>
      </c>
      <c r="G2667" s="11" t="s">
        <v>7</v>
      </c>
      <c r="H2667" s="11">
        <v>1022</v>
      </c>
      <c r="I2667" s="11">
        <v>1029</v>
      </c>
      <c r="J2667" s="11">
        <v>109</v>
      </c>
      <c r="K2667" s="11" t="s">
        <v>872</v>
      </c>
      <c r="L2667" s="11" t="s">
        <v>875</v>
      </c>
      <c r="M2667" s="11" t="s">
        <v>2</v>
      </c>
      <c r="N2667" s="11" t="s">
        <v>25</v>
      </c>
      <c r="O2667" s="11" t="s">
        <v>5</v>
      </c>
      <c r="P2667" s="11" t="s">
        <v>8</v>
      </c>
      <c r="Q2667" s="12">
        <v>42583</v>
      </c>
      <c r="S2667" s="13" t="s">
        <v>84</v>
      </c>
      <c r="T2667" s="11">
        <f t="shared" ca="1" si="352"/>
        <v>3</v>
      </c>
      <c r="U2667" s="12">
        <v>30114</v>
      </c>
      <c r="V2667" s="13">
        <f t="shared" ca="1" si="353"/>
        <v>37</v>
      </c>
      <c r="W2667" s="11" t="s">
        <v>9</v>
      </c>
      <c r="X2667" s="11">
        <v>35</v>
      </c>
      <c r="Y2667" s="14">
        <f t="shared" si="354"/>
        <v>2.9166666666666665</v>
      </c>
      <c r="Z2667" s="11">
        <v>39</v>
      </c>
      <c r="AA2667" s="11" t="s">
        <v>876</v>
      </c>
      <c r="AB2667" s="10">
        <f t="shared" si="351"/>
        <v>1</v>
      </c>
      <c r="AC2667" s="44">
        <f>SUMIFS(AC$4:AC$2256,$E$4:$E$2256,$E2667)</f>
        <v>6483</v>
      </c>
      <c r="AD2667" s="44">
        <f>SUMIFS(AD$4:AD$2256,$E$4:$E$2256,$E2667)</f>
        <v>1421.3977500000001</v>
      </c>
      <c r="AE2667" s="44">
        <f>SUMIFS(AE$4:AE$2256,$E$4:$E$2256,$E2667)</f>
        <v>0</v>
      </c>
      <c r="AF2667" s="44">
        <f>SUMIFS(AF$4:AF$2256,$E$4:$E$2256,$E2667)</f>
        <v>0</v>
      </c>
      <c r="AG2667" s="44">
        <f>SUMIFS(AG$4:AG$2256,$E$4:$E$2256,$E2667)</f>
        <v>0</v>
      </c>
      <c r="AH2667" s="44">
        <f>SUMIFS(AH$4:AH$2256,$E$4:$E$2256,$E2667)</f>
        <v>0</v>
      </c>
      <c r="AI2667" s="44">
        <f>SUMIFS(AI$4:AI$2256,$E$4:$E$2256,$E2667)</f>
        <v>0</v>
      </c>
      <c r="AJ2667" s="44">
        <f>SUMIFS(AJ$4:AJ$2256,$E$4:$E$2256,$E2667)</f>
        <v>0</v>
      </c>
      <c r="AK2667" s="44">
        <f>SUMIFS(AK$4:AK$2256,$E$4:$E$2256,$E2667)</f>
        <v>0</v>
      </c>
      <c r="AL2667" s="44">
        <f>SUMIFS(AL$4:AL$2256,$E$4:$E$2256,$E2667)</f>
        <v>0</v>
      </c>
      <c r="AM2667" s="44">
        <f>SUMIFS(AM$4:AM$2256,$E$4:$E$2256,$E2667)</f>
        <v>0</v>
      </c>
      <c r="AN2667" s="44">
        <f>SUMIFS(AN$4:AN$2256,$E$4:$E$2256,$E2667)</f>
        <v>0</v>
      </c>
      <c r="AO2667" s="44">
        <f>SUMIFS(AO$4:AO$2256,$E$4:$E$2256,$E2667)</f>
        <v>436.35576923076923</v>
      </c>
      <c r="AP2667" s="44">
        <f>SUMIFS(AP$4:AP$2256,$E$4:$E$2256,$E2667)</f>
        <v>297.13750000000005</v>
      </c>
      <c r="AQ2667" s="44">
        <f>SUMIFS(AQ$4:AQ$2256,$E$4:$E$2256,$E2667)</f>
        <v>79.5</v>
      </c>
      <c r="AR2667" s="44">
        <f>SUMIFS(AR$4:AR$2256,$E$4:$E$2256,$E2667)</f>
        <v>0</v>
      </c>
      <c r="AS2667" s="44">
        <f>SUMIFS(AS$4:AS$2256,$E$4:$E$2256,$E2667)</f>
        <v>0</v>
      </c>
      <c r="AT2667" s="44">
        <f>SUMIFS(AT$4:AT$2256,$E$4:$E$2256,$E2667)</f>
        <v>0</v>
      </c>
      <c r="AU2667" s="44">
        <f>SUMIFS(AU$4:AU$2256,$E$4:$E$2256,$E2667)</f>
        <v>0</v>
      </c>
      <c r="AV2667" s="44">
        <f>SUMIFS(AV$4:AV$2256,$E$4:$E$2256,$E2667)</f>
        <v>182.06984264423079</v>
      </c>
      <c r="AW2667" s="44">
        <f>SUMIFS(AW$4:AW$2256,$E$4:$E$2256,$E2667)</f>
        <v>0</v>
      </c>
      <c r="AX2667" s="44">
        <f>SUMIFS(AX$4:AX$2256,$E$4:$E$2256,$E2667)</f>
        <v>0</v>
      </c>
    </row>
    <row r="2668" spans="1:50" ht="20.100000000000001" customHeight="1" x14ac:dyDescent="0.25">
      <c r="A2668" s="8">
        <v>44287</v>
      </c>
      <c r="B2668" s="8">
        <v>44287</v>
      </c>
      <c r="C2668" s="8" t="s">
        <v>28</v>
      </c>
      <c r="D2668" s="11" t="s">
        <v>0</v>
      </c>
      <c r="E2668" s="11">
        <v>396</v>
      </c>
      <c r="F2668" s="11" t="s">
        <v>532</v>
      </c>
      <c r="G2668" s="11" t="s">
        <v>7</v>
      </c>
      <c r="H2668" s="11">
        <v>1026</v>
      </c>
      <c r="I2668" s="11">
        <v>1069</v>
      </c>
      <c r="J2668" s="11">
        <v>102</v>
      </c>
      <c r="K2668" s="11" t="s">
        <v>865</v>
      </c>
      <c r="L2668" s="11" t="s">
        <v>875</v>
      </c>
      <c r="M2668" s="11" t="s">
        <v>2</v>
      </c>
      <c r="N2668" s="11" t="s">
        <v>25</v>
      </c>
      <c r="O2668" s="11" t="s">
        <v>5</v>
      </c>
      <c r="P2668" s="11" t="s">
        <v>6</v>
      </c>
      <c r="Q2668" s="12">
        <v>42583</v>
      </c>
      <c r="S2668" s="13" t="s">
        <v>84</v>
      </c>
      <c r="T2668" s="11">
        <f t="shared" ca="1" si="352"/>
        <v>3</v>
      </c>
      <c r="U2668" s="12">
        <v>29689</v>
      </c>
      <c r="V2668" s="13">
        <f t="shared" ca="1" si="353"/>
        <v>38</v>
      </c>
      <c r="W2668" s="11" t="s">
        <v>7</v>
      </c>
      <c r="X2668" s="11">
        <v>30</v>
      </c>
      <c r="Y2668" s="14">
        <f t="shared" si="354"/>
        <v>2.5</v>
      </c>
      <c r="Z2668" s="11">
        <v>39</v>
      </c>
      <c r="AA2668" s="11" t="s">
        <v>876</v>
      </c>
      <c r="AB2668" s="10">
        <f t="shared" si="351"/>
        <v>1</v>
      </c>
      <c r="AC2668" s="44">
        <f>SUMIFS(AC$4:AC$2256,$E$4:$E$2256,$E2668)</f>
        <v>6486</v>
      </c>
      <c r="AD2668" s="44">
        <f>SUMIFS(AD$4:AD$2256,$E$4:$E$2256,$E2668)</f>
        <v>1422.0554999999999</v>
      </c>
      <c r="AE2668" s="44">
        <f>SUMIFS(AE$4:AE$2256,$E$4:$E$2256,$E2668)</f>
        <v>0</v>
      </c>
      <c r="AF2668" s="44">
        <f>SUMIFS(AF$4:AF$2256,$E$4:$E$2256,$E2668)</f>
        <v>0</v>
      </c>
      <c r="AG2668" s="44">
        <f>SUMIFS(AG$4:AG$2256,$E$4:$E$2256,$E2668)</f>
        <v>0</v>
      </c>
      <c r="AH2668" s="44">
        <f>SUMIFS(AH$4:AH$2256,$E$4:$E$2256,$E2668)</f>
        <v>0</v>
      </c>
      <c r="AI2668" s="44">
        <f>SUMIFS(AI$4:AI$2256,$E$4:$E$2256,$E2668)</f>
        <v>0</v>
      </c>
      <c r="AJ2668" s="44">
        <f>SUMIFS(AJ$4:AJ$2256,$E$4:$E$2256,$E2668)</f>
        <v>0</v>
      </c>
      <c r="AK2668" s="44">
        <f>SUMIFS(AK$4:AK$2256,$E$4:$E$2256,$E2668)</f>
        <v>0</v>
      </c>
      <c r="AL2668" s="44">
        <f>SUMIFS(AL$4:AL$2256,$E$4:$E$2256,$E2668)</f>
        <v>0</v>
      </c>
      <c r="AM2668" s="44">
        <f>SUMIFS(AM$4:AM$2256,$E$4:$E$2256,$E2668)</f>
        <v>0</v>
      </c>
      <c r="AN2668" s="44">
        <f>SUMIFS(AN$4:AN$2256,$E$4:$E$2256,$E2668)</f>
        <v>0</v>
      </c>
      <c r="AO2668" s="44">
        <f>SUMIFS(AO$4:AO$2256,$E$4:$E$2256,$E2668)</f>
        <v>0</v>
      </c>
      <c r="AP2668" s="44">
        <f>SUMIFS(AP$4:AP$2256,$E$4:$E$2256,$E2668)</f>
        <v>0</v>
      </c>
      <c r="AQ2668" s="44">
        <f>SUMIFS(AQ$4:AQ$2256,$E$4:$E$2256,$E2668)</f>
        <v>79.5</v>
      </c>
      <c r="AR2668" s="44">
        <f>SUMIFS(AR$4:AR$2256,$E$4:$E$2256,$E2668)</f>
        <v>0</v>
      </c>
      <c r="AS2668" s="44">
        <f>SUMIFS(AS$4:AS$2256,$E$4:$E$2256,$E2668)</f>
        <v>0</v>
      </c>
      <c r="AT2668" s="44">
        <f>SUMIFS(AT$4:AT$2256,$E$4:$E$2256,$E2668)</f>
        <v>0</v>
      </c>
      <c r="AU2668" s="44">
        <f>SUMIFS(AU$4:AU$2256,$E$4:$E$2256,$E2668)</f>
        <v>0</v>
      </c>
      <c r="AV2668" s="44">
        <f>SUMIFS(AV$4:AV$2256,$E$4:$E$2256,$E2668)</f>
        <v>17.804025000000003</v>
      </c>
      <c r="AW2668" s="44">
        <f>SUMIFS(AW$4:AW$2256,$E$4:$E$2256,$E2668)</f>
        <v>0</v>
      </c>
      <c r="AX2668" s="44">
        <f>SUMIFS(AX$4:AX$2256,$E$4:$E$2256,$E2668)</f>
        <v>0</v>
      </c>
    </row>
    <row r="2669" spans="1:50" ht="20.100000000000001" customHeight="1" x14ac:dyDescent="0.25">
      <c r="A2669" s="8">
        <v>44287</v>
      </c>
      <c r="B2669" s="8">
        <v>44287</v>
      </c>
      <c r="C2669" s="8" t="s">
        <v>28</v>
      </c>
      <c r="D2669" s="11" t="s">
        <v>0</v>
      </c>
      <c r="E2669" s="11">
        <v>397</v>
      </c>
      <c r="F2669" s="11" t="s">
        <v>533</v>
      </c>
      <c r="G2669" s="11" t="s">
        <v>7</v>
      </c>
      <c r="H2669" s="11">
        <v>1022</v>
      </c>
      <c r="I2669" s="11">
        <v>1047</v>
      </c>
      <c r="J2669" s="11">
        <v>103</v>
      </c>
      <c r="K2669" s="11" t="s">
        <v>866</v>
      </c>
      <c r="L2669" s="11" t="s">
        <v>875</v>
      </c>
      <c r="M2669" s="11" t="s">
        <v>2</v>
      </c>
      <c r="N2669" s="11" t="s">
        <v>25</v>
      </c>
      <c r="O2669" s="11" t="s">
        <v>5</v>
      </c>
      <c r="P2669" s="11" t="s">
        <v>8</v>
      </c>
      <c r="Q2669" s="12">
        <v>42614</v>
      </c>
      <c r="S2669" s="13" t="s">
        <v>84</v>
      </c>
      <c r="T2669" s="11">
        <f t="shared" ca="1" si="352"/>
        <v>3</v>
      </c>
      <c r="U2669" s="12">
        <v>34178</v>
      </c>
      <c r="V2669" s="13">
        <f t="shared" ca="1" si="353"/>
        <v>26</v>
      </c>
      <c r="W2669" s="11" t="s">
        <v>9</v>
      </c>
      <c r="X2669" s="11">
        <v>30</v>
      </c>
      <c r="Y2669" s="14">
        <f t="shared" si="354"/>
        <v>2.5</v>
      </c>
      <c r="Z2669" s="11">
        <v>39</v>
      </c>
      <c r="AA2669" s="11" t="s">
        <v>876</v>
      </c>
      <c r="AB2669" s="10">
        <f t="shared" si="351"/>
        <v>1</v>
      </c>
      <c r="AC2669" s="44">
        <f>SUMIFS(AC$4:AC$2256,$E$4:$E$2256,$E2669)</f>
        <v>6489</v>
      </c>
      <c r="AD2669" s="44">
        <f>SUMIFS(AD$4:AD$2256,$E$4:$E$2256,$E2669)</f>
        <v>1422.7132500000002</v>
      </c>
      <c r="AE2669" s="44">
        <f>SUMIFS(AE$4:AE$2256,$E$4:$E$2256,$E2669)</f>
        <v>0</v>
      </c>
      <c r="AF2669" s="44">
        <f>SUMIFS(AF$4:AF$2256,$E$4:$E$2256,$E2669)</f>
        <v>0</v>
      </c>
      <c r="AG2669" s="44">
        <f>SUMIFS(AG$4:AG$2256,$E$4:$E$2256,$E2669)</f>
        <v>0</v>
      </c>
      <c r="AH2669" s="44">
        <f>SUMIFS(AH$4:AH$2256,$E$4:$E$2256,$E2669)</f>
        <v>0</v>
      </c>
      <c r="AI2669" s="44">
        <f>SUMIFS(AI$4:AI$2256,$E$4:$E$2256,$E2669)</f>
        <v>0</v>
      </c>
      <c r="AJ2669" s="44">
        <f>SUMIFS(AJ$4:AJ$2256,$E$4:$E$2256,$E2669)</f>
        <v>0</v>
      </c>
      <c r="AK2669" s="44">
        <f>SUMIFS(AK$4:AK$2256,$E$4:$E$2256,$E2669)</f>
        <v>0</v>
      </c>
      <c r="AL2669" s="44">
        <f>SUMIFS(AL$4:AL$2256,$E$4:$E$2256,$E2669)</f>
        <v>0</v>
      </c>
      <c r="AM2669" s="44">
        <f>SUMIFS(AM$4:AM$2256,$E$4:$E$2256,$E2669)</f>
        <v>0</v>
      </c>
      <c r="AN2669" s="44">
        <f>SUMIFS(AN$4:AN$2256,$E$4:$E$2256,$E2669)</f>
        <v>0</v>
      </c>
      <c r="AO2669" s="44">
        <f>SUMIFS(AO$4:AO$2256,$E$4:$E$2256,$E2669)</f>
        <v>374.36538461538464</v>
      </c>
      <c r="AP2669" s="44">
        <f>SUMIFS(AP$4:AP$2256,$E$4:$E$2256,$E2669)</f>
        <v>297.41250000000002</v>
      </c>
      <c r="AQ2669" s="44">
        <f>SUMIFS(AQ$4:AQ$2256,$E$4:$E$2256,$E2669)</f>
        <v>79.5</v>
      </c>
      <c r="AR2669" s="44">
        <f>SUMIFS(AR$4:AR$2256,$E$4:$E$2256,$E2669)</f>
        <v>0</v>
      </c>
      <c r="AS2669" s="44">
        <f>SUMIFS(AS$4:AS$2256,$E$4:$E$2256,$E2669)</f>
        <v>0</v>
      </c>
      <c r="AT2669" s="44">
        <f>SUMIFS(AT$4:AT$2256,$E$4:$E$2256,$E2669)</f>
        <v>0</v>
      </c>
      <c r="AU2669" s="44">
        <f>SUMIFS(AU$4:AU$2256,$E$4:$E$2256,$E2669)</f>
        <v>0</v>
      </c>
      <c r="AV2669" s="44">
        <f>SUMIFS(AV$4:AV$2256,$E$4:$E$2256,$E2669)</f>
        <v>168.24868225961541</v>
      </c>
      <c r="AW2669" s="44">
        <f>SUMIFS(AW$4:AW$2256,$E$4:$E$2256,$E2669)</f>
        <v>0</v>
      </c>
      <c r="AX2669" s="44">
        <f>SUMIFS(AX$4:AX$2256,$E$4:$E$2256,$E2669)</f>
        <v>0</v>
      </c>
    </row>
    <row r="2670" spans="1:50" ht="20.100000000000001" customHeight="1" x14ac:dyDescent="0.25">
      <c r="A2670" s="8">
        <v>44287</v>
      </c>
      <c r="B2670" s="8">
        <v>44287</v>
      </c>
      <c r="C2670" s="8" t="s">
        <v>28</v>
      </c>
      <c r="D2670" s="11" t="s">
        <v>0</v>
      </c>
      <c r="E2670" s="11">
        <v>398</v>
      </c>
      <c r="F2670" s="11" t="s">
        <v>534</v>
      </c>
      <c r="G2670" s="11" t="s">
        <v>7</v>
      </c>
      <c r="H2670" s="11">
        <v>1021</v>
      </c>
      <c r="I2670" s="11">
        <v>1040</v>
      </c>
      <c r="J2670" s="11">
        <v>105</v>
      </c>
      <c r="K2670" s="11" t="s">
        <v>868</v>
      </c>
      <c r="L2670" s="11" t="s">
        <v>875</v>
      </c>
      <c r="M2670" s="11" t="s">
        <v>2</v>
      </c>
      <c r="N2670" s="11" t="s">
        <v>25</v>
      </c>
      <c r="O2670" s="11" t="s">
        <v>5</v>
      </c>
      <c r="P2670" s="11" t="s">
        <v>8</v>
      </c>
      <c r="Q2670" s="12">
        <v>42614</v>
      </c>
      <c r="S2670" s="13" t="s">
        <v>84</v>
      </c>
      <c r="T2670" s="11">
        <f t="shared" ca="1" si="352"/>
        <v>3</v>
      </c>
      <c r="U2670" s="12">
        <v>30032</v>
      </c>
      <c r="V2670" s="13">
        <f t="shared" ca="1" si="353"/>
        <v>37</v>
      </c>
      <c r="W2670" s="11" t="s">
        <v>9</v>
      </c>
      <c r="X2670" s="11">
        <v>30</v>
      </c>
      <c r="Y2670" s="14">
        <f t="shared" si="354"/>
        <v>2.5</v>
      </c>
      <c r="Z2670" s="11">
        <v>39</v>
      </c>
      <c r="AA2670" s="11" t="s">
        <v>876</v>
      </c>
      <c r="AB2670" s="10">
        <f t="shared" si="351"/>
        <v>1</v>
      </c>
      <c r="AC2670" s="44">
        <f>SUMIFS(AC$4:AC$2256,$E$4:$E$2256,$E2670)</f>
        <v>6492</v>
      </c>
      <c r="AD2670" s="44">
        <f>SUMIFS(AD$4:AD$2256,$E$4:$E$2256,$E2670)</f>
        <v>1423.3710000000001</v>
      </c>
      <c r="AE2670" s="44">
        <f>SUMIFS(AE$4:AE$2256,$E$4:$E$2256,$E2670)</f>
        <v>0</v>
      </c>
      <c r="AF2670" s="44">
        <f>SUMIFS(AF$4:AF$2256,$E$4:$E$2256,$E2670)</f>
        <v>0</v>
      </c>
      <c r="AG2670" s="44">
        <f>SUMIFS(AG$4:AG$2256,$E$4:$E$2256,$E2670)</f>
        <v>90</v>
      </c>
      <c r="AH2670" s="44">
        <f>SUMIFS(AH$4:AH$2256,$E$4:$E$2256,$E2670)</f>
        <v>0</v>
      </c>
      <c r="AI2670" s="44">
        <f>SUMIFS(AI$4:AI$2256,$E$4:$E$2256,$E2670)</f>
        <v>2247.66</v>
      </c>
      <c r="AJ2670" s="44">
        <f>SUMIFS(AJ$4:AJ$2256,$E$4:$E$2256,$E2670)</f>
        <v>0</v>
      </c>
      <c r="AK2670" s="44">
        <f>SUMIFS(AK$4:AK$2256,$E$4:$E$2256,$E2670)</f>
        <v>0</v>
      </c>
      <c r="AL2670" s="44">
        <f>SUMIFS(AL$4:AL$2256,$E$4:$E$2256,$E2670)</f>
        <v>0</v>
      </c>
      <c r="AM2670" s="44">
        <f>SUMIFS(AM$4:AM$2256,$E$4:$E$2256,$E2670)</f>
        <v>0</v>
      </c>
      <c r="AN2670" s="44">
        <f>SUMIFS(AN$4:AN$2256,$E$4:$E$2256,$E2670)</f>
        <v>0</v>
      </c>
      <c r="AO2670" s="44">
        <f>SUMIFS(AO$4:AO$2256,$E$4:$E$2256,$E2670)</f>
        <v>374.53846153846155</v>
      </c>
      <c r="AP2670" s="44">
        <f>SUMIFS(AP$4:AP$2256,$E$4:$E$2256,$E2670)</f>
        <v>297.55</v>
      </c>
      <c r="AQ2670" s="44">
        <f>SUMIFS(AQ$4:AQ$2256,$E$4:$E$2256,$E2670)</f>
        <v>79.5</v>
      </c>
      <c r="AR2670" s="44">
        <f>SUMIFS(AR$4:AR$2256,$E$4:$E$2256,$E2670)</f>
        <v>0</v>
      </c>
      <c r="AS2670" s="44">
        <f>SUMIFS(AS$4:AS$2256,$E$4:$E$2256,$E2670)</f>
        <v>0</v>
      </c>
      <c r="AT2670" s="44">
        <f>SUMIFS(AT$4:AT$2256,$E$4:$E$2256,$E2670)</f>
        <v>0</v>
      </c>
      <c r="AU2670" s="44">
        <f>SUMIFS(AU$4:AU$2256,$E$4:$E$2256,$E2670)</f>
        <v>0</v>
      </c>
      <c r="AV2670" s="44">
        <f>SUMIFS(AV$4:AV$2256,$E$4:$E$2256,$E2670)</f>
        <v>691.83719296153856</v>
      </c>
      <c r="AW2670" s="44">
        <f>SUMIFS(AW$4:AW$2256,$E$4:$E$2256,$E2670)</f>
        <v>232.56</v>
      </c>
      <c r="AX2670" s="44">
        <f>SUMIFS(AX$4:AX$2256,$E$4:$E$2256,$E2670)</f>
        <v>0</v>
      </c>
    </row>
    <row r="2671" spans="1:50" ht="20.100000000000001" customHeight="1" x14ac:dyDescent="0.25">
      <c r="A2671" s="8">
        <v>44287</v>
      </c>
      <c r="B2671" s="8">
        <v>44287</v>
      </c>
      <c r="C2671" s="8" t="s">
        <v>28</v>
      </c>
      <c r="D2671" s="11" t="s">
        <v>0</v>
      </c>
      <c r="E2671" s="11">
        <v>399</v>
      </c>
      <c r="F2671" s="11" t="s">
        <v>535</v>
      </c>
      <c r="G2671" s="11" t="s">
        <v>7</v>
      </c>
      <c r="H2671" s="11">
        <v>1025</v>
      </c>
      <c r="I2671" s="11">
        <v>1068</v>
      </c>
      <c r="J2671" s="11">
        <v>102</v>
      </c>
      <c r="K2671" s="11" t="s">
        <v>865</v>
      </c>
      <c r="L2671" s="11" t="s">
        <v>875</v>
      </c>
      <c r="M2671" s="11" t="s">
        <v>2</v>
      </c>
      <c r="N2671" s="11" t="s">
        <v>25</v>
      </c>
      <c r="O2671" s="11" t="s">
        <v>5</v>
      </c>
      <c r="P2671" s="11" t="s">
        <v>6</v>
      </c>
      <c r="Q2671" s="12">
        <v>42614</v>
      </c>
      <c r="S2671" s="13" t="s">
        <v>84</v>
      </c>
      <c r="T2671" s="11">
        <f t="shared" ca="1" si="352"/>
        <v>3</v>
      </c>
      <c r="U2671" s="12">
        <v>29909</v>
      </c>
      <c r="V2671" s="13">
        <f t="shared" ca="1" si="353"/>
        <v>38</v>
      </c>
      <c r="W2671" s="11" t="s">
        <v>7</v>
      </c>
      <c r="X2671" s="11">
        <v>30</v>
      </c>
      <c r="Y2671" s="14">
        <f t="shared" si="354"/>
        <v>2.5</v>
      </c>
      <c r="Z2671" s="11">
        <v>39</v>
      </c>
      <c r="AA2671" s="11" t="s">
        <v>876</v>
      </c>
      <c r="AB2671" s="10">
        <f t="shared" si="351"/>
        <v>1</v>
      </c>
      <c r="AC2671" s="44">
        <f>SUMIFS(AC$4:AC$2256,$E$4:$E$2256,$E2671)</f>
        <v>6495</v>
      </c>
      <c r="AD2671" s="44">
        <f>SUMIFS(AD$4:AD$2256,$E$4:$E$2256,$E2671)</f>
        <v>1424.0287500000002</v>
      </c>
      <c r="AE2671" s="44">
        <f>SUMIFS(AE$4:AE$2256,$E$4:$E$2256,$E2671)</f>
        <v>0</v>
      </c>
      <c r="AF2671" s="44">
        <f>SUMIFS(AF$4:AF$2256,$E$4:$E$2256,$E2671)</f>
        <v>0</v>
      </c>
      <c r="AG2671" s="44">
        <f>SUMIFS(AG$4:AG$2256,$E$4:$E$2256,$E2671)</f>
        <v>0</v>
      </c>
      <c r="AH2671" s="44">
        <f>SUMIFS(AH$4:AH$2256,$E$4:$E$2256,$E2671)</f>
        <v>0</v>
      </c>
      <c r="AI2671" s="44">
        <f>SUMIFS(AI$4:AI$2256,$E$4:$E$2256,$E2671)</f>
        <v>0</v>
      </c>
      <c r="AJ2671" s="44">
        <f>SUMIFS(AJ$4:AJ$2256,$E$4:$E$2256,$E2671)</f>
        <v>0</v>
      </c>
      <c r="AK2671" s="44">
        <f>SUMIFS(AK$4:AK$2256,$E$4:$E$2256,$E2671)</f>
        <v>0</v>
      </c>
      <c r="AL2671" s="44">
        <f>SUMIFS(AL$4:AL$2256,$E$4:$E$2256,$E2671)</f>
        <v>0</v>
      </c>
      <c r="AM2671" s="44">
        <f>SUMIFS(AM$4:AM$2256,$E$4:$E$2256,$E2671)</f>
        <v>0</v>
      </c>
      <c r="AN2671" s="44">
        <f>SUMIFS(AN$4:AN$2256,$E$4:$E$2256,$E2671)</f>
        <v>0</v>
      </c>
      <c r="AO2671" s="44">
        <f>SUMIFS(AO$4:AO$2256,$E$4:$E$2256,$E2671)</f>
        <v>0</v>
      </c>
      <c r="AP2671" s="44">
        <f>SUMIFS(AP$4:AP$2256,$E$4:$E$2256,$E2671)</f>
        <v>0</v>
      </c>
      <c r="AQ2671" s="44">
        <f>SUMIFS(AQ$4:AQ$2256,$E$4:$E$2256,$E2671)</f>
        <v>79.5</v>
      </c>
      <c r="AR2671" s="44">
        <f>SUMIFS(AR$4:AR$2256,$E$4:$E$2256,$E2671)</f>
        <v>0</v>
      </c>
      <c r="AS2671" s="44">
        <f>SUMIFS(AS$4:AS$2256,$E$4:$E$2256,$E2671)</f>
        <v>0</v>
      </c>
      <c r="AT2671" s="44">
        <f>SUMIFS(AT$4:AT$2256,$E$4:$E$2256,$E2671)</f>
        <v>0</v>
      </c>
      <c r="AU2671" s="44">
        <f>SUMIFS(AU$4:AU$2256,$E$4:$E$2256,$E2671)</f>
        <v>0</v>
      </c>
      <c r="AV2671" s="44">
        <f>SUMIFS(AV$4:AV$2256,$E$4:$E$2256,$E2671)</f>
        <v>17.804025000000003</v>
      </c>
      <c r="AW2671" s="44">
        <f>SUMIFS(AW$4:AW$2256,$E$4:$E$2256,$E2671)</f>
        <v>0</v>
      </c>
      <c r="AX2671" s="44">
        <f>SUMIFS(AX$4:AX$2256,$E$4:$E$2256,$E2671)</f>
        <v>0</v>
      </c>
    </row>
    <row r="2672" spans="1:50" ht="20.100000000000001" customHeight="1" x14ac:dyDescent="0.25">
      <c r="A2672" s="8">
        <v>44287</v>
      </c>
      <c r="B2672" s="8">
        <v>44287</v>
      </c>
      <c r="C2672" s="8" t="s">
        <v>28</v>
      </c>
      <c r="D2672" s="11" t="s">
        <v>0</v>
      </c>
      <c r="E2672" s="11">
        <v>400</v>
      </c>
      <c r="F2672" s="11" t="s">
        <v>536</v>
      </c>
      <c r="G2672" s="11" t="s">
        <v>20</v>
      </c>
      <c r="H2672" s="11">
        <v>1023</v>
      </c>
      <c r="I2672" s="11">
        <v>1020</v>
      </c>
      <c r="J2672" s="11">
        <v>108</v>
      </c>
      <c r="K2672" s="11" t="s">
        <v>871</v>
      </c>
      <c r="L2672" s="11" t="s">
        <v>875</v>
      </c>
      <c r="M2672" s="11" t="s">
        <v>2</v>
      </c>
      <c r="N2672" s="11" t="s">
        <v>25</v>
      </c>
      <c r="O2672" s="11" t="s">
        <v>5</v>
      </c>
      <c r="P2672" s="11" t="s">
        <v>8</v>
      </c>
      <c r="Q2672" s="12">
        <v>43629</v>
      </c>
      <c r="S2672" s="13" t="s">
        <v>84</v>
      </c>
      <c r="T2672" s="11">
        <f t="shared" ca="1" si="352"/>
        <v>0</v>
      </c>
      <c r="U2672" s="12">
        <v>35283</v>
      </c>
      <c r="V2672" s="13">
        <f t="shared" ca="1" si="353"/>
        <v>23</v>
      </c>
      <c r="W2672" s="11" t="s">
        <v>9</v>
      </c>
      <c r="X2672" s="11">
        <v>30</v>
      </c>
      <c r="Y2672" s="14">
        <f t="shared" si="354"/>
        <v>2.5</v>
      </c>
      <c r="Z2672" s="11">
        <v>39</v>
      </c>
      <c r="AA2672" s="11" t="s">
        <v>876</v>
      </c>
      <c r="AB2672" s="10">
        <f t="shared" si="351"/>
        <v>0.5</v>
      </c>
      <c r="AC2672" s="44">
        <f>SUMIFS(AC$4:AC$2256,$E$4:$E$2256,$E2672)</f>
        <v>12999</v>
      </c>
      <c r="AD2672" s="44">
        <f>SUMIFS(AD$4:AD$2256,$E$4:$E$2256,$E2672)</f>
        <v>2850.0307499999999</v>
      </c>
      <c r="AE2672" s="44">
        <f>SUMIFS(AE$4:AE$2256,$E$4:$E$2256,$E2672)</f>
        <v>0</v>
      </c>
      <c r="AF2672" s="44">
        <f>SUMIFS(AF$4:AF$2256,$E$4:$E$2256,$E2672)</f>
        <v>0</v>
      </c>
      <c r="AG2672" s="44">
        <f>SUMIFS(AG$4:AG$2256,$E$4:$E$2256,$E2672)</f>
        <v>0</v>
      </c>
      <c r="AH2672" s="44">
        <f>SUMIFS(AH$4:AH$2256,$E$4:$E$2256,$E2672)</f>
        <v>0</v>
      </c>
      <c r="AI2672" s="44">
        <f>SUMIFS(AI$4:AI$2256,$E$4:$E$2256,$E2672)</f>
        <v>0</v>
      </c>
      <c r="AJ2672" s="44">
        <f>SUMIFS(AJ$4:AJ$2256,$E$4:$E$2256,$E2672)</f>
        <v>0</v>
      </c>
      <c r="AK2672" s="44">
        <f>SUMIFS(AK$4:AK$2256,$E$4:$E$2256,$E2672)</f>
        <v>0</v>
      </c>
      <c r="AL2672" s="44">
        <f>SUMIFS(AL$4:AL$2256,$E$4:$E$2256,$E2672)</f>
        <v>0</v>
      </c>
      <c r="AM2672" s="44">
        <f>SUMIFS(AM$4:AM$2256,$E$4:$E$2256,$E2672)</f>
        <v>0</v>
      </c>
      <c r="AN2672" s="44">
        <f>SUMIFS(AN$4:AN$2256,$E$4:$E$2256,$E2672)</f>
        <v>0</v>
      </c>
      <c r="AO2672" s="44">
        <f>SUMIFS(AO$4:AO$2256,$E$4:$E$2256,$E2672)</f>
        <v>749.94230769230762</v>
      </c>
      <c r="AP2672" s="44">
        <f>SUMIFS(AP$4:AP$2256,$E$4:$E$2256,$E2672)</f>
        <v>595.78750000000002</v>
      </c>
      <c r="AQ2672" s="44">
        <f>SUMIFS(AQ$4:AQ$2256,$E$4:$E$2256,$E2672)</f>
        <v>79.5</v>
      </c>
      <c r="AR2672" s="44">
        <f>SUMIFS(AR$4:AR$2256,$E$4:$E$2256,$E2672)</f>
        <v>0</v>
      </c>
      <c r="AS2672" s="44">
        <f>SUMIFS(AS$4:AS$2256,$E$4:$E$2256,$E2672)</f>
        <v>0</v>
      </c>
      <c r="AT2672" s="44">
        <f>SUMIFS(AT$4:AT$2256,$E$4:$E$2256,$E2672)</f>
        <v>0</v>
      </c>
      <c r="AU2672" s="44">
        <f>SUMIFS(AU$4:AU$2256,$E$4:$E$2256,$E2672)</f>
        <v>0</v>
      </c>
      <c r="AV2672" s="44">
        <f>SUMIFS(AV$4:AV$2256,$E$4:$E$2256,$E2672)</f>
        <v>319.18021543269231</v>
      </c>
      <c r="AW2672" s="44">
        <f>SUMIFS(AW$4:AW$2256,$E$4:$E$2256,$E2672)</f>
        <v>0</v>
      </c>
      <c r="AX2672" s="44">
        <f>SUMIFS(AX$4:AX$2256,$E$4:$E$2256,$E2672)</f>
        <v>0</v>
      </c>
    </row>
    <row r="2673" spans="1:50" ht="20.100000000000001" customHeight="1" x14ac:dyDescent="0.25">
      <c r="A2673" s="8">
        <v>44287</v>
      </c>
      <c r="B2673" s="8">
        <v>44287</v>
      </c>
      <c r="C2673" s="8" t="s">
        <v>28</v>
      </c>
      <c r="D2673" s="11" t="s">
        <v>0</v>
      </c>
      <c r="E2673" s="11">
        <v>400</v>
      </c>
      <c r="F2673" s="11" t="s">
        <v>536</v>
      </c>
      <c r="G2673" s="11" t="s">
        <v>20</v>
      </c>
      <c r="H2673" s="11">
        <v>1023</v>
      </c>
      <c r="I2673" s="11">
        <v>1026</v>
      </c>
      <c r="J2673" s="11">
        <v>109</v>
      </c>
      <c r="K2673" s="11" t="s">
        <v>872</v>
      </c>
      <c r="L2673" s="11" t="s">
        <v>875</v>
      </c>
      <c r="M2673" s="11" t="s">
        <v>2</v>
      </c>
      <c r="N2673" s="11" t="s">
        <v>25</v>
      </c>
      <c r="O2673" s="11" t="s">
        <v>5</v>
      </c>
      <c r="P2673" s="11" t="s">
        <v>8</v>
      </c>
      <c r="Q2673" s="12">
        <v>43629</v>
      </c>
      <c r="S2673" s="13" t="s">
        <v>84</v>
      </c>
      <c r="T2673" s="11">
        <f t="shared" ca="1" si="352"/>
        <v>0</v>
      </c>
      <c r="U2673" s="12">
        <v>35283</v>
      </c>
      <c r="V2673" s="13">
        <f t="shared" ca="1" si="353"/>
        <v>23</v>
      </c>
      <c r="W2673" s="11" t="s">
        <v>9</v>
      </c>
      <c r="X2673" s="11">
        <v>30</v>
      </c>
      <c r="Y2673" s="14">
        <f t="shared" si="354"/>
        <v>2.5</v>
      </c>
      <c r="Z2673" s="11">
        <v>39</v>
      </c>
      <c r="AA2673" s="11" t="s">
        <v>876</v>
      </c>
      <c r="AB2673" s="10">
        <f t="shared" si="351"/>
        <v>0.5</v>
      </c>
      <c r="AC2673" s="44">
        <f>SUMIFS(AC$4:AC$2256,$E$4:$E$2256,$E2673)</f>
        <v>12999</v>
      </c>
      <c r="AD2673" s="44">
        <f>SUMIFS(AD$4:AD$2256,$E$4:$E$2256,$E2673)</f>
        <v>2850.0307499999999</v>
      </c>
      <c r="AE2673" s="44">
        <f>SUMIFS(AE$4:AE$2256,$E$4:$E$2256,$E2673)</f>
        <v>0</v>
      </c>
      <c r="AF2673" s="44">
        <f>SUMIFS(AF$4:AF$2256,$E$4:$E$2256,$E2673)</f>
        <v>0</v>
      </c>
      <c r="AG2673" s="44">
        <f>SUMIFS(AG$4:AG$2256,$E$4:$E$2256,$E2673)</f>
        <v>0</v>
      </c>
      <c r="AH2673" s="44">
        <f>SUMIFS(AH$4:AH$2256,$E$4:$E$2256,$E2673)</f>
        <v>0</v>
      </c>
      <c r="AI2673" s="44">
        <f>SUMIFS(AI$4:AI$2256,$E$4:$E$2256,$E2673)</f>
        <v>0</v>
      </c>
      <c r="AJ2673" s="44">
        <f>SUMIFS(AJ$4:AJ$2256,$E$4:$E$2256,$E2673)</f>
        <v>0</v>
      </c>
      <c r="AK2673" s="44">
        <f>SUMIFS(AK$4:AK$2256,$E$4:$E$2256,$E2673)</f>
        <v>0</v>
      </c>
      <c r="AL2673" s="44">
        <f>SUMIFS(AL$4:AL$2256,$E$4:$E$2256,$E2673)</f>
        <v>0</v>
      </c>
      <c r="AM2673" s="44">
        <f>SUMIFS(AM$4:AM$2256,$E$4:$E$2256,$E2673)</f>
        <v>0</v>
      </c>
      <c r="AN2673" s="44">
        <f>SUMIFS(AN$4:AN$2256,$E$4:$E$2256,$E2673)</f>
        <v>0</v>
      </c>
      <c r="AO2673" s="44">
        <f>SUMIFS(AO$4:AO$2256,$E$4:$E$2256,$E2673)</f>
        <v>749.94230769230762</v>
      </c>
      <c r="AP2673" s="44">
        <f>SUMIFS(AP$4:AP$2256,$E$4:$E$2256,$E2673)</f>
        <v>595.78750000000002</v>
      </c>
      <c r="AQ2673" s="44">
        <f>SUMIFS(AQ$4:AQ$2256,$E$4:$E$2256,$E2673)</f>
        <v>79.5</v>
      </c>
      <c r="AR2673" s="44">
        <f>SUMIFS(AR$4:AR$2256,$E$4:$E$2256,$E2673)</f>
        <v>0</v>
      </c>
      <c r="AS2673" s="44">
        <f>SUMIFS(AS$4:AS$2256,$E$4:$E$2256,$E2673)</f>
        <v>0</v>
      </c>
      <c r="AT2673" s="44">
        <f>SUMIFS(AT$4:AT$2256,$E$4:$E$2256,$E2673)</f>
        <v>0</v>
      </c>
      <c r="AU2673" s="44">
        <f>SUMIFS(AU$4:AU$2256,$E$4:$E$2256,$E2673)</f>
        <v>0</v>
      </c>
      <c r="AV2673" s="44">
        <f>SUMIFS(AV$4:AV$2256,$E$4:$E$2256,$E2673)</f>
        <v>319.18021543269231</v>
      </c>
      <c r="AW2673" s="44">
        <f>SUMIFS(AW$4:AW$2256,$E$4:$E$2256,$E2673)</f>
        <v>0</v>
      </c>
      <c r="AX2673" s="44">
        <f>SUMIFS(AX$4:AX$2256,$E$4:$E$2256,$E2673)</f>
        <v>0</v>
      </c>
    </row>
    <row r="2674" spans="1:50" ht="20.100000000000001" customHeight="1" x14ac:dyDescent="0.25">
      <c r="A2674" s="8">
        <v>44287</v>
      </c>
      <c r="B2674" s="8">
        <v>44287</v>
      </c>
      <c r="C2674" s="8" t="s">
        <v>28</v>
      </c>
      <c r="D2674" s="11" t="s">
        <v>0</v>
      </c>
      <c r="E2674" s="11">
        <v>401</v>
      </c>
      <c r="F2674" s="11" t="s">
        <v>537</v>
      </c>
      <c r="G2674" s="11" t="s">
        <v>7</v>
      </c>
      <c r="H2674" s="11">
        <v>1010</v>
      </c>
      <c r="I2674" s="11">
        <v>1010</v>
      </c>
      <c r="J2674" s="11">
        <v>100</v>
      </c>
      <c r="K2674" s="11" t="s">
        <v>863</v>
      </c>
      <c r="L2674" s="11" t="s">
        <v>875</v>
      </c>
      <c r="M2674" s="11" t="s">
        <v>2</v>
      </c>
      <c r="N2674" s="11" t="s">
        <v>25</v>
      </c>
      <c r="O2674" s="11" t="s">
        <v>5</v>
      </c>
      <c r="P2674" s="11" t="s">
        <v>8</v>
      </c>
      <c r="Q2674" s="12">
        <v>42614</v>
      </c>
      <c r="S2674" s="13" t="s">
        <v>84</v>
      </c>
      <c r="T2674" s="11">
        <f t="shared" ca="1" si="352"/>
        <v>3</v>
      </c>
      <c r="U2674" s="12">
        <v>36424</v>
      </c>
      <c r="V2674" s="13">
        <f t="shared" ca="1" si="353"/>
        <v>20</v>
      </c>
      <c r="W2674" s="11" t="s">
        <v>7</v>
      </c>
      <c r="X2674" s="11">
        <v>30</v>
      </c>
      <c r="Y2674" s="14">
        <f t="shared" si="354"/>
        <v>2.5</v>
      </c>
      <c r="Z2674" s="11">
        <v>39</v>
      </c>
      <c r="AA2674" s="11" t="s">
        <v>876</v>
      </c>
      <c r="AB2674" s="10">
        <f t="shared" si="351"/>
        <v>1</v>
      </c>
      <c r="AC2674" s="44">
        <f>SUMIFS(AC$4:AC$2256,$E$4:$E$2256,$E2674)</f>
        <v>6504</v>
      </c>
      <c r="AD2674" s="44">
        <f>SUMIFS(AD$4:AD$2256,$E$4:$E$2256,$E2674)</f>
        <v>1426.002</v>
      </c>
      <c r="AE2674" s="44">
        <f>SUMIFS(AE$4:AE$2256,$E$4:$E$2256,$E2674)</f>
        <v>0</v>
      </c>
      <c r="AF2674" s="44">
        <f>SUMIFS(AF$4:AF$2256,$E$4:$E$2256,$E2674)</f>
        <v>0</v>
      </c>
      <c r="AG2674" s="44">
        <f>SUMIFS(AG$4:AG$2256,$E$4:$E$2256,$E2674)</f>
        <v>0</v>
      </c>
      <c r="AH2674" s="44">
        <f>SUMIFS(AH$4:AH$2256,$E$4:$E$2256,$E2674)</f>
        <v>0</v>
      </c>
      <c r="AI2674" s="44">
        <f>SUMIFS(AI$4:AI$2256,$E$4:$E$2256,$E2674)</f>
        <v>0</v>
      </c>
      <c r="AJ2674" s="44">
        <f>SUMIFS(AJ$4:AJ$2256,$E$4:$E$2256,$E2674)</f>
        <v>0</v>
      </c>
      <c r="AK2674" s="44">
        <f>SUMIFS(AK$4:AK$2256,$E$4:$E$2256,$E2674)</f>
        <v>0</v>
      </c>
      <c r="AL2674" s="44">
        <f>SUMIFS(AL$4:AL$2256,$E$4:$E$2256,$E2674)</f>
        <v>0</v>
      </c>
      <c r="AM2674" s="44">
        <f>SUMIFS(AM$4:AM$2256,$E$4:$E$2256,$E2674)</f>
        <v>0</v>
      </c>
      <c r="AN2674" s="44">
        <f>SUMIFS(AN$4:AN$2256,$E$4:$E$2256,$E2674)</f>
        <v>0</v>
      </c>
      <c r="AO2674" s="44">
        <f>SUMIFS(AO$4:AO$2256,$E$4:$E$2256,$E2674)</f>
        <v>0</v>
      </c>
      <c r="AP2674" s="44">
        <f>SUMIFS(AP$4:AP$2256,$E$4:$E$2256,$E2674)</f>
        <v>0</v>
      </c>
      <c r="AQ2674" s="44">
        <f>SUMIFS(AQ$4:AQ$2256,$E$4:$E$2256,$E2674)</f>
        <v>79.5</v>
      </c>
      <c r="AR2674" s="44">
        <f>SUMIFS(AR$4:AR$2256,$E$4:$E$2256,$E2674)</f>
        <v>0</v>
      </c>
      <c r="AS2674" s="44">
        <f>SUMIFS(AS$4:AS$2256,$E$4:$E$2256,$E2674)</f>
        <v>0</v>
      </c>
      <c r="AT2674" s="44">
        <f>SUMIFS(AT$4:AT$2256,$E$4:$E$2256,$E2674)</f>
        <v>0</v>
      </c>
      <c r="AU2674" s="44">
        <f>SUMIFS(AU$4:AU$2256,$E$4:$E$2256,$E2674)</f>
        <v>0</v>
      </c>
      <c r="AV2674" s="44">
        <f>SUMIFS(AV$4:AV$2256,$E$4:$E$2256,$E2674)</f>
        <v>17.804025000000003</v>
      </c>
      <c r="AW2674" s="44">
        <f>SUMIFS(AW$4:AW$2256,$E$4:$E$2256,$E2674)</f>
        <v>0</v>
      </c>
      <c r="AX2674" s="44">
        <f>SUMIFS(AX$4:AX$2256,$E$4:$E$2256,$E2674)</f>
        <v>0</v>
      </c>
    </row>
    <row r="2675" spans="1:50" ht="20.100000000000001" customHeight="1" x14ac:dyDescent="0.25">
      <c r="A2675" s="8">
        <v>44287</v>
      </c>
      <c r="B2675" s="8">
        <v>44287</v>
      </c>
      <c r="C2675" s="8" t="s">
        <v>28</v>
      </c>
      <c r="D2675" s="11" t="s">
        <v>0</v>
      </c>
      <c r="E2675" s="11">
        <v>402</v>
      </c>
      <c r="F2675" s="11" t="s">
        <v>538</v>
      </c>
      <c r="G2675" s="11" t="s">
        <v>7</v>
      </c>
      <c r="H2675" s="11">
        <v>1000</v>
      </c>
      <c r="I2675" s="11">
        <v>1000</v>
      </c>
      <c r="J2675" s="11">
        <v>100</v>
      </c>
      <c r="K2675" s="11" t="s">
        <v>863</v>
      </c>
      <c r="L2675" s="11" t="s">
        <v>875</v>
      </c>
      <c r="M2675" s="11" t="s">
        <v>2</v>
      </c>
      <c r="N2675" s="11" t="s">
        <v>25</v>
      </c>
      <c r="O2675" s="11" t="s">
        <v>5</v>
      </c>
      <c r="P2675" s="11" t="s">
        <v>6</v>
      </c>
      <c r="Q2675" s="12">
        <v>42614</v>
      </c>
      <c r="R2675" s="12">
        <v>44043</v>
      </c>
      <c r="S2675" s="13" t="s">
        <v>84</v>
      </c>
      <c r="T2675" s="11">
        <f t="shared" ca="1" si="352"/>
        <v>3</v>
      </c>
      <c r="U2675" s="12">
        <v>36492</v>
      </c>
      <c r="V2675" s="13">
        <f t="shared" ca="1" si="353"/>
        <v>20</v>
      </c>
      <c r="W2675" s="11" t="s">
        <v>7</v>
      </c>
      <c r="X2675" s="11">
        <v>30</v>
      </c>
      <c r="Y2675" s="14">
        <f t="shared" si="354"/>
        <v>2.5</v>
      </c>
      <c r="Z2675" s="11">
        <v>39</v>
      </c>
      <c r="AA2675" s="11" t="s">
        <v>876</v>
      </c>
      <c r="AB2675" s="10">
        <f t="shared" si="351"/>
        <v>1</v>
      </c>
      <c r="AC2675" s="44">
        <f>SUMIFS(AC$4:AC$2256,$E$4:$E$2256,$E2675)</f>
        <v>6507</v>
      </c>
      <c r="AD2675" s="44">
        <f>SUMIFS(AD$4:AD$2256,$E$4:$E$2256,$E2675)</f>
        <v>1426.65975</v>
      </c>
      <c r="AE2675" s="44">
        <f>SUMIFS(AE$4:AE$2256,$E$4:$E$2256,$E2675)</f>
        <v>0</v>
      </c>
      <c r="AF2675" s="44">
        <f>SUMIFS(AF$4:AF$2256,$E$4:$E$2256,$E2675)</f>
        <v>0</v>
      </c>
      <c r="AG2675" s="44">
        <f>SUMIFS(AG$4:AG$2256,$E$4:$E$2256,$E2675)</f>
        <v>0</v>
      </c>
      <c r="AH2675" s="44">
        <f>SUMIFS(AH$4:AH$2256,$E$4:$E$2256,$E2675)</f>
        <v>0</v>
      </c>
      <c r="AI2675" s="44">
        <f>SUMIFS(AI$4:AI$2256,$E$4:$E$2256,$E2675)</f>
        <v>0</v>
      </c>
      <c r="AJ2675" s="44">
        <f>SUMIFS(AJ$4:AJ$2256,$E$4:$E$2256,$E2675)</f>
        <v>0</v>
      </c>
      <c r="AK2675" s="44">
        <f>SUMIFS(AK$4:AK$2256,$E$4:$E$2256,$E2675)</f>
        <v>0</v>
      </c>
      <c r="AL2675" s="44">
        <f>SUMIFS(AL$4:AL$2256,$E$4:$E$2256,$E2675)</f>
        <v>0</v>
      </c>
      <c r="AM2675" s="44">
        <f>SUMIFS(AM$4:AM$2256,$E$4:$E$2256,$E2675)</f>
        <v>0</v>
      </c>
      <c r="AN2675" s="44">
        <f>SUMIFS(AN$4:AN$2256,$E$4:$E$2256,$E2675)</f>
        <v>0</v>
      </c>
      <c r="AO2675" s="44">
        <f>SUMIFS(AO$4:AO$2256,$E$4:$E$2256,$E2675)</f>
        <v>0</v>
      </c>
      <c r="AP2675" s="44">
        <f>SUMIFS(AP$4:AP$2256,$E$4:$E$2256,$E2675)</f>
        <v>0</v>
      </c>
      <c r="AQ2675" s="44">
        <f>SUMIFS(AQ$4:AQ$2256,$E$4:$E$2256,$E2675)</f>
        <v>79.5</v>
      </c>
      <c r="AR2675" s="44">
        <f>SUMIFS(AR$4:AR$2256,$E$4:$E$2256,$E2675)</f>
        <v>0</v>
      </c>
      <c r="AS2675" s="44">
        <f>SUMIFS(AS$4:AS$2256,$E$4:$E$2256,$E2675)</f>
        <v>0</v>
      </c>
      <c r="AT2675" s="44">
        <f>SUMIFS(AT$4:AT$2256,$E$4:$E$2256,$E2675)</f>
        <v>0</v>
      </c>
      <c r="AU2675" s="44">
        <f>SUMIFS(AU$4:AU$2256,$E$4:$E$2256,$E2675)</f>
        <v>0</v>
      </c>
      <c r="AV2675" s="44">
        <f>SUMIFS(AV$4:AV$2256,$E$4:$E$2256,$E2675)</f>
        <v>17.804025000000003</v>
      </c>
      <c r="AW2675" s="44">
        <f>SUMIFS(AW$4:AW$2256,$E$4:$E$2256,$E2675)</f>
        <v>0</v>
      </c>
      <c r="AX2675" s="44">
        <f>SUMIFS(AX$4:AX$2256,$E$4:$E$2256,$E2675)</f>
        <v>0</v>
      </c>
    </row>
    <row r="2676" spans="1:50" ht="20.100000000000001" customHeight="1" x14ac:dyDescent="0.25">
      <c r="A2676" s="8">
        <v>44287</v>
      </c>
      <c r="B2676" s="8">
        <v>44287</v>
      </c>
      <c r="C2676" s="8" t="s">
        <v>28</v>
      </c>
      <c r="D2676" s="11" t="s">
        <v>0</v>
      </c>
      <c r="E2676" s="11">
        <v>403</v>
      </c>
      <c r="F2676" s="11" t="s">
        <v>539</v>
      </c>
      <c r="G2676" s="11" t="s">
        <v>7</v>
      </c>
      <c r="H2676" s="11">
        <v>1040</v>
      </c>
      <c r="I2676" s="11">
        <v>1083</v>
      </c>
      <c r="J2676" s="11">
        <v>102</v>
      </c>
      <c r="K2676" s="11" t="s">
        <v>865</v>
      </c>
      <c r="L2676" s="11" t="s">
        <v>875</v>
      </c>
      <c r="M2676" s="11" t="s">
        <v>2</v>
      </c>
      <c r="N2676" s="11" t="s">
        <v>25</v>
      </c>
      <c r="O2676" s="11" t="s">
        <v>5</v>
      </c>
      <c r="P2676" s="11" t="s">
        <v>8</v>
      </c>
      <c r="Q2676" s="12">
        <v>42614</v>
      </c>
      <c r="S2676" s="13" t="s">
        <v>84</v>
      </c>
      <c r="T2676" s="11">
        <f t="shared" ca="1" si="352"/>
        <v>3</v>
      </c>
      <c r="U2676" s="12">
        <v>32460</v>
      </c>
      <c r="V2676" s="13">
        <f t="shared" ca="1" si="353"/>
        <v>31</v>
      </c>
      <c r="W2676" s="11" t="s">
        <v>7</v>
      </c>
      <c r="X2676" s="11">
        <v>30</v>
      </c>
      <c r="Y2676" s="14">
        <f t="shared" si="354"/>
        <v>2.5</v>
      </c>
      <c r="Z2676" s="11">
        <v>39</v>
      </c>
      <c r="AA2676" s="11" t="s">
        <v>876</v>
      </c>
      <c r="AB2676" s="10">
        <f t="shared" si="351"/>
        <v>1</v>
      </c>
      <c r="AC2676" s="44">
        <f>SUMIFS(AC$4:AC$2256,$E$4:$E$2256,$E2676)</f>
        <v>6510</v>
      </c>
      <c r="AD2676" s="44">
        <f>SUMIFS(AD$4:AD$2256,$E$4:$E$2256,$E2676)</f>
        <v>1427.3175000000001</v>
      </c>
      <c r="AE2676" s="44">
        <f>SUMIFS(AE$4:AE$2256,$E$4:$E$2256,$E2676)</f>
        <v>0</v>
      </c>
      <c r="AF2676" s="44">
        <f>SUMIFS(AF$4:AF$2256,$E$4:$E$2256,$E2676)</f>
        <v>0</v>
      </c>
      <c r="AG2676" s="44">
        <f>SUMIFS(AG$4:AG$2256,$E$4:$E$2256,$E2676)</f>
        <v>0</v>
      </c>
      <c r="AH2676" s="44">
        <f>SUMIFS(AH$4:AH$2256,$E$4:$E$2256,$E2676)</f>
        <v>0</v>
      </c>
      <c r="AI2676" s="44">
        <f>SUMIFS(AI$4:AI$2256,$E$4:$E$2256,$E2676)</f>
        <v>0</v>
      </c>
      <c r="AJ2676" s="44">
        <f>SUMIFS(AJ$4:AJ$2256,$E$4:$E$2256,$E2676)</f>
        <v>0</v>
      </c>
      <c r="AK2676" s="44">
        <f>SUMIFS(AK$4:AK$2256,$E$4:$E$2256,$E2676)</f>
        <v>0</v>
      </c>
      <c r="AL2676" s="44">
        <f>SUMIFS(AL$4:AL$2256,$E$4:$E$2256,$E2676)</f>
        <v>0</v>
      </c>
      <c r="AM2676" s="44">
        <f>SUMIFS(AM$4:AM$2256,$E$4:$E$2256,$E2676)</f>
        <v>0</v>
      </c>
      <c r="AN2676" s="44">
        <f>SUMIFS(AN$4:AN$2256,$E$4:$E$2256,$E2676)</f>
        <v>0</v>
      </c>
      <c r="AO2676" s="44">
        <f>SUMIFS(AO$4:AO$2256,$E$4:$E$2256,$E2676)</f>
        <v>0</v>
      </c>
      <c r="AP2676" s="44">
        <f>SUMIFS(AP$4:AP$2256,$E$4:$E$2256,$E2676)</f>
        <v>0</v>
      </c>
      <c r="AQ2676" s="44">
        <f>SUMIFS(AQ$4:AQ$2256,$E$4:$E$2256,$E2676)</f>
        <v>79.5</v>
      </c>
      <c r="AR2676" s="44">
        <f>SUMIFS(AR$4:AR$2256,$E$4:$E$2256,$E2676)</f>
        <v>0</v>
      </c>
      <c r="AS2676" s="44">
        <f>SUMIFS(AS$4:AS$2256,$E$4:$E$2256,$E2676)</f>
        <v>0</v>
      </c>
      <c r="AT2676" s="44">
        <f>SUMIFS(AT$4:AT$2256,$E$4:$E$2256,$E2676)</f>
        <v>0</v>
      </c>
      <c r="AU2676" s="44">
        <f>SUMIFS(AU$4:AU$2256,$E$4:$E$2256,$E2676)</f>
        <v>0</v>
      </c>
      <c r="AV2676" s="44">
        <f>SUMIFS(AV$4:AV$2256,$E$4:$E$2256,$E2676)</f>
        <v>17.804025000000003</v>
      </c>
      <c r="AW2676" s="44">
        <f>SUMIFS(AW$4:AW$2256,$E$4:$E$2256,$E2676)</f>
        <v>0</v>
      </c>
      <c r="AX2676" s="44">
        <f>SUMIFS(AX$4:AX$2256,$E$4:$E$2256,$E2676)</f>
        <v>0</v>
      </c>
    </row>
    <row r="2677" spans="1:50" ht="20.100000000000001" customHeight="1" x14ac:dyDescent="0.25">
      <c r="A2677" s="8">
        <v>44287</v>
      </c>
      <c r="B2677" s="8">
        <v>44287</v>
      </c>
      <c r="C2677" s="8" t="s">
        <v>28</v>
      </c>
      <c r="D2677" s="11" t="s">
        <v>0</v>
      </c>
      <c r="E2677" s="11">
        <v>404</v>
      </c>
      <c r="F2677" s="11" t="s">
        <v>540</v>
      </c>
      <c r="G2677" s="11" t="s">
        <v>7</v>
      </c>
      <c r="H2677" s="11">
        <v>1050</v>
      </c>
      <c r="I2677" s="11">
        <v>1093</v>
      </c>
      <c r="J2677" s="11">
        <v>102</v>
      </c>
      <c r="K2677" s="11" t="s">
        <v>865</v>
      </c>
      <c r="L2677" s="11" t="s">
        <v>875</v>
      </c>
      <c r="M2677" s="11" t="s">
        <v>2</v>
      </c>
      <c r="N2677" s="11" t="s">
        <v>25</v>
      </c>
      <c r="O2677" s="11" t="s">
        <v>5</v>
      </c>
      <c r="P2677" s="11" t="s">
        <v>8</v>
      </c>
      <c r="Q2677" s="12">
        <v>42614</v>
      </c>
      <c r="S2677" s="13" t="s">
        <v>84</v>
      </c>
      <c r="T2677" s="11">
        <f t="shared" ca="1" si="352"/>
        <v>3</v>
      </c>
      <c r="U2677" s="12">
        <v>34401</v>
      </c>
      <c r="V2677" s="13">
        <f t="shared" ca="1" si="353"/>
        <v>25</v>
      </c>
      <c r="W2677" s="11" t="s">
        <v>7</v>
      </c>
      <c r="X2677" s="11">
        <v>30</v>
      </c>
      <c r="Y2677" s="14">
        <f t="shared" si="354"/>
        <v>2.5</v>
      </c>
      <c r="Z2677" s="11">
        <v>39</v>
      </c>
      <c r="AA2677" s="11" t="s">
        <v>876</v>
      </c>
      <c r="AB2677" s="10">
        <f t="shared" si="351"/>
        <v>1</v>
      </c>
      <c r="AC2677" s="44">
        <f>SUMIFS(AC$4:AC$2256,$E$4:$E$2256,$E2677)</f>
        <v>6513</v>
      </c>
      <c r="AD2677" s="44">
        <f>SUMIFS(AD$4:AD$2256,$E$4:$E$2256,$E2677)</f>
        <v>1427.97525</v>
      </c>
      <c r="AE2677" s="44">
        <f>SUMIFS(AE$4:AE$2256,$E$4:$E$2256,$E2677)</f>
        <v>0</v>
      </c>
      <c r="AF2677" s="44">
        <f>SUMIFS(AF$4:AF$2256,$E$4:$E$2256,$E2677)</f>
        <v>0</v>
      </c>
      <c r="AG2677" s="44">
        <f>SUMIFS(AG$4:AG$2256,$E$4:$E$2256,$E2677)</f>
        <v>0</v>
      </c>
      <c r="AH2677" s="44">
        <f>SUMIFS(AH$4:AH$2256,$E$4:$E$2256,$E2677)</f>
        <v>0</v>
      </c>
      <c r="AI2677" s="44">
        <f>SUMIFS(AI$4:AI$2256,$E$4:$E$2256,$E2677)</f>
        <v>0</v>
      </c>
      <c r="AJ2677" s="44">
        <f>SUMIFS(AJ$4:AJ$2256,$E$4:$E$2256,$E2677)</f>
        <v>0</v>
      </c>
      <c r="AK2677" s="44">
        <f>SUMIFS(AK$4:AK$2256,$E$4:$E$2256,$E2677)</f>
        <v>0</v>
      </c>
      <c r="AL2677" s="44">
        <f>SUMIFS(AL$4:AL$2256,$E$4:$E$2256,$E2677)</f>
        <v>0</v>
      </c>
      <c r="AM2677" s="44">
        <f>SUMIFS(AM$4:AM$2256,$E$4:$E$2256,$E2677)</f>
        <v>0</v>
      </c>
      <c r="AN2677" s="44">
        <f>SUMIFS(AN$4:AN$2256,$E$4:$E$2256,$E2677)</f>
        <v>0</v>
      </c>
      <c r="AO2677" s="44">
        <f>SUMIFS(AO$4:AO$2256,$E$4:$E$2256,$E2677)</f>
        <v>0</v>
      </c>
      <c r="AP2677" s="44">
        <f>SUMIFS(AP$4:AP$2256,$E$4:$E$2256,$E2677)</f>
        <v>0</v>
      </c>
      <c r="AQ2677" s="44">
        <f>SUMIFS(AQ$4:AQ$2256,$E$4:$E$2256,$E2677)</f>
        <v>79.5</v>
      </c>
      <c r="AR2677" s="44">
        <f>SUMIFS(AR$4:AR$2256,$E$4:$E$2256,$E2677)</f>
        <v>0</v>
      </c>
      <c r="AS2677" s="44">
        <f>SUMIFS(AS$4:AS$2256,$E$4:$E$2256,$E2677)</f>
        <v>0</v>
      </c>
      <c r="AT2677" s="44">
        <f>SUMIFS(AT$4:AT$2256,$E$4:$E$2256,$E2677)</f>
        <v>0</v>
      </c>
      <c r="AU2677" s="44">
        <f>SUMIFS(AU$4:AU$2256,$E$4:$E$2256,$E2677)</f>
        <v>0</v>
      </c>
      <c r="AV2677" s="44">
        <f>SUMIFS(AV$4:AV$2256,$E$4:$E$2256,$E2677)</f>
        <v>17.804025000000003</v>
      </c>
      <c r="AW2677" s="44">
        <f>SUMIFS(AW$4:AW$2256,$E$4:$E$2256,$E2677)</f>
        <v>0</v>
      </c>
      <c r="AX2677" s="44">
        <f>SUMIFS(AX$4:AX$2256,$E$4:$E$2256,$E2677)</f>
        <v>0</v>
      </c>
    </row>
    <row r="2678" spans="1:50" ht="20.100000000000001" customHeight="1" x14ac:dyDescent="0.25">
      <c r="A2678" s="8">
        <v>44287</v>
      </c>
      <c r="B2678" s="8">
        <v>44287</v>
      </c>
      <c r="C2678" s="8" t="s">
        <v>28</v>
      </c>
      <c r="D2678" s="11" t="s">
        <v>0</v>
      </c>
      <c r="E2678" s="11">
        <v>405</v>
      </c>
      <c r="F2678" s="11" t="s">
        <v>541</v>
      </c>
      <c r="G2678" s="11" t="s">
        <v>7</v>
      </c>
      <c r="H2678" s="11">
        <v>1040</v>
      </c>
      <c r="I2678" s="11">
        <v>1083</v>
      </c>
      <c r="J2678" s="11">
        <v>102</v>
      </c>
      <c r="K2678" s="11" t="s">
        <v>865</v>
      </c>
      <c r="L2678" s="11" t="s">
        <v>875</v>
      </c>
      <c r="M2678" s="11" t="s">
        <v>2</v>
      </c>
      <c r="N2678" s="11" t="s">
        <v>25</v>
      </c>
      <c r="O2678" s="11" t="s">
        <v>5</v>
      </c>
      <c r="P2678" s="11" t="s">
        <v>8</v>
      </c>
      <c r="Q2678" s="12">
        <v>42628</v>
      </c>
      <c r="S2678" s="13" t="s">
        <v>84</v>
      </c>
      <c r="T2678" s="11">
        <f t="shared" ca="1" si="352"/>
        <v>3</v>
      </c>
      <c r="U2678" s="12">
        <v>32147</v>
      </c>
      <c r="V2678" s="13">
        <f t="shared" ca="1" si="353"/>
        <v>32</v>
      </c>
      <c r="W2678" s="11" t="s">
        <v>7</v>
      </c>
      <c r="X2678" s="11">
        <v>30</v>
      </c>
      <c r="Y2678" s="14">
        <f t="shared" si="354"/>
        <v>2.5</v>
      </c>
      <c r="Z2678" s="11">
        <v>39</v>
      </c>
      <c r="AA2678" s="11" t="s">
        <v>876</v>
      </c>
      <c r="AB2678" s="10">
        <f t="shared" si="351"/>
        <v>1</v>
      </c>
      <c r="AC2678" s="44">
        <f>SUMIFS(AC$4:AC$2256,$E$4:$E$2256,$E2678)</f>
        <v>6516</v>
      </c>
      <c r="AD2678" s="44">
        <f>SUMIFS(AD$4:AD$2256,$E$4:$E$2256,$E2678)</f>
        <v>1428.6330000000003</v>
      </c>
      <c r="AE2678" s="44">
        <f>SUMIFS(AE$4:AE$2256,$E$4:$E$2256,$E2678)</f>
        <v>0</v>
      </c>
      <c r="AF2678" s="44">
        <f>SUMIFS(AF$4:AF$2256,$E$4:$E$2256,$E2678)</f>
        <v>0</v>
      </c>
      <c r="AG2678" s="44">
        <f>SUMIFS(AG$4:AG$2256,$E$4:$E$2256,$E2678)</f>
        <v>0</v>
      </c>
      <c r="AH2678" s="44">
        <f>SUMIFS(AH$4:AH$2256,$E$4:$E$2256,$E2678)</f>
        <v>0</v>
      </c>
      <c r="AI2678" s="44">
        <f>SUMIFS(AI$4:AI$2256,$E$4:$E$2256,$E2678)</f>
        <v>0</v>
      </c>
      <c r="AJ2678" s="44">
        <f>SUMIFS(AJ$4:AJ$2256,$E$4:$E$2256,$E2678)</f>
        <v>0</v>
      </c>
      <c r="AK2678" s="44">
        <f>SUMIFS(AK$4:AK$2256,$E$4:$E$2256,$E2678)</f>
        <v>0</v>
      </c>
      <c r="AL2678" s="44">
        <f>SUMIFS(AL$4:AL$2256,$E$4:$E$2256,$E2678)</f>
        <v>0</v>
      </c>
      <c r="AM2678" s="44">
        <f>SUMIFS(AM$4:AM$2256,$E$4:$E$2256,$E2678)</f>
        <v>0</v>
      </c>
      <c r="AN2678" s="44">
        <f>SUMIFS(AN$4:AN$2256,$E$4:$E$2256,$E2678)</f>
        <v>0</v>
      </c>
      <c r="AO2678" s="44">
        <f>SUMIFS(AO$4:AO$2256,$E$4:$E$2256,$E2678)</f>
        <v>0</v>
      </c>
      <c r="AP2678" s="44">
        <f>SUMIFS(AP$4:AP$2256,$E$4:$E$2256,$E2678)</f>
        <v>0</v>
      </c>
      <c r="AQ2678" s="44">
        <f>SUMIFS(AQ$4:AQ$2256,$E$4:$E$2256,$E2678)</f>
        <v>79.5</v>
      </c>
      <c r="AR2678" s="44">
        <f>SUMIFS(AR$4:AR$2256,$E$4:$E$2256,$E2678)</f>
        <v>0</v>
      </c>
      <c r="AS2678" s="44">
        <f>SUMIFS(AS$4:AS$2256,$E$4:$E$2256,$E2678)</f>
        <v>0</v>
      </c>
      <c r="AT2678" s="44">
        <f>SUMIFS(AT$4:AT$2256,$E$4:$E$2256,$E2678)</f>
        <v>0</v>
      </c>
      <c r="AU2678" s="44">
        <f>SUMIFS(AU$4:AU$2256,$E$4:$E$2256,$E2678)</f>
        <v>0</v>
      </c>
      <c r="AV2678" s="44">
        <f>SUMIFS(AV$4:AV$2256,$E$4:$E$2256,$E2678)</f>
        <v>17.804025000000003</v>
      </c>
      <c r="AW2678" s="44">
        <f>SUMIFS(AW$4:AW$2256,$E$4:$E$2256,$E2678)</f>
        <v>0</v>
      </c>
      <c r="AX2678" s="44">
        <f>SUMIFS(AX$4:AX$2256,$E$4:$E$2256,$E2678)</f>
        <v>0</v>
      </c>
    </row>
    <row r="2679" spans="1:50" ht="20.100000000000001" customHeight="1" x14ac:dyDescent="0.25">
      <c r="A2679" s="8">
        <v>44287</v>
      </c>
      <c r="B2679" s="8">
        <v>44287</v>
      </c>
      <c r="C2679" s="8" t="s">
        <v>28</v>
      </c>
      <c r="D2679" s="11" t="s">
        <v>0</v>
      </c>
      <c r="E2679" s="11">
        <v>406</v>
      </c>
      <c r="F2679" s="11" t="s">
        <v>542</v>
      </c>
      <c r="G2679" s="11" t="s">
        <v>7</v>
      </c>
      <c r="H2679" s="11">
        <v>1027</v>
      </c>
      <c r="I2679" s="11">
        <v>1070</v>
      </c>
      <c r="J2679" s="11">
        <v>102</v>
      </c>
      <c r="K2679" s="11" t="s">
        <v>865</v>
      </c>
      <c r="L2679" s="11" t="s">
        <v>875</v>
      </c>
      <c r="M2679" s="11" t="s">
        <v>2</v>
      </c>
      <c r="N2679" s="11" t="s">
        <v>25</v>
      </c>
      <c r="O2679" s="11" t="s">
        <v>5</v>
      </c>
      <c r="P2679" s="11" t="s">
        <v>6</v>
      </c>
      <c r="Q2679" s="12">
        <v>42625</v>
      </c>
      <c r="S2679" s="13" t="s">
        <v>84</v>
      </c>
      <c r="T2679" s="11">
        <f t="shared" ca="1" si="352"/>
        <v>3</v>
      </c>
      <c r="U2679" s="12">
        <v>30300</v>
      </c>
      <c r="V2679" s="13">
        <f t="shared" ca="1" si="353"/>
        <v>37</v>
      </c>
      <c r="W2679" s="11" t="s">
        <v>7</v>
      </c>
      <c r="X2679" s="11">
        <v>30</v>
      </c>
      <c r="Y2679" s="14">
        <f t="shared" si="354"/>
        <v>2.5</v>
      </c>
      <c r="Z2679" s="11">
        <v>39</v>
      </c>
      <c r="AA2679" s="11" t="s">
        <v>876</v>
      </c>
      <c r="AB2679" s="10">
        <f t="shared" si="351"/>
        <v>1</v>
      </c>
      <c r="AC2679" s="44">
        <f>SUMIFS(AC$4:AC$2256,$E$4:$E$2256,$E2679)</f>
        <v>6519</v>
      </c>
      <c r="AD2679" s="44">
        <f>SUMIFS(AD$4:AD$2256,$E$4:$E$2256,$E2679)</f>
        <v>1429.2907500000001</v>
      </c>
      <c r="AE2679" s="44">
        <f>SUMIFS(AE$4:AE$2256,$E$4:$E$2256,$E2679)</f>
        <v>0</v>
      </c>
      <c r="AF2679" s="44">
        <f>SUMIFS(AF$4:AF$2256,$E$4:$E$2256,$E2679)</f>
        <v>0</v>
      </c>
      <c r="AG2679" s="44">
        <f>SUMIFS(AG$4:AG$2256,$E$4:$E$2256,$E2679)</f>
        <v>0</v>
      </c>
      <c r="AH2679" s="44">
        <f>SUMIFS(AH$4:AH$2256,$E$4:$E$2256,$E2679)</f>
        <v>0</v>
      </c>
      <c r="AI2679" s="44">
        <f>SUMIFS(AI$4:AI$2256,$E$4:$E$2256,$E2679)</f>
        <v>0</v>
      </c>
      <c r="AJ2679" s="44">
        <f>SUMIFS(AJ$4:AJ$2256,$E$4:$E$2256,$E2679)</f>
        <v>0</v>
      </c>
      <c r="AK2679" s="44">
        <f>SUMIFS(AK$4:AK$2256,$E$4:$E$2256,$E2679)</f>
        <v>0</v>
      </c>
      <c r="AL2679" s="44">
        <f>SUMIFS(AL$4:AL$2256,$E$4:$E$2256,$E2679)</f>
        <v>0</v>
      </c>
      <c r="AM2679" s="44">
        <f>SUMIFS(AM$4:AM$2256,$E$4:$E$2256,$E2679)</f>
        <v>0</v>
      </c>
      <c r="AN2679" s="44">
        <f>SUMIFS(AN$4:AN$2256,$E$4:$E$2256,$E2679)</f>
        <v>0</v>
      </c>
      <c r="AO2679" s="44">
        <f>SUMIFS(AO$4:AO$2256,$E$4:$E$2256,$E2679)</f>
        <v>0</v>
      </c>
      <c r="AP2679" s="44">
        <f>SUMIFS(AP$4:AP$2256,$E$4:$E$2256,$E2679)</f>
        <v>0</v>
      </c>
      <c r="AQ2679" s="44">
        <f>SUMIFS(AQ$4:AQ$2256,$E$4:$E$2256,$E2679)</f>
        <v>79.5</v>
      </c>
      <c r="AR2679" s="44">
        <f>SUMIFS(AR$4:AR$2256,$E$4:$E$2256,$E2679)</f>
        <v>0</v>
      </c>
      <c r="AS2679" s="44">
        <f>SUMIFS(AS$4:AS$2256,$E$4:$E$2256,$E2679)</f>
        <v>0</v>
      </c>
      <c r="AT2679" s="44">
        <f>SUMIFS(AT$4:AT$2256,$E$4:$E$2256,$E2679)</f>
        <v>0</v>
      </c>
      <c r="AU2679" s="44">
        <f>SUMIFS(AU$4:AU$2256,$E$4:$E$2256,$E2679)</f>
        <v>0</v>
      </c>
      <c r="AV2679" s="44">
        <f>SUMIFS(AV$4:AV$2256,$E$4:$E$2256,$E2679)</f>
        <v>17.804025000000003</v>
      </c>
      <c r="AW2679" s="44">
        <f>SUMIFS(AW$4:AW$2256,$E$4:$E$2256,$E2679)</f>
        <v>0</v>
      </c>
      <c r="AX2679" s="44">
        <f>SUMIFS(AX$4:AX$2256,$E$4:$E$2256,$E2679)</f>
        <v>0</v>
      </c>
    </row>
    <row r="2680" spans="1:50" ht="20.100000000000001" customHeight="1" x14ac:dyDescent="0.25">
      <c r="A2680" s="8">
        <v>44287</v>
      </c>
      <c r="B2680" s="8">
        <v>44287</v>
      </c>
      <c r="C2680" s="8" t="s">
        <v>28</v>
      </c>
      <c r="D2680" s="11" t="s">
        <v>0</v>
      </c>
      <c r="E2680" s="11">
        <v>407</v>
      </c>
      <c r="F2680" s="11" t="s">
        <v>543</v>
      </c>
      <c r="G2680" s="11" t="s">
        <v>7</v>
      </c>
      <c r="H2680" s="11">
        <v>1050</v>
      </c>
      <c r="I2680" s="11">
        <v>1093</v>
      </c>
      <c r="J2680" s="11">
        <v>102</v>
      </c>
      <c r="K2680" s="11" t="s">
        <v>865</v>
      </c>
      <c r="L2680" s="11" t="s">
        <v>875</v>
      </c>
      <c r="M2680" s="11" t="s">
        <v>2</v>
      </c>
      <c r="N2680" s="11" t="s">
        <v>24</v>
      </c>
      <c r="O2680" s="11" t="s">
        <v>5</v>
      </c>
      <c r="P2680" s="11" t="s">
        <v>8</v>
      </c>
      <c r="Q2680" s="12">
        <v>42614</v>
      </c>
      <c r="S2680" s="13" t="s">
        <v>84</v>
      </c>
      <c r="T2680" s="11">
        <f t="shared" ca="1" si="352"/>
        <v>3</v>
      </c>
      <c r="U2680" s="12">
        <v>29394</v>
      </c>
      <c r="V2680" s="13">
        <f t="shared" ca="1" si="353"/>
        <v>39</v>
      </c>
      <c r="W2680" s="11" t="s">
        <v>7</v>
      </c>
      <c r="X2680" s="11">
        <v>30</v>
      </c>
      <c r="Y2680" s="14">
        <f t="shared" si="354"/>
        <v>2.5</v>
      </c>
      <c r="Z2680" s="11">
        <v>39</v>
      </c>
      <c r="AA2680" s="11" t="s">
        <v>876</v>
      </c>
      <c r="AB2680" s="10">
        <f t="shared" si="351"/>
        <v>1</v>
      </c>
      <c r="AC2680" s="44">
        <f>SUMIFS(AC$4:AC$2256,$E$4:$E$2256,$E2680)</f>
        <v>6522</v>
      </c>
      <c r="AD2680" s="44">
        <f>SUMIFS(AD$4:AD$2256,$E$4:$E$2256,$E2680)</f>
        <v>1429.9485000000002</v>
      </c>
      <c r="AE2680" s="44">
        <f>SUMIFS(AE$4:AE$2256,$E$4:$E$2256,$E2680)</f>
        <v>0</v>
      </c>
      <c r="AF2680" s="44">
        <f>SUMIFS(AF$4:AF$2256,$E$4:$E$2256,$E2680)</f>
        <v>0</v>
      </c>
      <c r="AG2680" s="44">
        <f>SUMIFS(AG$4:AG$2256,$E$4:$E$2256,$E2680)</f>
        <v>0</v>
      </c>
      <c r="AH2680" s="44">
        <f>SUMIFS(AH$4:AH$2256,$E$4:$E$2256,$E2680)</f>
        <v>0</v>
      </c>
      <c r="AI2680" s="44">
        <f>SUMIFS(AI$4:AI$2256,$E$4:$E$2256,$E2680)</f>
        <v>0</v>
      </c>
      <c r="AJ2680" s="44">
        <f>SUMIFS(AJ$4:AJ$2256,$E$4:$E$2256,$E2680)</f>
        <v>0</v>
      </c>
      <c r="AK2680" s="44">
        <f>SUMIFS(AK$4:AK$2256,$E$4:$E$2256,$E2680)</f>
        <v>0</v>
      </c>
      <c r="AL2680" s="44">
        <f>SUMIFS(AL$4:AL$2256,$E$4:$E$2256,$E2680)</f>
        <v>0</v>
      </c>
      <c r="AM2680" s="44">
        <f>SUMIFS(AM$4:AM$2256,$E$4:$E$2256,$E2680)</f>
        <v>0</v>
      </c>
      <c r="AN2680" s="44">
        <f>SUMIFS(AN$4:AN$2256,$E$4:$E$2256,$E2680)</f>
        <v>0</v>
      </c>
      <c r="AO2680" s="44">
        <f>SUMIFS(AO$4:AO$2256,$E$4:$E$2256,$E2680)</f>
        <v>0</v>
      </c>
      <c r="AP2680" s="44">
        <f>SUMIFS(AP$4:AP$2256,$E$4:$E$2256,$E2680)</f>
        <v>0</v>
      </c>
      <c r="AQ2680" s="44">
        <f>SUMIFS(AQ$4:AQ$2256,$E$4:$E$2256,$E2680)</f>
        <v>79.5</v>
      </c>
      <c r="AR2680" s="44">
        <f>SUMIFS(AR$4:AR$2256,$E$4:$E$2256,$E2680)</f>
        <v>0</v>
      </c>
      <c r="AS2680" s="44">
        <f>SUMIFS(AS$4:AS$2256,$E$4:$E$2256,$E2680)</f>
        <v>0</v>
      </c>
      <c r="AT2680" s="44">
        <f>SUMIFS(AT$4:AT$2256,$E$4:$E$2256,$E2680)</f>
        <v>0</v>
      </c>
      <c r="AU2680" s="44">
        <f>SUMIFS(AU$4:AU$2256,$E$4:$E$2256,$E2680)</f>
        <v>0</v>
      </c>
      <c r="AV2680" s="44">
        <f>SUMIFS(AV$4:AV$2256,$E$4:$E$2256,$E2680)</f>
        <v>17.804025000000003</v>
      </c>
      <c r="AW2680" s="44">
        <f>SUMIFS(AW$4:AW$2256,$E$4:$E$2256,$E2680)</f>
        <v>0</v>
      </c>
      <c r="AX2680" s="44">
        <f>SUMIFS(AX$4:AX$2256,$E$4:$E$2256,$E2680)</f>
        <v>0</v>
      </c>
    </row>
    <row r="2681" spans="1:50" ht="20.100000000000001" customHeight="1" x14ac:dyDescent="0.25">
      <c r="A2681" s="8">
        <v>44287</v>
      </c>
      <c r="B2681" s="8">
        <v>44287</v>
      </c>
      <c r="C2681" s="8" t="s">
        <v>28</v>
      </c>
      <c r="D2681" s="11" t="s">
        <v>0</v>
      </c>
      <c r="E2681" s="11">
        <v>408</v>
      </c>
      <c r="F2681" s="11" t="s">
        <v>544</v>
      </c>
      <c r="G2681" s="11" t="s">
        <v>7</v>
      </c>
      <c r="H2681" s="11">
        <v>1045</v>
      </c>
      <c r="I2681" s="11">
        <v>1088</v>
      </c>
      <c r="J2681" s="11">
        <v>102</v>
      </c>
      <c r="K2681" s="11" t="s">
        <v>865</v>
      </c>
      <c r="L2681" s="11" t="s">
        <v>875</v>
      </c>
      <c r="M2681" s="11" t="s">
        <v>2</v>
      </c>
      <c r="N2681" s="11" t="s">
        <v>23</v>
      </c>
      <c r="O2681" s="11" t="s">
        <v>5</v>
      </c>
      <c r="P2681" s="11" t="s">
        <v>8</v>
      </c>
      <c r="Q2681" s="12">
        <v>42644</v>
      </c>
      <c r="S2681" s="13" t="s">
        <v>84</v>
      </c>
      <c r="T2681" s="11">
        <f t="shared" ca="1" si="352"/>
        <v>3</v>
      </c>
      <c r="U2681" s="12">
        <v>25311</v>
      </c>
      <c r="V2681" s="13">
        <f t="shared" ca="1" si="353"/>
        <v>50</v>
      </c>
      <c r="W2681" s="11" t="s">
        <v>7</v>
      </c>
      <c r="X2681" s="11">
        <v>30</v>
      </c>
      <c r="Y2681" s="14">
        <f t="shared" si="354"/>
        <v>2.5</v>
      </c>
      <c r="Z2681" s="11">
        <v>39</v>
      </c>
      <c r="AA2681" s="11" t="s">
        <v>876</v>
      </c>
      <c r="AB2681" s="10">
        <f t="shared" si="351"/>
        <v>1</v>
      </c>
      <c r="AC2681" s="44">
        <f>SUMIFS(AC$4:AC$2256,$E$4:$E$2256,$E2681)</f>
        <v>6525</v>
      </c>
      <c r="AD2681" s="44">
        <f>SUMIFS(AD$4:AD$2256,$E$4:$E$2256,$E2681)</f>
        <v>1430.60625</v>
      </c>
      <c r="AE2681" s="44">
        <f>SUMIFS(AE$4:AE$2256,$E$4:$E$2256,$E2681)</f>
        <v>0</v>
      </c>
      <c r="AF2681" s="44">
        <f>SUMIFS(AF$4:AF$2256,$E$4:$E$2256,$E2681)</f>
        <v>0</v>
      </c>
      <c r="AG2681" s="44">
        <f>SUMIFS(AG$4:AG$2256,$E$4:$E$2256,$E2681)</f>
        <v>0</v>
      </c>
      <c r="AH2681" s="44">
        <f>SUMIFS(AH$4:AH$2256,$E$4:$E$2256,$E2681)</f>
        <v>0</v>
      </c>
      <c r="AI2681" s="44">
        <f>SUMIFS(AI$4:AI$2256,$E$4:$E$2256,$E2681)</f>
        <v>0</v>
      </c>
      <c r="AJ2681" s="44">
        <f>SUMIFS(AJ$4:AJ$2256,$E$4:$E$2256,$E2681)</f>
        <v>0</v>
      </c>
      <c r="AK2681" s="44">
        <f>SUMIFS(AK$4:AK$2256,$E$4:$E$2256,$E2681)</f>
        <v>0</v>
      </c>
      <c r="AL2681" s="44">
        <f>SUMIFS(AL$4:AL$2256,$E$4:$E$2256,$E2681)</f>
        <v>2500.02</v>
      </c>
      <c r="AM2681" s="44">
        <f>SUMIFS(AM$4:AM$2256,$E$4:$E$2256,$E2681)</f>
        <v>0</v>
      </c>
      <c r="AN2681" s="44">
        <f>SUMIFS(AN$4:AN$2256,$E$4:$E$2256,$E2681)</f>
        <v>0</v>
      </c>
      <c r="AO2681" s="44">
        <f>SUMIFS(AO$4:AO$2256,$E$4:$E$2256,$E2681)</f>
        <v>0</v>
      </c>
      <c r="AP2681" s="44">
        <f>SUMIFS(AP$4:AP$2256,$E$4:$E$2256,$E2681)</f>
        <v>0</v>
      </c>
      <c r="AQ2681" s="44">
        <f>SUMIFS(AQ$4:AQ$2256,$E$4:$E$2256,$E2681)</f>
        <v>79.5</v>
      </c>
      <c r="AR2681" s="44">
        <f>SUMIFS(AR$4:AR$2256,$E$4:$E$2256,$E2681)</f>
        <v>0</v>
      </c>
      <c r="AS2681" s="44">
        <f>SUMIFS(AS$4:AS$2256,$E$4:$E$2256,$E2681)</f>
        <v>0</v>
      </c>
      <c r="AT2681" s="44">
        <f>SUMIFS(AT$4:AT$2256,$E$4:$E$2256,$E2681)</f>
        <v>0</v>
      </c>
      <c r="AU2681" s="44">
        <f>SUMIFS(AU$4:AU$2256,$E$4:$E$2256,$E2681)</f>
        <v>0</v>
      </c>
      <c r="AV2681" s="44">
        <f>SUMIFS(AV$4:AV$2256,$E$4:$E$2256,$E2681)</f>
        <v>577.68350400000008</v>
      </c>
      <c r="AW2681" s="44">
        <f>SUMIFS(AW$4:AW$2256,$E$4:$E$2256,$E2681)</f>
        <v>545.37599999999998</v>
      </c>
      <c r="AX2681" s="44">
        <f>SUMIFS(AX$4:AX$2256,$E$4:$E$2256,$E2681)</f>
        <v>0</v>
      </c>
    </row>
    <row r="2682" spans="1:50" ht="20.100000000000001" customHeight="1" x14ac:dyDescent="0.25">
      <c r="A2682" s="8">
        <v>44287</v>
      </c>
      <c r="B2682" s="8">
        <v>44287</v>
      </c>
      <c r="C2682" s="8" t="s">
        <v>28</v>
      </c>
      <c r="D2682" s="11" t="s">
        <v>0</v>
      </c>
      <c r="E2682" s="11">
        <v>409</v>
      </c>
      <c r="F2682" s="11" t="s">
        <v>545</v>
      </c>
      <c r="G2682" s="11" t="s">
        <v>7</v>
      </c>
      <c r="H2682" s="11">
        <v>1022</v>
      </c>
      <c r="I2682" s="11">
        <v>1029</v>
      </c>
      <c r="J2682" s="11">
        <v>109</v>
      </c>
      <c r="K2682" s="11" t="s">
        <v>872</v>
      </c>
      <c r="L2682" s="11" t="s">
        <v>875</v>
      </c>
      <c r="M2682" s="11" t="s">
        <v>2</v>
      </c>
      <c r="N2682" s="11" t="s">
        <v>25</v>
      </c>
      <c r="O2682" s="11" t="s">
        <v>5</v>
      </c>
      <c r="P2682" s="11" t="s">
        <v>8</v>
      </c>
      <c r="Q2682" s="12">
        <v>42644</v>
      </c>
      <c r="S2682" s="13" t="s">
        <v>84</v>
      </c>
      <c r="T2682" s="11">
        <f t="shared" ca="1" si="352"/>
        <v>3</v>
      </c>
      <c r="U2682" s="12">
        <v>25619</v>
      </c>
      <c r="V2682" s="13">
        <f t="shared" ca="1" si="353"/>
        <v>49</v>
      </c>
      <c r="W2682" s="11" t="s">
        <v>9</v>
      </c>
      <c r="X2682" s="11">
        <v>30</v>
      </c>
      <c r="Y2682" s="14">
        <f t="shared" si="354"/>
        <v>2.5</v>
      </c>
      <c r="Z2682" s="11">
        <v>39</v>
      </c>
      <c r="AA2682" s="11" t="s">
        <v>876</v>
      </c>
      <c r="AB2682" s="10">
        <f t="shared" si="351"/>
        <v>1</v>
      </c>
      <c r="AC2682" s="44">
        <f>SUMIFS(AC$4:AC$2256,$E$4:$E$2256,$E2682)</f>
        <v>6528</v>
      </c>
      <c r="AD2682" s="44">
        <f>SUMIFS(AD$4:AD$2256,$E$4:$E$2256,$E2682)</f>
        <v>1431.2640000000001</v>
      </c>
      <c r="AE2682" s="44">
        <f>SUMIFS(AE$4:AE$2256,$E$4:$E$2256,$E2682)</f>
        <v>0</v>
      </c>
      <c r="AF2682" s="44">
        <f>SUMIFS(AF$4:AF$2256,$E$4:$E$2256,$E2682)</f>
        <v>0</v>
      </c>
      <c r="AG2682" s="44">
        <f>SUMIFS(AG$4:AG$2256,$E$4:$E$2256,$E2682)</f>
        <v>0</v>
      </c>
      <c r="AH2682" s="44">
        <f>SUMIFS(AH$4:AH$2256,$E$4:$E$2256,$E2682)</f>
        <v>0</v>
      </c>
      <c r="AI2682" s="44">
        <f>SUMIFS(AI$4:AI$2256,$E$4:$E$2256,$E2682)</f>
        <v>0</v>
      </c>
      <c r="AJ2682" s="44">
        <f>SUMIFS(AJ$4:AJ$2256,$E$4:$E$2256,$E2682)</f>
        <v>0</v>
      </c>
      <c r="AK2682" s="44">
        <f>SUMIFS(AK$4:AK$2256,$E$4:$E$2256,$E2682)</f>
        <v>0</v>
      </c>
      <c r="AL2682" s="44">
        <f>SUMIFS(AL$4:AL$2256,$E$4:$E$2256,$E2682)</f>
        <v>0</v>
      </c>
      <c r="AM2682" s="44">
        <f>SUMIFS(AM$4:AM$2256,$E$4:$E$2256,$E2682)</f>
        <v>0</v>
      </c>
      <c r="AN2682" s="44">
        <f>SUMIFS(AN$4:AN$2256,$E$4:$E$2256,$E2682)</f>
        <v>0</v>
      </c>
      <c r="AO2682" s="44">
        <f>SUMIFS(AO$4:AO$2256,$E$4:$E$2256,$E2682)</f>
        <v>376.61538461538464</v>
      </c>
      <c r="AP2682" s="44">
        <f>SUMIFS(AP$4:AP$2256,$E$4:$E$2256,$E2682)</f>
        <v>299.20000000000005</v>
      </c>
      <c r="AQ2682" s="44">
        <f>SUMIFS(AQ$4:AQ$2256,$E$4:$E$2256,$E2682)</f>
        <v>79.5</v>
      </c>
      <c r="AR2682" s="44">
        <f>SUMIFS(AR$4:AR$2256,$E$4:$E$2256,$E2682)</f>
        <v>0</v>
      </c>
      <c r="AS2682" s="44">
        <f>SUMIFS(AS$4:AS$2256,$E$4:$E$2256,$E2682)</f>
        <v>0</v>
      </c>
      <c r="AT2682" s="44">
        <f>SUMIFS(AT$4:AT$2256,$E$4:$E$2256,$E2682)</f>
        <v>0</v>
      </c>
      <c r="AU2682" s="44">
        <f>SUMIFS(AU$4:AU$2256,$E$4:$E$2256,$E2682)</f>
        <v>0</v>
      </c>
      <c r="AV2682" s="44">
        <f>SUMIFS(AV$4:AV$2256,$E$4:$E$2256,$E2682)</f>
        <v>169.1528803846154</v>
      </c>
      <c r="AW2682" s="44">
        <f>SUMIFS(AW$4:AW$2256,$E$4:$E$2256,$E2682)</f>
        <v>0</v>
      </c>
      <c r="AX2682" s="44">
        <f>SUMIFS(AX$4:AX$2256,$E$4:$E$2256,$E2682)</f>
        <v>0</v>
      </c>
    </row>
    <row r="2683" spans="1:50" ht="20.100000000000001" customHeight="1" x14ac:dyDescent="0.25">
      <c r="A2683" s="8">
        <v>44287</v>
      </c>
      <c r="B2683" s="8">
        <v>44287</v>
      </c>
      <c r="C2683" s="8" t="s">
        <v>28</v>
      </c>
      <c r="D2683" s="11" t="s">
        <v>0</v>
      </c>
      <c r="E2683" s="11">
        <v>410</v>
      </c>
      <c r="F2683" s="11" t="s">
        <v>546</v>
      </c>
      <c r="G2683" s="11" t="s">
        <v>20</v>
      </c>
      <c r="H2683" s="11">
        <v>1020</v>
      </c>
      <c r="I2683" s="11">
        <v>1021</v>
      </c>
      <c r="J2683" s="11">
        <v>108</v>
      </c>
      <c r="K2683" s="11" t="s">
        <v>871</v>
      </c>
      <c r="L2683" s="11" t="s">
        <v>875</v>
      </c>
      <c r="M2683" s="11" t="s">
        <v>2</v>
      </c>
      <c r="N2683" s="11" t="s">
        <v>25</v>
      </c>
      <c r="O2683" s="11" t="s">
        <v>5</v>
      </c>
      <c r="P2683" s="11" t="s">
        <v>6</v>
      </c>
      <c r="Q2683" s="12">
        <v>42644</v>
      </c>
      <c r="S2683" s="13" t="s">
        <v>84</v>
      </c>
      <c r="T2683" s="11">
        <f t="shared" ca="1" si="352"/>
        <v>3</v>
      </c>
      <c r="U2683" s="12">
        <v>28205</v>
      </c>
      <c r="V2683" s="13">
        <f t="shared" ca="1" si="353"/>
        <v>42</v>
      </c>
      <c r="W2683" s="11" t="s">
        <v>7</v>
      </c>
      <c r="X2683" s="11">
        <v>24</v>
      </c>
      <c r="Y2683" s="14">
        <f t="shared" si="354"/>
        <v>2</v>
      </c>
      <c r="Z2683" s="11">
        <v>39</v>
      </c>
      <c r="AA2683" s="11" t="s">
        <v>876</v>
      </c>
      <c r="AB2683" s="10">
        <f t="shared" si="351"/>
        <v>0.5</v>
      </c>
      <c r="AC2683" s="44">
        <f>SUMIFS(AC$4:AC$2256,$E$4:$E$2256,$E2683)</f>
        <v>13065</v>
      </c>
      <c r="AD2683" s="44">
        <f>SUMIFS(AD$4:AD$2256,$E$4:$E$2256,$E2683)</f>
        <v>2864.5012500000003</v>
      </c>
      <c r="AE2683" s="44">
        <f>SUMIFS(AE$4:AE$2256,$E$4:$E$2256,$E2683)</f>
        <v>0</v>
      </c>
      <c r="AF2683" s="44">
        <f>SUMIFS(AF$4:AF$2256,$E$4:$E$2256,$E2683)</f>
        <v>0</v>
      </c>
      <c r="AG2683" s="44">
        <f>SUMIFS(AG$4:AG$2256,$E$4:$E$2256,$E2683)</f>
        <v>0</v>
      </c>
      <c r="AH2683" s="44">
        <f>SUMIFS(AH$4:AH$2256,$E$4:$E$2256,$E2683)</f>
        <v>0</v>
      </c>
      <c r="AI2683" s="44">
        <f>SUMIFS(AI$4:AI$2256,$E$4:$E$2256,$E2683)</f>
        <v>0</v>
      </c>
      <c r="AJ2683" s="44">
        <f>SUMIFS(AJ$4:AJ$2256,$E$4:$E$2256,$E2683)</f>
        <v>0</v>
      </c>
      <c r="AK2683" s="44">
        <f>SUMIFS(AK$4:AK$2256,$E$4:$E$2256,$E2683)</f>
        <v>0</v>
      </c>
      <c r="AL2683" s="44">
        <f>SUMIFS(AL$4:AL$2256,$E$4:$E$2256,$E2683)</f>
        <v>0</v>
      </c>
      <c r="AM2683" s="44">
        <f>SUMIFS(AM$4:AM$2256,$E$4:$E$2256,$E2683)</f>
        <v>0</v>
      </c>
      <c r="AN2683" s="44">
        <f>SUMIFS(AN$4:AN$2256,$E$4:$E$2256,$E2683)</f>
        <v>0</v>
      </c>
      <c r="AO2683" s="44">
        <f>SUMIFS(AO$4:AO$2256,$E$4:$E$2256,$E2683)</f>
        <v>0</v>
      </c>
      <c r="AP2683" s="44">
        <f>SUMIFS(AP$4:AP$2256,$E$4:$E$2256,$E2683)</f>
        <v>0</v>
      </c>
      <c r="AQ2683" s="44">
        <f>SUMIFS(AQ$4:AQ$2256,$E$4:$E$2256,$E2683)</f>
        <v>79.5</v>
      </c>
      <c r="AR2683" s="44">
        <f>SUMIFS(AR$4:AR$2256,$E$4:$E$2256,$E2683)</f>
        <v>0</v>
      </c>
      <c r="AS2683" s="44">
        <f>SUMIFS(AS$4:AS$2256,$E$4:$E$2256,$E2683)</f>
        <v>0</v>
      </c>
      <c r="AT2683" s="44">
        <f>SUMIFS(AT$4:AT$2256,$E$4:$E$2256,$E2683)</f>
        <v>0</v>
      </c>
      <c r="AU2683" s="44">
        <f>SUMIFS(AU$4:AU$2256,$E$4:$E$2256,$E2683)</f>
        <v>0</v>
      </c>
      <c r="AV2683" s="44">
        <f>SUMIFS(AV$4:AV$2256,$E$4:$E$2256,$E2683)</f>
        <v>17.804024999999999</v>
      </c>
      <c r="AW2683" s="44">
        <f>SUMIFS(AW$4:AW$2256,$E$4:$E$2256,$E2683)</f>
        <v>0</v>
      </c>
      <c r="AX2683" s="44">
        <f>SUMIFS(AX$4:AX$2256,$E$4:$E$2256,$E2683)</f>
        <v>0</v>
      </c>
    </row>
    <row r="2684" spans="1:50" ht="20.100000000000001" customHeight="1" x14ac:dyDescent="0.25">
      <c r="A2684" s="8">
        <v>44287</v>
      </c>
      <c r="B2684" s="8">
        <v>44287</v>
      </c>
      <c r="C2684" s="8" t="s">
        <v>28</v>
      </c>
      <c r="D2684" s="11" t="s">
        <v>0</v>
      </c>
      <c r="E2684" s="11">
        <v>410</v>
      </c>
      <c r="F2684" s="11" t="s">
        <v>546</v>
      </c>
      <c r="G2684" s="11" t="s">
        <v>20</v>
      </c>
      <c r="H2684" s="11">
        <v>1020</v>
      </c>
      <c r="I2684" s="11">
        <v>1027</v>
      </c>
      <c r="J2684" s="11">
        <v>109</v>
      </c>
      <c r="K2684" s="11" t="s">
        <v>872</v>
      </c>
      <c r="L2684" s="11" t="s">
        <v>875</v>
      </c>
      <c r="M2684" s="11" t="s">
        <v>2</v>
      </c>
      <c r="N2684" s="11" t="s">
        <v>25</v>
      </c>
      <c r="O2684" s="11" t="s">
        <v>5</v>
      </c>
      <c r="P2684" s="11" t="s">
        <v>6</v>
      </c>
      <c r="Q2684" s="12">
        <v>42644</v>
      </c>
      <c r="S2684" s="13" t="s">
        <v>84</v>
      </c>
      <c r="T2684" s="11">
        <f t="shared" ca="1" si="352"/>
        <v>3</v>
      </c>
      <c r="U2684" s="12">
        <v>28205</v>
      </c>
      <c r="V2684" s="13">
        <f t="shared" ca="1" si="353"/>
        <v>42</v>
      </c>
      <c r="W2684" s="11" t="s">
        <v>7</v>
      </c>
      <c r="X2684" s="11">
        <v>24</v>
      </c>
      <c r="Y2684" s="14">
        <f t="shared" si="354"/>
        <v>2</v>
      </c>
      <c r="Z2684" s="11">
        <v>39</v>
      </c>
      <c r="AA2684" s="11" t="s">
        <v>876</v>
      </c>
      <c r="AB2684" s="10">
        <f t="shared" si="351"/>
        <v>0.5</v>
      </c>
      <c r="AC2684" s="44">
        <f>SUMIFS(AC$4:AC$2256,$E$4:$E$2256,$E2684)</f>
        <v>13065</v>
      </c>
      <c r="AD2684" s="44">
        <f>SUMIFS(AD$4:AD$2256,$E$4:$E$2256,$E2684)</f>
        <v>2864.5012500000003</v>
      </c>
      <c r="AE2684" s="44">
        <f>SUMIFS(AE$4:AE$2256,$E$4:$E$2256,$E2684)</f>
        <v>0</v>
      </c>
      <c r="AF2684" s="44">
        <f>SUMIFS(AF$4:AF$2256,$E$4:$E$2256,$E2684)</f>
        <v>0</v>
      </c>
      <c r="AG2684" s="44">
        <f>SUMIFS(AG$4:AG$2256,$E$4:$E$2256,$E2684)</f>
        <v>0</v>
      </c>
      <c r="AH2684" s="44">
        <f>SUMIFS(AH$4:AH$2256,$E$4:$E$2256,$E2684)</f>
        <v>0</v>
      </c>
      <c r="AI2684" s="44">
        <f>SUMIFS(AI$4:AI$2256,$E$4:$E$2256,$E2684)</f>
        <v>0</v>
      </c>
      <c r="AJ2684" s="44">
        <f>SUMIFS(AJ$4:AJ$2256,$E$4:$E$2256,$E2684)</f>
        <v>0</v>
      </c>
      <c r="AK2684" s="44">
        <f>SUMIFS(AK$4:AK$2256,$E$4:$E$2256,$E2684)</f>
        <v>0</v>
      </c>
      <c r="AL2684" s="44">
        <f>SUMIFS(AL$4:AL$2256,$E$4:$E$2256,$E2684)</f>
        <v>0</v>
      </c>
      <c r="AM2684" s="44">
        <f>SUMIFS(AM$4:AM$2256,$E$4:$E$2256,$E2684)</f>
        <v>0</v>
      </c>
      <c r="AN2684" s="44">
        <f>SUMIFS(AN$4:AN$2256,$E$4:$E$2256,$E2684)</f>
        <v>0</v>
      </c>
      <c r="AO2684" s="44">
        <f>SUMIFS(AO$4:AO$2256,$E$4:$E$2256,$E2684)</f>
        <v>0</v>
      </c>
      <c r="AP2684" s="44">
        <f>SUMIFS(AP$4:AP$2256,$E$4:$E$2256,$E2684)</f>
        <v>0</v>
      </c>
      <c r="AQ2684" s="44">
        <f>SUMIFS(AQ$4:AQ$2256,$E$4:$E$2256,$E2684)</f>
        <v>79.5</v>
      </c>
      <c r="AR2684" s="44">
        <f>SUMIFS(AR$4:AR$2256,$E$4:$E$2256,$E2684)</f>
        <v>0</v>
      </c>
      <c r="AS2684" s="44">
        <f>SUMIFS(AS$4:AS$2256,$E$4:$E$2256,$E2684)</f>
        <v>0</v>
      </c>
      <c r="AT2684" s="44">
        <f>SUMIFS(AT$4:AT$2256,$E$4:$E$2256,$E2684)</f>
        <v>0</v>
      </c>
      <c r="AU2684" s="44">
        <f>SUMIFS(AU$4:AU$2256,$E$4:$E$2256,$E2684)</f>
        <v>0</v>
      </c>
      <c r="AV2684" s="44">
        <f>SUMIFS(AV$4:AV$2256,$E$4:$E$2256,$E2684)</f>
        <v>17.804024999999999</v>
      </c>
      <c r="AW2684" s="44">
        <f>SUMIFS(AW$4:AW$2256,$E$4:$E$2256,$E2684)</f>
        <v>0</v>
      </c>
      <c r="AX2684" s="44">
        <f>SUMIFS(AX$4:AX$2256,$E$4:$E$2256,$E2684)</f>
        <v>0</v>
      </c>
    </row>
    <row r="2685" spans="1:50" ht="20.100000000000001" customHeight="1" x14ac:dyDescent="0.25">
      <c r="A2685" s="8">
        <v>44287</v>
      </c>
      <c r="B2685" s="8">
        <v>44287</v>
      </c>
      <c r="C2685" s="8" t="s">
        <v>28</v>
      </c>
      <c r="D2685" s="11" t="s">
        <v>0</v>
      </c>
      <c r="E2685" s="11">
        <v>411</v>
      </c>
      <c r="F2685" s="11" t="s">
        <v>547</v>
      </c>
      <c r="G2685" s="11" t="s">
        <v>7</v>
      </c>
      <c r="H2685" s="11">
        <v>1019</v>
      </c>
      <c r="I2685" s="11">
        <v>1067</v>
      </c>
      <c r="J2685" s="11">
        <v>105</v>
      </c>
      <c r="K2685" s="11" t="s">
        <v>868</v>
      </c>
      <c r="L2685" s="11" t="s">
        <v>875</v>
      </c>
      <c r="M2685" s="11" t="s">
        <v>2</v>
      </c>
      <c r="N2685" s="11" t="s">
        <v>25</v>
      </c>
      <c r="O2685" s="11" t="s">
        <v>5</v>
      </c>
      <c r="P2685" s="11" t="s">
        <v>8</v>
      </c>
      <c r="Q2685" s="12">
        <v>42670</v>
      </c>
      <c r="S2685" s="13" t="s">
        <v>84</v>
      </c>
      <c r="T2685" s="11">
        <f t="shared" ca="1" si="352"/>
        <v>3</v>
      </c>
      <c r="U2685" s="12">
        <v>24549</v>
      </c>
      <c r="V2685" s="13">
        <f t="shared" ca="1" si="353"/>
        <v>52</v>
      </c>
      <c r="W2685" s="11" t="s">
        <v>9</v>
      </c>
      <c r="X2685" s="11">
        <v>30</v>
      </c>
      <c r="Y2685" s="14">
        <f t="shared" si="354"/>
        <v>2.5</v>
      </c>
      <c r="Z2685" s="11">
        <v>39</v>
      </c>
      <c r="AA2685" s="11" t="s">
        <v>876</v>
      </c>
      <c r="AB2685" s="10">
        <f t="shared" si="351"/>
        <v>1</v>
      </c>
      <c r="AC2685" s="44">
        <f>SUMIFS(AC$4:AC$2256,$E$4:$E$2256,$E2685)</f>
        <v>6537</v>
      </c>
      <c r="AD2685" s="44">
        <f>SUMIFS(AD$4:AD$2256,$E$4:$E$2256,$E2685)</f>
        <v>1433.2372500000001</v>
      </c>
      <c r="AE2685" s="44">
        <f>SUMIFS(AE$4:AE$2256,$E$4:$E$2256,$E2685)</f>
        <v>0</v>
      </c>
      <c r="AF2685" s="44">
        <f>SUMIFS(AF$4:AF$2256,$E$4:$E$2256,$E2685)</f>
        <v>0</v>
      </c>
      <c r="AG2685" s="44">
        <f>SUMIFS(AG$4:AG$2256,$E$4:$E$2256,$E2685)</f>
        <v>0</v>
      </c>
      <c r="AH2685" s="44">
        <f>SUMIFS(AH$4:AH$2256,$E$4:$E$2256,$E2685)</f>
        <v>0</v>
      </c>
      <c r="AI2685" s="44">
        <f>SUMIFS(AI$4:AI$2256,$E$4:$E$2256,$E2685)</f>
        <v>0</v>
      </c>
      <c r="AJ2685" s="44">
        <f>SUMIFS(AJ$4:AJ$2256,$E$4:$E$2256,$E2685)</f>
        <v>0</v>
      </c>
      <c r="AK2685" s="44">
        <f>SUMIFS(AK$4:AK$2256,$E$4:$E$2256,$E2685)</f>
        <v>0</v>
      </c>
      <c r="AL2685" s="44">
        <f>SUMIFS(AL$4:AL$2256,$E$4:$E$2256,$E2685)</f>
        <v>0</v>
      </c>
      <c r="AM2685" s="44">
        <f>SUMIFS(AM$4:AM$2256,$E$4:$E$2256,$E2685)</f>
        <v>0</v>
      </c>
      <c r="AN2685" s="44">
        <f>SUMIFS(AN$4:AN$2256,$E$4:$E$2256,$E2685)</f>
        <v>0</v>
      </c>
      <c r="AO2685" s="44">
        <f>SUMIFS(AO$4:AO$2256,$E$4:$E$2256,$E2685)</f>
        <v>377.13461538461536</v>
      </c>
      <c r="AP2685" s="44">
        <f>SUMIFS(AP$4:AP$2256,$E$4:$E$2256,$E2685)</f>
        <v>299.61250000000001</v>
      </c>
      <c r="AQ2685" s="44">
        <f>SUMIFS(AQ$4:AQ$2256,$E$4:$E$2256,$E2685)</f>
        <v>79.5</v>
      </c>
      <c r="AR2685" s="44">
        <f>SUMIFS(AR$4:AR$2256,$E$4:$E$2256,$E2685)</f>
        <v>0</v>
      </c>
      <c r="AS2685" s="44">
        <f>SUMIFS(AS$4:AS$2256,$E$4:$E$2256,$E2685)</f>
        <v>0</v>
      </c>
      <c r="AT2685" s="44">
        <f>SUMIFS(AT$4:AT$2256,$E$4:$E$2256,$E2685)</f>
        <v>0</v>
      </c>
      <c r="AU2685" s="44">
        <f>SUMIFS(AU$4:AU$2256,$E$4:$E$2256,$E2685)</f>
        <v>0</v>
      </c>
      <c r="AV2685" s="44">
        <f>SUMIFS(AV$4:AV$2256,$E$4:$E$2256,$E2685)</f>
        <v>169.36154149038464</v>
      </c>
      <c r="AW2685" s="44">
        <f>SUMIFS(AW$4:AW$2256,$E$4:$E$2256,$E2685)</f>
        <v>0</v>
      </c>
      <c r="AX2685" s="44">
        <f>SUMIFS(AX$4:AX$2256,$E$4:$E$2256,$E2685)</f>
        <v>0</v>
      </c>
    </row>
    <row r="2686" spans="1:50" ht="20.100000000000001" customHeight="1" x14ac:dyDescent="0.25">
      <c r="A2686" s="8">
        <v>44287</v>
      </c>
      <c r="B2686" s="8">
        <v>44287</v>
      </c>
      <c r="C2686" s="8" t="s">
        <v>28</v>
      </c>
      <c r="D2686" s="11" t="s">
        <v>0</v>
      </c>
      <c r="E2686" s="11">
        <v>412</v>
      </c>
      <c r="F2686" s="11" t="s">
        <v>548</v>
      </c>
      <c r="G2686" s="11" t="s">
        <v>7</v>
      </c>
      <c r="H2686" s="11">
        <v>1022</v>
      </c>
      <c r="I2686" s="11">
        <v>1060</v>
      </c>
      <c r="J2686" s="11">
        <v>106</v>
      </c>
      <c r="K2686" s="11" t="s">
        <v>869</v>
      </c>
      <c r="L2686" s="11" t="s">
        <v>875</v>
      </c>
      <c r="M2686" s="11" t="s">
        <v>2</v>
      </c>
      <c r="N2686" s="11" t="s">
        <v>25</v>
      </c>
      <c r="O2686" s="11" t="s">
        <v>5</v>
      </c>
      <c r="P2686" s="11" t="s">
        <v>8</v>
      </c>
      <c r="Q2686" s="12">
        <v>42736</v>
      </c>
      <c r="S2686" s="13" t="s">
        <v>84</v>
      </c>
      <c r="T2686" s="11">
        <f t="shared" ca="1" si="352"/>
        <v>3</v>
      </c>
      <c r="U2686" s="12">
        <v>30214</v>
      </c>
      <c r="V2686" s="13">
        <f t="shared" ca="1" si="353"/>
        <v>37</v>
      </c>
      <c r="W2686" s="11" t="s">
        <v>9</v>
      </c>
      <c r="X2686" s="11">
        <v>30</v>
      </c>
      <c r="Y2686" s="14">
        <f t="shared" si="354"/>
        <v>2.5</v>
      </c>
      <c r="Z2686" s="11">
        <v>39</v>
      </c>
      <c r="AA2686" s="11" t="s">
        <v>876</v>
      </c>
      <c r="AB2686" s="10">
        <f t="shared" si="351"/>
        <v>1</v>
      </c>
      <c r="AC2686" s="44">
        <f>SUMIFS(AC$4:AC$2256,$E$4:$E$2256,$E2686)</f>
        <v>6540</v>
      </c>
      <c r="AD2686" s="44">
        <f>SUMIFS(AD$4:AD$2256,$E$4:$E$2256,$E2686)</f>
        <v>1433.895</v>
      </c>
      <c r="AE2686" s="44">
        <f>SUMIFS(AE$4:AE$2256,$E$4:$E$2256,$E2686)</f>
        <v>0</v>
      </c>
      <c r="AF2686" s="44">
        <f>SUMIFS(AF$4:AF$2256,$E$4:$E$2256,$E2686)</f>
        <v>0</v>
      </c>
      <c r="AG2686" s="44">
        <f>SUMIFS(AG$4:AG$2256,$E$4:$E$2256,$E2686)</f>
        <v>0</v>
      </c>
      <c r="AH2686" s="44">
        <f>SUMIFS(AH$4:AH$2256,$E$4:$E$2256,$E2686)</f>
        <v>0</v>
      </c>
      <c r="AI2686" s="44">
        <f>SUMIFS(AI$4:AI$2256,$E$4:$E$2256,$E2686)</f>
        <v>0</v>
      </c>
      <c r="AJ2686" s="44">
        <f>SUMIFS(AJ$4:AJ$2256,$E$4:$E$2256,$E2686)</f>
        <v>0</v>
      </c>
      <c r="AK2686" s="44">
        <f>SUMIFS(AK$4:AK$2256,$E$4:$E$2256,$E2686)</f>
        <v>0</v>
      </c>
      <c r="AL2686" s="44">
        <f>SUMIFS(AL$4:AL$2256,$E$4:$E$2256,$E2686)</f>
        <v>0</v>
      </c>
      <c r="AM2686" s="44">
        <f>SUMIFS(AM$4:AM$2256,$E$4:$E$2256,$E2686)</f>
        <v>0</v>
      </c>
      <c r="AN2686" s="44">
        <f>SUMIFS(AN$4:AN$2256,$E$4:$E$2256,$E2686)</f>
        <v>0</v>
      </c>
      <c r="AO2686" s="44">
        <f>SUMIFS(AO$4:AO$2256,$E$4:$E$2256,$E2686)</f>
        <v>377.30769230769226</v>
      </c>
      <c r="AP2686" s="44">
        <f>SUMIFS(AP$4:AP$2256,$E$4:$E$2256,$E2686)</f>
        <v>299.75</v>
      </c>
      <c r="AQ2686" s="44">
        <f>SUMIFS(AQ$4:AQ$2256,$E$4:$E$2256,$E2686)</f>
        <v>79.5</v>
      </c>
      <c r="AR2686" s="44">
        <f>SUMIFS(AR$4:AR$2256,$E$4:$E$2256,$E2686)</f>
        <v>0</v>
      </c>
      <c r="AS2686" s="44">
        <f>SUMIFS(AS$4:AS$2256,$E$4:$E$2256,$E2686)</f>
        <v>0</v>
      </c>
      <c r="AT2686" s="44">
        <f>SUMIFS(AT$4:AT$2256,$E$4:$E$2256,$E2686)</f>
        <v>0</v>
      </c>
      <c r="AU2686" s="44">
        <f>SUMIFS(AU$4:AU$2256,$E$4:$E$2256,$E2686)</f>
        <v>0</v>
      </c>
      <c r="AV2686" s="44">
        <f>SUMIFS(AV$4:AV$2256,$E$4:$E$2256,$E2686)</f>
        <v>169.43109519230768</v>
      </c>
      <c r="AW2686" s="44">
        <f>SUMIFS(AW$4:AW$2256,$E$4:$E$2256,$E2686)</f>
        <v>0</v>
      </c>
      <c r="AX2686" s="44">
        <f>SUMIFS(AX$4:AX$2256,$E$4:$E$2256,$E2686)</f>
        <v>0</v>
      </c>
    </row>
    <row r="2687" spans="1:50" ht="20.100000000000001" customHeight="1" x14ac:dyDescent="0.25">
      <c r="A2687" s="8">
        <v>44287</v>
      </c>
      <c r="B2687" s="8">
        <v>44287</v>
      </c>
      <c r="C2687" s="8" t="s">
        <v>28</v>
      </c>
      <c r="D2687" s="11" t="s">
        <v>0</v>
      </c>
      <c r="E2687" s="11">
        <v>413</v>
      </c>
      <c r="F2687" s="11" t="s">
        <v>549</v>
      </c>
      <c r="G2687" s="11" t="s">
        <v>7</v>
      </c>
      <c r="H2687" s="11">
        <v>1033</v>
      </c>
      <c r="I2687" s="11">
        <v>1076</v>
      </c>
      <c r="J2687" s="11">
        <v>102</v>
      </c>
      <c r="K2687" s="11" t="s">
        <v>865</v>
      </c>
      <c r="L2687" s="11" t="s">
        <v>875</v>
      </c>
      <c r="M2687" s="11" t="s">
        <v>2</v>
      </c>
      <c r="N2687" s="11" t="s">
        <v>25</v>
      </c>
      <c r="O2687" s="11" t="s">
        <v>5</v>
      </c>
      <c r="P2687" s="11" t="s">
        <v>6</v>
      </c>
      <c r="Q2687" s="12">
        <v>42744</v>
      </c>
      <c r="S2687" s="13" t="s">
        <v>84</v>
      </c>
      <c r="T2687" s="11">
        <f t="shared" ca="1" si="352"/>
        <v>3</v>
      </c>
      <c r="U2687" s="12">
        <v>28377</v>
      </c>
      <c r="V2687" s="13">
        <f t="shared" ca="1" si="353"/>
        <v>42</v>
      </c>
      <c r="W2687" s="11" t="s">
        <v>7</v>
      </c>
      <c r="X2687" s="11">
        <v>30</v>
      </c>
      <c r="Y2687" s="14">
        <f t="shared" si="354"/>
        <v>2.5</v>
      </c>
      <c r="Z2687" s="11">
        <v>39</v>
      </c>
      <c r="AA2687" s="11" t="s">
        <v>876</v>
      </c>
      <c r="AB2687" s="10">
        <f t="shared" si="351"/>
        <v>1</v>
      </c>
      <c r="AC2687" s="44">
        <f>SUMIFS(AC$4:AC$2256,$E$4:$E$2256,$E2687)</f>
        <v>6543</v>
      </c>
      <c r="AD2687" s="44">
        <f>SUMIFS(AD$4:AD$2256,$E$4:$E$2256,$E2687)</f>
        <v>1434.5527500000003</v>
      </c>
      <c r="AE2687" s="44">
        <f>SUMIFS(AE$4:AE$2256,$E$4:$E$2256,$E2687)</f>
        <v>0</v>
      </c>
      <c r="AF2687" s="44">
        <f>SUMIFS(AF$4:AF$2256,$E$4:$E$2256,$E2687)</f>
        <v>0</v>
      </c>
      <c r="AG2687" s="44">
        <f>SUMIFS(AG$4:AG$2256,$E$4:$E$2256,$E2687)</f>
        <v>0</v>
      </c>
      <c r="AH2687" s="44">
        <f>SUMIFS(AH$4:AH$2256,$E$4:$E$2256,$E2687)</f>
        <v>0</v>
      </c>
      <c r="AI2687" s="44">
        <f>SUMIFS(AI$4:AI$2256,$E$4:$E$2256,$E2687)</f>
        <v>0</v>
      </c>
      <c r="AJ2687" s="44">
        <f>SUMIFS(AJ$4:AJ$2256,$E$4:$E$2256,$E2687)</f>
        <v>0</v>
      </c>
      <c r="AK2687" s="44">
        <f>SUMIFS(AK$4:AK$2256,$E$4:$E$2256,$E2687)</f>
        <v>0</v>
      </c>
      <c r="AL2687" s="44">
        <f>SUMIFS(AL$4:AL$2256,$E$4:$E$2256,$E2687)</f>
        <v>0</v>
      </c>
      <c r="AM2687" s="44">
        <f>SUMIFS(AM$4:AM$2256,$E$4:$E$2256,$E2687)</f>
        <v>0</v>
      </c>
      <c r="AN2687" s="44">
        <f>SUMIFS(AN$4:AN$2256,$E$4:$E$2256,$E2687)</f>
        <v>0</v>
      </c>
      <c r="AO2687" s="44">
        <f>SUMIFS(AO$4:AO$2256,$E$4:$E$2256,$E2687)</f>
        <v>0</v>
      </c>
      <c r="AP2687" s="44">
        <f>SUMIFS(AP$4:AP$2256,$E$4:$E$2256,$E2687)</f>
        <v>0</v>
      </c>
      <c r="AQ2687" s="44">
        <f>SUMIFS(AQ$4:AQ$2256,$E$4:$E$2256,$E2687)</f>
        <v>79.5</v>
      </c>
      <c r="AR2687" s="44">
        <f>SUMIFS(AR$4:AR$2256,$E$4:$E$2256,$E2687)</f>
        <v>0</v>
      </c>
      <c r="AS2687" s="44">
        <f>SUMIFS(AS$4:AS$2256,$E$4:$E$2256,$E2687)</f>
        <v>0</v>
      </c>
      <c r="AT2687" s="44">
        <f>SUMIFS(AT$4:AT$2256,$E$4:$E$2256,$E2687)</f>
        <v>0</v>
      </c>
      <c r="AU2687" s="44">
        <f>SUMIFS(AU$4:AU$2256,$E$4:$E$2256,$E2687)</f>
        <v>0</v>
      </c>
      <c r="AV2687" s="44">
        <f>SUMIFS(AV$4:AV$2256,$E$4:$E$2256,$E2687)</f>
        <v>17.804025000000003</v>
      </c>
      <c r="AW2687" s="44">
        <f>SUMIFS(AW$4:AW$2256,$E$4:$E$2256,$E2687)</f>
        <v>0</v>
      </c>
      <c r="AX2687" s="44">
        <f>SUMIFS(AX$4:AX$2256,$E$4:$E$2256,$E2687)</f>
        <v>0</v>
      </c>
    </row>
    <row r="2688" spans="1:50" ht="20.100000000000001" customHeight="1" x14ac:dyDescent="0.25">
      <c r="A2688" s="8">
        <v>44287</v>
      </c>
      <c r="B2688" s="8">
        <v>44287</v>
      </c>
      <c r="C2688" s="8" t="s">
        <v>28</v>
      </c>
      <c r="D2688" s="11" t="s">
        <v>0</v>
      </c>
      <c r="E2688" s="11">
        <v>414</v>
      </c>
      <c r="F2688" s="11" t="s">
        <v>550</v>
      </c>
      <c r="G2688" s="11" t="s">
        <v>7</v>
      </c>
      <c r="H2688" s="11">
        <v>1035</v>
      </c>
      <c r="I2688" s="11">
        <v>1078</v>
      </c>
      <c r="J2688" s="11">
        <v>102</v>
      </c>
      <c r="K2688" s="11" t="s">
        <v>865</v>
      </c>
      <c r="L2688" s="11" t="s">
        <v>875</v>
      </c>
      <c r="M2688" s="11" t="s">
        <v>2</v>
      </c>
      <c r="N2688" s="11" t="s">
        <v>25</v>
      </c>
      <c r="O2688" s="11" t="s">
        <v>5</v>
      </c>
      <c r="P2688" s="11" t="s">
        <v>8</v>
      </c>
      <c r="Q2688" s="12">
        <v>42736</v>
      </c>
      <c r="S2688" s="13" t="s">
        <v>84</v>
      </c>
      <c r="T2688" s="11">
        <f t="shared" ca="1" si="352"/>
        <v>3</v>
      </c>
      <c r="U2688" s="12">
        <v>29323</v>
      </c>
      <c r="V2688" s="13">
        <f t="shared" ca="1" si="353"/>
        <v>39</v>
      </c>
      <c r="W2688" s="11" t="s">
        <v>7</v>
      </c>
      <c r="X2688" s="11">
        <v>30</v>
      </c>
      <c r="Y2688" s="14">
        <f t="shared" si="354"/>
        <v>2.5</v>
      </c>
      <c r="Z2688" s="11">
        <v>39</v>
      </c>
      <c r="AA2688" s="11" t="s">
        <v>876</v>
      </c>
      <c r="AB2688" s="10">
        <f t="shared" si="351"/>
        <v>1</v>
      </c>
      <c r="AC2688" s="44">
        <f>SUMIFS(AC$4:AC$2256,$E$4:$E$2256,$E2688)</f>
        <v>6546</v>
      </c>
      <c r="AD2688" s="44">
        <f>SUMIFS(AD$4:AD$2256,$E$4:$E$2256,$E2688)</f>
        <v>1435.2105000000001</v>
      </c>
      <c r="AE2688" s="44">
        <f>SUMIFS(AE$4:AE$2256,$E$4:$E$2256,$E2688)</f>
        <v>0</v>
      </c>
      <c r="AF2688" s="44">
        <f>SUMIFS(AF$4:AF$2256,$E$4:$E$2256,$E2688)</f>
        <v>0</v>
      </c>
      <c r="AG2688" s="44">
        <f>SUMIFS(AG$4:AG$2256,$E$4:$E$2256,$E2688)</f>
        <v>0</v>
      </c>
      <c r="AH2688" s="44">
        <f>SUMIFS(AH$4:AH$2256,$E$4:$E$2256,$E2688)</f>
        <v>0</v>
      </c>
      <c r="AI2688" s="44">
        <f>SUMIFS(AI$4:AI$2256,$E$4:$E$2256,$E2688)</f>
        <v>0</v>
      </c>
      <c r="AJ2688" s="44">
        <f>SUMIFS(AJ$4:AJ$2256,$E$4:$E$2256,$E2688)</f>
        <v>0</v>
      </c>
      <c r="AK2688" s="44">
        <f>SUMIFS(AK$4:AK$2256,$E$4:$E$2256,$E2688)</f>
        <v>0</v>
      </c>
      <c r="AL2688" s="44">
        <f>SUMIFS(AL$4:AL$2256,$E$4:$E$2256,$E2688)</f>
        <v>0</v>
      </c>
      <c r="AM2688" s="44">
        <f>SUMIFS(AM$4:AM$2256,$E$4:$E$2256,$E2688)</f>
        <v>0</v>
      </c>
      <c r="AN2688" s="44">
        <f>SUMIFS(AN$4:AN$2256,$E$4:$E$2256,$E2688)</f>
        <v>0</v>
      </c>
      <c r="AO2688" s="44">
        <f>SUMIFS(AO$4:AO$2256,$E$4:$E$2256,$E2688)</f>
        <v>0</v>
      </c>
      <c r="AP2688" s="44">
        <f>SUMIFS(AP$4:AP$2256,$E$4:$E$2256,$E2688)</f>
        <v>0</v>
      </c>
      <c r="AQ2688" s="44">
        <f>SUMIFS(AQ$4:AQ$2256,$E$4:$E$2256,$E2688)</f>
        <v>79.5</v>
      </c>
      <c r="AR2688" s="44">
        <f>SUMIFS(AR$4:AR$2256,$E$4:$E$2256,$E2688)</f>
        <v>0</v>
      </c>
      <c r="AS2688" s="44">
        <f>SUMIFS(AS$4:AS$2256,$E$4:$E$2256,$E2688)</f>
        <v>0</v>
      </c>
      <c r="AT2688" s="44">
        <f>SUMIFS(AT$4:AT$2256,$E$4:$E$2256,$E2688)</f>
        <v>0</v>
      </c>
      <c r="AU2688" s="44">
        <f>SUMIFS(AU$4:AU$2256,$E$4:$E$2256,$E2688)</f>
        <v>0</v>
      </c>
      <c r="AV2688" s="44">
        <f>SUMIFS(AV$4:AV$2256,$E$4:$E$2256,$E2688)</f>
        <v>17.804025000000003</v>
      </c>
      <c r="AW2688" s="44">
        <f>SUMIFS(AW$4:AW$2256,$E$4:$E$2256,$E2688)</f>
        <v>337.71360000000004</v>
      </c>
      <c r="AX2688" s="44">
        <f>SUMIFS(AX$4:AX$2256,$E$4:$E$2256,$E2688)</f>
        <v>0</v>
      </c>
    </row>
    <row r="2689" spans="1:50" ht="20.100000000000001" customHeight="1" x14ac:dyDescent="0.25">
      <c r="A2689" s="8">
        <v>44287</v>
      </c>
      <c r="B2689" s="8">
        <v>44287</v>
      </c>
      <c r="C2689" s="8" t="s">
        <v>28</v>
      </c>
      <c r="D2689" s="11" t="s">
        <v>0</v>
      </c>
      <c r="E2689" s="11">
        <v>415</v>
      </c>
      <c r="F2689" s="11" t="s">
        <v>551</v>
      </c>
      <c r="G2689" s="11" t="s">
        <v>20</v>
      </c>
      <c r="H2689" s="11">
        <v>1019</v>
      </c>
      <c r="I2689" s="11">
        <v>1025</v>
      </c>
      <c r="J2689" s="11">
        <v>109</v>
      </c>
      <c r="K2689" s="11" t="s">
        <v>872</v>
      </c>
      <c r="L2689" s="11" t="s">
        <v>875</v>
      </c>
      <c r="M2689" s="11" t="s">
        <v>2</v>
      </c>
      <c r="N2689" s="11" t="s">
        <v>24</v>
      </c>
      <c r="O2689" s="11" t="s">
        <v>5</v>
      </c>
      <c r="P2689" s="11" t="s">
        <v>8</v>
      </c>
      <c r="Q2689" s="12">
        <v>42736</v>
      </c>
      <c r="S2689" s="13" t="s">
        <v>84</v>
      </c>
      <c r="T2689" s="11">
        <f t="shared" ca="1" si="352"/>
        <v>3</v>
      </c>
      <c r="U2689" s="12">
        <v>28901</v>
      </c>
      <c r="V2689" s="13">
        <f t="shared" ca="1" si="353"/>
        <v>40</v>
      </c>
      <c r="W2689" s="11" t="s">
        <v>7</v>
      </c>
      <c r="X2689" s="11">
        <v>30</v>
      </c>
      <c r="Y2689" s="14">
        <f t="shared" si="354"/>
        <v>2.5</v>
      </c>
      <c r="Z2689" s="11">
        <v>39</v>
      </c>
      <c r="AA2689" s="11" t="s">
        <v>876</v>
      </c>
      <c r="AB2689" s="10">
        <f t="shared" si="351"/>
        <v>0.5</v>
      </c>
      <c r="AC2689" s="44">
        <f>SUMIFS(AC$4:AC$2256,$E$4:$E$2256,$E2689)</f>
        <v>13101</v>
      </c>
      <c r="AD2689" s="44">
        <f>SUMIFS(AD$4:AD$2256,$E$4:$E$2256,$E2689)</f>
        <v>2872.3942500000003</v>
      </c>
      <c r="AE2689" s="44">
        <f>SUMIFS(AE$4:AE$2256,$E$4:$E$2256,$E2689)</f>
        <v>0</v>
      </c>
      <c r="AF2689" s="44">
        <f>SUMIFS(AF$4:AF$2256,$E$4:$E$2256,$E2689)</f>
        <v>0</v>
      </c>
      <c r="AG2689" s="44">
        <f>SUMIFS(AG$4:AG$2256,$E$4:$E$2256,$E2689)</f>
        <v>0</v>
      </c>
      <c r="AH2689" s="44">
        <f>SUMIFS(AH$4:AH$2256,$E$4:$E$2256,$E2689)</f>
        <v>0</v>
      </c>
      <c r="AI2689" s="44">
        <f>SUMIFS(AI$4:AI$2256,$E$4:$E$2256,$E2689)</f>
        <v>0</v>
      </c>
      <c r="AJ2689" s="44">
        <f>SUMIFS(AJ$4:AJ$2256,$E$4:$E$2256,$E2689)</f>
        <v>0</v>
      </c>
      <c r="AK2689" s="44">
        <f>SUMIFS(AK$4:AK$2256,$E$4:$E$2256,$E2689)</f>
        <v>0</v>
      </c>
      <c r="AL2689" s="44">
        <f>SUMIFS(AL$4:AL$2256,$E$4:$E$2256,$E2689)</f>
        <v>0</v>
      </c>
      <c r="AM2689" s="44">
        <f>SUMIFS(AM$4:AM$2256,$E$4:$E$2256,$E2689)</f>
        <v>0</v>
      </c>
      <c r="AN2689" s="44">
        <f>SUMIFS(AN$4:AN$2256,$E$4:$E$2256,$E2689)</f>
        <v>0</v>
      </c>
      <c r="AO2689" s="44">
        <f>SUMIFS(AO$4:AO$2256,$E$4:$E$2256,$E2689)</f>
        <v>0</v>
      </c>
      <c r="AP2689" s="44">
        <f>SUMIFS(AP$4:AP$2256,$E$4:$E$2256,$E2689)</f>
        <v>0</v>
      </c>
      <c r="AQ2689" s="44">
        <f>SUMIFS(AQ$4:AQ$2256,$E$4:$E$2256,$E2689)</f>
        <v>79.5</v>
      </c>
      <c r="AR2689" s="44">
        <f>SUMIFS(AR$4:AR$2256,$E$4:$E$2256,$E2689)</f>
        <v>0</v>
      </c>
      <c r="AS2689" s="44">
        <f>SUMIFS(AS$4:AS$2256,$E$4:$E$2256,$E2689)</f>
        <v>0</v>
      </c>
      <c r="AT2689" s="44">
        <f>SUMIFS(AT$4:AT$2256,$E$4:$E$2256,$E2689)</f>
        <v>0</v>
      </c>
      <c r="AU2689" s="44">
        <f>SUMIFS(AU$4:AU$2256,$E$4:$E$2256,$E2689)</f>
        <v>0</v>
      </c>
      <c r="AV2689" s="44">
        <f>SUMIFS(AV$4:AV$2256,$E$4:$E$2256,$E2689)</f>
        <v>17.804024999999999</v>
      </c>
      <c r="AW2689" s="44">
        <f>SUMIFS(AW$4:AW$2256,$E$4:$E$2256,$E2689)</f>
        <v>513.96900000000005</v>
      </c>
      <c r="AX2689" s="44">
        <f>SUMIFS(AX$4:AX$2256,$E$4:$E$2256,$E2689)</f>
        <v>0</v>
      </c>
    </row>
    <row r="2690" spans="1:50" ht="20.100000000000001" customHeight="1" x14ac:dyDescent="0.25">
      <c r="A2690" s="8">
        <v>44287</v>
      </c>
      <c r="B2690" s="8">
        <v>44287</v>
      </c>
      <c r="C2690" s="8" t="s">
        <v>28</v>
      </c>
      <c r="D2690" s="11" t="s">
        <v>0</v>
      </c>
      <c r="E2690" s="11">
        <v>415</v>
      </c>
      <c r="F2690" s="11" t="s">
        <v>551</v>
      </c>
      <c r="G2690" s="11" t="s">
        <v>20</v>
      </c>
      <c r="H2690" s="11">
        <v>1019</v>
      </c>
      <c r="I2690" s="11">
        <v>1019</v>
      </c>
      <c r="J2690" s="11">
        <v>108</v>
      </c>
      <c r="K2690" s="11" t="s">
        <v>871</v>
      </c>
      <c r="L2690" s="11" t="s">
        <v>875</v>
      </c>
      <c r="M2690" s="11" t="s">
        <v>2</v>
      </c>
      <c r="N2690" s="11" t="s">
        <v>24</v>
      </c>
      <c r="O2690" s="11" t="s">
        <v>5</v>
      </c>
      <c r="P2690" s="11" t="s">
        <v>8</v>
      </c>
      <c r="Q2690" s="12">
        <v>42736</v>
      </c>
      <c r="S2690" s="13" t="s">
        <v>84</v>
      </c>
      <c r="T2690" s="11">
        <f t="shared" ca="1" si="352"/>
        <v>3</v>
      </c>
      <c r="U2690" s="12">
        <v>28901</v>
      </c>
      <c r="V2690" s="13">
        <f t="shared" ca="1" si="353"/>
        <v>40</v>
      </c>
      <c r="W2690" s="11" t="s">
        <v>7</v>
      </c>
      <c r="X2690" s="11">
        <v>30</v>
      </c>
      <c r="Y2690" s="14">
        <f t="shared" si="354"/>
        <v>2.5</v>
      </c>
      <c r="Z2690" s="11">
        <v>39</v>
      </c>
      <c r="AA2690" s="11" t="s">
        <v>876</v>
      </c>
      <c r="AB2690" s="10">
        <f t="shared" si="351"/>
        <v>0.5</v>
      </c>
      <c r="AC2690" s="44">
        <f>SUMIFS(AC$4:AC$2256,$E$4:$E$2256,$E2690)</f>
        <v>13101</v>
      </c>
      <c r="AD2690" s="44">
        <f>SUMIFS(AD$4:AD$2256,$E$4:$E$2256,$E2690)</f>
        <v>2872.3942500000003</v>
      </c>
      <c r="AE2690" s="44">
        <f>SUMIFS(AE$4:AE$2256,$E$4:$E$2256,$E2690)</f>
        <v>0</v>
      </c>
      <c r="AF2690" s="44">
        <f>SUMIFS(AF$4:AF$2256,$E$4:$E$2256,$E2690)</f>
        <v>0</v>
      </c>
      <c r="AG2690" s="44">
        <f>SUMIFS(AG$4:AG$2256,$E$4:$E$2256,$E2690)</f>
        <v>0</v>
      </c>
      <c r="AH2690" s="44">
        <f>SUMIFS(AH$4:AH$2256,$E$4:$E$2256,$E2690)</f>
        <v>0</v>
      </c>
      <c r="AI2690" s="44">
        <f>SUMIFS(AI$4:AI$2256,$E$4:$E$2256,$E2690)</f>
        <v>0</v>
      </c>
      <c r="AJ2690" s="44">
        <f>SUMIFS(AJ$4:AJ$2256,$E$4:$E$2256,$E2690)</f>
        <v>0</v>
      </c>
      <c r="AK2690" s="44">
        <f>SUMIFS(AK$4:AK$2256,$E$4:$E$2256,$E2690)</f>
        <v>0</v>
      </c>
      <c r="AL2690" s="44">
        <f>SUMIFS(AL$4:AL$2256,$E$4:$E$2256,$E2690)</f>
        <v>0</v>
      </c>
      <c r="AM2690" s="44">
        <f>SUMIFS(AM$4:AM$2256,$E$4:$E$2256,$E2690)</f>
        <v>0</v>
      </c>
      <c r="AN2690" s="44">
        <f>SUMIFS(AN$4:AN$2256,$E$4:$E$2256,$E2690)</f>
        <v>0</v>
      </c>
      <c r="AO2690" s="44">
        <f>SUMIFS(AO$4:AO$2256,$E$4:$E$2256,$E2690)</f>
        <v>0</v>
      </c>
      <c r="AP2690" s="44">
        <f>SUMIFS(AP$4:AP$2256,$E$4:$E$2256,$E2690)</f>
        <v>0</v>
      </c>
      <c r="AQ2690" s="44">
        <f>SUMIFS(AQ$4:AQ$2256,$E$4:$E$2256,$E2690)</f>
        <v>79.5</v>
      </c>
      <c r="AR2690" s="44">
        <f>SUMIFS(AR$4:AR$2256,$E$4:$E$2256,$E2690)</f>
        <v>0</v>
      </c>
      <c r="AS2690" s="44">
        <f>SUMIFS(AS$4:AS$2256,$E$4:$E$2256,$E2690)</f>
        <v>0</v>
      </c>
      <c r="AT2690" s="44">
        <f>SUMIFS(AT$4:AT$2256,$E$4:$E$2256,$E2690)</f>
        <v>0</v>
      </c>
      <c r="AU2690" s="44">
        <f>SUMIFS(AU$4:AU$2256,$E$4:$E$2256,$E2690)</f>
        <v>0</v>
      </c>
      <c r="AV2690" s="44">
        <f>SUMIFS(AV$4:AV$2256,$E$4:$E$2256,$E2690)</f>
        <v>17.804024999999999</v>
      </c>
      <c r="AW2690" s="44">
        <f>SUMIFS(AW$4:AW$2256,$E$4:$E$2256,$E2690)</f>
        <v>513.96900000000005</v>
      </c>
      <c r="AX2690" s="44">
        <f>SUMIFS(AX$4:AX$2256,$E$4:$E$2256,$E2690)</f>
        <v>0</v>
      </c>
    </row>
    <row r="2691" spans="1:50" ht="20.100000000000001" customHeight="1" x14ac:dyDescent="0.25">
      <c r="A2691" s="8">
        <v>44287</v>
      </c>
      <c r="B2691" s="8">
        <v>44287</v>
      </c>
      <c r="C2691" s="8" t="s">
        <v>28</v>
      </c>
      <c r="D2691" s="11" t="s">
        <v>0</v>
      </c>
      <c r="E2691" s="11">
        <v>416</v>
      </c>
      <c r="F2691" s="11" t="s">
        <v>552</v>
      </c>
      <c r="G2691" s="11" t="s">
        <v>7</v>
      </c>
      <c r="H2691" s="11">
        <v>1039</v>
      </c>
      <c r="I2691" s="11">
        <v>1082</v>
      </c>
      <c r="J2691" s="11">
        <v>102</v>
      </c>
      <c r="K2691" s="11" t="s">
        <v>865</v>
      </c>
      <c r="L2691" s="11" t="s">
        <v>875</v>
      </c>
      <c r="M2691" s="11" t="s">
        <v>2</v>
      </c>
      <c r="N2691" s="11" t="s">
        <v>24</v>
      </c>
      <c r="O2691" s="11" t="s">
        <v>5</v>
      </c>
      <c r="P2691" s="11" t="s">
        <v>8</v>
      </c>
      <c r="Q2691" s="12">
        <v>42767</v>
      </c>
      <c r="S2691" s="13" t="s">
        <v>84</v>
      </c>
      <c r="T2691" s="11">
        <f t="shared" ca="1" si="352"/>
        <v>2</v>
      </c>
      <c r="U2691" s="12">
        <v>31053</v>
      </c>
      <c r="V2691" s="13">
        <f t="shared" ca="1" si="353"/>
        <v>35</v>
      </c>
      <c r="W2691" s="11" t="s">
        <v>7</v>
      </c>
      <c r="X2691" s="11">
        <v>30</v>
      </c>
      <c r="Y2691" s="14">
        <f t="shared" si="354"/>
        <v>2.5</v>
      </c>
      <c r="Z2691" s="11">
        <v>39</v>
      </c>
      <c r="AA2691" s="11" t="s">
        <v>876</v>
      </c>
      <c r="AB2691" s="10">
        <f t="shared" si="351"/>
        <v>1</v>
      </c>
      <c r="AC2691" s="44">
        <f>SUMIFS(AC$4:AC$2256,$E$4:$E$2256,$E2691)</f>
        <v>6555</v>
      </c>
      <c r="AD2691" s="44">
        <f>SUMIFS(AD$4:AD$2256,$E$4:$E$2256,$E2691)</f>
        <v>1437.1837500000001</v>
      </c>
      <c r="AE2691" s="44">
        <f>SUMIFS(AE$4:AE$2256,$E$4:$E$2256,$E2691)</f>
        <v>0</v>
      </c>
      <c r="AF2691" s="44">
        <f>SUMIFS(AF$4:AF$2256,$E$4:$E$2256,$E2691)</f>
        <v>0</v>
      </c>
      <c r="AG2691" s="44">
        <f>SUMIFS(AG$4:AG$2256,$E$4:$E$2256,$E2691)</f>
        <v>0</v>
      </c>
      <c r="AH2691" s="44">
        <f>SUMIFS(AH$4:AH$2256,$E$4:$E$2256,$E2691)</f>
        <v>0</v>
      </c>
      <c r="AI2691" s="44">
        <f>SUMIFS(AI$4:AI$2256,$E$4:$E$2256,$E2691)</f>
        <v>0</v>
      </c>
      <c r="AJ2691" s="44">
        <f>SUMIFS(AJ$4:AJ$2256,$E$4:$E$2256,$E2691)</f>
        <v>0</v>
      </c>
      <c r="AK2691" s="44">
        <f>SUMIFS(AK$4:AK$2256,$E$4:$E$2256,$E2691)</f>
        <v>0</v>
      </c>
      <c r="AL2691" s="44">
        <f>SUMIFS(AL$4:AL$2256,$E$4:$E$2256,$E2691)</f>
        <v>0</v>
      </c>
      <c r="AM2691" s="44">
        <f>SUMIFS(AM$4:AM$2256,$E$4:$E$2256,$E2691)</f>
        <v>0</v>
      </c>
      <c r="AN2691" s="44">
        <f>SUMIFS(AN$4:AN$2256,$E$4:$E$2256,$E2691)</f>
        <v>0</v>
      </c>
      <c r="AO2691" s="44">
        <f>SUMIFS(AO$4:AO$2256,$E$4:$E$2256,$E2691)</f>
        <v>0</v>
      </c>
      <c r="AP2691" s="44">
        <f>SUMIFS(AP$4:AP$2256,$E$4:$E$2256,$E2691)</f>
        <v>0</v>
      </c>
      <c r="AQ2691" s="44">
        <f>SUMIFS(AQ$4:AQ$2256,$E$4:$E$2256,$E2691)</f>
        <v>79.5</v>
      </c>
      <c r="AR2691" s="44">
        <f>SUMIFS(AR$4:AR$2256,$E$4:$E$2256,$E2691)</f>
        <v>0</v>
      </c>
      <c r="AS2691" s="44">
        <f>SUMIFS(AS$4:AS$2256,$E$4:$E$2256,$E2691)</f>
        <v>0</v>
      </c>
      <c r="AT2691" s="44">
        <f>SUMIFS(AT$4:AT$2256,$E$4:$E$2256,$E2691)</f>
        <v>0</v>
      </c>
      <c r="AU2691" s="44">
        <f>SUMIFS(AU$4:AU$2256,$E$4:$E$2256,$E2691)</f>
        <v>0</v>
      </c>
      <c r="AV2691" s="44">
        <f>SUMIFS(AV$4:AV$2256,$E$4:$E$2256,$E2691)</f>
        <v>17.804025000000003</v>
      </c>
      <c r="AW2691" s="44">
        <f>SUMIFS(AW$4:AW$2256,$E$4:$E$2256,$E2691)</f>
        <v>0</v>
      </c>
      <c r="AX2691" s="44">
        <f>SUMIFS(AX$4:AX$2256,$E$4:$E$2256,$E2691)</f>
        <v>0</v>
      </c>
    </row>
    <row r="2692" spans="1:50" ht="20.100000000000001" customHeight="1" x14ac:dyDescent="0.25">
      <c r="A2692" s="8">
        <v>44287</v>
      </c>
      <c r="B2692" s="8">
        <v>44287</v>
      </c>
      <c r="C2692" s="8" t="s">
        <v>28</v>
      </c>
      <c r="D2692" s="11" t="s">
        <v>0</v>
      </c>
      <c r="E2692" s="11">
        <v>417</v>
      </c>
      <c r="F2692" s="11" t="s">
        <v>553</v>
      </c>
      <c r="G2692" s="11" t="s">
        <v>7</v>
      </c>
      <c r="H2692" s="11">
        <v>1037</v>
      </c>
      <c r="I2692" s="11">
        <v>1080</v>
      </c>
      <c r="J2692" s="11">
        <v>102</v>
      </c>
      <c r="K2692" s="11" t="s">
        <v>865</v>
      </c>
      <c r="L2692" s="11" t="s">
        <v>875</v>
      </c>
      <c r="M2692" s="11" t="s">
        <v>2</v>
      </c>
      <c r="N2692" s="11" t="s">
        <v>25</v>
      </c>
      <c r="O2692" s="11" t="s">
        <v>5</v>
      </c>
      <c r="P2692" s="11" t="s">
        <v>8</v>
      </c>
      <c r="Q2692" s="12">
        <v>42767</v>
      </c>
      <c r="S2692" s="13" t="s">
        <v>84</v>
      </c>
      <c r="T2692" s="11">
        <f t="shared" ca="1" si="352"/>
        <v>2</v>
      </c>
      <c r="U2692" s="12">
        <v>21566</v>
      </c>
      <c r="V2692" s="13">
        <f t="shared" ca="1" si="353"/>
        <v>61</v>
      </c>
      <c r="W2692" s="11" t="s">
        <v>7</v>
      </c>
      <c r="X2692" s="11">
        <v>30</v>
      </c>
      <c r="Y2692" s="14">
        <f t="shared" si="354"/>
        <v>2.5</v>
      </c>
      <c r="Z2692" s="11">
        <v>39</v>
      </c>
      <c r="AA2692" s="11" t="s">
        <v>876</v>
      </c>
      <c r="AB2692" s="10">
        <f t="shared" si="351"/>
        <v>1</v>
      </c>
      <c r="AC2692" s="44">
        <f>SUMIFS(AC$4:AC$2256,$E$4:$E$2256,$E2692)</f>
        <v>6558</v>
      </c>
      <c r="AD2692" s="44">
        <f>SUMIFS(AD$4:AD$2256,$E$4:$E$2256,$E2692)</f>
        <v>1437.8415</v>
      </c>
      <c r="AE2692" s="44">
        <f>SUMIFS(AE$4:AE$2256,$E$4:$E$2256,$E2692)</f>
        <v>0</v>
      </c>
      <c r="AF2692" s="44">
        <f>SUMIFS(AF$4:AF$2256,$E$4:$E$2256,$E2692)</f>
        <v>0</v>
      </c>
      <c r="AG2692" s="44">
        <f>SUMIFS(AG$4:AG$2256,$E$4:$E$2256,$E2692)</f>
        <v>0</v>
      </c>
      <c r="AH2692" s="44">
        <f>SUMIFS(AH$4:AH$2256,$E$4:$E$2256,$E2692)</f>
        <v>0</v>
      </c>
      <c r="AI2692" s="44">
        <f>SUMIFS(AI$4:AI$2256,$E$4:$E$2256,$E2692)</f>
        <v>0</v>
      </c>
      <c r="AJ2692" s="44">
        <f>SUMIFS(AJ$4:AJ$2256,$E$4:$E$2256,$E2692)</f>
        <v>0</v>
      </c>
      <c r="AK2692" s="44">
        <f>SUMIFS(AK$4:AK$2256,$E$4:$E$2256,$E2692)</f>
        <v>0</v>
      </c>
      <c r="AL2692" s="44">
        <f>SUMIFS(AL$4:AL$2256,$E$4:$E$2256,$E2692)</f>
        <v>0</v>
      </c>
      <c r="AM2692" s="44">
        <f>SUMIFS(AM$4:AM$2256,$E$4:$E$2256,$E2692)</f>
        <v>0</v>
      </c>
      <c r="AN2692" s="44">
        <f>SUMIFS(AN$4:AN$2256,$E$4:$E$2256,$E2692)</f>
        <v>0</v>
      </c>
      <c r="AO2692" s="44">
        <f>SUMIFS(AO$4:AO$2256,$E$4:$E$2256,$E2692)</f>
        <v>0</v>
      </c>
      <c r="AP2692" s="44">
        <f>SUMIFS(AP$4:AP$2256,$E$4:$E$2256,$E2692)</f>
        <v>0</v>
      </c>
      <c r="AQ2692" s="44">
        <f>SUMIFS(AQ$4:AQ$2256,$E$4:$E$2256,$E2692)</f>
        <v>79.5</v>
      </c>
      <c r="AR2692" s="44">
        <f>SUMIFS(AR$4:AR$2256,$E$4:$E$2256,$E2692)</f>
        <v>0</v>
      </c>
      <c r="AS2692" s="44">
        <f>SUMIFS(AS$4:AS$2256,$E$4:$E$2256,$E2692)</f>
        <v>0</v>
      </c>
      <c r="AT2692" s="44">
        <f>SUMIFS(AT$4:AT$2256,$E$4:$E$2256,$E2692)</f>
        <v>0</v>
      </c>
      <c r="AU2692" s="44">
        <f>SUMIFS(AU$4:AU$2256,$E$4:$E$2256,$E2692)</f>
        <v>0</v>
      </c>
      <c r="AV2692" s="44">
        <f>SUMIFS(AV$4:AV$2256,$E$4:$E$2256,$E2692)</f>
        <v>17.804025000000003</v>
      </c>
      <c r="AW2692" s="44">
        <f>SUMIFS(AW$4:AW$2256,$E$4:$E$2256,$E2692)</f>
        <v>0</v>
      </c>
      <c r="AX2692" s="44">
        <f>SUMIFS(AX$4:AX$2256,$E$4:$E$2256,$E2692)</f>
        <v>0</v>
      </c>
    </row>
    <row r="2693" spans="1:50" ht="20.100000000000001" customHeight="1" x14ac:dyDescent="0.25">
      <c r="A2693" s="8">
        <v>44287</v>
      </c>
      <c r="B2693" s="8">
        <v>44287</v>
      </c>
      <c r="C2693" s="8" t="s">
        <v>28</v>
      </c>
      <c r="D2693" s="11" t="s">
        <v>0</v>
      </c>
      <c r="E2693" s="11">
        <v>418</v>
      </c>
      <c r="F2693" s="11" t="s">
        <v>554</v>
      </c>
      <c r="G2693" s="11" t="s">
        <v>7</v>
      </c>
      <c r="H2693" s="11">
        <v>1014</v>
      </c>
      <c r="I2693" s="11">
        <v>1014</v>
      </c>
      <c r="J2693" s="11">
        <v>100</v>
      </c>
      <c r="K2693" s="11" t="s">
        <v>863</v>
      </c>
      <c r="L2693" s="11" t="s">
        <v>875</v>
      </c>
      <c r="M2693" s="11" t="s">
        <v>2</v>
      </c>
      <c r="N2693" s="11" t="s">
        <v>25</v>
      </c>
      <c r="O2693" s="11" t="s">
        <v>5</v>
      </c>
      <c r="P2693" s="11" t="s">
        <v>6</v>
      </c>
      <c r="Q2693" s="12">
        <v>42767</v>
      </c>
      <c r="S2693" s="13" t="s">
        <v>84</v>
      </c>
      <c r="T2693" s="11">
        <f t="shared" ca="1" si="352"/>
        <v>2</v>
      </c>
      <c r="U2693" s="12">
        <v>31735</v>
      </c>
      <c r="V2693" s="13">
        <f t="shared" ca="1" si="353"/>
        <v>33</v>
      </c>
      <c r="W2693" s="11" t="s">
        <v>7</v>
      </c>
      <c r="X2693" s="11">
        <v>30</v>
      </c>
      <c r="Y2693" s="14">
        <f t="shared" si="354"/>
        <v>2.5</v>
      </c>
      <c r="Z2693" s="11">
        <v>39</v>
      </c>
      <c r="AA2693" s="11" t="s">
        <v>876</v>
      </c>
      <c r="AB2693" s="10">
        <f t="shared" si="351"/>
        <v>1</v>
      </c>
      <c r="AC2693" s="44">
        <f>SUMIFS(AC$4:AC$2256,$E$4:$E$2256,$E2693)</f>
        <v>6561</v>
      </c>
      <c r="AD2693" s="44">
        <f>SUMIFS(AD$4:AD$2256,$E$4:$E$2256,$E2693)</f>
        <v>1438.4992500000001</v>
      </c>
      <c r="AE2693" s="44">
        <f>SUMIFS(AE$4:AE$2256,$E$4:$E$2256,$E2693)</f>
        <v>0</v>
      </c>
      <c r="AF2693" s="44">
        <f>SUMIFS(AF$4:AF$2256,$E$4:$E$2256,$E2693)</f>
        <v>0</v>
      </c>
      <c r="AG2693" s="44">
        <f>SUMIFS(AG$4:AG$2256,$E$4:$E$2256,$E2693)</f>
        <v>0</v>
      </c>
      <c r="AH2693" s="44">
        <f>SUMIFS(AH$4:AH$2256,$E$4:$E$2256,$E2693)</f>
        <v>0</v>
      </c>
      <c r="AI2693" s="44">
        <f>SUMIFS(AI$4:AI$2256,$E$4:$E$2256,$E2693)</f>
        <v>0</v>
      </c>
      <c r="AJ2693" s="44">
        <f>SUMIFS(AJ$4:AJ$2256,$E$4:$E$2256,$E2693)</f>
        <v>0</v>
      </c>
      <c r="AK2693" s="44">
        <f>SUMIFS(AK$4:AK$2256,$E$4:$E$2256,$E2693)</f>
        <v>0</v>
      </c>
      <c r="AL2693" s="44">
        <f>SUMIFS(AL$4:AL$2256,$E$4:$E$2256,$E2693)</f>
        <v>0</v>
      </c>
      <c r="AM2693" s="44">
        <f>SUMIFS(AM$4:AM$2256,$E$4:$E$2256,$E2693)</f>
        <v>0</v>
      </c>
      <c r="AN2693" s="44">
        <f>SUMIFS(AN$4:AN$2256,$E$4:$E$2256,$E2693)</f>
        <v>0</v>
      </c>
      <c r="AO2693" s="44">
        <f>SUMIFS(AO$4:AO$2256,$E$4:$E$2256,$E2693)</f>
        <v>0</v>
      </c>
      <c r="AP2693" s="44">
        <f>SUMIFS(AP$4:AP$2256,$E$4:$E$2256,$E2693)</f>
        <v>0</v>
      </c>
      <c r="AQ2693" s="44">
        <f>SUMIFS(AQ$4:AQ$2256,$E$4:$E$2256,$E2693)</f>
        <v>79.5</v>
      </c>
      <c r="AR2693" s="44">
        <f>SUMIFS(AR$4:AR$2256,$E$4:$E$2256,$E2693)</f>
        <v>0</v>
      </c>
      <c r="AS2693" s="44">
        <f>SUMIFS(AS$4:AS$2256,$E$4:$E$2256,$E2693)</f>
        <v>0</v>
      </c>
      <c r="AT2693" s="44">
        <f>SUMIFS(AT$4:AT$2256,$E$4:$E$2256,$E2693)</f>
        <v>0</v>
      </c>
      <c r="AU2693" s="44">
        <f>SUMIFS(AU$4:AU$2256,$E$4:$E$2256,$E2693)</f>
        <v>0</v>
      </c>
      <c r="AV2693" s="44">
        <f>SUMIFS(AV$4:AV$2256,$E$4:$E$2256,$E2693)</f>
        <v>17.804025000000003</v>
      </c>
      <c r="AW2693" s="44">
        <f>SUMIFS(AW$4:AW$2256,$E$4:$E$2256,$E2693)</f>
        <v>0</v>
      </c>
      <c r="AX2693" s="44">
        <f>SUMIFS(AX$4:AX$2256,$E$4:$E$2256,$E2693)</f>
        <v>0</v>
      </c>
    </row>
    <row r="2694" spans="1:50" ht="20.100000000000001" customHeight="1" x14ac:dyDescent="0.25">
      <c r="A2694" s="8">
        <v>44287</v>
      </c>
      <c r="B2694" s="8">
        <v>44287</v>
      </c>
      <c r="C2694" s="8" t="s">
        <v>28</v>
      </c>
      <c r="D2694" s="11" t="s">
        <v>0</v>
      </c>
      <c r="E2694" s="11">
        <v>419</v>
      </c>
      <c r="F2694" s="11" t="s">
        <v>555</v>
      </c>
      <c r="G2694" s="11" t="s">
        <v>7</v>
      </c>
      <c r="H2694" s="11">
        <v>1005</v>
      </c>
      <c r="I2694" s="11">
        <v>1005</v>
      </c>
      <c r="J2694" s="11">
        <v>100</v>
      </c>
      <c r="K2694" s="11" t="s">
        <v>863</v>
      </c>
      <c r="L2694" s="11" t="s">
        <v>875</v>
      </c>
      <c r="M2694" s="11" t="s">
        <v>2</v>
      </c>
      <c r="N2694" s="11" t="s">
        <v>25</v>
      </c>
      <c r="O2694" s="11" t="s">
        <v>5</v>
      </c>
      <c r="P2694" s="11" t="s">
        <v>8</v>
      </c>
      <c r="Q2694" s="12">
        <v>42767</v>
      </c>
      <c r="S2694" s="13" t="s">
        <v>84</v>
      </c>
      <c r="T2694" s="11">
        <f t="shared" ca="1" si="352"/>
        <v>2</v>
      </c>
      <c r="U2694" s="12">
        <v>29340</v>
      </c>
      <c r="V2694" s="13">
        <f t="shared" ca="1" si="353"/>
        <v>39</v>
      </c>
      <c r="W2694" s="11" t="s">
        <v>7</v>
      </c>
      <c r="X2694" s="11">
        <v>30</v>
      </c>
      <c r="Y2694" s="14">
        <f t="shared" si="354"/>
        <v>2.5</v>
      </c>
      <c r="Z2694" s="11">
        <v>39</v>
      </c>
      <c r="AA2694" s="11" t="s">
        <v>876</v>
      </c>
      <c r="AB2694" s="10">
        <f t="shared" si="351"/>
        <v>1</v>
      </c>
      <c r="AC2694" s="44">
        <f>SUMIFS(AC$4:AC$2256,$E$4:$E$2256,$E2694)</f>
        <v>6564</v>
      </c>
      <c r="AD2694" s="44">
        <f>SUMIFS(AD$4:AD$2256,$E$4:$E$2256,$E2694)</f>
        <v>1439.1570000000002</v>
      </c>
      <c r="AE2694" s="44">
        <f>SUMIFS(AE$4:AE$2256,$E$4:$E$2256,$E2694)</f>
        <v>0</v>
      </c>
      <c r="AF2694" s="44">
        <f>SUMIFS(AF$4:AF$2256,$E$4:$E$2256,$E2694)</f>
        <v>0</v>
      </c>
      <c r="AG2694" s="44">
        <f>SUMIFS(AG$4:AG$2256,$E$4:$E$2256,$E2694)</f>
        <v>0</v>
      </c>
      <c r="AH2694" s="44">
        <f>SUMIFS(AH$4:AH$2256,$E$4:$E$2256,$E2694)</f>
        <v>0</v>
      </c>
      <c r="AI2694" s="44">
        <f>SUMIFS(AI$4:AI$2256,$E$4:$E$2256,$E2694)</f>
        <v>0</v>
      </c>
      <c r="AJ2694" s="44">
        <f>SUMIFS(AJ$4:AJ$2256,$E$4:$E$2256,$E2694)</f>
        <v>0</v>
      </c>
      <c r="AK2694" s="44">
        <f>SUMIFS(AK$4:AK$2256,$E$4:$E$2256,$E2694)</f>
        <v>0</v>
      </c>
      <c r="AL2694" s="44">
        <f>SUMIFS(AL$4:AL$2256,$E$4:$E$2256,$E2694)</f>
        <v>0</v>
      </c>
      <c r="AM2694" s="44">
        <f>SUMIFS(AM$4:AM$2256,$E$4:$E$2256,$E2694)</f>
        <v>0</v>
      </c>
      <c r="AN2694" s="44">
        <f>SUMIFS(AN$4:AN$2256,$E$4:$E$2256,$E2694)</f>
        <v>0</v>
      </c>
      <c r="AO2694" s="44">
        <f>SUMIFS(AO$4:AO$2256,$E$4:$E$2256,$E2694)</f>
        <v>0</v>
      </c>
      <c r="AP2694" s="44">
        <f>SUMIFS(AP$4:AP$2256,$E$4:$E$2256,$E2694)</f>
        <v>0</v>
      </c>
      <c r="AQ2694" s="44">
        <f>SUMIFS(AQ$4:AQ$2256,$E$4:$E$2256,$E2694)</f>
        <v>79.5</v>
      </c>
      <c r="AR2694" s="44">
        <f>SUMIFS(AR$4:AR$2256,$E$4:$E$2256,$E2694)</f>
        <v>0</v>
      </c>
      <c r="AS2694" s="44">
        <f>SUMIFS(AS$4:AS$2256,$E$4:$E$2256,$E2694)</f>
        <v>0</v>
      </c>
      <c r="AT2694" s="44">
        <f>SUMIFS(AT$4:AT$2256,$E$4:$E$2256,$E2694)</f>
        <v>0</v>
      </c>
      <c r="AU2694" s="44">
        <f>SUMIFS(AU$4:AU$2256,$E$4:$E$2256,$E2694)</f>
        <v>0</v>
      </c>
      <c r="AV2694" s="44">
        <f>SUMIFS(AV$4:AV$2256,$E$4:$E$2256,$E2694)</f>
        <v>17.804025000000003</v>
      </c>
      <c r="AW2694" s="44">
        <f>SUMIFS(AW$4:AW$2256,$E$4:$E$2256,$E2694)</f>
        <v>0</v>
      </c>
      <c r="AX2694" s="44">
        <f>SUMIFS(AX$4:AX$2256,$E$4:$E$2256,$E2694)</f>
        <v>0</v>
      </c>
    </row>
    <row r="2695" spans="1:50" ht="20.100000000000001" customHeight="1" x14ac:dyDescent="0.25">
      <c r="A2695" s="8">
        <v>44287</v>
      </c>
      <c r="B2695" s="8">
        <v>44287</v>
      </c>
      <c r="C2695" s="8" t="s">
        <v>28</v>
      </c>
      <c r="D2695" s="11" t="s">
        <v>0</v>
      </c>
      <c r="E2695" s="11">
        <v>420</v>
      </c>
      <c r="F2695" s="11" t="s">
        <v>556</v>
      </c>
      <c r="G2695" s="11" t="s">
        <v>7</v>
      </c>
      <c r="H2695" s="11">
        <v>1021</v>
      </c>
      <c r="I2695" s="11">
        <v>1059</v>
      </c>
      <c r="J2695" s="11">
        <v>106</v>
      </c>
      <c r="K2695" s="11" t="s">
        <v>869</v>
      </c>
      <c r="L2695" s="11" t="s">
        <v>875</v>
      </c>
      <c r="M2695" s="11" t="s">
        <v>2</v>
      </c>
      <c r="N2695" s="11" t="s">
        <v>25</v>
      </c>
      <c r="O2695" s="11" t="s">
        <v>5</v>
      </c>
      <c r="P2695" s="11" t="s">
        <v>8</v>
      </c>
      <c r="Q2695" s="12">
        <v>42767</v>
      </c>
      <c r="S2695" s="13" t="s">
        <v>84</v>
      </c>
      <c r="T2695" s="11">
        <f t="shared" ca="1" si="352"/>
        <v>2</v>
      </c>
      <c r="U2695" s="12">
        <v>24155</v>
      </c>
      <c r="V2695" s="13">
        <f t="shared" ca="1" si="353"/>
        <v>53</v>
      </c>
      <c r="W2695" s="11" t="s">
        <v>9</v>
      </c>
      <c r="X2695" s="11">
        <v>30</v>
      </c>
      <c r="Y2695" s="14">
        <f t="shared" si="354"/>
        <v>2.5</v>
      </c>
      <c r="Z2695" s="11">
        <v>39</v>
      </c>
      <c r="AA2695" s="11" t="s">
        <v>876</v>
      </c>
      <c r="AB2695" s="10">
        <f t="shared" si="351"/>
        <v>1</v>
      </c>
      <c r="AC2695" s="44">
        <f>SUMIFS(AC$4:AC$2256,$E$4:$E$2256,$E2695)</f>
        <v>6567</v>
      </c>
      <c r="AD2695" s="44">
        <f>SUMIFS(AD$4:AD$2256,$E$4:$E$2256,$E2695)</f>
        <v>1439.81475</v>
      </c>
      <c r="AE2695" s="44">
        <f>SUMIFS(AE$4:AE$2256,$E$4:$E$2256,$E2695)</f>
        <v>0</v>
      </c>
      <c r="AF2695" s="44">
        <f>SUMIFS(AF$4:AF$2256,$E$4:$E$2256,$E2695)</f>
        <v>0</v>
      </c>
      <c r="AG2695" s="44">
        <f>SUMIFS(AG$4:AG$2256,$E$4:$E$2256,$E2695)</f>
        <v>90</v>
      </c>
      <c r="AH2695" s="44">
        <f>SUMIFS(AH$4:AH$2256,$E$4:$E$2256,$E2695)</f>
        <v>0</v>
      </c>
      <c r="AI2695" s="44">
        <f>SUMIFS(AI$4:AI$2256,$E$4:$E$2256,$E2695)</f>
        <v>2625</v>
      </c>
      <c r="AJ2695" s="44">
        <f>SUMIFS(AJ$4:AJ$2256,$E$4:$E$2256,$E2695)</f>
        <v>0</v>
      </c>
      <c r="AK2695" s="44">
        <f>SUMIFS(AK$4:AK$2256,$E$4:$E$2256,$E2695)</f>
        <v>0</v>
      </c>
      <c r="AL2695" s="44">
        <f>SUMIFS(AL$4:AL$2256,$E$4:$E$2256,$E2695)</f>
        <v>0</v>
      </c>
      <c r="AM2695" s="44">
        <f>SUMIFS(AM$4:AM$2256,$E$4:$E$2256,$E2695)</f>
        <v>0</v>
      </c>
      <c r="AN2695" s="44">
        <f>SUMIFS(AN$4:AN$2256,$E$4:$E$2256,$E2695)</f>
        <v>0</v>
      </c>
      <c r="AO2695" s="44">
        <f>SUMIFS(AO$4:AO$2256,$E$4:$E$2256,$E2695)</f>
        <v>378.86538461538464</v>
      </c>
      <c r="AP2695" s="44">
        <f>SUMIFS(AP$4:AP$2256,$E$4:$E$2256,$E2695)</f>
        <v>300.98750000000001</v>
      </c>
      <c r="AQ2695" s="44">
        <f>SUMIFS(AQ$4:AQ$2256,$E$4:$E$2256,$E2695)</f>
        <v>79.5</v>
      </c>
      <c r="AR2695" s="44">
        <f>SUMIFS(AR$4:AR$2256,$E$4:$E$2256,$E2695)</f>
        <v>0</v>
      </c>
      <c r="AS2695" s="44">
        <f>SUMIFS(AS$4:AS$2256,$E$4:$E$2256,$E2695)</f>
        <v>0</v>
      </c>
      <c r="AT2695" s="44">
        <f>SUMIFS(AT$4:AT$2256,$E$4:$E$2256,$E2695)</f>
        <v>0</v>
      </c>
      <c r="AU2695" s="44">
        <f>SUMIFS(AU$4:AU$2256,$E$4:$E$2256,$E2695)</f>
        <v>0</v>
      </c>
      <c r="AV2695" s="44">
        <f>SUMIFS(AV$4:AV$2256,$E$4:$E$2256,$E2695)</f>
        <v>778.08132850961545</v>
      </c>
      <c r="AW2695" s="44">
        <f>SUMIFS(AW$4:AW$2256,$E$4:$E$2256,$E2695)</f>
        <v>233.70000000000002</v>
      </c>
      <c r="AX2695" s="44">
        <f>SUMIFS(AX$4:AX$2256,$E$4:$E$2256,$E2695)</f>
        <v>0</v>
      </c>
    </row>
    <row r="2696" spans="1:50" ht="20.100000000000001" customHeight="1" x14ac:dyDescent="0.25">
      <c r="A2696" s="8">
        <v>44287</v>
      </c>
      <c r="B2696" s="8">
        <v>44287</v>
      </c>
      <c r="C2696" s="8" t="s">
        <v>28</v>
      </c>
      <c r="D2696" s="11" t="s">
        <v>0</v>
      </c>
      <c r="E2696" s="11">
        <v>421</v>
      </c>
      <c r="F2696" s="11" t="s">
        <v>557</v>
      </c>
      <c r="G2696" s="11" t="s">
        <v>7</v>
      </c>
      <c r="H2696" s="11">
        <v>1022</v>
      </c>
      <c r="I2696" s="11">
        <v>1029</v>
      </c>
      <c r="J2696" s="11">
        <v>109</v>
      </c>
      <c r="K2696" s="11" t="s">
        <v>872</v>
      </c>
      <c r="L2696" s="11" t="s">
        <v>875</v>
      </c>
      <c r="M2696" s="11" t="s">
        <v>2</v>
      </c>
      <c r="N2696" s="11" t="s">
        <v>25</v>
      </c>
      <c r="O2696" s="11" t="s">
        <v>5</v>
      </c>
      <c r="P2696" s="11" t="s">
        <v>8</v>
      </c>
      <c r="Q2696" s="12">
        <v>42795</v>
      </c>
      <c r="S2696" s="13" t="s">
        <v>84</v>
      </c>
      <c r="T2696" s="11">
        <f t="shared" ca="1" si="352"/>
        <v>2</v>
      </c>
      <c r="U2696" s="12">
        <v>31773</v>
      </c>
      <c r="V2696" s="13">
        <f t="shared" ca="1" si="353"/>
        <v>33</v>
      </c>
      <c r="W2696" s="11" t="s">
        <v>9</v>
      </c>
      <c r="X2696" s="11">
        <v>30</v>
      </c>
      <c r="Y2696" s="14">
        <f t="shared" si="354"/>
        <v>2.5</v>
      </c>
      <c r="Z2696" s="11">
        <v>39</v>
      </c>
      <c r="AA2696" s="11" t="s">
        <v>876</v>
      </c>
      <c r="AB2696" s="10">
        <f t="shared" si="351"/>
        <v>1</v>
      </c>
      <c r="AC2696" s="44">
        <f>SUMIFS(AC$4:AC$2256,$E$4:$E$2256,$E2696)</f>
        <v>6570</v>
      </c>
      <c r="AD2696" s="44">
        <f>SUMIFS(AD$4:AD$2256,$E$4:$E$2256,$E2696)</f>
        <v>1440.4724999999999</v>
      </c>
      <c r="AE2696" s="44">
        <f>SUMIFS(AE$4:AE$2256,$E$4:$E$2256,$E2696)</f>
        <v>0</v>
      </c>
      <c r="AF2696" s="44">
        <f>SUMIFS(AF$4:AF$2256,$E$4:$E$2256,$E2696)</f>
        <v>0</v>
      </c>
      <c r="AG2696" s="44">
        <f>SUMIFS(AG$4:AG$2256,$E$4:$E$2256,$E2696)</f>
        <v>0</v>
      </c>
      <c r="AH2696" s="44">
        <f>SUMIFS(AH$4:AH$2256,$E$4:$E$2256,$E2696)</f>
        <v>0</v>
      </c>
      <c r="AI2696" s="44">
        <f>SUMIFS(AI$4:AI$2256,$E$4:$E$2256,$E2696)</f>
        <v>0</v>
      </c>
      <c r="AJ2696" s="44">
        <f>SUMIFS(AJ$4:AJ$2256,$E$4:$E$2256,$E2696)</f>
        <v>0</v>
      </c>
      <c r="AK2696" s="44">
        <f>SUMIFS(AK$4:AK$2256,$E$4:$E$2256,$E2696)</f>
        <v>0</v>
      </c>
      <c r="AL2696" s="44">
        <f>SUMIFS(AL$4:AL$2256,$E$4:$E$2256,$E2696)</f>
        <v>0</v>
      </c>
      <c r="AM2696" s="44">
        <f>SUMIFS(AM$4:AM$2256,$E$4:$E$2256,$E2696)</f>
        <v>0</v>
      </c>
      <c r="AN2696" s="44">
        <f>SUMIFS(AN$4:AN$2256,$E$4:$E$2256,$E2696)</f>
        <v>0</v>
      </c>
      <c r="AO2696" s="44">
        <f>SUMIFS(AO$4:AO$2256,$E$4:$E$2256,$E2696)</f>
        <v>379.03846153846155</v>
      </c>
      <c r="AP2696" s="44">
        <f>SUMIFS(AP$4:AP$2256,$E$4:$E$2256,$E2696)</f>
        <v>301.125</v>
      </c>
      <c r="AQ2696" s="44">
        <f>SUMIFS(AQ$4:AQ$2256,$E$4:$E$2256,$E2696)</f>
        <v>79.5</v>
      </c>
      <c r="AR2696" s="44">
        <f>SUMIFS(AR$4:AR$2256,$E$4:$E$2256,$E2696)</f>
        <v>0</v>
      </c>
      <c r="AS2696" s="44">
        <f>SUMIFS(AS$4:AS$2256,$E$4:$E$2256,$E2696)</f>
        <v>0</v>
      </c>
      <c r="AT2696" s="44">
        <f>SUMIFS(AT$4:AT$2256,$E$4:$E$2256,$E2696)</f>
        <v>0</v>
      </c>
      <c r="AU2696" s="44">
        <f>SUMIFS(AU$4:AU$2256,$E$4:$E$2256,$E2696)</f>
        <v>0</v>
      </c>
      <c r="AV2696" s="44">
        <f>SUMIFS(AV$4:AV$2256,$E$4:$E$2256,$E2696)</f>
        <v>170.12663221153849</v>
      </c>
      <c r="AW2696" s="44">
        <f>SUMIFS(AW$4:AW$2256,$E$4:$E$2256,$E2696)</f>
        <v>0</v>
      </c>
      <c r="AX2696" s="44">
        <f>SUMIFS(AX$4:AX$2256,$E$4:$E$2256,$E2696)</f>
        <v>0</v>
      </c>
    </row>
    <row r="2697" spans="1:50" ht="20.100000000000001" customHeight="1" x14ac:dyDescent="0.25">
      <c r="A2697" s="8">
        <v>44287</v>
      </c>
      <c r="B2697" s="8">
        <v>44287</v>
      </c>
      <c r="C2697" s="8" t="s">
        <v>28</v>
      </c>
      <c r="D2697" s="11" t="s">
        <v>0</v>
      </c>
      <c r="E2697" s="11">
        <v>422</v>
      </c>
      <c r="F2697" s="11" t="s">
        <v>558</v>
      </c>
      <c r="G2697" s="11" t="s">
        <v>7</v>
      </c>
      <c r="H2697" s="11">
        <v>1048</v>
      </c>
      <c r="I2697" s="11">
        <v>1091</v>
      </c>
      <c r="J2697" s="11">
        <v>102</v>
      </c>
      <c r="K2697" s="11" t="s">
        <v>865</v>
      </c>
      <c r="L2697" s="11" t="s">
        <v>875</v>
      </c>
      <c r="M2697" s="11" t="s">
        <v>2</v>
      </c>
      <c r="N2697" s="11" t="s">
        <v>25</v>
      </c>
      <c r="O2697" s="11" t="s">
        <v>5</v>
      </c>
      <c r="P2697" s="11" t="s">
        <v>6</v>
      </c>
      <c r="Q2697" s="12">
        <v>42800</v>
      </c>
      <c r="S2697" s="13" t="s">
        <v>84</v>
      </c>
      <c r="T2697" s="11">
        <f t="shared" ca="1" si="352"/>
        <v>2</v>
      </c>
      <c r="U2697" s="12">
        <v>32535</v>
      </c>
      <c r="V2697" s="13">
        <f t="shared" ca="1" si="353"/>
        <v>30</v>
      </c>
      <c r="W2697" s="11" t="s">
        <v>7</v>
      </c>
      <c r="X2697" s="11">
        <v>30</v>
      </c>
      <c r="Y2697" s="14">
        <f t="shared" si="354"/>
        <v>2.5</v>
      </c>
      <c r="Z2697" s="11">
        <v>39</v>
      </c>
      <c r="AA2697" s="11" t="s">
        <v>876</v>
      </c>
      <c r="AB2697" s="10">
        <f t="shared" si="351"/>
        <v>1</v>
      </c>
      <c r="AC2697" s="44">
        <f>SUMIFS(AC$4:AC$2256,$E$4:$E$2256,$E2697)</f>
        <v>6573</v>
      </c>
      <c r="AD2697" s="44">
        <f>SUMIFS(AD$4:AD$2256,$E$4:$E$2256,$E2697)</f>
        <v>1441.1302500000002</v>
      </c>
      <c r="AE2697" s="44">
        <f>SUMIFS(AE$4:AE$2256,$E$4:$E$2256,$E2697)</f>
        <v>0</v>
      </c>
      <c r="AF2697" s="44">
        <f>SUMIFS(AF$4:AF$2256,$E$4:$E$2256,$E2697)</f>
        <v>0</v>
      </c>
      <c r="AG2697" s="44">
        <f>SUMIFS(AG$4:AG$2256,$E$4:$E$2256,$E2697)</f>
        <v>0</v>
      </c>
      <c r="AH2697" s="44">
        <f>SUMIFS(AH$4:AH$2256,$E$4:$E$2256,$E2697)</f>
        <v>0</v>
      </c>
      <c r="AI2697" s="44">
        <f>SUMIFS(AI$4:AI$2256,$E$4:$E$2256,$E2697)</f>
        <v>0</v>
      </c>
      <c r="AJ2697" s="44">
        <f>SUMIFS(AJ$4:AJ$2256,$E$4:$E$2256,$E2697)</f>
        <v>0</v>
      </c>
      <c r="AK2697" s="44">
        <f>SUMIFS(AK$4:AK$2256,$E$4:$E$2256,$E2697)</f>
        <v>0</v>
      </c>
      <c r="AL2697" s="44">
        <f>SUMIFS(AL$4:AL$2256,$E$4:$E$2256,$E2697)</f>
        <v>0</v>
      </c>
      <c r="AM2697" s="44">
        <f>SUMIFS(AM$4:AM$2256,$E$4:$E$2256,$E2697)</f>
        <v>0</v>
      </c>
      <c r="AN2697" s="44">
        <f>SUMIFS(AN$4:AN$2256,$E$4:$E$2256,$E2697)</f>
        <v>0</v>
      </c>
      <c r="AO2697" s="44">
        <f>SUMIFS(AO$4:AO$2256,$E$4:$E$2256,$E2697)</f>
        <v>0</v>
      </c>
      <c r="AP2697" s="44">
        <f>SUMIFS(AP$4:AP$2256,$E$4:$E$2256,$E2697)</f>
        <v>0</v>
      </c>
      <c r="AQ2697" s="44">
        <f>SUMIFS(AQ$4:AQ$2256,$E$4:$E$2256,$E2697)</f>
        <v>79.5</v>
      </c>
      <c r="AR2697" s="44">
        <f>SUMIFS(AR$4:AR$2256,$E$4:$E$2256,$E2697)</f>
        <v>0</v>
      </c>
      <c r="AS2697" s="44">
        <f>SUMIFS(AS$4:AS$2256,$E$4:$E$2256,$E2697)</f>
        <v>0</v>
      </c>
      <c r="AT2697" s="44">
        <f>SUMIFS(AT$4:AT$2256,$E$4:$E$2256,$E2697)</f>
        <v>0</v>
      </c>
      <c r="AU2697" s="44">
        <f>SUMIFS(AU$4:AU$2256,$E$4:$E$2256,$E2697)</f>
        <v>0</v>
      </c>
      <c r="AV2697" s="44">
        <f>SUMIFS(AV$4:AV$2256,$E$4:$E$2256,$E2697)</f>
        <v>17.804025000000003</v>
      </c>
      <c r="AW2697" s="44">
        <f>SUMIFS(AW$4:AW$2256,$E$4:$E$2256,$E2697)</f>
        <v>0</v>
      </c>
      <c r="AX2697" s="44">
        <f>SUMIFS(AX$4:AX$2256,$E$4:$E$2256,$E2697)</f>
        <v>0</v>
      </c>
    </row>
    <row r="2698" spans="1:50" ht="20.100000000000001" customHeight="1" x14ac:dyDescent="0.25">
      <c r="A2698" s="8">
        <v>44287</v>
      </c>
      <c r="B2698" s="8">
        <v>44287</v>
      </c>
      <c r="C2698" s="8" t="s">
        <v>28</v>
      </c>
      <c r="D2698" s="11" t="s">
        <v>0</v>
      </c>
      <c r="E2698" s="11">
        <v>423</v>
      </c>
      <c r="F2698" s="11" t="s">
        <v>559</v>
      </c>
      <c r="G2698" s="11" t="s">
        <v>7</v>
      </c>
      <c r="H2698" s="11">
        <v>1037</v>
      </c>
      <c r="I2698" s="11">
        <v>1080</v>
      </c>
      <c r="J2698" s="11">
        <v>102</v>
      </c>
      <c r="K2698" s="11" t="s">
        <v>865</v>
      </c>
      <c r="L2698" s="11" t="s">
        <v>875</v>
      </c>
      <c r="M2698" s="11" t="s">
        <v>2</v>
      </c>
      <c r="N2698" s="11" t="s">
        <v>25</v>
      </c>
      <c r="O2698" s="11" t="s">
        <v>5</v>
      </c>
      <c r="P2698" s="11" t="s">
        <v>6</v>
      </c>
      <c r="Q2698" s="12">
        <v>42826</v>
      </c>
      <c r="S2698" s="13" t="s">
        <v>84</v>
      </c>
      <c r="T2698" s="11">
        <f t="shared" ca="1" si="352"/>
        <v>2</v>
      </c>
      <c r="U2698" s="12">
        <v>24007</v>
      </c>
      <c r="V2698" s="13">
        <f t="shared" ca="1" si="353"/>
        <v>54</v>
      </c>
      <c r="W2698" s="11" t="s">
        <v>7</v>
      </c>
      <c r="X2698" s="11">
        <v>30</v>
      </c>
      <c r="Y2698" s="14">
        <f t="shared" si="354"/>
        <v>2.5</v>
      </c>
      <c r="Z2698" s="11">
        <v>39</v>
      </c>
      <c r="AA2698" s="11" t="s">
        <v>876</v>
      </c>
      <c r="AB2698" s="10">
        <f t="shared" si="351"/>
        <v>1</v>
      </c>
      <c r="AC2698" s="44">
        <f>SUMIFS(AC$4:AC$2256,$E$4:$E$2256,$E2698)</f>
        <v>6576</v>
      </c>
      <c r="AD2698" s="44">
        <f>SUMIFS(AD$4:AD$2256,$E$4:$E$2256,$E2698)</f>
        <v>1441.7880000000002</v>
      </c>
      <c r="AE2698" s="44">
        <f>SUMIFS(AE$4:AE$2256,$E$4:$E$2256,$E2698)</f>
        <v>0</v>
      </c>
      <c r="AF2698" s="44">
        <f>SUMIFS(AF$4:AF$2256,$E$4:$E$2256,$E2698)</f>
        <v>0</v>
      </c>
      <c r="AG2698" s="44">
        <f>SUMIFS(AG$4:AG$2256,$E$4:$E$2256,$E2698)</f>
        <v>0</v>
      </c>
      <c r="AH2698" s="44">
        <f>SUMIFS(AH$4:AH$2256,$E$4:$E$2256,$E2698)</f>
        <v>0</v>
      </c>
      <c r="AI2698" s="44">
        <f>SUMIFS(AI$4:AI$2256,$E$4:$E$2256,$E2698)</f>
        <v>0</v>
      </c>
      <c r="AJ2698" s="44">
        <f>SUMIFS(AJ$4:AJ$2256,$E$4:$E$2256,$E2698)</f>
        <v>0</v>
      </c>
      <c r="AK2698" s="44">
        <f>SUMIFS(AK$4:AK$2256,$E$4:$E$2256,$E2698)</f>
        <v>0</v>
      </c>
      <c r="AL2698" s="44">
        <f>SUMIFS(AL$4:AL$2256,$E$4:$E$2256,$E2698)</f>
        <v>0</v>
      </c>
      <c r="AM2698" s="44">
        <f>SUMIFS(AM$4:AM$2256,$E$4:$E$2256,$E2698)</f>
        <v>0</v>
      </c>
      <c r="AN2698" s="44">
        <f>SUMIFS(AN$4:AN$2256,$E$4:$E$2256,$E2698)</f>
        <v>0</v>
      </c>
      <c r="AO2698" s="44">
        <f>SUMIFS(AO$4:AO$2256,$E$4:$E$2256,$E2698)</f>
        <v>0</v>
      </c>
      <c r="AP2698" s="44">
        <f>SUMIFS(AP$4:AP$2256,$E$4:$E$2256,$E2698)</f>
        <v>0</v>
      </c>
      <c r="AQ2698" s="44">
        <f>SUMIFS(AQ$4:AQ$2256,$E$4:$E$2256,$E2698)</f>
        <v>79.5</v>
      </c>
      <c r="AR2698" s="44">
        <f>SUMIFS(AR$4:AR$2256,$E$4:$E$2256,$E2698)</f>
        <v>0</v>
      </c>
      <c r="AS2698" s="44">
        <f>SUMIFS(AS$4:AS$2256,$E$4:$E$2256,$E2698)</f>
        <v>0</v>
      </c>
      <c r="AT2698" s="44">
        <f>SUMIFS(AT$4:AT$2256,$E$4:$E$2256,$E2698)</f>
        <v>0</v>
      </c>
      <c r="AU2698" s="44">
        <f>SUMIFS(AU$4:AU$2256,$E$4:$E$2256,$E2698)</f>
        <v>0</v>
      </c>
      <c r="AV2698" s="44">
        <f>SUMIFS(AV$4:AV$2256,$E$4:$E$2256,$E2698)</f>
        <v>17.804025000000003</v>
      </c>
      <c r="AW2698" s="44">
        <f>SUMIFS(AW$4:AW$2256,$E$4:$E$2256,$E2698)</f>
        <v>0</v>
      </c>
      <c r="AX2698" s="44">
        <f>SUMIFS(AX$4:AX$2256,$E$4:$E$2256,$E2698)</f>
        <v>0</v>
      </c>
    </row>
    <row r="2699" spans="1:50" ht="20.100000000000001" customHeight="1" x14ac:dyDescent="0.25">
      <c r="A2699" s="8">
        <v>44287</v>
      </c>
      <c r="B2699" s="8">
        <v>44287</v>
      </c>
      <c r="C2699" s="8" t="s">
        <v>28</v>
      </c>
      <c r="D2699" s="11" t="s">
        <v>0</v>
      </c>
      <c r="E2699" s="11">
        <v>424</v>
      </c>
      <c r="F2699" s="11" t="s">
        <v>560</v>
      </c>
      <c r="G2699" s="11" t="s">
        <v>7</v>
      </c>
      <c r="H2699" s="11">
        <v>1022</v>
      </c>
      <c r="I2699" s="11">
        <v>1029</v>
      </c>
      <c r="J2699" s="11">
        <v>109</v>
      </c>
      <c r="K2699" s="11" t="s">
        <v>872</v>
      </c>
      <c r="L2699" s="11" t="s">
        <v>875</v>
      </c>
      <c r="M2699" s="11" t="s">
        <v>2</v>
      </c>
      <c r="N2699" s="11" t="s">
        <v>25</v>
      </c>
      <c r="O2699" s="11" t="s">
        <v>5</v>
      </c>
      <c r="P2699" s="11" t="s">
        <v>8</v>
      </c>
      <c r="Q2699" s="12">
        <v>42826</v>
      </c>
      <c r="S2699" s="13" t="s">
        <v>84</v>
      </c>
      <c r="T2699" s="11">
        <f t="shared" ca="1" si="352"/>
        <v>2</v>
      </c>
      <c r="U2699" s="12">
        <v>29377</v>
      </c>
      <c r="V2699" s="13">
        <f t="shared" ca="1" si="353"/>
        <v>39</v>
      </c>
      <c r="W2699" s="11" t="s">
        <v>9</v>
      </c>
      <c r="X2699" s="11">
        <v>30</v>
      </c>
      <c r="Y2699" s="14">
        <f t="shared" si="354"/>
        <v>2.5</v>
      </c>
      <c r="Z2699" s="11">
        <v>39</v>
      </c>
      <c r="AA2699" s="11" t="s">
        <v>876</v>
      </c>
      <c r="AB2699" s="10">
        <f t="shared" si="351"/>
        <v>1</v>
      </c>
      <c r="AC2699" s="44">
        <f>SUMIFS(AC$4:AC$2256,$E$4:$E$2256,$E2699)</f>
        <v>6579</v>
      </c>
      <c r="AD2699" s="44">
        <f>SUMIFS(AD$4:AD$2256,$E$4:$E$2256,$E2699)</f>
        <v>1442.4457499999999</v>
      </c>
      <c r="AE2699" s="44">
        <f>SUMIFS(AE$4:AE$2256,$E$4:$E$2256,$E2699)</f>
        <v>0</v>
      </c>
      <c r="AF2699" s="44">
        <f>SUMIFS(AF$4:AF$2256,$E$4:$E$2256,$E2699)</f>
        <v>0</v>
      </c>
      <c r="AG2699" s="44">
        <f>SUMIFS(AG$4:AG$2256,$E$4:$E$2256,$E2699)</f>
        <v>0</v>
      </c>
      <c r="AH2699" s="44">
        <f>SUMIFS(AH$4:AH$2256,$E$4:$E$2256,$E2699)</f>
        <v>0</v>
      </c>
      <c r="AI2699" s="44">
        <f>SUMIFS(AI$4:AI$2256,$E$4:$E$2256,$E2699)</f>
        <v>0</v>
      </c>
      <c r="AJ2699" s="44">
        <f>SUMIFS(AJ$4:AJ$2256,$E$4:$E$2256,$E2699)</f>
        <v>0</v>
      </c>
      <c r="AK2699" s="44">
        <f>SUMIFS(AK$4:AK$2256,$E$4:$E$2256,$E2699)</f>
        <v>0</v>
      </c>
      <c r="AL2699" s="44">
        <f>SUMIFS(AL$4:AL$2256,$E$4:$E$2256,$E2699)</f>
        <v>0</v>
      </c>
      <c r="AM2699" s="44">
        <f>SUMIFS(AM$4:AM$2256,$E$4:$E$2256,$E2699)</f>
        <v>0</v>
      </c>
      <c r="AN2699" s="44">
        <f>SUMIFS(AN$4:AN$2256,$E$4:$E$2256,$E2699)</f>
        <v>0</v>
      </c>
      <c r="AO2699" s="44">
        <f>SUMIFS(AO$4:AO$2256,$E$4:$E$2256,$E2699)</f>
        <v>379.55769230769226</v>
      </c>
      <c r="AP2699" s="44">
        <f>SUMIFS(AP$4:AP$2256,$E$4:$E$2256,$E2699)</f>
        <v>301.53750000000002</v>
      </c>
      <c r="AQ2699" s="44">
        <f>SUMIFS(AQ$4:AQ$2256,$E$4:$E$2256,$E2699)</f>
        <v>79.5</v>
      </c>
      <c r="AR2699" s="44">
        <f>SUMIFS(AR$4:AR$2256,$E$4:$E$2256,$E2699)</f>
        <v>0</v>
      </c>
      <c r="AS2699" s="44">
        <f>SUMIFS(AS$4:AS$2256,$E$4:$E$2256,$E2699)</f>
        <v>0</v>
      </c>
      <c r="AT2699" s="44">
        <f>SUMIFS(AT$4:AT$2256,$E$4:$E$2256,$E2699)</f>
        <v>0</v>
      </c>
      <c r="AU2699" s="44">
        <f>SUMIFS(AU$4:AU$2256,$E$4:$E$2256,$E2699)</f>
        <v>0</v>
      </c>
      <c r="AV2699" s="44">
        <f>SUMIFS(AV$4:AV$2256,$E$4:$E$2256,$E2699)</f>
        <v>170.33529331730773</v>
      </c>
      <c r="AW2699" s="44">
        <f>SUMIFS(AW$4:AW$2256,$E$4:$E$2256,$E2699)</f>
        <v>0</v>
      </c>
      <c r="AX2699" s="44">
        <f>SUMIFS(AX$4:AX$2256,$E$4:$E$2256,$E2699)</f>
        <v>0</v>
      </c>
    </row>
    <row r="2700" spans="1:50" ht="20.100000000000001" customHeight="1" x14ac:dyDescent="0.25">
      <c r="A2700" s="8">
        <v>44287</v>
      </c>
      <c r="B2700" s="8">
        <v>44287</v>
      </c>
      <c r="C2700" s="8" t="s">
        <v>28</v>
      </c>
      <c r="D2700" s="11" t="s">
        <v>0</v>
      </c>
      <c r="E2700" s="11">
        <v>425</v>
      </c>
      <c r="F2700" s="11" t="s">
        <v>561</v>
      </c>
      <c r="G2700" s="11" t="s">
        <v>7</v>
      </c>
      <c r="H2700" s="11">
        <v>1022</v>
      </c>
      <c r="I2700" s="11">
        <v>1035</v>
      </c>
      <c r="J2700" s="11">
        <v>104</v>
      </c>
      <c r="K2700" s="11" t="s">
        <v>867</v>
      </c>
      <c r="L2700" s="11" t="s">
        <v>875</v>
      </c>
      <c r="M2700" s="11" t="s">
        <v>2</v>
      </c>
      <c r="N2700" s="11" t="s">
        <v>25</v>
      </c>
      <c r="O2700" s="11" t="s">
        <v>5</v>
      </c>
      <c r="P2700" s="11" t="s">
        <v>8</v>
      </c>
      <c r="Q2700" s="12">
        <v>42843</v>
      </c>
      <c r="S2700" s="13" t="s">
        <v>84</v>
      </c>
      <c r="T2700" s="11">
        <f t="shared" ca="1" si="352"/>
        <v>2</v>
      </c>
      <c r="U2700" s="12">
        <v>23112</v>
      </c>
      <c r="V2700" s="13">
        <f t="shared" ca="1" si="353"/>
        <v>56</v>
      </c>
      <c r="W2700" s="11" t="s">
        <v>9</v>
      </c>
      <c r="X2700" s="11">
        <v>30</v>
      </c>
      <c r="Y2700" s="14">
        <f t="shared" si="354"/>
        <v>2.5</v>
      </c>
      <c r="Z2700" s="11">
        <v>39</v>
      </c>
      <c r="AA2700" s="11" t="s">
        <v>876</v>
      </c>
      <c r="AB2700" s="10">
        <f t="shared" si="351"/>
        <v>1</v>
      </c>
      <c r="AC2700" s="44">
        <f>SUMIFS(AC$4:AC$2256,$E$4:$E$2256,$E2700)</f>
        <v>6582</v>
      </c>
      <c r="AD2700" s="44">
        <f>SUMIFS(AD$4:AD$2256,$E$4:$E$2256,$E2700)</f>
        <v>1443.1035000000002</v>
      </c>
      <c r="AE2700" s="44">
        <f>SUMIFS(AE$4:AE$2256,$E$4:$E$2256,$E2700)</f>
        <v>0</v>
      </c>
      <c r="AF2700" s="44">
        <f>SUMIFS(AF$4:AF$2256,$E$4:$E$2256,$E2700)</f>
        <v>0</v>
      </c>
      <c r="AG2700" s="44">
        <f>SUMIFS(AG$4:AG$2256,$E$4:$E$2256,$E2700)</f>
        <v>0</v>
      </c>
      <c r="AH2700" s="44">
        <f>SUMIFS(AH$4:AH$2256,$E$4:$E$2256,$E2700)</f>
        <v>0</v>
      </c>
      <c r="AI2700" s="44">
        <f>SUMIFS(AI$4:AI$2256,$E$4:$E$2256,$E2700)</f>
        <v>0</v>
      </c>
      <c r="AJ2700" s="44">
        <f>SUMIFS(AJ$4:AJ$2256,$E$4:$E$2256,$E2700)</f>
        <v>0</v>
      </c>
      <c r="AK2700" s="44">
        <f>SUMIFS(AK$4:AK$2256,$E$4:$E$2256,$E2700)</f>
        <v>0</v>
      </c>
      <c r="AL2700" s="44">
        <f>SUMIFS(AL$4:AL$2256,$E$4:$E$2256,$E2700)</f>
        <v>0</v>
      </c>
      <c r="AM2700" s="44">
        <f>SUMIFS(AM$4:AM$2256,$E$4:$E$2256,$E2700)</f>
        <v>0</v>
      </c>
      <c r="AN2700" s="44">
        <f>SUMIFS(AN$4:AN$2256,$E$4:$E$2256,$E2700)</f>
        <v>0</v>
      </c>
      <c r="AO2700" s="44">
        <f>SUMIFS(AO$4:AO$2256,$E$4:$E$2256,$E2700)</f>
        <v>379.73076923076928</v>
      </c>
      <c r="AP2700" s="44">
        <f>SUMIFS(AP$4:AP$2256,$E$4:$E$2256,$E2700)</f>
        <v>301.67500000000001</v>
      </c>
      <c r="AQ2700" s="44">
        <f>SUMIFS(AQ$4:AQ$2256,$E$4:$E$2256,$E2700)</f>
        <v>79.5</v>
      </c>
      <c r="AR2700" s="44">
        <f>SUMIFS(AR$4:AR$2256,$E$4:$E$2256,$E2700)</f>
        <v>0</v>
      </c>
      <c r="AS2700" s="44">
        <f>SUMIFS(AS$4:AS$2256,$E$4:$E$2256,$E2700)</f>
        <v>0</v>
      </c>
      <c r="AT2700" s="44">
        <f>SUMIFS(AT$4:AT$2256,$E$4:$E$2256,$E2700)</f>
        <v>0</v>
      </c>
      <c r="AU2700" s="44">
        <f>SUMIFS(AU$4:AU$2256,$E$4:$E$2256,$E2700)</f>
        <v>0</v>
      </c>
      <c r="AV2700" s="44">
        <f>SUMIFS(AV$4:AV$2256,$E$4:$E$2256,$E2700)</f>
        <v>170.40484701923077</v>
      </c>
      <c r="AW2700" s="44">
        <f>SUMIFS(AW$4:AW$2256,$E$4:$E$2256,$E2700)</f>
        <v>0</v>
      </c>
      <c r="AX2700" s="44">
        <f>SUMIFS(AX$4:AX$2256,$E$4:$E$2256,$E2700)</f>
        <v>0</v>
      </c>
    </row>
    <row r="2701" spans="1:50" ht="20.100000000000001" customHeight="1" x14ac:dyDescent="0.25">
      <c r="A2701" s="8">
        <v>44287</v>
      </c>
      <c r="B2701" s="8">
        <v>44287</v>
      </c>
      <c r="C2701" s="8" t="s">
        <v>28</v>
      </c>
      <c r="D2701" s="11" t="s">
        <v>0</v>
      </c>
      <c r="E2701" s="11">
        <v>426</v>
      </c>
      <c r="F2701" s="11" t="s">
        <v>562</v>
      </c>
      <c r="G2701" s="11" t="s">
        <v>7</v>
      </c>
      <c r="H2701" s="11">
        <v>1045</v>
      </c>
      <c r="I2701" s="11">
        <v>1088</v>
      </c>
      <c r="J2701" s="11">
        <v>102</v>
      </c>
      <c r="K2701" s="11" t="s">
        <v>865</v>
      </c>
      <c r="L2701" s="11" t="s">
        <v>875</v>
      </c>
      <c r="M2701" s="11" t="s">
        <v>2</v>
      </c>
      <c r="N2701" s="11" t="s">
        <v>25</v>
      </c>
      <c r="O2701" s="11" t="s">
        <v>5</v>
      </c>
      <c r="P2701" s="11" t="s">
        <v>6</v>
      </c>
      <c r="Q2701" s="12">
        <v>42821</v>
      </c>
      <c r="S2701" s="13" t="s">
        <v>84</v>
      </c>
      <c r="T2701" s="11">
        <f t="shared" ca="1" si="352"/>
        <v>2</v>
      </c>
      <c r="U2701" s="12">
        <v>29013</v>
      </c>
      <c r="V2701" s="13">
        <f t="shared" ca="1" si="353"/>
        <v>40</v>
      </c>
      <c r="W2701" s="11" t="s">
        <v>7</v>
      </c>
      <c r="X2701" s="11">
        <v>30</v>
      </c>
      <c r="Y2701" s="14">
        <f t="shared" si="354"/>
        <v>2.5</v>
      </c>
      <c r="Z2701" s="11">
        <v>35</v>
      </c>
      <c r="AA2701" s="11" t="s">
        <v>876</v>
      </c>
      <c r="AB2701" s="10">
        <f t="shared" si="351"/>
        <v>0.89743589743589747</v>
      </c>
      <c r="AC2701" s="44">
        <f>SUMIFS(AC$4:AC$2256,$E$4:$E$2256,$E2701)</f>
        <v>6585</v>
      </c>
      <c r="AD2701" s="44">
        <f>SUMIFS(AD$4:AD$2256,$E$4:$E$2256,$E2701)</f>
        <v>1443.76125</v>
      </c>
      <c r="AE2701" s="44">
        <f>SUMIFS(AE$4:AE$2256,$E$4:$E$2256,$E2701)</f>
        <v>0</v>
      </c>
      <c r="AF2701" s="44">
        <f>SUMIFS(AF$4:AF$2256,$E$4:$E$2256,$E2701)</f>
        <v>0</v>
      </c>
      <c r="AG2701" s="44">
        <f>SUMIFS(AG$4:AG$2256,$E$4:$E$2256,$E2701)</f>
        <v>0</v>
      </c>
      <c r="AH2701" s="44">
        <f>SUMIFS(AH$4:AH$2256,$E$4:$E$2256,$E2701)</f>
        <v>0</v>
      </c>
      <c r="AI2701" s="44">
        <f>SUMIFS(AI$4:AI$2256,$E$4:$E$2256,$E2701)</f>
        <v>0</v>
      </c>
      <c r="AJ2701" s="44">
        <f>SUMIFS(AJ$4:AJ$2256,$E$4:$E$2256,$E2701)</f>
        <v>0</v>
      </c>
      <c r="AK2701" s="44">
        <f>SUMIFS(AK$4:AK$2256,$E$4:$E$2256,$E2701)</f>
        <v>0</v>
      </c>
      <c r="AL2701" s="44">
        <f>SUMIFS(AL$4:AL$2256,$E$4:$E$2256,$E2701)</f>
        <v>0</v>
      </c>
      <c r="AM2701" s="44">
        <f>SUMIFS(AM$4:AM$2256,$E$4:$E$2256,$E2701)</f>
        <v>0</v>
      </c>
      <c r="AN2701" s="44">
        <f>SUMIFS(AN$4:AN$2256,$E$4:$E$2256,$E2701)</f>
        <v>0</v>
      </c>
      <c r="AO2701" s="44">
        <f>SUMIFS(AO$4:AO$2256,$E$4:$E$2256,$E2701)</f>
        <v>0</v>
      </c>
      <c r="AP2701" s="44">
        <f>SUMIFS(AP$4:AP$2256,$E$4:$E$2256,$E2701)</f>
        <v>0</v>
      </c>
      <c r="AQ2701" s="44">
        <f>SUMIFS(AQ$4:AQ$2256,$E$4:$E$2256,$E2701)</f>
        <v>79.5</v>
      </c>
      <c r="AR2701" s="44">
        <f>SUMIFS(AR$4:AR$2256,$E$4:$E$2256,$E2701)</f>
        <v>0</v>
      </c>
      <c r="AS2701" s="44">
        <f>SUMIFS(AS$4:AS$2256,$E$4:$E$2256,$E2701)</f>
        <v>0</v>
      </c>
      <c r="AT2701" s="44">
        <f>SUMIFS(AT$4:AT$2256,$E$4:$E$2256,$E2701)</f>
        <v>0</v>
      </c>
      <c r="AU2701" s="44">
        <f>SUMIFS(AU$4:AU$2256,$E$4:$E$2256,$E2701)</f>
        <v>0</v>
      </c>
      <c r="AV2701" s="44">
        <f>SUMIFS(AV$4:AV$2256,$E$4:$E$2256,$E2701)</f>
        <v>17.804025000000003</v>
      </c>
      <c r="AW2701" s="44">
        <f>SUMIFS(AW$4:AW$2256,$E$4:$E$2256,$E2701)</f>
        <v>0</v>
      </c>
      <c r="AX2701" s="44">
        <f>SUMIFS(AX$4:AX$2256,$E$4:$E$2256,$E2701)</f>
        <v>0</v>
      </c>
    </row>
    <row r="2702" spans="1:50" ht="20.100000000000001" customHeight="1" x14ac:dyDescent="0.25">
      <c r="A2702" s="8">
        <v>44287</v>
      </c>
      <c r="B2702" s="8">
        <v>44287</v>
      </c>
      <c r="C2702" s="8" t="s">
        <v>28</v>
      </c>
      <c r="D2702" s="11" t="s">
        <v>0</v>
      </c>
      <c r="E2702" s="11">
        <v>427</v>
      </c>
      <c r="F2702" s="11" t="s">
        <v>563</v>
      </c>
      <c r="G2702" s="11" t="s">
        <v>7</v>
      </c>
      <c r="H2702" s="11">
        <v>1004</v>
      </c>
      <c r="I2702" s="11">
        <v>1004</v>
      </c>
      <c r="J2702" s="11">
        <v>100</v>
      </c>
      <c r="K2702" s="11" t="s">
        <v>863</v>
      </c>
      <c r="L2702" s="11" t="s">
        <v>875</v>
      </c>
      <c r="M2702" s="11" t="s">
        <v>2</v>
      </c>
      <c r="N2702" s="11" t="s">
        <v>25</v>
      </c>
      <c r="O2702" s="11" t="s">
        <v>5</v>
      </c>
      <c r="P2702" s="11" t="s">
        <v>6</v>
      </c>
      <c r="Q2702" s="12">
        <v>33287</v>
      </c>
      <c r="S2702" s="13" t="s">
        <v>84</v>
      </c>
      <c r="T2702" s="11">
        <f t="shared" ca="1" si="352"/>
        <v>28</v>
      </c>
      <c r="U2702" s="12">
        <v>24651</v>
      </c>
      <c r="V2702" s="13">
        <f t="shared" ca="1" si="353"/>
        <v>52</v>
      </c>
      <c r="W2702" s="11" t="s">
        <v>7</v>
      </c>
      <c r="X2702" s="11">
        <v>24</v>
      </c>
      <c r="Y2702" s="14">
        <f t="shared" si="354"/>
        <v>2</v>
      </c>
      <c r="Z2702" s="11">
        <v>20</v>
      </c>
      <c r="AA2702" s="11" t="s">
        <v>876</v>
      </c>
      <c r="AB2702" s="10">
        <f t="shared" si="351"/>
        <v>0.51282051282051277</v>
      </c>
      <c r="AC2702" s="44">
        <f>SUMIFS(AC$4:AC$2256,$E$4:$E$2256,$E2702)</f>
        <v>6588</v>
      </c>
      <c r="AD2702" s="44">
        <f>SUMIFS(AD$4:AD$2256,$E$4:$E$2256,$E2702)</f>
        <v>1444.4190000000001</v>
      </c>
      <c r="AE2702" s="44">
        <f>SUMIFS(AE$4:AE$2256,$E$4:$E$2256,$E2702)</f>
        <v>0</v>
      </c>
      <c r="AF2702" s="44">
        <f>SUMIFS(AF$4:AF$2256,$E$4:$E$2256,$E2702)</f>
        <v>0</v>
      </c>
      <c r="AG2702" s="44">
        <f>SUMIFS(AG$4:AG$2256,$E$4:$E$2256,$E2702)</f>
        <v>0</v>
      </c>
      <c r="AH2702" s="44">
        <f>SUMIFS(AH$4:AH$2256,$E$4:$E$2256,$E2702)</f>
        <v>0</v>
      </c>
      <c r="AI2702" s="44">
        <f>SUMIFS(AI$4:AI$2256,$E$4:$E$2256,$E2702)</f>
        <v>0</v>
      </c>
      <c r="AJ2702" s="44">
        <f>SUMIFS(AJ$4:AJ$2256,$E$4:$E$2256,$E2702)</f>
        <v>0</v>
      </c>
      <c r="AK2702" s="44">
        <f>SUMIFS(AK$4:AK$2256,$E$4:$E$2256,$E2702)</f>
        <v>0</v>
      </c>
      <c r="AL2702" s="44">
        <f>SUMIFS(AL$4:AL$2256,$E$4:$E$2256,$E2702)</f>
        <v>0</v>
      </c>
      <c r="AM2702" s="44">
        <f>SUMIFS(AM$4:AM$2256,$E$4:$E$2256,$E2702)</f>
        <v>0</v>
      </c>
      <c r="AN2702" s="44">
        <f>SUMIFS(AN$4:AN$2256,$E$4:$E$2256,$E2702)</f>
        <v>0</v>
      </c>
      <c r="AO2702" s="44">
        <f>SUMIFS(AO$4:AO$2256,$E$4:$E$2256,$E2702)</f>
        <v>0</v>
      </c>
      <c r="AP2702" s="44">
        <f>SUMIFS(AP$4:AP$2256,$E$4:$E$2256,$E2702)</f>
        <v>0</v>
      </c>
      <c r="AQ2702" s="44">
        <f>SUMIFS(AQ$4:AQ$2256,$E$4:$E$2256,$E2702)</f>
        <v>79.5</v>
      </c>
      <c r="AR2702" s="44">
        <f>SUMIFS(AR$4:AR$2256,$E$4:$E$2256,$E2702)</f>
        <v>0</v>
      </c>
      <c r="AS2702" s="44">
        <f>SUMIFS(AS$4:AS$2256,$E$4:$E$2256,$E2702)</f>
        <v>0</v>
      </c>
      <c r="AT2702" s="44">
        <f>SUMIFS(AT$4:AT$2256,$E$4:$E$2256,$E2702)</f>
        <v>0</v>
      </c>
      <c r="AU2702" s="44">
        <f>SUMIFS(AU$4:AU$2256,$E$4:$E$2256,$E2702)</f>
        <v>0</v>
      </c>
      <c r="AV2702" s="44">
        <f>SUMIFS(AV$4:AV$2256,$E$4:$E$2256,$E2702)</f>
        <v>17.804025000000003</v>
      </c>
      <c r="AW2702" s="44">
        <f>SUMIFS(AW$4:AW$2256,$E$4:$E$2256,$E2702)</f>
        <v>0</v>
      </c>
      <c r="AX2702" s="44">
        <f>SUMIFS(AX$4:AX$2256,$E$4:$E$2256,$E2702)</f>
        <v>0</v>
      </c>
    </row>
    <row r="2703" spans="1:50" ht="20.100000000000001" customHeight="1" x14ac:dyDescent="0.25">
      <c r="A2703" s="8">
        <v>44287</v>
      </c>
      <c r="B2703" s="8">
        <v>44287</v>
      </c>
      <c r="C2703" s="8" t="s">
        <v>28</v>
      </c>
      <c r="D2703" s="11" t="s">
        <v>0</v>
      </c>
      <c r="E2703" s="11">
        <v>428</v>
      </c>
      <c r="F2703" s="11" t="s">
        <v>564</v>
      </c>
      <c r="G2703" s="11" t="s">
        <v>7</v>
      </c>
      <c r="H2703" s="11">
        <v>1022</v>
      </c>
      <c r="I2703" s="11">
        <v>1023</v>
      </c>
      <c r="J2703" s="11">
        <v>108</v>
      </c>
      <c r="K2703" s="11" t="s">
        <v>871</v>
      </c>
      <c r="L2703" s="11" t="s">
        <v>875</v>
      </c>
      <c r="M2703" s="11" t="s">
        <v>2</v>
      </c>
      <c r="N2703" s="11" t="s">
        <v>25</v>
      </c>
      <c r="O2703" s="11" t="s">
        <v>5</v>
      </c>
      <c r="P2703" s="11" t="s">
        <v>8</v>
      </c>
      <c r="Q2703" s="12">
        <v>42841</v>
      </c>
      <c r="S2703" s="13" t="s">
        <v>84</v>
      </c>
      <c r="T2703" s="11">
        <f t="shared" ca="1" si="352"/>
        <v>2</v>
      </c>
      <c r="U2703" s="12">
        <v>28745</v>
      </c>
      <c r="V2703" s="13">
        <f t="shared" ca="1" si="353"/>
        <v>41</v>
      </c>
      <c r="W2703" s="11" t="s">
        <v>9</v>
      </c>
      <c r="X2703" s="11">
        <v>30</v>
      </c>
      <c r="Y2703" s="14">
        <f t="shared" si="354"/>
        <v>2.5</v>
      </c>
      <c r="Z2703" s="11">
        <v>39</v>
      </c>
      <c r="AA2703" s="11" t="s">
        <v>876</v>
      </c>
      <c r="AB2703" s="10">
        <f t="shared" si="351"/>
        <v>1</v>
      </c>
      <c r="AC2703" s="44">
        <f>SUMIFS(AC$4:AC$2256,$E$4:$E$2256,$E2703)</f>
        <v>6591</v>
      </c>
      <c r="AD2703" s="44">
        <f>SUMIFS(AD$4:AD$2256,$E$4:$E$2256,$E2703)</f>
        <v>1445.0767500000002</v>
      </c>
      <c r="AE2703" s="44">
        <f>SUMIFS(AE$4:AE$2256,$E$4:$E$2256,$E2703)</f>
        <v>0</v>
      </c>
      <c r="AF2703" s="44">
        <f>SUMIFS(AF$4:AF$2256,$E$4:$E$2256,$E2703)</f>
        <v>0</v>
      </c>
      <c r="AG2703" s="44">
        <f>SUMIFS(AG$4:AG$2256,$E$4:$E$2256,$E2703)</f>
        <v>0</v>
      </c>
      <c r="AH2703" s="44">
        <f>SUMIFS(AH$4:AH$2256,$E$4:$E$2256,$E2703)</f>
        <v>0</v>
      </c>
      <c r="AI2703" s="44">
        <f>SUMIFS(AI$4:AI$2256,$E$4:$E$2256,$E2703)</f>
        <v>0</v>
      </c>
      <c r="AJ2703" s="44">
        <f>SUMIFS(AJ$4:AJ$2256,$E$4:$E$2256,$E2703)</f>
        <v>0</v>
      </c>
      <c r="AK2703" s="44">
        <f>SUMIFS(AK$4:AK$2256,$E$4:$E$2256,$E2703)</f>
        <v>0</v>
      </c>
      <c r="AL2703" s="44">
        <f>SUMIFS(AL$4:AL$2256,$E$4:$E$2256,$E2703)</f>
        <v>0</v>
      </c>
      <c r="AM2703" s="44">
        <f>SUMIFS(AM$4:AM$2256,$E$4:$E$2256,$E2703)</f>
        <v>0</v>
      </c>
      <c r="AN2703" s="44">
        <f>SUMIFS(AN$4:AN$2256,$E$4:$E$2256,$E2703)</f>
        <v>0</v>
      </c>
      <c r="AO2703" s="44">
        <f>SUMIFS(AO$4:AO$2256,$E$4:$E$2256,$E2703)</f>
        <v>380.25</v>
      </c>
      <c r="AP2703" s="44">
        <f>SUMIFS(AP$4:AP$2256,$E$4:$E$2256,$E2703)</f>
        <v>302.08750000000003</v>
      </c>
      <c r="AQ2703" s="44">
        <f>SUMIFS(AQ$4:AQ$2256,$E$4:$E$2256,$E2703)</f>
        <v>79.5</v>
      </c>
      <c r="AR2703" s="44">
        <f>SUMIFS(AR$4:AR$2256,$E$4:$E$2256,$E2703)</f>
        <v>0</v>
      </c>
      <c r="AS2703" s="44">
        <f>SUMIFS(AS$4:AS$2256,$E$4:$E$2256,$E2703)</f>
        <v>0</v>
      </c>
      <c r="AT2703" s="44">
        <f>SUMIFS(AT$4:AT$2256,$E$4:$E$2256,$E2703)</f>
        <v>0</v>
      </c>
      <c r="AU2703" s="44">
        <f>SUMIFS(AU$4:AU$2256,$E$4:$E$2256,$E2703)</f>
        <v>0</v>
      </c>
      <c r="AV2703" s="44">
        <f>SUMIFS(AV$4:AV$2256,$E$4:$E$2256,$E2703)</f>
        <v>170.61350812500001</v>
      </c>
      <c r="AW2703" s="44">
        <f>SUMIFS(AW$4:AW$2256,$E$4:$E$2256,$E2703)</f>
        <v>0</v>
      </c>
      <c r="AX2703" s="44">
        <f>SUMIFS(AX$4:AX$2256,$E$4:$E$2256,$E2703)</f>
        <v>0</v>
      </c>
    </row>
    <row r="2704" spans="1:50" ht="20.100000000000001" customHeight="1" x14ac:dyDescent="0.25">
      <c r="A2704" s="8">
        <v>44287</v>
      </c>
      <c r="B2704" s="8">
        <v>44287</v>
      </c>
      <c r="C2704" s="8" t="s">
        <v>28</v>
      </c>
      <c r="D2704" s="11" t="s">
        <v>0</v>
      </c>
      <c r="E2704" s="11">
        <v>429</v>
      </c>
      <c r="F2704" s="11" t="s">
        <v>565</v>
      </c>
      <c r="G2704" s="11" t="s">
        <v>7</v>
      </c>
      <c r="H2704" s="11">
        <v>1022</v>
      </c>
      <c r="I2704" s="11">
        <v>1047</v>
      </c>
      <c r="J2704" s="11">
        <v>103</v>
      </c>
      <c r="K2704" s="11" t="s">
        <v>866</v>
      </c>
      <c r="L2704" s="11" t="s">
        <v>875</v>
      </c>
      <c r="M2704" s="11" t="s">
        <v>2</v>
      </c>
      <c r="N2704" s="11" t="s">
        <v>25</v>
      </c>
      <c r="O2704" s="11" t="s">
        <v>5</v>
      </c>
      <c r="P2704" s="11" t="s">
        <v>8</v>
      </c>
      <c r="Q2704" s="12">
        <v>42856</v>
      </c>
      <c r="S2704" s="13" t="s">
        <v>84</v>
      </c>
      <c r="T2704" s="11">
        <f t="shared" ca="1" si="352"/>
        <v>2</v>
      </c>
      <c r="U2704" s="12">
        <v>29469</v>
      </c>
      <c r="V2704" s="13">
        <f t="shared" ca="1" si="353"/>
        <v>39</v>
      </c>
      <c r="W2704" s="11" t="s">
        <v>9</v>
      </c>
      <c r="X2704" s="11">
        <v>30</v>
      </c>
      <c r="Y2704" s="14">
        <f t="shared" si="354"/>
        <v>2.5</v>
      </c>
      <c r="Z2704" s="11">
        <v>39</v>
      </c>
      <c r="AA2704" s="11" t="s">
        <v>876</v>
      </c>
      <c r="AB2704" s="10">
        <f t="shared" si="351"/>
        <v>1</v>
      </c>
      <c r="AC2704" s="44">
        <f>SUMIFS(AC$4:AC$2256,$E$4:$E$2256,$E2704)</f>
        <v>6594</v>
      </c>
      <c r="AD2704" s="44">
        <f>SUMIFS(AD$4:AD$2256,$E$4:$E$2256,$E2704)</f>
        <v>1445.7345</v>
      </c>
      <c r="AE2704" s="44">
        <f>SUMIFS(AE$4:AE$2256,$E$4:$E$2256,$E2704)</f>
        <v>0</v>
      </c>
      <c r="AF2704" s="44">
        <f>SUMIFS(AF$4:AF$2256,$E$4:$E$2256,$E2704)</f>
        <v>0</v>
      </c>
      <c r="AG2704" s="44">
        <f>SUMIFS(AG$4:AG$2256,$E$4:$E$2256,$E2704)</f>
        <v>0</v>
      </c>
      <c r="AH2704" s="44">
        <f>SUMIFS(AH$4:AH$2256,$E$4:$E$2256,$E2704)</f>
        <v>0</v>
      </c>
      <c r="AI2704" s="44">
        <f>SUMIFS(AI$4:AI$2256,$E$4:$E$2256,$E2704)</f>
        <v>0</v>
      </c>
      <c r="AJ2704" s="44">
        <f>SUMIFS(AJ$4:AJ$2256,$E$4:$E$2256,$E2704)</f>
        <v>0</v>
      </c>
      <c r="AK2704" s="44">
        <f>SUMIFS(AK$4:AK$2256,$E$4:$E$2256,$E2704)</f>
        <v>0</v>
      </c>
      <c r="AL2704" s="44">
        <f>SUMIFS(AL$4:AL$2256,$E$4:$E$2256,$E2704)</f>
        <v>0</v>
      </c>
      <c r="AM2704" s="44">
        <f>SUMIFS(AM$4:AM$2256,$E$4:$E$2256,$E2704)</f>
        <v>0</v>
      </c>
      <c r="AN2704" s="44">
        <f>SUMIFS(AN$4:AN$2256,$E$4:$E$2256,$E2704)</f>
        <v>0</v>
      </c>
      <c r="AO2704" s="44">
        <f>SUMIFS(AO$4:AO$2256,$E$4:$E$2256,$E2704)</f>
        <v>380.42307692307691</v>
      </c>
      <c r="AP2704" s="44">
        <f>SUMIFS(AP$4:AP$2256,$E$4:$E$2256,$E2704)</f>
        <v>302.22500000000002</v>
      </c>
      <c r="AQ2704" s="44">
        <f>SUMIFS(AQ$4:AQ$2256,$E$4:$E$2256,$E2704)</f>
        <v>79.5</v>
      </c>
      <c r="AR2704" s="44">
        <f>SUMIFS(AR$4:AR$2256,$E$4:$E$2256,$E2704)</f>
        <v>0</v>
      </c>
      <c r="AS2704" s="44">
        <f>SUMIFS(AS$4:AS$2256,$E$4:$E$2256,$E2704)</f>
        <v>0</v>
      </c>
      <c r="AT2704" s="44">
        <f>SUMIFS(AT$4:AT$2256,$E$4:$E$2256,$E2704)</f>
        <v>0</v>
      </c>
      <c r="AU2704" s="44">
        <f>SUMIFS(AU$4:AU$2256,$E$4:$E$2256,$E2704)</f>
        <v>0</v>
      </c>
      <c r="AV2704" s="44">
        <f>SUMIFS(AV$4:AV$2256,$E$4:$E$2256,$E2704)</f>
        <v>170.68306182692308</v>
      </c>
      <c r="AW2704" s="44">
        <f>SUMIFS(AW$4:AW$2256,$E$4:$E$2256,$E2704)</f>
        <v>0</v>
      </c>
      <c r="AX2704" s="44">
        <f>SUMIFS(AX$4:AX$2256,$E$4:$E$2256,$E2704)</f>
        <v>0</v>
      </c>
    </row>
    <row r="2705" spans="1:50" ht="20.100000000000001" customHeight="1" x14ac:dyDescent="0.25">
      <c r="A2705" s="8">
        <v>44287</v>
      </c>
      <c r="B2705" s="8">
        <v>44287</v>
      </c>
      <c r="C2705" s="8" t="s">
        <v>28</v>
      </c>
      <c r="D2705" s="11" t="s">
        <v>0</v>
      </c>
      <c r="E2705" s="11">
        <v>430</v>
      </c>
      <c r="F2705" s="11" t="s">
        <v>566</v>
      </c>
      <c r="G2705" s="11" t="s">
        <v>7</v>
      </c>
      <c r="H2705" s="11">
        <v>1025</v>
      </c>
      <c r="I2705" s="11">
        <v>1068</v>
      </c>
      <c r="J2705" s="11">
        <v>102</v>
      </c>
      <c r="K2705" s="11" t="s">
        <v>865</v>
      </c>
      <c r="L2705" s="11" t="s">
        <v>875</v>
      </c>
      <c r="M2705" s="11" t="s">
        <v>2</v>
      </c>
      <c r="N2705" s="11" t="s">
        <v>25</v>
      </c>
      <c r="O2705" s="11" t="s">
        <v>5</v>
      </c>
      <c r="P2705" s="11" t="s">
        <v>8</v>
      </c>
      <c r="Q2705" s="12">
        <v>42856</v>
      </c>
      <c r="S2705" s="13" t="s">
        <v>84</v>
      </c>
      <c r="T2705" s="11">
        <f t="shared" ca="1" si="352"/>
        <v>2</v>
      </c>
      <c r="U2705" s="12">
        <v>25687</v>
      </c>
      <c r="V2705" s="13">
        <f t="shared" ca="1" si="353"/>
        <v>49</v>
      </c>
      <c r="W2705" s="11" t="s">
        <v>7</v>
      </c>
      <c r="X2705" s="11">
        <v>24</v>
      </c>
      <c r="Y2705" s="14">
        <f t="shared" si="354"/>
        <v>2</v>
      </c>
      <c r="Z2705" s="11">
        <v>32</v>
      </c>
      <c r="AA2705" s="11" t="s">
        <v>876</v>
      </c>
      <c r="AB2705" s="10">
        <f t="shared" si="351"/>
        <v>0.82051282051282048</v>
      </c>
      <c r="AC2705" s="44">
        <f>SUMIFS(AC$4:AC$2256,$E$4:$E$2256,$E2705)</f>
        <v>6597</v>
      </c>
      <c r="AD2705" s="44">
        <f>SUMIFS(AD$4:AD$2256,$E$4:$E$2256,$E2705)</f>
        <v>1446.3922499999999</v>
      </c>
      <c r="AE2705" s="44">
        <f>SUMIFS(AE$4:AE$2256,$E$4:$E$2256,$E2705)</f>
        <v>0</v>
      </c>
      <c r="AF2705" s="44">
        <f>SUMIFS(AF$4:AF$2256,$E$4:$E$2256,$E2705)</f>
        <v>0</v>
      </c>
      <c r="AG2705" s="44">
        <f>SUMIFS(AG$4:AG$2256,$E$4:$E$2256,$E2705)</f>
        <v>0</v>
      </c>
      <c r="AH2705" s="44">
        <f>SUMIFS(AH$4:AH$2256,$E$4:$E$2256,$E2705)</f>
        <v>0</v>
      </c>
      <c r="AI2705" s="44">
        <f>SUMIFS(AI$4:AI$2256,$E$4:$E$2256,$E2705)</f>
        <v>0</v>
      </c>
      <c r="AJ2705" s="44">
        <f>SUMIFS(AJ$4:AJ$2256,$E$4:$E$2256,$E2705)</f>
        <v>0</v>
      </c>
      <c r="AK2705" s="44">
        <f>SUMIFS(AK$4:AK$2256,$E$4:$E$2256,$E2705)</f>
        <v>0</v>
      </c>
      <c r="AL2705" s="44">
        <f>SUMIFS(AL$4:AL$2256,$E$4:$E$2256,$E2705)</f>
        <v>0</v>
      </c>
      <c r="AM2705" s="44">
        <f>SUMIFS(AM$4:AM$2256,$E$4:$E$2256,$E2705)</f>
        <v>0</v>
      </c>
      <c r="AN2705" s="44">
        <f>SUMIFS(AN$4:AN$2256,$E$4:$E$2256,$E2705)</f>
        <v>0</v>
      </c>
      <c r="AO2705" s="44">
        <f>SUMIFS(AO$4:AO$2256,$E$4:$E$2256,$E2705)</f>
        <v>0</v>
      </c>
      <c r="AP2705" s="44">
        <f>SUMIFS(AP$4:AP$2256,$E$4:$E$2256,$E2705)</f>
        <v>0</v>
      </c>
      <c r="AQ2705" s="44">
        <f>SUMIFS(AQ$4:AQ$2256,$E$4:$E$2256,$E2705)</f>
        <v>79.5</v>
      </c>
      <c r="AR2705" s="44">
        <f>SUMIFS(AR$4:AR$2256,$E$4:$E$2256,$E2705)</f>
        <v>0</v>
      </c>
      <c r="AS2705" s="44">
        <f>SUMIFS(AS$4:AS$2256,$E$4:$E$2256,$E2705)</f>
        <v>0</v>
      </c>
      <c r="AT2705" s="44">
        <f>SUMIFS(AT$4:AT$2256,$E$4:$E$2256,$E2705)</f>
        <v>0</v>
      </c>
      <c r="AU2705" s="44">
        <f>SUMIFS(AU$4:AU$2256,$E$4:$E$2256,$E2705)</f>
        <v>0</v>
      </c>
      <c r="AV2705" s="44">
        <f>SUMIFS(AV$4:AV$2256,$E$4:$E$2256,$E2705)</f>
        <v>17.804025000000003</v>
      </c>
      <c r="AW2705" s="44">
        <f>SUMIFS(AW$4:AW$2256,$E$4:$E$2256,$E2705)</f>
        <v>0</v>
      </c>
      <c r="AX2705" s="44">
        <f>SUMIFS(AX$4:AX$2256,$E$4:$E$2256,$E2705)</f>
        <v>0</v>
      </c>
    </row>
    <row r="2706" spans="1:50" ht="20.100000000000001" customHeight="1" x14ac:dyDescent="0.25">
      <c r="A2706" s="8">
        <v>44287</v>
      </c>
      <c r="B2706" s="8">
        <v>44287</v>
      </c>
      <c r="C2706" s="8" t="s">
        <v>28</v>
      </c>
      <c r="D2706" s="11" t="s">
        <v>0</v>
      </c>
      <c r="E2706" s="11">
        <v>431</v>
      </c>
      <c r="F2706" s="11" t="s">
        <v>567</v>
      </c>
      <c r="G2706" s="11" t="s">
        <v>7</v>
      </c>
      <c r="H2706" s="11">
        <v>1022</v>
      </c>
      <c r="I2706" s="11">
        <v>1035</v>
      </c>
      <c r="J2706" s="11">
        <v>104</v>
      </c>
      <c r="K2706" s="11" t="s">
        <v>867</v>
      </c>
      <c r="L2706" s="11" t="s">
        <v>875</v>
      </c>
      <c r="M2706" s="11" t="s">
        <v>2</v>
      </c>
      <c r="N2706" s="11" t="s">
        <v>25</v>
      </c>
      <c r="O2706" s="11" t="s">
        <v>5</v>
      </c>
      <c r="P2706" s="11" t="s">
        <v>8</v>
      </c>
      <c r="Q2706" s="12">
        <v>42856</v>
      </c>
      <c r="S2706" s="13" t="s">
        <v>84</v>
      </c>
      <c r="T2706" s="11">
        <f t="shared" ca="1" si="352"/>
        <v>2</v>
      </c>
      <c r="U2706" s="12">
        <v>28990</v>
      </c>
      <c r="V2706" s="13">
        <f t="shared" ca="1" si="353"/>
        <v>40</v>
      </c>
      <c r="W2706" s="11" t="s">
        <v>9</v>
      </c>
      <c r="X2706" s="11">
        <v>30</v>
      </c>
      <c r="Y2706" s="14">
        <f t="shared" si="354"/>
        <v>2.5</v>
      </c>
      <c r="Z2706" s="11">
        <v>39</v>
      </c>
      <c r="AA2706" s="11" t="s">
        <v>876</v>
      </c>
      <c r="AB2706" s="10">
        <f t="shared" ref="AB2706:AB2769" si="355">IF(G2706="Y",(Z2706/39)/2,(Z2706/39))</f>
        <v>1</v>
      </c>
      <c r="AC2706" s="44">
        <f>SUMIFS(AC$4:AC$2256,$E$4:$E$2256,$E2706)</f>
        <v>6600</v>
      </c>
      <c r="AD2706" s="44">
        <f>SUMIFS(AD$4:AD$2256,$E$4:$E$2256,$E2706)</f>
        <v>1447.0500000000002</v>
      </c>
      <c r="AE2706" s="44">
        <f>SUMIFS(AE$4:AE$2256,$E$4:$E$2256,$E2706)</f>
        <v>0</v>
      </c>
      <c r="AF2706" s="44">
        <f>SUMIFS(AF$4:AF$2256,$E$4:$E$2256,$E2706)</f>
        <v>0</v>
      </c>
      <c r="AG2706" s="44">
        <f>SUMIFS(AG$4:AG$2256,$E$4:$E$2256,$E2706)</f>
        <v>0</v>
      </c>
      <c r="AH2706" s="44">
        <f>SUMIFS(AH$4:AH$2256,$E$4:$E$2256,$E2706)</f>
        <v>0</v>
      </c>
      <c r="AI2706" s="44">
        <f>SUMIFS(AI$4:AI$2256,$E$4:$E$2256,$E2706)</f>
        <v>0</v>
      </c>
      <c r="AJ2706" s="44">
        <f>SUMIFS(AJ$4:AJ$2256,$E$4:$E$2256,$E2706)</f>
        <v>0</v>
      </c>
      <c r="AK2706" s="44">
        <f>SUMIFS(AK$4:AK$2256,$E$4:$E$2256,$E2706)</f>
        <v>0</v>
      </c>
      <c r="AL2706" s="44">
        <f>SUMIFS(AL$4:AL$2256,$E$4:$E$2256,$E2706)</f>
        <v>0</v>
      </c>
      <c r="AM2706" s="44">
        <f>SUMIFS(AM$4:AM$2256,$E$4:$E$2256,$E2706)</f>
        <v>0</v>
      </c>
      <c r="AN2706" s="44">
        <f>SUMIFS(AN$4:AN$2256,$E$4:$E$2256,$E2706)</f>
        <v>0</v>
      </c>
      <c r="AO2706" s="44">
        <f>SUMIFS(AO$4:AO$2256,$E$4:$E$2256,$E2706)</f>
        <v>380.76923076923072</v>
      </c>
      <c r="AP2706" s="44">
        <f>SUMIFS(AP$4:AP$2256,$E$4:$E$2256,$E2706)</f>
        <v>302.5</v>
      </c>
      <c r="AQ2706" s="44">
        <f>SUMIFS(AQ$4:AQ$2256,$E$4:$E$2256,$E2706)</f>
        <v>79.5</v>
      </c>
      <c r="AR2706" s="44">
        <f>SUMIFS(AR$4:AR$2256,$E$4:$E$2256,$E2706)</f>
        <v>0</v>
      </c>
      <c r="AS2706" s="44">
        <f>SUMIFS(AS$4:AS$2256,$E$4:$E$2256,$E2706)</f>
        <v>0</v>
      </c>
      <c r="AT2706" s="44">
        <f>SUMIFS(AT$4:AT$2256,$E$4:$E$2256,$E2706)</f>
        <v>0</v>
      </c>
      <c r="AU2706" s="44">
        <f>SUMIFS(AU$4:AU$2256,$E$4:$E$2256,$E2706)</f>
        <v>0</v>
      </c>
      <c r="AV2706" s="44">
        <f>SUMIFS(AV$4:AV$2256,$E$4:$E$2256,$E2706)</f>
        <v>170.82216923076925</v>
      </c>
      <c r="AW2706" s="44">
        <f>SUMIFS(AW$4:AW$2256,$E$4:$E$2256,$E2706)</f>
        <v>0</v>
      </c>
      <c r="AX2706" s="44">
        <f>SUMIFS(AX$4:AX$2256,$E$4:$E$2256,$E2706)</f>
        <v>0</v>
      </c>
    </row>
    <row r="2707" spans="1:50" ht="20.100000000000001" customHeight="1" x14ac:dyDescent="0.25">
      <c r="A2707" s="8">
        <v>44287</v>
      </c>
      <c r="B2707" s="8">
        <v>44287</v>
      </c>
      <c r="C2707" s="8" t="s">
        <v>28</v>
      </c>
      <c r="D2707" s="11" t="s">
        <v>0</v>
      </c>
      <c r="E2707" s="11">
        <v>432</v>
      </c>
      <c r="F2707" s="11" t="s">
        <v>568</v>
      </c>
      <c r="G2707" s="11" t="s">
        <v>20</v>
      </c>
      <c r="H2707" s="11">
        <v>1019</v>
      </c>
      <c r="I2707" s="11">
        <v>1049</v>
      </c>
      <c r="J2707" s="11">
        <v>107</v>
      </c>
      <c r="K2707" s="11" t="s">
        <v>870</v>
      </c>
      <c r="L2707" s="11" t="s">
        <v>875</v>
      </c>
      <c r="M2707" s="11" t="s">
        <v>2</v>
      </c>
      <c r="N2707" s="11" t="s">
        <v>24</v>
      </c>
      <c r="O2707" s="11" t="s">
        <v>5</v>
      </c>
      <c r="P2707" s="11" t="s">
        <v>8</v>
      </c>
      <c r="Q2707" s="12">
        <v>42905</v>
      </c>
      <c r="S2707" s="13" t="s">
        <v>84</v>
      </c>
      <c r="T2707" s="11">
        <f t="shared" ca="1" si="352"/>
        <v>2</v>
      </c>
      <c r="U2707" s="12">
        <v>24184</v>
      </c>
      <c r="V2707" s="13">
        <f t="shared" ca="1" si="353"/>
        <v>53</v>
      </c>
      <c r="W2707" s="11" t="s">
        <v>7</v>
      </c>
      <c r="X2707" s="11">
        <v>30</v>
      </c>
      <c r="Y2707" s="14">
        <f t="shared" si="354"/>
        <v>2.5</v>
      </c>
      <c r="Z2707" s="11">
        <v>39</v>
      </c>
      <c r="AA2707" s="11" t="s">
        <v>876</v>
      </c>
      <c r="AB2707" s="10">
        <f t="shared" si="355"/>
        <v>0.5</v>
      </c>
      <c r="AC2707" s="44">
        <f>SUMIFS(AC$4:AC$2256,$E$4:$E$2256,$E2707)</f>
        <v>13209</v>
      </c>
      <c r="AD2707" s="44">
        <f>SUMIFS(AD$4:AD$2256,$E$4:$E$2256,$E2707)</f>
        <v>2896.0732500000004</v>
      </c>
      <c r="AE2707" s="44">
        <f>SUMIFS(AE$4:AE$2256,$E$4:$E$2256,$E2707)</f>
        <v>0</v>
      </c>
      <c r="AF2707" s="44">
        <f>SUMIFS(AF$4:AF$2256,$E$4:$E$2256,$E2707)</f>
        <v>0</v>
      </c>
      <c r="AG2707" s="44">
        <f>SUMIFS(AG$4:AG$2256,$E$4:$E$2256,$E2707)</f>
        <v>0</v>
      </c>
      <c r="AH2707" s="44">
        <f>SUMIFS(AH$4:AH$2256,$E$4:$E$2256,$E2707)</f>
        <v>0</v>
      </c>
      <c r="AI2707" s="44">
        <f>SUMIFS(AI$4:AI$2256,$E$4:$E$2256,$E2707)</f>
        <v>0</v>
      </c>
      <c r="AJ2707" s="44">
        <f>SUMIFS(AJ$4:AJ$2256,$E$4:$E$2256,$E2707)</f>
        <v>0</v>
      </c>
      <c r="AK2707" s="44">
        <f>SUMIFS(AK$4:AK$2256,$E$4:$E$2256,$E2707)</f>
        <v>0</v>
      </c>
      <c r="AL2707" s="44">
        <f>SUMIFS(AL$4:AL$2256,$E$4:$E$2256,$E2707)</f>
        <v>0</v>
      </c>
      <c r="AM2707" s="44">
        <f>SUMIFS(AM$4:AM$2256,$E$4:$E$2256,$E2707)</f>
        <v>0</v>
      </c>
      <c r="AN2707" s="44">
        <f>SUMIFS(AN$4:AN$2256,$E$4:$E$2256,$E2707)</f>
        <v>0</v>
      </c>
      <c r="AO2707" s="44">
        <f>SUMIFS(AO$4:AO$2256,$E$4:$E$2256,$E2707)</f>
        <v>0</v>
      </c>
      <c r="AP2707" s="44">
        <f>SUMIFS(AP$4:AP$2256,$E$4:$E$2256,$E2707)</f>
        <v>0</v>
      </c>
      <c r="AQ2707" s="44">
        <f>SUMIFS(AQ$4:AQ$2256,$E$4:$E$2256,$E2707)</f>
        <v>79.5</v>
      </c>
      <c r="AR2707" s="44">
        <f>SUMIFS(AR$4:AR$2256,$E$4:$E$2256,$E2707)</f>
        <v>0</v>
      </c>
      <c r="AS2707" s="44">
        <f>SUMIFS(AS$4:AS$2256,$E$4:$E$2256,$E2707)</f>
        <v>0</v>
      </c>
      <c r="AT2707" s="44">
        <f>SUMIFS(AT$4:AT$2256,$E$4:$E$2256,$E2707)</f>
        <v>0</v>
      </c>
      <c r="AU2707" s="44">
        <f>SUMIFS(AU$4:AU$2256,$E$4:$E$2256,$E2707)</f>
        <v>0</v>
      </c>
      <c r="AV2707" s="44">
        <f>SUMIFS(AV$4:AV$2256,$E$4:$E$2256,$E2707)</f>
        <v>17.804024999999999</v>
      </c>
      <c r="AW2707" s="44">
        <f>SUMIFS(AW$4:AW$2256,$E$4:$E$2256,$E2707)</f>
        <v>469.9421999999999</v>
      </c>
      <c r="AX2707" s="44">
        <f>SUMIFS(AX$4:AX$2256,$E$4:$E$2256,$E2707)</f>
        <v>0</v>
      </c>
    </row>
    <row r="2708" spans="1:50" ht="20.100000000000001" customHeight="1" x14ac:dyDescent="0.25">
      <c r="A2708" s="8">
        <v>44287</v>
      </c>
      <c r="B2708" s="8">
        <v>44287</v>
      </c>
      <c r="C2708" s="8" t="s">
        <v>28</v>
      </c>
      <c r="D2708" s="11" t="s">
        <v>0</v>
      </c>
      <c r="E2708" s="11">
        <v>432</v>
      </c>
      <c r="F2708" s="11" t="s">
        <v>568</v>
      </c>
      <c r="G2708" s="11" t="s">
        <v>20</v>
      </c>
      <c r="H2708" s="11">
        <v>1019</v>
      </c>
      <c r="I2708" s="11">
        <v>1056</v>
      </c>
      <c r="J2708" s="11">
        <v>106</v>
      </c>
      <c r="K2708" s="11" t="s">
        <v>869</v>
      </c>
      <c r="L2708" s="11" t="s">
        <v>875</v>
      </c>
      <c r="M2708" s="11" t="s">
        <v>2</v>
      </c>
      <c r="N2708" s="11" t="s">
        <v>24</v>
      </c>
      <c r="O2708" s="11" t="s">
        <v>5</v>
      </c>
      <c r="P2708" s="11" t="s">
        <v>8</v>
      </c>
      <c r="Q2708" s="12">
        <v>42905</v>
      </c>
      <c r="S2708" s="13" t="s">
        <v>84</v>
      </c>
      <c r="T2708" s="11">
        <f t="shared" ca="1" si="352"/>
        <v>2</v>
      </c>
      <c r="U2708" s="12">
        <v>24184</v>
      </c>
      <c r="V2708" s="13">
        <f t="shared" ca="1" si="353"/>
        <v>53</v>
      </c>
      <c r="W2708" s="11" t="s">
        <v>7</v>
      </c>
      <c r="X2708" s="11">
        <v>30</v>
      </c>
      <c r="Y2708" s="14">
        <f t="shared" si="354"/>
        <v>2.5</v>
      </c>
      <c r="Z2708" s="11">
        <v>39</v>
      </c>
      <c r="AA2708" s="11" t="s">
        <v>876</v>
      </c>
      <c r="AB2708" s="10">
        <f t="shared" si="355"/>
        <v>0.5</v>
      </c>
      <c r="AC2708" s="44">
        <f>SUMIFS(AC$4:AC$2256,$E$4:$E$2256,$E2708)</f>
        <v>13209</v>
      </c>
      <c r="AD2708" s="44">
        <f>SUMIFS(AD$4:AD$2256,$E$4:$E$2256,$E2708)</f>
        <v>2896.0732500000004</v>
      </c>
      <c r="AE2708" s="44">
        <f>SUMIFS(AE$4:AE$2256,$E$4:$E$2256,$E2708)</f>
        <v>0</v>
      </c>
      <c r="AF2708" s="44">
        <f>SUMIFS(AF$4:AF$2256,$E$4:$E$2256,$E2708)</f>
        <v>0</v>
      </c>
      <c r="AG2708" s="44">
        <f>SUMIFS(AG$4:AG$2256,$E$4:$E$2256,$E2708)</f>
        <v>0</v>
      </c>
      <c r="AH2708" s="44">
        <f>SUMIFS(AH$4:AH$2256,$E$4:$E$2256,$E2708)</f>
        <v>0</v>
      </c>
      <c r="AI2708" s="44">
        <f>SUMIFS(AI$4:AI$2256,$E$4:$E$2256,$E2708)</f>
        <v>0</v>
      </c>
      <c r="AJ2708" s="44">
        <f>SUMIFS(AJ$4:AJ$2256,$E$4:$E$2256,$E2708)</f>
        <v>0</v>
      </c>
      <c r="AK2708" s="44">
        <f>SUMIFS(AK$4:AK$2256,$E$4:$E$2256,$E2708)</f>
        <v>0</v>
      </c>
      <c r="AL2708" s="44">
        <f>SUMIFS(AL$4:AL$2256,$E$4:$E$2256,$E2708)</f>
        <v>0</v>
      </c>
      <c r="AM2708" s="44">
        <f>SUMIFS(AM$4:AM$2256,$E$4:$E$2256,$E2708)</f>
        <v>0</v>
      </c>
      <c r="AN2708" s="44">
        <f>SUMIFS(AN$4:AN$2256,$E$4:$E$2256,$E2708)</f>
        <v>0</v>
      </c>
      <c r="AO2708" s="44">
        <f>SUMIFS(AO$4:AO$2256,$E$4:$E$2256,$E2708)</f>
        <v>0</v>
      </c>
      <c r="AP2708" s="44">
        <f>SUMIFS(AP$4:AP$2256,$E$4:$E$2256,$E2708)</f>
        <v>0</v>
      </c>
      <c r="AQ2708" s="44">
        <f>SUMIFS(AQ$4:AQ$2256,$E$4:$E$2256,$E2708)</f>
        <v>79.5</v>
      </c>
      <c r="AR2708" s="44">
        <f>SUMIFS(AR$4:AR$2256,$E$4:$E$2256,$E2708)</f>
        <v>0</v>
      </c>
      <c r="AS2708" s="44">
        <f>SUMIFS(AS$4:AS$2256,$E$4:$E$2256,$E2708)</f>
        <v>0</v>
      </c>
      <c r="AT2708" s="44">
        <f>SUMIFS(AT$4:AT$2256,$E$4:$E$2256,$E2708)</f>
        <v>0</v>
      </c>
      <c r="AU2708" s="44">
        <f>SUMIFS(AU$4:AU$2256,$E$4:$E$2256,$E2708)</f>
        <v>0</v>
      </c>
      <c r="AV2708" s="44">
        <f>SUMIFS(AV$4:AV$2256,$E$4:$E$2256,$E2708)</f>
        <v>17.804024999999999</v>
      </c>
      <c r="AW2708" s="44">
        <f>SUMIFS(AW$4:AW$2256,$E$4:$E$2256,$E2708)</f>
        <v>469.9421999999999</v>
      </c>
      <c r="AX2708" s="44">
        <f>SUMIFS(AX$4:AX$2256,$E$4:$E$2256,$E2708)</f>
        <v>0</v>
      </c>
    </row>
    <row r="2709" spans="1:50" ht="20.100000000000001" customHeight="1" x14ac:dyDescent="0.25">
      <c r="A2709" s="8">
        <v>44287</v>
      </c>
      <c r="B2709" s="8">
        <v>44287</v>
      </c>
      <c r="C2709" s="8" t="s">
        <v>28</v>
      </c>
      <c r="D2709" s="11" t="s">
        <v>0</v>
      </c>
      <c r="E2709" s="11">
        <v>433</v>
      </c>
      <c r="F2709" s="11" t="s">
        <v>569</v>
      </c>
      <c r="G2709" s="11" t="s">
        <v>7</v>
      </c>
      <c r="H2709" s="11">
        <v>1005</v>
      </c>
      <c r="I2709" s="11">
        <v>1005</v>
      </c>
      <c r="J2709" s="11">
        <v>100</v>
      </c>
      <c r="K2709" s="11" t="s">
        <v>863</v>
      </c>
      <c r="L2709" s="11" t="s">
        <v>875</v>
      </c>
      <c r="M2709" s="11" t="s">
        <v>2</v>
      </c>
      <c r="N2709" s="11" t="s">
        <v>25</v>
      </c>
      <c r="O2709" s="11" t="s">
        <v>5</v>
      </c>
      <c r="P2709" s="11" t="s">
        <v>8</v>
      </c>
      <c r="Q2709" s="12">
        <v>42887</v>
      </c>
      <c r="S2709" s="13" t="s">
        <v>84</v>
      </c>
      <c r="T2709" s="11">
        <f t="shared" ca="1" si="352"/>
        <v>2</v>
      </c>
      <c r="U2709" s="12">
        <v>32054</v>
      </c>
      <c r="V2709" s="13">
        <f t="shared" ca="1" si="353"/>
        <v>32</v>
      </c>
      <c r="W2709" s="11" t="s">
        <v>7</v>
      </c>
      <c r="X2709" s="11">
        <v>30</v>
      </c>
      <c r="Y2709" s="14">
        <f t="shared" si="354"/>
        <v>2.5</v>
      </c>
      <c r="Z2709" s="11">
        <v>39</v>
      </c>
      <c r="AA2709" s="11" t="s">
        <v>876</v>
      </c>
      <c r="AB2709" s="10">
        <f t="shared" si="355"/>
        <v>1</v>
      </c>
      <c r="AC2709" s="44">
        <f>SUMIFS(AC$4:AC$2256,$E$4:$E$2256,$E2709)</f>
        <v>6609</v>
      </c>
      <c r="AD2709" s="44">
        <f>SUMIFS(AD$4:AD$2256,$E$4:$E$2256,$E2709)</f>
        <v>1449.0232500000002</v>
      </c>
      <c r="AE2709" s="44">
        <f>SUMIFS(AE$4:AE$2256,$E$4:$E$2256,$E2709)</f>
        <v>0</v>
      </c>
      <c r="AF2709" s="44">
        <f>SUMIFS(AF$4:AF$2256,$E$4:$E$2256,$E2709)</f>
        <v>0</v>
      </c>
      <c r="AG2709" s="44">
        <f>SUMIFS(AG$4:AG$2256,$E$4:$E$2256,$E2709)</f>
        <v>0</v>
      </c>
      <c r="AH2709" s="44">
        <f>SUMIFS(AH$4:AH$2256,$E$4:$E$2256,$E2709)</f>
        <v>0</v>
      </c>
      <c r="AI2709" s="44">
        <f>SUMIFS(AI$4:AI$2256,$E$4:$E$2256,$E2709)</f>
        <v>0</v>
      </c>
      <c r="AJ2709" s="44">
        <f>SUMIFS(AJ$4:AJ$2256,$E$4:$E$2256,$E2709)</f>
        <v>0</v>
      </c>
      <c r="AK2709" s="44">
        <f>SUMIFS(AK$4:AK$2256,$E$4:$E$2256,$E2709)</f>
        <v>0</v>
      </c>
      <c r="AL2709" s="44">
        <f>SUMIFS(AL$4:AL$2256,$E$4:$E$2256,$E2709)</f>
        <v>0</v>
      </c>
      <c r="AM2709" s="44">
        <f>SUMIFS(AM$4:AM$2256,$E$4:$E$2256,$E2709)</f>
        <v>0</v>
      </c>
      <c r="AN2709" s="44">
        <f>SUMIFS(AN$4:AN$2256,$E$4:$E$2256,$E2709)</f>
        <v>0</v>
      </c>
      <c r="AO2709" s="44">
        <f>SUMIFS(AO$4:AO$2256,$E$4:$E$2256,$E2709)</f>
        <v>0</v>
      </c>
      <c r="AP2709" s="44">
        <f>SUMIFS(AP$4:AP$2256,$E$4:$E$2256,$E2709)</f>
        <v>0</v>
      </c>
      <c r="AQ2709" s="44">
        <f>SUMIFS(AQ$4:AQ$2256,$E$4:$E$2256,$E2709)</f>
        <v>79.5</v>
      </c>
      <c r="AR2709" s="44">
        <f>SUMIFS(AR$4:AR$2256,$E$4:$E$2256,$E2709)</f>
        <v>0</v>
      </c>
      <c r="AS2709" s="44">
        <f>SUMIFS(AS$4:AS$2256,$E$4:$E$2256,$E2709)</f>
        <v>0</v>
      </c>
      <c r="AT2709" s="44">
        <f>SUMIFS(AT$4:AT$2256,$E$4:$E$2256,$E2709)</f>
        <v>0</v>
      </c>
      <c r="AU2709" s="44">
        <f>SUMIFS(AU$4:AU$2256,$E$4:$E$2256,$E2709)</f>
        <v>0</v>
      </c>
      <c r="AV2709" s="44">
        <f>SUMIFS(AV$4:AV$2256,$E$4:$E$2256,$E2709)</f>
        <v>17.804025000000003</v>
      </c>
      <c r="AW2709" s="44">
        <f>SUMIFS(AW$4:AW$2256,$E$4:$E$2256,$E2709)</f>
        <v>0</v>
      </c>
      <c r="AX2709" s="44">
        <f>SUMIFS(AX$4:AX$2256,$E$4:$E$2256,$E2709)</f>
        <v>0</v>
      </c>
    </row>
    <row r="2710" spans="1:50" ht="20.100000000000001" customHeight="1" x14ac:dyDescent="0.25">
      <c r="A2710" s="8">
        <v>44287</v>
      </c>
      <c r="B2710" s="8">
        <v>44287</v>
      </c>
      <c r="C2710" s="8" t="s">
        <v>28</v>
      </c>
      <c r="D2710" s="11" t="s">
        <v>0</v>
      </c>
      <c r="E2710" s="11">
        <v>434</v>
      </c>
      <c r="F2710" s="11" t="s">
        <v>570</v>
      </c>
      <c r="G2710" s="11" t="s">
        <v>7</v>
      </c>
      <c r="H2710" s="11">
        <v>1048</v>
      </c>
      <c r="I2710" s="11">
        <v>1091</v>
      </c>
      <c r="J2710" s="11">
        <v>102</v>
      </c>
      <c r="K2710" s="11" t="s">
        <v>865</v>
      </c>
      <c r="L2710" s="11" t="s">
        <v>875</v>
      </c>
      <c r="M2710" s="11" t="s">
        <v>2</v>
      </c>
      <c r="N2710" s="11" t="s">
        <v>25</v>
      </c>
      <c r="O2710" s="11" t="s">
        <v>5</v>
      </c>
      <c r="P2710" s="11" t="s">
        <v>8</v>
      </c>
      <c r="Q2710" s="12">
        <v>42887</v>
      </c>
      <c r="S2710" s="13" t="s">
        <v>84</v>
      </c>
      <c r="T2710" s="11">
        <f t="shared" ca="1" si="352"/>
        <v>2</v>
      </c>
      <c r="U2710" s="12">
        <v>23341</v>
      </c>
      <c r="V2710" s="13">
        <f t="shared" ca="1" si="353"/>
        <v>56</v>
      </c>
      <c r="W2710" s="11" t="s">
        <v>7</v>
      </c>
      <c r="X2710" s="11">
        <v>30</v>
      </c>
      <c r="Y2710" s="14">
        <f t="shared" si="354"/>
        <v>2.5</v>
      </c>
      <c r="Z2710" s="11">
        <v>39</v>
      </c>
      <c r="AA2710" s="11" t="s">
        <v>876</v>
      </c>
      <c r="AB2710" s="10">
        <f t="shared" si="355"/>
        <v>1</v>
      </c>
      <c r="AC2710" s="44">
        <f>SUMIFS(AC$4:AC$2256,$E$4:$E$2256,$E2710)</f>
        <v>6612</v>
      </c>
      <c r="AD2710" s="44">
        <f>SUMIFS(AD$4:AD$2256,$E$4:$E$2256,$E2710)</f>
        <v>1449.681</v>
      </c>
      <c r="AE2710" s="44">
        <f>SUMIFS(AE$4:AE$2256,$E$4:$E$2256,$E2710)</f>
        <v>0</v>
      </c>
      <c r="AF2710" s="44">
        <f>SUMIFS(AF$4:AF$2256,$E$4:$E$2256,$E2710)</f>
        <v>0</v>
      </c>
      <c r="AG2710" s="44">
        <f>SUMIFS(AG$4:AG$2256,$E$4:$E$2256,$E2710)</f>
        <v>0</v>
      </c>
      <c r="AH2710" s="44">
        <f>SUMIFS(AH$4:AH$2256,$E$4:$E$2256,$E2710)</f>
        <v>0</v>
      </c>
      <c r="AI2710" s="44">
        <f>SUMIFS(AI$4:AI$2256,$E$4:$E$2256,$E2710)</f>
        <v>0</v>
      </c>
      <c r="AJ2710" s="44">
        <f>SUMIFS(AJ$4:AJ$2256,$E$4:$E$2256,$E2710)</f>
        <v>0</v>
      </c>
      <c r="AK2710" s="44">
        <f>SUMIFS(AK$4:AK$2256,$E$4:$E$2256,$E2710)</f>
        <v>0</v>
      </c>
      <c r="AL2710" s="44">
        <f>SUMIFS(AL$4:AL$2256,$E$4:$E$2256,$E2710)</f>
        <v>0</v>
      </c>
      <c r="AM2710" s="44">
        <f>SUMIFS(AM$4:AM$2256,$E$4:$E$2256,$E2710)</f>
        <v>0</v>
      </c>
      <c r="AN2710" s="44">
        <f>SUMIFS(AN$4:AN$2256,$E$4:$E$2256,$E2710)</f>
        <v>0</v>
      </c>
      <c r="AO2710" s="44">
        <f>SUMIFS(AO$4:AO$2256,$E$4:$E$2256,$E2710)</f>
        <v>0</v>
      </c>
      <c r="AP2710" s="44">
        <f>SUMIFS(AP$4:AP$2256,$E$4:$E$2256,$E2710)</f>
        <v>0</v>
      </c>
      <c r="AQ2710" s="44">
        <f>SUMIFS(AQ$4:AQ$2256,$E$4:$E$2256,$E2710)</f>
        <v>79.5</v>
      </c>
      <c r="AR2710" s="44">
        <f>SUMIFS(AR$4:AR$2256,$E$4:$E$2256,$E2710)</f>
        <v>0</v>
      </c>
      <c r="AS2710" s="44">
        <f>SUMIFS(AS$4:AS$2256,$E$4:$E$2256,$E2710)</f>
        <v>0</v>
      </c>
      <c r="AT2710" s="44">
        <f>SUMIFS(AT$4:AT$2256,$E$4:$E$2256,$E2710)</f>
        <v>0</v>
      </c>
      <c r="AU2710" s="44">
        <f>SUMIFS(AU$4:AU$2256,$E$4:$E$2256,$E2710)</f>
        <v>0</v>
      </c>
      <c r="AV2710" s="44">
        <f>SUMIFS(AV$4:AV$2256,$E$4:$E$2256,$E2710)</f>
        <v>17.804025000000003</v>
      </c>
      <c r="AW2710" s="44">
        <f>SUMIFS(AW$4:AW$2256,$E$4:$E$2256,$E2710)</f>
        <v>0</v>
      </c>
      <c r="AX2710" s="44">
        <f>SUMIFS(AX$4:AX$2256,$E$4:$E$2256,$E2710)</f>
        <v>0</v>
      </c>
    </row>
    <row r="2711" spans="1:50" ht="20.100000000000001" customHeight="1" x14ac:dyDescent="0.25">
      <c r="A2711" s="8">
        <v>44287</v>
      </c>
      <c r="B2711" s="8">
        <v>44287</v>
      </c>
      <c r="C2711" s="8" t="s">
        <v>28</v>
      </c>
      <c r="D2711" s="11" t="s">
        <v>0</v>
      </c>
      <c r="E2711" s="11">
        <v>435</v>
      </c>
      <c r="F2711" s="11" t="s">
        <v>571</v>
      </c>
      <c r="G2711" s="11" t="s">
        <v>7</v>
      </c>
      <c r="H2711" s="11">
        <v>1021</v>
      </c>
      <c r="I2711" s="11">
        <v>1022</v>
      </c>
      <c r="J2711" s="11">
        <v>108</v>
      </c>
      <c r="K2711" s="11" t="s">
        <v>871</v>
      </c>
      <c r="L2711" s="11" t="s">
        <v>875</v>
      </c>
      <c r="M2711" s="11" t="s">
        <v>2</v>
      </c>
      <c r="N2711" s="11" t="s">
        <v>25</v>
      </c>
      <c r="O2711" s="11" t="s">
        <v>5</v>
      </c>
      <c r="P2711" s="11" t="s">
        <v>8</v>
      </c>
      <c r="Q2711" s="12">
        <v>42887</v>
      </c>
      <c r="S2711" s="13" t="s">
        <v>84</v>
      </c>
      <c r="T2711" s="11">
        <f t="shared" ca="1" si="352"/>
        <v>2</v>
      </c>
      <c r="U2711" s="12">
        <v>31607</v>
      </c>
      <c r="V2711" s="13">
        <f t="shared" ca="1" si="353"/>
        <v>33</v>
      </c>
      <c r="W2711" s="11" t="s">
        <v>9</v>
      </c>
      <c r="X2711" s="11">
        <v>30</v>
      </c>
      <c r="Y2711" s="14">
        <f t="shared" si="354"/>
        <v>2.5</v>
      </c>
      <c r="Z2711" s="11">
        <v>39</v>
      </c>
      <c r="AA2711" s="11" t="s">
        <v>876</v>
      </c>
      <c r="AB2711" s="10">
        <f t="shared" si="355"/>
        <v>1</v>
      </c>
      <c r="AC2711" s="44">
        <f>SUMIFS(AC$4:AC$2256,$E$4:$E$2256,$E2711)</f>
        <v>6615</v>
      </c>
      <c r="AD2711" s="44">
        <f>SUMIFS(AD$4:AD$2256,$E$4:$E$2256,$E2711)</f>
        <v>1450.3387500000001</v>
      </c>
      <c r="AE2711" s="44">
        <f>SUMIFS(AE$4:AE$2256,$E$4:$E$2256,$E2711)</f>
        <v>0</v>
      </c>
      <c r="AF2711" s="44">
        <f>SUMIFS(AF$4:AF$2256,$E$4:$E$2256,$E2711)</f>
        <v>0</v>
      </c>
      <c r="AG2711" s="44">
        <f>SUMIFS(AG$4:AG$2256,$E$4:$E$2256,$E2711)</f>
        <v>90</v>
      </c>
      <c r="AH2711" s="44">
        <f>SUMIFS(AH$4:AH$2256,$E$4:$E$2256,$E2711)</f>
        <v>0</v>
      </c>
      <c r="AI2711" s="44">
        <f>SUMIFS(AI$4:AI$2256,$E$4:$E$2256,$E2711)</f>
        <v>962.49</v>
      </c>
      <c r="AJ2711" s="44">
        <f>SUMIFS(AJ$4:AJ$2256,$E$4:$E$2256,$E2711)</f>
        <v>0</v>
      </c>
      <c r="AK2711" s="44">
        <f>SUMIFS(AK$4:AK$2256,$E$4:$E$2256,$E2711)</f>
        <v>0</v>
      </c>
      <c r="AL2711" s="44">
        <f>SUMIFS(AL$4:AL$2256,$E$4:$E$2256,$E2711)</f>
        <v>0</v>
      </c>
      <c r="AM2711" s="44">
        <f>SUMIFS(AM$4:AM$2256,$E$4:$E$2256,$E2711)</f>
        <v>0</v>
      </c>
      <c r="AN2711" s="44">
        <f>SUMIFS(AN$4:AN$2256,$E$4:$E$2256,$E2711)</f>
        <v>0</v>
      </c>
      <c r="AO2711" s="44">
        <f>SUMIFS(AO$4:AO$2256,$E$4:$E$2256,$E2711)</f>
        <v>381.63461538461542</v>
      </c>
      <c r="AP2711" s="44">
        <f>SUMIFS(AP$4:AP$2256,$E$4:$E$2256,$E2711)</f>
        <v>303.1875</v>
      </c>
      <c r="AQ2711" s="44">
        <f>SUMIFS(AQ$4:AQ$2256,$E$4:$E$2256,$E2711)</f>
        <v>79.5</v>
      </c>
      <c r="AR2711" s="44">
        <f>SUMIFS(AR$4:AR$2256,$E$4:$E$2256,$E2711)</f>
        <v>0</v>
      </c>
      <c r="AS2711" s="44">
        <f>SUMIFS(AS$4:AS$2256,$E$4:$E$2256,$E2711)</f>
        <v>0</v>
      </c>
      <c r="AT2711" s="44">
        <f>SUMIFS(AT$4:AT$2256,$E$4:$E$2256,$E2711)</f>
        <v>0</v>
      </c>
      <c r="AU2711" s="44">
        <f>SUMIFS(AU$4:AU$2256,$E$4:$E$2256,$E2711)</f>
        <v>0</v>
      </c>
      <c r="AV2711" s="44">
        <f>SUMIFS(AV$4:AV$2256,$E$4:$E$2256,$E2711)</f>
        <v>406.87507324038461</v>
      </c>
      <c r="AW2711" s="44">
        <f>SUMIFS(AW$4:AW$2256,$E$4:$E$2256,$E2711)</f>
        <v>233.70000000000002</v>
      </c>
      <c r="AX2711" s="44">
        <f>SUMIFS(AX$4:AX$2256,$E$4:$E$2256,$E2711)</f>
        <v>0</v>
      </c>
    </row>
    <row r="2712" spans="1:50" ht="20.100000000000001" customHeight="1" x14ac:dyDescent="0.25">
      <c r="A2712" s="8">
        <v>44287</v>
      </c>
      <c r="B2712" s="8">
        <v>44287</v>
      </c>
      <c r="C2712" s="8" t="s">
        <v>28</v>
      </c>
      <c r="D2712" s="11" t="s">
        <v>0</v>
      </c>
      <c r="E2712" s="11">
        <v>436</v>
      </c>
      <c r="F2712" s="11" t="s">
        <v>572</v>
      </c>
      <c r="G2712" s="11" t="s">
        <v>7</v>
      </c>
      <c r="H2712" s="11">
        <v>1047</v>
      </c>
      <c r="I2712" s="11">
        <v>1090</v>
      </c>
      <c r="J2712" s="11">
        <v>102</v>
      </c>
      <c r="K2712" s="11" t="s">
        <v>865</v>
      </c>
      <c r="L2712" s="11" t="s">
        <v>875</v>
      </c>
      <c r="M2712" s="11" t="s">
        <v>2</v>
      </c>
      <c r="N2712" s="11" t="s">
        <v>25</v>
      </c>
      <c r="O2712" s="11" t="s">
        <v>5</v>
      </c>
      <c r="P2712" s="11" t="s">
        <v>6</v>
      </c>
      <c r="Q2712" s="12">
        <v>42899</v>
      </c>
      <c r="S2712" s="13" t="s">
        <v>84</v>
      </c>
      <c r="T2712" s="11">
        <f t="shared" ca="1" si="352"/>
        <v>2</v>
      </c>
      <c r="U2712" s="12">
        <v>33173</v>
      </c>
      <c r="V2712" s="13">
        <f t="shared" ca="1" si="353"/>
        <v>29</v>
      </c>
      <c r="W2712" s="11" t="s">
        <v>7</v>
      </c>
      <c r="X2712" s="11">
        <v>30</v>
      </c>
      <c r="Y2712" s="14">
        <f t="shared" si="354"/>
        <v>2.5</v>
      </c>
      <c r="Z2712" s="11">
        <v>39</v>
      </c>
      <c r="AA2712" s="11" t="s">
        <v>876</v>
      </c>
      <c r="AB2712" s="10">
        <f t="shared" si="355"/>
        <v>1</v>
      </c>
      <c r="AC2712" s="44">
        <f>SUMIFS(AC$4:AC$2256,$E$4:$E$2256,$E2712)</f>
        <v>6618</v>
      </c>
      <c r="AD2712" s="44">
        <f>SUMIFS(AD$4:AD$2256,$E$4:$E$2256,$E2712)</f>
        <v>1450.9965000000002</v>
      </c>
      <c r="AE2712" s="44">
        <f>SUMIFS(AE$4:AE$2256,$E$4:$E$2256,$E2712)</f>
        <v>0</v>
      </c>
      <c r="AF2712" s="44">
        <f>SUMIFS(AF$4:AF$2256,$E$4:$E$2256,$E2712)</f>
        <v>0</v>
      </c>
      <c r="AG2712" s="44">
        <f>SUMIFS(AG$4:AG$2256,$E$4:$E$2256,$E2712)</f>
        <v>0</v>
      </c>
      <c r="AH2712" s="44">
        <f>SUMIFS(AH$4:AH$2256,$E$4:$E$2256,$E2712)</f>
        <v>0</v>
      </c>
      <c r="AI2712" s="44">
        <f>SUMIFS(AI$4:AI$2256,$E$4:$E$2256,$E2712)</f>
        <v>0</v>
      </c>
      <c r="AJ2712" s="44">
        <f>SUMIFS(AJ$4:AJ$2256,$E$4:$E$2256,$E2712)</f>
        <v>0</v>
      </c>
      <c r="AK2712" s="44">
        <f>SUMIFS(AK$4:AK$2256,$E$4:$E$2256,$E2712)</f>
        <v>0</v>
      </c>
      <c r="AL2712" s="44">
        <f>SUMIFS(AL$4:AL$2256,$E$4:$E$2256,$E2712)</f>
        <v>0</v>
      </c>
      <c r="AM2712" s="44">
        <f>SUMIFS(AM$4:AM$2256,$E$4:$E$2256,$E2712)</f>
        <v>0</v>
      </c>
      <c r="AN2712" s="44">
        <f>SUMIFS(AN$4:AN$2256,$E$4:$E$2256,$E2712)</f>
        <v>0</v>
      </c>
      <c r="AO2712" s="44">
        <f>SUMIFS(AO$4:AO$2256,$E$4:$E$2256,$E2712)</f>
        <v>0</v>
      </c>
      <c r="AP2712" s="44">
        <f>SUMIFS(AP$4:AP$2256,$E$4:$E$2256,$E2712)</f>
        <v>0</v>
      </c>
      <c r="AQ2712" s="44">
        <f>SUMIFS(AQ$4:AQ$2256,$E$4:$E$2256,$E2712)</f>
        <v>79.5</v>
      </c>
      <c r="AR2712" s="44">
        <f>SUMIFS(AR$4:AR$2256,$E$4:$E$2256,$E2712)</f>
        <v>0</v>
      </c>
      <c r="AS2712" s="44">
        <f>SUMIFS(AS$4:AS$2256,$E$4:$E$2256,$E2712)</f>
        <v>0</v>
      </c>
      <c r="AT2712" s="44">
        <f>SUMIFS(AT$4:AT$2256,$E$4:$E$2256,$E2712)</f>
        <v>0</v>
      </c>
      <c r="AU2712" s="44">
        <f>SUMIFS(AU$4:AU$2256,$E$4:$E$2256,$E2712)</f>
        <v>0</v>
      </c>
      <c r="AV2712" s="44">
        <f>SUMIFS(AV$4:AV$2256,$E$4:$E$2256,$E2712)</f>
        <v>17.804025000000003</v>
      </c>
      <c r="AW2712" s="44">
        <f>SUMIFS(AW$4:AW$2256,$E$4:$E$2256,$E2712)</f>
        <v>0</v>
      </c>
      <c r="AX2712" s="44">
        <f>SUMIFS(AX$4:AX$2256,$E$4:$E$2256,$E2712)</f>
        <v>0</v>
      </c>
    </row>
    <row r="2713" spans="1:50" ht="20.100000000000001" customHeight="1" x14ac:dyDescent="0.25">
      <c r="A2713" s="8">
        <v>44287</v>
      </c>
      <c r="B2713" s="8">
        <v>44287</v>
      </c>
      <c r="C2713" s="8" t="s">
        <v>28</v>
      </c>
      <c r="D2713" s="11" t="s">
        <v>0</v>
      </c>
      <c r="E2713" s="11">
        <v>437</v>
      </c>
      <c r="F2713" s="11" t="s">
        <v>573</v>
      </c>
      <c r="G2713" s="11" t="s">
        <v>7</v>
      </c>
      <c r="H2713" s="11">
        <v>1045</v>
      </c>
      <c r="I2713" s="11">
        <v>1088</v>
      </c>
      <c r="J2713" s="11">
        <v>102</v>
      </c>
      <c r="K2713" s="11" t="s">
        <v>865</v>
      </c>
      <c r="L2713" s="11" t="s">
        <v>875</v>
      </c>
      <c r="M2713" s="11" t="s">
        <v>2</v>
      </c>
      <c r="N2713" s="11" t="s">
        <v>25</v>
      </c>
      <c r="O2713" s="11" t="s">
        <v>5</v>
      </c>
      <c r="P2713" s="11" t="s">
        <v>6</v>
      </c>
      <c r="Q2713" s="12">
        <v>42917</v>
      </c>
      <c r="S2713" s="13" t="s">
        <v>84</v>
      </c>
      <c r="T2713" s="11">
        <f t="shared" ca="1" si="352"/>
        <v>2</v>
      </c>
      <c r="U2713" s="12">
        <v>28255</v>
      </c>
      <c r="V2713" s="13">
        <f t="shared" ca="1" si="353"/>
        <v>42</v>
      </c>
      <c r="W2713" s="11" t="s">
        <v>7</v>
      </c>
      <c r="X2713" s="11">
        <v>30</v>
      </c>
      <c r="Y2713" s="14">
        <f t="shared" si="354"/>
        <v>2.5</v>
      </c>
      <c r="Z2713" s="11">
        <v>25</v>
      </c>
      <c r="AA2713" s="11" t="s">
        <v>876</v>
      </c>
      <c r="AB2713" s="10">
        <f t="shared" si="355"/>
        <v>0.64102564102564108</v>
      </c>
      <c r="AC2713" s="44">
        <f>SUMIFS(AC$4:AC$2256,$E$4:$E$2256,$E2713)</f>
        <v>6621</v>
      </c>
      <c r="AD2713" s="44">
        <f>SUMIFS(AD$4:AD$2256,$E$4:$E$2256,$E2713)</f>
        <v>1451.65425</v>
      </c>
      <c r="AE2713" s="44">
        <f>SUMIFS(AE$4:AE$2256,$E$4:$E$2256,$E2713)</f>
        <v>0</v>
      </c>
      <c r="AF2713" s="44">
        <f>SUMIFS(AF$4:AF$2256,$E$4:$E$2256,$E2713)</f>
        <v>0</v>
      </c>
      <c r="AG2713" s="44">
        <f>SUMIFS(AG$4:AG$2256,$E$4:$E$2256,$E2713)</f>
        <v>0</v>
      </c>
      <c r="AH2713" s="44">
        <f>SUMIFS(AH$4:AH$2256,$E$4:$E$2256,$E2713)</f>
        <v>0</v>
      </c>
      <c r="AI2713" s="44">
        <f>SUMIFS(AI$4:AI$2256,$E$4:$E$2256,$E2713)</f>
        <v>0</v>
      </c>
      <c r="AJ2713" s="44">
        <f>SUMIFS(AJ$4:AJ$2256,$E$4:$E$2256,$E2713)</f>
        <v>0</v>
      </c>
      <c r="AK2713" s="44">
        <f>SUMIFS(AK$4:AK$2256,$E$4:$E$2256,$E2713)</f>
        <v>0</v>
      </c>
      <c r="AL2713" s="44">
        <f>SUMIFS(AL$4:AL$2256,$E$4:$E$2256,$E2713)</f>
        <v>0</v>
      </c>
      <c r="AM2713" s="44">
        <f>SUMIFS(AM$4:AM$2256,$E$4:$E$2256,$E2713)</f>
        <v>0</v>
      </c>
      <c r="AN2713" s="44">
        <f>SUMIFS(AN$4:AN$2256,$E$4:$E$2256,$E2713)</f>
        <v>0</v>
      </c>
      <c r="AO2713" s="44">
        <f>SUMIFS(AO$4:AO$2256,$E$4:$E$2256,$E2713)</f>
        <v>0</v>
      </c>
      <c r="AP2713" s="44">
        <f>SUMIFS(AP$4:AP$2256,$E$4:$E$2256,$E2713)</f>
        <v>0</v>
      </c>
      <c r="AQ2713" s="44">
        <f>SUMIFS(AQ$4:AQ$2256,$E$4:$E$2256,$E2713)</f>
        <v>79.5</v>
      </c>
      <c r="AR2713" s="44">
        <f>SUMIFS(AR$4:AR$2256,$E$4:$E$2256,$E2713)</f>
        <v>0</v>
      </c>
      <c r="AS2713" s="44">
        <f>SUMIFS(AS$4:AS$2256,$E$4:$E$2256,$E2713)</f>
        <v>0</v>
      </c>
      <c r="AT2713" s="44">
        <f>SUMIFS(AT$4:AT$2256,$E$4:$E$2256,$E2713)</f>
        <v>0</v>
      </c>
      <c r="AU2713" s="44">
        <f>SUMIFS(AU$4:AU$2256,$E$4:$E$2256,$E2713)</f>
        <v>0</v>
      </c>
      <c r="AV2713" s="44">
        <f>SUMIFS(AV$4:AV$2256,$E$4:$E$2256,$E2713)</f>
        <v>17.804025000000003</v>
      </c>
      <c r="AW2713" s="44">
        <f>SUMIFS(AW$4:AW$2256,$E$4:$E$2256,$E2713)</f>
        <v>0</v>
      </c>
      <c r="AX2713" s="44">
        <f>SUMIFS(AX$4:AX$2256,$E$4:$E$2256,$E2713)</f>
        <v>0</v>
      </c>
    </row>
    <row r="2714" spans="1:50" ht="20.100000000000001" customHeight="1" x14ac:dyDescent="0.25">
      <c r="A2714" s="8">
        <v>44287</v>
      </c>
      <c r="B2714" s="8">
        <v>44287</v>
      </c>
      <c r="C2714" s="8" t="s">
        <v>28</v>
      </c>
      <c r="D2714" s="11" t="s">
        <v>0</v>
      </c>
      <c r="E2714" s="11">
        <v>438</v>
      </c>
      <c r="F2714" s="11" t="s">
        <v>574</v>
      </c>
      <c r="G2714" s="11" t="s">
        <v>7</v>
      </c>
      <c r="H2714" s="11">
        <v>1031</v>
      </c>
      <c r="I2714" s="11">
        <v>1074</v>
      </c>
      <c r="J2714" s="11">
        <v>102</v>
      </c>
      <c r="K2714" s="11" t="s">
        <v>865</v>
      </c>
      <c r="L2714" s="11" t="s">
        <v>875</v>
      </c>
      <c r="M2714" s="11" t="s">
        <v>2</v>
      </c>
      <c r="N2714" s="11" t="s">
        <v>25</v>
      </c>
      <c r="O2714" s="11" t="s">
        <v>5</v>
      </c>
      <c r="P2714" s="11" t="s">
        <v>8</v>
      </c>
      <c r="Q2714" s="12">
        <v>42933</v>
      </c>
      <c r="S2714" s="13" t="s">
        <v>84</v>
      </c>
      <c r="T2714" s="11">
        <f t="shared" ref="T2714:T2777" ca="1" si="356">DATEDIF(Q2714,IF(R2714="",TODAY(),R2714),"y")</f>
        <v>2</v>
      </c>
      <c r="U2714" s="12">
        <v>31542</v>
      </c>
      <c r="V2714" s="13">
        <f t="shared" ref="V2714:V2777" ca="1" si="357">DATEDIF(U2714,TODAY(),"Y")</f>
        <v>33</v>
      </c>
      <c r="W2714" s="11" t="s">
        <v>7</v>
      </c>
      <c r="X2714" s="11">
        <v>30</v>
      </c>
      <c r="Y2714" s="14">
        <f t="shared" ref="Y2714:Y2777" si="358">X2714/12</f>
        <v>2.5</v>
      </c>
      <c r="Z2714" s="11">
        <v>39</v>
      </c>
      <c r="AA2714" s="11" t="s">
        <v>876</v>
      </c>
      <c r="AB2714" s="10">
        <f t="shared" si="355"/>
        <v>1</v>
      </c>
      <c r="AC2714" s="44">
        <f>SUMIFS(AC$4:AC$2256,$E$4:$E$2256,$E2714)</f>
        <v>6624</v>
      </c>
      <c r="AD2714" s="44">
        <f>SUMIFS(AD$4:AD$2256,$E$4:$E$2256,$E2714)</f>
        <v>1452.3119999999999</v>
      </c>
      <c r="AE2714" s="44">
        <f>SUMIFS(AE$4:AE$2256,$E$4:$E$2256,$E2714)</f>
        <v>0</v>
      </c>
      <c r="AF2714" s="44">
        <f>SUMIFS(AF$4:AF$2256,$E$4:$E$2256,$E2714)</f>
        <v>0</v>
      </c>
      <c r="AG2714" s="44">
        <f>SUMIFS(AG$4:AG$2256,$E$4:$E$2256,$E2714)</f>
        <v>0</v>
      </c>
      <c r="AH2714" s="44">
        <f>SUMIFS(AH$4:AH$2256,$E$4:$E$2256,$E2714)</f>
        <v>0</v>
      </c>
      <c r="AI2714" s="44">
        <f>SUMIFS(AI$4:AI$2256,$E$4:$E$2256,$E2714)</f>
        <v>0</v>
      </c>
      <c r="AJ2714" s="44">
        <f>SUMIFS(AJ$4:AJ$2256,$E$4:$E$2256,$E2714)</f>
        <v>0</v>
      </c>
      <c r="AK2714" s="44">
        <f>SUMIFS(AK$4:AK$2256,$E$4:$E$2256,$E2714)</f>
        <v>0</v>
      </c>
      <c r="AL2714" s="44">
        <f>SUMIFS(AL$4:AL$2256,$E$4:$E$2256,$E2714)</f>
        <v>0</v>
      </c>
      <c r="AM2714" s="44">
        <f>SUMIFS(AM$4:AM$2256,$E$4:$E$2256,$E2714)</f>
        <v>0</v>
      </c>
      <c r="AN2714" s="44">
        <f>SUMIFS(AN$4:AN$2256,$E$4:$E$2256,$E2714)</f>
        <v>0</v>
      </c>
      <c r="AO2714" s="44">
        <f>SUMIFS(AO$4:AO$2256,$E$4:$E$2256,$E2714)</f>
        <v>0</v>
      </c>
      <c r="AP2714" s="44">
        <f>SUMIFS(AP$4:AP$2256,$E$4:$E$2256,$E2714)</f>
        <v>0</v>
      </c>
      <c r="AQ2714" s="44">
        <f>SUMIFS(AQ$4:AQ$2256,$E$4:$E$2256,$E2714)</f>
        <v>79.5</v>
      </c>
      <c r="AR2714" s="44">
        <f>SUMIFS(AR$4:AR$2256,$E$4:$E$2256,$E2714)</f>
        <v>0</v>
      </c>
      <c r="AS2714" s="44">
        <f>SUMIFS(AS$4:AS$2256,$E$4:$E$2256,$E2714)</f>
        <v>0</v>
      </c>
      <c r="AT2714" s="44">
        <f>SUMIFS(AT$4:AT$2256,$E$4:$E$2256,$E2714)</f>
        <v>0</v>
      </c>
      <c r="AU2714" s="44">
        <f>SUMIFS(AU$4:AU$2256,$E$4:$E$2256,$E2714)</f>
        <v>0</v>
      </c>
      <c r="AV2714" s="44">
        <f>SUMIFS(AV$4:AV$2256,$E$4:$E$2256,$E2714)</f>
        <v>17.804025000000003</v>
      </c>
      <c r="AW2714" s="44">
        <f>SUMIFS(AW$4:AW$2256,$E$4:$E$2256,$E2714)</f>
        <v>0</v>
      </c>
      <c r="AX2714" s="44">
        <f>SUMIFS(AX$4:AX$2256,$E$4:$E$2256,$E2714)</f>
        <v>0</v>
      </c>
    </row>
    <row r="2715" spans="1:50" ht="20.100000000000001" customHeight="1" x14ac:dyDescent="0.25">
      <c r="A2715" s="8">
        <v>44287</v>
      </c>
      <c r="B2715" s="8">
        <v>44287</v>
      </c>
      <c r="C2715" s="8" t="s">
        <v>28</v>
      </c>
      <c r="D2715" s="11" t="s">
        <v>0</v>
      </c>
      <c r="E2715" s="11">
        <v>439</v>
      </c>
      <c r="F2715" s="11" t="s">
        <v>575</v>
      </c>
      <c r="G2715" s="11" t="s">
        <v>7</v>
      </c>
      <c r="H2715" s="11">
        <v>1027</v>
      </c>
      <c r="I2715" s="11">
        <v>1070</v>
      </c>
      <c r="J2715" s="11">
        <v>102</v>
      </c>
      <c r="K2715" s="11" t="s">
        <v>865</v>
      </c>
      <c r="L2715" s="11" t="s">
        <v>875</v>
      </c>
      <c r="M2715" s="11" t="s">
        <v>2</v>
      </c>
      <c r="N2715" s="11" t="s">
        <v>25</v>
      </c>
      <c r="O2715" s="11" t="s">
        <v>5</v>
      </c>
      <c r="P2715" s="11" t="s">
        <v>6</v>
      </c>
      <c r="Q2715" s="12">
        <v>42948</v>
      </c>
      <c r="S2715" s="13" t="s">
        <v>84</v>
      </c>
      <c r="T2715" s="11">
        <f t="shared" ca="1" si="356"/>
        <v>2</v>
      </c>
      <c r="U2715" s="12">
        <v>35716</v>
      </c>
      <c r="V2715" s="13">
        <f t="shared" ca="1" si="357"/>
        <v>22</v>
      </c>
      <c r="W2715" s="11" t="s">
        <v>7</v>
      </c>
      <c r="X2715" s="11">
        <v>30</v>
      </c>
      <c r="Y2715" s="14">
        <f t="shared" si="358"/>
        <v>2.5</v>
      </c>
      <c r="Z2715" s="11">
        <v>39</v>
      </c>
      <c r="AA2715" s="11" t="s">
        <v>876</v>
      </c>
      <c r="AB2715" s="10">
        <f t="shared" si="355"/>
        <v>1</v>
      </c>
      <c r="AC2715" s="44">
        <f>SUMIFS(AC$4:AC$2256,$E$4:$E$2256,$E2715)</f>
        <v>6627</v>
      </c>
      <c r="AD2715" s="44">
        <f>SUMIFS(AD$4:AD$2256,$E$4:$E$2256,$E2715)</f>
        <v>1452.9697500000002</v>
      </c>
      <c r="AE2715" s="44">
        <f>SUMIFS(AE$4:AE$2256,$E$4:$E$2256,$E2715)</f>
        <v>0</v>
      </c>
      <c r="AF2715" s="44">
        <f>SUMIFS(AF$4:AF$2256,$E$4:$E$2256,$E2715)</f>
        <v>0</v>
      </c>
      <c r="AG2715" s="44">
        <f>SUMIFS(AG$4:AG$2256,$E$4:$E$2256,$E2715)</f>
        <v>0</v>
      </c>
      <c r="AH2715" s="44">
        <f>SUMIFS(AH$4:AH$2256,$E$4:$E$2256,$E2715)</f>
        <v>0</v>
      </c>
      <c r="AI2715" s="44">
        <f>SUMIFS(AI$4:AI$2256,$E$4:$E$2256,$E2715)</f>
        <v>0</v>
      </c>
      <c r="AJ2715" s="44">
        <f>SUMIFS(AJ$4:AJ$2256,$E$4:$E$2256,$E2715)</f>
        <v>0</v>
      </c>
      <c r="AK2715" s="44">
        <f>SUMIFS(AK$4:AK$2256,$E$4:$E$2256,$E2715)</f>
        <v>0</v>
      </c>
      <c r="AL2715" s="44">
        <f>SUMIFS(AL$4:AL$2256,$E$4:$E$2256,$E2715)</f>
        <v>0</v>
      </c>
      <c r="AM2715" s="44">
        <f>SUMIFS(AM$4:AM$2256,$E$4:$E$2256,$E2715)</f>
        <v>0</v>
      </c>
      <c r="AN2715" s="44">
        <f>SUMIFS(AN$4:AN$2256,$E$4:$E$2256,$E2715)</f>
        <v>0</v>
      </c>
      <c r="AO2715" s="44">
        <f>SUMIFS(AO$4:AO$2256,$E$4:$E$2256,$E2715)</f>
        <v>0</v>
      </c>
      <c r="AP2715" s="44">
        <f>SUMIFS(AP$4:AP$2256,$E$4:$E$2256,$E2715)</f>
        <v>0</v>
      </c>
      <c r="AQ2715" s="44">
        <f>SUMIFS(AQ$4:AQ$2256,$E$4:$E$2256,$E2715)</f>
        <v>79.5</v>
      </c>
      <c r="AR2715" s="44">
        <f>SUMIFS(AR$4:AR$2256,$E$4:$E$2256,$E2715)</f>
        <v>0</v>
      </c>
      <c r="AS2715" s="44">
        <f>SUMIFS(AS$4:AS$2256,$E$4:$E$2256,$E2715)</f>
        <v>0</v>
      </c>
      <c r="AT2715" s="44">
        <f>SUMIFS(AT$4:AT$2256,$E$4:$E$2256,$E2715)</f>
        <v>0</v>
      </c>
      <c r="AU2715" s="44">
        <f>SUMIFS(AU$4:AU$2256,$E$4:$E$2256,$E2715)</f>
        <v>0</v>
      </c>
      <c r="AV2715" s="44">
        <f>SUMIFS(AV$4:AV$2256,$E$4:$E$2256,$E2715)</f>
        <v>17.804025000000003</v>
      </c>
      <c r="AW2715" s="44">
        <f>SUMIFS(AW$4:AW$2256,$E$4:$E$2256,$E2715)</f>
        <v>0</v>
      </c>
      <c r="AX2715" s="44">
        <f>SUMIFS(AX$4:AX$2256,$E$4:$E$2256,$E2715)</f>
        <v>0</v>
      </c>
    </row>
    <row r="2716" spans="1:50" ht="20.100000000000001" customHeight="1" x14ac:dyDescent="0.25">
      <c r="A2716" s="8">
        <v>44287</v>
      </c>
      <c r="B2716" s="8">
        <v>44287</v>
      </c>
      <c r="C2716" s="8" t="s">
        <v>28</v>
      </c>
      <c r="D2716" s="11" t="s">
        <v>0</v>
      </c>
      <c r="E2716" s="11">
        <v>440</v>
      </c>
      <c r="F2716" s="11" t="s">
        <v>576</v>
      </c>
      <c r="G2716" s="11" t="s">
        <v>7</v>
      </c>
      <c r="H2716" s="11">
        <v>1050</v>
      </c>
      <c r="I2716" s="11">
        <v>1093</v>
      </c>
      <c r="J2716" s="11">
        <v>102</v>
      </c>
      <c r="K2716" s="11" t="s">
        <v>865</v>
      </c>
      <c r="L2716" s="11" t="s">
        <v>875</v>
      </c>
      <c r="M2716" s="11" t="s">
        <v>2</v>
      </c>
      <c r="N2716" s="11" t="s">
        <v>25</v>
      </c>
      <c r="O2716" s="11" t="s">
        <v>5</v>
      </c>
      <c r="P2716" s="11" t="s">
        <v>8</v>
      </c>
      <c r="Q2716" s="12">
        <v>42948</v>
      </c>
      <c r="S2716" s="13" t="s">
        <v>84</v>
      </c>
      <c r="T2716" s="11">
        <f t="shared" ca="1" si="356"/>
        <v>2</v>
      </c>
      <c r="U2716" s="12">
        <v>29061</v>
      </c>
      <c r="V2716" s="13">
        <f t="shared" ca="1" si="357"/>
        <v>40</v>
      </c>
      <c r="W2716" s="11" t="s">
        <v>7</v>
      </c>
      <c r="X2716" s="11">
        <v>30</v>
      </c>
      <c r="Y2716" s="14">
        <f t="shared" si="358"/>
        <v>2.5</v>
      </c>
      <c r="Z2716" s="11">
        <v>39</v>
      </c>
      <c r="AA2716" s="11" t="s">
        <v>876</v>
      </c>
      <c r="AB2716" s="10">
        <f t="shared" si="355"/>
        <v>1</v>
      </c>
      <c r="AC2716" s="44">
        <f>SUMIFS(AC$4:AC$2256,$E$4:$E$2256,$E2716)</f>
        <v>6630</v>
      </c>
      <c r="AD2716" s="44">
        <f>SUMIFS(AD$4:AD$2256,$E$4:$E$2256,$E2716)</f>
        <v>1453.6275000000001</v>
      </c>
      <c r="AE2716" s="44">
        <f>SUMIFS(AE$4:AE$2256,$E$4:$E$2256,$E2716)</f>
        <v>0</v>
      </c>
      <c r="AF2716" s="44">
        <f>SUMIFS(AF$4:AF$2256,$E$4:$E$2256,$E2716)</f>
        <v>0</v>
      </c>
      <c r="AG2716" s="44">
        <f>SUMIFS(AG$4:AG$2256,$E$4:$E$2256,$E2716)</f>
        <v>0</v>
      </c>
      <c r="AH2716" s="44">
        <f>SUMIFS(AH$4:AH$2256,$E$4:$E$2256,$E2716)</f>
        <v>0</v>
      </c>
      <c r="AI2716" s="44">
        <f>SUMIFS(AI$4:AI$2256,$E$4:$E$2256,$E2716)</f>
        <v>0</v>
      </c>
      <c r="AJ2716" s="44">
        <f>SUMIFS(AJ$4:AJ$2256,$E$4:$E$2256,$E2716)</f>
        <v>0</v>
      </c>
      <c r="AK2716" s="44">
        <f>SUMIFS(AK$4:AK$2256,$E$4:$E$2256,$E2716)</f>
        <v>0</v>
      </c>
      <c r="AL2716" s="44">
        <f>SUMIFS(AL$4:AL$2256,$E$4:$E$2256,$E2716)</f>
        <v>0</v>
      </c>
      <c r="AM2716" s="44">
        <f>SUMIFS(AM$4:AM$2256,$E$4:$E$2256,$E2716)</f>
        <v>0</v>
      </c>
      <c r="AN2716" s="44">
        <f>SUMIFS(AN$4:AN$2256,$E$4:$E$2256,$E2716)</f>
        <v>0</v>
      </c>
      <c r="AO2716" s="44">
        <f>SUMIFS(AO$4:AO$2256,$E$4:$E$2256,$E2716)</f>
        <v>0</v>
      </c>
      <c r="AP2716" s="44">
        <f>SUMIFS(AP$4:AP$2256,$E$4:$E$2256,$E2716)</f>
        <v>0</v>
      </c>
      <c r="AQ2716" s="44">
        <f>SUMIFS(AQ$4:AQ$2256,$E$4:$E$2256,$E2716)</f>
        <v>79.5</v>
      </c>
      <c r="AR2716" s="44">
        <f>SUMIFS(AR$4:AR$2256,$E$4:$E$2256,$E2716)</f>
        <v>0</v>
      </c>
      <c r="AS2716" s="44">
        <f>SUMIFS(AS$4:AS$2256,$E$4:$E$2256,$E2716)</f>
        <v>0</v>
      </c>
      <c r="AT2716" s="44">
        <f>SUMIFS(AT$4:AT$2256,$E$4:$E$2256,$E2716)</f>
        <v>0</v>
      </c>
      <c r="AU2716" s="44">
        <f>SUMIFS(AU$4:AU$2256,$E$4:$E$2256,$E2716)</f>
        <v>0</v>
      </c>
      <c r="AV2716" s="44">
        <f>SUMIFS(AV$4:AV$2256,$E$4:$E$2256,$E2716)</f>
        <v>17.804025000000003</v>
      </c>
      <c r="AW2716" s="44">
        <f>SUMIFS(AW$4:AW$2256,$E$4:$E$2256,$E2716)</f>
        <v>0</v>
      </c>
      <c r="AX2716" s="44">
        <f>SUMIFS(AX$4:AX$2256,$E$4:$E$2256,$E2716)</f>
        <v>0</v>
      </c>
    </row>
    <row r="2717" spans="1:50" ht="20.100000000000001" customHeight="1" x14ac:dyDescent="0.25">
      <c r="A2717" s="8">
        <v>44287</v>
      </c>
      <c r="B2717" s="8">
        <v>44287</v>
      </c>
      <c r="C2717" s="8" t="s">
        <v>28</v>
      </c>
      <c r="D2717" s="11" t="s">
        <v>0</v>
      </c>
      <c r="E2717" s="11">
        <v>441</v>
      </c>
      <c r="F2717" s="11" t="s">
        <v>577</v>
      </c>
      <c r="G2717" s="11" t="s">
        <v>7</v>
      </c>
      <c r="H2717" s="11">
        <v>1021</v>
      </c>
      <c r="I2717" s="11">
        <v>1059</v>
      </c>
      <c r="J2717" s="11">
        <v>106</v>
      </c>
      <c r="K2717" s="11" t="s">
        <v>869</v>
      </c>
      <c r="L2717" s="11" t="s">
        <v>875</v>
      </c>
      <c r="M2717" s="11" t="s">
        <v>2</v>
      </c>
      <c r="N2717" s="11" t="s">
        <v>25</v>
      </c>
      <c r="O2717" s="11" t="s">
        <v>5</v>
      </c>
      <c r="P2717" s="11" t="s">
        <v>8</v>
      </c>
      <c r="Q2717" s="12">
        <v>42948</v>
      </c>
      <c r="S2717" s="13" t="s">
        <v>84</v>
      </c>
      <c r="T2717" s="11">
        <f t="shared" ca="1" si="356"/>
        <v>2</v>
      </c>
      <c r="U2717" s="12">
        <v>33333</v>
      </c>
      <c r="V2717" s="13">
        <f t="shared" ca="1" si="357"/>
        <v>28</v>
      </c>
      <c r="W2717" s="11" t="s">
        <v>9</v>
      </c>
      <c r="X2717" s="11">
        <v>30</v>
      </c>
      <c r="Y2717" s="14">
        <f t="shared" si="358"/>
        <v>2.5</v>
      </c>
      <c r="Z2717" s="11">
        <v>39</v>
      </c>
      <c r="AA2717" s="11" t="s">
        <v>876</v>
      </c>
      <c r="AB2717" s="10">
        <f t="shared" si="355"/>
        <v>1</v>
      </c>
      <c r="AC2717" s="44">
        <f>SUMIFS(AC$4:AC$2256,$E$4:$E$2256,$E2717)</f>
        <v>6633</v>
      </c>
      <c r="AD2717" s="44">
        <f>SUMIFS(AD$4:AD$2256,$E$4:$E$2256,$E2717)</f>
        <v>1454.2852499999999</v>
      </c>
      <c r="AE2717" s="44">
        <f>SUMIFS(AE$4:AE$2256,$E$4:$E$2256,$E2717)</f>
        <v>0</v>
      </c>
      <c r="AF2717" s="44">
        <f>SUMIFS(AF$4:AF$2256,$E$4:$E$2256,$E2717)</f>
        <v>0</v>
      </c>
      <c r="AG2717" s="44">
        <f>SUMIFS(AG$4:AG$2256,$E$4:$E$2256,$E2717)</f>
        <v>90</v>
      </c>
      <c r="AH2717" s="44">
        <f>SUMIFS(AH$4:AH$2256,$E$4:$E$2256,$E2717)</f>
        <v>0</v>
      </c>
      <c r="AI2717" s="44">
        <f>SUMIFS(AI$4:AI$2256,$E$4:$E$2256,$E2717)</f>
        <v>962.49</v>
      </c>
      <c r="AJ2717" s="44">
        <f>SUMIFS(AJ$4:AJ$2256,$E$4:$E$2256,$E2717)</f>
        <v>0</v>
      </c>
      <c r="AK2717" s="44">
        <f>SUMIFS(AK$4:AK$2256,$E$4:$E$2256,$E2717)</f>
        <v>0</v>
      </c>
      <c r="AL2717" s="44">
        <f>SUMIFS(AL$4:AL$2256,$E$4:$E$2256,$E2717)</f>
        <v>0</v>
      </c>
      <c r="AM2717" s="44">
        <f>SUMIFS(AM$4:AM$2256,$E$4:$E$2256,$E2717)</f>
        <v>0</v>
      </c>
      <c r="AN2717" s="44">
        <f>SUMIFS(AN$4:AN$2256,$E$4:$E$2256,$E2717)</f>
        <v>0</v>
      </c>
      <c r="AO2717" s="44">
        <f>SUMIFS(AO$4:AO$2256,$E$4:$E$2256,$E2717)</f>
        <v>382.67307692307691</v>
      </c>
      <c r="AP2717" s="44">
        <f>SUMIFS(AP$4:AP$2256,$E$4:$E$2256,$E2717)</f>
        <v>304.01250000000005</v>
      </c>
      <c r="AQ2717" s="44">
        <f>SUMIFS(AQ$4:AQ$2256,$E$4:$E$2256,$E2717)</f>
        <v>79.5</v>
      </c>
      <c r="AR2717" s="44">
        <f>SUMIFS(AR$4:AR$2256,$E$4:$E$2256,$E2717)</f>
        <v>0</v>
      </c>
      <c r="AS2717" s="44">
        <f>SUMIFS(AS$4:AS$2256,$E$4:$E$2256,$E2717)</f>
        <v>0</v>
      </c>
      <c r="AT2717" s="44">
        <f>SUMIFS(AT$4:AT$2256,$E$4:$E$2256,$E2717)</f>
        <v>0</v>
      </c>
      <c r="AU2717" s="44">
        <f>SUMIFS(AU$4:AU$2256,$E$4:$E$2256,$E2717)</f>
        <v>0</v>
      </c>
      <c r="AV2717" s="44">
        <f>SUMIFS(AV$4:AV$2256,$E$4:$E$2256,$E2717)</f>
        <v>407.29239545192308</v>
      </c>
      <c r="AW2717" s="44">
        <f>SUMIFS(AW$4:AW$2256,$E$4:$E$2256,$E2717)</f>
        <v>237.12</v>
      </c>
      <c r="AX2717" s="44">
        <f>SUMIFS(AX$4:AX$2256,$E$4:$E$2256,$E2717)</f>
        <v>0</v>
      </c>
    </row>
    <row r="2718" spans="1:50" ht="20.100000000000001" customHeight="1" x14ac:dyDescent="0.25">
      <c r="A2718" s="8">
        <v>44287</v>
      </c>
      <c r="B2718" s="8">
        <v>44287</v>
      </c>
      <c r="C2718" s="8" t="s">
        <v>28</v>
      </c>
      <c r="D2718" s="11" t="s">
        <v>0</v>
      </c>
      <c r="E2718" s="11">
        <v>442</v>
      </c>
      <c r="F2718" s="11" t="s">
        <v>578</v>
      </c>
      <c r="G2718" s="11" t="s">
        <v>7</v>
      </c>
      <c r="H2718" s="11">
        <v>1049</v>
      </c>
      <c r="I2718" s="11">
        <v>1092</v>
      </c>
      <c r="J2718" s="11">
        <v>106</v>
      </c>
      <c r="K2718" s="11" t="s">
        <v>869</v>
      </c>
      <c r="L2718" s="11" t="s">
        <v>875</v>
      </c>
      <c r="M2718" s="11" t="s">
        <v>2</v>
      </c>
      <c r="N2718" s="11" t="s">
        <v>25</v>
      </c>
      <c r="O2718" s="11" t="s">
        <v>10</v>
      </c>
      <c r="P2718" s="11" t="s">
        <v>8</v>
      </c>
      <c r="Q2718" s="12">
        <v>42948</v>
      </c>
      <c r="R2718" s="12">
        <v>44227</v>
      </c>
      <c r="S2718" s="13" t="s">
        <v>84</v>
      </c>
      <c r="T2718" s="11">
        <f t="shared" ca="1" si="356"/>
        <v>3</v>
      </c>
      <c r="U2718" s="12">
        <v>36468</v>
      </c>
      <c r="V2718" s="13">
        <f t="shared" ca="1" si="357"/>
        <v>20</v>
      </c>
      <c r="W2718" s="11" t="s">
        <v>9</v>
      </c>
      <c r="X2718" s="11">
        <v>30</v>
      </c>
      <c r="Y2718" s="14">
        <f t="shared" si="358"/>
        <v>2.5</v>
      </c>
      <c r="Z2718" s="11">
        <v>39</v>
      </c>
      <c r="AA2718" s="11" t="s">
        <v>876</v>
      </c>
      <c r="AB2718" s="10">
        <f t="shared" si="355"/>
        <v>1</v>
      </c>
      <c r="AC2718" s="44">
        <f>SUMIFS(AC$4:AC$2256,$E$4:$E$2256,$E2718)</f>
        <v>6636</v>
      </c>
      <c r="AD2718" s="44">
        <f>SUMIFS(AD$4:AD$2256,$E$4:$E$2256,$E2718)</f>
        <v>1454.9430000000002</v>
      </c>
      <c r="AE2718" s="44">
        <f>SUMIFS(AE$4:AE$2256,$E$4:$E$2256,$E2718)</f>
        <v>0</v>
      </c>
      <c r="AF2718" s="44">
        <f>SUMIFS(AF$4:AF$2256,$E$4:$E$2256,$E2718)</f>
        <v>0</v>
      </c>
      <c r="AG2718" s="44">
        <f>SUMIFS(AG$4:AG$2256,$E$4:$E$2256,$E2718)</f>
        <v>0</v>
      </c>
      <c r="AH2718" s="44">
        <f>SUMIFS(AH$4:AH$2256,$E$4:$E$2256,$E2718)</f>
        <v>0</v>
      </c>
      <c r="AI2718" s="44">
        <f>SUMIFS(AI$4:AI$2256,$E$4:$E$2256,$E2718)</f>
        <v>0</v>
      </c>
      <c r="AJ2718" s="44">
        <f>SUMIFS(AJ$4:AJ$2256,$E$4:$E$2256,$E2718)</f>
        <v>0</v>
      </c>
      <c r="AK2718" s="44">
        <f>SUMIFS(AK$4:AK$2256,$E$4:$E$2256,$E2718)</f>
        <v>0</v>
      </c>
      <c r="AL2718" s="44">
        <f>SUMIFS(AL$4:AL$2256,$E$4:$E$2256,$E2718)</f>
        <v>0</v>
      </c>
      <c r="AM2718" s="44">
        <f>SUMIFS(AM$4:AM$2256,$E$4:$E$2256,$E2718)</f>
        <v>0</v>
      </c>
      <c r="AN2718" s="44">
        <f>SUMIFS(AN$4:AN$2256,$E$4:$E$2256,$E2718)</f>
        <v>0</v>
      </c>
      <c r="AO2718" s="44">
        <f>SUMIFS(AO$4:AO$2256,$E$4:$E$2256,$E2718)</f>
        <v>382.84615384615392</v>
      </c>
      <c r="AP2718" s="44">
        <f>SUMIFS(AP$4:AP$2256,$E$4:$E$2256,$E2718)</f>
        <v>304.15000000000003</v>
      </c>
      <c r="AQ2718" s="44">
        <f>SUMIFS(AQ$4:AQ$2256,$E$4:$E$2256,$E2718)</f>
        <v>79.5</v>
      </c>
      <c r="AR2718" s="44">
        <f>SUMIFS(AR$4:AR$2256,$E$4:$E$2256,$E2718)</f>
        <v>0</v>
      </c>
      <c r="AS2718" s="44">
        <f>SUMIFS(AS$4:AS$2256,$E$4:$E$2256,$E2718)</f>
        <v>0</v>
      </c>
      <c r="AT2718" s="44">
        <f>SUMIFS(AT$4:AT$2256,$E$4:$E$2256,$E2718)</f>
        <v>0</v>
      </c>
      <c r="AU2718" s="44">
        <f>SUMIFS(AU$4:AU$2256,$E$4:$E$2256,$E2718)</f>
        <v>0</v>
      </c>
      <c r="AV2718" s="44">
        <f>SUMIFS(AV$4:AV$2256,$E$4:$E$2256,$E2718)</f>
        <v>171.6568136538462</v>
      </c>
      <c r="AW2718" s="44">
        <f>SUMIFS(AW$4:AW$2256,$E$4:$E$2256,$E2718)</f>
        <v>0</v>
      </c>
      <c r="AX2718" s="44">
        <f>SUMIFS(AX$4:AX$2256,$E$4:$E$2256,$E2718)</f>
        <v>0</v>
      </c>
    </row>
    <row r="2719" spans="1:50" ht="20.100000000000001" customHeight="1" x14ac:dyDescent="0.25">
      <c r="A2719" s="8">
        <v>44287</v>
      </c>
      <c r="B2719" s="8">
        <v>44287</v>
      </c>
      <c r="C2719" s="8" t="s">
        <v>28</v>
      </c>
      <c r="D2719" s="11" t="s">
        <v>0</v>
      </c>
      <c r="E2719" s="11">
        <v>443</v>
      </c>
      <c r="F2719" s="11" t="s">
        <v>579</v>
      </c>
      <c r="G2719" s="11" t="s">
        <v>7</v>
      </c>
      <c r="H2719" s="11">
        <v>1029</v>
      </c>
      <c r="I2719" s="11">
        <v>1072</v>
      </c>
      <c r="J2719" s="11">
        <v>102</v>
      </c>
      <c r="K2719" s="11" t="s">
        <v>865</v>
      </c>
      <c r="L2719" s="11" t="s">
        <v>875</v>
      </c>
      <c r="M2719" s="11" t="s">
        <v>2</v>
      </c>
      <c r="N2719" s="11" t="s">
        <v>25</v>
      </c>
      <c r="O2719" s="11" t="s">
        <v>5</v>
      </c>
      <c r="P2719" s="11" t="s">
        <v>6</v>
      </c>
      <c r="Q2719" s="12">
        <v>42948</v>
      </c>
      <c r="S2719" s="13" t="s">
        <v>84</v>
      </c>
      <c r="T2719" s="11">
        <f t="shared" ca="1" si="356"/>
        <v>2</v>
      </c>
      <c r="U2719" s="12">
        <v>32347</v>
      </c>
      <c r="V2719" s="13">
        <f t="shared" ca="1" si="357"/>
        <v>31</v>
      </c>
      <c r="W2719" s="11" t="s">
        <v>7</v>
      </c>
      <c r="X2719" s="11">
        <v>30</v>
      </c>
      <c r="Y2719" s="14">
        <f t="shared" si="358"/>
        <v>2.5</v>
      </c>
      <c r="Z2719" s="11">
        <v>39</v>
      </c>
      <c r="AA2719" s="11" t="s">
        <v>876</v>
      </c>
      <c r="AB2719" s="10">
        <f t="shared" si="355"/>
        <v>1</v>
      </c>
      <c r="AC2719" s="44">
        <f>SUMIFS(AC$4:AC$2256,$E$4:$E$2256,$E2719)</f>
        <v>6639</v>
      </c>
      <c r="AD2719" s="44">
        <f>SUMIFS(AD$4:AD$2256,$E$4:$E$2256,$E2719)</f>
        <v>1455.6007500000001</v>
      </c>
      <c r="AE2719" s="44">
        <f>SUMIFS(AE$4:AE$2256,$E$4:$E$2256,$E2719)</f>
        <v>0</v>
      </c>
      <c r="AF2719" s="44">
        <f>SUMIFS(AF$4:AF$2256,$E$4:$E$2256,$E2719)</f>
        <v>0</v>
      </c>
      <c r="AG2719" s="44">
        <f>SUMIFS(AG$4:AG$2256,$E$4:$E$2256,$E2719)</f>
        <v>0</v>
      </c>
      <c r="AH2719" s="44">
        <f>SUMIFS(AH$4:AH$2256,$E$4:$E$2256,$E2719)</f>
        <v>0</v>
      </c>
      <c r="AI2719" s="44">
        <f>SUMIFS(AI$4:AI$2256,$E$4:$E$2256,$E2719)</f>
        <v>0</v>
      </c>
      <c r="AJ2719" s="44">
        <f>SUMIFS(AJ$4:AJ$2256,$E$4:$E$2256,$E2719)</f>
        <v>0</v>
      </c>
      <c r="AK2719" s="44">
        <f>SUMIFS(AK$4:AK$2256,$E$4:$E$2256,$E2719)</f>
        <v>0</v>
      </c>
      <c r="AL2719" s="44">
        <f>SUMIFS(AL$4:AL$2256,$E$4:$E$2256,$E2719)</f>
        <v>0</v>
      </c>
      <c r="AM2719" s="44">
        <f>SUMIFS(AM$4:AM$2256,$E$4:$E$2256,$E2719)</f>
        <v>0</v>
      </c>
      <c r="AN2719" s="44">
        <f>SUMIFS(AN$4:AN$2256,$E$4:$E$2256,$E2719)</f>
        <v>0</v>
      </c>
      <c r="AO2719" s="44">
        <f>SUMIFS(AO$4:AO$2256,$E$4:$E$2256,$E2719)</f>
        <v>0</v>
      </c>
      <c r="AP2719" s="44">
        <f>SUMIFS(AP$4:AP$2256,$E$4:$E$2256,$E2719)</f>
        <v>0</v>
      </c>
      <c r="AQ2719" s="44">
        <f>SUMIFS(AQ$4:AQ$2256,$E$4:$E$2256,$E2719)</f>
        <v>79.5</v>
      </c>
      <c r="AR2719" s="44">
        <f>SUMIFS(AR$4:AR$2256,$E$4:$E$2256,$E2719)</f>
        <v>0</v>
      </c>
      <c r="AS2719" s="44">
        <f>SUMIFS(AS$4:AS$2256,$E$4:$E$2256,$E2719)</f>
        <v>0</v>
      </c>
      <c r="AT2719" s="44">
        <f>SUMIFS(AT$4:AT$2256,$E$4:$E$2256,$E2719)</f>
        <v>0</v>
      </c>
      <c r="AU2719" s="44">
        <f>SUMIFS(AU$4:AU$2256,$E$4:$E$2256,$E2719)</f>
        <v>0</v>
      </c>
      <c r="AV2719" s="44">
        <f>SUMIFS(AV$4:AV$2256,$E$4:$E$2256,$E2719)</f>
        <v>17.804025000000003</v>
      </c>
      <c r="AW2719" s="44">
        <f>SUMIFS(AW$4:AW$2256,$E$4:$E$2256,$E2719)</f>
        <v>0</v>
      </c>
      <c r="AX2719" s="44">
        <f>SUMIFS(AX$4:AX$2256,$E$4:$E$2256,$E2719)</f>
        <v>0</v>
      </c>
    </row>
    <row r="2720" spans="1:50" ht="20.100000000000001" customHeight="1" x14ac:dyDescent="0.25">
      <c r="A2720" s="8">
        <v>44287</v>
      </c>
      <c r="B2720" s="8">
        <v>44287</v>
      </c>
      <c r="C2720" s="8" t="s">
        <v>28</v>
      </c>
      <c r="D2720" s="11" t="s">
        <v>0</v>
      </c>
      <c r="E2720" s="11">
        <v>444</v>
      </c>
      <c r="F2720" s="11" t="s">
        <v>580</v>
      </c>
      <c r="G2720" s="11" t="s">
        <v>7</v>
      </c>
      <c r="H2720" s="11">
        <v>1035</v>
      </c>
      <c r="I2720" s="11">
        <v>1078</v>
      </c>
      <c r="J2720" s="11">
        <v>102</v>
      </c>
      <c r="K2720" s="11" t="s">
        <v>865</v>
      </c>
      <c r="L2720" s="11" t="s">
        <v>875</v>
      </c>
      <c r="M2720" s="11" t="s">
        <v>2</v>
      </c>
      <c r="N2720" s="11" t="s">
        <v>25</v>
      </c>
      <c r="O2720" s="11" t="s">
        <v>5</v>
      </c>
      <c r="P2720" s="11" t="s">
        <v>6</v>
      </c>
      <c r="Q2720" s="12">
        <v>42948</v>
      </c>
      <c r="S2720" s="13" t="s">
        <v>84</v>
      </c>
      <c r="T2720" s="11">
        <f t="shared" ca="1" si="356"/>
        <v>2</v>
      </c>
      <c r="U2720" s="12">
        <v>32198</v>
      </c>
      <c r="V2720" s="13">
        <f t="shared" ca="1" si="357"/>
        <v>31</v>
      </c>
      <c r="W2720" s="11" t="s">
        <v>7</v>
      </c>
      <c r="X2720" s="11">
        <v>30</v>
      </c>
      <c r="Y2720" s="14">
        <f t="shared" si="358"/>
        <v>2.5</v>
      </c>
      <c r="Z2720" s="11">
        <v>39</v>
      </c>
      <c r="AA2720" s="11" t="s">
        <v>876</v>
      </c>
      <c r="AB2720" s="10">
        <f t="shared" si="355"/>
        <v>1</v>
      </c>
      <c r="AC2720" s="44">
        <f>SUMIFS(AC$4:AC$2256,$E$4:$E$2256,$E2720)</f>
        <v>6642</v>
      </c>
      <c r="AD2720" s="44">
        <f>SUMIFS(AD$4:AD$2256,$E$4:$E$2256,$E2720)</f>
        <v>1456.2585000000001</v>
      </c>
      <c r="AE2720" s="44">
        <f>SUMIFS(AE$4:AE$2256,$E$4:$E$2256,$E2720)</f>
        <v>0</v>
      </c>
      <c r="AF2720" s="44">
        <f>SUMIFS(AF$4:AF$2256,$E$4:$E$2256,$E2720)</f>
        <v>0</v>
      </c>
      <c r="AG2720" s="44">
        <f>SUMIFS(AG$4:AG$2256,$E$4:$E$2256,$E2720)</f>
        <v>0</v>
      </c>
      <c r="AH2720" s="44">
        <f>SUMIFS(AH$4:AH$2256,$E$4:$E$2256,$E2720)</f>
        <v>0</v>
      </c>
      <c r="AI2720" s="44">
        <f>SUMIFS(AI$4:AI$2256,$E$4:$E$2256,$E2720)</f>
        <v>0</v>
      </c>
      <c r="AJ2720" s="44">
        <f>SUMIFS(AJ$4:AJ$2256,$E$4:$E$2256,$E2720)</f>
        <v>0</v>
      </c>
      <c r="AK2720" s="44">
        <f>SUMIFS(AK$4:AK$2256,$E$4:$E$2256,$E2720)</f>
        <v>0</v>
      </c>
      <c r="AL2720" s="44">
        <f>SUMIFS(AL$4:AL$2256,$E$4:$E$2256,$E2720)</f>
        <v>0</v>
      </c>
      <c r="AM2720" s="44">
        <f>SUMIFS(AM$4:AM$2256,$E$4:$E$2256,$E2720)</f>
        <v>0</v>
      </c>
      <c r="AN2720" s="44">
        <f>SUMIFS(AN$4:AN$2256,$E$4:$E$2256,$E2720)</f>
        <v>0</v>
      </c>
      <c r="AO2720" s="44">
        <f>SUMIFS(AO$4:AO$2256,$E$4:$E$2256,$E2720)</f>
        <v>0</v>
      </c>
      <c r="AP2720" s="44">
        <f>SUMIFS(AP$4:AP$2256,$E$4:$E$2256,$E2720)</f>
        <v>0</v>
      </c>
      <c r="AQ2720" s="44">
        <f>SUMIFS(AQ$4:AQ$2256,$E$4:$E$2256,$E2720)</f>
        <v>79.5</v>
      </c>
      <c r="AR2720" s="44">
        <f>SUMIFS(AR$4:AR$2256,$E$4:$E$2256,$E2720)</f>
        <v>0</v>
      </c>
      <c r="AS2720" s="44">
        <f>SUMIFS(AS$4:AS$2256,$E$4:$E$2256,$E2720)</f>
        <v>0</v>
      </c>
      <c r="AT2720" s="44">
        <f>SUMIFS(AT$4:AT$2256,$E$4:$E$2256,$E2720)</f>
        <v>0</v>
      </c>
      <c r="AU2720" s="44">
        <f>SUMIFS(AU$4:AU$2256,$E$4:$E$2256,$E2720)</f>
        <v>0</v>
      </c>
      <c r="AV2720" s="44">
        <f>SUMIFS(AV$4:AV$2256,$E$4:$E$2256,$E2720)</f>
        <v>17.804025000000003</v>
      </c>
      <c r="AW2720" s="44">
        <f>SUMIFS(AW$4:AW$2256,$E$4:$E$2256,$E2720)</f>
        <v>0</v>
      </c>
      <c r="AX2720" s="44">
        <f>SUMIFS(AX$4:AX$2256,$E$4:$E$2256,$E2720)</f>
        <v>0</v>
      </c>
    </row>
    <row r="2721" spans="1:50" ht="20.100000000000001" customHeight="1" x14ac:dyDescent="0.25">
      <c r="A2721" s="8">
        <v>44287</v>
      </c>
      <c r="B2721" s="8">
        <v>44287</v>
      </c>
      <c r="C2721" s="8" t="s">
        <v>28</v>
      </c>
      <c r="D2721" s="11" t="s">
        <v>0</v>
      </c>
      <c r="E2721" s="11">
        <v>445</v>
      </c>
      <c r="F2721" s="11" t="s">
        <v>581</v>
      </c>
      <c r="G2721" s="11" t="s">
        <v>7</v>
      </c>
      <c r="H2721" s="11">
        <v>1028</v>
      </c>
      <c r="I2721" s="11">
        <v>1071</v>
      </c>
      <c r="J2721" s="11">
        <v>102</v>
      </c>
      <c r="K2721" s="11" t="s">
        <v>865</v>
      </c>
      <c r="L2721" s="11" t="s">
        <v>875</v>
      </c>
      <c r="M2721" s="11" t="s">
        <v>2</v>
      </c>
      <c r="N2721" s="11" t="s">
        <v>25</v>
      </c>
      <c r="O2721" s="11" t="s">
        <v>5</v>
      </c>
      <c r="P2721" s="11" t="s">
        <v>8</v>
      </c>
      <c r="Q2721" s="12">
        <v>42948</v>
      </c>
      <c r="S2721" s="13" t="s">
        <v>84</v>
      </c>
      <c r="T2721" s="11">
        <f t="shared" ca="1" si="356"/>
        <v>2</v>
      </c>
      <c r="U2721" s="12">
        <v>26839</v>
      </c>
      <c r="V2721" s="13">
        <f t="shared" ca="1" si="357"/>
        <v>46</v>
      </c>
      <c r="W2721" s="11" t="s">
        <v>7</v>
      </c>
      <c r="X2721" s="11">
        <v>30</v>
      </c>
      <c r="Y2721" s="14">
        <f t="shared" si="358"/>
        <v>2.5</v>
      </c>
      <c r="Z2721" s="11">
        <v>39</v>
      </c>
      <c r="AA2721" s="11" t="s">
        <v>876</v>
      </c>
      <c r="AB2721" s="10">
        <f t="shared" si="355"/>
        <v>1</v>
      </c>
      <c r="AC2721" s="44">
        <f>SUMIFS(AC$4:AC$2256,$E$4:$E$2256,$E2721)</f>
        <v>6645</v>
      </c>
      <c r="AD2721" s="44">
        <f>SUMIFS(AD$4:AD$2256,$E$4:$E$2256,$E2721)</f>
        <v>1456.9162500000002</v>
      </c>
      <c r="AE2721" s="44">
        <f>SUMIFS(AE$4:AE$2256,$E$4:$E$2256,$E2721)</f>
        <v>0</v>
      </c>
      <c r="AF2721" s="44">
        <f>SUMIFS(AF$4:AF$2256,$E$4:$E$2256,$E2721)</f>
        <v>0</v>
      </c>
      <c r="AG2721" s="44">
        <f>SUMIFS(AG$4:AG$2256,$E$4:$E$2256,$E2721)</f>
        <v>0</v>
      </c>
      <c r="AH2721" s="44">
        <f>SUMIFS(AH$4:AH$2256,$E$4:$E$2256,$E2721)</f>
        <v>0</v>
      </c>
      <c r="AI2721" s="44">
        <f>SUMIFS(AI$4:AI$2256,$E$4:$E$2256,$E2721)</f>
        <v>0</v>
      </c>
      <c r="AJ2721" s="44">
        <f>SUMIFS(AJ$4:AJ$2256,$E$4:$E$2256,$E2721)</f>
        <v>0</v>
      </c>
      <c r="AK2721" s="44">
        <f>SUMIFS(AK$4:AK$2256,$E$4:$E$2256,$E2721)</f>
        <v>0</v>
      </c>
      <c r="AL2721" s="44">
        <f>SUMIFS(AL$4:AL$2256,$E$4:$E$2256,$E2721)</f>
        <v>0</v>
      </c>
      <c r="AM2721" s="44">
        <f>SUMIFS(AM$4:AM$2256,$E$4:$E$2256,$E2721)</f>
        <v>0</v>
      </c>
      <c r="AN2721" s="44">
        <f>SUMIFS(AN$4:AN$2256,$E$4:$E$2256,$E2721)</f>
        <v>0</v>
      </c>
      <c r="AO2721" s="44">
        <f>SUMIFS(AO$4:AO$2256,$E$4:$E$2256,$E2721)</f>
        <v>0</v>
      </c>
      <c r="AP2721" s="44">
        <f>SUMIFS(AP$4:AP$2256,$E$4:$E$2256,$E2721)</f>
        <v>0</v>
      </c>
      <c r="AQ2721" s="44">
        <f>SUMIFS(AQ$4:AQ$2256,$E$4:$E$2256,$E2721)</f>
        <v>79.5</v>
      </c>
      <c r="AR2721" s="44">
        <f>SUMIFS(AR$4:AR$2256,$E$4:$E$2256,$E2721)</f>
        <v>0</v>
      </c>
      <c r="AS2721" s="44">
        <f>SUMIFS(AS$4:AS$2256,$E$4:$E$2256,$E2721)</f>
        <v>0</v>
      </c>
      <c r="AT2721" s="44">
        <f>SUMIFS(AT$4:AT$2256,$E$4:$E$2256,$E2721)</f>
        <v>0</v>
      </c>
      <c r="AU2721" s="44">
        <f>SUMIFS(AU$4:AU$2256,$E$4:$E$2256,$E2721)</f>
        <v>0</v>
      </c>
      <c r="AV2721" s="44">
        <f>SUMIFS(AV$4:AV$2256,$E$4:$E$2256,$E2721)</f>
        <v>17.804025000000003</v>
      </c>
      <c r="AW2721" s="44">
        <f>SUMIFS(AW$4:AW$2256,$E$4:$E$2256,$E2721)</f>
        <v>0</v>
      </c>
      <c r="AX2721" s="44">
        <f>SUMIFS(AX$4:AX$2256,$E$4:$E$2256,$E2721)</f>
        <v>0</v>
      </c>
    </row>
    <row r="2722" spans="1:50" ht="20.100000000000001" customHeight="1" x14ac:dyDescent="0.25">
      <c r="A2722" s="8">
        <v>44287</v>
      </c>
      <c r="B2722" s="8">
        <v>44287</v>
      </c>
      <c r="C2722" s="8" t="s">
        <v>28</v>
      </c>
      <c r="D2722" s="11" t="s">
        <v>0</v>
      </c>
      <c r="E2722" s="11">
        <v>446</v>
      </c>
      <c r="F2722" s="11" t="s">
        <v>582</v>
      </c>
      <c r="G2722" s="11" t="s">
        <v>7</v>
      </c>
      <c r="H2722" s="11">
        <v>1022</v>
      </c>
      <c r="I2722" s="11">
        <v>1029</v>
      </c>
      <c r="J2722" s="11">
        <v>109</v>
      </c>
      <c r="K2722" s="11" t="s">
        <v>872</v>
      </c>
      <c r="L2722" s="11" t="s">
        <v>875</v>
      </c>
      <c r="M2722" s="11" t="s">
        <v>2</v>
      </c>
      <c r="N2722" s="11" t="s">
        <v>25</v>
      </c>
      <c r="O2722" s="11" t="s">
        <v>5</v>
      </c>
      <c r="P2722" s="11" t="s">
        <v>8</v>
      </c>
      <c r="Q2722" s="12">
        <v>42948</v>
      </c>
      <c r="S2722" s="13" t="s">
        <v>84</v>
      </c>
      <c r="T2722" s="11">
        <f t="shared" ca="1" si="356"/>
        <v>2</v>
      </c>
      <c r="U2722" s="12">
        <v>27219</v>
      </c>
      <c r="V2722" s="13">
        <f t="shared" ca="1" si="357"/>
        <v>45</v>
      </c>
      <c r="W2722" s="11" t="s">
        <v>9</v>
      </c>
      <c r="X2722" s="11">
        <v>30</v>
      </c>
      <c r="Y2722" s="14">
        <f t="shared" si="358"/>
        <v>2.5</v>
      </c>
      <c r="Z2722" s="11">
        <v>39</v>
      </c>
      <c r="AA2722" s="11" t="s">
        <v>876</v>
      </c>
      <c r="AB2722" s="10">
        <f t="shared" si="355"/>
        <v>1</v>
      </c>
      <c r="AC2722" s="44">
        <f>SUMIFS(AC$4:AC$2256,$E$4:$E$2256,$E2722)</f>
        <v>6648</v>
      </c>
      <c r="AD2722" s="44">
        <f>SUMIFS(AD$4:AD$2256,$E$4:$E$2256,$E2722)</f>
        <v>1457.5740000000001</v>
      </c>
      <c r="AE2722" s="44">
        <f>SUMIFS(AE$4:AE$2256,$E$4:$E$2256,$E2722)</f>
        <v>0</v>
      </c>
      <c r="AF2722" s="44">
        <f>SUMIFS(AF$4:AF$2256,$E$4:$E$2256,$E2722)</f>
        <v>0</v>
      </c>
      <c r="AG2722" s="44">
        <f>SUMIFS(AG$4:AG$2256,$E$4:$E$2256,$E2722)</f>
        <v>0</v>
      </c>
      <c r="AH2722" s="44">
        <f>SUMIFS(AH$4:AH$2256,$E$4:$E$2256,$E2722)</f>
        <v>0</v>
      </c>
      <c r="AI2722" s="44">
        <f>SUMIFS(AI$4:AI$2256,$E$4:$E$2256,$E2722)</f>
        <v>0</v>
      </c>
      <c r="AJ2722" s="44">
        <f>SUMIFS(AJ$4:AJ$2256,$E$4:$E$2256,$E2722)</f>
        <v>0</v>
      </c>
      <c r="AK2722" s="44">
        <f>SUMIFS(AK$4:AK$2256,$E$4:$E$2256,$E2722)</f>
        <v>0</v>
      </c>
      <c r="AL2722" s="44">
        <f>SUMIFS(AL$4:AL$2256,$E$4:$E$2256,$E2722)</f>
        <v>0</v>
      </c>
      <c r="AM2722" s="44">
        <f>SUMIFS(AM$4:AM$2256,$E$4:$E$2256,$E2722)</f>
        <v>0</v>
      </c>
      <c r="AN2722" s="44">
        <f>SUMIFS(AN$4:AN$2256,$E$4:$E$2256,$E2722)</f>
        <v>0</v>
      </c>
      <c r="AO2722" s="44">
        <f>SUMIFS(AO$4:AO$2256,$E$4:$E$2256,$E2722)</f>
        <v>383.53846153846149</v>
      </c>
      <c r="AP2722" s="44">
        <f>SUMIFS(AP$4:AP$2256,$E$4:$E$2256,$E2722)</f>
        <v>304.70000000000005</v>
      </c>
      <c r="AQ2722" s="44">
        <f>SUMIFS(AQ$4:AQ$2256,$E$4:$E$2256,$E2722)</f>
        <v>79.5</v>
      </c>
      <c r="AR2722" s="44">
        <f>SUMIFS(AR$4:AR$2256,$E$4:$E$2256,$E2722)</f>
        <v>0</v>
      </c>
      <c r="AS2722" s="44">
        <f>SUMIFS(AS$4:AS$2256,$E$4:$E$2256,$E2722)</f>
        <v>0</v>
      </c>
      <c r="AT2722" s="44">
        <f>SUMIFS(AT$4:AT$2256,$E$4:$E$2256,$E2722)</f>
        <v>0</v>
      </c>
      <c r="AU2722" s="44">
        <f>SUMIFS(AU$4:AU$2256,$E$4:$E$2256,$E2722)</f>
        <v>0</v>
      </c>
      <c r="AV2722" s="44">
        <f>SUMIFS(AV$4:AV$2256,$E$4:$E$2256,$E2722)</f>
        <v>171.93502846153848</v>
      </c>
      <c r="AW2722" s="44">
        <f>SUMIFS(AW$4:AW$2256,$E$4:$E$2256,$E2722)</f>
        <v>0</v>
      </c>
      <c r="AX2722" s="44">
        <f>SUMIFS(AX$4:AX$2256,$E$4:$E$2256,$E2722)</f>
        <v>0</v>
      </c>
    </row>
    <row r="2723" spans="1:50" ht="20.100000000000001" customHeight="1" x14ac:dyDescent="0.25">
      <c r="A2723" s="8">
        <v>44287</v>
      </c>
      <c r="B2723" s="8">
        <v>44287</v>
      </c>
      <c r="C2723" s="8" t="s">
        <v>28</v>
      </c>
      <c r="D2723" s="11" t="s">
        <v>0</v>
      </c>
      <c r="E2723" s="11">
        <v>447</v>
      </c>
      <c r="F2723" s="11" t="s">
        <v>583</v>
      </c>
      <c r="G2723" s="11" t="s">
        <v>7</v>
      </c>
      <c r="H2723" s="11">
        <v>1022</v>
      </c>
      <c r="I2723" s="11">
        <v>1035</v>
      </c>
      <c r="J2723" s="11">
        <v>104</v>
      </c>
      <c r="K2723" s="11" t="s">
        <v>867</v>
      </c>
      <c r="L2723" s="11" t="s">
        <v>875</v>
      </c>
      <c r="M2723" s="11" t="s">
        <v>2</v>
      </c>
      <c r="N2723" s="11" t="s">
        <v>25</v>
      </c>
      <c r="O2723" s="11" t="s">
        <v>5</v>
      </c>
      <c r="P2723" s="11" t="s">
        <v>8</v>
      </c>
      <c r="Q2723" s="12">
        <v>42948</v>
      </c>
      <c r="S2723" s="13" t="s">
        <v>84</v>
      </c>
      <c r="T2723" s="11">
        <f t="shared" ca="1" si="356"/>
        <v>2</v>
      </c>
      <c r="U2723" s="12">
        <v>27423</v>
      </c>
      <c r="V2723" s="13">
        <f t="shared" ca="1" si="357"/>
        <v>44</v>
      </c>
      <c r="W2723" s="11" t="s">
        <v>9</v>
      </c>
      <c r="X2723" s="11">
        <v>30</v>
      </c>
      <c r="Y2723" s="14">
        <f t="shared" si="358"/>
        <v>2.5</v>
      </c>
      <c r="Z2723" s="11">
        <v>39</v>
      </c>
      <c r="AA2723" s="11" t="s">
        <v>876</v>
      </c>
      <c r="AB2723" s="10">
        <f t="shared" si="355"/>
        <v>1</v>
      </c>
      <c r="AC2723" s="44">
        <f>SUMIFS(AC$4:AC$2256,$E$4:$E$2256,$E2723)</f>
        <v>6651</v>
      </c>
      <c r="AD2723" s="44">
        <f>SUMIFS(AD$4:AD$2256,$E$4:$E$2256,$E2723)</f>
        <v>1458.2317499999999</v>
      </c>
      <c r="AE2723" s="44">
        <f>SUMIFS(AE$4:AE$2256,$E$4:$E$2256,$E2723)</f>
        <v>0</v>
      </c>
      <c r="AF2723" s="44">
        <f>SUMIFS(AF$4:AF$2256,$E$4:$E$2256,$E2723)</f>
        <v>0</v>
      </c>
      <c r="AG2723" s="44">
        <f>SUMIFS(AG$4:AG$2256,$E$4:$E$2256,$E2723)</f>
        <v>0</v>
      </c>
      <c r="AH2723" s="44">
        <f>SUMIFS(AH$4:AH$2256,$E$4:$E$2256,$E2723)</f>
        <v>0</v>
      </c>
      <c r="AI2723" s="44">
        <f>SUMIFS(AI$4:AI$2256,$E$4:$E$2256,$E2723)</f>
        <v>0</v>
      </c>
      <c r="AJ2723" s="44">
        <f>SUMIFS(AJ$4:AJ$2256,$E$4:$E$2256,$E2723)</f>
        <v>0</v>
      </c>
      <c r="AK2723" s="44">
        <f>SUMIFS(AK$4:AK$2256,$E$4:$E$2256,$E2723)</f>
        <v>0</v>
      </c>
      <c r="AL2723" s="44">
        <f>SUMIFS(AL$4:AL$2256,$E$4:$E$2256,$E2723)</f>
        <v>0</v>
      </c>
      <c r="AM2723" s="44">
        <f>SUMIFS(AM$4:AM$2256,$E$4:$E$2256,$E2723)</f>
        <v>0</v>
      </c>
      <c r="AN2723" s="44">
        <f>SUMIFS(AN$4:AN$2256,$E$4:$E$2256,$E2723)</f>
        <v>0</v>
      </c>
      <c r="AO2723" s="44">
        <f>SUMIFS(AO$4:AO$2256,$E$4:$E$2256,$E2723)</f>
        <v>383.71153846153845</v>
      </c>
      <c r="AP2723" s="44">
        <f>SUMIFS(AP$4:AP$2256,$E$4:$E$2256,$E2723)</f>
        <v>304.83750000000003</v>
      </c>
      <c r="AQ2723" s="44">
        <f>SUMIFS(AQ$4:AQ$2256,$E$4:$E$2256,$E2723)</f>
        <v>79.5</v>
      </c>
      <c r="AR2723" s="44">
        <f>SUMIFS(AR$4:AR$2256,$E$4:$E$2256,$E2723)</f>
        <v>0</v>
      </c>
      <c r="AS2723" s="44">
        <f>SUMIFS(AS$4:AS$2256,$E$4:$E$2256,$E2723)</f>
        <v>0</v>
      </c>
      <c r="AT2723" s="44">
        <f>SUMIFS(AT$4:AT$2256,$E$4:$E$2256,$E2723)</f>
        <v>0</v>
      </c>
      <c r="AU2723" s="44">
        <f>SUMIFS(AU$4:AU$2256,$E$4:$E$2256,$E2723)</f>
        <v>0</v>
      </c>
      <c r="AV2723" s="44">
        <f>SUMIFS(AV$4:AV$2256,$E$4:$E$2256,$E2723)</f>
        <v>172.00458216346158</v>
      </c>
      <c r="AW2723" s="44">
        <f>SUMIFS(AW$4:AW$2256,$E$4:$E$2256,$E2723)</f>
        <v>0</v>
      </c>
      <c r="AX2723" s="44">
        <f>SUMIFS(AX$4:AX$2256,$E$4:$E$2256,$E2723)</f>
        <v>0</v>
      </c>
    </row>
    <row r="2724" spans="1:50" ht="20.100000000000001" customHeight="1" x14ac:dyDescent="0.25">
      <c r="A2724" s="8">
        <v>44287</v>
      </c>
      <c r="B2724" s="8">
        <v>44287</v>
      </c>
      <c r="C2724" s="8" t="s">
        <v>28</v>
      </c>
      <c r="D2724" s="11" t="s">
        <v>0</v>
      </c>
      <c r="E2724" s="11">
        <v>448</v>
      </c>
      <c r="F2724" s="11" t="s">
        <v>584</v>
      </c>
      <c r="G2724" s="11" t="s">
        <v>7</v>
      </c>
      <c r="H2724" s="11">
        <v>1017</v>
      </c>
      <c r="I2724" s="11">
        <v>1017</v>
      </c>
      <c r="J2724" s="11">
        <v>100</v>
      </c>
      <c r="K2724" s="11" t="s">
        <v>863</v>
      </c>
      <c r="L2724" s="11" t="s">
        <v>875</v>
      </c>
      <c r="M2724" s="11" t="s">
        <v>2</v>
      </c>
      <c r="N2724" s="11" t="s">
        <v>25</v>
      </c>
      <c r="O2724" s="11" t="s">
        <v>5</v>
      </c>
      <c r="P2724" s="11" t="s">
        <v>8</v>
      </c>
      <c r="Q2724" s="12">
        <v>42968</v>
      </c>
      <c r="S2724" s="13" t="s">
        <v>84</v>
      </c>
      <c r="T2724" s="11">
        <f t="shared" ca="1" si="356"/>
        <v>2</v>
      </c>
      <c r="U2724" s="12">
        <v>27577</v>
      </c>
      <c r="V2724" s="13">
        <f t="shared" ca="1" si="357"/>
        <v>44</v>
      </c>
      <c r="W2724" s="11" t="s">
        <v>7</v>
      </c>
      <c r="X2724" s="11">
        <v>30</v>
      </c>
      <c r="Y2724" s="14">
        <f t="shared" si="358"/>
        <v>2.5</v>
      </c>
      <c r="Z2724" s="11">
        <v>39</v>
      </c>
      <c r="AA2724" s="11" t="s">
        <v>876</v>
      </c>
      <c r="AB2724" s="10">
        <f t="shared" si="355"/>
        <v>1</v>
      </c>
      <c r="AC2724" s="44">
        <f>SUMIFS(AC$4:AC$2256,$E$4:$E$2256,$E2724)</f>
        <v>6654</v>
      </c>
      <c r="AD2724" s="44">
        <f>SUMIFS(AD$4:AD$2256,$E$4:$E$2256,$E2724)</f>
        <v>1458.8895000000002</v>
      </c>
      <c r="AE2724" s="44">
        <f>SUMIFS(AE$4:AE$2256,$E$4:$E$2256,$E2724)</f>
        <v>0</v>
      </c>
      <c r="AF2724" s="44">
        <f>SUMIFS(AF$4:AF$2256,$E$4:$E$2256,$E2724)</f>
        <v>0</v>
      </c>
      <c r="AG2724" s="44">
        <f>SUMIFS(AG$4:AG$2256,$E$4:$E$2256,$E2724)</f>
        <v>0</v>
      </c>
      <c r="AH2724" s="44">
        <f>SUMIFS(AH$4:AH$2256,$E$4:$E$2256,$E2724)</f>
        <v>0</v>
      </c>
      <c r="AI2724" s="44">
        <f>SUMIFS(AI$4:AI$2256,$E$4:$E$2256,$E2724)</f>
        <v>0</v>
      </c>
      <c r="AJ2724" s="44">
        <f>SUMIFS(AJ$4:AJ$2256,$E$4:$E$2256,$E2724)</f>
        <v>0</v>
      </c>
      <c r="AK2724" s="44">
        <f>SUMIFS(AK$4:AK$2256,$E$4:$E$2256,$E2724)</f>
        <v>0</v>
      </c>
      <c r="AL2724" s="44">
        <f>SUMIFS(AL$4:AL$2256,$E$4:$E$2256,$E2724)</f>
        <v>0</v>
      </c>
      <c r="AM2724" s="44">
        <f>SUMIFS(AM$4:AM$2256,$E$4:$E$2256,$E2724)</f>
        <v>0</v>
      </c>
      <c r="AN2724" s="44">
        <f>SUMIFS(AN$4:AN$2256,$E$4:$E$2256,$E2724)</f>
        <v>0</v>
      </c>
      <c r="AO2724" s="44">
        <f>SUMIFS(AO$4:AO$2256,$E$4:$E$2256,$E2724)</f>
        <v>0</v>
      </c>
      <c r="AP2724" s="44">
        <f>SUMIFS(AP$4:AP$2256,$E$4:$E$2256,$E2724)</f>
        <v>0</v>
      </c>
      <c r="AQ2724" s="44">
        <f>SUMIFS(AQ$4:AQ$2256,$E$4:$E$2256,$E2724)</f>
        <v>79.5</v>
      </c>
      <c r="AR2724" s="44">
        <f>SUMIFS(AR$4:AR$2256,$E$4:$E$2256,$E2724)</f>
        <v>0</v>
      </c>
      <c r="AS2724" s="44">
        <f>SUMIFS(AS$4:AS$2256,$E$4:$E$2256,$E2724)</f>
        <v>0</v>
      </c>
      <c r="AT2724" s="44">
        <f>SUMIFS(AT$4:AT$2256,$E$4:$E$2256,$E2724)</f>
        <v>0</v>
      </c>
      <c r="AU2724" s="44">
        <f>SUMIFS(AU$4:AU$2256,$E$4:$E$2256,$E2724)</f>
        <v>0</v>
      </c>
      <c r="AV2724" s="44">
        <f>SUMIFS(AV$4:AV$2256,$E$4:$E$2256,$E2724)</f>
        <v>17.804025000000003</v>
      </c>
      <c r="AW2724" s="44">
        <f>SUMIFS(AW$4:AW$2256,$E$4:$E$2256,$E2724)</f>
        <v>0</v>
      </c>
      <c r="AX2724" s="44">
        <f>SUMIFS(AX$4:AX$2256,$E$4:$E$2256,$E2724)</f>
        <v>0</v>
      </c>
    </row>
    <row r="2725" spans="1:50" ht="20.100000000000001" customHeight="1" x14ac:dyDescent="0.25">
      <c r="A2725" s="8">
        <v>44287</v>
      </c>
      <c r="B2725" s="8">
        <v>44287</v>
      </c>
      <c r="C2725" s="8" t="s">
        <v>28</v>
      </c>
      <c r="D2725" s="11" t="s">
        <v>0</v>
      </c>
      <c r="E2725" s="11">
        <v>449</v>
      </c>
      <c r="F2725" s="11" t="s">
        <v>585</v>
      </c>
      <c r="G2725" s="11" t="s">
        <v>7</v>
      </c>
      <c r="H2725" s="11">
        <v>1007</v>
      </c>
      <c r="I2725" s="11">
        <v>1007</v>
      </c>
      <c r="J2725" s="11">
        <v>100</v>
      </c>
      <c r="K2725" s="11" t="s">
        <v>863</v>
      </c>
      <c r="L2725" s="11" t="s">
        <v>875</v>
      </c>
      <c r="M2725" s="11" t="s">
        <v>2</v>
      </c>
      <c r="N2725" s="11" t="s">
        <v>25</v>
      </c>
      <c r="O2725" s="11" t="s">
        <v>10</v>
      </c>
      <c r="P2725" s="11" t="s">
        <v>8</v>
      </c>
      <c r="Q2725" s="12">
        <v>42979</v>
      </c>
      <c r="R2725" s="12">
        <v>44255</v>
      </c>
      <c r="S2725" s="13" t="s">
        <v>84</v>
      </c>
      <c r="T2725" s="11">
        <f t="shared" ca="1" si="356"/>
        <v>3</v>
      </c>
      <c r="U2725" s="12">
        <v>36735</v>
      </c>
      <c r="V2725" s="13">
        <f t="shared" ca="1" si="357"/>
        <v>19</v>
      </c>
      <c r="W2725" s="11" t="s">
        <v>9</v>
      </c>
      <c r="X2725" s="11">
        <v>30</v>
      </c>
      <c r="Y2725" s="14">
        <f t="shared" si="358"/>
        <v>2.5</v>
      </c>
      <c r="Z2725" s="11">
        <v>39</v>
      </c>
      <c r="AA2725" s="11" t="s">
        <v>876</v>
      </c>
      <c r="AB2725" s="10">
        <f t="shared" si="355"/>
        <v>1</v>
      </c>
      <c r="AC2725" s="44">
        <f>SUMIFS(AC$4:AC$2256,$E$4:$E$2256,$E2725)</f>
        <v>6657</v>
      </c>
      <c r="AD2725" s="44">
        <f>SUMIFS(AD$4:AD$2256,$E$4:$E$2256,$E2725)</f>
        <v>1459.5472500000001</v>
      </c>
      <c r="AE2725" s="44">
        <f>SUMIFS(AE$4:AE$2256,$E$4:$E$2256,$E2725)</f>
        <v>0</v>
      </c>
      <c r="AF2725" s="44">
        <f>SUMIFS(AF$4:AF$2256,$E$4:$E$2256,$E2725)</f>
        <v>0</v>
      </c>
      <c r="AG2725" s="44">
        <f>SUMIFS(AG$4:AG$2256,$E$4:$E$2256,$E2725)</f>
        <v>0</v>
      </c>
      <c r="AH2725" s="44">
        <f>SUMIFS(AH$4:AH$2256,$E$4:$E$2256,$E2725)</f>
        <v>0</v>
      </c>
      <c r="AI2725" s="44">
        <f>SUMIFS(AI$4:AI$2256,$E$4:$E$2256,$E2725)</f>
        <v>0</v>
      </c>
      <c r="AJ2725" s="44">
        <f>SUMIFS(AJ$4:AJ$2256,$E$4:$E$2256,$E2725)</f>
        <v>0</v>
      </c>
      <c r="AK2725" s="44">
        <f>SUMIFS(AK$4:AK$2256,$E$4:$E$2256,$E2725)</f>
        <v>0</v>
      </c>
      <c r="AL2725" s="44">
        <f>SUMIFS(AL$4:AL$2256,$E$4:$E$2256,$E2725)</f>
        <v>0</v>
      </c>
      <c r="AM2725" s="44">
        <f>SUMIFS(AM$4:AM$2256,$E$4:$E$2256,$E2725)</f>
        <v>0</v>
      </c>
      <c r="AN2725" s="44">
        <f>SUMIFS(AN$4:AN$2256,$E$4:$E$2256,$E2725)</f>
        <v>0</v>
      </c>
      <c r="AO2725" s="44">
        <f>SUMIFS(AO$4:AO$2256,$E$4:$E$2256,$E2725)</f>
        <v>384.05769230769232</v>
      </c>
      <c r="AP2725" s="44">
        <f>SUMIFS(AP$4:AP$2256,$E$4:$E$2256,$E2725)</f>
        <v>305.11250000000001</v>
      </c>
      <c r="AQ2725" s="44">
        <f>SUMIFS(AQ$4:AQ$2256,$E$4:$E$2256,$E2725)</f>
        <v>79.5</v>
      </c>
      <c r="AR2725" s="44">
        <f>SUMIFS(AR$4:AR$2256,$E$4:$E$2256,$E2725)</f>
        <v>0</v>
      </c>
      <c r="AS2725" s="44">
        <f>SUMIFS(AS$4:AS$2256,$E$4:$E$2256,$E2725)</f>
        <v>0</v>
      </c>
      <c r="AT2725" s="44">
        <f>SUMIFS(AT$4:AT$2256,$E$4:$E$2256,$E2725)</f>
        <v>0</v>
      </c>
      <c r="AU2725" s="44">
        <f>SUMIFS(AU$4:AU$2256,$E$4:$E$2256,$E2725)</f>
        <v>0</v>
      </c>
      <c r="AV2725" s="44">
        <f>SUMIFS(AV$4:AV$2256,$E$4:$E$2256,$E2725)</f>
        <v>172.14368956730772</v>
      </c>
      <c r="AW2725" s="44">
        <f>SUMIFS(AW$4:AW$2256,$E$4:$E$2256,$E2725)</f>
        <v>0</v>
      </c>
      <c r="AX2725" s="44">
        <f>SUMIFS(AX$4:AX$2256,$E$4:$E$2256,$E2725)</f>
        <v>0</v>
      </c>
    </row>
    <row r="2726" spans="1:50" ht="20.100000000000001" customHeight="1" x14ac:dyDescent="0.25">
      <c r="A2726" s="8">
        <v>44287</v>
      </c>
      <c r="B2726" s="8">
        <v>44287</v>
      </c>
      <c r="C2726" s="8" t="s">
        <v>28</v>
      </c>
      <c r="D2726" s="11" t="s">
        <v>0</v>
      </c>
      <c r="E2726" s="11">
        <v>450</v>
      </c>
      <c r="F2726" s="11" t="s">
        <v>586</v>
      </c>
      <c r="G2726" s="11" t="s">
        <v>7</v>
      </c>
      <c r="H2726" s="11">
        <v>1007</v>
      </c>
      <c r="I2726" s="11">
        <v>1007</v>
      </c>
      <c r="J2726" s="11">
        <v>100</v>
      </c>
      <c r="K2726" s="11" t="s">
        <v>863</v>
      </c>
      <c r="L2726" s="11" t="s">
        <v>875</v>
      </c>
      <c r="M2726" s="11" t="s">
        <v>2</v>
      </c>
      <c r="N2726" s="11" t="s">
        <v>25</v>
      </c>
      <c r="O2726" s="11" t="s">
        <v>10</v>
      </c>
      <c r="P2726" s="11" t="s">
        <v>6</v>
      </c>
      <c r="Q2726" s="12">
        <v>42979</v>
      </c>
      <c r="R2726" s="12">
        <v>44255</v>
      </c>
      <c r="S2726" s="13" t="s">
        <v>84</v>
      </c>
      <c r="T2726" s="11">
        <f t="shared" ca="1" si="356"/>
        <v>3</v>
      </c>
      <c r="U2726" s="12">
        <v>37284</v>
      </c>
      <c r="V2726" s="13">
        <f t="shared" ca="1" si="357"/>
        <v>17</v>
      </c>
      <c r="W2726" s="11" t="s">
        <v>9</v>
      </c>
      <c r="X2726" s="11">
        <v>30</v>
      </c>
      <c r="Y2726" s="14">
        <f t="shared" si="358"/>
        <v>2.5</v>
      </c>
      <c r="Z2726" s="11">
        <v>39</v>
      </c>
      <c r="AA2726" s="11" t="s">
        <v>876</v>
      </c>
      <c r="AB2726" s="10">
        <f t="shared" si="355"/>
        <v>1</v>
      </c>
      <c r="AC2726" s="44">
        <f>SUMIFS(AC$4:AC$2256,$E$4:$E$2256,$E2726)</f>
        <v>6660</v>
      </c>
      <c r="AD2726" s="44">
        <f>SUMIFS(AD$4:AD$2256,$E$4:$E$2256,$E2726)</f>
        <v>1460.2050000000002</v>
      </c>
      <c r="AE2726" s="44">
        <f>SUMIFS(AE$4:AE$2256,$E$4:$E$2256,$E2726)</f>
        <v>0</v>
      </c>
      <c r="AF2726" s="44">
        <f>SUMIFS(AF$4:AF$2256,$E$4:$E$2256,$E2726)</f>
        <v>0</v>
      </c>
      <c r="AG2726" s="44">
        <f>SUMIFS(AG$4:AG$2256,$E$4:$E$2256,$E2726)</f>
        <v>0</v>
      </c>
      <c r="AH2726" s="44">
        <f>SUMIFS(AH$4:AH$2256,$E$4:$E$2256,$E2726)</f>
        <v>0</v>
      </c>
      <c r="AI2726" s="44">
        <f>SUMIFS(AI$4:AI$2256,$E$4:$E$2256,$E2726)</f>
        <v>0</v>
      </c>
      <c r="AJ2726" s="44">
        <f>SUMIFS(AJ$4:AJ$2256,$E$4:$E$2256,$E2726)</f>
        <v>0</v>
      </c>
      <c r="AK2726" s="44">
        <f>SUMIFS(AK$4:AK$2256,$E$4:$E$2256,$E2726)</f>
        <v>0</v>
      </c>
      <c r="AL2726" s="44">
        <f>SUMIFS(AL$4:AL$2256,$E$4:$E$2256,$E2726)</f>
        <v>0</v>
      </c>
      <c r="AM2726" s="44">
        <f>SUMIFS(AM$4:AM$2256,$E$4:$E$2256,$E2726)</f>
        <v>0</v>
      </c>
      <c r="AN2726" s="44">
        <f>SUMIFS(AN$4:AN$2256,$E$4:$E$2256,$E2726)</f>
        <v>0</v>
      </c>
      <c r="AO2726" s="44">
        <f>SUMIFS(AO$4:AO$2256,$E$4:$E$2256,$E2726)</f>
        <v>384.23076923076928</v>
      </c>
      <c r="AP2726" s="44">
        <f>SUMIFS(AP$4:AP$2256,$E$4:$E$2256,$E2726)</f>
        <v>305.25</v>
      </c>
      <c r="AQ2726" s="44">
        <f>SUMIFS(AQ$4:AQ$2256,$E$4:$E$2256,$E2726)</f>
        <v>79.5</v>
      </c>
      <c r="AR2726" s="44">
        <f>SUMIFS(AR$4:AR$2256,$E$4:$E$2256,$E2726)</f>
        <v>0</v>
      </c>
      <c r="AS2726" s="44">
        <f>SUMIFS(AS$4:AS$2256,$E$4:$E$2256,$E2726)</f>
        <v>0</v>
      </c>
      <c r="AT2726" s="44">
        <f>SUMIFS(AT$4:AT$2256,$E$4:$E$2256,$E2726)</f>
        <v>0</v>
      </c>
      <c r="AU2726" s="44">
        <f>SUMIFS(AU$4:AU$2256,$E$4:$E$2256,$E2726)</f>
        <v>0</v>
      </c>
      <c r="AV2726" s="44">
        <f>SUMIFS(AV$4:AV$2256,$E$4:$E$2256,$E2726)</f>
        <v>172.21324326923079</v>
      </c>
      <c r="AW2726" s="44">
        <f>SUMIFS(AW$4:AW$2256,$E$4:$E$2256,$E2726)</f>
        <v>0</v>
      </c>
      <c r="AX2726" s="44">
        <f>SUMIFS(AX$4:AX$2256,$E$4:$E$2256,$E2726)</f>
        <v>0</v>
      </c>
    </row>
    <row r="2727" spans="1:50" ht="20.100000000000001" customHeight="1" x14ac:dyDescent="0.25">
      <c r="A2727" s="8">
        <v>44287</v>
      </c>
      <c r="B2727" s="8">
        <v>44287</v>
      </c>
      <c r="C2727" s="8" t="s">
        <v>28</v>
      </c>
      <c r="D2727" s="11" t="s">
        <v>0</v>
      </c>
      <c r="E2727" s="11">
        <v>451</v>
      </c>
      <c r="F2727" s="11" t="s">
        <v>587</v>
      </c>
      <c r="G2727" s="11" t="s">
        <v>7</v>
      </c>
      <c r="H2727" s="11">
        <v>1012</v>
      </c>
      <c r="I2727" s="11">
        <v>1012</v>
      </c>
      <c r="J2727" s="11">
        <v>100</v>
      </c>
      <c r="K2727" s="11" t="s">
        <v>863</v>
      </c>
      <c r="L2727" s="11" t="s">
        <v>875</v>
      </c>
      <c r="M2727" s="11" t="s">
        <v>2</v>
      </c>
      <c r="N2727" s="11" t="s">
        <v>25</v>
      </c>
      <c r="O2727" s="11" t="s">
        <v>11</v>
      </c>
      <c r="P2727" s="11" t="s">
        <v>6</v>
      </c>
      <c r="Q2727" s="12">
        <v>42979</v>
      </c>
      <c r="R2727" s="12">
        <v>44074</v>
      </c>
      <c r="S2727" s="13" t="s">
        <v>84</v>
      </c>
      <c r="T2727" s="11">
        <f t="shared" ca="1" si="356"/>
        <v>2</v>
      </c>
      <c r="U2727" s="12">
        <v>36098</v>
      </c>
      <c r="V2727" s="13">
        <f t="shared" ca="1" si="357"/>
        <v>21</v>
      </c>
      <c r="W2727" s="11" t="s">
        <v>9</v>
      </c>
      <c r="X2727" s="11">
        <v>30</v>
      </c>
      <c r="Y2727" s="14">
        <f t="shared" si="358"/>
        <v>2.5</v>
      </c>
      <c r="Z2727" s="11">
        <v>39</v>
      </c>
      <c r="AA2727" s="11" t="s">
        <v>876</v>
      </c>
      <c r="AB2727" s="10">
        <f t="shared" si="355"/>
        <v>1</v>
      </c>
      <c r="AC2727" s="44">
        <f>SUMIFS(AC$4:AC$2256,$E$4:$E$2256,$E2727)</f>
        <v>6663</v>
      </c>
      <c r="AD2727" s="44">
        <f>SUMIFS(AD$4:AD$2256,$E$4:$E$2256,$E2727)</f>
        <v>1460.86275</v>
      </c>
      <c r="AE2727" s="44">
        <f>SUMIFS(AE$4:AE$2256,$E$4:$E$2256,$E2727)</f>
        <v>0</v>
      </c>
      <c r="AF2727" s="44">
        <f>SUMIFS(AF$4:AF$2256,$E$4:$E$2256,$E2727)</f>
        <v>0</v>
      </c>
      <c r="AG2727" s="44">
        <f>SUMIFS(AG$4:AG$2256,$E$4:$E$2256,$E2727)</f>
        <v>0</v>
      </c>
      <c r="AH2727" s="44">
        <f>SUMIFS(AH$4:AH$2256,$E$4:$E$2256,$E2727)</f>
        <v>0</v>
      </c>
      <c r="AI2727" s="44">
        <f>SUMIFS(AI$4:AI$2256,$E$4:$E$2256,$E2727)</f>
        <v>0</v>
      </c>
      <c r="AJ2727" s="44">
        <f>SUMIFS(AJ$4:AJ$2256,$E$4:$E$2256,$E2727)</f>
        <v>0</v>
      </c>
      <c r="AK2727" s="44">
        <f>SUMIFS(AK$4:AK$2256,$E$4:$E$2256,$E2727)</f>
        <v>0</v>
      </c>
      <c r="AL2727" s="44">
        <f>SUMIFS(AL$4:AL$2256,$E$4:$E$2256,$E2727)</f>
        <v>0</v>
      </c>
      <c r="AM2727" s="44">
        <f>SUMIFS(AM$4:AM$2256,$E$4:$E$2256,$E2727)</f>
        <v>0</v>
      </c>
      <c r="AN2727" s="44">
        <f>SUMIFS(AN$4:AN$2256,$E$4:$E$2256,$E2727)</f>
        <v>0</v>
      </c>
      <c r="AO2727" s="44">
        <f>SUMIFS(AO$4:AO$2256,$E$4:$E$2256,$E2727)</f>
        <v>384.40384615384613</v>
      </c>
      <c r="AP2727" s="44">
        <f>SUMIFS(AP$4:AP$2256,$E$4:$E$2256,$E2727)</f>
        <v>305.38750000000005</v>
      </c>
      <c r="AQ2727" s="44">
        <f>SUMIFS(AQ$4:AQ$2256,$E$4:$E$2256,$E2727)</f>
        <v>79.5</v>
      </c>
      <c r="AR2727" s="44">
        <f>SUMIFS(AR$4:AR$2256,$E$4:$E$2256,$E2727)</f>
        <v>0</v>
      </c>
      <c r="AS2727" s="44">
        <f>SUMIFS(AS$4:AS$2256,$E$4:$E$2256,$E2727)</f>
        <v>0</v>
      </c>
      <c r="AT2727" s="44">
        <f>SUMIFS(AT$4:AT$2256,$E$4:$E$2256,$E2727)</f>
        <v>0</v>
      </c>
      <c r="AU2727" s="44">
        <f>SUMIFS(AU$4:AU$2256,$E$4:$E$2256,$E2727)</f>
        <v>0</v>
      </c>
      <c r="AV2727" s="44">
        <f>SUMIFS(AV$4:AV$2256,$E$4:$E$2256,$E2727)</f>
        <v>172.28279697115386</v>
      </c>
      <c r="AW2727" s="44">
        <f>SUMIFS(AW$4:AW$2256,$E$4:$E$2256,$E2727)</f>
        <v>0</v>
      </c>
      <c r="AX2727" s="44">
        <f>SUMIFS(AX$4:AX$2256,$E$4:$E$2256,$E2727)</f>
        <v>0</v>
      </c>
    </row>
    <row r="2728" spans="1:50" ht="20.100000000000001" customHeight="1" x14ac:dyDescent="0.25">
      <c r="A2728" s="8">
        <v>44287</v>
      </c>
      <c r="B2728" s="8">
        <v>44287</v>
      </c>
      <c r="C2728" s="8" t="s">
        <v>28</v>
      </c>
      <c r="D2728" s="11" t="s">
        <v>0</v>
      </c>
      <c r="E2728" s="11">
        <v>452</v>
      </c>
      <c r="F2728" s="11" t="s">
        <v>588</v>
      </c>
      <c r="G2728" s="11" t="s">
        <v>7</v>
      </c>
      <c r="H2728" s="11">
        <v>1012</v>
      </c>
      <c r="I2728" s="11">
        <v>1012</v>
      </c>
      <c r="J2728" s="11">
        <v>100</v>
      </c>
      <c r="K2728" s="11" t="s">
        <v>863</v>
      </c>
      <c r="L2728" s="11" t="s">
        <v>875</v>
      </c>
      <c r="M2728" s="11" t="s">
        <v>2</v>
      </c>
      <c r="N2728" s="11" t="s">
        <v>25</v>
      </c>
      <c r="O2728" s="11" t="s">
        <v>11</v>
      </c>
      <c r="P2728" s="11" t="s">
        <v>6</v>
      </c>
      <c r="Q2728" s="12">
        <v>42979</v>
      </c>
      <c r="R2728" s="12">
        <v>44074</v>
      </c>
      <c r="S2728" s="13" t="s">
        <v>84</v>
      </c>
      <c r="T2728" s="11">
        <f t="shared" ca="1" si="356"/>
        <v>2</v>
      </c>
      <c r="U2728" s="12">
        <v>36818</v>
      </c>
      <c r="V2728" s="13">
        <f t="shared" ca="1" si="357"/>
        <v>19</v>
      </c>
      <c r="W2728" s="11" t="s">
        <v>9</v>
      </c>
      <c r="X2728" s="11">
        <v>30</v>
      </c>
      <c r="Y2728" s="14">
        <f t="shared" si="358"/>
        <v>2.5</v>
      </c>
      <c r="Z2728" s="11">
        <v>39</v>
      </c>
      <c r="AA2728" s="11" t="s">
        <v>876</v>
      </c>
      <c r="AB2728" s="10">
        <f t="shared" si="355"/>
        <v>1</v>
      </c>
      <c r="AC2728" s="44">
        <f>SUMIFS(AC$4:AC$2256,$E$4:$E$2256,$E2728)</f>
        <v>6666</v>
      </c>
      <c r="AD2728" s="44">
        <f>SUMIFS(AD$4:AD$2256,$E$4:$E$2256,$E2728)</f>
        <v>1461.5205000000001</v>
      </c>
      <c r="AE2728" s="44">
        <f>SUMIFS(AE$4:AE$2256,$E$4:$E$2256,$E2728)</f>
        <v>0</v>
      </c>
      <c r="AF2728" s="44">
        <f>SUMIFS(AF$4:AF$2256,$E$4:$E$2256,$E2728)</f>
        <v>0</v>
      </c>
      <c r="AG2728" s="44">
        <f>SUMIFS(AG$4:AG$2256,$E$4:$E$2256,$E2728)</f>
        <v>0</v>
      </c>
      <c r="AH2728" s="44">
        <f>SUMIFS(AH$4:AH$2256,$E$4:$E$2256,$E2728)</f>
        <v>0</v>
      </c>
      <c r="AI2728" s="44">
        <f>SUMIFS(AI$4:AI$2256,$E$4:$E$2256,$E2728)</f>
        <v>0</v>
      </c>
      <c r="AJ2728" s="44">
        <f>SUMIFS(AJ$4:AJ$2256,$E$4:$E$2256,$E2728)</f>
        <v>0</v>
      </c>
      <c r="AK2728" s="44">
        <f>SUMIFS(AK$4:AK$2256,$E$4:$E$2256,$E2728)</f>
        <v>0</v>
      </c>
      <c r="AL2728" s="44">
        <f>SUMIFS(AL$4:AL$2256,$E$4:$E$2256,$E2728)</f>
        <v>0</v>
      </c>
      <c r="AM2728" s="44">
        <f>SUMIFS(AM$4:AM$2256,$E$4:$E$2256,$E2728)</f>
        <v>0</v>
      </c>
      <c r="AN2728" s="44">
        <f>SUMIFS(AN$4:AN$2256,$E$4:$E$2256,$E2728)</f>
        <v>0</v>
      </c>
      <c r="AO2728" s="44">
        <f>SUMIFS(AO$4:AO$2256,$E$4:$E$2256,$E2728)</f>
        <v>384.57692307692309</v>
      </c>
      <c r="AP2728" s="44">
        <f>SUMIFS(AP$4:AP$2256,$E$4:$E$2256,$E2728)</f>
        <v>305.52499999999998</v>
      </c>
      <c r="AQ2728" s="44">
        <f>SUMIFS(AQ$4:AQ$2256,$E$4:$E$2256,$E2728)</f>
        <v>79.5</v>
      </c>
      <c r="AR2728" s="44">
        <f>SUMIFS(AR$4:AR$2256,$E$4:$E$2256,$E2728)</f>
        <v>0</v>
      </c>
      <c r="AS2728" s="44">
        <f>SUMIFS(AS$4:AS$2256,$E$4:$E$2256,$E2728)</f>
        <v>0</v>
      </c>
      <c r="AT2728" s="44">
        <f>SUMIFS(AT$4:AT$2256,$E$4:$E$2256,$E2728)</f>
        <v>0</v>
      </c>
      <c r="AU2728" s="44">
        <f>SUMIFS(AU$4:AU$2256,$E$4:$E$2256,$E2728)</f>
        <v>0</v>
      </c>
      <c r="AV2728" s="44">
        <f>SUMIFS(AV$4:AV$2256,$E$4:$E$2256,$E2728)</f>
        <v>172.35235067307693</v>
      </c>
      <c r="AW2728" s="44">
        <f>SUMIFS(AW$4:AW$2256,$E$4:$E$2256,$E2728)</f>
        <v>0</v>
      </c>
      <c r="AX2728" s="44">
        <f>SUMIFS(AX$4:AX$2256,$E$4:$E$2256,$E2728)</f>
        <v>0</v>
      </c>
    </row>
    <row r="2729" spans="1:50" ht="20.100000000000001" customHeight="1" x14ac:dyDescent="0.25">
      <c r="A2729" s="8">
        <v>44287</v>
      </c>
      <c r="B2729" s="8">
        <v>44287</v>
      </c>
      <c r="C2729" s="8" t="s">
        <v>28</v>
      </c>
      <c r="D2729" s="11" t="s">
        <v>0</v>
      </c>
      <c r="E2729" s="11">
        <v>453</v>
      </c>
      <c r="F2729" s="11" t="s">
        <v>589</v>
      </c>
      <c r="G2729" s="11" t="s">
        <v>7</v>
      </c>
      <c r="H2729" s="11">
        <v>1012</v>
      </c>
      <c r="I2729" s="11">
        <v>1012</v>
      </c>
      <c r="J2729" s="11">
        <v>100</v>
      </c>
      <c r="K2729" s="11" t="s">
        <v>863</v>
      </c>
      <c r="L2729" s="11" t="s">
        <v>875</v>
      </c>
      <c r="M2729" s="11" t="s">
        <v>2</v>
      </c>
      <c r="N2729" s="11" t="s">
        <v>25</v>
      </c>
      <c r="O2729" s="11" t="s">
        <v>11</v>
      </c>
      <c r="P2729" s="11" t="s">
        <v>6</v>
      </c>
      <c r="Q2729" s="12">
        <v>42979</v>
      </c>
      <c r="R2729" s="12">
        <v>44074</v>
      </c>
      <c r="S2729" s="13" t="s">
        <v>84</v>
      </c>
      <c r="T2729" s="11">
        <f t="shared" ca="1" si="356"/>
        <v>2</v>
      </c>
      <c r="U2729" s="12">
        <v>37098</v>
      </c>
      <c r="V2729" s="13">
        <f t="shared" ca="1" si="357"/>
        <v>18</v>
      </c>
      <c r="W2729" s="11" t="s">
        <v>9</v>
      </c>
      <c r="X2729" s="11">
        <v>30</v>
      </c>
      <c r="Y2729" s="14">
        <f t="shared" si="358"/>
        <v>2.5</v>
      </c>
      <c r="Z2729" s="11">
        <v>39</v>
      </c>
      <c r="AA2729" s="11" t="s">
        <v>876</v>
      </c>
      <c r="AB2729" s="10">
        <f t="shared" si="355"/>
        <v>1</v>
      </c>
      <c r="AC2729" s="44">
        <f>SUMIFS(AC$4:AC$2256,$E$4:$E$2256,$E2729)</f>
        <v>6669</v>
      </c>
      <c r="AD2729" s="44">
        <f>SUMIFS(AD$4:AD$2256,$E$4:$E$2256,$E2729)</f>
        <v>1462.1782500000002</v>
      </c>
      <c r="AE2729" s="44">
        <f>SUMIFS(AE$4:AE$2256,$E$4:$E$2256,$E2729)</f>
        <v>0</v>
      </c>
      <c r="AF2729" s="44">
        <f>SUMIFS(AF$4:AF$2256,$E$4:$E$2256,$E2729)</f>
        <v>0</v>
      </c>
      <c r="AG2729" s="44">
        <f>SUMIFS(AG$4:AG$2256,$E$4:$E$2256,$E2729)</f>
        <v>0</v>
      </c>
      <c r="AH2729" s="44">
        <f>SUMIFS(AH$4:AH$2256,$E$4:$E$2256,$E2729)</f>
        <v>0</v>
      </c>
      <c r="AI2729" s="44">
        <f>SUMIFS(AI$4:AI$2256,$E$4:$E$2256,$E2729)</f>
        <v>0</v>
      </c>
      <c r="AJ2729" s="44">
        <f>SUMIFS(AJ$4:AJ$2256,$E$4:$E$2256,$E2729)</f>
        <v>0</v>
      </c>
      <c r="AK2729" s="44">
        <f>SUMIFS(AK$4:AK$2256,$E$4:$E$2256,$E2729)</f>
        <v>0</v>
      </c>
      <c r="AL2729" s="44">
        <f>SUMIFS(AL$4:AL$2256,$E$4:$E$2256,$E2729)</f>
        <v>0</v>
      </c>
      <c r="AM2729" s="44">
        <f>SUMIFS(AM$4:AM$2256,$E$4:$E$2256,$E2729)</f>
        <v>0</v>
      </c>
      <c r="AN2729" s="44">
        <f>SUMIFS(AN$4:AN$2256,$E$4:$E$2256,$E2729)</f>
        <v>0</v>
      </c>
      <c r="AO2729" s="44">
        <f>SUMIFS(AO$4:AO$2256,$E$4:$E$2256,$E2729)</f>
        <v>384.75</v>
      </c>
      <c r="AP2729" s="44">
        <f>SUMIFS(AP$4:AP$2256,$E$4:$E$2256,$E2729)</f>
        <v>305.66250000000002</v>
      </c>
      <c r="AQ2729" s="44">
        <f>SUMIFS(AQ$4:AQ$2256,$E$4:$E$2256,$E2729)</f>
        <v>79.5</v>
      </c>
      <c r="AR2729" s="44">
        <f>SUMIFS(AR$4:AR$2256,$E$4:$E$2256,$E2729)</f>
        <v>0</v>
      </c>
      <c r="AS2729" s="44">
        <f>SUMIFS(AS$4:AS$2256,$E$4:$E$2256,$E2729)</f>
        <v>0</v>
      </c>
      <c r="AT2729" s="44">
        <f>SUMIFS(AT$4:AT$2256,$E$4:$E$2256,$E2729)</f>
        <v>0</v>
      </c>
      <c r="AU2729" s="44">
        <f>SUMIFS(AU$4:AU$2256,$E$4:$E$2256,$E2729)</f>
        <v>0</v>
      </c>
      <c r="AV2729" s="44">
        <f>SUMIFS(AV$4:AV$2256,$E$4:$E$2256,$E2729)</f>
        <v>172.42190437500003</v>
      </c>
      <c r="AW2729" s="44">
        <f>SUMIFS(AW$4:AW$2256,$E$4:$E$2256,$E2729)</f>
        <v>0</v>
      </c>
      <c r="AX2729" s="44">
        <f>SUMIFS(AX$4:AX$2256,$E$4:$E$2256,$E2729)</f>
        <v>0</v>
      </c>
    </row>
    <row r="2730" spans="1:50" ht="20.100000000000001" customHeight="1" x14ac:dyDescent="0.25">
      <c r="A2730" s="8">
        <v>44287</v>
      </c>
      <c r="B2730" s="8">
        <v>44287</v>
      </c>
      <c r="C2730" s="8" t="s">
        <v>28</v>
      </c>
      <c r="D2730" s="11" t="s">
        <v>0</v>
      </c>
      <c r="E2730" s="11">
        <v>454</v>
      </c>
      <c r="F2730" s="11" t="s">
        <v>590</v>
      </c>
      <c r="G2730" s="11" t="s">
        <v>7</v>
      </c>
      <c r="H2730" s="11">
        <v>1007</v>
      </c>
      <c r="I2730" s="11">
        <v>1007</v>
      </c>
      <c r="J2730" s="11">
        <v>100</v>
      </c>
      <c r="K2730" s="11" t="s">
        <v>863</v>
      </c>
      <c r="L2730" s="11" t="s">
        <v>875</v>
      </c>
      <c r="M2730" s="11" t="s">
        <v>2</v>
      </c>
      <c r="N2730" s="11" t="s">
        <v>25</v>
      </c>
      <c r="O2730" s="11" t="s">
        <v>10</v>
      </c>
      <c r="P2730" s="11" t="s">
        <v>8</v>
      </c>
      <c r="Q2730" s="12">
        <v>42979</v>
      </c>
      <c r="R2730" s="12">
        <v>44255</v>
      </c>
      <c r="S2730" s="13" t="s">
        <v>84</v>
      </c>
      <c r="T2730" s="11">
        <f t="shared" ca="1" si="356"/>
        <v>3</v>
      </c>
      <c r="U2730" s="12">
        <v>37031</v>
      </c>
      <c r="V2730" s="13">
        <f t="shared" ca="1" si="357"/>
        <v>18</v>
      </c>
      <c r="W2730" s="11" t="s">
        <v>9</v>
      </c>
      <c r="X2730" s="11">
        <v>30</v>
      </c>
      <c r="Y2730" s="14">
        <f t="shared" si="358"/>
        <v>2.5</v>
      </c>
      <c r="Z2730" s="11">
        <v>39</v>
      </c>
      <c r="AA2730" s="11" t="s">
        <v>876</v>
      </c>
      <c r="AB2730" s="10">
        <f t="shared" si="355"/>
        <v>1</v>
      </c>
      <c r="AC2730" s="44">
        <f>SUMIFS(AC$4:AC$2256,$E$4:$E$2256,$E2730)</f>
        <v>6672</v>
      </c>
      <c r="AD2730" s="44">
        <f>SUMIFS(AD$4:AD$2256,$E$4:$E$2256,$E2730)</f>
        <v>1462.8360000000002</v>
      </c>
      <c r="AE2730" s="44">
        <f>SUMIFS(AE$4:AE$2256,$E$4:$E$2256,$E2730)</f>
        <v>0</v>
      </c>
      <c r="AF2730" s="44">
        <f>SUMIFS(AF$4:AF$2256,$E$4:$E$2256,$E2730)</f>
        <v>0</v>
      </c>
      <c r="AG2730" s="44">
        <f>SUMIFS(AG$4:AG$2256,$E$4:$E$2256,$E2730)</f>
        <v>0</v>
      </c>
      <c r="AH2730" s="44">
        <f>SUMIFS(AH$4:AH$2256,$E$4:$E$2256,$E2730)</f>
        <v>0</v>
      </c>
      <c r="AI2730" s="44">
        <f>SUMIFS(AI$4:AI$2256,$E$4:$E$2256,$E2730)</f>
        <v>0</v>
      </c>
      <c r="AJ2730" s="44">
        <f>SUMIFS(AJ$4:AJ$2256,$E$4:$E$2256,$E2730)</f>
        <v>0</v>
      </c>
      <c r="AK2730" s="44">
        <f>SUMIFS(AK$4:AK$2256,$E$4:$E$2256,$E2730)</f>
        <v>0</v>
      </c>
      <c r="AL2730" s="44">
        <f>SUMIFS(AL$4:AL$2256,$E$4:$E$2256,$E2730)</f>
        <v>0</v>
      </c>
      <c r="AM2730" s="44">
        <f>SUMIFS(AM$4:AM$2256,$E$4:$E$2256,$E2730)</f>
        <v>0</v>
      </c>
      <c r="AN2730" s="44">
        <f>SUMIFS(AN$4:AN$2256,$E$4:$E$2256,$E2730)</f>
        <v>0</v>
      </c>
      <c r="AO2730" s="44">
        <f>SUMIFS(AO$4:AO$2256,$E$4:$E$2256,$E2730)</f>
        <v>384.92307692307691</v>
      </c>
      <c r="AP2730" s="44">
        <f>SUMIFS(AP$4:AP$2256,$E$4:$E$2256,$E2730)</f>
        <v>305.8</v>
      </c>
      <c r="AQ2730" s="44">
        <f>SUMIFS(AQ$4:AQ$2256,$E$4:$E$2256,$E2730)</f>
        <v>79.5</v>
      </c>
      <c r="AR2730" s="44">
        <f>SUMIFS(AR$4:AR$2256,$E$4:$E$2256,$E2730)</f>
        <v>0</v>
      </c>
      <c r="AS2730" s="44">
        <f>SUMIFS(AS$4:AS$2256,$E$4:$E$2256,$E2730)</f>
        <v>0</v>
      </c>
      <c r="AT2730" s="44">
        <f>SUMIFS(AT$4:AT$2256,$E$4:$E$2256,$E2730)</f>
        <v>0</v>
      </c>
      <c r="AU2730" s="44">
        <f>SUMIFS(AU$4:AU$2256,$E$4:$E$2256,$E2730)</f>
        <v>0</v>
      </c>
      <c r="AV2730" s="44">
        <f>SUMIFS(AV$4:AV$2256,$E$4:$E$2256,$E2730)</f>
        <v>172.4914580769231</v>
      </c>
      <c r="AW2730" s="44">
        <f>SUMIFS(AW$4:AW$2256,$E$4:$E$2256,$E2730)</f>
        <v>0</v>
      </c>
      <c r="AX2730" s="44">
        <f>SUMIFS(AX$4:AX$2256,$E$4:$E$2256,$E2730)</f>
        <v>0</v>
      </c>
    </row>
    <row r="2731" spans="1:50" ht="20.100000000000001" customHeight="1" x14ac:dyDescent="0.25">
      <c r="A2731" s="8">
        <v>44287</v>
      </c>
      <c r="B2731" s="8">
        <v>44287</v>
      </c>
      <c r="C2731" s="8" t="s">
        <v>28</v>
      </c>
      <c r="D2731" s="11" t="s">
        <v>0</v>
      </c>
      <c r="E2731" s="11">
        <v>455</v>
      </c>
      <c r="F2731" s="11" t="s">
        <v>591</v>
      </c>
      <c r="G2731" s="11" t="s">
        <v>7</v>
      </c>
      <c r="H2731" s="11">
        <v>1007</v>
      </c>
      <c r="I2731" s="11">
        <v>1007</v>
      </c>
      <c r="J2731" s="11">
        <v>100</v>
      </c>
      <c r="K2731" s="11" t="s">
        <v>863</v>
      </c>
      <c r="L2731" s="11" t="s">
        <v>875</v>
      </c>
      <c r="M2731" s="11" t="s">
        <v>2</v>
      </c>
      <c r="N2731" s="11" t="s">
        <v>25</v>
      </c>
      <c r="O2731" s="11" t="s">
        <v>10</v>
      </c>
      <c r="P2731" s="11" t="s">
        <v>8</v>
      </c>
      <c r="Q2731" s="12">
        <v>42979</v>
      </c>
      <c r="R2731" s="12">
        <v>44255</v>
      </c>
      <c r="S2731" s="13" t="s">
        <v>84</v>
      </c>
      <c r="T2731" s="11">
        <f t="shared" ca="1" si="356"/>
        <v>3</v>
      </c>
      <c r="U2731" s="12">
        <v>36847</v>
      </c>
      <c r="V2731" s="13">
        <f t="shared" ca="1" si="357"/>
        <v>19</v>
      </c>
      <c r="W2731" s="11" t="s">
        <v>9</v>
      </c>
      <c r="X2731" s="11">
        <v>30</v>
      </c>
      <c r="Y2731" s="14">
        <f t="shared" si="358"/>
        <v>2.5</v>
      </c>
      <c r="Z2731" s="11">
        <v>39</v>
      </c>
      <c r="AA2731" s="11" t="s">
        <v>876</v>
      </c>
      <c r="AB2731" s="10">
        <f t="shared" si="355"/>
        <v>1</v>
      </c>
      <c r="AC2731" s="44">
        <f>SUMIFS(AC$4:AC$2256,$E$4:$E$2256,$E2731)</f>
        <v>6675</v>
      </c>
      <c r="AD2731" s="44">
        <f>SUMIFS(AD$4:AD$2256,$E$4:$E$2256,$E2731)</f>
        <v>1463.4937500000001</v>
      </c>
      <c r="AE2731" s="44">
        <f>SUMIFS(AE$4:AE$2256,$E$4:$E$2256,$E2731)</f>
        <v>0</v>
      </c>
      <c r="AF2731" s="44">
        <f>SUMIFS(AF$4:AF$2256,$E$4:$E$2256,$E2731)</f>
        <v>0</v>
      </c>
      <c r="AG2731" s="44">
        <f>SUMIFS(AG$4:AG$2256,$E$4:$E$2256,$E2731)</f>
        <v>0</v>
      </c>
      <c r="AH2731" s="44">
        <f>SUMIFS(AH$4:AH$2256,$E$4:$E$2256,$E2731)</f>
        <v>0</v>
      </c>
      <c r="AI2731" s="44">
        <f>SUMIFS(AI$4:AI$2256,$E$4:$E$2256,$E2731)</f>
        <v>0</v>
      </c>
      <c r="AJ2731" s="44">
        <f>SUMIFS(AJ$4:AJ$2256,$E$4:$E$2256,$E2731)</f>
        <v>0</v>
      </c>
      <c r="AK2731" s="44">
        <f>SUMIFS(AK$4:AK$2256,$E$4:$E$2256,$E2731)</f>
        <v>0</v>
      </c>
      <c r="AL2731" s="44">
        <f>SUMIFS(AL$4:AL$2256,$E$4:$E$2256,$E2731)</f>
        <v>0</v>
      </c>
      <c r="AM2731" s="44">
        <f>SUMIFS(AM$4:AM$2256,$E$4:$E$2256,$E2731)</f>
        <v>0</v>
      </c>
      <c r="AN2731" s="44">
        <f>SUMIFS(AN$4:AN$2256,$E$4:$E$2256,$E2731)</f>
        <v>0</v>
      </c>
      <c r="AO2731" s="44">
        <f>SUMIFS(AO$4:AO$2256,$E$4:$E$2256,$E2731)</f>
        <v>385.09615384615392</v>
      </c>
      <c r="AP2731" s="44">
        <f>SUMIFS(AP$4:AP$2256,$E$4:$E$2256,$E2731)</f>
        <v>305.9375</v>
      </c>
      <c r="AQ2731" s="44">
        <f>SUMIFS(AQ$4:AQ$2256,$E$4:$E$2256,$E2731)</f>
        <v>79.5</v>
      </c>
      <c r="AR2731" s="44">
        <f>SUMIFS(AR$4:AR$2256,$E$4:$E$2256,$E2731)</f>
        <v>0</v>
      </c>
      <c r="AS2731" s="44">
        <f>SUMIFS(AS$4:AS$2256,$E$4:$E$2256,$E2731)</f>
        <v>0</v>
      </c>
      <c r="AT2731" s="44">
        <f>SUMIFS(AT$4:AT$2256,$E$4:$E$2256,$E2731)</f>
        <v>0</v>
      </c>
      <c r="AU2731" s="44">
        <f>SUMIFS(AU$4:AU$2256,$E$4:$E$2256,$E2731)</f>
        <v>0</v>
      </c>
      <c r="AV2731" s="44">
        <f>SUMIFS(AV$4:AV$2256,$E$4:$E$2256,$E2731)</f>
        <v>172.56101177884619</v>
      </c>
      <c r="AW2731" s="44">
        <f>SUMIFS(AW$4:AW$2256,$E$4:$E$2256,$E2731)</f>
        <v>0</v>
      </c>
      <c r="AX2731" s="44">
        <f>SUMIFS(AX$4:AX$2256,$E$4:$E$2256,$E2731)</f>
        <v>0</v>
      </c>
    </row>
    <row r="2732" spans="1:50" ht="20.100000000000001" customHeight="1" x14ac:dyDescent="0.25">
      <c r="A2732" s="8">
        <v>44287</v>
      </c>
      <c r="B2732" s="8">
        <v>44287</v>
      </c>
      <c r="C2732" s="8" t="s">
        <v>28</v>
      </c>
      <c r="D2732" s="11" t="s">
        <v>0</v>
      </c>
      <c r="E2732" s="11">
        <v>456</v>
      </c>
      <c r="F2732" s="11" t="s">
        <v>592</v>
      </c>
      <c r="G2732" s="11" t="s">
        <v>7</v>
      </c>
      <c r="H2732" s="11">
        <v>1007</v>
      </c>
      <c r="I2732" s="11">
        <v>1007</v>
      </c>
      <c r="J2732" s="11">
        <v>100</v>
      </c>
      <c r="K2732" s="11" t="s">
        <v>863</v>
      </c>
      <c r="L2732" s="11" t="s">
        <v>875</v>
      </c>
      <c r="M2732" s="11" t="s">
        <v>2</v>
      </c>
      <c r="N2732" s="11" t="s">
        <v>25</v>
      </c>
      <c r="O2732" s="11" t="s">
        <v>10</v>
      </c>
      <c r="P2732" s="11" t="s">
        <v>8</v>
      </c>
      <c r="Q2732" s="12">
        <v>42979</v>
      </c>
      <c r="R2732" s="12">
        <v>44255</v>
      </c>
      <c r="S2732" s="13" t="s">
        <v>84</v>
      </c>
      <c r="T2732" s="11">
        <f t="shared" ca="1" si="356"/>
        <v>3</v>
      </c>
      <c r="U2732" s="12">
        <v>36829</v>
      </c>
      <c r="V2732" s="13">
        <f t="shared" ca="1" si="357"/>
        <v>19</v>
      </c>
      <c r="W2732" s="11" t="s">
        <v>9</v>
      </c>
      <c r="X2732" s="11">
        <v>30</v>
      </c>
      <c r="Y2732" s="14">
        <f t="shared" si="358"/>
        <v>2.5</v>
      </c>
      <c r="Z2732" s="11">
        <v>39</v>
      </c>
      <c r="AA2732" s="11" t="s">
        <v>876</v>
      </c>
      <c r="AB2732" s="10">
        <f t="shared" si="355"/>
        <v>1</v>
      </c>
      <c r="AC2732" s="44">
        <f>SUMIFS(AC$4:AC$2256,$E$4:$E$2256,$E2732)</f>
        <v>6678</v>
      </c>
      <c r="AD2732" s="44">
        <f>SUMIFS(AD$4:AD$2256,$E$4:$E$2256,$E2732)</f>
        <v>1464.1514999999999</v>
      </c>
      <c r="AE2732" s="44">
        <f>SUMIFS(AE$4:AE$2256,$E$4:$E$2256,$E2732)</f>
        <v>0</v>
      </c>
      <c r="AF2732" s="44">
        <f>SUMIFS(AF$4:AF$2256,$E$4:$E$2256,$E2732)</f>
        <v>0</v>
      </c>
      <c r="AG2732" s="44">
        <f>SUMIFS(AG$4:AG$2256,$E$4:$E$2256,$E2732)</f>
        <v>0</v>
      </c>
      <c r="AH2732" s="44">
        <f>SUMIFS(AH$4:AH$2256,$E$4:$E$2256,$E2732)</f>
        <v>0</v>
      </c>
      <c r="AI2732" s="44">
        <f>SUMIFS(AI$4:AI$2256,$E$4:$E$2256,$E2732)</f>
        <v>0</v>
      </c>
      <c r="AJ2732" s="44">
        <f>SUMIFS(AJ$4:AJ$2256,$E$4:$E$2256,$E2732)</f>
        <v>0</v>
      </c>
      <c r="AK2732" s="44">
        <f>SUMIFS(AK$4:AK$2256,$E$4:$E$2256,$E2732)</f>
        <v>0</v>
      </c>
      <c r="AL2732" s="44">
        <f>SUMIFS(AL$4:AL$2256,$E$4:$E$2256,$E2732)</f>
        <v>0</v>
      </c>
      <c r="AM2732" s="44">
        <f>SUMIFS(AM$4:AM$2256,$E$4:$E$2256,$E2732)</f>
        <v>0</v>
      </c>
      <c r="AN2732" s="44">
        <f>SUMIFS(AN$4:AN$2256,$E$4:$E$2256,$E2732)</f>
        <v>0</v>
      </c>
      <c r="AO2732" s="44">
        <f>SUMIFS(AO$4:AO$2256,$E$4:$E$2256,$E2732)</f>
        <v>385.26923076923077</v>
      </c>
      <c r="AP2732" s="44">
        <f>SUMIFS(AP$4:AP$2256,$E$4:$E$2256,$E2732)</f>
        <v>306.07500000000005</v>
      </c>
      <c r="AQ2732" s="44">
        <f>SUMIFS(AQ$4:AQ$2256,$E$4:$E$2256,$E2732)</f>
        <v>79.5</v>
      </c>
      <c r="AR2732" s="44">
        <f>SUMIFS(AR$4:AR$2256,$E$4:$E$2256,$E2732)</f>
        <v>0</v>
      </c>
      <c r="AS2732" s="44">
        <f>SUMIFS(AS$4:AS$2256,$E$4:$E$2256,$E2732)</f>
        <v>0</v>
      </c>
      <c r="AT2732" s="44">
        <f>SUMIFS(AT$4:AT$2256,$E$4:$E$2256,$E2732)</f>
        <v>0</v>
      </c>
      <c r="AU2732" s="44">
        <f>SUMIFS(AU$4:AU$2256,$E$4:$E$2256,$E2732)</f>
        <v>0</v>
      </c>
      <c r="AV2732" s="44">
        <f>SUMIFS(AV$4:AV$2256,$E$4:$E$2256,$E2732)</f>
        <v>172.63056548076923</v>
      </c>
      <c r="AW2732" s="44">
        <f>SUMIFS(AW$4:AW$2256,$E$4:$E$2256,$E2732)</f>
        <v>0</v>
      </c>
      <c r="AX2732" s="44">
        <f>SUMIFS(AX$4:AX$2256,$E$4:$E$2256,$E2732)</f>
        <v>0</v>
      </c>
    </row>
    <row r="2733" spans="1:50" ht="20.100000000000001" customHeight="1" x14ac:dyDescent="0.25">
      <c r="A2733" s="8">
        <v>44287</v>
      </c>
      <c r="B2733" s="8">
        <v>44287</v>
      </c>
      <c r="C2733" s="8" t="s">
        <v>28</v>
      </c>
      <c r="D2733" s="11" t="s">
        <v>0</v>
      </c>
      <c r="E2733" s="11">
        <v>457</v>
      </c>
      <c r="F2733" s="11" t="s">
        <v>593</v>
      </c>
      <c r="G2733" s="11" t="s">
        <v>7</v>
      </c>
      <c r="H2733" s="11">
        <v>1007</v>
      </c>
      <c r="I2733" s="11">
        <v>1007</v>
      </c>
      <c r="J2733" s="11">
        <v>100</v>
      </c>
      <c r="K2733" s="11" t="s">
        <v>863</v>
      </c>
      <c r="L2733" s="11" t="s">
        <v>875</v>
      </c>
      <c r="M2733" s="11" t="s">
        <v>2</v>
      </c>
      <c r="N2733" s="11" t="s">
        <v>25</v>
      </c>
      <c r="O2733" s="11" t="s">
        <v>10</v>
      </c>
      <c r="P2733" s="11" t="s">
        <v>8</v>
      </c>
      <c r="Q2733" s="12">
        <v>42979</v>
      </c>
      <c r="R2733" s="12">
        <v>44255</v>
      </c>
      <c r="S2733" s="13" t="s">
        <v>84</v>
      </c>
      <c r="T2733" s="11">
        <f t="shared" ca="1" si="356"/>
        <v>3</v>
      </c>
      <c r="U2733" s="12">
        <v>37061</v>
      </c>
      <c r="V2733" s="13">
        <f t="shared" ca="1" si="357"/>
        <v>18</v>
      </c>
      <c r="W2733" s="11" t="s">
        <v>9</v>
      </c>
      <c r="X2733" s="11">
        <v>30</v>
      </c>
      <c r="Y2733" s="14">
        <f t="shared" si="358"/>
        <v>2.5</v>
      </c>
      <c r="Z2733" s="11">
        <v>39</v>
      </c>
      <c r="AA2733" s="11" t="s">
        <v>876</v>
      </c>
      <c r="AB2733" s="10">
        <f t="shared" si="355"/>
        <v>1</v>
      </c>
      <c r="AC2733" s="44">
        <f>SUMIFS(AC$4:AC$2256,$E$4:$E$2256,$E2733)</f>
        <v>6681</v>
      </c>
      <c r="AD2733" s="44">
        <f>SUMIFS(AD$4:AD$2256,$E$4:$E$2256,$E2733)</f>
        <v>1464.80925</v>
      </c>
      <c r="AE2733" s="44">
        <f>SUMIFS(AE$4:AE$2256,$E$4:$E$2256,$E2733)</f>
        <v>0</v>
      </c>
      <c r="AF2733" s="44">
        <f>SUMIFS(AF$4:AF$2256,$E$4:$E$2256,$E2733)</f>
        <v>0</v>
      </c>
      <c r="AG2733" s="44">
        <f>SUMIFS(AG$4:AG$2256,$E$4:$E$2256,$E2733)</f>
        <v>0</v>
      </c>
      <c r="AH2733" s="44">
        <f>SUMIFS(AH$4:AH$2256,$E$4:$E$2256,$E2733)</f>
        <v>0</v>
      </c>
      <c r="AI2733" s="44">
        <f>SUMIFS(AI$4:AI$2256,$E$4:$E$2256,$E2733)</f>
        <v>0</v>
      </c>
      <c r="AJ2733" s="44">
        <f>SUMIFS(AJ$4:AJ$2256,$E$4:$E$2256,$E2733)</f>
        <v>0</v>
      </c>
      <c r="AK2733" s="44">
        <f>SUMIFS(AK$4:AK$2256,$E$4:$E$2256,$E2733)</f>
        <v>0</v>
      </c>
      <c r="AL2733" s="44">
        <f>SUMIFS(AL$4:AL$2256,$E$4:$E$2256,$E2733)</f>
        <v>0</v>
      </c>
      <c r="AM2733" s="44">
        <f>SUMIFS(AM$4:AM$2256,$E$4:$E$2256,$E2733)</f>
        <v>0</v>
      </c>
      <c r="AN2733" s="44">
        <f>SUMIFS(AN$4:AN$2256,$E$4:$E$2256,$E2733)</f>
        <v>0</v>
      </c>
      <c r="AO2733" s="44">
        <f>SUMIFS(AO$4:AO$2256,$E$4:$E$2256,$E2733)</f>
        <v>385.44230769230774</v>
      </c>
      <c r="AP2733" s="44">
        <f>SUMIFS(AP$4:AP$2256,$E$4:$E$2256,$E2733)</f>
        <v>306.21250000000003</v>
      </c>
      <c r="AQ2733" s="44">
        <f>SUMIFS(AQ$4:AQ$2256,$E$4:$E$2256,$E2733)</f>
        <v>79.5</v>
      </c>
      <c r="AR2733" s="44">
        <f>SUMIFS(AR$4:AR$2256,$E$4:$E$2256,$E2733)</f>
        <v>0</v>
      </c>
      <c r="AS2733" s="44">
        <f>SUMIFS(AS$4:AS$2256,$E$4:$E$2256,$E2733)</f>
        <v>0</v>
      </c>
      <c r="AT2733" s="44">
        <f>SUMIFS(AT$4:AT$2256,$E$4:$E$2256,$E2733)</f>
        <v>0</v>
      </c>
      <c r="AU2733" s="44">
        <f>SUMIFS(AU$4:AU$2256,$E$4:$E$2256,$E2733)</f>
        <v>0</v>
      </c>
      <c r="AV2733" s="44">
        <f>SUMIFS(AV$4:AV$2256,$E$4:$E$2256,$E2733)</f>
        <v>172.70011918269233</v>
      </c>
      <c r="AW2733" s="44">
        <f>SUMIFS(AW$4:AW$2256,$E$4:$E$2256,$E2733)</f>
        <v>0</v>
      </c>
      <c r="AX2733" s="44">
        <f>SUMIFS(AX$4:AX$2256,$E$4:$E$2256,$E2733)</f>
        <v>0</v>
      </c>
    </row>
    <row r="2734" spans="1:50" ht="20.100000000000001" customHeight="1" x14ac:dyDescent="0.25">
      <c r="A2734" s="8">
        <v>44287</v>
      </c>
      <c r="B2734" s="8">
        <v>44287</v>
      </c>
      <c r="C2734" s="8" t="s">
        <v>28</v>
      </c>
      <c r="D2734" s="11" t="s">
        <v>0</v>
      </c>
      <c r="E2734" s="11">
        <v>458</v>
      </c>
      <c r="F2734" s="11" t="s">
        <v>594</v>
      </c>
      <c r="G2734" s="11" t="s">
        <v>7</v>
      </c>
      <c r="H2734" s="11">
        <v>1012</v>
      </c>
      <c r="I2734" s="11">
        <v>1012</v>
      </c>
      <c r="J2734" s="11">
        <v>100</v>
      </c>
      <c r="K2734" s="11" t="s">
        <v>863</v>
      </c>
      <c r="L2734" s="11" t="s">
        <v>875</v>
      </c>
      <c r="M2734" s="11" t="s">
        <v>2</v>
      </c>
      <c r="N2734" s="11" t="s">
        <v>25</v>
      </c>
      <c r="O2734" s="11" t="s">
        <v>11</v>
      </c>
      <c r="P2734" s="11" t="s">
        <v>8</v>
      </c>
      <c r="Q2734" s="12">
        <v>42979</v>
      </c>
      <c r="R2734" s="12">
        <v>44074</v>
      </c>
      <c r="S2734" s="13" t="s">
        <v>84</v>
      </c>
      <c r="T2734" s="11">
        <f t="shared" ca="1" si="356"/>
        <v>2</v>
      </c>
      <c r="U2734" s="12">
        <v>37121</v>
      </c>
      <c r="V2734" s="13">
        <f t="shared" ca="1" si="357"/>
        <v>18</v>
      </c>
      <c r="W2734" s="11" t="s">
        <v>9</v>
      </c>
      <c r="X2734" s="11">
        <v>30</v>
      </c>
      <c r="Y2734" s="14">
        <f t="shared" si="358"/>
        <v>2.5</v>
      </c>
      <c r="Z2734" s="11">
        <v>39</v>
      </c>
      <c r="AA2734" s="11" t="s">
        <v>876</v>
      </c>
      <c r="AB2734" s="10">
        <f t="shared" si="355"/>
        <v>1</v>
      </c>
      <c r="AC2734" s="44">
        <f>SUMIFS(AC$4:AC$2256,$E$4:$E$2256,$E2734)</f>
        <v>6684</v>
      </c>
      <c r="AD2734" s="44">
        <f>SUMIFS(AD$4:AD$2256,$E$4:$E$2256,$E2734)</f>
        <v>1465.4670000000001</v>
      </c>
      <c r="AE2734" s="44">
        <f>SUMIFS(AE$4:AE$2256,$E$4:$E$2256,$E2734)</f>
        <v>0</v>
      </c>
      <c r="AF2734" s="44">
        <f>SUMIFS(AF$4:AF$2256,$E$4:$E$2256,$E2734)</f>
        <v>0</v>
      </c>
      <c r="AG2734" s="44">
        <f>SUMIFS(AG$4:AG$2256,$E$4:$E$2256,$E2734)</f>
        <v>0</v>
      </c>
      <c r="AH2734" s="44">
        <f>SUMIFS(AH$4:AH$2256,$E$4:$E$2256,$E2734)</f>
        <v>0</v>
      </c>
      <c r="AI2734" s="44">
        <f>SUMIFS(AI$4:AI$2256,$E$4:$E$2256,$E2734)</f>
        <v>0</v>
      </c>
      <c r="AJ2734" s="44">
        <f>SUMIFS(AJ$4:AJ$2256,$E$4:$E$2256,$E2734)</f>
        <v>0</v>
      </c>
      <c r="AK2734" s="44">
        <f>SUMIFS(AK$4:AK$2256,$E$4:$E$2256,$E2734)</f>
        <v>0</v>
      </c>
      <c r="AL2734" s="44">
        <f>SUMIFS(AL$4:AL$2256,$E$4:$E$2256,$E2734)</f>
        <v>0</v>
      </c>
      <c r="AM2734" s="44">
        <f>SUMIFS(AM$4:AM$2256,$E$4:$E$2256,$E2734)</f>
        <v>0</v>
      </c>
      <c r="AN2734" s="44">
        <f>SUMIFS(AN$4:AN$2256,$E$4:$E$2256,$E2734)</f>
        <v>0</v>
      </c>
      <c r="AO2734" s="44">
        <f>SUMIFS(AO$4:AO$2256,$E$4:$E$2256,$E2734)</f>
        <v>385.61538461538458</v>
      </c>
      <c r="AP2734" s="44">
        <f>SUMIFS(AP$4:AP$2256,$E$4:$E$2256,$E2734)</f>
        <v>306.35000000000002</v>
      </c>
      <c r="AQ2734" s="44">
        <f>SUMIFS(AQ$4:AQ$2256,$E$4:$E$2256,$E2734)</f>
        <v>79.5</v>
      </c>
      <c r="AR2734" s="44">
        <f>SUMIFS(AR$4:AR$2256,$E$4:$E$2256,$E2734)</f>
        <v>0</v>
      </c>
      <c r="AS2734" s="44">
        <f>SUMIFS(AS$4:AS$2256,$E$4:$E$2256,$E2734)</f>
        <v>0</v>
      </c>
      <c r="AT2734" s="44">
        <f>SUMIFS(AT$4:AT$2256,$E$4:$E$2256,$E2734)</f>
        <v>0</v>
      </c>
      <c r="AU2734" s="44">
        <f>SUMIFS(AU$4:AU$2256,$E$4:$E$2256,$E2734)</f>
        <v>0</v>
      </c>
      <c r="AV2734" s="44">
        <f>SUMIFS(AV$4:AV$2256,$E$4:$E$2256,$E2734)</f>
        <v>172.76967288461537</v>
      </c>
      <c r="AW2734" s="44">
        <f>SUMIFS(AW$4:AW$2256,$E$4:$E$2256,$E2734)</f>
        <v>0</v>
      </c>
      <c r="AX2734" s="44">
        <f>SUMIFS(AX$4:AX$2256,$E$4:$E$2256,$E2734)</f>
        <v>0</v>
      </c>
    </row>
    <row r="2735" spans="1:50" ht="20.100000000000001" customHeight="1" x14ac:dyDescent="0.25">
      <c r="A2735" s="8">
        <v>44287</v>
      </c>
      <c r="B2735" s="8">
        <v>44287</v>
      </c>
      <c r="C2735" s="8" t="s">
        <v>28</v>
      </c>
      <c r="D2735" s="11" t="s">
        <v>0</v>
      </c>
      <c r="E2735" s="11">
        <v>459</v>
      </c>
      <c r="F2735" s="11" t="s">
        <v>595</v>
      </c>
      <c r="G2735" s="11" t="s">
        <v>7</v>
      </c>
      <c r="H2735" s="11">
        <v>1007</v>
      </c>
      <c r="I2735" s="11">
        <v>1007</v>
      </c>
      <c r="J2735" s="11">
        <v>100</v>
      </c>
      <c r="K2735" s="11" t="s">
        <v>863</v>
      </c>
      <c r="L2735" s="11" t="s">
        <v>875</v>
      </c>
      <c r="M2735" s="11" t="s">
        <v>2</v>
      </c>
      <c r="N2735" s="11" t="s">
        <v>25</v>
      </c>
      <c r="O2735" s="11" t="s">
        <v>10</v>
      </c>
      <c r="P2735" s="11" t="s">
        <v>8</v>
      </c>
      <c r="Q2735" s="12">
        <v>42979</v>
      </c>
      <c r="R2735" s="12">
        <v>44255</v>
      </c>
      <c r="S2735" s="13" t="s">
        <v>84</v>
      </c>
      <c r="T2735" s="11">
        <f t="shared" ca="1" si="356"/>
        <v>3</v>
      </c>
      <c r="U2735" s="12">
        <v>36834</v>
      </c>
      <c r="V2735" s="13">
        <f t="shared" ca="1" si="357"/>
        <v>19</v>
      </c>
      <c r="W2735" s="11" t="s">
        <v>9</v>
      </c>
      <c r="X2735" s="11">
        <v>30</v>
      </c>
      <c r="Y2735" s="14">
        <f t="shared" si="358"/>
        <v>2.5</v>
      </c>
      <c r="Z2735" s="11">
        <v>39</v>
      </c>
      <c r="AA2735" s="11" t="s">
        <v>876</v>
      </c>
      <c r="AB2735" s="10">
        <f t="shared" si="355"/>
        <v>1</v>
      </c>
      <c r="AC2735" s="44">
        <f>SUMIFS(AC$4:AC$2256,$E$4:$E$2256,$E2735)</f>
        <v>6687</v>
      </c>
      <c r="AD2735" s="44">
        <f>SUMIFS(AD$4:AD$2256,$E$4:$E$2256,$E2735)</f>
        <v>1466.1247499999999</v>
      </c>
      <c r="AE2735" s="44">
        <f>SUMIFS(AE$4:AE$2256,$E$4:$E$2256,$E2735)</f>
        <v>0</v>
      </c>
      <c r="AF2735" s="44">
        <f>SUMIFS(AF$4:AF$2256,$E$4:$E$2256,$E2735)</f>
        <v>0</v>
      </c>
      <c r="AG2735" s="44">
        <f>SUMIFS(AG$4:AG$2256,$E$4:$E$2256,$E2735)</f>
        <v>0</v>
      </c>
      <c r="AH2735" s="44">
        <f>SUMIFS(AH$4:AH$2256,$E$4:$E$2256,$E2735)</f>
        <v>0</v>
      </c>
      <c r="AI2735" s="44">
        <f>SUMIFS(AI$4:AI$2256,$E$4:$E$2256,$E2735)</f>
        <v>0</v>
      </c>
      <c r="AJ2735" s="44">
        <f>SUMIFS(AJ$4:AJ$2256,$E$4:$E$2256,$E2735)</f>
        <v>0</v>
      </c>
      <c r="AK2735" s="44">
        <f>SUMIFS(AK$4:AK$2256,$E$4:$E$2256,$E2735)</f>
        <v>0</v>
      </c>
      <c r="AL2735" s="44">
        <f>SUMIFS(AL$4:AL$2256,$E$4:$E$2256,$E2735)</f>
        <v>0</v>
      </c>
      <c r="AM2735" s="44">
        <f>SUMIFS(AM$4:AM$2256,$E$4:$E$2256,$E2735)</f>
        <v>0</v>
      </c>
      <c r="AN2735" s="44">
        <f>SUMIFS(AN$4:AN$2256,$E$4:$E$2256,$E2735)</f>
        <v>0</v>
      </c>
      <c r="AO2735" s="44">
        <f>SUMIFS(AO$4:AO$2256,$E$4:$E$2256,$E2735)</f>
        <v>385.78846153846155</v>
      </c>
      <c r="AP2735" s="44">
        <f>SUMIFS(AP$4:AP$2256,$E$4:$E$2256,$E2735)</f>
        <v>306.48750000000007</v>
      </c>
      <c r="AQ2735" s="44">
        <f>SUMIFS(AQ$4:AQ$2256,$E$4:$E$2256,$E2735)</f>
        <v>79.5</v>
      </c>
      <c r="AR2735" s="44">
        <f>SUMIFS(AR$4:AR$2256,$E$4:$E$2256,$E2735)</f>
        <v>0</v>
      </c>
      <c r="AS2735" s="44">
        <f>SUMIFS(AS$4:AS$2256,$E$4:$E$2256,$E2735)</f>
        <v>0</v>
      </c>
      <c r="AT2735" s="44">
        <f>SUMIFS(AT$4:AT$2256,$E$4:$E$2256,$E2735)</f>
        <v>0</v>
      </c>
      <c r="AU2735" s="44">
        <f>SUMIFS(AU$4:AU$2256,$E$4:$E$2256,$E2735)</f>
        <v>0</v>
      </c>
      <c r="AV2735" s="44">
        <f>SUMIFS(AV$4:AV$2256,$E$4:$E$2256,$E2735)</f>
        <v>172.83922658653847</v>
      </c>
      <c r="AW2735" s="44">
        <f>SUMIFS(AW$4:AW$2256,$E$4:$E$2256,$E2735)</f>
        <v>0</v>
      </c>
      <c r="AX2735" s="44">
        <f>SUMIFS(AX$4:AX$2256,$E$4:$E$2256,$E2735)</f>
        <v>0</v>
      </c>
    </row>
    <row r="2736" spans="1:50" ht="20.100000000000001" customHeight="1" x14ac:dyDescent="0.25">
      <c r="A2736" s="8">
        <v>44287</v>
      </c>
      <c r="B2736" s="8">
        <v>44287</v>
      </c>
      <c r="C2736" s="8" t="s">
        <v>28</v>
      </c>
      <c r="D2736" s="11" t="s">
        <v>0</v>
      </c>
      <c r="E2736" s="11">
        <v>460</v>
      </c>
      <c r="F2736" s="11" t="s">
        <v>596</v>
      </c>
      <c r="G2736" s="11" t="s">
        <v>7</v>
      </c>
      <c r="H2736" s="11">
        <v>1007</v>
      </c>
      <c r="I2736" s="11">
        <v>1007</v>
      </c>
      <c r="J2736" s="11">
        <v>100</v>
      </c>
      <c r="K2736" s="11" t="s">
        <v>863</v>
      </c>
      <c r="L2736" s="11" t="s">
        <v>875</v>
      </c>
      <c r="M2736" s="11" t="s">
        <v>2</v>
      </c>
      <c r="N2736" s="11" t="s">
        <v>25</v>
      </c>
      <c r="O2736" s="11" t="s">
        <v>10</v>
      </c>
      <c r="P2736" s="11" t="s">
        <v>8</v>
      </c>
      <c r="Q2736" s="12">
        <v>42979</v>
      </c>
      <c r="R2736" s="12">
        <v>44255</v>
      </c>
      <c r="S2736" s="13" t="s">
        <v>84</v>
      </c>
      <c r="T2736" s="11">
        <f t="shared" ca="1" si="356"/>
        <v>3</v>
      </c>
      <c r="U2736" s="12">
        <v>37100</v>
      </c>
      <c r="V2736" s="13">
        <f t="shared" ca="1" si="357"/>
        <v>18</v>
      </c>
      <c r="W2736" s="11" t="s">
        <v>9</v>
      </c>
      <c r="X2736" s="11">
        <v>30</v>
      </c>
      <c r="Y2736" s="14">
        <f t="shared" si="358"/>
        <v>2.5</v>
      </c>
      <c r="Z2736" s="11">
        <v>39</v>
      </c>
      <c r="AA2736" s="11" t="s">
        <v>876</v>
      </c>
      <c r="AB2736" s="10">
        <f t="shared" si="355"/>
        <v>1</v>
      </c>
      <c r="AC2736" s="44">
        <f>SUMIFS(AC$4:AC$2256,$E$4:$E$2256,$E2736)</f>
        <v>6690</v>
      </c>
      <c r="AD2736" s="44">
        <f>SUMIFS(AD$4:AD$2256,$E$4:$E$2256,$E2736)</f>
        <v>1466.7825000000003</v>
      </c>
      <c r="AE2736" s="44">
        <f>SUMIFS(AE$4:AE$2256,$E$4:$E$2256,$E2736)</f>
        <v>0</v>
      </c>
      <c r="AF2736" s="44">
        <f>SUMIFS(AF$4:AF$2256,$E$4:$E$2256,$E2736)</f>
        <v>0</v>
      </c>
      <c r="AG2736" s="44">
        <f>SUMIFS(AG$4:AG$2256,$E$4:$E$2256,$E2736)</f>
        <v>0</v>
      </c>
      <c r="AH2736" s="44">
        <f>SUMIFS(AH$4:AH$2256,$E$4:$E$2256,$E2736)</f>
        <v>0</v>
      </c>
      <c r="AI2736" s="44">
        <f>SUMIFS(AI$4:AI$2256,$E$4:$E$2256,$E2736)</f>
        <v>0</v>
      </c>
      <c r="AJ2736" s="44">
        <f>SUMIFS(AJ$4:AJ$2256,$E$4:$E$2256,$E2736)</f>
        <v>0</v>
      </c>
      <c r="AK2736" s="44">
        <f>SUMIFS(AK$4:AK$2256,$E$4:$E$2256,$E2736)</f>
        <v>0</v>
      </c>
      <c r="AL2736" s="44">
        <f>SUMIFS(AL$4:AL$2256,$E$4:$E$2256,$E2736)</f>
        <v>0</v>
      </c>
      <c r="AM2736" s="44">
        <f>SUMIFS(AM$4:AM$2256,$E$4:$E$2256,$E2736)</f>
        <v>0</v>
      </c>
      <c r="AN2736" s="44">
        <f>SUMIFS(AN$4:AN$2256,$E$4:$E$2256,$E2736)</f>
        <v>0</v>
      </c>
      <c r="AO2736" s="44">
        <f>SUMIFS(AO$4:AO$2256,$E$4:$E$2256,$E2736)</f>
        <v>385.96153846153845</v>
      </c>
      <c r="AP2736" s="44">
        <f>SUMIFS(AP$4:AP$2256,$E$4:$E$2256,$E2736)</f>
        <v>306.625</v>
      </c>
      <c r="AQ2736" s="44">
        <f>SUMIFS(AQ$4:AQ$2256,$E$4:$E$2256,$E2736)</f>
        <v>79.5</v>
      </c>
      <c r="AR2736" s="44">
        <f>SUMIFS(AR$4:AR$2256,$E$4:$E$2256,$E2736)</f>
        <v>0</v>
      </c>
      <c r="AS2736" s="44">
        <f>SUMIFS(AS$4:AS$2256,$E$4:$E$2256,$E2736)</f>
        <v>0</v>
      </c>
      <c r="AT2736" s="44">
        <f>SUMIFS(AT$4:AT$2256,$E$4:$E$2256,$E2736)</f>
        <v>0</v>
      </c>
      <c r="AU2736" s="44">
        <f>SUMIFS(AU$4:AU$2256,$E$4:$E$2256,$E2736)</f>
        <v>0</v>
      </c>
      <c r="AV2736" s="44">
        <f>SUMIFS(AV$4:AV$2256,$E$4:$E$2256,$E2736)</f>
        <v>172.90878028846154</v>
      </c>
      <c r="AW2736" s="44">
        <f>SUMIFS(AW$4:AW$2256,$E$4:$E$2256,$E2736)</f>
        <v>0</v>
      </c>
      <c r="AX2736" s="44">
        <f>SUMIFS(AX$4:AX$2256,$E$4:$E$2256,$E2736)</f>
        <v>0</v>
      </c>
    </row>
    <row r="2737" spans="1:50" ht="20.100000000000001" customHeight="1" x14ac:dyDescent="0.25">
      <c r="A2737" s="8">
        <v>44287</v>
      </c>
      <c r="B2737" s="8">
        <v>44287</v>
      </c>
      <c r="C2737" s="8" t="s">
        <v>28</v>
      </c>
      <c r="D2737" s="11" t="s">
        <v>0</v>
      </c>
      <c r="E2737" s="11">
        <v>461</v>
      </c>
      <c r="F2737" s="11" t="s">
        <v>597</v>
      </c>
      <c r="G2737" s="11" t="s">
        <v>7</v>
      </c>
      <c r="H2737" s="11">
        <v>1049</v>
      </c>
      <c r="I2737" s="11">
        <v>1092</v>
      </c>
      <c r="J2737" s="11">
        <v>107</v>
      </c>
      <c r="K2737" s="11" t="s">
        <v>870</v>
      </c>
      <c r="L2737" s="11" t="s">
        <v>875</v>
      </c>
      <c r="M2737" s="11" t="s">
        <v>2</v>
      </c>
      <c r="N2737" s="11" t="s">
        <v>25</v>
      </c>
      <c r="O2737" s="11" t="s">
        <v>11</v>
      </c>
      <c r="P2737" s="11" t="s">
        <v>8</v>
      </c>
      <c r="Q2737" s="12">
        <v>42979</v>
      </c>
      <c r="R2737" s="12">
        <v>44074</v>
      </c>
      <c r="S2737" s="13" t="s">
        <v>84</v>
      </c>
      <c r="T2737" s="11">
        <f t="shared" ca="1" si="356"/>
        <v>2</v>
      </c>
      <c r="U2737" s="12">
        <v>36197</v>
      </c>
      <c r="V2737" s="13">
        <f t="shared" ca="1" si="357"/>
        <v>20</v>
      </c>
      <c r="W2737" s="11" t="s">
        <v>9</v>
      </c>
      <c r="X2737" s="11">
        <v>30</v>
      </c>
      <c r="Y2737" s="14">
        <f t="shared" si="358"/>
        <v>2.5</v>
      </c>
      <c r="Z2737" s="11">
        <v>39</v>
      </c>
      <c r="AA2737" s="11" t="s">
        <v>876</v>
      </c>
      <c r="AB2737" s="10">
        <f t="shared" si="355"/>
        <v>1</v>
      </c>
      <c r="AC2737" s="44">
        <f>SUMIFS(AC$4:AC$2256,$E$4:$E$2256,$E2737)</f>
        <v>6693</v>
      </c>
      <c r="AD2737" s="44">
        <f>SUMIFS(AD$4:AD$2256,$E$4:$E$2256,$E2737)</f>
        <v>1467.4402500000001</v>
      </c>
      <c r="AE2737" s="44">
        <f>SUMIFS(AE$4:AE$2256,$E$4:$E$2256,$E2737)</f>
        <v>0</v>
      </c>
      <c r="AF2737" s="44">
        <f>SUMIFS(AF$4:AF$2256,$E$4:$E$2256,$E2737)</f>
        <v>0</v>
      </c>
      <c r="AG2737" s="44">
        <f>SUMIFS(AG$4:AG$2256,$E$4:$E$2256,$E2737)</f>
        <v>0</v>
      </c>
      <c r="AH2737" s="44">
        <f>SUMIFS(AH$4:AH$2256,$E$4:$E$2256,$E2737)</f>
        <v>0</v>
      </c>
      <c r="AI2737" s="44">
        <f>SUMIFS(AI$4:AI$2256,$E$4:$E$2256,$E2737)</f>
        <v>0</v>
      </c>
      <c r="AJ2737" s="44">
        <f>SUMIFS(AJ$4:AJ$2256,$E$4:$E$2256,$E2737)</f>
        <v>0</v>
      </c>
      <c r="AK2737" s="44">
        <f>SUMIFS(AK$4:AK$2256,$E$4:$E$2256,$E2737)</f>
        <v>0</v>
      </c>
      <c r="AL2737" s="44">
        <f>SUMIFS(AL$4:AL$2256,$E$4:$E$2256,$E2737)</f>
        <v>0</v>
      </c>
      <c r="AM2737" s="44">
        <f>SUMIFS(AM$4:AM$2256,$E$4:$E$2256,$E2737)</f>
        <v>0</v>
      </c>
      <c r="AN2737" s="44">
        <f>SUMIFS(AN$4:AN$2256,$E$4:$E$2256,$E2737)</f>
        <v>0</v>
      </c>
      <c r="AO2737" s="44">
        <f>SUMIFS(AO$4:AO$2256,$E$4:$E$2256,$E2737)</f>
        <v>386.13461538461536</v>
      </c>
      <c r="AP2737" s="44">
        <f>SUMIFS(AP$4:AP$2256,$E$4:$E$2256,$E2737)</f>
        <v>306.76250000000005</v>
      </c>
      <c r="AQ2737" s="44">
        <f>SUMIFS(AQ$4:AQ$2256,$E$4:$E$2256,$E2737)</f>
        <v>79.5</v>
      </c>
      <c r="AR2737" s="44">
        <f>SUMIFS(AR$4:AR$2256,$E$4:$E$2256,$E2737)</f>
        <v>0</v>
      </c>
      <c r="AS2737" s="44">
        <f>SUMIFS(AS$4:AS$2256,$E$4:$E$2256,$E2737)</f>
        <v>0</v>
      </c>
      <c r="AT2737" s="44">
        <f>SUMIFS(AT$4:AT$2256,$E$4:$E$2256,$E2737)</f>
        <v>0</v>
      </c>
      <c r="AU2737" s="44">
        <f>SUMIFS(AU$4:AU$2256,$E$4:$E$2256,$E2737)</f>
        <v>0</v>
      </c>
      <c r="AV2737" s="44">
        <f>SUMIFS(AV$4:AV$2256,$E$4:$E$2256,$E2737)</f>
        <v>172.97833399038461</v>
      </c>
      <c r="AW2737" s="44">
        <f>SUMIFS(AW$4:AW$2256,$E$4:$E$2256,$E2737)</f>
        <v>0</v>
      </c>
      <c r="AX2737" s="44">
        <f>SUMIFS(AX$4:AX$2256,$E$4:$E$2256,$E2737)</f>
        <v>0</v>
      </c>
    </row>
    <row r="2738" spans="1:50" ht="20.100000000000001" customHeight="1" x14ac:dyDescent="0.25">
      <c r="A2738" s="8">
        <v>44287</v>
      </c>
      <c r="B2738" s="8">
        <v>44287</v>
      </c>
      <c r="C2738" s="8" t="s">
        <v>28</v>
      </c>
      <c r="D2738" s="11" t="s">
        <v>0</v>
      </c>
      <c r="E2738" s="11">
        <v>462</v>
      </c>
      <c r="F2738" s="11" t="s">
        <v>598</v>
      </c>
      <c r="G2738" s="11" t="s">
        <v>7</v>
      </c>
      <c r="H2738" s="11">
        <v>1049</v>
      </c>
      <c r="I2738" s="11">
        <v>1092</v>
      </c>
      <c r="J2738" s="11">
        <v>107</v>
      </c>
      <c r="K2738" s="11" t="s">
        <v>870</v>
      </c>
      <c r="L2738" s="11" t="s">
        <v>875</v>
      </c>
      <c r="M2738" s="11" t="s">
        <v>2</v>
      </c>
      <c r="N2738" s="11" t="s">
        <v>25</v>
      </c>
      <c r="O2738" s="11" t="s">
        <v>10</v>
      </c>
      <c r="P2738" s="11" t="s">
        <v>8</v>
      </c>
      <c r="Q2738" s="12">
        <v>42979</v>
      </c>
      <c r="R2738" s="12">
        <v>44255</v>
      </c>
      <c r="S2738" s="13" t="s">
        <v>84</v>
      </c>
      <c r="T2738" s="11">
        <f t="shared" ca="1" si="356"/>
        <v>3</v>
      </c>
      <c r="U2738" s="12">
        <v>35773</v>
      </c>
      <c r="V2738" s="13">
        <f t="shared" ca="1" si="357"/>
        <v>22</v>
      </c>
      <c r="W2738" s="11" t="s">
        <v>9</v>
      </c>
      <c r="X2738" s="11">
        <v>30</v>
      </c>
      <c r="Y2738" s="14">
        <f t="shared" si="358"/>
        <v>2.5</v>
      </c>
      <c r="Z2738" s="11">
        <v>39</v>
      </c>
      <c r="AA2738" s="11" t="s">
        <v>876</v>
      </c>
      <c r="AB2738" s="10">
        <f t="shared" si="355"/>
        <v>1</v>
      </c>
      <c r="AC2738" s="44">
        <f>SUMIFS(AC$4:AC$2256,$E$4:$E$2256,$E2738)</f>
        <v>6696</v>
      </c>
      <c r="AD2738" s="44">
        <f>SUMIFS(AD$4:AD$2256,$E$4:$E$2256,$E2738)</f>
        <v>1468.0980000000002</v>
      </c>
      <c r="AE2738" s="44">
        <f>SUMIFS(AE$4:AE$2256,$E$4:$E$2256,$E2738)</f>
        <v>0</v>
      </c>
      <c r="AF2738" s="44">
        <f>SUMIFS(AF$4:AF$2256,$E$4:$E$2256,$E2738)</f>
        <v>0</v>
      </c>
      <c r="AG2738" s="44">
        <f>SUMIFS(AG$4:AG$2256,$E$4:$E$2256,$E2738)</f>
        <v>0</v>
      </c>
      <c r="AH2738" s="44">
        <f>SUMIFS(AH$4:AH$2256,$E$4:$E$2256,$E2738)</f>
        <v>0</v>
      </c>
      <c r="AI2738" s="44">
        <f>SUMIFS(AI$4:AI$2256,$E$4:$E$2256,$E2738)</f>
        <v>0</v>
      </c>
      <c r="AJ2738" s="44">
        <f>SUMIFS(AJ$4:AJ$2256,$E$4:$E$2256,$E2738)</f>
        <v>0</v>
      </c>
      <c r="AK2738" s="44">
        <f>SUMIFS(AK$4:AK$2256,$E$4:$E$2256,$E2738)</f>
        <v>0</v>
      </c>
      <c r="AL2738" s="44">
        <f>SUMIFS(AL$4:AL$2256,$E$4:$E$2256,$E2738)</f>
        <v>0</v>
      </c>
      <c r="AM2738" s="44">
        <f>SUMIFS(AM$4:AM$2256,$E$4:$E$2256,$E2738)</f>
        <v>0</v>
      </c>
      <c r="AN2738" s="44">
        <f>SUMIFS(AN$4:AN$2256,$E$4:$E$2256,$E2738)</f>
        <v>0</v>
      </c>
      <c r="AO2738" s="44">
        <f>SUMIFS(AO$4:AO$2256,$E$4:$E$2256,$E2738)</f>
        <v>386.30769230769226</v>
      </c>
      <c r="AP2738" s="44">
        <f>SUMIFS(AP$4:AP$2256,$E$4:$E$2256,$E2738)</f>
        <v>306.90000000000003</v>
      </c>
      <c r="AQ2738" s="44">
        <f>SUMIFS(AQ$4:AQ$2256,$E$4:$E$2256,$E2738)</f>
        <v>79.5</v>
      </c>
      <c r="AR2738" s="44">
        <f>SUMIFS(AR$4:AR$2256,$E$4:$E$2256,$E2738)</f>
        <v>0</v>
      </c>
      <c r="AS2738" s="44">
        <f>SUMIFS(AS$4:AS$2256,$E$4:$E$2256,$E2738)</f>
        <v>0</v>
      </c>
      <c r="AT2738" s="44">
        <f>SUMIFS(AT$4:AT$2256,$E$4:$E$2256,$E2738)</f>
        <v>0</v>
      </c>
      <c r="AU2738" s="44">
        <f>SUMIFS(AU$4:AU$2256,$E$4:$E$2256,$E2738)</f>
        <v>0</v>
      </c>
      <c r="AV2738" s="44">
        <f>SUMIFS(AV$4:AV$2256,$E$4:$E$2256,$E2738)</f>
        <v>173.04788769230771</v>
      </c>
      <c r="AW2738" s="44">
        <f>SUMIFS(AW$4:AW$2256,$E$4:$E$2256,$E2738)</f>
        <v>0</v>
      </c>
      <c r="AX2738" s="44">
        <f>SUMIFS(AX$4:AX$2256,$E$4:$E$2256,$E2738)</f>
        <v>0</v>
      </c>
    </row>
    <row r="2739" spans="1:50" ht="20.100000000000001" customHeight="1" x14ac:dyDescent="0.25">
      <c r="A2739" s="8">
        <v>44287</v>
      </c>
      <c r="B2739" s="8">
        <v>44287</v>
      </c>
      <c r="C2739" s="8" t="s">
        <v>28</v>
      </c>
      <c r="D2739" s="11" t="s">
        <v>0</v>
      </c>
      <c r="E2739" s="11">
        <v>463</v>
      </c>
      <c r="F2739" s="11" t="s">
        <v>599</v>
      </c>
      <c r="G2739" s="11" t="s">
        <v>7</v>
      </c>
      <c r="H2739" s="11">
        <v>1049</v>
      </c>
      <c r="I2739" s="11">
        <v>1092</v>
      </c>
      <c r="J2739" s="11">
        <v>108</v>
      </c>
      <c r="K2739" s="11" t="s">
        <v>871</v>
      </c>
      <c r="L2739" s="11" t="s">
        <v>875</v>
      </c>
      <c r="M2739" s="11" t="s">
        <v>2</v>
      </c>
      <c r="N2739" s="11" t="s">
        <v>25</v>
      </c>
      <c r="O2739" s="11" t="s">
        <v>11</v>
      </c>
      <c r="P2739" s="11" t="s">
        <v>6</v>
      </c>
      <c r="Q2739" s="12">
        <v>42979</v>
      </c>
      <c r="R2739" s="12">
        <v>44074</v>
      </c>
      <c r="S2739" s="13" t="s">
        <v>84</v>
      </c>
      <c r="T2739" s="11">
        <f t="shared" ca="1" si="356"/>
        <v>2</v>
      </c>
      <c r="U2739" s="12">
        <v>35232</v>
      </c>
      <c r="V2739" s="13">
        <f t="shared" ca="1" si="357"/>
        <v>23</v>
      </c>
      <c r="W2739" s="11" t="s">
        <v>9</v>
      </c>
      <c r="X2739" s="11">
        <v>30</v>
      </c>
      <c r="Y2739" s="14">
        <f t="shared" si="358"/>
        <v>2.5</v>
      </c>
      <c r="Z2739" s="11">
        <v>39</v>
      </c>
      <c r="AA2739" s="11" t="s">
        <v>876</v>
      </c>
      <c r="AB2739" s="10">
        <f t="shared" si="355"/>
        <v>1</v>
      </c>
      <c r="AC2739" s="44">
        <f>SUMIFS(AC$4:AC$2256,$E$4:$E$2256,$E2739)</f>
        <v>6699</v>
      </c>
      <c r="AD2739" s="44">
        <f>SUMIFS(AD$4:AD$2256,$E$4:$E$2256,$E2739)</f>
        <v>1468.75575</v>
      </c>
      <c r="AE2739" s="44">
        <f>SUMIFS(AE$4:AE$2256,$E$4:$E$2256,$E2739)</f>
        <v>0</v>
      </c>
      <c r="AF2739" s="44">
        <f>SUMIFS(AF$4:AF$2256,$E$4:$E$2256,$E2739)</f>
        <v>0</v>
      </c>
      <c r="AG2739" s="44">
        <f>SUMIFS(AG$4:AG$2256,$E$4:$E$2256,$E2739)</f>
        <v>0</v>
      </c>
      <c r="AH2739" s="44">
        <f>SUMIFS(AH$4:AH$2256,$E$4:$E$2256,$E2739)</f>
        <v>0</v>
      </c>
      <c r="AI2739" s="44">
        <f>SUMIFS(AI$4:AI$2256,$E$4:$E$2256,$E2739)</f>
        <v>0</v>
      </c>
      <c r="AJ2739" s="44">
        <f>SUMIFS(AJ$4:AJ$2256,$E$4:$E$2256,$E2739)</f>
        <v>0</v>
      </c>
      <c r="AK2739" s="44">
        <f>SUMIFS(AK$4:AK$2256,$E$4:$E$2256,$E2739)</f>
        <v>0</v>
      </c>
      <c r="AL2739" s="44">
        <f>SUMIFS(AL$4:AL$2256,$E$4:$E$2256,$E2739)</f>
        <v>0</v>
      </c>
      <c r="AM2739" s="44">
        <f>SUMIFS(AM$4:AM$2256,$E$4:$E$2256,$E2739)</f>
        <v>0</v>
      </c>
      <c r="AN2739" s="44">
        <f>SUMIFS(AN$4:AN$2256,$E$4:$E$2256,$E2739)</f>
        <v>0</v>
      </c>
      <c r="AO2739" s="44">
        <f>SUMIFS(AO$4:AO$2256,$E$4:$E$2256,$E2739)</f>
        <v>386.48076923076928</v>
      </c>
      <c r="AP2739" s="44">
        <f>SUMIFS(AP$4:AP$2256,$E$4:$E$2256,$E2739)</f>
        <v>307.03750000000002</v>
      </c>
      <c r="AQ2739" s="44">
        <f>SUMIFS(AQ$4:AQ$2256,$E$4:$E$2256,$E2739)</f>
        <v>79.5</v>
      </c>
      <c r="AR2739" s="44">
        <f>SUMIFS(AR$4:AR$2256,$E$4:$E$2256,$E2739)</f>
        <v>0</v>
      </c>
      <c r="AS2739" s="44">
        <f>SUMIFS(AS$4:AS$2256,$E$4:$E$2256,$E2739)</f>
        <v>0</v>
      </c>
      <c r="AT2739" s="44">
        <f>SUMIFS(AT$4:AT$2256,$E$4:$E$2256,$E2739)</f>
        <v>0</v>
      </c>
      <c r="AU2739" s="44">
        <f>SUMIFS(AU$4:AU$2256,$E$4:$E$2256,$E2739)</f>
        <v>0</v>
      </c>
      <c r="AV2739" s="44">
        <f>SUMIFS(AV$4:AV$2256,$E$4:$E$2256,$E2739)</f>
        <v>173.11744139423078</v>
      </c>
      <c r="AW2739" s="44">
        <f>SUMIFS(AW$4:AW$2256,$E$4:$E$2256,$E2739)</f>
        <v>0</v>
      </c>
      <c r="AX2739" s="44">
        <f>SUMIFS(AX$4:AX$2256,$E$4:$E$2256,$E2739)</f>
        <v>0</v>
      </c>
    </row>
    <row r="2740" spans="1:50" ht="20.100000000000001" customHeight="1" x14ac:dyDescent="0.25">
      <c r="A2740" s="8">
        <v>44287</v>
      </c>
      <c r="B2740" s="8">
        <v>44287</v>
      </c>
      <c r="C2740" s="8" t="s">
        <v>28</v>
      </c>
      <c r="D2740" s="11" t="s">
        <v>0</v>
      </c>
      <c r="E2740" s="11">
        <v>464</v>
      </c>
      <c r="F2740" s="11" t="s">
        <v>600</v>
      </c>
      <c r="G2740" s="11" t="s">
        <v>7</v>
      </c>
      <c r="H2740" s="11">
        <v>1049</v>
      </c>
      <c r="I2740" s="11">
        <v>1092</v>
      </c>
      <c r="J2740" s="11">
        <v>102</v>
      </c>
      <c r="K2740" s="11" t="s">
        <v>865</v>
      </c>
      <c r="L2740" s="11" t="s">
        <v>875</v>
      </c>
      <c r="M2740" s="11" t="s">
        <v>2</v>
      </c>
      <c r="N2740" s="11" t="s">
        <v>25</v>
      </c>
      <c r="O2740" s="11" t="s">
        <v>11</v>
      </c>
      <c r="P2740" s="11" t="s">
        <v>8</v>
      </c>
      <c r="Q2740" s="12">
        <v>42979</v>
      </c>
      <c r="R2740" s="12">
        <v>44074</v>
      </c>
      <c r="S2740" s="13" t="s">
        <v>84</v>
      </c>
      <c r="T2740" s="11">
        <f t="shared" ca="1" si="356"/>
        <v>2</v>
      </c>
      <c r="U2740" s="12">
        <v>36829</v>
      </c>
      <c r="V2740" s="13">
        <f t="shared" ca="1" si="357"/>
        <v>19</v>
      </c>
      <c r="W2740" s="11" t="s">
        <v>9</v>
      </c>
      <c r="X2740" s="11">
        <v>30</v>
      </c>
      <c r="Y2740" s="14">
        <f t="shared" si="358"/>
        <v>2.5</v>
      </c>
      <c r="Z2740" s="11">
        <v>39</v>
      </c>
      <c r="AA2740" s="11" t="s">
        <v>876</v>
      </c>
      <c r="AB2740" s="10">
        <f t="shared" si="355"/>
        <v>1</v>
      </c>
      <c r="AC2740" s="44">
        <f>SUMIFS(AC$4:AC$2256,$E$4:$E$2256,$E2740)</f>
        <v>6702</v>
      </c>
      <c r="AD2740" s="44">
        <f>SUMIFS(AD$4:AD$2256,$E$4:$E$2256,$E2740)</f>
        <v>1469.4135000000001</v>
      </c>
      <c r="AE2740" s="44">
        <f>SUMIFS(AE$4:AE$2256,$E$4:$E$2256,$E2740)</f>
        <v>0</v>
      </c>
      <c r="AF2740" s="44">
        <f>SUMIFS(AF$4:AF$2256,$E$4:$E$2256,$E2740)</f>
        <v>0</v>
      </c>
      <c r="AG2740" s="44">
        <f>SUMIFS(AG$4:AG$2256,$E$4:$E$2256,$E2740)</f>
        <v>0</v>
      </c>
      <c r="AH2740" s="44">
        <f>SUMIFS(AH$4:AH$2256,$E$4:$E$2256,$E2740)</f>
        <v>0</v>
      </c>
      <c r="AI2740" s="44">
        <f>SUMIFS(AI$4:AI$2256,$E$4:$E$2256,$E2740)</f>
        <v>0</v>
      </c>
      <c r="AJ2740" s="44">
        <f>SUMIFS(AJ$4:AJ$2256,$E$4:$E$2256,$E2740)</f>
        <v>0</v>
      </c>
      <c r="AK2740" s="44">
        <f>SUMIFS(AK$4:AK$2256,$E$4:$E$2256,$E2740)</f>
        <v>0</v>
      </c>
      <c r="AL2740" s="44">
        <f>SUMIFS(AL$4:AL$2256,$E$4:$E$2256,$E2740)</f>
        <v>0</v>
      </c>
      <c r="AM2740" s="44">
        <f>SUMIFS(AM$4:AM$2256,$E$4:$E$2256,$E2740)</f>
        <v>0</v>
      </c>
      <c r="AN2740" s="44">
        <f>SUMIFS(AN$4:AN$2256,$E$4:$E$2256,$E2740)</f>
        <v>0</v>
      </c>
      <c r="AO2740" s="44">
        <f>SUMIFS(AO$4:AO$2256,$E$4:$E$2256,$E2740)</f>
        <v>386.65384615384619</v>
      </c>
      <c r="AP2740" s="44">
        <f>SUMIFS(AP$4:AP$2256,$E$4:$E$2256,$E2740)</f>
        <v>307.17500000000001</v>
      </c>
      <c r="AQ2740" s="44">
        <f>SUMIFS(AQ$4:AQ$2256,$E$4:$E$2256,$E2740)</f>
        <v>79.5</v>
      </c>
      <c r="AR2740" s="44">
        <f>SUMIFS(AR$4:AR$2256,$E$4:$E$2256,$E2740)</f>
        <v>0</v>
      </c>
      <c r="AS2740" s="44">
        <f>SUMIFS(AS$4:AS$2256,$E$4:$E$2256,$E2740)</f>
        <v>0</v>
      </c>
      <c r="AT2740" s="44">
        <f>SUMIFS(AT$4:AT$2256,$E$4:$E$2256,$E2740)</f>
        <v>0</v>
      </c>
      <c r="AU2740" s="44">
        <f>SUMIFS(AU$4:AU$2256,$E$4:$E$2256,$E2740)</f>
        <v>0</v>
      </c>
      <c r="AV2740" s="44">
        <f>SUMIFS(AV$4:AV$2256,$E$4:$E$2256,$E2740)</f>
        <v>173.18699509615385</v>
      </c>
      <c r="AW2740" s="44">
        <f>SUMIFS(AW$4:AW$2256,$E$4:$E$2256,$E2740)</f>
        <v>0</v>
      </c>
      <c r="AX2740" s="44">
        <f>SUMIFS(AX$4:AX$2256,$E$4:$E$2256,$E2740)</f>
        <v>0</v>
      </c>
    </row>
    <row r="2741" spans="1:50" ht="20.100000000000001" customHeight="1" x14ac:dyDescent="0.25">
      <c r="A2741" s="8">
        <v>44287</v>
      </c>
      <c r="B2741" s="8">
        <v>44287</v>
      </c>
      <c r="C2741" s="8" t="s">
        <v>28</v>
      </c>
      <c r="D2741" s="11" t="s">
        <v>0</v>
      </c>
      <c r="E2741" s="11">
        <v>465</v>
      </c>
      <c r="F2741" s="11" t="s">
        <v>601</v>
      </c>
      <c r="G2741" s="11" t="s">
        <v>7</v>
      </c>
      <c r="H2741" s="11">
        <v>1043</v>
      </c>
      <c r="I2741" s="11">
        <v>1086</v>
      </c>
      <c r="J2741" s="11">
        <v>102</v>
      </c>
      <c r="K2741" s="11" t="s">
        <v>865</v>
      </c>
      <c r="L2741" s="11" t="s">
        <v>875</v>
      </c>
      <c r="M2741" s="11" t="s">
        <v>2</v>
      </c>
      <c r="N2741" s="11" t="s">
        <v>25</v>
      </c>
      <c r="O2741" s="11" t="s">
        <v>5</v>
      </c>
      <c r="P2741" s="11" t="s">
        <v>8</v>
      </c>
      <c r="Q2741" s="12">
        <v>42979</v>
      </c>
      <c r="S2741" s="13" t="s">
        <v>84</v>
      </c>
      <c r="T2741" s="11">
        <f t="shared" ca="1" si="356"/>
        <v>2</v>
      </c>
      <c r="U2741" s="12">
        <v>34087</v>
      </c>
      <c r="V2741" s="13">
        <f t="shared" ca="1" si="357"/>
        <v>26</v>
      </c>
      <c r="W2741" s="11" t="s">
        <v>7</v>
      </c>
      <c r="X2741" s="11">
        <v>30</v>
      </c>
      <c r="Y2741" s="14">
        <f t="shared" si="358"/>
        <v>2.5</v>
      </c>
      <c r="Z2741" s="11">
        <v>39</v>
      </c>
      <c r="AA2741" s="11" t="s">
        <v>876</v>
      </c>
      <c r="AB2741" s="10">
        <f t="shared" si="355"/>
        <v>1</v>
      </c>
      <c r="AC2741" s="44">
        <f>SUMIFS(AC$4:AC$2256,$E$4:$E$2256,$E2741)</f>
        <v>6705</v>
      </c>
      <c r="AD2741" s="44">
        <f>SUMIFS(AD$4:AD$2256,$E$4:$E$2256,$E2741)</f>
        <v>1470.07125</v>
      </c>
      <c r="AE2741" s="44">
        <f>SUMIFS(AE$4:AE$2256,$E$4:$E$2256,$E2741)</f>
        <v>0</v>
      </c>
      <c r="AF2741" s="44">
        <f>SUMIFS(AF$4:AF$2256,$E$4:$E$2256,$E2741)</f>
        <v>0</v>
      </c>
      <c r="AG2741" s="44">
        <f>SUMIFS(AG$4:AG$2256,$E$4:$E$2256,$E2741)</f>
        <v>0</v>
      </c>
      <c r="AH2741" s="44">
        <f>SUMIFS(AH$4:AH$2256,$E$4:$E$2256,$E2741)</f>
        <v>0</v>
      </c>
      <c r="AI2741" s="44">
        <f>SUMIFS(AI$4:AI$2256,$E$4:$E$2256,$E2741)</f>
        <v>0</v>
      </c>
      <c r="AJ2741" s="44">
        <f>SUMIFS(AJ$4:AJ$2256,$E$4:$E$2256,$E2741)</f>
        <v>0</v>
      </c>
      <c r="AK2741" s="44">
        <f>SUMIFS(AK$4:AK$2256,$E$4:$E$2256,$E2741)</f>
        <v>0</v>
      </c>
      <c r="AL2741" s="44">
        <f>SUMIFS(AL$4:AL$2256,$E$4:$E$2256,$E2741)</f>
        <v>0</v>
      </c>
      <c r="AM2741" s="44">
        <f>SUMIFS(AM$4:AM$2256,$E$4:$E$2256,$E2741)</f>
        <v>0</v>
      </c>
      <c r="AN2741" s="44">
        <f>SUMIFS(AN$4:AN$2256,$E$4:$E$2256,$E2741)</f>
        <v>0</v>
      </c>
      <c r="AO2741" s="44">
        <f>SUMIFS(AO$4:AO$2256,$E$4:$E$2256,$E2741)</f>
        <v>0</v>
      </c>
      <c r="AP2741" s="44">
        <f>SUMIFS(AP$4:AP$2256,$E$4:$E$2256,$E2741)</f>
        <v>0</v>
      </c>
      <c r="AQ2741" s="44">
        <f>SUMIFS(AQ$4:AQ$2256,$E$4:$E$2256,$E2741)</f>
        <v>79.5</v>
      </c>
      <c r="AR2741" s="44">
        <f>SUMIFS(AR$4:AR$2256,$E$4:$E$2256,$E2741)</f>
        <v>0</v>
      </c>
      <c r="AS2741" s="44">
        <f>SUMIFS(AS$4:AS$2256,$E$4:$E$2256,$E2741)</f>
        <v>0</v>
      </c>
      <c r="AT2741" s="44">
        <f>SUMIFS(AT$4:AT$2256,$E$4:$E$2256,$E2741)</f>
        <v>0</v>
      </c>
      <c r="AU2741" s="44">
        <f>SUMIFS(AU$4:AU$2256,$E$4:$E$2256,$E2741)</f>
        <v>0</v>
      </c>
      <c r="AV2741" s="44">
        <f>SUMIFS(AV$4:AV$2256,$E$4:$E$2256,$E2741)</f>
        <v>17.804025000000003</v>
      </c>
      <c r="AW2741" s="44">
        <f>SUMIFS(AW$4:AW$2256,$E$4:$E$2256,$E2741)</f>
        <v>0</v>
      </c>
      <c r="AX2741" s="44">
        <f>SUMIFS(AX$4:AX$2256,$E$4:$E$2256,$E2741)</f>
        <v>0</v>
      </c>
    </row>
    <row r="2742" spans="1:50" ht="20.100000000000001" customHeight="1" x14ac:dyDescent="0.25">
      <c r="A2742" s="8">
        <v>44287</v>
      </c>
      <c r="B2742" s="8">
        <v>44287</v>
      </c>
      <c r="C2742" s="8" t="s">
        <v>28</v>
      </c>
      <c r="D2742" s="11" t="s">
        <v>0</v>
      </c>
      <c r="E2742" s="11">
        <v>466</v>
      </c>
      <c r="F2742" s="11" t="s">
        <v>602</v>
      </c>
      <c r="G2742" s="11" t="s">
        <v>7</v>
      </c>
      <c r="H2742" s="11">
        <v>1035</v>
      </c>
      <c r="I2742" s="11">
        <v>1078</v>
      </c>
      <c r="J2742" s="11">
        <v>102</v>
      </c>
      <c r="K2742" s="11" t="s">
        <v>865</v>
      </c>
      <c r="L2742" s="11" t="s">
        <v>875</v>
      </c>
      <c r="M2742" s="11" t="s">
        <v>2</v>
      </c>
      <c r="N2742" s="11" t="s">
        <v>25</v>
      </c>
      <c r="O2742" s="11" t="s">
        <v>5</v>
      </c>
      <c r="P2742" s="11" t="s">
        <v>8</v>
      </c>
      <c r="Q2742" s="12">
        <v>42982</v>
      </c>
      <c r="S2742" s="13" t="s">
        <v>84</v>
      </c>
      <c r="T2742" s="11">
        <f t="shared" ca="1" si="356"/>
        <v>2</v>
      </c>
      <c r="U2742" s="12">
        <v>30818</v>
      </c>
      <c r="V2742" s="13">
        <f t="shared" ca="1" si="357"/>
        <v>35</v>
      </c>
      <c r="W2742" s="11" t="s">
        <v>7</v>
      </c>
      <c r="X2742" s="11">
        <v>30</v>
      </c>
      <c r="Y2742" s="14">
        <f t="shared" si="358"/>
        <v>2.5</v>
      </c>
      <c r="Z2742" s="11">
        <v>39</v>
      </c>
      <c r="AA2742" s="11" t="s">
        <v>876</v>
      </c>
      <c r="AB2742" s="10">
        <f t="shared" si="355"/>
        <v>1</v>
      </c>
      <c r="AC2742" s="44">
        <f>SUMIFS(AC$4:AC$2256,$E$4:$E$2256,$E2742)</f>
        <v>6708</v>
      </c>
      <c r="AD2742" s="44">
        <f>SUMIFS(AD$4:AD$2256,$E$4:$E$2256,$E2742)</f>
        <v>1470.729</v>
      </c>
      <c r="AE2742" s="44">
        <f>SUMIFS(AE$4:AE$2256,$E$4:$E$2256,$E2742)</f>
        <v>0</v>
      </c>
      <c r="AF2742" s="44">
        <f>SUMIFS(AF$4:AF$2256,$E$4:$E$2256,$E2742)</f>
        <v>0</v>
      </c>
      <c r="AG2742" s="44">
        <f>SUMIFS(AG$4:AG$2256,$E$4:$E$2256,$E2742)</f>
        <v>0</v>
      </c>
      <c r="AH2742" s="44">
        <f>SUMIFS(AH$4:AH$2256,$E$4:$E$2256,$E2742)</f>
        <v>0</v>
      </c>
      <c r="AI2742" s="44">
        <f>SUMIFS(AI$4:AI$2256,$E$4:$E$2256,$E2742)</f>
        <v>0</v>
      </c>
      <c r="AJ2742" s="44">
        <f>SUMIFS(AJ$4:AJ$2256,$E$4:$E$2256,$E2742)</f>
        <v>0</v>
      </c>
      <c r="AK2742" s="44">
        <f>SUMIFS(AK$4:AK$2256,$E$4:$E$2256,$E2742)</f>
        <v>0</v>
      </c>
      <c r="AL2742" s="44">
        <f>SUMIFS(AL$4:AL$2256,$E$4:$E$2256,$E2742)</f>
        <v>0</v>
      </c>
      <c r="AM2742" s="44">
        <f>SUMIFS(AM$4:AM$2256,$E$4:$E$2256,$E2742)</f>
        <v>0</v>
      </c>
      <c r="AN2742" s="44">
        <f>SUMIFS(AN$4:AN$2256,$E$4:$E$2256,$E2742)</f>
        <v>0</v>
      </c>
      <c r="AO2742" s="44">
        <f>SUMIFS(AO$4:AO$2256,$E$4:$E$2256,$E2742)</f>
        <v>0</v>
      </c>
      <c r="AP2742" s="44">
        <f>SUMIFS(AP$4:AP$2256,$E$4:$E$2256,$E2742)</f>
        <v>0</v>
      </c>
      <c r="AQ2742" s="44">
        <f>SUMIFS(AQ$4:AQ$2256,$E$4:$E$2256,$E2742)</f>
        <v>79.5</v>
      </c>
      <c r="AR2742" s="44">
        <f>SUMIFS(AR$4:AR$2256,$E$4:$E$2256,$E2742)</f>
        <v>0</v>
      </c>
      <c r="AS2742" s="44">
        <f>SUMIFS(AS$4:AS$2256,$E$4:$E$2256,$E2742)</f>
        <v>0</v>
      </c>
      <c r="AT2742" s="44">
        <f>SUMIFS(AT$4:AT$2256,$E$4:$E$2256,$E2742)</f>
        <v>0</v>
      </c>
      <c r="AU2742" s="44">
        <f>SUMIFS(AU$4:AU$2256,$E$4:$E$2256,$E2742)</f>
        <v>0</v>
      </c>
      <c r="AV2742" s="44">
        <f>SUMIFS(AV$4:AV$2256,$E$4:$E$2256,$E2742)</f>
        <v>17.804025000000003</v>
      </c>
      <c r="AW2742" s="44">
        <f>SUMIFS(AW$4:AW$2256,$E$4:$E$2256,$E2742)</f>
        <v>0</v>
      </c>
      <c r="AX2742" s="44">
        <f>SUMIFS(AX$4:AX$2256,$E$4:$E$2256,$E2742)</f>
        <v>0</v>
      </c>
    </row>
    <row r="2743" spans="1:50" ht="20.100000000000001" customHeight="1" x14ac:dyDescent="0.25">
      <c r="A2743" s="8">
        <v>44287</v>
      </c>
      <c r="B2743" s="8">
        <v>44287</v>
      </c>
      <c r="C2743" s="8" t="s">
        <v>28</v>
      </c>
      <c r="D2743" s="11" t="s">
        <v>0</v>
      </c>
      <c r="E2743" s="11">
        <v>467</v>
      </c>
      <c r="F2743" s="11" t="s">
        <v>603</v>
      </c>
      <c r="G2743" s="11" t="s">
        <v>7</v>
      </c>
      <c r="H2743" s="11">
        <v>1022</v>
      </c>
      <c r="I2743" s="11">
        <v>1060</v>
      </c>
      <c r="J2743" s="11">
        <v>106</v>
      </c>
      <c r="K2743" s="11" t="s">
        <v>869</v>
      </c>
      <c r="L2743" s="11" t="s">
        <v>875</v>
      </c>
      <c r="M2743" s="11" t="s">
        <v>2</v>
      </c>
      <c r="N2743" s="11" t="s">
        <v>25</v>
      </c>
      <c r="O2743" s="11" t="s">
        <v>5</v>
      </c>
      <c r="P2743" s="11" t="s">
        <v>8</v>
      </c>
      <c r="Q2743" s="12">
        <v>42979</v>
      </c>
      <c r="S2743" s="13" t="s">
        <v>84</v>
      </c>
      <c r="T2743" s="11">
        <f t="shared" ca="1" si="356"/>
        <v>2</v>
      </c>
      <c r="U2743" s="12">
        <v>25996</v>
      </c>
      <c r="V2743" s="13">
        <f t="shared" ca="1" si="357"/>
        <v>48</v>
      </c>
      <c r="W2743" s="11" t="s">
        <v>9</v>
      </c>
      <c r="X2743" s="11">
        <v>30</v>
      </c>
      <c r="Y2743" s="14">
        <f t="shared" si="358"/>
        <v>2.5</v>
      </c>
      <c r="Z2743" s="11">
        <v>39</v>
      </c>
      <c r="AA2743" s="11" t="s">
        <v>876</v>
      </c>
      <c r="AB2743" s="10">
        <f t="shared" si="355"/>
        <v>1</v>
      </c>
      <c r="AC2743" s="44">
        <f>SUMIFS(AC$4:AC$2256,$E$4:$E$2256,$E2743)</f>
        <v>6711</v>
      </c>
      <c r="AD2743" s="44">
        <f>SUMIFS(AD$4:AD$2256,$E$4:$E$2256,$E2743)</f>
        <v>1471.3867500000001</v>
      </c>
      <c r="AE2743" s="44">
        <f>SUMIFS(AE$4:AE$2256,$E$4:$E$2256,$E2743)</f>
        <v>0</v>
      </c>
      <c r="AF2743" s="44">
        <f>SUMIFS(AF$4:AF$2256,$E$4:$E$2256,$E2743)</f>
        <v>0</v>
      </c>
      <c r="AG2743" s="44">
        <f>SUMIFS(AG$4:AG$2256,$E$4:$E$2256,$E2743)</f>
        <v>0</v>
      </c>
      <c r="AH2743" s="44">
        <f>SUMIFS(AH$4:AH$2256,$E$4:$E$2256,$E2743)</f>
        <v>0</v>
      </c>
      <c r="AI2743" s="44">
        <f>SUMIFS(AI$4:AI$2256,$E$4:$E$2256,$E2743)</f>
        <v>0</v>
      </c>
      <c r="AJ2743" s="44">
        <f>SUMIFS(AJ$4:AJ$2256,$E$4:$E$2256,$E2743)</f>
        <v>0</v>
      </c>
      <c r="AK2743" s="44">
        <f>SUMIFS(AK$4:AK$2256,$E$4:$E$2256,$E2743)</f>
        <v>0</v>
      </c>
      <c r="AL2743" s="44">
        <f>SUMIFS(AL$4:AL$2256,$E$4:$E$2256,$E2743)</f>
        <v>0</v>
      </c>
      <c r="AM2743" s="44">
        <f>SUMIFS(AM$4:AM$2256,$E$4:$E$2256,$E2743)</f>
        <v>0</v>
      </c>
      <c r="AN2743" s="44">
        <f>SUMIFS(AN$4:AN$2256,$E$4:$E$2256,$E2743)</f>
        <v>0</v>
      </c>
      <c r="AO2743" s="44">
        <f>SUMIFS(AO$4:AO$2256,$E$4:$E$2256,$E2743)</f>
        <v>387.17307692307691</v>
      </c>
      <c r="AP2743" s="44">
        <f>SUMIFS(AP$4:AP$2256,$E$4:$E$2256,$E2743)</f>
        <v>307.58749999999998</v>
      </c>
      <c r="AQ2743" s="44">
        <f>SUMIFS(AQ$4:AQ$2256,$E$4:$E$2256,$E2743)</f>
        <v>79.5</v>
      </c>
      <c r="AR2743" s="44">
        <f>SUMIFS(AR$4:AR$2256,$E$4:$E$2256,$E2743)</f>
        <v>0</v>
      </c>
      <c r="AS2743" s="44">
        <f>SUMIFS(AS$4:AS$2256,$E$4:$E$2256,$E2743)</f>
        <v>0</v>
      </c>
      <c r="AT2743" s="44">
        <f>SUMIFS(AT$4:AT$2256,$E$4:$E$2256,$E2743)</f>
        <v>0</v>
      </c>
      <c r="AU2743" s="44">
        <f>SUMIFS(AU$4:AU$2256,$E$4:$E$2256,$E2743)</f>
        <v>0</v>
      </c>
      <c r="AV2743" s="44">
        <f>SUMIFS(AV$4:AV$2256,$E$4:$E$2256,$E2743)</f>
        <v>173.39565620192309</v>
      </c>
      <c r="AW2743" s="44">
        <f>SUMIFS(AW$4:AW$2256,$E$4:$E$2256,$E2743)</f>
        <v>0</v>
      </c>
      <c r="AX2743" s="44">
        <f>SUMIFS(AX$4:AX$2256,$E$4:$E$2256,$E2743)</f>
        <v>0</v>
      </c>
    </row>
    <row r="2744" spans="1:50" ht="20.100000000000001" customHeight="1" x14ac:dyDescent="0.25">
      <c r="A2744" s="8">
        <v>44287</v>
      </c>
      <c r="B2744" s="8">
        <v>44287</v>
      </c>
      <c r="C2744" s="8" t="s">
        <v>28</v>
      </c>
      <c r="D2744" s="11" t="s">
        <v>0</v>
      </c>
      <c r="E2744" s="11">
        <v>468</v>
      </c>
      <c r="F2744" s="11" t="s">
        <v>604</v>
      </c>
      <c r="G2744" s="11" t="s">
        <v>7</v>
      </c>
      <c r="H2744" s="11">
        <v>1022</v>
      </c>
      <c r="I2744" s="11">
        <v>1053</v>
      </c>
      <c r="J2744" s="11">
        <v>107</v>
      </c>
      <c r="K2744" s="11" t="s">
        <v>870</v>
      </c>
      <c r="L2744" s="11" t="s">
        <v>875</v>
      </c>
      <c r="M2744" s="11" t="s">
        <v>2</v>
      </c>
      <c r="N2744" s="11" t="s">
        <v>25</v>
      </c>
      <c r="O2744" s="11" t="s">
        <v>5</v>
      </c>
      <c r="P2744" s="11" t="s">
        <v>8</v>
      </c>
      <c r="Q2744" s="12">
        <v>42979</v>
      </c>
      <c r="S2744" s="13" t="s">
        <v>84</v>
      </c>
      <c r="T2744" s="11">
        <f t="shared" ca="1" si="356"/>
        <v>2</v>
      </c>
      <c r="U2744" s="12">
        <v>34357</v>
      </c>
      <c r="V2744" s="13">
        <f t="shared" ca="1" si="357"/>
        <v>25</v>
      </c>
      <c r="W2744" s="11" t="s">
        <v>9</v>
      </c>
      <c r="X2744" s="11">
        <v>30</v>
      </c>
      <c r="Y2744" s="14">
        <f t="shared" si="358"/>
        <v>2.5</v>
      </c>
      <c r="Z2744" s="11">
        <v>39</v>
      </c>
      <c r="AA2744" s="11" t="s">
        <v>876</v>
      </c>
      <c r="AB2744" s="10">
        <f t="shared" si="355"/>
        <v>1</v>
      </c>
      <c r="AC2744" s="44">
        <f>SUMIFS(AC$4:AC$2256,$E$4:$E$2256,$E2744)</f>
        <v>6714</v>
      </c>
      <c r="AD2744" s="44">
        <f>SUMIFS(AD$4:AD$2256,$E$4:$E$2256,$E2744)</f>
        <v>1472.0445</v>
      </c>
      <c r="AE2744" s="44">
        <f>SUMIFS(AE$4:AE$2256,$E$4:$E$2256,$E2744)</f>
        <v>0</v>
      </c>
      <c r="AF2744" s="44">
        <f>SUMIFS(AF$4:AF$2256,$E$4:$E$2256,$E2744)</f>
        <v>0</v>
      </c>
      <c r="AG2744" s="44">
        <f>SUMIFS(AG$4:AG$2256,$E$4:$E$2256,$E2744)</f>
        <v>0</v>
      </c>
      <c r="AH2744" s="44">
        <f>SUMIFS(AH$4:AH$2256,$E$4:$E$2256,$E2744)</f>
        <v>0</v>
      </c>
      <c r="AI2744" s="44">
        <f>SUMIFS(AI$4:AI$2256,$E$4:$E$2256,$E2744)</f>
        <v>0</v>
      </c>
      <c r="AJ2744" s="44">
        <f>SUMIFS(AJ$4:AJ$2256,$E$4:$E$2256,$E2744)</f>
        <v>0</v>
      </c>
      <c r="AK2744" s="44">
        <f>SUMIFS(AK$4:AK$2256,$E$4:$E$2256,$E2744)</f>
        <v>0</v>
      </c>
      <c r="AL2744" s="44">
        <f>SUMIFS(AL$4:AL$2256,$E$4:$E$2256,$E2744)</f>
        <v>0</v>
      </c>
      <c r="AM2744" s="44">
        <f>SUMIFS(AM$4:AM$2256,$E$4:$E$2256,$E2744)</f>
        <v>0</v>
      </c>
      <c r="AN2744" s="44">
        <f>SUMIFS(AN$4:AN$2256,$E$4:$E$2256,$E2744)</f>
        <v>0</v>
      </c>
      <c r="AO2744" s="44">
        <f>SUMIFS(AO$4:AO$2256,$E$4:$E$2256,$E2744)</f>
        <v>387.34615384615387</v>
      </c>
      <c r="AP2744" s="44">
        <f>SUMIFS(AP$4:AP$2256,$E$4:$E$2256,$E2744)</f>
        <v>307.72500000000002</v>
      </c>
      <c r="AQ2744" s="44">
        <f>SUMIFS(AQ$4:AQ$2256,$E$4:$E$2256,$E2744)</f>
        <v>79.5</v>
      </c>
      <c r="AR2744" s="44">
        <f>SUMIFS(AR$4:AR$2256,$E$4:$E$2256,$E2744)</f>
        <v>0</v>
      </c>
      <c r="AS2744" s="44">
        <f>SUMIFS(AS$4:AS$2256,$E$4:$E$2256,$E2744)</f>
        <v>0</v>
      </c>
      <c r="AT2744" s="44">
        <f>SUMIFS(AT$4:AT$2256,$E$4:$E$2256,$E2744)</f>
        <v>0</v>
      </c>
      <c r="AU2744" s="44">
        <f>SUMIFS(AU$4:AU$2256,$E$4:$E$2256,$E2744)</f>
        <v>0</v>
      </c>
      <c r="AV2744" s="44">
        <f>SUMIFS(AV$4:AV$2256,$E$4:$E$2256,$E2744)</f>
        <v>173.46520990384619</v>
      </c>
      <c r="AW2744" s="44">
        <f>SUMIFS(AW$4:AW$2256,$E$4:$E$2256,$E2744)</f>
        <v>0</v>
      </c>
      <c r="AX2744" s="44">
        <f>SUMIFS(AX$4:AX$2256,$E$4:$E$2256,$E2744)</f>
        <v>0</v>
      </c>
    </row>
    <row r="2745" spans="1:50" ht="20.100000000000001" customHeight="1" x14ac:dyDescent="0.25">
      <c r="A2745" s="8">
        <v>44287</v>
      </c>
      <c r="B2745" s="8">
        <v>44287</v>
      </c>
      <c r="C2745" s="8" t="s">
        <v>28</v>
      </c>
      <c r="D2745" s="11" t="s">
        <v>0</v>
      </c>
      <c r="E2745" s="11">
        <v>469</v>
      </c>
      <c r="F2745" s="11" t="s">
        <v>605</v>
      </c>
      <c r="G2745" s="11" t="s">
        <v>7</v>
      </c>
      <c r="H2745" s="11">
        <v>1023</v>
      </c>
      <c r="I2745" s="11">
        <v>1044</v>
      </c>
      <c r="J2745" s="11">
        <v>103</v>
      </c>
      <c r="K2745" s="11" t="s">
        <v>866</v>
      </c>
      <c r="L2745" s="11" t="s">
        <v>875</v>
      </c>
      <c r="M2745" s="11" t="s">
        <v>2</v>
      </c>
      <c r="N2745" s="11" t="s">
        <v>24</v>
      </c>
      <c r="O2745" s="11" t="s">
        <v>5</v>
      </c>
      <c r="P2745" s="11" t="s">
        <v>8</v>
      </c>
      <c r="Q2745" s="12">
        <v>42979</v>
      </c>
      <c r="S2745" s="13" t="s">
        <v>84</v>
      </c>
      <c r="T2745" s="11">
        <f t="shared" ca="1" si="356"/>
        <v>2</v>
      </c>
      <c r="U2745" s="12">
        <v>23696</v>
      </c>
      <c r="V2745" s="13">
        <f t="shared" ca="1" si="357"/>
        <v>55</v>
      </c>
      <c r="W2745" s="11" t="s">
        <v>7</v>
      </c>
      <c r="X2745" s="11">
        <v>30</v>
      </c>
      <c r="Y2745" s="14">
        <f t="shared" si="358"/>
        <v>2.5</v>
      </c>
      <c r="Z2745" s="11">
        <v>39</v>
      </c>
      <c r="AA2745" s="11" t="s">
        <v>876</v>
      </c>
      <c r="AB2745" s="10">
        <f t="shared" si="355"/>
        <v>1</v>
      </c>
      <c r="AC2745" s="44">
        <f>SUMIFS(AC$4:AC$2256,$E$4:$E$2256,$E2745)</f>
        <v>6717</v>
      </c>
      <c r="AD2745" s="44">
        <f>SUMIFS(AD$4:AD$2256,$E$4:$E$2256,$E2745)</f>
        <v>1472.7022500000003</v>
      </c>
      <c r="AE2745" s="44">
        <f>SUMIFS(AE$4:AE$2256,$E$4:$E$2256,$E2745)</f>
        <v>0</v>
      </c>
      <c r="AF2745" s="44">
        <f>SUMIFS(AF$4:AF$2256,$E$4:$E$2256,$E2745)</f>
        <v>0</v>
      </c>
      <c r="AG2745" s="44">
        <f>SUMIFS(AG$4:AG$2256,$E$4:$E$2256,$E2745)</f>
        <v>0</v>
      </c>
      <c r="AH2745" s="44">
        <f>SUMIFS(AH$4:AH$2256,$E$4:$E$2256,$E2745)</f>
        <v>0</v>
      </c>
      <c r="AI2745" s="44">
        <f>SUMIFS(AI$4:AI$2256,$E$4:$E$2256,$E2745)</f>
        <v>0</v>
      </c>
      <c r="AJ2745" s="44">
        <f>SUMIFS(AJ$4:AJ$2256,$E$4:$E$2256,$E2745)</f>
        <v>0</v>
      </c>
      <c r="AK2745" s="44">
        <f>SUMIFS(AK$4:AK$2256,$E$4:$E$2256,$E2745)</f>
        <v>0</v>
      </c>
      <c r="AL2745" s="44">
        <f>SUMIFS(AL$4:AL$2256,$E$4:$E$2256,$E2745)</f>
        <v>0</v>
      </c>
      <c r="AM2745" s="44">
        <f>SUMIFS(AM$4:AM$2256,$E$4:$E$2256,$E2745)</f>
        <v>0</v>
      </c>
      <c r="AN2745" s="44">
        <f>SUMIFS(AN$4:AN$2256,$E$4:$E$2256,$E2745)</f>
        <v>0</v>
      </c>
      <c r="AO2745" s="44">
        <f>SUMIFS(AO$4:AO$2256,$E$4:$E$2256,$E2745)</f>
        <v>0</v>
      </c>
      <c r="AP2745" s="44">
        <f>SUMIFS(AP$4:AP$2256,$E$4:$E$2256,$E2745)</f>
        <v>0</v>
      </c>
      <c r="AQ2745" s="44">
        <f>SUMIFS(AQ$4:AQ$2256,$E$4:$E$2256,$E2745)</f>
        <v>79.5</v>
      </c>
      <c r="AR2745" s="44">
        <f>SUMIFS(AR$4:AR$2256,$E$4:$E$2256,$E2745)</f>
        <v>0</v>
      </c>
      <c r="AS2745" s="44">
        <f>SUMIFS(AS$4:AS$2256,$E$4:$E$2256,$E2745)</f>
        <v>0</v>
      </c>
      <c r="AT2745" s="44">
        <f>SUMIFS(AT$4:AT$2256,$E$4:$E$2256,$E2745)</f>
        <v>0</v>
      </c>
      <c r="AU2745" s="44">
        <f>SUMIFS(AU$4:AU$2256,$E$4:$E$2256,$E2745)</f>
        <v>0</v>
      </c>
      <c r="AV2745" s="44">
        <f>SUMIFS(AV$4:AV$2256,$E$4:$E$2256,$E2745)</f>
        <v>17.804025000000003</v>
      </c>
      <c r="AW2745" s="44">
        <f>SUMIFS(AW$4:AW$2256,$E$4:$E$2256,$E2745)</f>
        <v>339.56040000000002</v>
      </c>
      <c r="AX2745" s="44">
        <f>SUMIFS(AX$4:AX$2256,$E$4:$E$2256,$E2745)</f>
        <v>0</v>
      </c>
    </row>
    <row r="2746" spans="1:50" ht="20.100000000000001" customHeight="1" x14ac:dyDescent="0.25">
      <c r="A2746" s="8">
        <v>44287</v>
      </c>
      <c r="B2746" s="8">
        <v>44287</v>
      </c>
      <c r="C2746" s="8" t="s">
        <v>28</v>
      </c>
      <c r="D2746" s="11" t="s">
        <v>0</v>
      </c>
      <c r="E2746" s="11">
        <v>470</v>
      </c>
      <c r="F2746" s="11" t="s">
        <v>606</v>
      </c>
      <c r="G2746" s="11" t="s">
        <v>7</v>
      </c>
      <c r="H2746" s="11">
        <v>1045</v>
      </c>
      <c r="I2746" s="11">
        <v>1088</v>
      </c>
      <c r="J2746" s="11">
        <v>102</v>
      </c>
      <c r="K2746" s="11" t="s">
        <v>865</v>
      </c>
      <c r="L2746" s="11" t="s">
        <v>875</v>
      </c>
      <c r="M2746" s="11" t="s">
        <v>2</v>
      </c>
      <c r="N2746" s="11" t="s">
        <v>25</v>
      </c>
      <c r="O2746" s="11" t="s">
        <v>5</v>
      </c>
      <c r="P2746" s="11" t="s">
        <v>6</v>
      </c>
      <c r="Q2746" s="12">
        <v>42990</v>
      </c>
      <c r="S2746" s="13" t="s">
        <v>84</v>
      </c>
      <c r="T2746" s="11">
        <f t="shared" ca="1" si="356"/>
        <v>2</v>
      </c>
      <c r="U2746" s="12">
        <v>26065</v>
      </c>
      <c r="V2746" s="13">
        <f t="shared" ca="1" si="357"/>
        <v>48</v>
      </c>
      <c r="W2746" s="11" t="s">
        <v>7</v>
      </c>
      <c r="X2746" s="11">
        <v>12</v>
      </c>
      <c r="Y2746" s="14">
        <f t="shared" si="358"/>
        <v>1</v>
      </c>
      <c r="Z2746" s="11">
        <v>16</v>
      </c>
      <c r="AA2746" s="11" t="s">
        <v>876</v>
      </c>
      <c r="AB2746" s="10">
        <f t="shared" si="355"/>
        <v>0.41025641025641024</v>
      </c>
      <c r="AC2746" s="44">
        <f>SUMIFS(AC$4:AC$2256,$E$4:$E$2256,$E2746)</f>
        <v>6720</v>
      </c>
      <c r="AD2746" s="44">
        <f>SUMIFS(AD$4:AD$2256,$E$4:$E$2256,$E2746)</f>
        <v>1473.3600000000001</v>
      </c>
      <c r="AE2746" s="44">
        <f>SUMIFS(AE$4:AE$2256,$E$4:$E$2256,$E2746)</f>
        <v>0</v>
      </c>
      <c r="AF2746" s="44">
        <f>SUMIFS(AF$4:AF$2256,$E$4:$E$2256,$E2746)</f>
        <v>0</v>
      </c>
      <c r="AG2746" s="44">
        <f>SUMIFS(AG$4:AG$2256,$E$4:$E$2256,$E2746)</f>
        <v>0</v>
      </c>
      <c r="AH2746" s="44">
        <f>SUMIFS(AH$4:AH$2256,$E$4:$E$2256,$E2746)</f>
        <v>0</v>
      </c>
      <c r="AI2746" s="44">
        <f>SUMIFS(AI$4:AI$2256,$E$4:$E$2256,$E2746)</f>
        <v>0</v>
      </c>
      <c r="AJ2746" s="44">
        <f>SUMIFS(AJ$4:AJ$2256,$E$4:$E$2256,$E2746)</f>
        <v>0</v>
      </c>
      <c r="AK2746" s="44">
        <f>SUMIFS(AK$4:AK$2256,$E$4:$E$2256,$E2746)</f>
        <v>0</v>
      </c>
      <c r="AL2746" s="44">
        <f>SUMIFS(AL$4:AL$2256,$E$4:$E$2256,$E2746)</f>
        <v>0</v>
      </c>
      <c r="AM2746" s="44">
        <f>SUMIFS(AM$4:AM$2256,$E$4:$E$2256,$E2746)</f>
        <v>0</v>
      </c>
      <c r="AN2746" s="44">
        <f>SUMIFS(AN$4:AN$2256,$E$4:$E$2256,$E2746)</f>
        <v>0</v>
      </c>
      <c r="AO2746" s="44">
        <f>SUMIFS(AO$4:AO$2256,$E$4:$E$2256,$E2746)</f>
        <v>0</v>
      </c>
      <c r="AP2746" s="44">
        <f>SUMIFS(AP$4:AP$2256,$E$4:$E$2256,$E2746)</f>
        <v>0</v>
      </c>
      <c r="AQ2746" s="44">
        <f>SUMIFS(AQ$4:AQ$2256,$E$4:$E$2256,$E2746)</f>
        <v>79.5</v>
      </c>
      <c r="AR2746" s="44">
        <f>SUMIFS(AR$4:AR$2256,$E$4:$E$2256,$E2746)</f>
        <v>0</v>
      </c>
      <c r="AS2746" s="44">
        <f>SUMIFS(AS$4:AS$2256,$E$4:$E$2256,$E2746)</f>
        <v>0</v>
      </c>
      <c r="AT2746" s="44">
        <f>SUMIFS(AT$4:AT$2256,$E$4:$E$2256,$E2746)</f>
        <v>0</v>
      </c>
      <c r="AU2746" s="44">
        <f>SUMIFS(AU$4:AU$2256,$E$4:$E$2256,$E2746)</f>
        <v>0</v>
      </c>
      <c r="AV2746" s="44">
        <f>SUMIFS(AV$4:AV$2256,$E$4:$E$2256,$E2746)</f>
        <v>17.804025000000003</v>
      </c>
      <c r="AW2746" s="44">
        <f>SUMIFS(AW$4:AW$2256,$E$4:$E$2256,$E2746)</f>
        <v>0</v>
      </c>
      <c r="AX2746" s="44">
        <f>SUMIFS(AX$4:AX$2256,$E$4:$E$2256,$E2746)</f>
        <v>0</v>
      </c>
    </row>
    <row r="2747" spans="1:50" ht="20.100000000000001" customHeight="1" x14ac:dyDescent="0.25">
      <c r="A2747" s="8">
        <v>44287</v>
      </c>
      <c r="B2747" s="8">
        <v>44287</v>
      </c>
      <c r="C2747" s="8" t="s">
        <v>28</v>
      </c>
      <c r="D2747" s="11" t="s">
        <v>0</v>
      </c>
      <c r="E2747" s="11">
        <v>471</v>
      </c>
      <c r="F2747" s="11" t="s">
        <v>607</v>
      </c>
      <c r="G2747" s="11" t="s">
        <v>7</v>
      </c>
      <c r="H2747" s="11">
        <v>1024</v>
      </c>
      <c r="I2747" s="11">
        <v>1054</v>
      </c>
      <c r="J2747" s="11">
        <v>101</v>
      </c>
      <c r="K2747" s="11" t="s">
        <v>864</v>
      </c>
      <c r="L2747" s="11" t="s">
        <v>875</v>
      </c>
      <c r="M2747" s="11" t="s">
        <v>2</v>
      </c>
      <c r="N2747" s="11" t="s">
        <v>25</v>
      </c>
      <c r="O2747" s="11" t="s">
        <v>5</v>
      </c>
      <c r="P2747" s="11" t="s">
        <v>6</v>
      </c>
      <c r="Q2747" s="12">
        <v>42982</v>
      </c>
      <c r="S2747" s="13" t="s">
        <v>84</v>
      </c>
      <c r="T2747" s="11">
        <f t="shared" ca="1" si="356"/>
        <v>2</v>
      </c>
      <c r="U2747" s="12">
        <v>33397</v>
      </c>
      <c r="V2747" s="13">
        <f t="shared" ca="1" si="357"/>
        <v>28</v>
      </c>
      <c r="W2747" s="11" t="s">
        <v>7</v>
      </c>
      <c r="X2747" s="11">
        <v>30</v>
      </c>
      <c r="Y2747" s="14">
        <f t="shared" si="358"/>
        <v>2.5</v>
      </c>
      <c r="Z2747" s="11">
        <v>39</v>
      </c>
      <c r="AA2747" s="11" t="s">
        <v>876</v>
      </c>
      <c r="AB2747" s="10">
        <f t="shared" si="355"/>
        <v>1</v>
      </c>
      <c r="AC2747" s="44">
        <f>SUMIFS(AC$4:AC$2256,$E$4:$E$2256,$E2747)</f>
        <v>6723</v>
      </c>
      <c r="AD2747" s="44">
        <f>SUMIFS(AD$4:AD$2256,$E$4:$E$2256,$E2747)</f>
        <v>1474.01775</v>
      </c>
      <c r="AE2747" s="44">
        <f>SUMIFS(AE$4:AE$2256,$E$4:$E$2256,$E2747)</f>
        <v>0</v>
      </c>
      <c r="AF2747" s="44">
        <f>SUMIFS(AF$4:AF$2256,$E$4:$E$2256,$E2747)</f>
        <v>0</v>
      </c>
      <c r="AG2747" s="44">
        <f>SUMIFS(AG$4:AG$2256,$E$4:$E$2256,$E2747)</f>
        <v>0</v>
      </c>
      <c r="AH2747" s="44">
        <f>SUMIFS(AH$4:AH$2256,$E$4:$E$2256,$E2747)</f>
        <v>0</v>
      </c>
      <c r="AI2747" s="44">
        <f>SUMIFS(AI$4:AI$2256,$E$4:$E$2256,$E2747)</f>
        <v>0</v>
      </c>
      <c r="AJ2747" s="44">
        <f>SUMIFS(AJ$4:AJ$2256,$E$4:$E$2256,$E2747)</f>
        <v>0</v>
      </c>
      <c r="AK2747" s="44">
        <f>SUMIFS(AK$4:AK$2256,$E$4:$E$2256,$E2747)</f>
        <v>0</v>
      </c>
      <c r="AL2747" s="44">
        <f>SUMIFS(AL$4:AL$2256,$E$4:$E$2256,$E2747)</f>
        <v>0</v>
      </c>
      <c r="AM2747" s="44">
        <f>SUMIFS(AM$4:AM$2256,$E$4:$E$2256,$E2747)</f>
        <v>0</v>
      </c>
      <c r="AN2747" s="44">
        <f>SUMIFS(AN$4:AN$2256,$E$4:$E$2256,$E2747)</f>
        <v>0</v>
      </c>
      <c r="AO2747" s="44">
        <f>SUMIFS(AO$4:AO$2256,$E$4:$E$2256,$E2747)</f>
        <v>0</v>
      </c>
      <c r="AP2747" s="44">
        <f>SUMIFS(AP$4:AP$2256,$E$4:$E$2256,$E2747)</f>
        <v>0</v>
      </c>
      <c r="AQ2747" s="44">
        <f>SUMIFS(AQ$4:AQ$2256,$E$4:$E$2256,$E2747)</f>
        <v>79.5</v>
      </c>
      <c r="AR2747" s="44">
        <f>SUMIFS(AR$4:AR$2256,$E$4:$E$2256,$E2747)</f>
        <v>0</v>
      </c>
      <c r="AS2747" s="44">
        <f>SUMIFS(AS$4:AS$2256,$E$4:$E$2256,$E2747)</f>
        <v>0</v>
      </c>
      <c r="AT2747" s="44">
        <f>SUMIFS(AT$4:AT$2256,$E$4:$E$2256,$E2747)</f>
        <v>0</v>
      </c>
      <c r="AU2747" s="44">
        <f>SUMIFS(AU$4:AU$2256,$E$4:$E$2256,$E2747)</f>
        <v>0</v>
      </c>
      <c r="AV2747" s="44">
        <f>SUMIFS(AV$4:AV$2256,$E$4:$E$2256,$E2747)</f>
        <v>17.804025000000003</v>
      </c>
      <c r="AW2747" s="44">
        <f>SUMIFS(AW$4:AW$2256,$E$4:$E$2256,$E2747)</f>
        <v>0</v>
      </c>
      <c r="AX2747" s="44">
        <f>SUMIFS(AX$4:AX$2256,$E$4:$E$2256,$E2747)</f>
        <v>0</v>
      </c>
    </row>
    <row r="2748" spans="1:50" ht="20.100000000000001" customHeight="1" x14ac:dyDescent="0.25">
      <c r="A2748" s="8">
        <v>44287</v>
      </c>
      <c r="B2748" s="8">
        <v>44287</v>
      </c>
      <c r="C2748" s="8" t="s">
        <v>28</v>
      </c>
      <c r="D2748" s="11" t="s">
        <v>0</v>
      </c>
      <c r="E2748" s="11">
        <v>472</v>
      </c>
      <c r="F2748" s="11" t="s">
        <v>608</v>
      </c>
      <c r="G2748" s="11" t="s">
        <v>7</v>
      </c>
      <c r="H2748" s="11">
        <v>1025</v>
      </c>
      <c r="I2748" s="11">
        <v>1068</v>
      </c>
      <c r="J2748" s="11">
        <v>102</v>
      </c>
      <c r="K2748" s="11" t="s">
        <v>865</v>
      </c>
      <c r="L2748" s="11" t="s">
        <v>875</v>
      </c>
      <c r="M2748" s="11" t="s">
        <v>2</v>
      </c>
      <c r="N2748" s="11" t="s">
        <v>25</v>
      </c>
      <c r="O2748" s="11" t="s">
        <v>5</v>
      </c>
      <c r="P2748" s="11" t="s">
        <v>8</v>
      </c>
      <c r="Q2748" s="12">
        <v>42979</v>
      </c>
      <c r="S2748" s="13" t="s">
        <v>84</v>
      </c>
      <c r="T2748" s="11">
        <f t="shared" ca="1" si="356"/>
        <v>2</v>
      </c>
      <c r="U2748" s="12">
        <v>25081</v>
      </c>
      <c r="V2748" s="13">
        <f t="shared" ca="1" si="357"/>
        <v>51</v>
      </c>
      <c r="W2748" s="11" t="s">
        <v>7</v>
      </c>
      <c r="X2748" s="11">
        <v>30</v>
      </c>
      <c r="Y2748" s="14">
        <f t="shared" si="358"/>
        <v>2.5</v>
      </c>
      <c r="Z2748" s="11">
        <v>39</v>
      </c>
      <c r="AA2748" s="11" t="s">
        <v>876</v>
      </c>
      <c r="AB2748" s="10">
        <f t="shared" si="355"/>
        <v>1</v>
      </c>
      <c r="AC2748" s="44">
        <f>SUMIFS(AC$4:AC$2256,$E$4:$E$2256,$E2748)</f>
        <v>6726</v>
      </c>
      <c r="AD2748" s="44">
        <f>SUMIFS(AD$4:AD$2256,$E$4:$E$2256,$E2748)</f>
        <v>1474.6755000000001</v>
      </c>
      <c r="AE2748" s="44">
        <f>SUMIFS(AE$4:AE$2256,$E$4:$E$2256,$E2748)</f>
        <v>0</v>
      </c>
      <c r="AF2748" s="44">
        <f>SUMIFS(AF$4:AF$2256,$E$4:$E$2256,$E2748)</f>
        <v>0</v>
      </c>
      <c r="AG2748" s="44">
        <f>SUMIFS(AG$4:AG$2256,$E$4:$E$2256,$E2748)</f>
        <v>0</v>
      </c>
      <c r="AH2748" s="44">
        <f>SUMIFS(AH$4:AH$2256,$E$4:$E$2256,$E2748)</f>
        <v>0</v>
      </c>
      <c r="AI2748" s="44">
        <f>SUMIFS(AI$4:AI$2256,$E$4:$E$2256,$E2748)</f>
        <v>0</v>
      </c>
      <c r="AJ2748" s="44">
        <f>SUMIFS(AJ$4:AJ$2256,$E$4:$E$2256,$E2748)</f>
        <v>0</v>
      </c>
      <c r="AK2748" s="44">
        <f>SUMIFS(AK$4:AK$2256,$E$4:$E$2256,$E2748)</f>
        <v>0</v>
      </c>
      <c r="AL2748" s="44">
        <f>SUMIFS(AL$4:AL$2256,$E$4:$E$2256,$E2748)</f>
        <v>0</v>
      </c>
      <c r="AM2748" s="44">
        <f>SUMIFS(AM$4:AM$2256,$E$4:$E$2256,$E2748)</f>
        <v>0</v>
      </c>
      <c r="AN2748" s="44">
        <f>SUMIFS(AN$4:AN$2256,$E$4:$E$2256,$E2748)</f>
        <v>0</v>
      </c>
      <c r="AO2748" s="44">
        <f>SUMIFS(AO$4:AO$2256,$E$4:$E$2256,$E2748)</f>
        <v>0</v>
      </c>
      <c r="AP2748" s="44">
        <f>SUMIFS(AP$4:AP$2256,$E$4:$E$2256,$E2748)</f>
        <v>0</v>
      </c>
      <c r="AQ2748" s="44">
        <f>SUMIFS(AQ$4:AQ$2256,$E$4:$E$2256,$E2748)</f>
        <v>79.5</v>
      </c>
      <c r="AR2748" s="44">
        <f>SUMIFS(AR$4:AR$2256,$E$4:$E$2256,$E2748)</f>
        <v>0</v>
      </c>
      <c r="AS2748" s="44">
        <f>SUMIFS(AS$4:AS$2256,$E$4:$E$2256,$E2748)</f>
        <v>0</v>
      </c>
      <c r="AT2748" s="44">
        <f>SUMIFS(AT$4:AT$2256,$E$4:$E$2256,$E2748)</f>
        <v>0</v>
      </c>
      <c r="AU2748" s="44">
        <f>SUMIFS(AU$4:AU$2256,$E$4:$E$2256,$E2748)</f>
        <v>0</v>
      </c>
      <c r="AV2748" s="44">
        <f>SUMIFS(AV$4:AV$2256,$E$4:$E$2256,$E2748)</f>
        <v>17.804025000000003</v>
      </c>
      <c r="AW2748" s="44">
        <f>SUMIFS(AW$4:AW$2256,$E$4:$E$2256,$E2748)</f>
        <v>0</v>
      </c>
      <c r="AX2748" s="44">
        <f>SUMIFS(AX$4:AX$2256,$E$4:$E$2256,$E2748)</f>
        <v>0</v>
      </c>
    </row>
    <row r="2749" spans="1:50" ht="20.100000000000001" customHeight="1" x14ac:dyDescent="0.25">
      <c r="A2749" s="8">
        <v>44287</v>
      </c>
      <c r="B2749" s="8">
        <v>44287</v>
      </c>
      <c r="C2749" s="8" t="s">
        <v>28</v>
      </c>
      <c r="D2749" s="11" t="s">
        <v>0</v>
      </c>
      <c r="E2749" s="11">
        <v>473</v>
      </c>
      <c r="F2749" s="11" t="s">
        <v>609</v>
      </c>
      <c r="G2749" s="11" t="s">
        <v>7</v>
      </c>
      <c r="H2749" s="11">
        <v>1004</v>
      </c>
      <c r="I2749" s="11">
        <v>1004</v>
      </c>
      <c r="J2749" s="11">
        <v>100</v>
      </c>
      <c r="K2749" s="11" t="s">
        <v>863</v>
      </c>
      <c r="L2749" s="11" t="s">
        <v>875</v>
      </c>
      <c r="M2749" s="11" t="s">
        <v>2</v>
      </c>
      <c r="N2749" s="11" t="s">
        <v>25</v>
      </c>
      <c r="O2749" s="11" t="s">
        <v>5</v>
      </c>
      <c r="P2749" s="11" t="s">
        <v>6</v>
      </c>
      <c r="Q2749" s="12">
        <v>42979</v>
      </c>
      <c r="S2749" s="13" t="s">
        <v>84</v>
      </c>
      <c r="T2749" s="11">
        <f t="shared" ca="1" si="356"/>
        <v>2</v>
      </c>
      <c r="U2749" s="12">
        <v>22114</v>
      </c>
      <c r="V2749" s="13">
        <f t="shared" ca="1" si="357"/>
        <v>59</v>
      </c>
      <c r="W2749" s="11" t="s">
        <v>7</v>
      </c>
      <c r="X2749" s="11">
        <v>30</v>
      </c>
      <c r="Y2749" s="14">
        <f t="shared" si="358"/>
        <v>2.5</v>
      </c>
      <c r="Z2749" s="11">
        <v>25</v>
      </c>
      <c r="AA2749" s="11" t="s">
        <v>876</v>
      </c>
      <c r="AB2749" s="10">
        <f t="shared" si="355"/>
        <v>0.64102564102564108</v>
      </c>
      <c r="AC2749" s="44">
        <f>SUMIFS(AC$4:AC$2256,$E$4:$E$2256,$E2749)</f>
        <v>6729</v>
      </c>
      <c r="AD2749" s="44">
        <f>SUMIFS(AD$4:AD$2256,$E$4:$E$2256,$E2749)</f>
        <v>1475.3332500000001</v>
      </c>
      <c r="AE2749" s="44">
        <f>SUMIFS(AE$4:AE$2256,$E$4:$E$2256,$E2749)</f>
        <v>0</v>
      </c>
      <c r="AF2749" s="44">
        <f>SUMIFS(AF$4:AF$2256,$E$4:$E$2256,$E2749)</f>
        <v>0</v>
      </c>
      <c r="AG2749" s="44">
        <f>SUMIFS(AG$4:AG$2256,$E$4:$E$2256,$E2749)</f>
        <v>0</v>
      </c>
      <c r="AH2749" s="44">
        <f>SUMIFS(AH$4:AH$2256,$E$4:$E$2256,$E2749)</f>
        <v>0</v>
      </c>
      <c r="AI2749" s="44">
        <f>SUMIFS(AI$4:AI$2256,$E$4:$E$2256,$E2749)</f>
        <v>0</v>
      </c>
      <c r="AJ2749" s="44">
        <f>SUMIFS(AJ$4:AJ$2256,$E$4:$E$2256,$E2749)</f>
        <v>0</v>
      </c>
      <c r="AK2749" s="44">
        <f>SUMIFS(AK$4:AK$2256,$E$4:$E$2256,$E2749)</f>
        <v>0</v>
      </c>
      <c r="AL2749" s="44">
        <f>SUMIFS(AL$4:AL$2256,$E$4:$E$2256,$E2749)</f>
        <v>0</v>
      </c>
      <c r="AM2749" s="44">
        <f>SUMIFS(AM$4:AM$2256,$E$4:$E$2256,$E2749)</f>
        <v>0</v>
      </c>
      <c r="AN2749" s="44">
        <f>SUMIFS(AN$4:AN$2256,$E$4:$E$2256,$E2749)</f>
        <v>0</v>
      </c>
      <c r="AO2749" s="44">
        <f>SUMIFS(AO$4:AO$2256,$E$4:$E$2256,$E2749)</f>
        <v>0</v>
      </c>
      <c r="AP2749" s="44">
        <f>SUMIFS(AP$4:AP$2256,$E$4:$E$2256,$E2749)</f>
        <v>0</v>
      </c>
      <c r="AQ2749" s="44">
        <f>SUMIFS(AQ$4:AQ$2256,$E$4:$E$2256,$E2749)</f>
        <v>79.5</v>
      </c>
      <c r="AR2749" s="44">
        <f>SUMIFS(AR$4:AR$2256,$E$4:$E$2256,$E2749)</f>
        <v>0</v>
      </c>
      <c r="AS2749" s="44">
        <f>SUMIFS(AS$4:AS$2256,$E$4:$E$2256,$E2749)</f>
        <v>0</v>
      </c>
      <c r="AT2749" s="44">
        <f>SUMIFS(AT$4:AT$2256,$E$4:$E$2256,$E2749)</f>
        <v>0</v>
      </c>
      <c r="AU2749" s="44">
        <f>SUMIFS(AU$4:AU$2256,$E$4:$E$2256,$E2749)</f>
        <v>0</v>
      </c>
      <c r="AV2749" s="44">
        <f>SUMIFS(AV$4:AV$2256,$E$4:$E$2256,$E2749)</f>
        <v>17.804025000000003</v>
      </c>
      <c r="AW2749" s="44">
        <f>SUMIFS(AW$4:AW$2256,$E$4:$E$2256,$E2749)</f>
        <v>0</v>
      </c>
      <c r="AX2749" s="44">
        <f>SUMIFS(AX$4:AX$2256,$E$4:$E$2256,$E2749)</f>
        <v>0</v>
      </c>
    </row>
    <row r="2750" spans="1:50" ht="20.100000000000001" customHeight="1" x14ac:dyDescent="0.25">
      <c r="A2750" s="8">
        <v>44287</v>
      </c>
      <c r="B2750" s="8">
        <v>44287</v>
      </c>
      <c r="C2750" s="8" t="s">
        <v>28</v>
      </c>
      <c r="D2750" s="11" t="s">
        <v>0</v>
      </c>
      <c r="E2750" s="11">
        <v>474</v>
      </c>
      <c r="F2750" s="11" t="s">
        <v>610</v>
      </c>
      <c r="G2750" s="11" t="s">
        <v>7</v>
      </c>
      <c r="H2750" s="11">
        <v>1024</v>
      </c>
      <c r="I2750" s="11">
        <v>1054</v>
      </c>
      <c r="J2750" s="11">
        <v>101</v>
      </c>
      <c r="K2750" s="11" t="s">
        <v>864</v>
      </c>
      <c r="L2750" s="11" t="s">
        <v>875</v>
      </c>
      <c r="M2750" s="11" t="s">
        <v>2</v>
      </c>
      <c r="N2750" s="11" t="s">
        <v>25</v>
      </c>
      <c r="O2750" s="11" t="s">
        <v>5</v>
      </c>
      <c r="P2750" s="11" t="s">
        <v>8</v>
      </c>
      <c r="Q2750" s="12">
        <v>42996</v>
      </c>
      <c r="S2750" s="13" t="s">
        <v>84</v>
      </c>
      <c r="T2750" s="11">
        <f t="shared" ca="1" si="356"/>
        <v>2</v>
      </c>
      <c r="U2750" s="12">
        <v>32062</v>
      </c>
      <c r="V2750" s="13">
        <f t="shared" ca="1" si="357"/>
        <v>32</v>
      </c>
      <c r="W2750" s="11" t="s">
        <v>7</v>
      </c>
      <c r="X2750" s="11">
        <v>30</v>
      </c>
      <c r="Y2750" s="14">
        <f t="shared" si="358"/>
        <v>2.5</v>
      </c>
      <c r="Z2750" s="11">
        <v>39</v>
      </c>
      <c r="AA2750" s="11" t="s">
        <v>876</v>
      </c>
      <c r="AB2750" s="10">
        <f t="shared" si="355"/>
        <v>1</v>
      </c>
      <c r="AC2750" s="44">
        <f>SUMIFS(AC$4:AC$2256,$E$4:$E$2256,$E2750)</f>
        <v>6732</v>
      </c>
      <c r="AD2750" s="44">
        <f>SUMIFS(AD$4:AD$2256,$E$4:$E$2256,$E2750)</f>
        <v>1475.991</v>
      </c>
      <c r="AE2750" s="44">
        <f>SUMIFS(AE$4:AE$2256,$E$4:$E$2256,$E2750)</f>
        <v>0</v>
      </c>
      <c r="AF2750" s="44">
        <f>SUMIFS(AF$4:AF$2256,$E$4:$E$2256,$E2750)</f>
        <v>0</v>
      </c>
      <c r="AG2750" s="44">
        <f>SUMIFS(AG$4:AG$2256,$E$4:$E$2256,$E2750)</f>
        <v>0</v>
      </c>
      <c r="AH2750" s="44">
        <f>SUMIFS(AH$4:AH$2256,$E$4:$E$2256,$E2750)</f>
        <v>0</v>
      </c>
      <c r="AI2750" s="44">
        <f>SUMIFS(AI$4:AI$2256,$E$4:$E$2256,$E2750)</f>
        <v>0</v>
      </c>
      <c r="AJ2750" s="44">
        <f>SUMIFS(AJ$4:AJ$2256,$E$4:$E$2256,$E2750)</f>
        <v>0</v>
      </c>
      <c r="AK2750" s="44">
        <f>SUMIFS(AK$4:AK$2256,$E$4:$E$2256,$E2750)</f>
        <v>0</v>
      </c>
      <c r="AL2750" s="44">
        <f>SUMIFS(AL$4:AL$2256,$E$4:$E$2256,$E2750)</f>
        <v>0</v>
      </c>
      <c r="AM2750" s="44">
        <f>SUMIFS(AM$4:AM$2256,$E$4:$E$2256,$E2750)</f>
        <v>0</v>
      </c>
      <c r="AN2750" s="44">
        <f>SUMIFS(AN$4:AN$2256,$E$4:$E$2256,$E2750)</f>
        <v>0</v>
      </c>
      <c r="AO2750" s="44">
        <f>SUMIFS(AO$4:AO$2256,$E$4:$E$2256,$E2750)</f>
        <v>0</v>
      </c>
      <c r="AP2750" s="44">
        <f>SUMIFS(AP$4:AP$2256,$E$4:$E$2256,$E2750)</f>
        <v>0</v>
      </c>
      <c r="AQ2750" s="44">
        <f>SUMIFS(AQ$4:AQ$2256,$E$4:$E$2256,$E2750)</f>
        <v>79.5</v>
      </c>
      <c r="AR2750" s="44">
        <f>SUMIFS(AR$4:AR$2256,$E$4:$E$2256,$E2750)</f>
        <v>0</v>
      </c>
      <c r="AS2750" s="44">
        <f>SUMIFS(AS$4:AS$2256,$E$4:$E$2256,$E2750)</f>
        <v>0</v>
      </c>
      <c r="AT2750" s="44">
        <f>SUMIFS(AT$4:AT$2256,$E$4:$E$2256,$E2750)</f>
        <v>0</v>
      </c>
      <c r="AU2750" s="44">
        <f>SUMIFS(AU$4:AU$2256,$E$4:$E$2256,$E2750)</f>
        <v>0</v>
      </c>
      <c r="AV2750" s="44">
        <f>SUMIFS(AV$4:AV$2256,$E$4:$E$2256,$E2750)</f>
        <v>17.804025000000003</v>
      </c>
      <c r="AW2750" s="44">
        <f>SUMIFS(AW$4:AW$2256,$E$4:$E$2256,$E2750)</f>
        <v>0</v>
      </c>
      <c r="AX2750" s="44">
        <f>SUMIFS(AX$4:AX$2256,$E$4:$E$2256,$E2750)</f>
        <v>0</v>
      </c>
    </row>
    <row r="2751" spans="1:50" ht="20.100000000000001" customHeight="1" x14ac:dyDescent="0.25">
      <c r="A2751" s="8">
        <v>44287</v>
      </c>
      <c r="B2751" s="8">
        <v>44287</v>
      </c>
      <c r="C2751" s="8" t="s">
        <v>28</v>
      </c>
      <c r="D2751" s="11" t="s">
        <v>0</v>
      </c>
      <c r="E2751" s="11">
        <v>475</v>
      </c>
      <c r="F2751" s="11" t="s">
        <v>611</v>
      </c>
      <c r="G2751" s="11" t="s">
        <v>7</v>
      </c>
      <c r="H2751" s="11">
        <v>1050</v>
      </c>
      <c r="I2751" s="11">
        <v>1093</v>
      </c>
      <c r="J2751" s="11">
        <v>102</v>
      </c>
      <c r="K2751" s="11" t="s">
        <v>865</v>
      </c>
      <c r="L2751" s="11" t="s">
        <v>875</v>
      </c>
      <c r="M2751" s="11" t="s">
        <v>2</v>
      </c>
      <c r="N2751" s="11" t="s">
        <v>25</v>
      </c>
      <c r="O2751" s="11" t="s">
        <v>5</v>
      </c>
      <c r="P2751" s="11" t="s">
        <v>8</v>
      </c>
      <c r="Q2751" s="12">
        <v>42993</v>
      </c>
      <c r="S2751" s="13" t="s">
        <v>84</v>
      </c>
      <c r="T2751" s="11">
        <f t="shared" ca="1" si="356"/>
        <v>2</v>
      </c>
      <c r="U2751" s="12">
        <v>29531</v>
      </c>
      <c r="V2751" s="13">
        <f t="shared" ca="1" si="357"/>
        <v>39</v>
      </c>
      <c r="W2751" s="11" t="s">
        <v>7</v>
      </c>
      <c r="X2751" s="11">
        <v>30</v>
      </c>
      <c r="Y2751" s="14">
        <f t="shared" si="358"/>
        <v>2.5</v>
      </c>
      <c r="Z2751" s="11">
        <v>39</v>
      </c>
      <c r="AA2751" s="11" t="s">
        <v>876</v>
      </c>
      <c r="AB2751" s="10">
        <f t="shared" si="355"/>
        <v>1</v>
      </c>
      <c r="AC2751" s="44">
        <f>SUMIFS(AC$4:AC$2256,$E$4:$E$2256,$E2751)</f>
        <v>6735</v>
      </c>
      <c r="AD2751" s="44">
        <f>SUMIFS(AD$4:AD$2256,$E$4:$E$2256,$E2751)</f>
        <v>1476.6487500000001</v>
      </c>
      <c r="AE2751" s="44">
        <f>SUMIFS(AE$4:AE$2256,$E$4:$E$2256,$E2751)</f>
        <v>0</v>
      </c>
      <c r="AF2751" s="44">
        <f>SUMIFS(AF$4:AF$2256,$E$4:$E$2256,$E2751)</f>
        <v>0</v>
      </c>
      <c r="AG2751" s="44">
        <f>SUMIFS(AG$4:AG$2256,$E$4:$E$2256,$E2751)</f>
        <v>0</v>
      </c>
      <c r="AH2751" s="44">
        <f>SUMIFS(AH$4:AH$2256,$E$4:$E$2256,$E2751)</f>
        <v>0</v>
      </c>
      <c r="AI2751" s="44">
        <f>SUMIFS(AI$4:AI$2256,$E$4:$E$2256,$E2751)</f>
        <v>0</v>
      </c>
      <c r="AJ2751" s="44">
        <f>SUMIFS(AJ$4:AJ$2256,$E$4:$E$2256,$E2751)</f>
        <v>0</v>
      </c>
      <c r="AK2751" s="44">
        <f>SUMIFS(AK$4:AK$2256,$E$4:$E$2256,$E2751)</f>
        <v>0</v>
      </c>
      <c r="AL2751" s="44">
        <f>SUMIFS(AL$4:AL$2256,$E$4:$E$2256,$E2751)</f>
        <v>0</v>
      </c>
      <c r="AM2751" s="44">
        <f>SUMIFS(AM$4:AM$2256,$E$4:$E$2256,$E2751)</f>
        <v>0</v>
      </c>
      <c r="AN2751" s="44">
        <f>SUMIFS(AN$4:AN$2256,$E$4:$E$2256,$E2751)</f>
        <v>0</v>
      </c>
      <c r="AO2751" s="44">
        <f>SUMIFS(AO$4:AO$2256,$E$4:$E$2256,$E2751)</f>
        <v>0</v>
      </c>
      <c r="AP2751" s="44">
        <f>SUMIFS(AP$4:AP$2256,$E$4:$E$2256,$E2751)</f>
        <v>0</v>
      </c>
      <c r="AQ2751" s="44">
        <f>SUMIFS(AQ$4:AQ$2256,$E$4:$E$2256,$E2751)</f>
        <v>79.5</v>
      </c>
      <c r="AR2751" s="44">
        <f>SUMIFS(AR$4:AR$2256,$E$4:$E$2256,$E2751)</f>
        <v>0</v>
      </c>
      <c r="AS2751" s="44">
        <f>SUMIFS(AS$4:AS$2256,$E$4:$E$2256,$E2751)</f>
        <v>0</v>
      </c>
      <c r="AT2751" s="44">
        <f>SUMIFS(AT$4:AT$2256,$E$4:$E$2256,$E2751)</f>
        <v>0</v>
      </c>
      <c r="AU2751" s="44">
        <f>SUMIFS(AU$4:AU$2256,$E$4:$E$2256,$E2751)</f>
        <v>0</v>
      </c>
      <c r="AV2751" s="44">
        <f>SUMIFS(AV$4:AV$2256,$E$4:$E$2256,$E2751)</f>
        <v>17.804025000000003</v>
      </c>
      <c r="AW2751" s="44">
        <f>SUMIFS(AW$4:AW$2256,$E$4:$E$2256,$E2751)</f>
        <v>0</v>
      </c>
      <c r="AX2751" s="44">
        <f>SUMIFS(AX$4:AX$2256,$E$4:$E$2256,$E2751)</f>
        <v>0</v>
      </c>
    </row>
    <row r="2752" spans="1:50" ht="20.100000000000001" customHeight="1" x14ac:dyDescent="0.25">
      <c r="A2752" s="8">
        <v>44287</v>
      </c>
      <c r="B2752" s="8">
        <v>44287</v>
      </c>
      <c r="C2752" s="8" t="s">
        <v>28</v>
      </c>
      <c r="D2752" s="11" t="s">
        <v>0</v>
      </c>
      <c r="E2752" s="11">
        <v>476</v>
      </c>
      <c r="F2752" s="11" t="s">
        <v>612</v>
      </c>
      <c r="G2752" s="11" t="s">
        <v>7</v>
      </c>
      <c r="H2752" s="11">
        <v>1048</v>
      </c>
      <c r="I2752" s="11">
        <v>1091</v>
      </c>
      <c r="J2752" s="11">
        <v>102</v>
      </c>
      <c r="K2752" s="11" t="s">
        <v>865</v>
      </c>
      <c r="L2752" s="11" t="s">
        <v>875</v>
      </c>
      <c r="M2752" s="11" t="s">
        <v>2</v>
      </c>
      <c r="N2752" s="11" t="s">
        <v>24</v>
      </c>
      <c r="O2752" s="11" t="s">
        <v>5</v>
      </c>
      <c r="P2752" s="11" t="s">
        <v>8</v>
      </c>
      <c r="Q2752" s="12">
        <v>43009</v>
      </c>
      <c r="S2752" s="13" t="s">
        <v>84</v>
      </c>
      <c r="T2752" s="11">
        <f t="shared" ca="1" si="356"/>
        <v>2</v>
      </c>
      <c r="U2752" s="12">
        <v>23482</v>
      </c>
      <c r="V2752" s="13">
        <f t="shared" ca="1" si="357"/>
        <v>55</v>
      </c>
      <c r="W2752" s="11" t="s">
        <v>7</v>
      </c>
      <c r="X2752" s="11">
        <v>30</v>
      </c>
      <c r="Y2752" s="14">
        <f t="shared" si="358"/>
        <v>2.5</v>
      </c>
      <c r="Z2752" s="11">
        <v>39</v>
      </c>
      <c r="AA2752" s="11" t="s">
        <v>876</v>
      </c>
      <c r="AB2752" s="10">
        <f t="shared" si="355"/>
        <v>1</v>
      </c>
      <c r="AC2752" s="44">
        <f>SUMIFS(AC$4:AC$2256,$E$4:$E$2256,$E2752)</f>
        <v>6738</v>
      </c>
      <c r="AD2752" s="44">
        <f>SUMIFS(AD$4:AD$2256,$E$4:$E$2256,$E2752)</f>
        <v>1477.3065000000001</v>
      </c>
      <c r="AE2752" s="44">
        <f>SUMIFS(AE$4:AE$2256,$E$4:$E$2256,$E2752)</f>
        <v>0</v>
      </c>
      <c r="AF2752" s="44">
        <f>SUMIFS(AF$4:AF$2256,$E$4:$E$2256,$E2752)</f>
        <v>0</v>
      </c>
      <c r="AG2752" s="44">
        <f>SUMIFS(AG$4:AG$2256,$E$4:$E$2256,$E2752)</f>
        <v>0</v>
      </c>
      <c r="AH2752" s="44">
        <f>SUMIFS(AH$4:AH$2256,$E$4:$E$2256,$E2752)</f>
        <v>0</v>
      </c>
      <c r="AI2752" s="44">
        <f>SUMIFS(AI$4:AI$2256,$E$4:$E$2256,$E2752)</f>
        <v>0</v>
      </c>
      <c r="AJ2752" s="44">
        <f>SUMIFS(AJ$4:AJ$2256,$E$4:$E$2256,$E2752)</f>
        <v>0</v>
      </c>
      <c r="AK2752" s="44">
        <f>SUMIFS(AK$4:AK$2256,$E$4:$E$2256,$E2752)</f>
        <v>0</v>
      </c>
      <c r="AL2752" s="44">
        <f>SUMIFS(AL$4:AL$2256,$E$4:$E$2256,$E2752)</f>
        <v>0</v>
      </c>
      <c r="AM2752" s="44">
        <f>SUMIFS(AM$4:AM$2256,$E$4:$E$2256,$E2752)</f>
        <v>0</v>
      </c>
      <c r="AN2752" s="44">
        <f>SUMIFS(AN$4:AN$2256,$E$4:$E$2256,$E2752)</f>
        <v>0</v>
      </c>
      <c r="AO2752" s="44">
        <f>SUMIFS(AO$4:AO$2256,$E$4:$E$2256,$E2752)</f>
        <v>0</v>
      </c>
      <c r="AP2752" s="44">
        <f>SUMIFS(AP$4:AP$2256,$E$4:$E$2256,$E2752)</f>
        <v>0</v>
      </c>
      <c r="AQ2752" s="44">
        <f>SUMIFS(AQ$4:AQ$2256,$E$4:$E$2256,$E2752)</f>
        <v>79.5</v>
      </c>
      <c r="AR2752" s="44">
        <f>SUMIFS(AR$4:AR$2256,$E$4:$E$2256,$E2752)</f>
        <v>0</v>
      </c>
      <c r="AS2752" s="44">
        <f>SUMIFS(AS$4:AS$2256,$E$4:$E$2256,$E2752)</f>
        <v>0</v>
      </c>
      <c r="AT2752" s="44">
        <f>SUMIFS(AT$4:AT$2256,$E$4:$E$2256,$E2752)</f>
        <v>0</v>
      </c>
      <c r="AU2752" s="44">
        <f>SUMIFS(AU$4:AU$2256,$E$4:$E$2256,$E2752)</f>
        <v>0</v>
      </c>
      <c r="AV2752" s="44">
        <f>SUMIFS(AV$4:AV$2256,$E$4:$E$2256,$E2752)</f>
        <v>17.804025000000003</v>
      </c>
      <c r="AW2752" s="44">
        <f>SUMIFS(AW$4:AW$2256,$E$4:$E$2256,$E2752)</f>
        <v>668.99189999999999</v>
      </c>
      <c r="AX2752" s="44">
        <f>SUMIFS(AX$4:AX$2256,$E$4:$E$2256,$E2752)</f>
        <v>0</v>
      </c>
    </row>
    <row r="2753" spans="1:50" ht="20.100000000000001" customHeight="1" x14ac:dyDescent="0.25">
      <c r="A2753" s="8">
        <v>44287</v>
      </c>
      <c r="B2753" s="8">
        <v>44287</v>
      </c>
      <c r="C2753" s="8" t="s">
        <v>28</v>
      </c>
      <c r="D2753" s="11" t="s">
        <v>0</v>
      </c>
      <c r="E2753" s="11">
        <v>477</v>
      </c>
      <c r="F2753" s="11" t="s">
        <v>613</v>
      </c>
      <c r="G2753" s="11" t="s">
        <v>7</v>
      </c>
      <c r="H2753" s="11">
        <v>1021</v>
      </c>
      <c r="I2753" s="11">
        <v>1028</v>
      </c>
      <c r="J2753" s="11">
        <v>109</v>
      </c>
      <c r="K2753" s="11" t="s">
        <v>872</v>
      </c>
      <c r="L2753" s="11" t="s">
        <v>875</v>
      </c>
      <c r="M2753" s="11" t="s">
        <v>2</v>
      </c>
      <c r="N2753" s="11" t="s">
        <v>25</v>
      </c>
      <c r="O2753" s="11" t="s">
        <v>5</v>
      </c>
      <c r="P2753" s="11" t="s">
        <v>8</v>
      </c>
      <c r="Q2753" s="12">
        <v>43009</v>
      </c>
      <c r="S2753" s="13" t="s">
        <v>84</v>
      </c>
      <c r="T2753" s="11">
        <f t="shared" ca="1" si="356"/>
        <v>2</v>
      </c>
      <c r="U2753" s="12">
        <v>24416</v>
      </c>
      <c r="V2753" s="13">
        <f t="shared" ca="1" si="357"/>
        <v>53</v>
      </c>
      <c r="W2753" s="11" t="s">
        <v>9</v>
      </c>
      <c r="X2753" s="11">
        <v>30</v>
      </c>
      <c r="Y2753" s="14">
        <f t="shared" si="358"/>
        <v>2.5</v>
      </c>
      <c r="Z2753" s="11">
        <v>39</v>
      </c>
      <c r="AA2753" s="11" t="s">
        <v>876</v>
      </c>
      <c r="AB2753" s="10">
        <f t="shared" si="355"/>
        <v>1</v>
      </c>
      <c r="AC2753" s="44">
        <f>SUMIFS(AC$4:AC$2256,$E$4:$E$2256,$E2753)</f>
        <v>6741</v>
      </c>
      <c r="AD2753" s="44">
        <f>SUMIFS(AD$4:AD$2256,$E$4:$E$2256,$E2753)</f>
        <v>1477.96425</v>
      </c>
      <c r="AE2753" s="44">
        <f>SUMIFS(AE$4:AE$2256,$E$4:$E$2256,$E2753)</f>
        <v>0</v>
      </c>
      <c r="AF2753" s="44">
        <f>SUMIFS(AF$4:AF$2256,$E$4:$E$2256,$E2753)</f>
        <v>0</v>
      </c>
      <c r="AG2753" s="44">
        <f>SUMIFS(AG$4:AG$2256,$E$4:$E$2256,$E2753)</f>
        <v>90</v>
      </c>
      <c r="AH2753" s="44">
        <f>SUMIFS(AH$4:AH$2256,$E$4:$E$2256,$E2753)</f>
        <v>0</v>
      </c>
      <c r="AI2753" s="44">
        <f>SUMIFS(AI$4:AI$2256,$E$4:$E$2256,$E2753)</f>
        <v>962.49</v>
      </c>
      <c r="AJ2753" s="44">
        <f>SUMIFS(AJ$4:AJ$2256,$E$4:$E$2256,$E2753)</f>
        <v>0</v>
      </c>
      <c r="AK2753" s="44">
        <f>SUMIFS(AK$4:AK$2256,$E$4:$E$2256,$E2753)</f>
        <v>0</v>
      </c>
      <c r="AL2753" s="44">
        <f>SUMIFS(AL$4:AL$2256,$E$4:$E$2256,$E2753)</f>
        <v>0</v>
      </c>
      <c r="AM2753" s="44">
        <f>SUMIFS(AM$4:AM$2256,$E$4:$E$2256,$E2753)</f>
        <v>0</v>
      </c>
      <c r="AN2753" s="44">
        <f>SUMIFS(AN$4:AN$2256,$E$4:$E$2256,$E2753)</f>
        <v>0</v>
      </c>
      <c r="AO2753" s="44">
        <f>SUMIFS(AO$4:AO$2256,$E$4:$E$2256,$E2753)</f>
        <v>388.90384615384619</v>
      </c>
      <c r="AP2753" s="44">
        <f>SUMIFS(AP$4:AP$2256,$E$4:$E$2256,$E2753)</f>
        <v>308.96250000000003</v>
      </c>
      <c r="AQ2753" s="44">
        <f>SUMIFS(AQ$4:AQ$2256,$E$4:$E$2256,$E2753)</f>
        <v>79.5</v>
      </c>
      <c r="AR2753" s="44">
        <f>SUMIFS(AR$4:AR$2256,$E$4:$E$2256,$E2753)</f>
        <v>0</v>
      </c>
      <c r="AS2753" s="44">
        <f>SUMIFS(AS$4:AS$2256,$E$4:$E$2256,$E2753)</f>
        <v>0</v>
      </c>
      <c r="AT2753" s="44">
        <f>SUMIFS(AT$4:AT$2256,$E$4:$E$2256,$E2753)</f>
        <v>0</v>
      </c>
      <c r="AU2753" s="44">
        <f>SUMIFS(AU$4:AU$2256,$E$4:$E$2256,$E2753)</f>
        <v>0</v>
      </c>
      <c r="AV2753" s="44">
        <f>SUMIFS(AV$4:AV$2256,$E$4:$E$2256,$E2753)</f>
        <v>409.79632872115383</v>
      </c>
      <c r="AW2753" s="44">
        <f>SUMIFS(AW$4:AW$2256,$E$4:$E$2256,$E2753)</f>
        <v>235.98</v>
      </c>
      <c r="AX2753" s="44">
        <f>SUMIFS(AX$4:AX$2256,$E$4:$E$2256,$E2753)</f>
        <v>0</v>
      </c>
    </row>
    <row r="2754" spans="1:50" ht="20.100000000000001" customHeight="1" x14ac:dyDescent="0.25">
      <c r="A2754" s="8">
        <v>44287</v>
      </c>
      <c r="B2754" s="8">
        <v>44287</v>
      </c>
      <c r="C2754" s="8" t="s">
        <v>28</v>
      </c>
      <c r="D2754" s="11" t="s">
        <v>0</v>
      </c>
      <c r="E2754" s="11">
        <v>478</v>
      </c>
      <c r="F2754" s="11" t="s">
        <v>614</v>
      </c>
      <c r="G2754" s="11" t="s">
        <v>7</v>
      </c>
      <c r="H2754" s="11">
        <v>1010</v>
      </c>
      <c r="I2754" s="11">
        <v>1010</v>
      </c>
      <c r="J2754" s="11">
        <v>100</v>
      </c>
      <c r="K2754" s="11" t="s">
        <v>863</v>
      </c>
      <c r="L2754" s="11" t="s">
        <v>875</v>
      </c>
      <c r="M2754" s="11" t="s">
        <v>2</v>
      </c>
      <c r="N2754" s="11" t="s">
        <v>25</v>
      </c>
      <c r="O2754" s="11" t="s">
        <v>5</v>
      </c>
      <c r="P2754" s="11" t="s">
        <v>6</v>
      </c>
      <c r="Q2754" s="12">
        <v>43009</v>
      </c>
      <c r="S2754" s="13" t="s">
        <v>84</v>
      </c>
      <c r="T2754" s="11">
        <f t="shared" ca="1" si="356"/>
        <v>2</v>
      </c>
      <c r="U2754" s="12">
        <v>25628</v>
      </c>
      <c r="V2754" s="13">
        <f t="shared" ca="1" si="357"/>
        <v>49</v>
      </c>
      <c r="W2754" s="11" t="s">
        <v>7</v>
      </c>
      <c r="X2754" s="11">
        <v>24</v>
      </c>
      <c r="Y2754" s="14">
        <f t="shared" si="358"/>
        <v>2</v>
      </c>
      <c r="Z2754" s="11">
        <v>28</v>
      </c>
      <c r="AA2754" s="11" t="s">
        <v>876</v>
      </c>
      <c r="AB2754" s="10">
        <f t="shared" si="355"/>
        <v>0.71794871794871795</v>
      </c>
      <c r="AC2754" s="44">
        <f>SUMIFS(AC$4:AC$2256,$E$4:$E$2256,$E2754)</f>
        <v>6744</v>
      </c>
      <c r="AD2754" s="44">
        <f>SUMIFS(AD$4:AD$2256,$E$4:$E$2256,$E2754)</f>
        <v>1478.6220000000001</v>
      </c>
      <c r="AE2754" s="44">
        <f>SUMIFS(AE$4:AE$2256,$E$4:$E$2256,$E2754)</f>
        <v>0</v>
      </c>
      <c r="AF2754" s="44">
        <f>SUMIFS(AF$4:AF$2256,$E$4:$E$2256,$E2754)</f>
        <v>0</v>
      </c>
      <c r="AG2754" s="44">
        <f>SUMIFS(AG$4:AG$2256,$E$4:$E$2256,$E2754)</f>
        <v>0</v>
      </c>
      <c r="AH2754" s="44">
        <f>SUMIFS(AH$4:AH$2256,$E$4:$E$2256,$E2754)</f>
        <v>0</v>
      </c>
      <c r="AI2754" s="44">
        <f>SUMIFS(AI$4:AI$2256,$E$4:$E$2256,$E2754)</f>
        <v>0</v>
      </c>
      <c r="AJ2754" s="44">
        <f>SUMIFS(AJ$4:AJ$2256,$E$4:$E$2256,$E2754)</f>
        <v>0</v>
      </c>
      <c r="AK2754" s="44">
        <f>SUMIFS(AK$4:AK$2256,$E$4:$E$2256,$E2754)</f>
        <v>0</v>
      </c>
      <c r="AL2754" s="44">
        <f>SUMIFS(AL$4:AL$2256,$E$4:$E$2256,$E2754)</f>
        <v>0</v>
      </c>
      <c r="AM2754" s="44">
        <f>SUMIFS(AM$4:AM$2256,$E$4:$E$2256,$E2754)</f>
        <v>0</v>
      </c>
      <c r="AN2754" s="44">
        <f>SUMIFS(AN$4:AN$2256,$E$4:$E$2256,$E2754)</f>
        <v>0</v>
      </c>
      <c r="AO2754" s="44">
        <f>SUMIFS(AO$4:AO$2256,$E$4:$E$2256,$E2754)</f>
        <v>0</v>
      </c>
      <c r="AP2754" s="44">
        <f>SUMIFS(AP$4:AP$2256,$E$4:$E$2256,$E2754)</f>
        <v>0</v>
      </c>
      <c r="AQ2754" s="44">
        <f>SUMIFS(AQ$4:AQ$2256,$E$4:$E$2256,$E2754)</f>
        <v>79.5</v>
      </c>
      <c r="AR2754" s="44">
        <f>SUMIFS(AR$4:AR$2256,$E$4:$E$2256,$E2754)</f>
        <v>0</v>
      </c>
      <c r="AS2754" s="44">
        <f>SUMIFS(AS$4:AS$2256,$E$4:$E$2256,$E2754)</f>
        <v>0</v>
      </c>
      <c r="AT2754" s="44">
        <f>SUMIFS(AT$4:AT$2256,$E$4:$E$2256,$E2754)</f>
        <v>0</v>
      </c>
      <c r="AU2754" s="44">
        <f>SUMIFS(AU$4:AU$2256,$E$4:$E$2256,$E2754)</f>
        <v>0</v>
      </c>
      <c r="AV2754" s="44">
        <f>SUMIFS(AV$4:AV$2256,$E$4:$E$2256,$E2754)</f>
        <v>17.804025000000003</v>
      </c>
      <c r="AW2754" s="44">
        <f>SUMIFS(AW$4:AW$2256,$E$4:$E$2256,$E2754)</f>
        <v>0</v>
      </c>
      <c r="AX2754" s="44">
        <f>SUMIFS(AX$4:AX$2256,$E$4:$E$2256,$E2754)</f>
        <v>0</v>
      </c>
    </row>
    <row r="2755" spans="1:50" ht="20.100000000000001" customHeight="1" x14ac:dyDescent="0.25">
      <c r="A2755" s="8">
        <v>44287</v>
      </c>
      <c r="B2755" s="8">
        <v>44287</v>
      </c>
      <c r="C2755" s="8" t="s">
        <v>28</v>
      </c>
      <c r="D2755" s="11" t="s">
        <v>0</v>
      </c>
      <c r="E2755" s="11">
        <v>479</v>
      </c>
      <c r="F2755" s="11" t="s">
        <v>615</v>
      </c>
      <c r="G2755" s="11" t="s">
        <v>7</v>
      </c>
      <c r="H2755" s="11">
        <v>1012</v>
      </c>
      <c r="I2755" s="11">
        <v>1012</v>
      </c>
      <c r="J2755" s="11">
        <v>100</v>
      </c>
      <c r="K2755" s="11" t="s">
        <v>863</v>
      </c>
      <c r="L2755" s="11" t="s">
        <v>875</v>
      </c>
      <c r="M2755" s="11" t="s">
        <v>2</v>
      </c>
      <c r="N2755" s="11" t="s">
        <v>25</v>
      </c>
      <c r="O2755" s="11" t="s">
        <v>12</v>
      </c>
      <c r="P2755" s="11" t="s">
        <v>8</v>
      </c>
      <c r="Q2755" s="12">
        <v>43009</v>
      </c>
      <c r="S2755" s="13" t="s">
        <v>84</v>
      </c>
      <c r="T2755" s="11">
        <f t="shared" ca="1" si="356"/>
        <v>2</v>
      </c>
      <c r="U2755" s="12">
        <v>34950</v>
      </c>
      <c r="V2755" s="13">
        <f t="shared" ca="1" si="357"/>
        <v>24</v>
      </c>
      <c r="W2755" s="11" t="s">
        <v>7</v>
      </c>
      <c r="X2755" s="11">
        <v>0</v>
      </c>
      <c r="Y2755" s="14">
        <f t="shared" si="358"/>
        <v>0</v>
      </c>
      <c r="Z2755" s="11">
        <v>39</v>
      </c>
      <c r="AA2755" s="11" t="s">
        <v>876</v>
      </c>
      <c r="AB2755" s="10">
        <f t="shared" si="355"/>
        <v>1</v>
      </c>
      <c r="AC2755" s="44">
        <f>SUMIFS(AC$4:AC$2256,$E$4:$E$2256,$E2755)</f>
        <v>6747</v>
      </c>
      <c r="AD2755" s="44">
        <f>SUMIFS(AD$4:AD$2256,$E$4:$E$2256,$E2755)</f>
        <v>1479.2797500000001</v>
      </c>
      <c r="AE2755" s="44">
        <f>SUMIFS(AE$4:AE$2256,$E$4:$E$2256,$E2755)</f>
        <v>0</v>
      </c>
      <c r="AF2755" s="44">
        <f>SUMIFS(AF$4:AF$2256,$E$4:$E$2256,$E2755)</f>
        <v>0</v>
      </c>
      <c r="AG2755" s="44">
        <f>SUMIFS(AG$4:AG$2256,$E$4:$E$2256,$E2755)</f>
        <v>0</v>
      </c>
      <c r="AH2755" s="44">
        <f>SUMIFS(AH$4:AH$2256,$E$4:$E$2256,$E2755)</f>
        <v>0</v>
      </c>
      <c r="AI2755" s="44">
        <f>SUMIFS(AI$4:AI$2256,$E$4:$E$2256,$E2755)</f>
        <v>0</v>
      </c>
      <c r="AJ2755" s="44">
        <f>SUMIFS(AJ$4:AJ$2256,$E$4:$E$2256,$E2755)</f>
        <v>0</v>
      </c>
      <c r="AK2755" s="44">
        <f>SUMIFS(AK$4:AK$2256,$E$4:$E$2256,$E2755)</f>
        <v>0</v>
      </c>
      <c r="AL2755" s="44">
        <f>SUMIFS(AL$4:AL$2256,$E$4:$E$2256,$E2755)</f>
        <v>0</v>
      </c>
      <c r="AM2755" s="44">
        <f>SUMIFS(AM$4:AM$2256,$E$4:$E$2256,$E2755)</f>
        <v>0</v>
      </c>
      <c r="AN2755" s="44">
        <f>SUMIFS(AN$4:AN$2256,$E$4:$E$2256,$E2755)</f>
        <v>0</v>
      </c>
      <c r="AO2755" s="44">
        <f>SUMIFS(AO$4:AO$2256,$E$4:$E$2256,$E2755)</f>
        <v>0</v>
      </c>
      <c r="AP2755" s="44">
        <f>SUMIFS(AP$4:AP$2256,$E$4:$E$2256,$E2755)</f>
        <v>0</v>
      </c>
      <c r="AQ2755" s="44">
        <f>SUMIFS(AQ$4:AQ$2256,$E$4:$E$2256,$E2755)</f>
        <v>79.5</v>
      </c>
      <c r="AR2755" s="44">
        <f>SUMIFS(AR$4:AR$2256,$E$4:$E$2256,$E2755)</f>
        <v>0</v>
      </c>
      <c r="AS2755" s="44">
        <f>SUMIFS(AS$4:AS$2256,$E$4:$E$2256,$E2755)</f>
        <v>0</v>
      </c>
      <c r="AT2755" s="44">
        <f>SUMIFS(AT$4:AT$2256,$E$4:$E$2256,$E2755)</f>
        <v>0</v>
      </c>
      <c r="AU2755" s="44">
        <f>SUMIFS(AU$4:AU$2256,$E$4:$E$2256,$E2755)</f>
        <v>0</v>
      </c>
      <c r="AV2755" s="44">
        <f>SUMIFS(AV$4:AV$2256,$E$4:$E$2256,$E2755)</f>
        <v>17.804025000000003</v>
      </c>
      <c r="AW2755" s="44">
        <f>SUMIFS(AW$4:AW$2256,$E$4:$E$2256,$E2755)</f>
        <v>0</v>
      </c>
      <c r="AX2755" s="44">
        <f>SUMIFS(AX$4:AX$2256,$E$4:$E$2256,$E2755)</f>
        <v>0</v>
      </c>
    </row>
    <row r="2756" spans="1:50" ht="20.100000000000001" customHeight="1" x14ac:dyDescent="0.25">
      <c r="A2756" s="8">
        <v>44287</v>
      </c>
      <c r="B2756" s="8">
        <v>44287</v>
      </c>
      <c r="C2756" s="8" t="s">
        <v>28</v>
      </c>
      <c r="D2756" s="11" t="s">
        <v>0</v>
      </c>
      <c r="E2756" s="11">
        <v>480</v>
      </c>
      <c r="F2756" s="11" t="s">
        <v>616</v>
      </c>
      <c r="G2756" s="11" t="s">
        <v>7</v>
      </c>
      <c r="H2756" s="11">
        <v>1022</v>
      </c>
      <c r="I2756" s="11">
        <v>1047</v>
      </c>
      <c r="J2756" s="11">
        <v>103</v>
      </c>
      <c r="K2756" s="11" t="s">
        <v>866</v>
      </c>
      <c r="L2756" s="11" t="s">
        <v>875</v>
      </c>
      <c r="M2756" s="11" t="s">
        <v>2</v>
      </c>
      <c r="N2756" s="11" t="s">
        <v>25</v>
      </c>
      <c r="O2756" s="11" t="s">
        <v>5</v>
      </c>
      <c r="P2756" s="11" t="s">
        <v>8</v>
      </c>
      <c r="Q2756" s="12">
        <v>43040</v>
      </c>
      <c r="S2756" s="13" t="s">
        <v>84</v>
      </c>
      <c r="T2756" s="11">
        <f t="shared" ca="1" si="356"/>
        <v>2</v>
      </c>
      <c r="U2756" s="12">
        <v>33152</v>
      </c>
      <c r="V2756" s="13">
        <f t="shared" ca="1" si="357"/>
        <v>29</v>
      </c>
      <c r="W2756" s="11" t="s">
        <v>9</v>
      </c>
      <c r="X2756" s="11">
        <v>30</v>
      </c>
      <c r="Y2756" s="14">
        <f t="shared" si="358"/>
        <v>2.5</v>
      </c>
      <c r="Z2756" s="11">
        <v>39</v>
      </c>
      <c r="AA2756" s="11" t="s">
        <v>876</v>
      </c>
      <c r="AB2756" s="10">
        <f t="shared" si="355"/>
        <v>1</v>
      </c>
      <c r="AC2756" s="44">
        <f>SUMIFS(AC$4:AC$2256,$E$4:$E$2256,$E2756)</f>
        <v>6750</v>
      </c>
      <c r="AD2756" s="44">
        <f>SUMIFS(AD$4:AD$2256,$E$4:$E$2256,$E2756)</f>
        <v>1479.9375</v>
      </c>
      <c r="AE2756" s="44">
        <f>SUMIFS(AE$4:AE$2256,$E$4:$E$2256,$E2756)</f>
        <v>0</v>
      </c>
      <c r="AF2756" s="44">
        <f>SUMIFS(AF$4:AF$2256,$E$4:$E$2256,$E2756)</f>
        <v>0</v>
      </c>
      <c r="AG2756" s="44">
        <f>SUMIFS(AG$4:AG$2256,$E$4:$E$2256,$E2756)</f>
        <v>0</v>
      </c>
      <c r="AH2756" s="44">
        <f>SUMIFS(AH$4:AH$2256,$E$4:$E$2256,$E2756)</f>
        <v>0</v>
      </c>
      <c r="AI2756" s="44">
        <f>SUMIFS(AI$4:AI$2256,$E$4:$E$2256,$E2756)</f>
        <v>0</v>
      </c>
      <c r="AJ2756" s="44">
        <f>SUMIFS(AJ$4:AJ$2256,$E$4:$E$2256,$E2756)</f>
        <v>0</v>
      </c>
      <c r="AK2756" s="44">
        <f>SUMIFS(AK$4:AK$2256,$E$4:$E$2256,$E2756)</f>
        <v>0</v>
      </c>
      <c r="AL2756" s="44">
        <f>SUMIFS(AL$4:AL$2256,$E$4:$E$2256,$E2756)</f>
        <v>0</v>
      </c>
      <c r="AM2756" s="44">
        <f>SUMIFS(AM$4:AM$2256,$E$4:$E$2256,$E2756)</f>
        <v>0</v>
      </c>
      <c r="AN2756" s="44">
        <f>SUMIFS(AN$4:AN$2256,$E$4:$E$2256,$E2756)</f>
        <v>0</v>
      </c>
      <c r="AO2756" s="44">
        <f>SUMIFS(AO$4:AO$2256,$E$4:$E$2256,$E2756)</f>
        <v>389.42307692307691</v>
      </c>
      <c r="AP2756" s="44">
        <f>SUMIFS(AP$4:AP$2256,$E$4:$E$2256,$E2756)</f>
        <v>309.375</v>
      </c>
      <c r="AQ2756" s="44">
        <f>SUMIFS(AQ$4:AQ$2256,$E$4:$E$2256,$E2756)</f>
        <v>79.5</v>
      </c>
      <c r="AR2756" s="44">
        <f>SUMIFS(AR$4:AR$2256,$E$4:$E$2256,$E2756)</f>
        <v>0</v>
      </c>
      <c r="AS2756" s="44">
        <f>SUMIFS(AS$4:AS$2256,$E$4:$E$2256,$E2756)</f>
        <v>0</v>
      </c>
      <c r="AT2756" s="44">
        <f>SUMIFS(AT$4:AT$2256,$E$4:$E$2256,$E2756)</f>
        <v>0</v>
      </c>
      <c r="AU2756" s="44">
        <f>SUMIFS(AU$4:AU$2256,$E$4:$E$2256,$E2756)</f>
        <v>0</v>
      </c>
      <c r="AV2756" s="44">
        <f>SUMIFS(AV$4:AV$2256,$E$4:$E$2256,$E2756)</f>
        <v>174.29985432692308</v>
      </c>
      <c r="AW2756" s="44">
        <f>SUMIFS(AW$4:AW$2256,$E$4:$E$2256,$E2756)</f>
        <v>0</v>
      </c>
      <c r="AX2756" s="44">
        <f>SUMIFS(AX$4:AX$2256,$E$4:$E$2256,$E2756)</f>
        <v>0</v>
      </c>
    </row>
    <row r="2757" spans="1:50" ht="20.100000000000001" customHeight="1" x14ac:dyDescent="0.25">
      <c r="A2757" s="8">
        <v>44287</v>
      </c>
      <c r="B2757" s="8">
        <v>44287</v>
      </c>
      <c r="C2757" s="8" t="s">
        <v>28</v>
      </c>
      <c r="D2757" s="11" t="s">
        <v>0</v>
      </c>
      <c r="E2757" s="11">
        <v>481</v>
      </c>
      <c r="F2757" s="11" t="s">
        <v>617</v>
      </c>
      <c r="G2757" s="11" t="s">
        <v>7</v>
      </c>
      <c r="H2757" s="11">
        <v>1021</v>
      </c>
      <c r="I2757" s="11">
        <v>1046</v>
      </c>
      <c r="J2757" s="11">
        <v>103</v>
      </c>
      <c r="K2757" s="11" t="s">
        <v>866</v>
      </c>
      <c r="L2757" s="11" t="s">
        <v>875</v>
      </c>
      <c r="M2757" s="11" t="s">
        <v>2</v>
      </c>
      <c r="N2757" s="11" t="s">
        <v>25</v>
      </c>
      <c r="O2757" s="11" t="s">
        <v>5</v>
      </c>
      <c r="P2757" s="11" t="s">
        <v>8</v>
      </c>
      <c r="Q2757" s="12">
        <v>43040</v>
      </c>
      <c r="S2757" s="13" t="s">
        <v>84</v>
      </c>
      <c r="T2757" s="11">
        <f t="shared" ca="1" si="356"/>
        <v>2</v>
      </c>
      <c r="U2757" s="12">
        <v>30242</v>
      </c>
      <c r="V2757" s="13">
        <f t="shared" ca="1" si="357"/>
        <v>37</v>
      </c>
      <c r="W2757" s="11" t="s">
        <v>9</v>
      </c>
      <c r="X2757" s="11">
        <v>30</v>
      </c>
      <c r="Y2757" s="14">
        <f t="shared" si="358"/>
        <v>2.5</v>
      </c>
      <c r="Z2757" s="11">
        <v>39</v>
      </c>
      <c r="AA2757" s="11" t="s">
        <v>876</v>
      </c>
      <c r="AB2757" s="10">
        <f t="shared" si="355"/>
        <v>1</v>
      </c>
      <c r="AC2757" s="44">
        <f>SUMIFS(AC$4:AC$2256,$E$4:$E$2256,$E2757)</f>
        <v>6753</v>
      </c>
      <c r="AD2757" s="44">
        <f>SUMIFS(AD$4:AD$2256,$E$4:$E$2256,$E2757)</f>
        <v>1480.5952500000001</v>
      </c>
      <c r="AE2757" s="44">
        <f>SUMIFS(AE$4:AE$2256,$E$4:$E$2256,$E2757)</f>
        <v>0</v>
      </c>
      <c r="AF2757" s="44">
        <f>SUMIFS(AF$4:AF$2256,$E$4:$E$2256,$E2757)</f>
        <v>0</v>
      </c>
      <c r="AG2757" s="44">
        <f>SUMIFS(AG$4:AG$2256,$E$4:$E$2256,$E2757)</f>
        <v>90</v>
      </c>
      <c r="AH2757" s="44">
        <f>SUMIFS(AH$4:AH$2256,$E$4:$E$2256,$E2757)</f>
        <v>0</v>
      </c>
      <c r="AI2757" s="44">
        <f>SUMIFS(AI$4:AI$2256,$E$4:$E$2256,$E2757)</f>
        <v>0</v>
      </c>
      <c r="AJ2757" s="44">
        <f>SUMIFS(AJ$4:AJ$2256,$E$4:$E$2256,$E2757)</f>
        <v>3247.5</v>
      </c>
      <c r="AK2757" s="44">
        <f>SUMIFS(AK$4:AK$2256,$E$4:$E$2256,$E2757)</f>
        <v>0</v>
      </c>
      <c r="AL2757" s="44">
        <f>SUMIFS(AL$4:AL$2256,$E$4:$E$2256,$E2757)</f>
        <v>0</v>
      </c>
      <c r="AM2757" s="44">
        <f>SUMIFS(AM$4:AM$2256,$E$4:$E$2256,$E2757)</f>
        <v>0</v>
      </c>
      <c r="AN2757" s="44">
        <f>SUMIFS(AN$4:AN$2256,$E$4:$E$2256,$E2757)</f>
        <v>0</v>
      </c>
      <c r="AO2757" s="44">
        <f>SUMIFS(AO$4:AO$2256,$E$4:$E$2256,$E2757)</f>
        <v>389.59615384615381</v>
      </c>
      <c r="AP2757" s="44">
        <f>SUMIFS(AP$4:AP$2256,$E$4:$E$2256,$E2757)</f>
        <v>309.51250000000005</v>
      </c>
      <c r="AQ2757" s="44">
        <f>SUMIFS(AQ$4:AQ$2256,$E$4:$E$2256,$E2757)</f>
        <v>79.5</v>
      </c>
      <c r="AR2757" s="44">
        <f>SUMIFS(AR$4:AR$2256,$E$4:$E$2256,$E2757)</f>
        <v>0</v>
      </c>
      <c r="AS2757" s="44">
        <f>SUMIFS(AS$4:AS$2256,$E$4:$E$2256,$E2757)</f>
        <v>0</v>
      </c>
      <c r="AT2757" s="44">
        <f>SUMIFS(AT$4:AT$2256,$E$4:$E$2256,$E2757)</f>
        <v>0</v>
      </c>
      <c r="AU2757" s="44">
        <f>SUMIFS(AU$4:AU$2256,$E$4:$E$2256,$E2757)</f>
        <v>0</v>
      </c>
      <c r="AV2757" s="44">
        <f>SUMIFS(AV$4:AV$2256,$E$4:$E$2256,$E2757)</f>
        <v>921.80253302884626</v>
      </c>
      <c r="AW2757" s="44">
        <f>SUMIFS(AW$4:AW$2256,$E$4:$E$2256,$E2757)</f>
        <v>234.84</v>
      </c>
      <c r="AX2757" s="44">
        <f>SUMIFS(AX$4:AX$2256,$E$4:$E$2256,$E2757)</f>
        <v>0</v>
      </c>
    </row>
    <row r="2758" spans="1:50" ht="20.100000000000001" customHeight="1" x14ac:dyDescent="0.25">
      <c r="A2758" s="8">
        <v>44287</v>
      </c>
      <c r="B2758" s="8">
        <v>44287</v>
      </c>
      <c r="C2758" s="8" t="s">
        <v>28</v>
      </c>
      <c r="D2758" s="11" t="s">
        <v>0</v>
      </c>
      <c r="E2758" s="11">
        <v>482</v>
      </c>
      <c r="F2758" s="11" t="s">
        <v>618</v>
      </c>
      <c r="G2758" s="11" t="s">
        <v>7</v>
      </c>
      <c r="H2758" s="11">
        <v>1022</v>
      </c>
      <c r="I2758" s="11">
        <v>1035</v>
      </c>
      <c r="J2758" s="11">
        <v>104</v>
      </c>
      <c r="K2758" s="11" t="s">
        <v>867</v>
      </c>
      <c r="L2758" s="11" t="s">
        <v>875</v>
      </c>
      <c r="M2758" s="11" t="s">
        <v>2</v>
      </c>
      <c r="N2758" s="11" t="s">
        <v>25</v>
      </c>
      <c r="O2758" s="11" t="s">
        <v>5</v>
      </c>
      <c r="P2758" s="11" t="s">
        <v>8</v>
      </c>
      <c r="Q2758" s="12">
        <v>43040</v>
      </c>
      <c r="S2758" s="13" t="s">
        <v>84</v>
      </c>
      <c r="T2758" s="11">
        <f t="shared" ca="1" si="356"/>
        <v>2</v>
      </c>
      <c r="U2758" s="12">
        <v>28990</v>
      </c>
      <c r="V2758" s="13">
        <f t="shared" ca="1" si="357"/>
        <v>40</v>
      </c>
      <c r="W2758" s="11" t="s">
        <v>9</v>
      </c>
      <c r="X2758" s="11">
        <v>30</v>
      </c>
      <c r="Y2758" s="14">
        <f t="shared" si="358"/>
        <v>2.5</v>
      </c>
      <c r="Z2758" s="11">
        <v>39</v>
      </c>
      <c r="AA2758" s="11" t="s">
        <v>876</v>
      </c>
      <c r="AB2758" s="10">
        <f t="shared" si="355"/>
        <v>1</v>
      </c>
      <c r="AC2758" s="44">
        <f>SUMIFS(AC$4:AC$2256,$E$4:$E$2256,$E2758)</f>
        <v>6756</v>
      </c>
      <c r="AD2758" s="44">
        <f>SUMIFS(AD$4:AD$2256,$E$4:$E$2256,$E2758)</f>
        <v>1481.2530000000002</v>
      </c>
      <c r="AE2758" s="44">
        <f>SUMIFS(AE$4:AE$2256,$E$4:$E$2256,$E2758)</f>
        <v>0</v>
      </c>
      <c r="AF2758" s="44">
        <f>SUMIFS(AF$4:AF$2256,$E$4:$E$2256,$E2758)</f>
        <v>0</v>
      </c>
      <c r="AG2758" s="44">
        <f>SUMIFS(AG$4:AG$2256,$E$4:$E$2256,$E2758)</f>
        <v>0</v>
      </c>
      <c r="AH2758" s="44">
        <f>SUMIFS(AH$4:AH$2256,$E$4:$E$2256,$E2758)</f>
        <v>0</v>
      </c>
      <c r="AI2758" s="44">
        <f>SUMIFS(AI$4:AI$2256,$E$4:$E$2256,$E2758)</f>
        <v>0</v>
      </c>
      <c r="AJ2758" s="44">
        <f>SUMIFS(AJ$4:AJ$2256,$E$4:$E$2256,$E2758)</f>
        <v>0</v>
      </c>
      <c r="AK2758" s="44">
        <f>SUMIFS(AK$4:AK$2256,$E$4:$E$2256,$E2758)</f>
        <v>0</v>
      </c>
      <c r="AL2758" s="44">
        <f>SUMIFS(AL$4:AL$2256,$E$4:$E$2256,$E2758)</f>
        <v>0</v>
      </c>
      <c r="AM2758" s="44">
        <f>SUMIFS(AM$4:AM$2256,$E$4:$E$2256,$E2758)</f>
        <v>0</v>
      </c>
      <c r="AN2758" s="44">
        <f>SUMIFS(AN$4:AN$2256,$E$4:$E$2256,$E2758)</f>
        <v>0</v>
      </c>
      <c r="AO2758" s="44">
        <f>SUMIFS(AO$4:AO$2256,$E$4:$E$2256,$E2758)</f>
        <v>389.76923076923077</v>
      </c>
      <c r="AP2758" s="44">
        <f>SUMIFS(AP$4:AP$2256,$E$4:$E$2256,$E2758)</f>
        <v>309.64999999999998</v>
      </c>
      <c r="AQ2758" s="44">
        <f>SUMIFS(AQ$4:AQ$2256,$E$4:$E$2256,$E2758)</f>
        <v>79.5</v>
      </c>
      <c r="AR2758" s="44">
        <f>SUMIFS(AR$4:AR$2256,$E$4:$E$2256,$E2758)</f>
        <v>0</v>
      </c>
      <c r="AS2758" s="44">
        <f>SUMIFS(AS$4:AS$2256,$E$4:$E$2256,$E2758)</f>
        <v>0</v>
      </c>
      <c r="AT2758" s="44">
        <f>SUMIFS(AT$4:AT$2256,$E$4:$E$2256,$E2758)</f>
        <v>0</v>
      </c>
      <c r="AU2758" s="44">
        <f>SUMIFS(AU$4:AU$2256,$E$4:$E$2256,$E2758)</f>
        <v>0</v>
      </c>
      <c r="AV2758" s="44">
        <f>SUMIFS(AV$4:AV$2256,$E$4:$E$2256,$E2758)</f>
        <v>174.43896173076925</v>
      </c>
      <c r="AW2758" s="44">
        <f>SUMIFS(AW$4:AW$2256,$E$4:$E$2256,$E2758)</f>
        <v>0</v>
      </c>
      <c r="AX2758" s="44">
        <f>SUMIFS(AX$4:AX$2256,$E$4:$E$2256,$E2758)</f>
        <v>0</v>
      </c>
    </row>
    <row r="2759" spans="1:50" ht="20.100000000000001" customHeight="1" x14ac:dyDescent="0.25">
      <c r="A2759" s="8">
        <v>44287</v>
      </c>
      <c r="B2759" s="8">
        <v>44287</v>
      </c>
      <c r="C2759" s="8" t="s">
        <v>28</v>
      </c>
      <c r="D2759" s="11" t="s">
        <v>0</v>
      </c>
      <c r="E2759" s="11">
        <v>483</v>
      </c>
      <c r="F2759" s="11" t="s">
        <v>619</v>
      </c>
      <c r="G2759" s="11" t="s">
        <v>7</v>
      </c>
      <c r="H2759" s="11">
        <v>1037</v>
      </c>
      <c r="I2759" s="11">
        <v>1080</v>
      </c>
      <c r="J2759" s="11">
        <v>102</v>
      </c>
      <c r="K2759" s="11" t="s">
        <v>865</v>
      </c>
      <c r="L2759" s="11" t="s">
        <v>875</v>
      </c>
      <c r="M2759" s="11" t="s">
        <v>2</v>
      </c>
      <c r="N2759" s="11" t="s">
        <v>25</v>
      </c>
      <c r="O2759" s="11" t="s">
        <v>5</v>
      </c>
      <c r="P2759" s="11" t="s">
        <v>8</v>
      </c>
      <c r="Q2759" s="12">
        <v>43054</v>
      </c>
      <c r="S2759" s="13" t="s">
        <v>84</v>
      </c>
      <c r="T2759" s="11">
        <f t="shared" ca="1" si="356"/>
        <v>2</v>
      </c>
      <c r="U2759" s="12">
        <v>31216</v>
      </c>
      <c r="V2759" s="13">
        <f t="shared" ca="1" si="357"/>
        <v>34</v>
      </c>
      <c r="W2759" s="11" t="s">
        <v>7</v>
      </c>
      <c r="X2759" s="11">
        <v>30</v>
      </c>
      <c r="Y2759" s="14">
        <f t="shared" si="358"/>
        <v>2.5</v>
      </c>
      <c r="Z2759" s="11">
        <v>39</v>
      </c>
      <c r="AA2759" s="11" t="s">
        <v>876</v>
      </c>
      <c r="AB2759" s="10">
        <f t="shared" si="355"/>
        <v>1</v>
      </c>
      <c r="AC2759" s="44">
        <f>SUMIFS(AC$4:AC$2256,$E$4:$E$2256,$E2759)</f>
        <v>6759</v>
      </c>
      <c r="AD2759" s="44">
        <f>SUMIFS(AD$4:AD$2256,$E$4:$E$2256,$E2759)</f>
        <v>1481.91075</v>
      </c>
      <c r="AE2759" s="44">
        <f>SUMIFS(AE$4:AE$2256,$E$4:$E$2256,$E2759)</f>
        <v>0</v>
      </c>
      <c r="AF2759" s="44">
        <f>SUMIFS(AF$4:AF$2256,$E$4:$E$2256,$E2759)</f>
        <v>0</v>
      </c>
      <c r="AG2759" s="44">
        <f>SUMIFS(AG$4:AG$2256,$E$4:$E$2256,$E2759)</f>
        <v>0</v>
      </c>
      <c r="AH2759" s="44">
        <f>SUMIFS(AH$4:AH$2256,$E$4:$E$2256,$E2759)</f>
        <v>0</v>
      </c>
      <c r="AI2759" s="44">
        <f>SUMIFS(AI$4:AI$2256,$E$4:$E$2256,$E2759)</f>
        <v>0</v>
      </c>
      <c r="AJ2759" s="44">
        <f>SUMIFS(AJ$4:AJ$2256,$E$4:$E$2256,$E2759)</f>
        <v>0</v>
      </c>
      <c r="AK2759" s="44">
        <f>SUMIFS(AK$4:AK$2256,$E$4:$E$2256,$E2759)</f>
        <v>0</v>
      </c>
      <c r="AL2759" s="44">
        <f>SUMIFS(AL$4:AL$2256,$E$4:$E$2256,$E2759)</f>
        <v>0</v>
      </c>
      <c r="AM2759" s="44">
        <f>SUMIFS(AM$4:AM$2256,$E$4:$E$2256,$E2759)</f>
        <v>0</v>
      </c>
      <c r="AN2759" s="44">
        <f>SUMIFS(AN$4:AN$2256,$E$4:$E$2256,$E2759)</f>
        <v>0</v>
      </c>
      <c r="AO2759" s="44">
        <f>SUMIFS(AO$4:AO$2256,$E$4:$E$2256,$E2759)</f>
        <v>0</v>
      </c>
      <c r="AP2759" s="44">
        <f>SUMIFS(AP$4:AP$2256,$E$4:$E$2256,$E2759)</f>
        <v>0</v>
      </c>
      <c r="AQ2759" s="44">
        <f>SUMIFS(AQ$4:AQ$2256,$E$4:$E$2256,$E2759)</f>
        <v>79.5</v>
      </c>
      <c r="AR2759" s="44">
        <f>SUMIFS(AR$4:AR$2256,$E$4:$E$2256,$E2759)</f>
        <v>0</v>
      </c>
      <c r="AS2759" s="44">
        <f>SUMIFS(AS$4:AS$2256,$E$4:$E$2256,$E2759)</f>
        <v>0</v>
      </c>
      <c r="AT2759" s="44">
        <f>SUMIFS(AT$4:AT$2256,$E$4:$E$2256,$E2759)</f>
        <v>0</v>
      </c>
      <c r="AU2759" s="44">
        <f>SUMIFS(AU$4:AU$2256,$E$4:$E$2256,$E2759)</f>
        <v>0</v>
      </c>
      <c r="AV2759" s="44">
        <f>SUMIFS(AV$4:AV$2256,$E$4:$E$2256,$E2759)</f>
        <v>17.804025000000003</v>
      </c>
      <c r="AW2759" s="44">
        <f>SUMIFS(AW$4:AW$2256,$E$4:$E$2256,$E2759)</f>
        <v>0</v>
      </c>
      <c r="AX2759" s="44">
        <f>SUMIFS(AX$4:AX$2256,$E$4:$E$2256,$E2759)</f>
        <v>0</v>
      </c>
    </row>
    <row r="2760" spans="1:50" ht="20.100000000000001" customHeight="1" x14ac:dyDescent="0.25">
      <c r="A2760" s="8">
        <v>44287</v>
      </c>
      <c r="B2760" s="8">
        <v>44287</v>
      </c>
      <c r="C2760" s="8" t="s">
        <v>28</v>
      </c>
      <c r="D2760" s="11" t="s">
        <v>0</v>
      </c>
      <c r="E2760" s="11">
        <v>484</v>
      </c>
      <c r="F2760" s="11" t="s">
        <v>620</v>
      </c>
      <c r="G2760" s="11" t="s">
        <v>7</v>
      </c>
      <c r="H2760" s="11">
        <v>1001</v>
      </c>
      <c r="I2760" s="11">
        <v>1001</v>
      </c>
      <c r="J2760" s="11">
        <v>100</v>
      </c>
      <c r="K2760" s="11" t="s">
        <v>863</v>
      </c>
      <c r="L2760" s="11" t="s">
        <v>875</v>
      </c>
      <c r="M2760" s="11" t="s">
        <v>2</v>
      </c>
      <c r="N2760" s="11" t="s">
        <v>25</v>
      </c>
      <c r="O2760" s="11" t="s">
        <v>5</v>
      </c>
      <c r="P2760" s="11" t="s">
        <v>8</v>
      </c>
      <c r="Q2760" s="12">
        <v>43040</v>
      </c>
      <c r="S2760" s="13" t="s">
        <v>84</v>
      </c>
      <c r="T2760" s="11">
        <f t="shared" ca="1" si="356"/>
        <v>2</v>
      </c>
      <c r="U2760" s="12">
        <v>31132</v>
      </c>
      <c r="V2760" s="13">
        <f t="shared" ca="1" si="357"/>
        <v>34</v>
      </c>
      <c r="W2760" s="11" t="s">
        <v>7</v>
      </c>
      <c r="X2760" s="11">
        <v>30</v>
      </c>
      <c r="Y2760" s="14">
        <f t="shared" si="358"/>
        <v>2.5</v>
      </c>
      <c r="Z2760" s="11">
        <v>39</v>
      </c>
      <c r="AA2760" s="11" t="s">
        <v>876</v>
      </c>
      <c r="AB2760" s="10">
        <f t="shared" si="355"/>
        <v>1</v>
      </c>
      <c r="AC2760" s="44">
        <f>SUMIFS(AC$4:AC$2256,$E$4:$E$2256,$E2760)</f>
        <v>6762</v>
      </c>
      <c r="AD2760" s="44">
        <f>SUMIFS(AD$4:AD$2256,$E$4:$E$2256,$E2760)</f>
        <v>1482.5685000000001</v>
      </c>
      <c r="AE2760" s="44">
        <f>SUMIFS(AE$4:AE$2256,$E$4:$E$2256,$E2760)</f>
        <v>0</v>
      </c>
      <c r="AF2760" s="44">
        <f>SUMIFS(AF$4:AF$2256,$E$4:$E$2256,$E2760)</f>
        <v>0</v>
      </c>
      <c r="AG2760" s="44">
        <f>SUMIFS(AG$4:AG$2256,$E$4:$E$2256,$E2760)</f>
        <v>0</v>
      </c>
      <c r="AH2760" s="44">
        <f>SUMIFS(AH$4:AH$2256,$E$4:$E$2256,$E2760)</f>
        <v>0</v>
      </c>
      <c r="AI2760" s="44">
        <f>SUMIFS(AI$4:AI$2256,$E$4:$E$2256,$E2760)</f>
        <v>0</v>
      </c>
      <c r="AJ2760" s="44">
        <f>SUMIFS(AJ$4:AJ$2256,$E$4:$E$2256,$E2760)</f>
        <v>0</v>
      </c>
      <c r="AK2760" s="44">
        <f>SUMIFS(AK$4:AK$2256,$E$4:$E$2256,$E2760)</f>
        <v>0</v>
      </c>
      <c r="AL2760" s="44">
        <f>SUMIFS(AL$4:AL$2256,$E$4:$E$2256,$E2760)</f>
        <v>0</v>
      </c>
      <c r="AM2760" s="44">
        <f>SUMIFS(AM$4:AM$2256,$E$4:$E$2256,$E2760)</f>
        <v>0</v>
      </c>
      <c r="AN2760" s="44">
        <f>SUMIFS(AN$4:AN$2256,$E$4:$E$2256,$E2760)</f>
        <v>0</v>
      </c>
      <c r="AO2760" s="44">
        <f>SUMIFS(AO$4:AO$2256,$E$4:$E$2256,$E2760)</f>
        <v>0</v>
      </c>
      <c r="AP2760" s="44">
        <f>SUMIFS(AP$4:AP$2256,$E$4:$E$2256,$E2760)</f>
        <v>0</v>
      </c>
      <c r="AQ2760" s="44">
        <f>SUMIFS(AQ$4:AQ$2256,$E$4:$E$2256,$E2760)</f>
        <v>79.5</v>
      </c>
      <c r="AR2760" s="44">
        <f>SUMIFS(AR$4:AR$2256,$E$4:$E$2256,$E2760)</f>
        <v>0</v>
      </c>
      <c r="AS2760" s="44">
        <f>SUMIFS(AS$4:AS$2256,$E$4:$E$2256,$E2760)</f>
        <v>0</v>
      </c>
      <c r="AT2760" s="44">
        <f>SUMIFS(AT$4:AT$2256,$E$4:$E$2256,$E2760)</f>
        <v>0</v>
      </c>
      <c r="AU2760" s="44">
        <f>SUMIFS(AU$4:AU$2256,$E$4:$E$2256,$E2760)</f>
        <v>0</v>
      </c>
      <c r="AV2760" s="44">
        <f>SUMIFS(AV$4:AV$2256,$E$4:$E$2256,$E2760)</f>
        <v>17.804025000000003</v>
      </c>
      <c r="AW2760" s="44">
        <f>SUMIFS(AW$4:AW$2256,$E$4:$E$2256,$E2760)</f>
        <v>0</v>
      </c>
      <c r="AX2760" s="44">
        <f>SUMIFS(AX$4:AX$2256,$E$4:$E$2256,$E2760)</f>
        <v>0</v>
      </c>
    </row>
    <row r="2761" spans="1:50" ht="20.100000000000001" customHeight="1" x14ac:dyDescent="0.25">
      <c r="A2761" s="8">
        <v>44287</v>
      </c>
      <c r="B2761" s="8">
        <v>44287</v>
      </c>
      <c r="C2761" s="8" t="s">
        <v>28</v>
      </c>
      <c r="D2761" s="11" t="s">
        <v>0</v>
      </c>
      <c r="E2761" s="11">
        <v>485</v>
      </c>
      <c r="F2761" s="11" t="s">
        <v>621</v>
      </c>
      <c r="G2761" s="11" t="s">
        <v>7</v>
      </c>
      <c r="H2761" s="11">
        <v>1027</v>
      </c>
      <c r="I2761" s="11">
        <v>1070</v>
      </c>
      <c r="J2761" s="11">
        <v>102</v>
      </c>
      <c r="K2761" s="11" t="s">
        <v>865</v>
      </c>
      <c r="L2761" s="11" t="s">
        <v>875</v>
      </c>
      <c r="M2761" s="11" t="s">
        <v>2</v>
      </c>
      <c r="N2761" s="11" t="s">
        <v>23</v>
      </c>
      <c r="O2761" s="11" t="s">
        <v>5</v>
      </c>
      <c r="P2761" s="11" t="s">
        <v>8</v>
      </c>
      <c r="Q2761" s="12">
        <v>43070</v>
      </c>
      <c r="S2761" s="13" t="s">
        <v>84</v>
      </c>
      <c r="T2761" s="11">
        <f t="shared" ca="1" si="356"/>
        <v>2</v>
      </c>
      <c r="U2761" s="12">
        <v>26136</v>
      </c>
      <c r="V2761" s="13">
        <f t="shared" ca="1" si="357"/>
        <v>48</v>
      </c>
      <c r="W2761" s="11" t="s">
        <v>7</v>
      </c>
      <c r="X2761" s="11">
        <v>30</v>
      </c>
      <c r="Y2761" s="14">
        <f t="shared" si="358"/>
        <v>2.5</v>
      </c>
      <c r="Z2761" s="11">
        <v>39</v>
      </c>
      <c r="AA2761" s="11" t="s">
        <v>876</v>
      </c>
      <c r="AB2761" s="10">
        <f t="shared" si="355"/>
        <v>1</v>
      </c>
      <c r="AC2761" s="44">
        <f>SUMIFS(AC$4:AC$2256,$E$4:$E$2256,$E2761)</f>
        <v>6765</v>
      </c>
      <c r="AD2761" s="44">
        <f>SUMIFS(AD$4:AD$2256,$E$4:$E$2256,$E2761)</f>
        <v>1483.2262499999999</v>
      </c>
      <c r="AE2761" s="44">
        <f>SUMIFS(AE$4:AE$2256,$E$4:$E$2256,$E2761)</f>
        <v>0</v>
      </c>
      <c r="AF2761" s="44">
        <f>SUMIFS(AF$4:AF$2256,$E$4:$E$2256,$E2761)</f>
        <v>0</v>
      </c>
      <c r="AG2761" s="44">
        <f>SUMIFS(AG$4:AG$2256,$E$4:$E$2256,$E2761)</f>
        <v>0</v>
      </c>
      <c r="AH2761" s="44">
        <f>SUMIFS(AH$4:AH$2256,$E$4:$E$2256,$E2761)</f>
        <v>0</v>
      </c>
      <c r="AI2761" s="44">
        <f>SUMIFS(AI$4:AI$2256,$E$4:$E$2256,$E2761)</f>
        <v>0</v>
      </c>
      <c r="AJ2761" s="44">
        <f>SUMIFS(AJ$4:AJ$2256,$E$4:$E$2256,$E2761)</f>
        <v>0</v>
      </c>
      <c r="AK2761" s="44">
        <f>SUMIFS(AK$4:AK$2256,$E$4:$E$2256,$E2761)</f>
        <v>0</v>
      </c>
      <c r="AL2761" s="44">
        <f>SUMIFS(AL$4:AL$2256,$E$4:$E$2256,$E2761)</f>
        <v>0</v>
      </c>
      <c r="AM2761" s="44">
        <f>SUMIFS(AM$4:AM$2256,$E$4:$E$2256,$E2761)</f>
        <v>0</v>
      </c>
      <c r="AN2761" s="44">
        <f>SUMIFS(AN$4:AN$2256,$E$4:$E$2256,$E2761)</f>
        <v>0</v>
      </c>
      <c r="AO2761" s="44">
        <f>SUMIFS(AO$4:AO$2256,$E$4:$E$2256,$E2761)</f>
        <v>0</v>
      </c>
      <c r="AP2761" s="44">
        <f>SUMIFS(AP$4:AP$2256,$E$4:$E$2256,$E2761)</f>
        <v>0</v>
      </c>
      <c r="AQ2761" s="44">
        <f>SUMIFS(AQ$4:AQ$2256,$E$4:$E$2256,$E2761)</f>
        <v>79.5</v>
      </c>
      <c r="AR2761" s="44">
        <f>SUMIFS(AR$4:AR$2256,$E$4:$E$2256,$E2761)</f>
        <v>0</v>
      </c>
      <c r="AS2761" s="44">
        <f>SUMIFS(AS$4:AS$2256,$E$4:$E$2256,$E2761)</f>
        <v>0</v>
      </c>
      <c r="AT2761" s="44">
        <f>SUMIFS(AT$4:AT$2256,$E$4:$E$2256,$E2761)</f>
        <v>0</v>
      </c>
      <c r="AU2761" s="44">
        <f>SUMIFS(AU$4:AU$2256,$E$4:$E$2256,$E2761)</f>
        <v>0</v>
      </c>
      <c r="AV2761" s="44">
        <f>SUMIFS(AV$4:AV$2256,$E$4:$E$2256,$E2761)</f>
        <v>17.804025000000003</v>
      </c>
      <c r="AW2761" s="44">
        <f>SUMIFS(AW$4:AW$2256,$E$4:$E$2256,$E2761)</f>
        <v>605.31719999999996</v>
      </c>
      <c r="AX2761" s="44">
        <f>SUMIFS(AX$4:AX$2256,$E$4:$E$2256,$E2761)</f>
        <v>0</v>
      </c>
    </row>
    <row r="2762" spans="1:50" ht="20.100000000000001" customHeight="1" x14ac:dyDescent="0.25">
      <c r="A2762" s="8">
        <v>44287</v>
      </c>
      <c r="B2762" s="8">
        <v>44287</v>
      </c>
      <c r="C2762" s="8" t="s">
        <v>28</v>
      </c>
      <c r="D2762" s="11" t="s">
        <v>0</v>
      </c>
      <c r="E2762" s="11">
        <v>486</v>
      </c>
      <c r="F2762" s="11" t="s">
        <v>622</v>
      </c>
      <c r="G2762" s="11" t="s">
        <v>7</v>
      </c>
      <c r="H2762" s="11">
        <v>1044</v>
      </c>
      <c r="I2762" s="11">
        <v>1087</v>
      </c>
      <c r="J2762" s="11">
        <v>102</v>
      </c>
      <c r="K2762" s="11" t="s">
        <v>865</v>
      </c>
      <c r="L2762" s="11" t="s">
        <v>875</v>
      </c>
      <c r="M2762" s="11" t="s">
        <v>2</v>
      </c>
      <c r="N2762" s="11" t="s">
        <v>25</v>
      </c>
      <c r="O2762" s="11" t="s">
        <v>5</v>
      </c>
      <c r="P2762" s="11" t="s">
        <v>6</v>
      </c>
      <c r="Q2762" s="12">
        <v>43070</v>
      </c>
      <c r="S2762" s="13" t="s">
        <v>84</v>
      </c>
      <c r="T2762" s="11">
        <f t="shared" ca="1" si="356"/>
        <v>2</v>
      </c>
      <c r="U2762" s="12">
        <v>32912</v>
      </c>
      <c r="V2762" s="13">
        <f t="shared" ca="1" si="357"/>
        <v>29</v>
      </c>
      <c r="W2762" s="11" t="s">
        <v>7</v>
      </c>
      <c r="X2762" s="11">
        <v>30</v>
      </c>
      <c r="Y2762" s="14">
        <f t="shared" si="358"/>
        <v>2.5</v>
      </c>
      <c r="Z2762" s="11">
        <v>39</v>
      </c>
      <c r="AA2762" s="11" t="s">
        <v>876</v>
      </c>
      <c r="AB2762" s="10">
        <f t="shared" si="355"/>
        <v>1</v>
      </c>
      <c r="AC2762" s="44">
        <f>SUMIFS(AC$4:AC$2256,$E$4:$E$2256,$E2762)</f>
        <v>6768</v>
      </c>
      <c r="AD2762" s="44">
        <f>SUMIFS(AD$4:AD$2256,$E$4:$E$2256,$E2762)</f>
        <v>1483.884</v>
      </c>
      <c r="AE2762" s="44">
        <f>SUMIFS(AE$4:AE$2256,$E$4:$E$2256,$E2762)</f>
        <v>0</v>
      </c>
      <c r="AF2762" s="44">
        <f>SUMIFS(AF$4:AF$2256,$E$4:$E$2256,$E2762)</f>
        <v>0</v>
      </c>
      <c r="AG2762" s="44">
        <f>SUMIFS(AG$4:AG$2256,$E$4:$E$2256,$E2762)</f>
        <v>0</v>
      </c>
      <c r="AH2762" s="44">
        <f>SUMIFS(AH$4:AH$2256,$E$4:$E$2256,$E2762)</f>
        <v>0</v>
      </c>
      <c r="AI2762" s="44">
        <f>SUMIFS(AI$4:AI$2256,$E$4:$E$2256,$E2762)</f>
        <v>0</v>
      </c>
      <c r="AJ2762" s="44">
        <f>SUMIFS(AJ$4:AJ$2256,$E$4:$E$2256,$E2762)</f>
        <v>0</v>
      </c>
      <c r="AK2762" s="44">
        <f>SUMIFS(AK$4:AK$2256,$E$4:$E$2256,$E2762)</f>
        <v>0</v>
      </c>
      <c r="AL2762" s="44">
        <f>SUMIFS(AL$4:AL$2256,$E$4:$E$2256,$E2762)</f>
        <v>0</v>
      </c>
      <c r="AM2762" s="44">
        <f>SUMIFS(AM$4:AM$2256,$E$4:$E$2256,$E2762)</f>
        <v>0</v>
      </c>
      <c r="AN2762" s="44">
        <f>SUMIFS(AN$4:AN$2256,$E$4:$E$2256,$E2762)</f>
        <v>0</v>
      </c>
      <c r="AO2762" s="44">
        <f>SUMIFS(AO$4:AO$2256,$E$4:$E$2256,$E2762)</f>
        <v>0</v>
      </c>
      <c r="AP2762" s="44">
        <f>SUMIFS(AP$4:AP$2256,$E$4:$E$2256,$E2762)</f>
        <v>0</v>
      </c>
      <c r="AQ2762" s="44">
        <f>SUMIFS(AQ$4:AQ$2256,$E$4:$E$2256,$E2762)</f>
        <v>79.5</v>
      </c>
      <c r="AR2762" s="44">
        <f>SUMIFS(AR$4:AR$2256,$E$4:$E$2256,$E2762)</f>
        <v>0</v>
      </c>
      <c r="AS2762" s="44">
        <f>SUMIFS(AS$4:AS$2256,$E$4:$E$2256,$E2762)</f>
        <v>0</v>
      </c>
      <c r="AT2762" s="44">
        <f>SUMIFS(AT$4:AT$2256,$E$4:$E$2256,$E2762)</f>
        <v>0</v>
      </c>
      <c r="AU2762" s="44">
        <f>SUMIFS(AU$4:AU$2256,$E$4:$E$2256,$E2762)</f>
        <v>0</v>
      </c>
      <c r="AV2762" s="44">
        <f>SUMIFS(AV$4:AV$2256,$E$4:$E$2256,$E2762)</f>
        <v>17.804025000000003</v>
      </c>
      <c r="AW2762" s="44">
        <f>SUMIFS(AW$4:AW$2256,$E$4:$E$2256,$E2762)</f>
        <v>0</v>
      </c>
      <c r="AX2762" s="44">
        <f>SUMIFS(AX$4:AX$2256,$E$4:$E$2256,$E2762)</f>
        <v>0</v>
      </c>
    </row>
    <row r="2763" spans="1:50" ht="20.100000000000001" customHeight="1" x14ac:dyDescent="0.25">
      <c r="A2763" s="8">
        <v>44287</v>
      </c>
      <c r="B2763" s="8">
        <v>44287</v>
      </c>
      <c r="C2763" s="8" t="s">
        <v>28</v>
      </c>
      <c r="D2763" s="11" t="s">
        <v>0</v>
      </c>
      <c r="E2763" s="11">
        <v>487</v>
      </c>
      <c r="F2763" s="11" t="s">
        <v>623</v>
      </c>
      <c r="G2763" s="11" t="s">
        <v>7</v>
      </c>
      <c r="H2763" s="11">
        <v>1019</v>
      </c>
      <c r="I2763" s="11">
        <v>1067</v>
      </c>
      <c r="J2763" s="11">
        <v>111</v>
      </c>
      <c r="K2763" s="11" t="s">
        <v>874</v>
      </c>
      <c r="L2763" s="11" t="s">
        <v>875</v>
      </c>
      <c r="M2763" s="11" t="s">
        <v>2</v>
      </c>
      <c r="N2763" s="11" t="s">
        <v>25</v>
      </c>
      <c r="O2763" s="11" t="s">
        <v>5</v>
      </c>
      <c r="P2763" s="11" t="s">
        <v>6</v>
      </c>
      <c r="Q2763" s="12">
        <v>43059</v>
      </c>
      <c r="S2763" s="13" t="s">
        <v>84</v>
      </c>
      <c r="T2763" s="11">
        <f t="shared" ca="1" si="356"/>
        <v>2</v>
      </c>
      <c r="U2763" s="12">
        <v>33982</v>
      </c>
      <c r="V2763" s="13">
        <f t="shared" ca="1" si="357"/>
        <v>27</v>
      </c>
      <c r="W2763" s="11" t="s">
        <v>7</v>
      </c>
      <c r="X2763" s="11">
        <v>30</v>
      </c>
      <c r="Y2763" s="14">
        <f t="shared" si="358"/>
        <v>2.5</v>
      </c>
      <c r="Z2763" s="11">
        <v>39</v>
      </c>
      <c r="AA2763" s="11" t="s">
        <v>876</v>
      </c>
      <c r="AB2763" s="10">
        <f t="shared" si="355"/>
        <v>1</v>
      </c>
      <c r="AC2763" s="44">
        <f>SUMIFS(AC$4:AC$2256,$E$4:$E$2256,$E2763)</f>
        <v>6771</v>
      </c>
      <c r="AD2763" s="44">
        <f>SUMIFS(AD$4:AD$2256,$E$4:$E$2256,$E2763)</f>
        <v>1484.5417500000001</v>
      </c>
      <c r="AE2763" s="44">
        <f>SUMIFS(AE$4:AE$2256,$E$4:$E$2256,$E2763)</f>
        <v>0</v>
      </c>
      <c r="AF2763" s="44">
        <f>SUMIFS(AF$4:AF$2256,$E$4:$E$2256,$E2763)</f>
        <v>0</v>
      </c>
      <c r="AG2763" s="44">
        <f>SUMIFS(AG$4:AG$2256,$E$4:$E$2256,$E2763)</f>
        <v>0</v>
      </c>
      <c r="AH2763" s="44">
        <f>SUMIFS(AH$4:AH$2256,$E$4:$E$2256,$E2763)</f>
        <v>0</v>
      </c>
      <c r="AI2763" s="44">
        <f>SUMIFS(AI$4:AI$2256,$E$4:$E$2256,$E2763)</f>
        <v>0</v>
      </c>
      <c r="AJ2763" s="44">
        <f>SUMIFS(AJ$4:AJ$2256,$E$4:$E$2256,$E2763)</f>
        <v>0</v>
      </c>
      <c r="AK2763" s="44">
        <f>SUMIFS(AK$4:AK$2256,$E$4:$E$2256,$E2763)</f>
        <v>0</v>
      </c>
      <c r="AL2763" s="44">
        <f>SUMIFS(AL$4:AL$2256,$E$4:$E$2256,$E2763)</f>
        <v>0</v>
      </c>
      <c r="AM2763" s="44">
        <f>SUMIFS(AM$4:AM$2256,$E$4:$E$2256,$E2763)</f>
        <v>0</v>
      </c>
      <c r="AN2763" s="44">
        <f>SUMIFS(AN$4:AN$2256,$E$4:$E$2256,$E2763)</f>
        <v>0</v>
      </c>
      <c r="AO2763" s="44">
        <f>SUMIFS(AO$4:AO$2256,$E$4:$E$2256,$E2763)</f>
        <v>0</v>
      </c>
      <c r="AP2763" s="44">
        <f>SUMIFS(AP$4:AP$2256,$E$4:$E$2256,$E2763)</f>
        <v>0</v>
      </c>
      <c r="AQ2763" s="44">
        <f>SUMIFS(AQ$4:AQ$2256,$E$4:$E$2256,$E2763)</f>
        <v>79.5</v>
      </c>
      <c r="AR2763" s="44">
        <f>SUMIFS(AR$4:AR$2256,$E$4:$E$2256,$E2763)</f>
        <v>0</v>
      </c>
      <c r="AS2763" s="44">
        <f>SUMIFS(AS$4:AS$2256,$E$4:$E$2256,$E2763)</f>
        <v>0</v>
      </c>
      <c r="AT2763" s="44">
        <f>SUMIFS(AT$4:AT$2256,$E$4:$E$2256,$E2763)</f>
        <v>0</v>
      </c>
      <c r="AU2763" s="44">
        <f>SUMIFS(AU$4:AU$2256,$E$4:$E$2256,$E2763)</f>
        <v>0</v>
      </c>
      <c r="AV2763" s="44">
        <f>SUMIFS(AV$4:AV$2256,$E$4:$E$2256,$E2763)</f>
        <v>17.804025000000003</v>
      </c>
      <c r="AW2763" s="44">
        <f>SUMIFS(AW$4:AW$2256,$E$4:$E$2256,$E2763)</f>
        <v>0</v>
      </c>
      <c r="AX2763" s="44">
        <f>SUMIFS(AX$4:AX$2256,$E$4:$E$2256,$E2763)</f>
        <v>0</v>
      </c>
    </row>
    <row r="2764" spans="1:50" ht="20.100000000000001" customHeight="1" x14ac:dyDescent="0.25">
      <c r="A2764" s="8">
        <v>44287</v>
      </c>
      <c r="B2764" s="8">
        <v>44287</v>
      </c>
      <c r="C2764" s="8" t="s">
        <v>28</v>
      </c>
      <c r="D2764" s="11" t="s">
        <v>0</v>
      </c>
      <c r="E2764" s="11">
        <v>488</v>
      </c>
      <c r="F2764" s="11" t="s">
        <v>624</v>
      </c>
      <c r="G2764" s="11" t="s">
        <v>7</v>
      </c>
      <c r="H2764" s="11">
        <v>1030</v>
      </c>
      <c r="I2764" s="11">
        <v>1073</v>
      </c>
      <c r="J2764" s="11">
        <v>102</v>
      </c>
      <c r="K2764" s="11" t="s">
        <v>865</v>
      </c>
      <c r="L2764" s="11" t="s">
        <v>875</v>
      </c>
      <c r="M2764" s="11" t="s">
        <v>2</v>
      </c>
      <c r="N2764" s="11" t="s">
        <v>25</v>
      </c>
      <c r="O2764" s="11" t="s">
        <v>5</v>
      </c>
      <c r="P2764" s="11" t="s">
        <v>8</v>
      </c>
      <c r="Q2764" s="12">
        <v>43101</v>
      </c>
      <c r="S2764" s="13" t="s">
        <v>84</v>
      </c>
      <c r="T2764" s="11">
        <f t="shared" ca="1" si="356"/>
        <v>2</v>
      </c>
      <c r="U2764" s="12">
        <v>33189</v>
      </c>
      <c r="V2764" s="13">
        <f t="shared" ca="1" si="357"/>
        <v>29</v>
      </c>
      <c r="W2764" s="11" t="s">
        <v>7</v>
      </c>
      <c r="X2764" s="11">
        <v>30</v>
      </c>
      <c r="Y2764" s="14">
        <f t="shared" si="358"/>
        <v>2.5</v>
      </c>
      <c r="Z2764" s="11">
        <v>39</v>
      </c>
      <c r="AA2764" s="11" t="s">
        <v>876</v>
      </c>
      <c r="AB2764" s="10">
        <f t="shared" si="355"/>
        <v>1</v>
      </c>
      <c r="AC2764" s="44">
        <f>SUMIFS(AC$4:AC$2256,$E$4:$E$2256,$E2764)</f>
        <v>6774</v>
      </c>
      <c r="AD2764" s="44">
        <f>SUMIFS(AD$4:AD$2256,$E$4:$E$2256,$E2764)</f>
        <v>1485.1995000000002</v>
      </c>
      <c r="AE2764" s="44">
        <f>SUMIFS(AE$4:AE$2256,$E$4:$E$2256,$E2764)</f>
        <v>0</v>
      </c>
      <c r="AF2764" s="44">
        <f>SUMIFS(AF$4:AF$2256,$E$4:$E$2256,$E2764)</f>
        <v>0</v>
      </c>
      <c r="AG2764" s="44">
        <f>SUMIFS(AG$4:AG$2256,$E$4:$E$2256,$E2764)</f>
        <v>0</v>
      </c>
      <c r="AH2764" s="44">
        <f>SUMIFS(AH$4:AH$2256,$E$4:$E$2256,$E2764)</f>
        <v>0</v>
      </c>
      <c r="AI2764" s="44">
        <f>SUMIFS(AI$4:AI$2256,$E$4:$E$2256,$E2764)</f>
        <v>0</v>
      </c>
      <c r="AJ2764" s="44">
        <f>SUMIFS(AJ$4:AJ$2256,$E$4:$E$2256,$E2764)</f>
        <v>0</v>
      </c>
      <c r="AK2764" s="44">
        <f>SUMIFS(AK$4:AK$2256,$E$4:$E$2256,$E2764)</f>
        <v>0</v>
      </c>
      <c r="AL2764" s="44">
        <f>SUMIFS(AL$4:AL$2256,$E$4:$E$2256,$E2764)</f>
        <v>0</v>
      </c>
      <c r="AM2764" s="44">
        <f>SUMIFS(AM$4:AM$2256,$E$4:$E$2256,$E2764)</f>
        <v>0</v>
      </c>
      <c r="AN2764" s="44">
        <f>SUMIFS(AN$4:AN$2256,$E$4:$E$2256,$E2764)</f>
        <v>0</v>
      </c>
      <c r="AO2764" s="44">
        <f>SUMIFS(AO$4:AO$2256,$E$4:$E$2256,$E2764)</f>
        <v>0</v>
      </c>
      <c r="AP2764" s="44">
        <f>SUMIFS(AP$4:AP$2256,$E$4:$E$2256,$E2764)</f>
        <v>0</v>
      </c>
      <c r="AQ2764" s="44">
        <f>SUMIFS(AQ$4:AQ$2256,$E$4:$E$2256,$E2764)</f>
        <v>79.5</v>
      </c>
      <c r="AR2764" s="44">
        <f>SUMIFS(AR$4:AR$2256,$E$4:$E$2256,$E2764)</f>
        <v>0</v>
      </c>
      <c r="AS2764" s="44">
        <f>SUMIFS(AS$4:AS$2256,$E$4:$E$2256,$E2764)</f>
        <v>0</v>
      </c>
      <c r="AT2764" s="44">
        <f>SUMIFS(AT$4:AT$2256,$E$4:$E$2256,$E2764)</f>
        <v>0</v>
      </c>
      <c r="AU2764" s="44">
        <f>SUMIFS(AU$4:AU$2256,$E$4:$E$2256,$E2764)</f>
        <v>0</v>
      </c>
      <c r="AV2764" s="44">
        <f>SUMIFS(AV$4:AV$2256,$E$4:$E$2256,$E2764)</f>
        <v>17.804025000000003</v>
      </c>
      <c r="AW2764" s="44">
        <f>SUMIFS(AW$4:AW$2256,$E$4:$E$2256,$E2764)</f>
        <v>0</v>
      </c>
      <c r="AX2764" s="44">
        <f>SUMIFS(AX$4:AX$2256,$E$4:$E$2256,$E2764)</f>
        <v>5.9149999999999991</v>
      </c>
    </row>
    <row r="2765" spans="1:50" ht="20.100000000000001" customHeight="1" x14ac:dyDescent="0.25">
      <c r="A2765" s="8">
        <v>44287</v>
      </c>
      <c r="B2765" s="8">
        <v>44287</v>
      </c>
      <c r="C2765" s="8" t="s">
        <v>28</v>
      </c>
      <c r="D2765" s="11" t="s">
        <v>0</v>
      </c>
      <c r="E2765" s="11">
        <v>489</v>
      </c>
      <c r="F2765" s="11" t="s">
        <v>625</v>
      </c>
      <c r="G2765" s="11" t="s">
        <v>7</v>
      </c>
      <c r="H2765" s="11">
        <v>1022</v>
      </c>
      <c r="I2765" s="11">
        <v>1060</v>
      </c>
      <c r="J2765" s="11">
        <v>106</v>
      </c>
      <c r="K2765" s="11" t="s">
        <v>869</v>
      </c>
      <c r="L2765" s="11" t="s">
        <v>875</v>
      </c>
      <c r="M2765" s="11" t="s">
        <v>2</v>
      </c>
      <c r="N2765" s="11" t="s">
        <v>25</v>
      </c>
      <c r="O2765" s="11" t="s">
        <v>5</v>
      </c>
      <c r="P2765" s="11" t="s">
        <v>8</v>
      </c>
      <c r="Q2765" s="12">
        <v>43101</v>
      </c>
      <c r="S2765" s="13" t="s">
        <v>84</v>
      </c>
      <c r="T2765" s="11">
        <f t="shared" ca="1" si="356"/>
        <v>2</v>
      </c>
      <c r="U2765" s="12">
        <v>32801</v>
      </c>
      <c r="V2765" s="13">
        <f t="shared" ca="1" si="357"/>
        <v>30</v>
      </c>
      <c r="W2765" s="11" t="s">
        <v>9</v>
      </c>
      <c r="X2765" s="11">
        <v>30</v>
      </c>
      <c r="Y2765" s="14">
        <f t="shared" si="358"/>
        <v>2.5</v>
      </c>
      <c r="Z2765" s="11">
        <v>39</v>
      </c>
      <c r="AA2765" s="11" t="s">
        <v>876</v>
      </c>
      <c r="AB2765" s="10">
        <f t="shared" si="355"/>
        <v>1</v>
      </c>
      <c r="AC2765" s="44">
        <f>SUMIFS(AC$4:AC$2256,$E$4:$E$2256,$E2765)</f>
        <v>6777</v>
      </c>
      <c r="AD2765" s="44">
        <f>SUMIFS(AD$4:AD$2256,$E$4:$E$2256,$E2765)</f>
        <v>1485.85725</v>
      </c>
      <c r="AE2765" s="44">
        <f>SUMIFS(AE$4:AE$2256,$E$4:$E$2256,$E2765)</f>
        <v>0</v>
      </c>
      <c r="AF2765" s="44">
        <f>SUMIFS(AF$4:AF$2256,$E$4:$E$2256,$E2765)</f>
        <v>0</v>
      </c>
      <c r="AG2765" s="44">
        <f>SUMIFS(AG$4:AG$2256,$E$4:$E$2256,$E2765)</f>
        <v>0</v>
      </c>
      <c r="AH2765" s="44">
        <f>SUMIFS(AH$4:AH$2256,$E$4:$E$2256,$E2765)</f>
        <v>0</v>
      </c>
      <c r="AI2765" s="44">
        <f>SUMIFS(AI$4:AI$2256,$E$4:$E$2256,$E2765)</f>
        <v>0</v>
      </c>
      <c r="AJ2765" s="44">
        <f>SUMIFS(AJ$4:AJ$2256,$E$4:$E$2256,$E2765)</f>
        <v>0</v>
      </c>
      <c r="AK2765" s="44">
        <f>SUMIFS(AK$4:AK$2256,$E$4:$E$2256,$E2765)</f>
        <v>0</v>
      </c>
      <c r="AL2765" s="44">
        <f>SUMIFS(AL$4:AL$2256,$E$4:$E$2256,$E2765)</f>
        <v>0</v>
      </c>
      <c r="AM2765" s="44">
        <f>SUMIFS(AM$4:AM$2256,$E$4:$E$2256,$E2765)</f>
        <v>0</v>
      </c>
      <c r="AN2765" s="44">
        <f>SUMIFS(AN$4:AN$2256,$E$4:$E$2256,$E2765)</f>
        <v>0</v>
      </c>
      <c r="AO2765" s="44">
        <f>SUMIFS(AO$4:AO$2256,$E$4:$E$2256,$E2765)</f>
        <v>390.98076923076923</v>
      </c>
      <c r="AP2765" s="44">
        <f>SUMIFS(AP$4:AP$2256,$E$4:$E$2256,$E2765)</f>
        <v>310.61250000000007</v>
      </c>
      <c r="AQ2765" s="44">
        <f>SUMIFS(AQ$4:AQ$2256,$E$4:$E$2256,$E2765)</f>
        <v>79.5</v>
      </c>
      <c r="AR2765" s="44">
        <f>SUMIFS(AR$4:AR$2256,$E$4:$E$2256,$E2765)</f>
        <v>0</v>
      </c>
      <c r="AS2765" s="44">
        <f>SUMIFS(AS$4:AS$2256,$E$4:$E$2256,$E2765)</f>
        <v>0</v>
      </c>
      <c r="AT2765" s="44">
        <f>SUMIFS(AT$4:AT$2256,$E$4:$E$2256,$E2765)</f>
        <v>0</v>
      </c>
      <c r="AU2765" s="44">
        <f>SUMIFS(AU$4:AU$2256,$E$4:$E$2256,$E2765)</f>
        <v>0</v>
      </c>
      <c r="AV2765" s="44">
        <f>SUMIFS(AV$4:AV$2256,$E$4:$E$2256,$E2765)</f>
        <v>174.9258376442308</v>
      </c>
      <c r="AW2765" s="44">
        <f>SUMIFS(AW$4:AW$2256,$E$4:$E$2256,$E2765)</f>
        <v>0</v>
      </c>
      <c r="AX2765" s="44">
        <f>SUMIFS(AX$4:AX$2256,$E$4:$E$2256,$E2765)</f>
        <v>5.9149999999999991</v>
      </c>
    </row>
    <row r="2766" spans="1:50" ht="20.100000000000001" customHeight="1" x14ac:dyDescent="0.25">
      <c r="A2766" s="8">
        <v>44287</v>
      </c>
      <c r="B2766" s="8">
        <v>44287</v>
      </c>
      <c r="C2766" s="8" t="s">
        <v>28</v>
      </c>
      <c r="D2766" s="11" t="s">
        <v>0</v>
      </c>
      <c r="E2766" s="11">
        <v>490</v>
      </c>
      <c r="F2766" s="11" t="s">
        <v>626</v>
      </c>
      <c r="G2766" s="11" t="s">
        <v>7</v>
      </c>
      <c r="H2766" s="11">
        <v>1022</v>
      </c>
      <c r="I2766" s="11">
        <v>1035</v>
      </c>
      <c r="J2766" s="11">
        <v>104</v>
      </c>
      <c r="K2766" s="11" t="s">
        <v>867</v>
      </c>
      <c r="L2766" s="11" t="s">
        <v>875</v>
      </c>
      <c r="M2766" s="11" t="s">
        <v>2</v>
      </c>
      <c r="N2766" s="11" t="s">
        <v>25</v>
      </c>
      <c r="O2766" s="11" t="s">
        <v>5</v>
      </c>
      <c r="P2766" s="11" t="s">
        <v>8</v>
      </c>
      <c r="Q2766" s="12">
        <v>43101</v>
      </c>
      <c r="S2766" s="13" t="s">
        <v>84</v>
      </c>
      <c r="T2766" s="11">
        <f t="shared" ca="1" si="356"/>
        <v>2</v>
      </c>
      <c r="U2766" s="12">
        <v>34038</v>
      </c>
      <c r="V2766" s="13">
        <f t="shared" ca="1" si="357"/>
        <v>26</v>
      </c>
      <c r="W2766" s="11" t="s">
        <v>9</v>
      </c>
      <c r="X2766" s="11">
        <v>30</v>
      </c>
      <c r="Y2766" s="14">
        <f t="shared" si="358"/>
        <v>2.5</v>
      </c>
      <c r="Z2766" s="11">
        <v>39</v>
      </c>
      <c r="AA2766" s="11" t="s">
        <v>876</v>
      </c>
      <c r="AB2766" s="10">
        <f t="shared" si="355"/>
        <v>1</v>
      </c>
      <c r="AC2766" s="44">
        <f>SUMIFS(AC$4:AC$2256,$E$4:$E$2256,$E2766)</f>
        <v>6780</v>
      </c>
      <c r="AD2766" s="44">
        <f>SUMIFS(AD$4:AD$2256,$E$4:$E$2256,$E2766)</f>
        <v>1486.5150000000003</v>
      </c>
      <c r="AE2766" s="44">
        <f>SUMIFS(AE$4:AE$2256,$E$4:$E$2256,$E2766)</f>
        <v>0</v>
      </c>
      <c r="AF2766" s="44">
        <f>SUMIFS(AF$4:AF$2256,$E$4:$E$2256,$E2766)</f>
        <v>0</v>
      </c>
      <c r="AG2766" s="44">
        <f>SUMIFS(AG$4:AG$2256,$E$4:$E$2256,$E2766)</f>
        <v>0</v>
      </c>
      <c r="AH2766" s="44">
        <f>SUMIFS(AH$4:AH$2256,$E$4:$E$2256,$E2766)</f>
        <v>0</v>
      </c>
      <c r="AI2766" s="44">
        <f>SUMIFS(AI$4:AI$2256,$E$4:$E$2256,$E2766)</f>
        <v>0</v>
      </c>
      <c r="AJ2766" s="44">
        <f>SUMIFS(AJ$4:AJ$2256,$E$4:$E$2256,$E2766)</f>
        <v>0</v>
      </c>
      <c r="AK2766" s="44">
        <f>SUMIFS(AK$4:AK$2256,$E$4:$E$2256,$E2766)</f>
        <v>0</v>
      </c>
      <c r="AL2766" s="44">
        <f>SUMIFS(AL$4:AL$2256,$E$4:$E$2256,$E2766)</f>
        <v>0</v>
      </c>
      <c r="AM2766" s="44">
        <f>SUMIFS(AM$4:AM$2256,$E$4:$E$2256,$E2766)</f>
        <v>0</v>
      </c>
      <c r="AN2766" s="44">
        <f>SUMIFS(AN$4:AN$2256,$E$4:$E$2256,$E2766)</f>
        <v>0</v>
      </c>
      <c r="AO2766" s="44">
        <f>SUMIFS(AO$4:AO$2256,$E$4:$E$2256,$E2766)</f>
        <v>391.15384615384619</v>
      </c>
      <c r="AP2766" s="44">
        <f>SUMIFS(AP$4:AP$2256,$E$4:$E$2256,$E2766)</f>
        <v>310.75</v>
      </c>
      <c r="AQ2766" s="44">
        <f>SUMIFS(AQ$4:AQ$2256,$E$4:$E$2256,$E2766)</f>
        <v>79.5</v>
      </c>
      <c r="AR2766" s="44">
        <f>SUMIFS(AR$4:AR$2256,$E$4:$E$2256,$E2766)</f>
        <v>0</v>
      </c>
      <c r="AS2766" s="44">
        <f>SUMIFS(AS$4:AS$2256,$E$4:$E$2256,$E2766)</f>
        <v>0</v>
      </c>
      <c r="AT2766" s="44">
        <f>SUMIFS(AT$4:AT$2256,$E$4:$E$2256,$E2766)</f>
        <v>0</v>
      </c>
      <c r="AU2766" s="44">
        <f>SUMIFS(AU$4:AU$2256,$E$4:$E$2256,$E2766)</f>
        <v>0</v>
      </c>
      <c r="AV2766" s="44">
        <f>SUMIFS(AV$4:AV$2256,$E$4:$E$2256,$E2766)</f>
        <v>174.99539134615384</v>
      </c>
      <c r="AW2766" s="44">
        <f>SUMIFS(AW$4:AW$2256,$E$4:$E$2256,$E2766)</f>
        <v>0</v>
      </c>
      <c r="AX2766" s="44">
        <f>SUMIFS(AX$4:AX$2256,$E$4:$E$2256,$E2766)</f>
        <v>5.9149999999999991</v>
      </c>
    </row>
    <row r="2767" spans="1:50" ht="20.100000000000001" customHeight="1" x14ac:dyDescent="0.25">
      <c r="A2767" s="8">
        <v>44287</v>
      </c>
      <c r="B2767" s="8">
        <v>44287</v>
      </c>
      <c r="C2767" s="8" t="s">
        <v>28</v>
      </c>
      <c r="D2767" s="11" t="s">
        <v>0</v>
      </c>
      <c r="E2767" s="11">
        <v>491</v>
      </c>
      <c r="F2767" s="11" t="s">
        <v>627</v>
      </c>
      <c r="G2767" s="11" t="s">
        <v>7</v>
      </c>
      <c r="H2767" s="11">
        <v>1047</v>
      </c>
      <c r="I2767" s="11">
        <v>1090</v>
      </c>
      <c r="J2767" s="11">
        <v>102</v>
      </c>
      <c r="K2767" s="11" t="s">
        <v>865</v>
      </c>
      <c r="L2767" s="11" t="s">
        <v>875</v>
      </c>
      <c r="M2767" s="11" t="s">
        <v>2</v>
      </c>
      <c r="N2767" s="11" t="s">
        <v>24</v>
      </c>
      <c r="O2767" s="11" t="s">
        <v>5</v>
      </c>
      <c r="P2767" s="11" t="s">
        <v>6</v>
      </c>
      <c r="Q2767" s="12">
        <v>43115</v>
      </c>
      <c r="S2767" s="13" t="s">
        <v>84</v>
      </c>
      <c r="T2767" s="11">
        <f t="shared" ca="1" si="356"/>
        <v>2</v>
      </c>
      <c r="U2767" s="12">
        <v>30251</v>
      </c>
      <c r="V2767" s="13">
        <f t="shared" ca="1" si="357"/>
        <v>37</v>
      </c>
      <c r="W2767" s="11" t="s">
        <v>7</v>
      </c>
      <c r="X2767" s="11">
        <v>30</v>
      </c>
      <c r="Y2767" s="14">
        <f t="shared" si="358"/>
        <v>2.5</v>
      </c>
      <c r="Z2767" s="11">
        <v>39</v>
      </c>
      <c r="AA2767" s="11" t="s">
        <v>876</v>
      </c>
      <c r="AB2767" s="10">
        <f t="shared" si="355"/>
        <v>1</v>
      </c>
      <c r="AC2767" s="44">
        <f>SUMIFS(AC$4:AC$2256,$E$4:$E$2256,$E2767)</f>
        <v>6783</v>
      </c>
      <c r="AD2767" s="44">
        <f>SUMIFS(AD$4:AD$2256,$E$4:$E$2256,$E2767)</f>
        <v>1487.1727500000002</v>
      </c>
      <c r="AE2767" s="44">
        <f>SUMIFS(AE$4:AE$2256,$E$4:$E$2256,$E2767)</f>
        <v>0</v>
      </c>
      <c r="AF2767" s="44">
        <f>SUMIFS(AF$4:AF$2256,$E$4:$E$2256,$E2767)</f>
        <v>0</v>
      </c>
      <c r="AG2767" s="44">
        <f>SUMIFS(AG$4:AG$2256,$E$4:$E$2256,$E2767)</f>
        <v>0</v>
      </c>
      <c r="AH2767" s="44">
        <f>SUMIFS(AH$4:AH$2256,$E$4:$E$2256,$E2767)</f>
        <v>0</v>
      </c>
      <c r="AI2767" s="44">
        <f>SUMIFS(AI$4:AI$2256,$E$4:$E$2256,$E2767)</f>
        <v>0</v>
      </c>
      <c r="AJ2767" s="44">
        <f>SUMIFS(AJ$4:AJ$2256,$E$4:$E$2256,$E2767)</f>
        <v>0</v>
      </c>
      <c r="AK2767" s="44">
        <f>SUMIFS(AK$4:AK$2256,$E$4:$E$2256,$E2767)</f>
        <v>0</v>
      </c>
      <c r="AL2767" s="44">
        <f>SUMIFS(AL$4:AL$2256,$E$4:$E$2256,$E2767)</f>
        <v>0</v>
      </c>
      <c r="AM2767" s="44">
        <f>SUMIFS(AM$4:AM$2256,$E$4:$E$2256,$E2767)</f>
        <v>0</v>
      </c>
      <c r="AN2767" s="44">
        <f>SUMIFS(AN$4:AN$2256,$E$4:$E$2256,$E2767)</f>
        <v>0</v>
      </c>
      <c r="AO2767" s="44">
        <f>SUMIFS(AO$4:AO$2256,$E$4:$E$2256,$E2767)</f>
        <v>0</v>
      </c>
      <c r="AP2767" s="44">
        <f>SUMIFS(AP$4:AP$2256,$E$4:$E$2256,$E2767)</f>
        <v>0</v>
      </c>
      <c r="AQ2767" s="44">
        <f>SUMIFS(AQ$4:AQ$2256,$E$4:$E$2256,$E2767)</f>
        <v>79.5</v>
      </c>
      <c r="AR2767" s="44">
        <f>SUMIFS(AR$4:AR$2256,$E$4:$E$2256,$E2767)</f>
        <v>0</v>
      </c>
      <c r="AS2767" s="44">
        <f>SUMIFS(AS$4:AS$2256,$E$4:$E$2256,$E2767)</f>
        <v>0</v>
      </c>
      <c r="AT2767" s="44">
        <f>SUMIFS(AT$4:AT$2256,$E$4:$E$2256,$E2767)</f>
        <v>0</v>
      </c>
      <c r="AU2767" s="44">
        <f>SUMIFS(AU$4:AU$2256,$E$4:$E$2256,$E2767)</f>
        <v>0</v>
      </c>
      <c r="AV2767" s="44">
        <f>SUMIFS(AV$4:AV$2256,$E$4:$E$2256,$E2767)</f>
        <v>17.804025000000003</v>
      </c>
      <c r="AW2767" s="44">
        <f>SUMIFS(AW$4:AW$2256,$E$4:$E$2256,$E2767)</f>
        <v>0</v>
      </c>
      <c r="AX2767" s="44">
        <f>SUMIFS(AX$4:AX$2256,$E$4:$E$2256,$E2767)</f>
        <v>5.9149999999999991</v>
      </c>
    </row>
    <row r="2768" spans="1:50" ht="20.100000000000001" customHeight="1" x14ac:dyDescent="0.25">
      <c r="A2768" s="8">
        <v>44287</v>
      </c>
      <c r="B2768" s="8">
        <v>44287</v>
      </c>
      <c r="C2768" s="8" t="s">
        <v>28</v>
      </c>
      <c r="D2768" s="11" t="s">
        <v>0</v>
      </c>
      <c r="E2768" s="11">
        <v>492</v>
      </c>
      <c r="F2768" s="11" t="s">
        <v>628</v>
      </c>
      <c r="G2768" s="11" t="s">
        <v>7</v>
      </c>
      <c r="H2768" s="11">
        <v>1022</v>
      </c>
      <c r="I2768" s="11">
        <v>1047</v>
      </c>
      <c r="J2768" s="11">
        <v>103</v>
      </c>
      <c r="K2768" s="11" t="s">
        <v>866</v>
      </c>
      <c r="L2768" s="11" t="s">
        <v>875</v>
      </c>
      <c r="M2768" s="11" t="s">
        <v>2</v>
      </c>
      <c r="N2768" s="11" t="s">
        <v>25</v>
      </c>
      <c r="O2768" s="11" t="s">
        <v>5</v>
      </c>
      <c r="P2768" s="11" t="s">
        <v>8</v>
      </c>
      <c r="Q2768" s="12">
        <v>43101</v>
      </c>
      <c r="S2768" s="13" t="s">
        <v>84</v>
      </c>
      <c r="T2768" s="11">
        <f t="shared" ca="1" si="356"/>
        <v>2</v>
      </c>
      <c r="U2768" s="12">
        <v>29546</v>
      </c>
      <c r="V2768" s="13">
        <f t="shared" ca="1" si="357"/>
        <v>39</v>
      </c>
      <c r="W2768" s="11" t="s">
        <v>9</v>
      </c>
      <c r="X2768" s="11">
        <v>30</v>
      </c>
      <c r="Y2768" s="14">
        <f t="shared" si="358"/>
        <v>2.5</v>
      </c>
      <c r="Z2768" s="11">
        <v>39</v>
      </c>
      <c r="AA2768" s="11" t="s">
        <v>876</v>
      </c>
      <c r="AB2768" s="10">
        <f t="shared" si="355"/>
        <v>1</v>
      </c>
      <c r="AC2768" s="44">
        <f>SUMIFS(AC$4:AC$2256,$E$4:$E$2256,$E2768)</f>
        <v>6786</v>
      </c>
      <c r="AD2768" s="44">
        <f>SUMIFS(AD$4:AD$2256,$E$4:$E$2256,$E2768)</f>
        <v>1487.8305</v>
      </c>
      <c r="AE2768" s="44">
        <f>SUMIFS(AE$4:AE$2256,$E$4:$E$2256,$E2768)</f>
        <v>0</v>
      </c>
      <c r="AF2768" s="44">
        <f>SUMIFS(AF$4:AF$2256,$E$4:$E$2256,$E2768)</f>
        <v>0</v>
      </c>
      <c r="AG2768" s="44">
        <f>SUMIFS(AG$4:AG$2256,$E$4:$E$2256,$E2768)</f>
        <v>0</v>
      </c>
      <c r="AH2768" s="44">
        <f>SUMIFS(AH$4:AH$2256,$E$4:$E$2256,$E2768)</f>
        <v>0</v>
      </c>
      <c r="AI2768" s="44">
        <f>SUMIFS(AI$4:AI$2256,$E$4:$E$2256,$E2768)</f>
        <v>0</v>
      </c>
      <c r="AJ2768" s="44">
        <f>SUMIFS(AJ$4:AJ$2256,$E$4:$E$2256,$E2768)</f>
        <v>0</v>
      </c>
      <c r="AK2768" s="44">
        <f>SUMIFS(AK$4:AK$2256,$E$4:$E$2256,$E2768)</f>
        <v>0</v>
      </c>
      <c r="AL2768" s="44">
        <f>SUMIFS(AL$4:AL$2256,$E$4:$E$2256,$E2768)</f>
        <v>0</v>
      </c>
      <c r="AM2768" s="44">
        <f>SUMIFS(AM$4:AM$2256,$E$4:$E$2256,$E2768)</f>
        <v>0</v>
      </c>
      <c r="AN2768" s="44">
        <f>SUMIFS(AN$4:AN$2256,$E$4:$E$2256,$E2768)</f>
        <v>0</v>
      </c>
      <c r="AO2768" s="44">
        <f>SUMIFS(AO$4:AO$2256,$E$4:$E$2256,$E2768)</f>
        <v>391.5</v>
      </c>
      <c r="AP2768" s="44">
        <f>SUMIFS(AP$4:AP$2256,$E$4:$E$2256,$E2768)</f>
        <v>311.02500000000003</v>
      </c>
      <c r="AQ2768" s="44">
        <f>SUMIFS(AQ$4:AQ$2256,$E$4:$E$2256,$E2768)</f>
        <v>79.5</v>
      </c>
      <c r="AR2768" s="44">
        <f>SUMIFS(AR$4:AR$2256,$E$4:$E$2256,$E2768)</f>
        <v>0</v>
      </c>
      <c r="AS2768" s="44">
        <f>SUMIFS(AS$4:AS$2256,$E$4:$E$2256,$E2768)</f>
        <v>0</v>
      </c>
      <c r="AT2768" s="44">
        <f>SUMIFS(AT$4:AT$2256,$E$4:$E$2256,$E2768)</f>
        <v>0</v>
      </c>
      <c r="AU2768" s="44">
        <f>SUMIFS(AU$4:AU$2256,$E$4:$E$2256,$E2768)</f>
        <v>0</v>
      </c>
      <c r="AV2768" s="44">
        <f>SUMIFS(AV$4:AV$2256,$E$4:$E$2256,$E2768)</f>
        <v>175.13449875000003</v>
      </c>
      <c r="AW2768" s="44">
        <f>SUMIFS(AW$4:AW$2256,$E$4:$E$2256,$E2768)</f>
        <v>0</v>
      </c>
      <c r="AX2768" s="44">
        <f>SUMIFS(AX$4:AX$2256,$E$4:$E$2256,$E2768)</f>
        <v>5.9149999999999991</v>
      </c>
    </row>
    <row r="2769" spans="1:50" ht="20.100000000000001" customHeight="1" x14ac:dyDescent="0.25">
      <c r="A2769" s="8">
        <v>44287</v>
      </c>
      <c r="B2769" s="8">
        <v>44287</v>
      </c>
      <c r="C2769" s="8" t="s">
        <v>28</v>
      </c>
      <c r="D2769" s="11" t="s">
        <v>0</v>
      </c>
      <c r="E2769" s="11">
        <v>493</v>
      </c>
      <c r="F2769" s="11" t="s">
        <v>629</v>
      </c>
      <c r="G2769" s="11" t="s">
        <v>7</v>
      </c>
      <c r="H2769" s="11">
        <v>1022</v>
      </c>
      <c r="I2769" s="11">
        <v>1053</v>
      </c>
      <c r="J2769" s="11">
        <v>107</v>
      </c>
      <c r="K2769" s="11" t="s">
        <v>870</v>
      </c>
      <c r="L2769" s="11" t="s">
        <v>875</v>
      </c>
      <c r="M2769" s="11" t="s">
        <v>2</v>
      </c>
      <c r="N2769" s="11" t="s">
        <v>25</v>
      </c>
      <c r="O2769" s="11" t="s">
        <v>5</v>
      </c>
      <c r="P2769" s="11" t="s">
        <v>8</v>
      </c>
      <c r="Q2769" s="12">
        <v>43101</v>
      </c>
      <c r="S2769" s="13" t="s">
        <v>84</v>
      </c>
      <c r="T2769" s="11">
        <f t="shared" ca="1" si="356"/>
        <v>2</v>
      </c>
      <c r="U2769" s="12">
        <v>27311</v>
      </c>
      <c r="V2769" s="13">
        <f t="shared" ca="1" si="357"/>
        <v>45</v>
      </c>
      <c r="W2769" s="11" t="s">
        <v>9</v>
      </c>
      <c r="X2769" s="11">
        <v>30</v>
      </c>
      <c r="Y2769" s="14">
        <f t="shared" si="358"/>
        <v>2.5</v>
      </c>
      <c r="Z2769" s="11">
        <v>39</v>
      </c>
      <c r="AA2769" s="11" t="s">
        <v>876</v>
      </c>
      <c r="AB2769" s="10">
        <f t="shared" si="355"/>
        <v>1</v>
      </c>
      <c r="AC2769" s="44">
        <f>SUMIFS(AC$4:AC$2256,$E$4:$E$2256,$E2769)</f>
        <v>6789</v>
      </c>
      <c r="AD2769" s="44">
        <f>SUMIFS(AD$4:AD$2256,$E$4:$E$2256,$E2769)</f>
        <v>1488.4882500000001</v>
      </c>
      <c r="AE2769" s="44">
        <f>SUMIFS(AE$4:AE$2256,$E$4:$E$2256,$E2769)</f>
        <v>0</v>
      </c>
      <c r="AF2769" s="44">
        <f>SUMIFS(AF$4:AF$2256,$E$4:$E$2256,$E2769)</f>
        <v>0</v>
      </c>
      <c r="AG2769" s="44">
        <f>SUMIFS(AG$4:AG$2256,$E$4:$E$2256,$E2769)</f>
        <v>0</v>
      </c>
      <c r="AH2769" s="44">
        <f>SUMIFS(AH$4:AH$2256,$E$4:$E$2256,$E2769)</f>
        <v>0</v>
      </c>
      <c r="AI2769" s="44">
        <f>SUMIFS(AI$4:AI$2256,$E$4:$E$2256,$E2769)</f>
        <v>0</v>
      </c>
      <c r="AJ2769" s="44">
        <f>SUMIFS(AJ$4:AJ$2256,$E$4:$E$2256,$E2769)</f>
        <v>0</v>
      </c>
      <c r="AK2769" s="44">
        <f>SUMIFS(AK$4:AK$2256,$E$4:$E$2256,$E2769)</f>
        <v>0</v>
      </c>
      <c r="AL2769" s="44">
        <f>SUMIFS(AL$4:AL$2256,$E$4:$E$2256,$E2769)</f>
        <v>0</v>
      </c>
      <c r="AM2769" s="44">
        <f>SUMIFS(AM$4:AM$2256,$E$4:$E$2256,$E2769)</f>
        <v>0</v>
      </c>
      <c r="AN2769" s="44">
        <f>SUMIFS(AN$4:AN$2256,$E$4:$E$2256,$E2769)</f>
        <v>0</v>
      </c>
      <c r="AO2769" s="44">
        <f>SUMIFS(AO$4:AO$2256,$E$4:$E$2256,$E2769)</f>
        <v>391.67307692307691</v>
      </c>
      <c r="AP2769" s="44">
        <f>SUMIFS(AP$4:AP$2256,$E$4:$E$2256,$E2769)</f>
        <v>311.16250000000002</v>
      </c>
      <c r="AQ2769" s="44">
        <f>SUMIFS(AQ$4:AQ$2256,$E$4:$E$2256,$E2769)</f>
        <v>79.5</v>
      </c>
      <c r="AR2769" s="44">
        <f>SUMIFS(AR$4:AR$2256,$E$4:$E$2256,$E2769)</f>
        <v>0</v>
      </c>
      <c r="AS2769" s="44">
        <f>SUMIFS(AS$4:AS$2256,$E$4:$E$2256,$E2769)</f>
        <v>0</v>
      </c>
      <c r="AT2769" s="44">
        <f>SUMIFS(AT$4:AT$2256,$E$4:$E$2256,$E2769)</f>
        <v>0</v>
      </c>
      <c r="AU2769" s="44">
        <f>SUMIFS(AU$4:AU$2256,$E$4:$E$2256,$E2769)</f>
        <v>0</v>
      </c>
      <c r="AV2769" s="44">
        <f>SUMIFS(AV$4:AV$2256,$E$4:$E$2256,$E2769)</f>
        <v>175.20405245192308</v>
      </c>
      <c r="AW2769" s="44">
        <f>SUMIFS(AW$4:AW$2256,$E$4:$E$2256,$E2769)</f>
        <v>0</v>
      </c>
      <c r="AX2769" s="44">
        <f>SUMIFS(AX$4:AX$2256,$E$4:$E$2256,$E2769)</f>
        <v>5.9149999999999991</v>
      </c>
    </row>
    <row r="2770" spans="1:50" ht="20.100000000000001" customHeight="1" x14ac:dyDescent="0.25">
      <c r="A2770" s="8">
        <v>44287</v>
      </c>
      <c r="B2770" s="8">
        <v>44287</v>
      </c>
      <c r="C2770" s="8" t="s">
        <v>28</v>
      </c>
      <c r="D2770" s="11" t="s">
        <v>0</v>
      </c>
      <c r="E2770" s="11">
        <v>494</v>
      </c>
      <c r="F2770" s="11" t="s">
        <v>630</v>
      </c>
      <c r="G2770" s="11" t="s">
        <v>7</v>
      </c>
      <c r="H2770" s="11">
        <v>1022</v>
      </c>
      <c r="I2770" s="11">
        <v>1023</v>
      </c>
      <c r="J2770" s="11">
        <v>108</v>
      </c>
      <c r="K2770" s="11" t="s">
        <v>871</v>
      </c>
      <c r="L2770" s="11" t="s">
        <v>875</v>
      </c>
      <c r="M2770" s="11" t="s">
        <v>2</v>
      </c>
      <c r="N2770" s="11" t="s">
        <v>25</v>
      </c>
      <c r="O2770" s="11" t="s">
        <v>5</v>
      </c>
      <c r="P2770" s="11" t="s">
        <v>8</v>
      </c>
      <c r="Q2770" s="12">
        <v>43101</v>
      </c>
      <c r="S2770" s="13" t="s">
        <v>84</v>
      </c>
      <c r="T2770" s="11">
        <f t="shared" ca="1" si="356"/>
        <v>2</v>
      </c>
      <c r="U2770" s="12">
        <v>29475</v>
      </c>
      <c r="V2770" s="13">
        <f t="shared" ca="1" si="357"/>
        <v>39</v>
      </c>
      <c r="W2770" s="11" t="s">
        <v>9</v>
      </c>
      <c r="X2770" s="11">
        <v>30</v>
      </c>
      <c r="Y2770" s="14">
        <f t="shared" si="358"/>
        <v>2.5</v>
      </c>
      <c r="Z2770" s="11">
        <v>39</v>
      </c>
      <c r="AA2770" s="11" t="s">
        <v>876</v>
      </c>
      <c r="AB2770" s="10">
        <f t="shared" ref="AB2770:AB2833" si="359">IF(G2770="Y",(Z2770/39)/2,(Z2770/39))</f>
        <v>1</v>
      </c>
      <c r="AC2770" s="44">
        <f>SUMIFS(AC$4:AC$2256,$E$4:$E$2256,$E2770)</f>
        <v>6792</v>
      </c>
      <c r="AD2770" s="44">
        <f>SUMIFS(AD$4:AD$2256,$E$4:$E$2256,$E2770)</f>
        <v>1489.146</v>
      </c>
      <c r="AE2770" s="44">
        <f>SUMIFS(AE$4:AE$2256,$E$4:$E$2256,$E2770)</f>
        <v>0</v>
      </c>
      <c r="AF2770" s="44">
        <f>SUMIFS(AF$4:AF$2256,$E$4:$E$2256,$E2770)</f>
        <v>0</v>
      </c>
      <c r="AG2770" s="44">
        <f>SUMIFS(AG$4:AG$2256,$E$4:$E$2256,$E2770)</f>
        <v>0</v>
      </c>
      <c r="AH2770" s="44">
        <f>SUMIFS(AH$4:AH$2256,$E$4:$E$2256,$E2770)</f>
        <v>0</v>
      </c>
      <c r="AI2770" s="44">
        <f>SUMIFS(AI$4:AI$2256,$E$4:$E$2256,$E2770)</f>
        <v>0</v>
      </c>
      <c r="AJ2770" s="44">
        <f>SUMIFS(AJ$4:AJ$2256,$E$4:$E$2256,$E2770)</f>
        <v>0</v>
      </c>
      <c r="AK2770" s="44">
        <f>SUMIFS(AK$4:AK$2256,$E$4:$E$2256,$E2770)</f>
        <v>0</v>
      </c>
      <c r="AL2770" s="44">
        <f>SUMIFS(AL$4:AL$2256,$E$4:$E$2256,$E2770)</f>
        <v>0</v>
      </c>
      <c r="AM2770" s="44">
        <f>SUMIFS(AM$4:AM$2256,$E$4:$E$2256,$E2770)</f>
        <v>0</v>
      </c>
      <c r="AN2770" s="44">
        <f>SUMIFS(AN$4:AN$2256,$E$4:$E$2256,$E2770)</f>
        <v>0</v>
      </c>
      <c r="AO2770" s="44">
        <f>SUMIFS(AO$4:AO$2256,$E$4:$E$2256,$E2770)</f>
        <v>391.84615384615381</v>
      </c>
      <c r="AP2770" s="44">
        <f>SUMIFS(AP$4:AP$2256,$E$4:$E$2256,$E2770)</f>
        <v>311.3</v>
      </c>
      <c r="AQ2770" s="44">
        <f>SUMIFS(AQ$4:AQ$2256,$E$4:$E$2256,$E2770)</f>
        <v>79.5</v>
      </c>
      <c r="AR2770" s="44">
        <f>SUMIFS(AR$4:AR$2256,$E$4:$E$2256,$E2770)</f>
        <v>0</v>
      </c>
      <c r="AS2770" s="44">
        <f>SUMIFS(AS$4:AS$2256,$E$4:$E$2256,$E2770)</f>
        <v>0</v>
      </c>
      <c r="AT2770" s="44">
        <f>SUMIFS(AT$4:AT$2256,$E$4:$E$2256,$E2770)</f>
        <v>0</v>
      </c>
      <c r="AU2770" s="44">
        <f>SUMIFS(AU$4:AU$2256,$E$4:$E$2256,$E2770)</f>
        <v>0</v>
      </c>
      <c r="AV2770" s="44">
        <f>SUMIFS(AV$4:AV$2256,$E$4:$E$2256,$E2770)</f>
        <v>175.27360615384617</v>
      </c>
      <c r="AW2770" s="44">
        <f>SUMIFS(AW$4:AW$2256,$E$4:$E$2256,$E2770)</f>
        <v>0</v>
      </c>
      <c r="AX2770" s="44">
        <f>SUMIFS(AX$4:AX$2256,$E$4:$E$2256,$E2770)</f>
        <v>5.9149999999999991</v>
      </c>
    </row>
    <row r="2771" spans="1:50" ht="20.100000000000001" customHeight="1" x14ac:dyDescent="0.25">
      <c r="A2771" s="8">
        <v>44287</v>
      </c>
      <c r="B2771" s="8">
        <v>44287</v>
      </c>
      <c r="C2771" s="8" t="s">
        <v>28</v>
      </c>
      <c r="D2771" s="11" t="s">
        <v>0</v>
      </c>
      <c r="E2771" s="11">
        <v>495</v>
      </c>
      <c r="F2771" s="11" t="s">
        <v>631</v>
      </c>
      <c r="G2771" s="11" t="s">
        <v>7</v>
      </c>
      <c r="H2771" s="11">
        <v>1047</v>
      </c>
      <c r="I2771" s="11">
        <v>1090</v>
      </c>
      <c r="J2771" s="11">
        <v>102</v>
      </c>
      <c r="K2771" s="11" t="s">
        <v>865</v>
      </c>
      <c r="L2771" s="11" t="s">
        <v>875</v>
      </c>
      <c r="M2771" s="11" t="s">
        <v>2</v>
      </c>
      <c r="N2771" s="11" t="s">
        <v>25</v>
      </c>
      <c r="O2771" s="11" t="s">
        <v>5</v>
      </c>
      <c r="P2771" s="11" t="s">
        <v>6</v>
      </c>
      <c r="Q2771" s="12">
        <v>43122</v>
      </c>
      <c r="S2771" s="13" t="s">
        <v>84</v>
      </c>
      <c r="T2771" s="11">
        <f t="shared" ca="1" si="356"/>
        <v>1</v>
      </c>
      <c r="U2771" s="12">
        <v>33936</v>
      </c>
      <c r="V2771" s="13">
        <f t="shared" ca="1" si="357"/>
        <v>27</v>
      </c>
      <c r="W2771" s="11" t="s">
        <v>7</v>
      </c>
      <c r="X2771" s="11">
        <v>30</v>
      </c>
      <c r="Y2771" s="14">
        <f t="shared" si="358"/>
        <v>2.5</v>
      </c>
      <c r="Z2771" s="11">
        <v>39</v>
      </c>
      <c r="AA2771" s="11" t="s">
        <v>876</v>
      </c>
      <c r="AB2771" s="10">
        <f t="shared" si="359"/>
        <v>1</v>
      </c>
      <c r="AC2771" s="44">
        <f>SUMIFS(AC$4:AC$2256,$E$4:$E$2256,$E2771)</f>
        <v>6795</v>
      </c>
      <c r="AD2771" s="44">
        <f>SUMIFS(AD$4:AD$2256,$E$4:$E$2256,$E2771)</f>
        <v>1489.80375</v>
      </c>
      <c r="AE2771" s="44">
        <f>SUMIFS(AE$4:AE$2256,$E$4:$E$2256,$E2771)</f>
        <v>0</v>
      </c>
      <c r="AF2771" s="44">
        <f>SUMIFS(AF$4:AF$2256,$E$4:$E$2256,$E2771)</f>
        <v>0</v>
      </c>
      <c r="AG2771" s="44">
        <f>SUMIFS(AG$4:AG$2256,$E$4:$E$2256,$E2771)</f>
        <v>0</v>
      </c>
      <c r="AH2771" s="44">
        <f>SUMIFS(AH$4:AH$2256,$E$4:$E$2256,$E2771)</f>
        <v>0</v>
      </c>
      <c r="AI2771" s="44">
        <f>SUMIFS(AI$4:AI$2256,$E$4:$E$2256,$E2771)</f>
        <v>0</v>
      </c>
      <c r="AJ2771" s="44">
        <f>SUMIFS(AJ$4:AJ$2256,$E$4:$E$2256,$E2771)</f>
        <v>0</v>
      </c>
      <c r="AK2771" s="44">
        <f>SUMIFS(AK$4:AK$2256,$E$4:$E$2256,$E2771)</f>
        <v>0</v>
      </c>
      <c r="AL2771" s="44">
        <f>SUMIFS(AL$4:AL$2256,$E$4:$E$2256,$E2771)</f>
        <v>0</v>
      </c>
      <c r="AM2771" s="44">
        <f>SUMIFS(AM$4:AM$2256,$E$4:$E$2256,$E2771)</f>
        <v>0</v>
      </c>
      <c r="AN2771" s="44">
        <f>SUMIFS(AN$4:AN$2256,$E$4:$E$2256,$E2771)</f>
        <v>0</v>
      </c>
      <c r="AO2771" s="44">
        <f>SUMIFS(AO$4:AO$2256,$E$4:$E$2256,$E2771)</f>
        <v>0</v>
      </c>
      <c r="AP2771" s="44">
        <f>SUMIFS(AP$4:AP$2256,$E$4:$E$2256,$E2771)</f>
        <v>0</v>
      </c>
      <c r="AQ2771" s="44">
        <f>SUMIFS(AQ$4:AQ$2256,$E$4:$E$2256,$E2771)</f>
        <v>79.5</v>
      </c>
      <c r="AR2771" s="44">
        <f>SUMIFS(AR$4:AR$2256,$E$4:$E$2256,$E2771)</f>
        <v>0</v>
      </c>
      <c r="AS2771" s="44">
        <f>SUMIFS(AS$4:AS$2256,$E$4:$E$2256,$E2771)</f>
        <v>0</v>
      </c>
      <c r="AT2771" s="44">
        <f>SUMIFS(AT$4:AT$2256,$E$4:$E$2256,$E2771)</f>
        <v>0</v>
      </c>
      <c r="AU2771" s="44">
        <f>SUMIFS(AU$4:AU$2256,$E$4:$E$2256,$E2771)</f>
        <v>0</v>
      </c>
      <c r="AV2771" s="44">
        <f>SUMIFS(AV$4:AV$2256,$E$4:$E$2256,$E2771)</f>
        <v>17.804025000000003</v>
      </c>
      <c r="AW2771" s="44">
        <f>SUMIFS(AW$4:AW$2256,$E$4:$E$2256,$E2771)</f>
        <v>0</v>
      </c>
      <c r="AX2771" s="44">
        <f>SUMIFS(AX$4:AX$2256,$E$4:$E$2256,$E2771)</f>
        <v>5.9149999999999991</v>
      </c>
    </row>
    <row r="2772" spans="1:50" ht="20.100000000000001" customHeight="1" x14ac:dyDescent="0.25">
      <c r="A2772" s="8">
        <v>44287</v>
      </c>
      <c r="B2772" s="8">
        <v>44287</v>
      </c>
      <c r="C2772" s="8" t="s">
        <v>28</v>
      </c>
      <c r="D2772" s="11" t="s">
        <v>0</v>
      </c>
      <c r="E2772" s="11">
        <v>496</v>
      </c>
      <c r="F2772" s="11" t="s">
        <v>632</v>
      </c>
      <c r="G2772" s="11" t="s">
        <v>7</v>
      </c>
      <c r="H2772" s="11">
        <v>1022</v>
      </c>
      <c r="I2772" s="11">
        <v>1029</v>
      </c>
      <c r="J2772" s="11">
        <v>109</v>
      </c>
      <c r="K2772" s="11" t="s">
        <v>872</v>
      </c>
      <c r="L2772" s="11" t="s">
        <v>875</v>
      </c>
      <c r="M2772" s="11" t="s">
        <v>2</v>
      </c>
      <c r="N2772" s="11" t="s">
        <v>25</v>
      </c>
      <c r="O2772" s="11" t="s">
        <v>5</v>
      </c>
      <c r="P2772" s="11" t="s">
        <v>8</v>
      </c>
      <c r="Q2772" s="12">
        <v>43132</v>
      </c>
      <c r="S2772" s="13" t="s">
        <v>84</v>
      </c>
      <c r="T2772" s="11">
        <f t="shared" ca="1" si="356"/>
        <v>1</v>
      </c>
      <c r="U2772" s="12">
        <v>25646</v>
      </c>
      <c r="V2772" s="13">
        <f t="shared" ca="1" si="357"/>
        <v>49</v>
      </c>
      <c r="W2772" s="11" t="s">
        <v>9</v>
      </c>
      <c r="X2772" s="11">
        <v>30</v>
      </c>
      <c r="Y2772" s="14">
        <f t="shared" si="358"/>
        <v>2.5</v>
      </c>
      <c r="Z2772" s="11">
        <v>39</v>
      </c>
      <c r="AA2772" s="11" t="s">
        <v>876</v>
      </c>
      <c r="AB2772" s="10">
        <f t="shared" si="359"/>
        <v>1</v>
      </c>
      <c r="AC2772" s="44">
        <f>SUMIFS(AC$4:AC$2256,$E$4:$E$2256,$E2772)</f>
        <v>6798</v>
      </c>
      <c r="AD2772" s="44">
        <f>SUMIFS(AD$4:AD$2256,$E$4:$E$2256,$E2772)</f>
        <v>1490.4615000000001</v>
      </c>
      <c r="AE2772" s="44">
        <f>SUMIFS(AE$4:AE$2256,$E$4:$E$2256,$E2772)</f>
        <v>0</v>
      </c>
      <c r="AF2772" s="44">
        <f>SUMIFS(AF$4:AF$2256,$E$4:$E$2256,$E2772)</f>
        <v>0</v>
      </c>
      <c r="AG2772" s="44">
        <f>SUMIFS(AG$4:AG$2256,$E$4:$E$2256,$E2772)</f>
        <v>0</v>
      </c>
      <c r="AH2772" s="44">
        <f>SUMIFS(AH$4:AH$2256,$E$4:$E$2256,$E2772)</f>
        <v>0</v>
      </c>
      <c r="AI2772" s="44">
        <f>SUMIFS(AI$4:AI$2256,$E$4:$E$2256,$E2772)</f>
        <v>0</v>
      </c>
      <c r="AJ2772" s="44">
        <f>SUMIFS(AJ$4:AJ$2256,$E$4:$E$2256,$E2772)</f>
        <v>0</v>
      </c>
      <c r="AK2772" s="44">
        <f>SUMIFS(AK$4:AK$2256,$E$4:$E$2256,$E2772)</f>
        <v>0</v>
      </c>
      <c r="AL2772" s="44">
        <f>SUMIFS(AL$4:AL$2256,$E$4:$E$2256,$E2772)</f>
        <v>0</v>
      </c>
      <c r="AM2772" s="44">
        <f>SUMIFS(AM$4:AM$2256,$E$4:$E$2256,$E2772)</f>
        <v>0</v>
      </c>
      <c r="AN2772" s="44">
        <f>SUMIFS(AN$4:AN$2256,$E$4:$E$2256,$E2772)</f>
        <v>0</v>
      </c>
      <c r="AO2772" s="44">
        <f>SUMIFS(AO$4:AO$2256,$E$4:$E$2256,$E2772)</f>
        <v>392.19230769230774</v>
      </c>
      <c r="AP2772" s="44">
        <f>SUMIFS(AP$4:AP$2256,$E$4:$E$2256,$E2772)</f>
        <v>311.57500000000005</v>
      </c>
      <c r="AQ2772" s="44">
        <f>SUMIFS(AQ$4:AQ$2256,$E$4:$E$2256,$E2772)</f>
        <v>79.5</v>
      </c>
      <c r="AR2772" s="44">
        <f>SUMIFS(AR$4:AR$2256,$E$4:$E$2256,$E2772)</f>
        <v>0</v>
      </c>
      <c r="AS2772" s="44">
        <f>SUMIFS(AS$4:AS$2256,$E$4:$E$2256,$E2772)</f>
        <v>0</v>
      </c>
      <c r="AT2772" s="44">
        <f>SUMIFS(AT$4:AT$2256,$E$4:$E$2256,$E2772)</f>
        <v>0</v>
      </c>
      <c r="AU2772" s="44">
        <f>SUMIFS(AU$4:AU$2256,$E$4:$E$2256,$E2772)</f>
        <v>0</v>
      </c>
      <c r="AV2772" s="44">
        <f>SUMIFS(AV$4:AV$2256,$E$4:$E$2256,$E2772)</f>
        <v>175.41271355769231</v>
      </c>
      <c r="AW2772" s="44">
        <f>SUMIFS(AW$4:AW$2256,$E$4:$E$2256,$E2772)</f>
        <v>0</v>
      </c>
      <c r="AX2772" s="44">
        <f>SUMIFS(AX$4:AX$2256,$E$4:$E$2256,$E2772)</f>
        <v>5.9149999999999991</v>
      </c>
    </row>
    <row r="2773" spans="1:50" ht="20.100000000000001" customHeight="1" x14ac:dyDescent="0.25">
      <c r="A2773" s="8">
        <v>44287</v>
      </c>
      <c r="B2773" s="8">
        <v>44287</v>
      </c>
      <c r="C2773" s="8" t="s">
        <v>28</v>
      </c>
      <c r="D2773" s="11" t="s">
        <v>0</v>
      </c>
      <c r="E2773" s="11">
        <v>497</v>
      </c>
      <c r="F2773" s="11" t="s">
        <v>633</v>
      </c>
      <c r="G2773" s="11" t="s">
        <v>7</v>
      </c>
      <c r="H2773" s="11">
        <v>1022</v>
      </c>
      <c r="I2773" s="11">
        <v>1053</v>
      </c>
      <c r="J2773" s="11">
        <v>107</v>
      </c>
      <c r="K2773" s="11" t="s">
        <v>870</v>
      </c>
      <c r="L2773" s="11" t="s">
        <v>875</v>
      </c>
      <c r="M2773" s="11" t="s">
        <v>2</v>
      </c>
      <c r="N2773" s="11" t="s">
        <v>25</v>
      </c>
      <c r="O2773" s="11" t="s">
        <v>5</v>
      </c>
      <c r="P2773" s="11" t="s">
        <v>8</v>
      </c>
      <c r="Q2773" s="12">
        <v>43132</v>
      </c>
      <c r="S2773" s="13" t="s">
        <v>84</v>
      </c>
      <c r="T2773" s="11">
        <f t="shared" ca="1" si="356"/>
        <v>1</v>
      </c>
      <c r="U2773" s="12">
        <v>32689</v>
      </c>
      <c r="V2773" s="13">
        <f t="shared" ca="1" si="357"/>
        <v>30</v>
      </c>
      <c r="W2773" s="11" t="s">
        <v>9</v>
      </c>
      <c r="X2773" s="11">
        <v>30</v>
      </c>
      <c r="Y2773" s="14">
        <f t="shared" si="358"/>
        <v>2.5</v>
      </c>
      <c r="Z2773" s="11">
        <v>39</v>
      </c>
      <c r="AA2773" s="11" t="s">
        <v>876</v>
      </c>
      <c r="AB2773" s="10">
        <f t="shared" si="359"/>
        <v>1</v>
      </c>
      <c r="AC2773" s="44">
        <f>SUMIFS(AC$4:AC$2256,$E$4:$E$2256,$E2773)</f>
        <v>6801</v>
      </c>
      <c r="AD2773" s="44">
        <f>SUMIFS(AD$4:AD$2256,$E$4:$E$2256,$E2773)</f>
        <v>1491.1192500000002</v>
      </c>
      <c r="AE2773" s="44">
        <f>SUMIFS(AE$4:AE$2256,$E$4:$E$2256,$E2773)</f>
        <v>0</v>
      </c>
      <c r="AF2773" s="44">
        <f>SUMIFS(AF$4:AF$2256,$E$4:$E$2256,$E2773)</f>
        <v>0</v>
      </c>
      <c r="AG2773" s="44">
        <f>SUMIFS(AG$4:AG$2256,$E$4:$E$2256,$E2773)</f>
        <v>0</v>
      </c>
      <c r="AH2773" s="44">
        <f>SUMIFS(AH$4:AH$2256,$E$4:$E$2256,$E2773)</f>
        <v>0</v>
      </c>
      <c r="AI2773" s="44">
        <f>SUMIFS(AI$4:AI$2256,$E$4:$E$2256,$E2773)</f>
        <v>0</v>
      </c>
      <c r="AJ2773" s="44">
        <f>SUMIFS(AJ$4:AJ$2256,$E$4:$E$2256,$E2773)</f>
        <v>0</v>
      </c>
      <c r="AK2773" s="44">
        <f>SUMIFS(AK$4:AK$2256,$E$4:$E$2256,$E2773)</f>
        <v>0</v>
      </c>
      <c r="AL2773" s="44">
        <f>SUMIFS(AL$4:AL$2256,$E$4:$E$2256,$E2773)</f>
        <v>0</v>
      </c>
      <c r="AM2773" s="44">
        <f>SUMIFS(AM$4:AM$2256,$E$4:$E$2256,$E2773)</f>
        <v>0</v>
      </c>
      <c r="AN2773" s="44">
        <f>SUMIFS(AN$4:AN$2256,$E$4:$E$2256,$E2773)</f>
        <v>0</v>
      </c>
      <c r="AO2773" s="44">
        <f>SUMIFS(AO$4:AO$2256,$E$4:$E$2256,$E2773)</f>
        <v>392.36538461538464</v>
      </c>
      <c r="AP2773" s="44">
        <f>SUMIFS(AP$4:AP$2256,$E$4:$E$2256,$E2773)</f>
        <v>311.71249999999998</v>
      </c>
      <c r="AQ2773" s="44">
        <f>SUMIFS(AQ$4:AQ$2256,$E$4:$E$2256,$E2773)</f>
        <v>79.5</v>
      </c>
      <c r="AR2773" s="44">
        <f>SUMIFS(AR$4:AR$2256,$E$4:$E$2256,$E2773)</f>
        <v>0</v>
      </c>
      <c r="AS2773" s="44">
        <f>SUMIFS(AS$4:AS$2256,$E$4:$E$2256,$E2773)</f>
        <v>0</v>
      </c>
      <c r="AT2773" s="44">
        <f>SUMIFS(AT$4:AT$2256,$E$4:$E$2256,$E2773)</f>
        <v>0</v>
      </c>
      <c r="AU2773" s="44">
        <f>SUMIFS(AU$4:AU$2256,$E$4:$E$2256,$E2773)</f>
        <v>0</v>
      </c>
      <c r="AV2773" s="44">
        <f>SUMIFS(AV$4:AV$2256,$E$4:$E$2256,$E2773)</f>
        <v>175.48226725961541</v>
      </c>
      <c r="AW2773" s="44">
        <f>SUMIFS(AW$4:AW$2256,$E$4:$E$2256,$E2773)</f>
        <v>0</v>
      </c>
      <c r="AX2773" s="44">
        <f>SUMIFS(AX$4:AX$2256,$E$4:$E$2256,$E2773)</f>
        <v>5.9149999999999991</v>
      </c>
    </row>
    <row r="2774" spans="1:50" ht="20.100000000000001" customHeight="1" x14ac:dyDescent="0.25">
      <c r="A2774" s="8">
        <v>44287</v>
      </c>
      <c r="B2774" s="8">
        <v>44287</v>
      </c>
      <c r="C2774" s="8" t="s">
        <v>28</v>
      </c>
      <c r="D2774" s="11" t="s">
        <v>0</v>
      </c>
      <c r="E2774" s="11">
        <v>498</v>
      </c>
      <c r="F2774" s="11" t="s">
        <v>634</v>
      </c>
      <c r="G2774" s="11" t="s">
        <v>7</v>
      </c>
      <c r="H2774" s="11">
        <v>1039</v>
      </c>
      <c r="I2774" s="11">
        <v>1082</v>
      </c>
      <c r="J2774" s="11">
        <v>102</v>
      </c>
      <c r="K2774" s="11" t="s">
        <v>865</v>
      </c>
      <c r="L2774" s="11" t="s">
        <v>875</v>
      </c>
      <c r="M2774" s="11" t="s">
        <v>2</v>
      </c>
      <c r="N2774" s="11" t="s">
        <v>25</v>
      </c>
      <c r="O2774" s="11" t="s">
        <v>5</v>
      </c>
      <c r="P2774" s="11" t="s">
        <v>8</v>
      </c>
      <c r="Q2774" s="12">
        <v>43132</v>
      </c>
      <c r="S2774" s="13" t="s">
        <v>84</v>
      </c>
      <c r="T2774" s="11">
        <f t="shared" ca="1" si="356"/>
        <v>1</v>
      </c>
      <c r="U2774" s="12">
        <v>32556</v>
      </c>
      <c r="V2774" s="13">
        <f t="shared" ca="1" si="357"/>
        <v>30</v>
      </c>
      <c r="W2774" s="11" t="s">
        <v>7</v>
      </c>
      <c r="X2774" s="11">
        <v>30</v>
      </c>
      <c r="Y2774" s="14">
        <f t="shared" si="358"/>
        <v>2.5</v>
      </c>
      <c r="Z2774" s="11">
        <v>39</v>
      </c>
      <c r="AA2774" s="11" t="s">
        <v>876</v>
      </c>
      <c r="AB2774" s="10">
        <f t="shared" si="359"/>
        <v>1</v>
      </c>
      <c r="AC2774" s="44">
        <f>SUMIFS(AC$4:AC$2256,$E$4:$E$2256,$E2774)</f>
        <v>6804</v>
      </c>
      <c r="AD2774" s="44">
        <f>SUMIFS(AD$4:AD$2256,$E$4:$E$2256,$E2774)</f>
        <v>1491.777</v>
      </c>
      <c r="AE2774" s="44">
        <f>SUMIFS(AE$4:AE$2256,$E$4:$E$2256,$E2774)</f>
        <v>0</v>
      </c>
      <c r="AF2774" s="44">
        <f>SUMIFS(AF$4:AF$2256,$E$4:$E$2256,$E2774)</f>
        <v>0</v>
      </c>
      <c r="AG2774" s="44">
        <f>SUMIFS(AG$4:AG$2256,$E$4:$E$2256,$E2774)</f>
        <v>0</v>
      </c>
      <c r="AH2774" s="44">
        <f>SUMIFS(AH$4:AH$2256,$E$4:$E$2256,$E2774)</f>
        <v>0</v>
      </c>
      <c r="AI2774" s="44">
        <f>SUMIFS(AI$4:AI$2256,$E$4:$E$2256,$E2774)</f>
        <v>0</v>
      </c>
      <c r="AJ2774" s="44">
        <f>SUMIFS(AJ$4:AJ$2256,$E$4:$E$2256,$E2774)</f>
        <v>0</v>
      </c>
      <c r="AK2774" s="44">
        <f>SUMIFS(AK$4:AK$2256,$E$4:$E$2256,$E2774)</f>
        <v>0</v>
      </c>
      <c r="AL2774" s="44">
        <f>SUMIFS(AL$4:AL$2256,$E$4:$E$2256,$E2774)</f>
        <v>0</v>
      </c>
      <c r="AM2774" s="44">
        <f>SUMIFS(AM$4:AM$2256,$E$4:$E$2256,$E2774)</f>
        <v>0</v>
      </c>
      <c r="AN2774" s="44">
        <f>SUMIFS(AN$4:AN$2256,$E$4:$E$2256,$E2774)</f>
        <v>0</v>
      </c>
      <c r="AO2774" s="44">
        <f>SUMIFS(AO$4:AO$2256,$E$4:$E$2256,$E2774)</f>
        <v>0</v>
      </c>
      <c r="AP2774" s="44">
        <f>SUMIFS(AP$4:AP$2256,$E$4:$E$2256,$E2774)</f>
        <v>0</v>
      </c>
      <c r="AQ2774" s="44">
        <f>SUMIFS(AQ$4:AQ$2256,$E$4:$E$2256,$E2774)</f>
        <v>79.5</v>
      </c>
      <c r="AR2774" s="44">
        <f>SUMIFS(AR$4:AR$2256,$E$4:$E$2256,$E2774)</f>
        <v>0</v>
      </c>
      <c r="AS2774" s="44">
        <f>SUMIFS(AS$4:AS$2256,$E$4:$E$2256,$E2774)</f>
        <v>0</v>
      </c>
      <c r="AT2774" s="44">
        <f>SUMIFS(AT$4:AT$2256,$E$4:$E$2256,$E2774)</f>
        <v>0</v>
      </c>
      <c r="AU2774" s="44">
        <f>SUMIFS(AU$4:AU$2256,$E$4:$E$2256,$E2774)</f>
        <v>0</v>
      </c>
      <c r="AV2774" s="44">
        <f>SUMIFS(AV$4:AV$2256,$E$4:$E$2256,$E2774)</f>
        <v>17.804025000000003</v>
      </c>
      <c r="AW2774" s="44">
        <f>SUMIFS(AW$4:AW$2256,$E$4:$E$2256,$E2774)</f>
        <v>0</v>
      </c>
      <c r="AX2774" s="44">
        <f>SUMIFS(AX$4:AX$2256,$E$4:$E$2256,$E2774)</f>
        <v>5.9149999999999991</v>
      </c>
    </row>
    <row r="2775" spans="1:50" ht="20.100000000000001" customHeight="1" x14ac:dyDescent="0.25">
      <c r="A2775" s="8">
        <v>44287</v>
      </c>
      <c r="B2775" s="8">
        <v>44287</v>
      </c>
      <c r="C2775" s="8" t="s">
        <v>28</v>
      </c>
      <c r="D2775" s="11" t="s">
        <v>0</v>
      </c>
      <c r="E2775" s="11">
        <v>499</v>
      </c>
      <c r="F2775" s="11" t="s">
        <v>635</v>
      </c>
      <c r="G2775" s="11" t="s">
        <v>7</v>
      </c>
      <c r="H2775" s="11">
        <v>1013</v>
      </c>
      <c r="I2775" s="11">
        <v>1013</v>
      </c>
      <c r="J2775" s="11">
        <v>100</v>
      </c>
      <c r="K2775" s="11" t="s">
        <v>863</v>
      </c>
      <c r="L2775" s="11" t="s">
        <v>875</v>
      </c>
      <c r="M2775" s="11" t="s">
        <v>2</v>
      </c>
      <c r="N2775" s="11" t="s">
        <v>25</v>
      </c>
      <c r="O2775" s="11" t="s">
        <v>5</v>
      </c>
      <c r="P2775" s="11" t="s">
        <v>6</v>
      </c>
      <c r="Q2775" s="12">
        <v>43132</v>
      </c>
      <c r="S2775" s="13" t="s">
        <v>84</v>
      </c>
      <c r="T2775" s="11">
        <f t="shared" ca="1" si="356"/>
        <v>1</v>
      </c>
      <c r="U2775" s="12">
        <v>34179</v>
      </c>
      <c r="V2775" s="13">
        <f t="shared" ca="1" si="357"/>
        <v>26</v>
      </c>
      <c r="W2775" s="11" t="s">
        <v>7</v>
      </c>
      <c r="X2775" s="11">
        <v>30</v>
      </c>
      <c r="Y2775" s="14">
        <f t="shared" si="358"/>
        <v>2.5</v>
      </c>
      <c r="Z2775" s="11">
        <v>39</v>
      </c>
      <c r="AA2775" s="11" t="s">
        <v>876</v>
      </c>
      <c r="AB2775" s="10">
        <f t="shared" si="359"/>
        <v>1</v>
      </c>
      <c r="AC2775" s="44">
        <f>SUMIFS(AC$4:AC$2256,$E$4:$E$2256,$E2775)</f>
        <v>6807</v>
      </c>
      <c r="AD2775" s="44">
        <f>SUMIFS(AD$4:AD$2256,$E$4:$E$2256,$E2775)</f>
        <v>1492.4347499999999</v>
      </c>
      <c r="AE2775" s="44">
        <f>SUMIFS(AE$4:AE$2256,$E$4:$E$2256,$E2775)</f>
        <v>0</v>
      </c>
      <c r="AF2775" s="44">
        <f>SUMIFS(AF$4:AF$2256,$E$4:$E$2256,$E2775)</f>
        <v>0</v>
      </c>
      <c r="AG2775" s="44">
        <f>SUMIFS(AG$4:AG$2256,$E$4:$E$2256,$E2775)</f>
        <v>0</v>
      </c>
      <c r="AH2775" s="44">
        <f>SUMIFS(AH$4:AH$2256,$E$4:$E$2256,$E2775)</f>
        <v>0</v>
      </c>
      <c r="AI2775" s="44">
        <f>SUMIFS(AI$4:AI$2256,$E$4:$E$2256,$E2775)</f>
        <v>0</v>
      </c>
      <c r="AJ2775" s="44">
        <f>SUMIFS(AJ$4:AJ$2256,$E$4:$E$2256,$E2775)</f>
        <v>0</v>
      </c>
      <c r="AK2775" s="44">
        <f>SUMIFS(AK$4:AK$2256,$E$4:$E$2256,$E2775)</f>
        <v>0</v>
      </c>
      <c r="AL2775" s="44">
        <f>SUMIFS(AL$4:AL$2256,$E$4:$E$2256,$E2775)</f>
        <v>0</v>
      </c>
      <c r="AM2775" s="44">
        <f>SUMIFS(AM$4:AM$2256,$E$4:$E$2256,$E2775)</f>
        <v>0</v>
      </c>
      <c r="AN2775" s="44">
        <f>SUMIFS(AN$4:AN$2256,$E$4:$E$2256,$E2775)</f>
        <v>0</v>
      </c>
      <c r="AO2775" s="44">
        <f>SUMIFS(AO$4:AO$2256,$E$4:$E$2256,$E2775)</f>
        <v>0</v>
      </c>
      <c r="AP2775" s="44">
        <f>SUMIFS(AP$4:AP$2256,$E$4:$E$2256,$E2775)</f>
        <v>0</v>
      </c>
      <c r="AQ2775" s="44">
        <f>SUMIFS(AQ$4:AQ$2256,$E$4:$E$2256,$E2775)</f>
        <v>79.5</v>
      </c>
      <c r="AR2775" s="44">
        <f>SUMIFS(AR$4:AR$2256,$E$4:$E$2256,$E2775)</f>
        <v>0</v>
      </c>
      <c r="AS2775" s="44">
        <f>SUMIFS(AS$4:AS$2256,$E$4:$E$2256,$E2775)</f>
        <v>0</v>
      </c>
      <c r="AT2775" s="44">
        <f>SUMIFS(AT$4:AT$2256,$E$4:$E$2256,$E2775)</f>
        <v>0</v>
      </c>
      <c r="AU2775" s="44">
        <f>SUMIFS(AU$4:AU$2256,$E$4:$E$2256,$E2775)</f>
        <v>0</v>
      </c>
      <c r="AV2775" s="44">
        <f>SUMIFS(AV$4:AV$2256,$E$4:$E$2256,$E2775)</f>
        <v>17.804025000000003</v>
      </c>
      <c r="AW2775" s="44">
        <f>SUMIFS(AW$4:AW$2256,$E$4:$E$2256,$E2775)</f>
        <v>0</v>
      </c>
      <c r="AX2775" s="44">
        <f>SUMIFS(AX$4:AX$2256,$E$4:$E$2256,$E2775)</f>
        <v>5.9149999999999991</v>
      </c>
    </row>
    <row r="2776" spans="1:50" ht="20.100000000000001" customHeight="1" x14ac:dyDescent="0.25">
      <c r="A2776" s="8">
        <v>44287</v>
      </c>
      <c r="B2776" s="8">
        <v>44287</v>
      </c>
      <c r="C2776" s="8" t="s">
        <v>28</v>
      </c>
      <c r="D2776" s="11" t="s">
        <v>0</v>
      </c>
      <c r="E2776" s="11">
        <v>500</v>
      </c>
      <c r="F2776" s="11" t="s">
        <v>636</v>
      </c>
      <c r="G2776" s="11" t="s">
        <v>7</v>
      </c>
      <c r="H2776" s="11">
        <v>1021</v>
      </c>
      <c r="I2776" s="11">
        <v>1022</v>
      </c>
      <c r="J2776" s="11">
        <v>108</v>
      </c>
      <c r="K2776" s="11" t="s">
        <v>871</v>
      </c>
      <c r="L2776" s="11" t="s">
        <v>875</v>
      </c>
      <c r="M2776" s="11" t="s">
        <v>2</v>
      </c>
      <c r="N2776" s="11" t="s">
        <v>25</v>
      </c>
      <c r="O2776" s="11" t="s">
        <v>5</v>
      </c>
      <c r="P2776" s="11" t="s">
        <v>8</v>
      </c>
      <c r="Q2776" s="12">
        <v>43132</v>
      </c>
      <c r="S2776" s="13" t="s">
        <v>84</v>
      </c>
      <c r="T2776" s="11">
        <f t="shared" ca="1" si="356"/>
        <v>1</v>
      </c>
      <c r="U2776" s="12">
        <v>25237</v>
      </c>
      <c r="V2776" s="13">
        <f t="shared" ca="1" si="357"/>
        <v>50</v>
      </c>
      <c r="W2776" s="11" t="s">
        <v>9</v>
      </c>
      <c r="X2776" s="11">
        <v>30</v>
      </c>
      <c r="Y2776" s="14">
        <f t="shared" si="358"/>
        <v>2.5</v>
      </c>
      <c r="Z2776" s="11">
        <v>39</v>
      </c>
      <c r="AA2776" s="11" t="s">
        <v>876</v>
      </c>
      <c r="AB2776" s="10">
        <f t="shared" si="359"/>
        <v>1</v>
      </c>
      <c r="AC2776" s="44">
        <f>SUMIFS(AC$4:AC$2256,$E$4:$E$2256,$E2776)</f>
        <v>6810</v>
      </c>
      <c r="AD2776" s="44">
        <f>SUMIFS(AD$4:AD$2256,$E$4:$E$2256,$E2776)</f>
        <v>1493.0925000000002</v>
      </c>
      <c r="AE2776" s="44">
        <f>SUMIFS(AE$4:AE$2256,$E$4:$E$2256,$E2776)</f>
        <v>0</v>
      </c>
      <c r="AF2776" s="44">
        <f>SUMIFS(AF$4:AF$2256,$E$4:$E$2256,$E2776)</f>
        <v>0</v>
      </c>
      <c r="AG2776" s="44">
        <f>SUMIFS(AG$4:AG$2256,$E$4:$E$2256,$E2776)</f>
        <v>90</v>
      </c>
      <c r="AH2776" s="44">
        <f>SUMIFS(AH$4:AH$2256,$E$4:$E$2256,$E2776)</f>
        <v>0</v>
      </c>
      <c r="AI2776" s="44">
        <f>SUMIFS(AI$4:AI$2256,$E$4:$E$2256,$E2776)</f>
        <v>297.93</v>
      </c>
      <c r="AJ2776" s="44">
        <f>SUMIFS(AJ$4:AJ$2256,$E$4:$E$2256,$E2776)</f>
        <v>8910</v>
      </c>
      <c r="AK2776" s="44">
        <f>SUMIFS(AK$4:AK$2256,$E$4:$E$2256,$E2776)</f>
        <v>0</v>
      </c>
      <c r="AL2776" s="44">
        <f>SUMIFS(AL$4:AL$2256,$E$4:$E$2256,$E2776)</f>
        <v>0</v>
      </c>
      <c r="AM2776" s="44">
        <f>SUMIFS(AM$4:AM$2256,$E$4:$E$2256,$E2776)</f>
        <v>0</v>
      </c>
      <c r="AN2776" s="44">
        <f>SUMIFS(AN$4:AN$2256,$E$4:$E$2256,$E2776)</f>
        <v>0</v>
      </c>
      <c r="AO2776" s="44">
        <f>SUMIFS(AO$4:AO$2256,$E$4:$E$2256,$E2776)</f>
        <v>392.88461538461536</v>
      </c>
      <c r="AP2776" s="44">
        <f>SUMIFS(AP$4:AP$2256,$E$4:$E$2256,$E2776)</f>
        <v>312.125</v>
      </c>
      <c r="AQ2776" s="44">
        <f>SUMIFS(AQ$4:AQ$2256,$E$4:$E$2256,$E2776)</f>
        <v>79.5</v>
      </c>
      <c r="AR2776" s="44">
        <f>SUMIFS(AR$4:AR$2256,$E$4:$E$2256,$E2776)</f>
        <v>0</v>
      </c>
      <c r="AS2776" s="44">
        <f>SUMIFS(AS$4:AS$2256,$E$4:$E$2256,$E2776)</f>
        <v>0</v>
      </c>
      <c r="AT2776" s="44">
        <f>SUMIFS(AT$4:AT$2256,$E$4:$E$2256,$E2776)</f>
        <v>0</v>
      </c>
      <c r="AU2776" s="44">
        <f>SUMIFS(AU$4:AU$2256,$E$4:$E$2256,$E2776)</f>
        <v>0</v>
      </c>
      <c r="AV2776" s="44">
        <f>SUMIFS(AV$4:AV$2256,$E$4:$E$2256,$E2776)</f>
        <v>2257.9623518653843</v>
      </c>
      <c r="AW2776" s="44">
        <f>SUMIFS(AW$4:AW$2256,$E$4:$E$2256,$E2776)</f>
        <v>328.32</v>
      </c>
      <c r="AX2776" s="44">
        <f>SUMIFS(AX$4:AX$2256,$E$4:$E$2256,$E2776)</f>
        <v>5.9149999999999991</v>
      </c>
    </row>
    <row r="2777" spans="1:50" ht="20.100000000000001" customHeight="1" x14ac:dyDescent="0.25">
      <c r="A2777" s="8">
        <v>44287</v>
      </c>
      <c r="B2777" s="8">
        <v>44287</v>
      </c>
      <c r="C2777" s="8" t="s">
        <v>28</v>
      </c>
      <c r="D2777" s="11" t="s">
        <v>0</v>
      </c>
      <c r="E2777" s="11">
        <v>501</v>
      </c>
      <c r="F2777" s="11" t="s">
        <v>637</v>
      </c>
      <c r="G2777" s="11" t="s">
        <v>7</v>
      </c>
      <c r="H2777" s="11">
        <v>1041</v>
      </c>
      <c r="I2777" s="11">
        <v>1084</v>
      </c>
      <c r="J2777" s="11">
        <v>102</v>
      </c>
      <c r="K2777" s="11" t="s">
        <v>865</v>
      </c>
      <c r="L2777" s="11" t="s">
        <v>875</v>
      </c>
      <c r="M2777" s="11" t="s">
        <v>2</v>
      </c>
      <c r="N2777" s="11" t="s">
        <v>25</v>
      </c>
      <c r="O2777" s="11" t="s">
        <v>5</v>
      </c>
      <c r="P2777" s="11" t="s">
        <v>8</v>
      </c>
      <c r="Q2777" s="12">
        <v>43132</v>
      </c>
      <c r="S2777" s="13" t="s">
        <v>84</v>
      </c>
      <c r="T2777" s="11">
        <f t="shared" ca="1" si="356"/>
        <v>1</v>
      </c>
      <c r="U2777" s="12">
        <v>31799</v>
      </c>
      <c r="V2777" s="13">
        <f t="shared" ca="1" si="357"/>
        <v>32</v>
      </c>
      <c r="W2777" s="11" t="s">
        <v>7</v>
      </c>
      <c r="X2777" s="11">
        <v>30</v>
      </c>
      <c r="Y2777" s="14">
        <f t="shared" si="358"/>
        <v>2.5</v>
      </c>
      <c r="Z2777" s="11">
        <v>39</v>
      </c>
      <c r="AA2777" s="11" t="s">
        <v>876</v>
      </c>
      <c r="AB2777" s="10">
        <f t="shared" si="359"/>
        <v>1</v>
      </c>
      <c r="AC2777" s="44">
        <f>SUMIFS(AC$4:AC$2256,$E$4:$E$2256,$E2777)</f>
        <v>6813</v>
      </c>
      <c r="AD2777" s="44">
        <f>SUMIFS(AD$4:AD$2256,$E$4:$E$2256,$E2777)</f>
        <v>1493.7502500000001</v>
      </c>
      <c r="AE2777" s="44">
        <f>SUMIFS(AE$4:AE$2256,$E$4:$E$2256,$E2777)</f>
        <v>0</v>
      </c>
      <c r="AF2777" s="44">
        <f>SUMIFS(AF$4:AF$2256,$E$4:$E$2256,$E2777)</f>
        <v>0</v>
      </c>
      <c r="AG2777" s="44">
        <f>SUMIFS(AG$4:AG$2256,$E$4:$E$2256,$E2777)</f>
        <v>0</v>
      </c>
      <c r="AH2777" s="44">
        <f>SUMIFS(AH$4:AH$2256,$E$4:$E$2256,$E2777)</f>
        <v>0</v>
      </c>
      <c r="AI2777" s="44">
        <f>SUMIFS(AI$4:AI$2256,$E$4:$E$2256,$E2777)</f>
        <v>0</v>
      </c>
      <c r="AJ2777" s="44">
        <f>SUMIFS(AJ$4:AJ$2256,$E$4:$E$2256,$E2777)</f>
        <v>0</v>
      </c>
      <c r="AK2777" s="44">
        <f>SUMIFS(AK$4:AK$2256,$E$4:$E$2256,$E2777)</f>
        <v>0</v>
      </c>
      <c r="AL2777" s="44">
        <f>SUMIFS(AL$4:AL$2256,$E$4:$E$2256,$E2777)</f>
        <v>0</v>
      </c>
      <c r="AM2777" s="44">
        <f>SUMIFS(AM$4:AM$2256,$E$4:$E$2256,$E2777)</f>
        <v>0</v>
      </c>
      <c r="AN2777" s="44">
        <f>SUMIFS(AN$4:AN$2256,$E$4:$E$2256,$E2777)</f>
        <v>0</v>
      </c>
      <c r="AO2777" s="44">
        <f>SUMIFS(AO$4:AO$2256,$E$4:$E$2256,$E2777)</f>
        <v>0</v>
      </c>
      <c r="AP2777" s="44">
        <f>SUMIFS(AP$4:AP$2256,$E$4:$E$2256,$E2777)</f>
        <v>0</v>
      </c>
      <c r="AQ2777" s="44">
        <f>SUMIFS(AQ$4:AQ$2256,$E$4:$E$2256,$E2777)</f>
        <v>79.5</v>
      </c>
      <c r="AR2777" s="44">
        <f>SUMIFS(AR$4:AR$2256,$E$4:$E$2256,$E2777)</f>
        <v>0</v>
      </c>
      <c r="AS2777" s="44">
        <f>SUMIFS(AS$4:AS$2256,$E$4:$E$2256,$E2777)</f>
        <v>0</v>
      </c>
      <c r="AT2777" s="44">
        <f>SUMIFS(AT$4:AT$2256,$E$4:$E$2256,$E2777)</f>
        <v>0</v>
      </c>
      <c r="AU2777" s="44">
        <f>SUMIFS(AU$4:AU$2256,$E$4:$E$2256,$E2777)</f>
        <v>0</v>
      </c>
      <c r="AV2777" s="44">
        <f>SUMIFS(AV$4:AV$2256,$E$4:$E$2256,$E2777)</f>
        <v>17.804025000000003</v>
      </c>
      <c r="AW2777" s="44">
        <f>SUMIFS(AW$4:AW$2256,$E$4:$E$2256,$E2777)</f>
        <v>0</v>
      </c>
      <c r="AX2777" s="44">
        <f>SUMIFS(AX$4:AX$2256,$E$4:$E$2256,$E2777)</f>
        <v>5.9149999999999991</v>
      </c>
    </row>
    <row r="2778" spans="1:50" ht="20.100000000000001" customHeight="1" x14ac:dyDescent="0.25">
      <c r="A2778" s="8">
        <v>44287</v>
      </c>
      <c r="B2778" s="8">
        <v>44287</v>
      </c>
      <c r="C2778" s="8" t="s">
        <v>28</v>
      </c>
      <c r="D2778" s="11" t="s">
        <v>0</v>
      </c>
      <c r="E2778" s="11">
        <v>502</v>
      </c>
      <c r="F2778" s="11" t="s">
        <v>638</v>
      </c>
      <c r="G2778" s="11" t="s">
        <v>7</v>
      </c>
      <c r="H2778" s="11">
        <v>1022</v>
      </c>
      <c r="I2778" s="11">
        <v>1060</v>
      </c>
      <c r="J2778" s="11">
        <v>106</v>
      </c>
      <c r="K2778" s="11" t="s">
        <v>869</v>
      </c>
      <c r="L2778" s="11" t="s">
        <v>875</v>
      </c>
      <c r="M2778" s="11" t="s">
        <v>2</v>
      </c>
      <c r="N2778" s="11" t="s">
        <v>25</v>
      </c>
      <c r="O2778" s="11" t="s">
        <v>5</v>
      </c>
      <c r="P2778" s="11" t="s">
        <v>8</v>
      </c>
      <c r="Q2778" s="12">
        <v>43132</v>
      </c>
      <c r="S2778" s="13" t="s">
        <v>84</v>
      </c>
      <c r="T2778" s="11">
        <f t="shared" ref="T2778:T2841" ca="1" si="360">DATEDIF(Q2778,IF(R2778="",TODAY(),R2778),"y")</f>
        <v>1</v>
      </c>
      <c r="U2778" s="12">
        <v>32049</v>
      </c>
      <c r="V2778" s="13">
        <f t="shared" ref="V2778:V2841" ca="1" si="361">DATEDIF(U2778,TODAY(),"Y")</f>
        <v>32</v>
      </c>
      <c r="W2778" s="11" t="s">
        <v>9</v>
      </c>
      <c r="X2778" s="11">
        <v>30</v>
      </c>
      <c r="Y2778" s="14">
        <f t="shared" ref="Y2778:Y2841" si="362">X2778/12</f>
        <v>2.5</v>
      </c>
      <c r="Z2778" s="11">
        <v>39</v>
      </c>
      <c r="AA2778" s="11" t="s">
        <v>876</v>
      </c>
      <c r="AB2778" s="10">
        <f t="shared" si="359"/>
        <v>1</v>
      </c>
      <c r="AC2778" s="44">
        <f>SUMIFS(AC$4:AC$2256,$E$4:$E$2256,$E2778)</f>
        <v>6816</v>
      </c>
      <c r="AD2778" s="44">
        <f>SUMIFS(AD$4:AD$2256,$E$4:$E$2256,$E2778)</f>
        <v>1494.4080000000001</v>
      </c>
      <c r="AE2778" s="44">
        <f>SUMIFS(AE$4:AE$2256,$E$4:$E$2256,$E2778)</f>
        <v>0</v>
      </c>
      <c r="AF2778" s="44">
        <f>SUMIFS(AF$4:AF$2256,$E$4:$E$2256,$E2778)</f>
        <v>0</v>
      </c>
      <c r="AG2778" s="44">
        <f>SUMIFS(AG$4:AG$2256,$E$4:$E$2256,$E2778)</f>
        <v>0</v>
      </c>
      <c r="AH2778" s="44">
        <f>SUMIFS(AH$4:AH$2256,$E$4:$E$2256,$E2778)</f>
        <v>0</v>
      </c>
      <c r="AI2778" s="44">
        <f>SUMIFS(AI$4:AI$2256,$E$4:$E$2256,$E2778)</f>
        <v>0</v>
      </c>
      <c r="AJ2778" s="44">
        <f>SUMIFS(AJ$4:AJ$2256,$E$4:$E$2256,$E2778)</f>
        <v>0</v>
      </c>
      <c r="AK2778" s="44">
        <f>SUMIFS(AK$4:AK$2256,$E$4:$E$2256,$E2778)</f>
        <v>0</v>
      </c>
      <c r="AL2778" s="44">
        <f>SUMIFS(AL$4:AL$2256,$E$4:$E$2256,$E2778)</f>
        <v>0</v>
      </c>
      <c r="AM2778" s="44">
        <f>SUMIFS(AM$4:AM$2256,$E$4:$E$2256,$E2778)</f>
        <v>0</v>
      </c>
      <c r="AN2778" s="44">
        <f>SUMIFS(AN$4:AN$2256,$E$4:$E$2256,$E2778)</f>
        <v>0</v>
      </c>
      <c r="AO2778" s="44">
        <f>SUMIFS(AO$4:AO$2256,$E$4:$E$2256,$E2778)</f>
        <v>393.23076923076923</v>
      </c>
      <c r="AP2778" s="44">
        <f>SUMIFS(AP$4:AP$2256,$E$4:$E$2256,$E2778)</f>
        <v>312.40000000000003</v>
      </c>
      <c r="AQ2778" s="44">
        <f>SUMIFS(AQ$4:AQ$2256,$E$4:$E$2256,$E2778)</f>
        <v>79.5</v>
      </c>
      <c r="AR2778" s="44">
        <f>SUMIFS(AR$4:AR$2256,$E$4:$E$2256,$E2778)</f>
        <v>0</v>
      </c>
      <c r="AS2778" s="44">
        <f>SUMIFS(AS$4:AS$2256,$E$4:$E$2256,$E2778)</f>
        <v>0</v>
      </c>
      <c r="AT2778" s="44">
        <f>SUMIFS(AT$4:AT$2256,$E$4:$E$2256,$E2778)</f>
        <v>0</v>
      </c>
      <c r="AU2778" s="44">
        <f>SUMIFS(AU$4:AU$2256,$E$4:$E$2256,$E2778)</f>
        <v>0</v>
      </c>
      <c r="AV2778" s="44">
        <f>SUMIFS(AV$4:AV$2256,$E$4:$E$2256,$E2778)</f>
        <v>175.83003576923079</v>
      </c>
      <c r="AW2778" s="44">
        <f>SUMIFS(AW$4:AW$2256,$E$4:$E$2256,$E2778)</f>
        <v>0</v>
      </c>
      <c r="AX2778" s="44">
        <f>SUMIFS(AX$4:AX$2256,$E$4:$E$2256,$E2778)</f>
        <v>5.9149999999999991</v>
      </c>
    </row>
    <row r="2779" spans="1:50" ht="20.100000000000001" customHeight="1" x14ac:dyDescent="0.25">
      <c r="A2779" s="8">
        <v>44287</v>
      </c>
      <c r="B2779" s="8">
        <v>44287</v>
      </c>
      <c r="C2779" s="8" t="s">
        <v>28</v>
      </c>
      <c r="D2779" s="11" t="s">
        <v>0</v>
      </c>
      <c r="E2779" s="11">
        <v>503</v>
      </c>
      <c r="F2779" s="11" t="s">
        <v>639</v>
      </c>
      <c r="G2779" s="11" t="s">
        <v>7</v>
      </c>
      <c r="H2779" s="11">
        <v>1022</v>
      </c>
      <c r="I2779" s="11">
        <v>1060</v>
      </c>
      <c r="J2779" s="11">
        <v>106</v>
      </c>
      <c r="K2779" s="11" t="s">
        <v>869</v>
      </c>
      <c r="L2779" s="11" t="s">
        <v>875</v>
      </c>
      <c r="M2779" s="11" t="s">
        <v>2</v>
      </c>
      <c r="N2779" s="11" t="s">
        <v>25</v>
      </c>
      <c r="O2779" s="11" t="s">
        <v>5</v>
      </c>
      <c r="P2779" s="11" t="s">
        <v>8</v>
      </c>
      <c r="Q2779" s="12">
        <v>43132</v>
      </c>
      <c r="S2779" s="13" t="s">
        <v>84</v>
      </c>
      <c r="T2779" s="11">
        <f t="shared" ca="1" si="360"/>
        <v>1</v>
      </c>
      <c r="U2779" s="12">
        <v>31457</v>
      </c>
      <c r="V2779" s="13">
        <f t="shared" ca="1" si="361"/>
        <v>33</v>
      </c>
      <c r="W2779" s="11" t="s">
        <v>9</v>
      </c>
      <c r="X2779" s="11">
        <v>30</v>
      </c>
      <c r="Y2779" s="14">
        <f t="shared" si="362"/>
        <v>2.5</v>
      </c>
      <c r="Z2779" s="11">
        <v>39</v>
      </c>
      <c r="AA2779" s="11" t="s">
        <v>876</v>
      </c>
      <c r="AB2779" s="10">
        <f t="shared" si="359"/>
        <v>1</v>
      </c>
      <c r="AC2779" s="44">
        <f>SUMIFS(AC$4:AC$2256,$E$4:$E$2256,$E2779)</f>
        <v>6819</v>
      </c>
      <c r="AD2779" s="44">
        <f>SUMIFS(AD$4:AD$2256,$E$4:$E$2256,$E2779)</f>
        <v>1495.06575</v>
      </c>
      <c r="AE2779" s="44">
        <f>SUMIFS(AE$4:AE$2256,$E$4:$E$2256,$E2779)</f>
        <v>0</v>
      </c>
      <c r="AF2779" s="44">
        <f>SUMIFS(AF$4:AF$2256,$E$4:$E$2256,$E2779)</f>
        <v>0</v>
      </c>
      <c r="AG2779" s="44">
        <f>SUMIFS(AG$4:AG$2256,$E$4:$E$2256,$E2779)</f>
        <v>0</v>
      </c>
      <c r="AH2779" s="44">
        <f>SUMIFS(AH$4:AH$2256,$E$4:$E$2256,$E2779)</f>
        <v>0</v>
      </c>
      <c r="AI2779" s="44">
        <f>SUMIFS(AI$4:AI$2256,$E$4:$E$2256,$E2779)</f>
        <v>0</v>
      </c>
      <c r="AJ2779" s="44">
        <f>SUMIFS(AJ$4:AJ$2256,$E$4:$E$2256,$E2779)</f>
        <v>0</v>
      </c>
      <c r="AK2779" s="44">
        <f>SUMIFS(AK$4:AK$2256,$E$4:$E$2256,$E2779)</f>
        <v>0</v>
      </c>
      <c r="AL2779" s="44">
        <f>SUMIFS(AL$4:AL$2256,$E$4:$E$2256,$E2779)</f>
        <v>0</v>
      </c>
      <c r="AM2779" s="44">
        <f>SUMIFS(AM$4:AM$2256,$E$4:$E$2256,$E2779)</f>
        <v>0</v>
      </c>
      <c r="AN2779" s="44">
        <f>SUMIFS(AN$4:AN$2256,$E$4:$E$2256,$E2779)</f>
        <v>0</v>
      </c>
      <c r="AO2779" s="44">
        <f>SUMIFS(AO$4:AO$2256,$E$4:$E$2256,$E2779)</f>
        <v>393.40384615384613</v>
      </c>
      <c r="AP2779" s="44">
        <f>SUMIFS(AP$4:AP$2256,$E$4:$E$2256,$E2779)</f>
        <v>312.53750000000002</v>
      </c>
      <c r="AQ2779" s="44">
        <f>SUMIFS(AQ$4:AQ$2256,$E$4:$E$2256,$E2779)</f>
        <v>79.5</v>
      </c>
      <c r="AR2779" s="44">
        <f>SUMIFS(AR$4:AR$2256,$E$4:$E$2256,$E2779)</f>
        <v>0</v>
      </c>
      <c r="AS2779" s="44">
        <f>SUMIFS(AS$4:AS$2256,$E$4:$E$2256,$E2779)</f>
        <v>0</v>
      </c>
      <c r="AT2779" s="44">
        <f>SUMIFS(AT$4:AT$2256,$E$4:$E$2256,$E2779)</f>
        <v>0</v>
      </c>
      <c r="AU2779" s="44">
        <f>SUMIFS(AU$4:AU$2256,$E$4:$E$2256,$E2779)</f>
        <v>0</v>
      </c>
      <c r="AV2779" s="44">
        <f>SUMIFS(AV$4:AV$2256,$E$4:$E$2256,$E2779)</f>
        <v>175.89958947115386</v>
      </c>
      <c r="AW2779" s="44">
        <f>SUMIFS(AW$4:AW$2256,$E$4:$E$2256,$E2779)</f>
        <v>0</v>
      </c>
      <c r="AX2779" s="44">
        <f>SUMIFS(AX$4:AX$2256,$E$4:$E$2256,$E2779)</f>
        <v>5.9149999999999991</v>
      </c>
    </row>
    <row r="2780" spans="1:50" ht="20.100000000000001" customHeight="1" x14ac:dyDescent="0.25">
      <c r="A2780" s="8">
        <v>44287</v>
      </c>
      <c r="B2780" s="8">
        <v>44287</v>
      </c>
      <c r="C2780" s="8" t="s">
        <v>28</v>
      </c>
      <c r="D2780" s="11" t="s">
        <v>0</v>
      </c>
      <c r="E2780" s="11">
        <v>504</v>
      </c>
      <c r="F2780" s="11" t="s">
        <v>640</v>
      </c>
      <c r="G2780" s="11" t="s">
        <v>7</v>
      </c>
      <c r="H2780" s="11">
        <v>1028</v>
      </c>
      <c r="I2780" s="11">
        <v>1071</v>
      </c>
      <c r="J2780" s="11">
        <v>102</v>
      </c>
      <c r="K2780" s="11" t="s">
        <v>865</v>
      </c>
      <c r="L2780" s="11" t="s">
        <v>875</v>
      </c>
      <c r="M2780" s="11" t="s">
        <v>2</v>
      </c>
      <c r="N2780" s="11" t="s">
        <v>25</v>
      </c>
      <c r="O2780" s="11" t="s">
        <v>5</v>
      </c>
      <c r="P2780" s="11" t="s">
        <v>8</v>
      </c>
      <c r="Q2780" s="12">
        <v>43150</v>
      </c>
      <c r="S2780" s="13" t="s">
        <v>84</v>
      </c>
      <c r="T2780" s="11">
        <f t="shared" ca="1" si="360"/>
        <v>1</v>
      </c>
      <c r="U2780" s="12">
        <v>21924</v>
      </c>
      <c r="V2780" s="13">
        <f t="shared" ca="1" si="361"/>
        <v>60</v>
      </c>
      <c r="W2780" s="11" t="s">
        <v>7</v>
      </c>
      <c r="X2780" s="11">
        <v>30</v>
      </c>
      <c r="Y2780" s="14">
        <f t="shared" si="362"/>
        <v>2.5</v>
      </c>
      <c r="Z2780" s="11">
        <v>39</v>
      </c>
      <c r="AA2780" s="11" t="s">
        <v>876</v>
      </c>
      <c r="AB2780" s="10">
        <f t="shared" si="359"/>
        <v>1</v>
      </c>
      <c r="AC2780" s="44">
        <f>SUMIFS(AC$4:AC$2256,$E$4:$E$2256,$E2780)</f>
        <v>6822</v>
      </c>
      <c r="AD2780" s="44">
        <f>SUMIFS(AD$4:AD$2256,$E$4:$E$2256,$E2780)</f>
        <v>1495.7235000000001</v>
      </c>
      <c r="AE2780" s="44">
        <f>SUMIFS(AE$4:AE$2256,$E$4:$E$2256,$E2780)</f>
        <v>0</v>
      </c>
      <c r="AF2780" s="44">
        <f>SUMIFS(AF$4:AF$2256,$E$4:$E$2256,$E2780)</f>
        <v>0</v>
      </c>
      <c r="AG2780" s="44">
        <f>SUMIFS(AG$4:AG$2256,$E$4:$E$2256,$E2780)</f>
        <v>0</v>
      </c>
      <c r="AH2780" s="44">
        <f>SUMIFS(AH$4:AH$2256,$E$4:$E$2256,$E2780)</f>
        <v>0</v>
      </c>
      <c r="AI2780" s="44">
        <f>SUMIFS(AI$4:AI$2256,$E$4:$E$2256,$E2780)</f>
        <v>0</v>
      </c>
      <c r="AJ2780" s="44">
        <f>SUMIFS(AJ$4:AJ$2256,$E$4:$E$2256,$E2780)</f>
        <v>0</v>
      </c>
      <c r="AK2780" s="44">
        <f>SUMIFS(AK$4:AK$2256,$E$4:$E$2256,$E2780)</f>
        <v>0</v>
      </c>
      <c r="AL2780" s="44">
        <f>SUMIFS(AL$4:AL$2256,$E$4:$E$2256,$E2780)</f>
        <v>0</v>
      </c>
      <c r="AM2780" s="44">
        <f>SUMIFS(AM$4:AM$2256,$E$4:$E$2256,$E2780)</f>
        <v>0</v>
      </c>
      <c r="AN2780" s="44">
        <f>SUMIFS(AN$4:AN$2256,$E$4:$E$2256,$E2780)</f>
        <v>0</v>
      </c>
      <c r="AO2780" s="44">
        <f>SUMIFS(AO$4:AO$2256,$E$4:$E$2256,$E2780)</f>
        <v>0</v>
      </c>
      <c r="AP2780" s="44">
        <f>SUMIFS(AP$4:AP$2256,$E$4:$E$2256,$E2780)</f>
        <v>0</v>
      </c>
      <c r="AQ2780" s="44">
        <f>SUMIFS(AQ$4:AQ$2256,$E$4:$E$2256,$E2780)</f>
        <v>79.5</v>
      </c>
      <c r="AR2780" s="44">
        <f>SUMIFS(AR$4:AR$2256,$E$4:$E$2256,$E2780)</f>
        <v>0</v>
      </c>
      <c r="AS2780" s="44">
        <f>SUMIFS(AS$4:AS$2256,$E$4:$E$2256,$E2780)</f>
        <v>0</v>
      </c>
      <c r="AT2780" s="44">
        <f>SUMIFS(AT$4:AT$2256,$E$4:$E$2256,$E2780)</f>
        <v>0</v>
      </c>
      <c r="AU2780" s="44">
        <f>SUMIFS(AU$4:AU$2256,$E$4:$E$2256,$E2780)</f>
        <v>0</v>
      </c>
      <c r="AV2780" s="44">
        <f>SUMIFS(AV$4:AV$2256,$E$4:$E$2256,$E2780)</f>
        <v>17.804025000000003</v>
      </c>
      <c r="AW2780" s="44">
        <f>SUMIFS(AW$4:AW$2256,$E$4:$E$2256,$E2780)</f>
        <v>0</v>
      </c>
      <c r="AX2780" s="44">
        <f>SUMIFS(AX$4:AX$2256,$E$4:$E$2256,$E2780)</f>
        <v>5.9149999999999991</v>
      </c>
    </row>
    <row r="2781" spans="1:50" ht="20.100000000000001" customHeight="1" x14ac:dyDescent="0.25">
      <c r="A2781" s="8">
        <v>44287</v>
      </c>
      <c r="B2781" s="8">
        <v>44287</v>
      </c>
      <c r="C2781" s="8" t="s">
        <v>28</v>
      </c>
      <c r="D2781" s="11" t="s">
        <v>0</v>
      </c>
      <c r="E2781" s="11">
        <v>505</v>
      </c>
      <c r="F2781" s="11" t="s">
        <v>641</v>
      </c>
      <c r="G2781" s="11" t="s">
        <v>7</v>
      </c>
      <c r="H2781" s="11">
        <v>1024</v>
      </c>
      <c r="I2781" s="11">
        <v>1054</v>
      </c>
      <c r="J2781" s="11">
        <v>101</v>
      </c>
      <c r="K2781" s="11" t="s">
        <v>864</v>
      </c>
      <c r="L2781" s="11" t="s">
        <v>875</v>
      </c>
      <c r="M2781" s="11" t="s">
        <v>2</v>
      </c>
      <c r="N2781" s="11" t="s">
        <v>25</v>
      </c>
      <c r="O2781" s="11" t="s">
        <v>5</v>
      </c>
      <c r="P2781" s="11" t="s">
        <v>8</v>
      </c>
      <c r="Q2781" s="12">
        <v>43143</v>
      </c>
      <c r="S2781" s="13" t="s">
        <v>84</v>
      </c>
      <c r="T2781" s="11">
        <f t="shared" ca="1" si="360"/>
        <v>1</v>
      </c>
      <c r="U2781" s="12">
        <v>31470</v>
      </c>
      <c r="V2781" s="13">
        <f t="shared" ca="1" si="361"/>
        <v>33</v>
      </c>
      <c r="W2781" s="11" t="s">
        <v>7</v>
      </c>
      <c r="X2781" s="11">
        <v>30</v>
      </c>
      <c r="Y2781" s="14">
        <f t="shared" si="362"/>
        <v>2.5</v>
      </c>
      <c r="Z2781" s="11">
        <v>39</v>
      </c>
      <c r="AA2781" s="11" t="s">
        <v>876</v>
      </c>
      <c r="AB2781" s="10">
        <f t="shared" si="359"/>
        <v>1</v>
      </c>
      <c r="AC2781" s="44">
        <f>SUMIFS(AC$4:AC$2256,$E$4:$E$2256,$E2781)</f>
        <v>6825</v>
      </c>
      <c r="AD2781" s="44">
        <f>SUMIFS(AD$4:AD$2256,$E$4:$E$2256,$E2781)</f>
        <v>1496.3812499999999</v>
      </c>
      <c r="AE2781" s="44">
        <f>SUMIFS(AE$4:AE$2256,$E$4:$E$2256,$E2781)</f>
        <v>0</v>
      </c>
      <c r="AF2781" s="44">
        <f>SUMIFS(AF$4:AF$2256,$E$4:$E$2256,$E2781)</f>
        <v>0</v>
      </c>
      <c r="AG2781" s="44">
        <f>SUMIFS(AG$4:AG$2256,$E$4:$E$2256,$E2781)</f>
        <v>0</v>
      </c>
      <c r="AH2781" s="44">
        <f>SUMIFS(AH$4:AH$2256,$E$4:$E$2256,$E2781)</f>
        <v>0</v>
      </c>
      <c r="AI2781" s="44">
        <f>SUMIFS(AI$4:AI$2256,$E$4:$E$2256,$E2781)</f>
        <v>0</v>
      </c>
      <c r="AJ2781" s="44">
        <f>SUMIFS(AJ$4:AJ$2256,$E$4:$E$2256,$E2781)</f>
        <v>0</v>
      </c>
      <c r="AK2781" s="44">
        <f>SUMIFS(AK$4:AK$2256,$E$4:$E$2256,$E2781)</f>
        <v>0</v>
      </c>
      <c r="AL2781" s="44">
        <f>SUMIFS(AL$4:AL$2256,$E$4:$E$2256,$E2781)</f>
        <v>0</v>
      </c>
      <c r="AM2781" s="44">
        <f>SUMIFS(AM$4:AM$2256,$E$4:$E$2256,$E2781)</f>
        <v>0</v>
      </c>
      <c r="AN2781" s="44">
        <f>SUMIFS(AN$4:AN$2256,$E$4:$E$2256,$E2781)</f>
        <v>0</v>
      </c>
      <c r="AO2781" s="44">
        <f>SUMIFS(AO$4:AO$2256,$E$4:$E$2256,$E2781)</f>
        <v>0</v>
      </c>
      <c r="AP2781" s="44">
        <f>SUMIFS(AP$4:AP$2256,$E$4:$E$2256,$E2781)</f>
        <v>0</v>
      </c>
      <c r="AQ2781" s="44">
        <f>SUMIFS(AQ$4:AQ$2256,$E$4:$E$2256,$E2781)</f>
        <v>79.5</v>
      </c>
      <c r="AR2781" s="44">
        <f>SUMIFS(AR$4:AR$2256,$E$4:$E$2256,$E2781)</f>
        <v>0</v>
      </c>
      <c r="AS2781" s="44">
        <f>SUMIFS(AS$4:AS$2256,$E$4:$E$2256,$E2781)</f>
        <v>0</v>
      </c>
      <c r="AT2781" s="44">
        <f>SUMIFS(AT$4:AT$2256,$E$4:$E$2256,$E2781)</f>
        <v>0</v>
      </c>
      <c r="AU2781" s="44">
        <f>SUMIFS(AU$4:AU$2256,$E$4:$E$2256,$E2781)</f>
        <v>0</v>
      </c>
      <c r="AV2781" s="44">
        <f>SUMIFS(AV$4:AV$2256,$E$4:$E$2256,$E2781)</f>
        <v>17.804025000000003</v>
      </c>
      <c r="AW2781" s="44">
        <f>SUMIFS(AW$4:AW$2256,$E$4:$E$2256,$E2781)</f>
        <v>0</v>
      </c>
      <c r="AX2781" s="44">
        <f>SUMIFS(AX$4:AX$2256,$E$4:$E$2256,$E2781)</f>
        <v>5.9149999999999991</v>
      </c>
    </row>
    <row r="2782" spans="1:50" ht="20.100000000000001" customHeight="1" x14ac:dyDescent="0.25">
      <c r="A2782" s="8">
        <v>44287</v>
      </c>
      <c r="B2782" s="8">
        <v>44287</v>
      </c>
      <c r="C2782" s="8" t="s">
        <v>28</v>
      </c>
      <c r="D2782" s="11" t="s">
        <v>0</v>
      </c>
      <c r="E2782" s="11">
        <v>506</v>
      </c>
      <c r="F2782" s="11" t="s">
        <v>642</v>
      </c>
      <c r="G2782" s="11" t="s">
        <v>7</v>
      </c>
      <c r="H2782" s="11">
        <v>1021</v>
      </c>
      <c r="I2782" s="11">
        <v>1034</v>
      </c>
      <c r="J2782" s="11">
        <v>104</v>
      </c>
      <c r="K2782" s="11" t="s">
        <v>867</v>
      </c>
      <c r="L2782" s="11" t="s">
        <v>875</v>
      </c>
      <c r="M2782" s="11" t="s">
        <v>2</v>
      </c>
      <c r="N2782" s="11" t="s">
        <v>25</v>
      </c>
      <c r="O2782" s="11" t="s">
        <v>5</v>
      </c>
      <c r="P2782" s="11" t="s">
        <v>8</v>
      </c>
      <c r="Q2782" s="12">
        <v>43132</v>
      </c>
      <c r="S2782" s="13" t="s">
        <v>84</v>
      </c>
      <c r="T2782" s="11">
        <f t="shared" ca="1" si="360"/>
        <v>1</v>
      </c>
      <c r="U2782" s="12">
        <v>29276</v>
      </c>
      <c r="V2782" s="13">
        <f t="shared" ca="1" si="361"/>
        <v>39</v>
      </c>
      <c r="W2782" s="11" t="s">
        <v>9</v>
      </c>
      <c r="X2782" s="11">
        <v>30</v>
      </c>
      <c r="Y2782" s="14">
        <f t="shared" si="362"/>
        <v>2.5</v>
      </c>
      <c r="Z2782" s="11">
        <v>39</v>
      </c>
      <c r="AA2782" s="11" t="s">
        <v>876</v>
      </c>
      <c r="AB2782" s="10">
        <f t="shared" si="359"/>
        <v>1</v>
      </c>
      <c r="AC2782" s="44">
        <f>SUMIFS(AC$4:AC$2256,$E$4:$E$2256,$E2782)</f>
        <v>6828</v>
      </c>
      <c r="AD2782" s="44">
        <f>SUMIFS(AD$4:AD$2256,$E$4:$E$2256,$E2782)</f>
        <v>1497.0390000000002</v>
      </c>
      <c r="AE2782" s="44">
        <f>SUMIFS(AE$4:AE$2256,$E$4:$E$2256,$E2782)</f>
        <v>0</v>
      </c>
      <c r="AF2782" s="44">
        <f>SUMIFS(AF$4:AF$2256,$E$4:$E$2256,$E2782)</f>
        <v>0</v>
      </c>
      <c r="AG2782" s="44">
        <f>SUMIFS(AG$4:AG$2256,$E$4:$E$2256,$E2782)</f>
        <v>90</v>
      </c>
      <c r="AH2782" s="44">
        <f>SUMIFS(AH$4:AH$2256,$E$4:$E$2256,$E2782)</f>
        <v>0</v>
      </c>
      <c r="AI2782" s="44">
        <f>SUMIFS(AI$4:AI$2256,$E$4:$E$2256,$E2782)</f>
        <v>324.99</v>
      </c>
      <c r="AJ2782" s="44">
        <f>SUMIFS(AJ$4:AJ$2256,$E$4:$E$2256,$E2782)</f>
        <v>4875</v>
      </c>
      <c r="AK2782" s="44">
        <f>SUMIFS(AK$4:AK$2256,$E$4:$E$2256,$E2782)</f>
        <v>0</v>
      </c>
      <c r="AL2782" s="44">
        <f>SUMIFS(AL$4:AL$2256,$E$4:$E$2256,$E2782)</f>
        <v>0</v>
      </c>
      <c r="AM2782" s="44">
        <f>SUMIFS(AM$4:AM$2256,$E$4:$E$2256,$E2782)</f>
        <v>0</v>
      </c>
      <c r="AN2782" s="44">
        <f>SUMIFS(AN$4:AN$2256,$E$4:$E$2256,$E2782)</f>
        <v>0</v>
      </c>
      <c r="AO2782" s="44">
        <f>SUMIFS(AO$4:AO$2256,$E$4:$E$2256,$E2782)</f>
        <v>393.92307692307691</v>
      </c>
      <c r="AP2782" s="44">
        <f>SUMIFS(AP$4:AP$2256,$E$4:$E$2256,$E2782)</f>
        <v>312.95000000000005</v>
      </c>
      <c r="AQ2782" s="44">
        <f>SUMIFS(AQ$4:AQ$2256,$E$4:$E$2256,$E2782)</f>
        <v>79.5</v>
      </c>
      <c r="AR2782" s="44">
        <f>SUMIFS(AR$4:AR$2256,$E$4:$E$2256,$E2782)</f>
        <v>0</v>
      </c>
      <c r="AS2782" s="44">
        <f>SUMIFS(AS$4:AS$2256,$E$4:$E$2256,$E2782)</f>
        <v>0</v>
      </c>
      <c r="AT2782" s="44">
        <f>SUMIFS(AT$4:AT$2256,$E$4:$E$2256,$E2782)</f>
        <v>0</v>
      </c>
      <c r="AU2782" s="44">
        <f>SUMIFS(AU$4:AU$2256,$E$4:$E$2256,$E2782)</f>
        <v>0</v>
      </c>
      <c r="AV2782" s="44">
        <f>SUMIFS(AV$4:AV$2256,$E$4:$E$2256,$E2782)</f>
        <v>1360.8015110769229</v>
      </c>
      <c r="AW2782" s="44">
        <f>SUMIFS(AW$4:AW$2256,$E$4:$E$2256,$E2782)</f>
        <v>304.95000000000005</v>
      </c>
      <c r="AX2782" s="44">
        <f>SUMIFS(AX$4:AX$2256,$E$4:$E$2256,$E2782)</f>
        <v>5.9149999999999991</v>
      </c>
    </row>
    <row r="2783" spans="1:50" ht="20.100000000000001" customHeight="1" x14ac:dyDescent="0.25">
      <c r="A2783" s="8">
        <v>44287</v>
      </c>
      <c r="B2783" s="8">
        <v>44287</v>
      </c>
      <c r="C2783" s="8" t="s">
        <v>28</v>
      </c>
      <c r="D2783" s="11" t="s">
        <v>0</v>
      </c>
      <c r="E2783" s="11">
        <v>507</v>
      </c>
      <c r="F2783" s="11" t="s">
        <v>643</v>
      </c>
      <c r="G2783" s="11" t="s">
        <v>7</v>
      </c>
      <c r="H2783" s="11">
        <v>1037</v>
      </c>
      <c r="I2783" s="11">
        <v>1080</v>
      </c>
      <c r="J2783" s="11">
        <v>102</v>
      </c>
      <c r="K2783" s="11" t="s">
        <v>865</v>
      </c>
      <c r="L2783" s="11" t="s">
        <v>875</v>
      </c>
      <c r="M2783" s="11" t="s">
        <v>2</v>
      </c>
      <c r="N2783" s="11" t="s">
        <v>25</v>
      </c>
      <c r="O2783" s="11" t="s">
        <v>5</v>
      </c>
      <c r="P2783" s="11" t="s">
        <v>8</v>
      </c>
      <c r="Q2783" s="12">
        <v>43132</v>
      </c>
      <c r="S2783" s="13" t="s">
        <v>84</v>
      </c>
      <c r="T2783" s="11">
        <f t="shared" ca="1" si="360"/>
        <v>1</v>
      </c>
      <c r="U2783" s="12">
        <v>27120</v>
      </c>
      <c r="V2783" s="13">
        <f t="shared" ca="1" si="361"/>
        <v>45</v>
      </c>
      <c r="W2783" s="11" t="s">
        <v>7</v>
      </c>
      <c r="X2783" s="11">
        <v>30</v>
      </c>
      <c r="Y2783" s="14">
        <f t="shared" si="362"/>
        <v>2.5</v>
      </c>
      <c r="Z2783" s="11">
        <v>39</v>
      </c>
      <c r="AA2783" s="11" t="s">
        <v>876</v>
      </c>
      <c r="AB2783" s="10">
        <f t="shared" si="359"/>
        <v>1</v>
      </c>
      <c r="AC2783" s="44">
        <f>SUMIFS(AC$4:AC$2256,$E$4:$E$2256,$E2783)</f>
        <v>6831</v>
      </c>
      <c r="AD2783" s="44">
        <f>SUMIFS(AD$4:AD$2256,$E$4:$E$2256,$E2783)</f>
        <v>1497.6967500000001</v>
      </c>
      <c r="AE2783" s="44">
        <f>SUMIFS(AE$4:AE$2256,$E$4:$E$2256,$E2783)</f>
        <v>0</v>
      </c>
      <c r="AF2783" s="44">
        <f>SUMIFS(AF$4:AF$2256,$E$4:$E$2256,$E2783)</f>
        <v>0</v>
      </c>
      <c r="AG2783" s="44">
        <f>SUMIFS(AG$4:AG$2256,$E$4:$E$2256,$E2783)</f>
        <v>0</v>
      </c>
      <c r="AH2783" s="44">
        <f>SUMIFS(AH$4:AH$2256,$E$4:$E$2256,$E2783)</f>
        <v>0</v>
      </c>
      <c r="AI2783" s="44">
        <f>SUMIFS(AI$4:AI$2256,$E$4:$E$2256,$E2783)</f>
        <v>0</v>
      </c>
      <c r="AJ2783" s="44">
        <f>SUMIFS(AJ$4:AJ$2256,$E$4:$E$2256,$E2783)</f>
        <v>0</v>
      </c>
      <c r="AK2783" s="44">
        <f>SUMIFS(AK$4:AK$2256,$E$4:$E$2256,$E2783)</f>
        <v>0</v>
      </c>
      <c r="AL2783" s="44">
        <f>SUMIFS(AL$4:AL$2256,$E$4:$E$2256,$E2783)</f>
        <v>0</v>
      </c>
      <c r="AM2783" s="44">
        <f>SUMIFS(AM$4:AM$2256,$E$4:$E$2256,$E2783)</f>
        <v>0</v>
      </c>
      <c r="AN2783" s="44">
        <f>SUMIFS(AN$4:AN$2256,$E$4:$E$2256,$E2783)</f>
        <v>0</v>
      </c>
      <c r="AO2783" s="44">
        <f>SUMIFS(AO$4:AO$2256,$E$4:$E$2256,$E2783)</f>
        <v>0</v>
      </c>
      <c r="AP2783" s="44">
        <f>SUMIFS(AP$4:AP$2256,$E$4:$E$2256,$E2783)</f>
        <v>0</v>
      </c>
      <c r="AQ2783" s="44">
        <f>SUMIFS(AQ$4:AQ$2256,$E$4:$E$2256,$E2783)</f>
        <v>79.5</v>
      </c>
      <c r="AR2783" s="44">
        <f>SUMIFS(AR$4:AR$2256,$E$4:$E$2256,$E2783)</f>
        <v>0</v>
      </c>
      <c r="AS2783" s="44">
        <f>SUMIFS(AS$4:AS$2256,$E$4:$E$2256,$E2783)</f>
        <v>0</v>
      </c>
      <c r="AT2783" s="44">
        <f>SUMIFS(AT$4:AT$2256,$E$4:$E$2256,$E2783)</f>
        <v>0</v>
      </c>
      <c r="AU2783" s="44">
        <f>SUMIFS(AU$4:AU$2256,$E$4:$E$2256,$E2783)</f>
        <v>0</v>
      </c>
      <c r="AV2783" s="44">
        <f>SUMIFS(AV$4:AV$2256,$E$4:$E$2256,$E2783)</f>
        <v>17.804025000000003</v>
      </c>
      <c r="AW2783" s="44">
        <f>SUMIFS(AW$4:AW$2256,$E$4:$E$2256,$E2783)</f>
        <v>464.45310000000001</v>
      </c>
      <c r="AX2783" s="44">
        <f>SUMIFS(AX$4:AX$2256,$E$4:$E$2256,$E2783)</f>
        <v>5.9149999999999991</v>
      </c>
    </row>
    <row r="2784" spans="1:50" ht="20.100000000000001" customHeight="1" x14ac:dyDescent="0.25">
      <c r="A2784" s="8">
        <v>44287</v>
      </c>
      <c r="B2784" s="8">
        <v>44287</v>
      </c>
      <c r="C2784" s="8" t="s">
        <v>28</v>
      </c>
      <c r="D2784" s="11" t="s">
        <v>0</v>
      </c>
      <c r="E2784" s="11">
        <v>508</v>
      </c>
      <c r="F2784" s="11" t="s">
        <v>644</v>
      </c>
      <c r="G2784" s="11" t="s">
        <v>7</v>
      </c>
      <c r="H2784" s="11">
        <v>1021</v>
      </c>
      <c r="I2784" s="11">
        <v>1063</v>
      </c>
      <c r="J2784" s="11">
        <v>110</v>
      </c>
      <c r="K2784" s="11" t="s">
        <v>873</v>
      </c>
      <c r="L2784" s="11" t="s">
        <v>875</v>
      </c>
      <c r="M2784" s="11" t="s">
        <v>2</v>
      </c>
      <c r="N2784" s="11" t="s">
        <v>25</v>
      </c>
      <c r="O2784" s="11" t="s">
        <v>5</v>
      </c>
      <c r="P2784" s="11" t="s">
        <v>8</v>
      </c>
      <c r="Q2784" s="12">
        <v>43160</v>
      </c>
      <c r="S2784" s="13" t="s">
        <v>84</v>
      </c>
      <c r="T2784" s="11">
        <f t="shared" ca="1" si="360"/>
        <v>1</v>
      </c>
      <c r="U2784" s="12">
        <v>24513</v>
      </c>
      <c r="V2784" s="13">
        <f t="shared" ca="1" si="361"/>
        <v>52</v>
      </c>
      <c r="W2784" s="11" t="s">
        <v>7</v>
      </c>
      <c r="X2784" s="11">
        <v>30</v>
      </c>
      <c r="Y2784" s="14">
        <f t="shared" si="362"/>
        <v>2.5</v>
      </c>
      <c r="Z2784" s="11">
        <v>39</v>
      </c>
      <c r="AA2784" s="11" t="s">
        <v>876</v>
      </c>
      <c r="AB2784" s="10">
        <f t="shared" si="359"/>
        <v>1</v>
      </c>
      <c r="AC2784" s="44">
        <f>SUMIFS(AC$4:AC$2256,$E$4:$E$2256,$E2784)</f>
        <v>6834</v>
      </c>
      <c r="AD2784" s="44">
        <f>SUMIFS(AD$4:AD$2256,$E$4:$E$2256,$E2784)</f>
        <v>1498.3544999999999</v>
      </c>
      <c r="AE2784" s="44">
        <f>SUMIFS(AE$4:AE$2256,$E$4:$E$2256,$E2784)</f>
        <v>0</v>
      </c>
      <c r="AF2784" s="44">
        <f>SUMIFS(AF$4:AF$2256,$E$4:$E$2256,$E2784)</f>
        <v>0</v>
      </c>
      <c r="AG2784" s="44">
        <f>SUMIFS(AG$4:AG$2256,$E$4:$E$2256,$E2784)</f>
        <v>90</v>
      </c>
      <c r="AH2784" s="44">
        <f>SUMIFS(AH$4:AH$2256,$E$4:$E$2256,$E2784)</f>
        <v>0</v>
      </c>
      <c r="AI2784" s="44">
        <f>SUMIFS(AI$4:AI$2256,$E$4:$E$2256,$E2784)</f>
        <v>0</v>
      </c>
      <c r="AJ2784" s="44">
        <f>SUMIFS(AJ$4:AJ$2256,$E$4:$E$2256,$E2784)</f>
        <v>0</v>
      </c>
      <c r="AK2784" s="44">
        <f>SUMIFS(AK$4:AK$2256,$E$4:$E$2256,$E2784)</f>
        <v>0</v>
      </c>
      <c r="AL2784" s="44">
        <f>SUMIFS(AL$4:AL$2256,$E$4:$E$2256,$E2784)</f>
        <v>0</v>
      </c>
      <c r="AM2784" s="44">
        <f>SUMIFS(AM$4:AM$2256,$E$4:$E$2256,$E2784)</f>
        <v>0</v>
      </c>
      <c r="AN2784" s="44">
        <f>SUMIFS(AN$4:AN$2256,$E$4:$E$2256,$E2784)</f>
        <v>0</v>
      </c>
      <c r="AO2784" s="44">
        <f>SUMIFS(AO$4:AO$2256,$E$4:$E$2256,$E2784)</f>
        <v>0</v>
      </c>
      <c r="AP2784" s="44">
        <f>SUMIFS(AP$4:AP$2256,$E$4:$E$2256,$E2784)</f>
        <v>0</v>
      </c>
      <c r="AQ2784" s="44">
        <f>SUMIFS(AQ$4:AQ$2256,$E$4:$E$2256,$E2784)</f>
        <v>79.5</v>
      </c>
      <c r="AR2784" s="44">
        <f>SUMIFS(AR$4:AR$2256,$E$4:$E$2256,$E2784)</f>
        <v>0</v>
      </c>
      <c r="AS2784" s="44">
        <f>SUMIFS(AS$4:AS$2256,$E$4:$E$2256,$E2784)</f>
        <v>0</v>
      </c>
      <c r="AT2784" s="44">
        <f>SUMIFS(AT$4:AT$2256,$E$4:$E$2256,$E2784)</f>
        <v>0</v>
      </c>
      <c r="AU2784" s="44">
        <f>SUMIFS(AU$4:AU$2256,$E$4:$E$2256,$E2784)</f>
        <v>0</v>
      </c>
      <c r="AV2784" s="44">
        <f>SUMIFS(AV$4:AV$2256,$E$4:$E$2256,$E2784)</f>
        <v>37.959524999999999</v>
      </c>
      <c r="AW2784" s="44">
        <f>SUMIFS(AW$4:AW$2256,$E$4:$E$2256,$E2784)</f>
        <v>300.39</v>
      </c>
      <c r="AX2784" s="44">
        <f>SUMIFS(AX$4:AX$2256,$E$4:$E$2256,$E2784)</f>
        <v>5.9149999999999991</v>
      </c>
    </row>
    <row r="2785" spans="1:50" ht="20.100000000000001" customHeight="1" x14ac:dyDescent="0.25">
      <c r="A2785" s="8">
        <v>44287</v>
      </c>
      <c r="B2785" s="8">
        <v>44287</v>
      </c>
      <c r="C2785" s="8" t="s">
        <v>28</v>
      </c>
      <c r="D2785" s="11" t="s">
        <v>0</v>
      </c>
      <c r="E2785" s="11">
        <v>509</v>
      </c>
      <c r="F2785" s="11" t="s">
        <v>645</v>
      </c>
      <c r="G2785" s="11" t="s">
        <v>7</v>
      </c>
      <c r="H2785" s="11">
        <v>1022</v>
      </c>
      <c r="I2785" s="11">
        <v>1029</v>
      </c>
      <c r="J2785" s="11">
        <v>109</v>
      </c>
      <c r="K2785" s="11" t="s">
        <v>872</v>
      </c>
      <c r="L2785" s="11" t="s">
        <v>875</v>
      </c>
      <c r="M2785" s="11" t="s">
        <v>2</v>
      </c>
      <c r="N2785" s="11" t="s">
        <v>25</v>
      </c>
      <c r="O2785" s="11" t="s">
        <v>5</v>
      </c>
      <c r="P2785" s="11" t="s">
        <v>8</v>
      </c>
      <c r="Q2785" s="12">
        <v>43160</v>
      </c>
      <c r="S2785" s="13" t="s">
        <v>84</v>
      </c>
      <c r="T2785" s="11">
        <f t="shared" ca="1" si="360"/>
        <v>1</v>
      </c>
      <c r="U2785" s="12">
        <v>31583</v>
      </c>
      <c r="V2785" s="13">
        <f t="shared" ca="1" si="361"/>
        <v>33</v>
      </c>
      <c r="W2785" s="11" t="s">
        <v>9</v>
      </c>
      <c r="X2785" s="11">
        <v>30</v>
      </c>
      <c r="Y2785" s="14">
        <f t="shared" si="362"/>
        <v>2.5</v>
      </c>
      <c r="Z2785" s="11">
        <v>39</v>
      </c>
      <c r="AA2785" s="11" t="s">
        <v>876</v>
      </c>
      <c r="AB2785" s="10">
        <f t="shared" si="359"/>
        <v>1</v>
      </c>
      <c r="AC2785" s="44">
        <f>SUMIFS(AC$4:AC$2256,$E$4:$E$2256,$E2785)</f>
        <v>6837</v>
      </c>
      <c r="AD2785" s="44">
        <f>SUMIFS(AD$4:AD$2256,$E$4:$E$2256,$E2785)</f>
        <v>1499.0122500000002</v>
      </c>
      <c r="AE2785" s="44">
        <f>SUMIFS(AE$4:AE$2256,$E$4:$E$2256,$E2785)</f>
        <v>0</v>
      </c>
      <c r="AF2785" s="44">
        <f>SUMIFS(AF$4:AF$2256,$E$4:$E$2256,$E2785)</f>
        <v>0</v>
      </c>
      <c r="AG2785" s="44">
        <f>SUMIFS(AG$4:AG$2256,$E$4:$E$2256,$E2785)</f>
        <v>0</v>
      </c>
      <c r="AH2785" s="44">
        <f>SUMIFS(AH$4:AH$2256,$E$4:$E$2256,$E2785)</f>
        <v>0</v>
      </c>
      <c r="AI2785" s="44">
        <f>SUMIFS(AI$4:AI$2256,$E$4:$E$2256,$E2785)</f>
        <v>0</v>
      </c>
      <c r="AJ2785" s="44">
        <f>SUMIFS(AJ$4:AJ$2256,$E$4:$E$2256,$E2785)</f>
        <v>0</v>
      </c>
      <c r="AK2785" s="44">
        <f>SUMIFS(AK$4:AK$2256,$E$4:$E$2256,$E2785)</f>
        <v>0</v>
      </c>
      <c r="AL2785" s="44">
        <f>SUMIFS(AL$4:AL$2256,$E$4:$E$2256,$E2785)</f>
        <v>0</v>
      </c>
      <c r="AM2785" s="44">
        <f>SUMIFS(AM$4:AM$2256,$E$4:$E$2256,$E2785)</f>
        <v>0</v>
      </c>
      <c r="AN2785" s="44">
        <f>SUMIFS(AN$4:AN$2256,$E$4:$E$2256,$E2785)</f>
        <v>0</v>
      </c>
      <c r="AO2785" s="44">
        <f>SUMIFS(AO$4:AO$2256,$E$4:$E$2256,$E2785)</f>
        <v>394.44230769230774</v>
      </c>
      <c r="AP2785" s="44">
        <f>SUMIFS(AP$4:AP$2256,$E$4:$E$2256,$E2785)</f>
        <v>313.36250000000001</v>
      </c>
      <c r="AQ2785" s="44">
        <f>SUMIFS(AQ$4:AQ$2256,$E$4:$E$2256,$E2785)</f>
        <v>79.5</v>
      </c>
      <c r="AR2785" s="44">
        <f>SUMIFS(AR$4:AR$2256,$E$4:$E$2256,$E2785)</f>
        <v>0</v>
      </c>
      <c r="AS2785" s="44">
        <f>SUMIFS(AS$4:AS$2256,$E$4:$E$2256,$E2785)</f>
        <v>0</v>
      </c>
      <c r="AT2785" s="44">
        <f>SUMIFS(AT$4:AT$2256,$E$4:$E$2256,$E2785)</f>
        <v>0</v>
      </c>
      <c r="AU2785" s="44">
        <f>SUMIFS(AU$4:AU$2256,$E$4:$E$2256,$E2785)</f>
        <v>0</v>
      </c>
      <c r="AV2785" s="44">
        <f>SUMIFS(AV$4:AV$2256,$E$4:$E$2256,$E2785)</f>
        <v>176.31691168269231</v>
      </c>
      <c r="AW2785" s="44">
        <f>SUMIFS(AW$4:AW$2256,$E$4:$E$2256,$E2785)</f>
        <v>0</v>
      </c>
      <c r="AX2785" s="44">
        <f>SUMIFS(AX$4:AX$2256,$E$4:$E$2256,$E2785)</f>
        <v>5.9149999999999991</v>
      </c>
    </row>
    <row r="2786" spans="1:50" ht="20.100000000000001" customHeight="1" x14ac:dyDescent="0.25">
      <c r="A2786" s="8">
        <v>44287</v>
      </c>
      <c r="B2786" s="8">
        <v>44287</v>
      </c>
      <c r="C2786" s="8" t="s">
        <v>28</v>
      </c>
      <c r="D2786" s="11" t="s">
        <v>0</v>
      </c>
      <c r="E2786" s="11">
        <v>510</v>
      </c>
      <c r="F2786" s="11" t="s">
        <v>646</v>
      </c>
      <c r="G2786" s="11" t="s">
        <v>20</v>
      </c>
      <c r="H2786" s="11">
        <v>1018</v>
      </c>
      <c r="I2786" s="11">
        <v>1018</v>
      </c>
      <c r="J2786" s="11">
        <v>108</v>
      </c>
      <c r="K2786" s="11" t="s">
        <v>871</v>
      </c>
      <c r="L2786" s="11" t="s">
        <v>875</v>
      </c>
      <c r="M2786" s="11" t="s">
        <v>2</v>
      </c>
      <c r="N2786" s="11" t="s">
        <v>24</v>
      </c>
      <c r="O2786" s="11" t="s">
        <v>5</v>
      </c>
      <c r="P2786" s="11" t="s">
        <v>8</v>
      </c>
      <c r="Q2786" s="12">
        <v>43160</v>
      </c>
      <c r="S2786" s="13" t="s">
        <v>84</v>
      </c>
      <c r="T2786" s="11">
        <f t="shared" ca="1" si="360"/>
        <v>1</v>
      </c>
      <c r="U2786" s="12">
        <v>26120</v>
      </c>
      <c r="V2786" s="13">
        <f t="shared" ca="1" si="361"/>
        <v>48</v>
      </c>
      <c r="W2786" s="11" t="s">
        <v>7</v>
      </c>
      <c r="X2786" s="11">
        <v>30</v>
      </c>
      <c r="Y2786" s="14">
        <f t="shared" si="362"/>
        <v>2.5</v>
      </c>
      <c r="Z2786" s="11">
        <v>39</v>
      </c>
      <c r="AA2786" s="11" t="s">
        <v>876</v>
      </c>
      <c r="AB2786" s="10">
        <f t="shared" si="359"/>
        <v>0.5</v>
      </c>
      <c r="AC2786" s="44">
        <f>SUMIFS(AC$4:AC$2256,$E$4:$E$2256,$E2786)</f>
        <v>13683</v>
      </c>
      <c r="AD2786" s="44">
        <f>SUMIFS(AD$4:AD$2256,$E$4:$E$2256,$E2786)</f>
        <v>2999.99775</v>
      </c>
      <c r="AE2786" s="44">
        <f>SUMIFS(AE$4:AE$2256,$E$4:$E$2256,$E2786)</f>
        <v>0</v>
      </c>
      <c r="AF2786" s="44">
        <f>SUMIFS(AF$4:AF$2256,$E$4:$E$2256,$E2786)</f>
        <v>0</v>
      </c>
      <c r="AG2786" s="44">
        <f>SUMIFS(AG$4:AG$2256,$E$4:$E$2256,$E2786)</f>
        <v>0</v>
      </c>
      <c r="AH2786" s="44">
        <f>SUMIFS(AH$4:AH$2256,$E$4:$E$2256,$E2786)</f>
        <v>0</v>
      </c>
      <c r="AI2786" s="44">
        <f>SUMIFS(AI$4:AI$2256,$E$4:$E$2256,$E2786)</f>
        <v>0</v>
      </c>
      <c r="AJ2786" s="44">
        <f>SUMIFS(AJ$4:AJ$2256,$E$4:$E$2256,$E2786)</f>
        <v>0</v>
      </c>
      <c r="AK2786" s="44">
        <f>SUMIFS(AK$4:AK$2256,$E$4:$E$2256,$E2786)</f>
        <v>0</v>
      </c>
      <c r="AL2786" s="44">
        <f>SUMIFS(AL$4:AL$2256,$E$4:$E$2256,$E2786)</f>
        <v>0</v>
      </c>
      <c r="AM2786" s="44">
        <f>SUMIFS(AM$4:AM$2256,$E$4:$E$2256,$E2786)</f>
        <v>0</v>
      </c>
      <c r="AN2786" s="44">
        <f>SUMIFS(AN$4:AN$2256,$E$4:$E$2256,$E2786)</f>
        <v>0</v>
      </c>
      <c r="AO2786" s="44">
        <f>SUMIFS(AO$4:AO$2256,$E$4:$E$2256,$E2786)</f>
        <v>0</v>
      </c>
      <c r="AP2786" s="44">
        <f>SUMIFS(AP$4:AP$2256,$E$4:$E$2256,$E2786)</f>
        <v>0</v>
      </c>
      <c r="AQ2786" s="44">
        <f>SUMIFS(AQ$4:AQ$2256,$E$4:$E$2256,$E2786)</f>
        <v>79.5</v>
      </c>
      <c r="AR2786" s="44">
        <f>SUMIFS(AR$4:AR$2256,$E$4:$E$2256,$E2786)</f>
        <v>0</v>
      </c>
      <c r="AS2786" s="44">
        <f>SUMIFS(AS$4:AS$2256,$E$4:$E$2256,$E2786)</f>
        <v>0</v>
      </c>
      <c r="AT2786" s="44">
        <f>SUMIFS(AT$4:AT$2256,$E$4:$E$2256,$E2786)</f>
        <v>0</v>
      </c>
      <c r="AU2786" s="44">
        <f>SUMIFS(AU$4:AU$2256,$E$4:$E$2256,$E2786)</f>
        <v>0</v>
      </c>
      <c r="AV2786" s="44">
        <f>SUMIFS(AV$4:AV$2256,$E$4:$E$2256,$E2786)</f>
        <v>17.804024999999999</v>
      </c>
      <c r="AW2786" s="44">
        <f>SUMIFS(AW$4:AW$2256,$E$4:$E$2256,$E2786)</f>
        <v>431.18219999999997</v>
      </c>
      <c r="AX2786" s="44">
        <f>SUMIFS(AX$4:AX$2256,$E$4:$E$2256,$E2786)</f>
        <v>5.9149999999999991</v>
      </c>
    </row>
    <row r="2787" spans="1:50" ht="20.100000000000001" customHeight="1" x14ac:dyDescent="0.25">
      <c r="A2787" s="8">
        <v>44287</v>
      </c>
      <c r="B2787" s="8">
        <v>44287</v>
      </c>
      <c r="C2787" s="8" t="s">
        <v>28</v>
      </c>
      <c r="D2787" s="11" t="s">
        <v>0</v>
      </c>
      <c r="E2787" s="11">
        <v>510</v>
      </c>
      <c r="F2787" s="11" t="s">
        <v>646</v>
      </c>
      <c r="G2787" s="11" t="s">
        <v>20</v>
      </c>
      <c r="H2787" s="11">
        <v>1018</v>
      </c>
      <c r="I2787" s="11">
        <v>1024</v>
      </c>
      <c r="J2787" s="11">
        <v>109</v>
      </c>
      <c r="K2787" s="11" t="s">
        <v>872</v>
      </c>
      <c r="L2787" s="11" t="s">
        <v>875</v>
      </c>
      <c r="M2787" s="11" t="s">
        <v>2</v>
      </c>
      <c r="N2787" s="11" t="s">
        <v>24</v>
      </c>
      <c r="O2787" s="11" t="s">
        <v>5</v>
      </c>
      <c r="P2787" s="11" t="s">
        <v>8</v>
      </c>
      <c r="Q2787" s="12">
        <v>43160</v>
      </c>
      <c r="S2787" s="13" t="s">
        <v>84</v>
      </c>
      <c r="T2787" s="11">
        <f t="shared" ca="1" si="360"/>
        <v>1</v>
      </c>
      <c r="U2787" s="12">
        <v>26120</v>
      </c>
      <c r="V2787" s="13">
        <f t="shared" ca="1" si="361"/>
        <v>48</v>
      </c>
      <c r="W2787" s="11" t="s">
        <v>7</v>
      </c>
      <c r="X2787" s="11">
        <v>30</v>
      </c>
      <c r="Y2787" s="14">
        <f t="shared" si="362"/>
        <v>2.5</v>
      </c>
      <c r="Z2787" s="11">
        <v>39</v>
      </c>
      <c r="AA2787" s="11" t="s">
        <v>876</v>
      </c>
      <c r="AB2787" s="10">
        <f t="shared" si="359"/>
        <v>0.5</v>
      </c>
      <c r="AC2787" s="44">
        <f>SUMIFS(AC$4:AC$2256,$E$4:$E$2256,$E2787)</f>
        <v>13683</v>
      </c>
      <c r="AD2787" s="44">
        <f>SUMIFS(AD$4:AD$2256,$E$4:$E$2256,$E2787)</f>
        <v>2999.99775</v>
      </c>
      <c r="AE2787" s="44">
        <f>SUMIFS(AE$4:AE$2256,$E$4:$E$2256,$E2787)</f>
        <v>0</v>
      </c>
      <c r="AF2787" s="44">
        <f>SUMIFS(AF$4:AF$2256,$E$4:$E$2256,$E2787)</f>
        <v>0</v>
      </c>
      <c r="AG2787" s="44">
        <f>SUMIFS(AG$4:AG$2256,$E$4:$E$2256,$E2787)</f>
        <v>0</v>
      </c>
      <c r="AH2787" s="44">
        <f>SUMIFS(AH$4:AH$2256,$E$4:$E$2256,$E2787)</f>
        <v>0</v>
      </c>
      <c r="AI2787" s="44">
        <f>SUMIFS(AI$4:AI$2256,$E$4:$E$2256,$E2787)</f>
        <v>0</v>
      </c>
      <c r="AJ2787" s="44">
        <f>SUMIFS(AJ$4:AJ$2256,$E$4:$E$2256,$E2787)</f>
        <v>0</v>
      </c>
      <c r="AK2787" s="44">
        <f>SUMIFS(AK$4:AK$2256,$E$4:$E$2256,$E2787)</f>
        <v>0</v>
      </c>
      <c r="AL2787" s="44">
        <f>SUMIFS(AL$4:AL$2256,$E$4:$E$2256,$E2787)</f>
        <v>0</v>
      </c>
      <c r="AM2787" s="44">
        <f>SUMIFS(AM$4:AM$2256,$E$4:$E$2256,$E2787)</f>
        <v>0</v>
      </c>
      <c r="AN2787" s="44">
        <f>SUMIFS(AN$4:AN$2256,$E$4:$E$2256,$E2787)</f>
        <v>0</v>
      </c>
      <c r="AO2787" s="44">
        <f>SUMIFS(AO$4:AO$2256,$E$4:$E$2256,$E2787)</f>
        <v>0</v>
      </c>
      <c r="AP2787" s="44">
        <f>SUMIFS(AP$4:AP$2256,$E$4:$E$2256,$E2787)</f>
        <v>0</v>
      </c>
      <c r="AQ2787" s="44">
        <f>SUMIFS(AQ$4:AQ$2256,$E$4:$E$2256,$E2787)</f>
        <v>79.5</v>
      </c>
      <c r="AR2787" s="44">
        <f>SUMIFS(AR$4:AR$2256,$E$4:$E$2256,$E2787)</f>
        <v>0</v>
      </c>
      <c r="AS2787" s="44">
        <f>SUMIFS(AS$4:AS$2256,$E$4:$E$2256,$E2787)</f>
        <v>0</v>
      </c>
      <c r="AT2787" s="44">
        <f>SUMIFS(AT$4:AT$2256,$E$4:$E$2256,$E2787)</f>
        <v>0</v>
      </c>
      <c r="AU2787" s="44">
        <f>SUMIFS(AU$4:AU$2256,$E$4:$E$2256,$E2787)</f>
        <v>0</v>
      </c>
      <c r="AV2787" s="44">
        <f>SUMIFS(AV$4:AV$2256,$E$4:$E$2256,$E2787)</f>
        <v>17.804024999999999</v>
      </c>
      <c r="AW2787" s="44">
        <f>SUMIFS(AW$4:AW$2256,$E$4:$E$2256,$E2787)</f>
        <v>431.18219999999997</v>
      </c>
      <c r="AX2787" s="44">
        <f>SUMIFS(AX$4:AX$2256,$E$4:$E$2256,$E2787)</f>
        <v>5.9149999999999991</v>
      </c>
    </row>
    <row r="2788" spans="1:50" ht="20.100000000000001" customHeight="1" x14ac:dyDescent="0.25">
      <c r="A2788" s="8">
        <v>44287</v>
      </c>
      <c r="B2788" s="8">
        <v>44287</v>
      </c>
      <c r="C2788" s="8" t="s">
        <v>28</v>
      </c>
      <c r="D2788" s="11" t="s">
        <v>0</v>
      </c>
      <c r="E2788" s="11">
        <v>511</v>
      </c>
      <c r="F2788" s="11" t="s">
        <v>647</v>
      </c>
      <c r="G2788" s="11" t="s">
        <v>7</v>
      </c>
      <c r="H2788" s="11">
        <v>1018</v>
      </c>
      <c r="I2788" s="11">
        <v>1024</v>
      </c>
      <c r="J2788" s="11">
        <v>109</v>
      </c>
      <c r="K2788" s="11" t="s">
        <v>872</v>
      </c>
      <c r="L2788" s="11" t="s">
        <v>875</v>
      </c>
      <c r="M2788" s="11" t="s">
        <v>2</v>
      </c>
      <c r="N2788" s="11" t="s">
        <v>25</v>
      </c>
      <c r="O2788" s="11" t="s">
        <v>13</v>
      </c>
      <c r="P2788" s="11" t="s">
        <v>6</v>
      </c>
      <c r="Q2788" s="12">
        <v>40668</v>
      </c>
      <c r="S2788" s="13" t="s">
        <v>84</v>
      </c>
      <c r="T2788" s="11">
        <f t="shared" ca="1" si="360"/>
        <v>8</v>
      </c>
      <c r="U2788" s="12">
        <v>25495</v>
      </c>
      <c r="V2788" s="13">
        <f t="shared" ca="1" si="361"/>
        <v>50</v>
      </c>
      <c r="W2788" s="11" t="s">
        <v>7</v>
      </c>
      <c r="X2788" s="11">
        <v>12</v>
      </c>
      <c r="Y2788" s="14">
        <f t="shared" si="362"/>
        <v>1</v>
      </c>
      <c r="Z2788" s="11">
        <v>8</v>
      </c>
      <c r="AA2788" s="11" t="s">
        <v>876</v>
      </c>
      <c r="AB2788" s="10">
        <f t="shared" si="359"/>
        <v>0.20512820512820512</v>
      </c>
      <c r="AC2788" s="44">
        <f>SUMIFS(AC$4:AC$2256,$E$4:$E$2256,$E2788)</f>
        <v>6846</v>
      </c>
      <c r="AD2788" s="44">
        <f>SUMIFS(AD$4:AD$2256,$E$4:$E$2256,$E2788)</f>
        <v>1500.9855000000002</v>
      </c>
      <c r="AE2788" s="44">
        <f>SUMIFS(AE$4:AE$2256,$E$4:$E$2256,$E2788)</f>
        <v>0</v>
      </c>
      <c r="AF2788" s="44">
        <f>SUMIFS(AF$4:AF$2256,$E$4:$E$2256,$E2788)</f>
        <v>0</v>
      </c>
      <c r="AG2788" s="44">
        <f>SUMIFS(AG$4:AG$2256,$E$4:$E$2256,$E2788)</f>
        <v>0</v>
      </c>
      <c r="AH2788" s="44">
        <f>SUMIFS(AH$4:AH$2256,$E$4:$E$2256,$E2788)</f>
        <v>0</v>
      </c>
      <c r="AI2788" s="44">
        <f>SUMIFS(AI$4:AI$2256,$E$4:$E$2256,$E2788)</f>
        <v>0</v>
      </c>
      <c r="AJ2788" s="44">
        <f>SUMIFS(AJ$4:AJ$2256,$E$4:$E$2256,$E2788)</f>
        <v>0</v>
      </c>
      <c r="AK2788" s="44">
        <f>SUMIFS(AK$4:AK$2256,$E$4:$E$2256,$E2788)</f>
        <v>0</v>
      </c>
      <c r="AL2788" s="44">
        <f>SUMIFS(AL$4:AL$2256,$E$4:$E$2256,$E2788)</f>
        <v>0</v>
      </c>
      <c r="AM2788" s="44">
        <f>SUMIFS(AM$4:AM$2256,$E$4:$E$2256,$E2788)</f>
        <v>0</v>
      </c>
      <c r="AN2788" s="44">
        <f>SUMIFS(AN$4:AN$2256,$E$4:$E$2256,$E2788)</f>
        <v>0</v>
      </c>
      <c r="AO2788" s="44">
        <f>SUMIFS(AO$4:AO$2256,$E$4:$E$2256,$E2788)</f>
        <v>0</v>
      </c>
      <c r="AP2788" s="44">
        <f>SUMIFS(AP$4:AP$2256,$E$4:$E$2256,$E2788)</f>
        <v>0</v>
      </c>
      <c r="AQ2788" s="44">
        <f>SUMIFS(AQ$4:AQ$2256,$E$4:$E$2256,$E2788)</f>
        <v>79.5</v>
      </c>
      <c r="AR2788" s="44">
        <f>SUMIFS(AR$4:AR$2256,$E$4:$E$2256,$E2788)</f>
        <v>0</v>
      </c>
      <c r="AS2788" s="44">
        <f>SUMIFS(AS$4:AS$2256,$E$4:$E$2256,$E2788)</f>
        <v>0</v>
      </c>
      <c r="AT2788" s="44">
        <f>SUMIFS(AT$4:AT$2256,$E$4:$E$2256,$E2788)</f>
        <v>0</v>
      </c>
      <c r="AU2788" s="44">
        <f>SUMIFS(AU$4:AU$2256,$E$4:$E$2256,$E2788)</f>
        <v>0</v>
      </c>
      <c r="AV2788" s="44">
        <f>SUMIFS(AV$4:AV$2256,$E$4:$E$2256,$E2788)</f>
        <v>17.804025000000003</v>
      </c>
      <c r="AW2788" s="44">
        <f>SUMIFS(AW$4:AW$2256,$E$4:$E$2256,$E2788)</f>
        <v>0</v>
      </c>
      <c r="AX2788" s="44">
        <f>SUMIFS(AX$4:AX$2256,$E$4:$E$2256,$E2788)</f>
        <v>0</v>
      </c>
    </row>
    <row r="2789" spans="1:50" ht="20.100000000000001" customHeight="1" x14ac:dyDescent="0.25">
      <c r="A2789" s="8">
        <v>44287</v>
      </c>
      <c r="B2789" s="8">
        <v>44287</v>
      </c>
      <c r="C2789" s="8" t="s">
        <v>28</v>
      </c>
      <c r="D2789" s="11" t="s">
        <v>0</v>
      </c>
      <c r="E2789" s="11">
        <v>512</v>
      </c>
      <c r="F2789" s="11" t="s">
        <v>648</v>
      </c>
      <c r="G2789" s="11" t="s">
        <v>7</v>
      </c>
      <c r="H2789" s="11">
        <v>1022</v>
      </c>
      <c r="I2789" s="11">
        <v>1060</v>
      </c>
      <c r="J2789" s="11">
        <v>106</v>
      </c>
      <c r="K2789" s="11" t="s">
        <v>869</v>
      </c>
      <c r="L2789" s="11" t="s">
        <v>875</v>
      </c>
      <c r="M2789" s="11" t="s">
        <v>2</v>
      </c>
      <c r="N2789" s="11" t="s">
        <v>25</v>
      </c>
      <c r="O2789" s="11" t="s">
        <v>5</v>
      </c>
      <c r="P2789" s="11" t="s">
        <v>8</v>
      </c>
      <c r="Q2789" s="12">
        <v>43160</v>
      </c>
      <c r="S2789" s="13" t="s">
        <v>84</v>
      </c>
      <c r="T2789" s="11">
        <f t="shared" ca="1" si="360"/>
        <v>1</v>
      </c>
      <c r="U2789" s="12">
        <v>31489</v>
      </c>
      <c r="V2789" s="13">
        <f t="shared" ca="1" si="361"/>
        <v>33</v>
      </c>
      <c r="W2789" s="11" t="s">
        <v>9</v>
      </c>
      <c r="X2789" s="11">
        <v>30</v>
      </c>
      <c r="Y2789" s="14">
        <f t="shared" si="362"/>
        <v>2.5</v>
      </c>
      <c r="Z2789" s="11">
        <v>39</v>
      </c>
      <c r="AA2789" s="11" t="s">
        <v>876</v>
      </c>
      <c r="AB2789" s="10">
        <f t="shared" si="359"/>
        <v>1</v>
      </c>
      <c r="AC2789" s="44">
        <f>SUMIFS(AC$4:AC$2256,$E$4:$E$2256,$E2789)</f>
        <v>6849</v>
      </c>
      <c r="AD2789" s="44">
        <f>SUMIFS(AD$4:AD$2256,$E$4:$E$2256,$E2789)</f>
        <v>1501.6432500000001</v>
      </c>
      <c r="AE2789" s="44">
        <f>SUMIFS(AE$4:AE$2256,$E$4:$E$2256,$E2789)</f>
        <v>0</v>
      </c>
      <c r="AF2789" s="44">
        <f>SUMIFS(AF$4:AF$2256,$E$4:$E$2256,$E2789)</f>
        <v>0</v>
      </c>
      <c r="AG2789" s="44">
        <f>SUMIFS(AG$4:AG$2256,$E$4:$E$2256,$E2789)</f>
        <v>0</v>
      </c>
      <c r="AH2789" s="44">
        <f>SUMIFS(AH$4:AH$2256,$E$4:$E$2256,$E2789)</f>
        <v>0</v>
      </c>
      <c r="AI2789" s="44">
        <f>SUMIFS(AI$4:AI$2256,$E$4:$E$2256,$E2789)</f>
        <v>0</v>
      </c>
      <c r="AJ2789" s="44">
        <f>SUMIFS(AJ$4:AJ$2256,$E$4:$E$2256,$E2789)</f>
        <v>0</v>
      </c>
      <c r="AK2789" s="44">
        <f>SUMIFS(AK$4:AK$2256,$E$4:$E$2256,$E2789)</f>
        <v>0</v>
      </c>
      <c r="AL2789" s="44">
        <f>SUMIFS(AL$4:AL$2256,$E$4:$E$2256,$E2789)</f>
        <v>0</v>
      </c>
      <c r="AM2789" s="44">
        <f>SUMIFS(AM$4:AM$2256,$E$4:$E$2256,$E2789)</f>
        <v>0</v>
      </c>
      <c r="AN2789" s="44">
        <f>SUMIFS(AN$4:AN$2256,$E$4:$E$2256,$E2789)</f>
        <v>0</v>
      </c>
      <c r="AO2789" s="44">
        <f>SUMIFS(AO$4:AO$2256,$E$4:$E$2256,$E2789)</f>
        <v>395.13461538461542</v>
      </c>
      <c r="AP2789" s="44">
        <f>SUMIFS(AP$4:AP$2256,$E$4:$E$2256,$E2789)</f>
        <v>313.91250000000002</v>
      </c>
      <c r="AQ2789" s="44">
        <f>SUMIFS(AQ$4:AQ$2256,$E$4:$E$2256,$E2789)</f>
        <v>79.5</v>
      </c>
      <c r="AR2789" s="44">
        <f>SUMIFS(AR$4:AR$2256,$E$4:$E$2256,$E2789)</f>
        <v>0</v>
      </c>
      <c r="AS2789" s="44">
        <f>SUMIFS(AS$4:AS$2256,$E$4:$E$2256,$E2789)</f>
        <v>0</v>
      </c>
      <c r="AT2789" s="44">
        <f>SUMIFS(AT$4:AT$2256,$E$4:$E$2256,$E2789)</f>
        <v>0</v>
      </c>
      <c r="AU2789" s="44">
        <f>SUMIFS(AU$4:AU$2256,$E$4:$E$2256,$E2789)</f>
        <v>0</v>
      </c>
      <c r="AV2789" s="44">
        <f>SUMIFS(AV$4:AV$2256,$E$4:$E$2256,$E2789)</f>
        <v>176.59512649038464</v>
      </c>
      <c r="AW2789" s="44">
        <f>SUMIFS(AW$4:AW$2256,$E$4:$E$2256,$E2789)</f>
        <v>0</v>
      </c>
      <c r="AX2789" s="44">
        <f>SUMIFS(AX$4:AX$2256,$E$4:$E$2256,$E2789)</f>
        <v>5.9149999999999991</v>
      </c>
    </row>
    <row r="2790" spans="1:50" ht="20.100000000000001" customHeight="1" x14ac:dyDescent="0.25">
      <c r="A2790" s="8">
        <v>44287</v>
      </c>
      <c r="B2790" s="8">
        <v>44287</v>
      </c>
      <c r="C2790" s="8" t="s">
        <v>28</v>
      </c>
      <c r="D2790" s="11" t="s">
        <v>0</v>
      </c>
      <c r="E2790" s="11">
        <v>513</v>
      </c>
      <c r="F2790" s="11" t="s">
        <v>649</v>
      </c>
      <c r="G2790" s="11" t="s">
        <v>7</v>
      </c>
      <c r="H2790" s="11">
        <v>1040</v>
      </c>
      <c r="I2790" s="11">
        <v>1083</v>
      </c>
      <c r="J2790" s="11">
        <v>102</v>
      </c>
      <c r="K2790" s="11" t="s">
        <v>865</v>
      </c>
      <c r="L2790" s="11" t="s">
        <v>875</v>
      </c>
      <c r="M2790" s="11" t="s">
        <v>2</v>
      </c>
      <c r="N2790" s="11" t="s">
        <v>25</v>
      </c>
      <c r="O2790" s="11" t="s">
        <v>5</v>
      </c>
      <c r="P2790" s="11" t="s">
        <v>8</v>
      </c>
      <c r="Q2790" s="12">
        <v>43160</v>
      </c>
      <c r="S2790" s="13" t="s">
        <v>84</v>
      </c>
      <c r="T2790" s="11">
        <f t="shared" ca="1" si="360"/>
        <v>1</v>
      </c>
      <c r="U2790" s="12">
        <v>32153</v>
      </c>
      <c r="V2790" s="13">
        <f t="shared" ca="1" si="361"/>
        <v>32</v>
      </c>
      <c r="W2790" s="11" t="s">
        <v>7</v>
      </c>
      <c r="X2790" s="11">
        <v>30</v>
      </c>
      <c r="Y2790" s="14">
        <f t="shared" si="362"/>
        <v>2.5</v>
      </c>
      <c r="Z2790" s="11">
        <v>39</v>
      </c>
      <c r="AA2790" s="11" t="s">
        <v>876</v>
      </c>
      <c r="AB2790" s="10">
        <f t="shared" si="359"/>
        <v>1</v>
      </c>
      <c r="AC2790" s="44">
        <f>SUMIFS(AC$4:AC$2256,$E$4:$E$2256,$E2790)</f>
        <v>6852</v>
      </c>
      <c r="AD2790" s="44">
        <f>SUMIFS(AD$4:AD$2256,$E$4:$E$2256,$E2790)</f>
        <v>1502.3009999999999</v>
      </c>
      <c r="AE2790" s="44">
        <f>SUMIFS(AE$4:AE$2256,$E$4:$E$2256,$E2790)</f>
        <v>0</v>
      </c>
      <c r="AF2790" s="44">
        <f>SUMIFS(AF$4:AF$2256,$E$4:$E$2256,$E2790)</f>
        <v>0</v>
      </c>
      <c r="AG2790" s="44">
        <f>SUMIFS(AG$4:AG$2256,$E$4:$E$2256,$E2790)</f>
        <v>0</v>
      </c>
      <c r="AH2790" s="44">
        <f>SUMIFS(AH$4:AH$2256,$E$4:$E$2256,$E2790)</f>
        <v>0</v>
      </c>
      <c r="AI2790" s="44">
        <f>SUMIFS(AI$4:AI$2256,$E$4:$E$2256,$E2790)</f>
        <v>0</v>
      </c>
      <c r="AJ2790" s="44">
        <f>SUMIFS(AJ$4:AJ$2256,$E$4:$E$2256,$E2790)</f>
        <v>0</v>
      </c>
      <c r="AK2790" s="44">
        <f>SUMIFS(AK$4:AK$2256,$E$4:$E$2256,$E2790)</f>
        <v>0</v>
      </c>
      <c r="AL2790" s="44">
        <f>SUMIFS(AL$4:AL$2256,$E$4:$E$2256,$E2790)</f>
        <v>0</v>
      </c>
      <c r="AM2790" s="44">
        <f>SUMIFS(AM$4:AM$2256,$E$4:$E$2256,$E2790)</f>
        <v>0</v>
      </c>
      <c r="AN2790" s="44">
        <f>SUMIFS(AN$4:AN$2256,$E$4:$E$2256,$E2790)</f>
        <v>0</v>
      </c>
      <c r="AO2790" s="44">
        <f>SUMIFS(AO$4:AO$2256,$E$4:$E$2256,$E2790)</f>
        <v>0</v>
      </c>
      <c r="AP2790" s="44">
        <f>SUMIFS(AP$4:AP$2256,$E$4:$E$2256,$E2790)</f>
        <v>0</v>
      </c>
      <c r="AQ2790" s="44">
        <f>SUMIFS(AQ$4:AQ$2256,$E$4:$E$2256,$E2790)</f>
        <v>79.5</v>
      </c>
      <c r="AR2790" s="44">
        <f>SUMIFS(AR$4:AR$2256,$E$4:$E$2256,$E2790)</f>
        <v>0</v>
      </c>
      <c r="AS2790" s="44">
        <f>SUMIFS(AS$4:AS$2256,$E$4:$E$2256,$E2790)</f>
        <v>0</v>
      </c>
      <c r="AT2790" s="44">
        <f>SUMIFS(AT$4:AT$2256,$E$4:$E$2256,$E2790)</f>
        <v>0</v>
      </c>
      <c r="AU2790" s="44">
        <f>SUMIFS(AU$4:AU$2256,$E$4:$E$2256,$E2790)</f>
        <v>0</v>
      </c>
      <c r="AV2790" s="44">
        <f>SUMIFS(AV$4:AV$2256,$E$4:$E$2256,$E2790)</f>
        <v>17.804025000000003</v>
      </c>
      <c r="AW2790" s="44">
        <f>SUMIFS(AW$4:AW$2256,$E$4:$E$2256,$E2790)</f>
        <v>0</v>
      </c>
      <c r="AX2790" s="44">
        <f>SUMIFS(AX$4:AX$2256,$E$4:$E$2256,$E2790)</f>
        <v>5.9149999999999991</v>
      </c>
    </row>
    <row r="2791" spans="1:50" ht="20.100000000000001" customHeight="1" x14ac:dyDescent="0.25">
      <c r="A2791" s="8">
        <v>44287</v>
      </c>
      <c r="B2791" s="8">
        <v>44287</v>
      </c>
      <c r="C2791" s="8" t="s">
        <v>28</v>
      </c>
      <c r="D2791" s="11" t="s">
        <v>0</v>
      </c>
      <c r="E2791" s="11">
        <v>514</v>
      </c>
      <c r="F2791" s="11" t="s">
        <v>650</v>
      </c>
      <c r="G2791" s="11" t="s">
        <v>7</v>
      </c>
      <c r="H2791" s="11">
        <v>1024</v>
      </c>
      <c r="I2791" s="11">
        <v>1054</v>
      </c>
      <c r="J2791" s="11">
        <v>101</v>
      </c>
      <c r="K2791" s="11" t="s">
        <v>864</v>
      </c>
      <c r="L2791" s="11" t="s">
        <v>875</v>
      </c>
      <c r="M2791" s="11" t="s">
        <v>2</v>
      </c>
      <c r="N2791" s="11" t="s">
        <v>25</v>
      </c>
      <c r="O2791" s="11" t="s">
        <v>5</v>
      </c>
      <c r="P2791" s="11" t="s">
        <v>6</v>
      </c>
      <c r="Q2791" s="12">
        <v>43174</v>
      </c>
      <c r="S2791" s="13" t="s">
        <v>84</v>
      </c>
      <c r="T2791" s="11">
        <f t="shared" ca="1" si="360"/>
        <v>1</v>
      </c>
      <c r="U2791" s="12">
        <v>31137</v>
      </c>
      <c r="V2791" s="13">
        <f t="shared" ca="1" si="361"/>
        <v>34</v>
      </c>
      <c r="W2791" s="11" t="s">
        <v>7</v>
      </c>
      <c r="X2791" s="11">
        <v>30</v>
      </c>
      <c r="Y2791" s="14">
        <f t="shared" si="362"/>
        <v>2.5</v>
      </c>
      <c r="Z2791" s="11">
        <v>25</v>
      </c>
      <c r="AA2791" s="11" t="s">
        <v>876</v>
      </c>
      <c r="AB2791" s="10">
        <f t="shared" si="359"/>
        <v>0.64102564102564108</v>
      </c>
      <c r="AC2791" s="44">
        <f>SUMIFS(AC$4:AC$2256,$E$4:$E$2256,$E2791)</f>
        <v>6855</v>
      </c>
      <c r="AD2791" s="44">
        <f>SUMIFS(AD$4:AD$2256,$E$4:$E$2256,$E2791)</f>
        <v>1502.95875</v>
      </c>
      <c r="AE2791" s="44">
        <f>SUMIFS(AE$4:AE$2256,$E$4:$E$2256,$E2791)</f>
        <v>0</v>
      </c>
      <c r="AF2791" s="44">
        <f>SUMIFS(AF$4:AF$2256,$E$4:$E$2256,$E2791)</f>
        <v>0</v>
      </c>
      <c r="AG2791" s="44">
        <f>SUMIFS(AG$4:AG$2256,$E$4:$E$2256,$E2791)</f>
        <v>0</v>
      </c>
      <c r="AH2791" s="44">
        <f>SUMIFS(AH$4:AH$2256,$E$4:$E$2256,$E2791)</f>
        <v>0</v>
      </c>
      <c r="AI2791" s="44">
        <f>SUMIFS(AI$4:AI$2256,$E$4:$E$2256,$E2791)</f>
        <v>0</v>
      </c>
      <c r="AJ2791" s="44">
        <f>SUMIFS(AJ$4:AJ$2256,$E$4:$E$2256,$E2791)</f>
        <v>0</v>
      </c>
      <c r="AK2791" s="44">
        <f>SUMIFS(AK$4:AK$2256,$E$4:$E$2256,$E2791)</f>
        <v>0</v>
      </c>
      <c r="AL2791" s="44">
        <f>SUMIFS(AL$4:AL$2256,$E$4:$E$2256,$E2791)</f>
        <v>0</v>
      </c>
      <c r="AM2791" s="44">
        <f>SUMIFS(AM$4:AM$2256,$E$4:$E$2256,$E2791)</f>
        <v>0</v>
      </c>
      <c r="AN2791" s="44">
        <f>SUMIFS(AN$4:AN$2256,$E$4:$E$2256,$E2791)</f>
        <v>0</v>
      </c>
      <c r="AO2791" s="44">
        <f>SUMIFS(AO$4:AO$2256,$E$4:$E$2256,$E2791)</f>
        <v>0</v>
      </c>
      <c r="AP2791" s="44">
        <f>SUMIFS(AP$4:AP$2256,$E$4:$E$2256,$E2791)</f>
        <v>0</v>
      </c>
      <c r="AQ2791" s="44">
        <f>SUMIFS(AQ$4:AQ$2256,$E$4:$E$2256,$E2791)</f>
        <v>79.5</v>
      </c>
      <c r="AR2791" s="44">
        <f>SUMIFS(AR$4:AR$2256,$E$4:$E$2256,$E2791)</f>
        <v>0</v>
      </c>
      <c r="AS2791" s="44">
        <f>SUMIFS(AS$4:AS$2256,$E$4:$E$2256,$E2791)</f>
        <v>0</v>
      </c>
      <c r="AT2791" s="44">
        <f>SUMIFS(AT$4:AT$2256,$E$4:$E$2256,$E2791)</f>
        <v>0</v>
      </c>
      <c r="AU2791" s="44">
        <f>SUMIFS(AU$4:AU$2256,$E$4:$E$2256,$E2791)</f>
        <v>0</v>
      </c>
      <c r="AV2791" s="44">
        <f>SUMIFS(AV$4:AV$2256,$E$4:$E$2256,$E2791)</f>
        <v>17.804025000000003</v>
      </c>
      <c r="AW2791" s="44">
        <f>SUMIFS(AW$4:AW$2256,$E$4:$E$2256,$E2791)</f>
        <v>0</v>
      </c>
      <c r="AX2791" s="44">
        <f>SUMIFS(AX$4:AX$2256,$E$4:$E$2256,$E2791)</f>
        <v>5.9149999999999991</v>
      </c>
    </row>
    <row r="2792" spans="1:50" ht="20.100000000000001" customHeight="1" x14ac:dyDescent="0.25">
      <c r="A2792" s="8">
        <v>44287</v>
      </c>
      <c r="B2792" s="8">
        <v>44287</v>
      </c>
      <c r="C2792" s="8" t="s">
        <v>28</v>
      </c>
      <c r="D2792" s="11" t="s">
        <v>0</v>
      </c>
      <c r="E2792" s="11">
        <v>515</v>
      </c>
      <c r="F2792" s="11" t="s">
        <v>651</v>
      </c>
      <c r="G2792" s="11" t="s">
        <v>7</v>
      </c>
      <c r="H2792" s="11">
        <v>1045</v>
      </c>
      <c r="I2792" s="11">
        <v>1088</v>
      </c>
      <c r="J2792" s="11">
        <v>102</v>
      </c>
      <c r="K2792" s="11" t="s">
        <v>865</v>
      </c>
      <c r="L2792" s="11" t="s">
        <v>875</v>
      </c>
      <c r="M2792" s="11" t="s">
        <v>2</v>
      </c>
      <c r="N2792" s="11" t="s">
        <v>25</v>
      </c>
      <c r="O2792" s="11" t="s">
        <v>5</v>
      </c>
      <c r="P2792" s="11" t="s">
        <v>6</v>
      </c>
      <c r="Q2792" s="12">
        <v>43160</v>
      </c>
      <c r="S2792" s="13" t="s">
        <v>84</v>
      </c>
      <c r="T2792" s="11">
        <f t="shared" ca="1" si="360"/>
        <v>1</v>
      </c>
      <c r="U2792" s="12">
        <v>24436</v>
      </c>
      <c r="V2792" s="13">
        <f t="shared" ca="1" si="361"/>
        <v>53</v>
      </c>
      <c r="W2792" s="11" t="s">
        <v>7</v>
      </c>
      <c r="X2792" s="11">
        <v>30</v>
      </c>
      <c r="Y2792" s="14">
        <f t="shared" si="362"/>
        <v>2.5</v>
      </c>
      <c r="Z2792" s="11">
        <v>39</v>
      </c>
      <c r="AA2792" s="11" t="s">
        <v>876</v>
      </c>
      <c r="AB2792" s="10">
        <f t="shared" si="359"/>
        <v>1</v>
      </c>
      <c r="AC2792" s="44">
        <f>SUMIFS(AC$4:AC$2256,$E$4:$E$2256,$E2792)</f>
        <v>6858</v>
      </c>
      <c r="AD2792" s="44">
        <f>SUMIFS(AD$4:AD$2256,$E$4:$E$2256,$E2792)</f>
        <v>1503.6165000000001</v>
      </c>
      <c r="AE2792" s="44">
        <f>SUMIFS(AE$4:AE$2256,$E$4:$E$2256,$E2792)</f>
        <v>0</v>
      </c>
      <c r="AF2792" s="44">
        <f>SUMIFS(AF$4:AF$2256,$E$4:$E$2256,$E2792)</f>
        <v>0</v>
      </c>
      <c r="AG2792" s="44">
        <f>SUMIFS(AG$4:AG$2256,$E$4:$E$2256,$E2792)</f>
        <v>0</v>
      </c>
      <c r="AH2792" s="44">
        <f>SUMIFS(AH$4:AH$2256,$E$4:$E$2256,$E2792)</f>
        <v>0</v>
      </c>
      <c r="AI2792" s="44">
        <f>SUMIFS(AI$4:AI$2256,$E$4:$E$2256,$E2792)</f>
        <v>0</v>
      </c>
      <c r="AJ2792" s="44">
        <f>SUMIFS(AJ$4:AJ$2256,$E$4:$E$2256,$E2792)</f>
        <v>0</v>
      </c>
      <c r="AK2792" s="44">
        <f>SUMIFS(AK$4:AK$2256,$E$4:$E$2256,$E2792)</f>
        <v>0</v>
      </c>
      <c r="AL2792" s="44">
        <f>SUMIFS(AL$4:AL$2256,$E$4:$E$2256,$E2792)</f>
        <v>0</v>
      </c>
      <c r="AM2792" s="44">
        <f>SUMIFS(AM$4:AM$2256,$E$4:$E$2256,$E2792)</f>
        <v>0</v>
      </c>
      <c r="AN2792" s="44">
        <f>SUMIFS(AN$4:AN$2256,$E$4:$E$2256,$E2792)</f>
        <v>0</v>
      </c>
      <c r="AO2792" s="44">
        <f>SUMIFS(AO$4:AO$2256,$E$4:$E$2256,$E2792)</f>
        <v>0</v>
      </c>
      <c r="AP2792" s="44">
        <f>SUMIFS(AP$4:AP$2256,$E$4:$E$2256,$E2792)</f>
        <v>0</v>
      </c>
      <c r="AQ2792" s="44">
        <f>SUMIFS(AQ$4:AQ$2256,$E$4:$E$2256,$E2792)</f>
        <v>79.5</v>
      </c>
      <c r="AR2792" s="44">
        <f>SUMIFS(AR$4:AR$2256,$E$4:$E$2256,$E2792)</f>
        <v>0</v>
      </c>
      <c r="AS2792" s="44">
        <f>SUMIFS(AS$4:AS$2256,$E$4:$E$2256,$E2792)</f>
        <v>0</v>
      </c>
      <c r="AT2792" s="44">
        <f>SUMIFS(AT$4:AT$2256,$E$4:$E$2256,$E2792)</f>
        <v>0</v>
      </c>
      <c r="AU2792" s="44">
        <f>SUMIFS(AU$4:AU$2256,$E$4:$E$2256,$E2792)</f>
        <v>0</v>
      </c>
      <c r="AV2792" s="44">
        <f>SUMIFS(AV$4:AV$2256,$E$4:$E$2256,$E2792)</f>
        <v>17.804025000000003</v>
      </c>
      <c r="AW2792" s="44">
        <f>SUMIFS(AW$4:AW$2256,$E$4:$E$2256,$E2792)</f>
        <v>0</v>
      </c>
      <c r="AX2792" s="44">
        <f>SUMIFS(AX$4:AX$2256,$E$4:$E$2256,$E2792)</f>
        <v>5.9149999999999991</v>
      </c>
    </row>
    <row r="2793" spans="1:50" ht="20.100000000000001" customHeight="1" x14ac:dyDescent="0.25">
      <c r="A2793" s="8">
        <v>44287</v>
      </c>
      <c r="B2793" s="8">
        <v>44287</v>
      </c>
      <c r="C2793" s="8" t="s">
        <v>28</v>
      </c>
      <c r="D2793" s="11" t="s">
        <v>0</v>
      </c>
      <c r="E2793" s="11">
        <v>516</v>
      </c>
      <c r="F2793" s="11" t="s">
        <v>652</v>
      </c>
      <c r="G2793" s="11" t="s">
        <v>7</v>
      </c>
      <c r="H2793" s="11">
        <v>1045</v>
      </c>
      <c r="I2793" s="11">
        <v>1088</v>
      </c>
      <c r="J2793" s="11">
        <v>102</v>
      </c>
      <c r="K2793" s="11" t="s">
        <v>865</v>
      </c>
      <c r="L2793" s="11" t="s">
        <v>875</v>
      </c>
      <c r="M2793" s="11" t="s">
        <v>2</v>
      </c>
      <c r="N2793" s="11" t="s">
        <v>25</v>
      </c>
      <c r="O2793" s="11" t="s">
        <v>5</v>
      </c>
      <c r="P2793" s="11" t="s">
        <v>6</v>
      </c>
      <c r="Q2793" s="12">
        <v>43160</v>
      </c>
      <c r="S2793" s="13" t="s">
        <v>84</v>
      </c>
      <c r="T2793" s="11">
        <f t="shared" ca="1" si="360"/>
        <v>1</v>
      </c>
      <c r="U2793" s="12">
        <v>35118</v>
      </c>
      <c r="V2793" s="13">
        <f t="shared" ca="1" si="361"/>
        <v>23</v>
      </c>
      <c r="W2793" s="11" t="s">
        <v>7</v>
      </c>
      <c r="X2793" s="11">
        <v>30</v>
      </c>
      <c r="Y2793" s="14">
        <f t="shared" si="362"/>
        <v>2.5</v>
      </c>
      <c r="Z2793" s="11">
        <v>39</v>
      </c>
      <c r="AA2793" s="11" t="s">
        <v>876</v>
      </c>
      <c r="AB2793" s="10">
        <f t="shared" si="359"/>
        <v>1</v>
      </c>
      <c r="AC2793" s="44">
        <f>SUMIFS(AC$4:AC$2256,$E$4:$E$2256,$E2793)</f>
        <v>6861</v>
      </c>
      <c r="AD2793" s="44">
        <f>SUMIFS(AD$4:AD$2256,$E$4:$E$2256,$E2793)</f>
        <v>1504.2742499999999</v>
      </c>
      <c r="AE2793" s="44">
        <f>SUMIFS(AE$4:AE$2256,$E$4:$E$2256,$E2793)</f>
        <v>0</v>
      </c>
      <c r="AF2793" s="44">
        <f>SUMIFS(AF$4:AF$2256,$E$4:$E$2256,$E2793)</f>
        <v>0</v>
      </c>
      <c r="AG2793" s="44">
        <f>SUMIFS(AG$4:AG$2256,$E$4:$E$2256,$E2793)</f>
        <v>0</v>
      </c>
      <c r="AH2793" s="44">
        <f>SUMIFS(AH$4:AH$2256,$E$4:$E$2256,$E2793)</f>
        <v>0</v>
      </c>
      <c r="AI2793" s="44">
        <f>SUMIFS(AI$4:AI$2256,$E$4:$E$2256,$E2793)</f>
        <v>0</v>
      </c>
      <c r="AJ2793" s="44">
        <f>SUMIFS(AJ$4:AJ$2256,$E$4:$E$2256,$E2793)</f>
        <v>0</v>
      </c>
      <c r="AK2793" s="44">
        <f>SUMIFS(AK$4:AK$2256,$E$4:$E$2256,$E2793)</f>
        <v>0</v>
      </c>
      <c r="AL2793" s="44">
        <f>SUMIFS(AL$4:AL$2256,$E$4:$E$2256,$E2793)</f>
        <v>0</v>
      </c>
      <c r="AM2793" s="44">
        <f>SUMIFS(AM$4:AM$2256,$E$4:$E$2256,$E2793)</f>
        <v>0</v>
      </c>
      <c r="AN2793" s="44">
        <f>SUMIFS(AN$4:AN$2256,$E$4:$E$2256,$E2793)</f>
        <v>0</v>
      </c>
      <c r="AO2793" s="44">
        <f>SUMIFS(AO$4:AO$2256,$E$4:$E$2256,$E2793)</f>
        <v>0</v>
      </c>
      <c r="AP2793" s="44">
        <f>SUMIFS(AP$4:AP$2256,$E$4:$E$2256,$E2793)</f>
        <v>0</v>
      </c>
      <c r="AQ2793" s="44">
        <f>SUMIFS(AQ$4:AQ$2256,$E$4:$E$2256,$E2793)</f>
        <v>79.5</v>
      </c>
      <c r="AR2793" s="44">
        <f>SUMIFS(AR$4:AR$2256,$E$4:$E$2256,$E2793)</f>
        <v>0</v>
      </c>
      <c r="AS2793" s="44">
        <f>SUMIFS(AS$4:AS$2256,$E$4:$E$2256,$E2793)</f>
        <v>0</v>
      </c>
      <c r="AT2793" s="44">
        <f>SUMIFS(AT$4:AT$2256,$E$4:$E$2256,$E2793)</f>
        <v>0</v>
      </c>
      <c r="AU2793" s="44">
        <f>SUMIFS(AU$4:AU$2256,$E$4:$E$2256,$E2793)</f>
        <v>0</v>
      </c>
      <c r="AV2793" s="44">
        <f>SUMIFS(AV$4:AV$2256,$E$4:$E$2256,$E2793)</f>
        <v>17.804025000000003</v>
      </c>
      <c r="AW2793" s="44">
        <f>SUMIFS(AW$4:AW$2256,$E$4:$E$2256,$E2793)</f>
        <v>0</v>
      </c>
      <c r="AX2793" s="44">
        <f>SUMIFS(AX$4:AX$2256,$E$4:$E$2256,$E2793)</f>
        <v>5.9149999999999991</v>
      </c>
    </row>
    <row r="2794" spans="1:50" ht="20.100000000000001" customHeight="1" x14ac:dyDescent="0.25">
      <c r="A2794" s="8">
        <v>44287</v>
      </c>
      <c r="B2794" s="8">
        <v>44287</v>
      </c>
      <c r="C2794" s="8" t="s">
        <v>28</v>
      </c>
      <c r="D2794" s="11" t="s">
        <v>0</v>
      </c>
      <c r="E2794" s="11">
        <v>517</v>
      </c>
      <c r="F2794" s="11" t="s">
        <v>653</v>
      </c>
      <c r="G2794" s="11" t="s">
        <v>7</v>
      </c>
      <c r="H2794" s="11">
        <v>1039</v>
      </c>
      <c r="I2794" s="11">
        <v>1082</v>
      </c>
      <c r="J2794" s="11">
        <v>102</v>
      </c>
      <c r="K2794" s="11" t="s">
        <v>865</v>
      </c>
      <c r="L2794" s="11" t="s">
        <v>875</v>
      </c>
      <c r="M2794" s="11" t="s">
        <v>2</v>
      </c>
      <c r="N2794" s="11" t="s">
        <v>25</v>
      </c>
      <c r="O2794" s="11" t="s">
        <v>5</v>
      </c>
      <c r="P2794" s="11" t="s">
        <v>8</v>
      </c>
      <c r="Q2794" s="12">
        <v>43164</v>
      </c>
      <c r="S2794" s="13" t="s">
        <v>84</v>
      </c>
      <c r="T2794" s="11">
        <f t="shared" ca="1" si="360"/>
        <v>1</v>
      </c>
      <c r="U2794" s="12">
        <v>33533</v>
      </c>
      <c r="V2794" s="13">
        <f t="shared" ca="1" si="361"/>
        <v>28</v>
      </c>
      <c r="W2794" s="11" t="s">
        <v>7</v>
      </c>
      <c r="X2794" s="11">
        <v>30</v>
      </c>
      <c r="Y2794" s="14">
        <f t="shared" si="362"/>
        <v>2.5</v>
      </c>
      <c r="Z2794" s="11">
        <v>39</v>
      </c>
      <c r="AA2794" s="11" t="s">
        <v>876</v>
      </c>
      <c r="AB2794" s="10">
        <f t="shared" si="359"/>
        <v>1</v>
      </c>
      <c r="AC2794" s="44">
        <f>SUMIFS(AC$4:AC$2256,$E$4:$E$2256,$E2794)</f>
        <v>6864</v>
      </c>
      <c r="AD2794" s="44">
        <f>SUMIFS(AD$4:AD$2256,$E$4:$E$2256,$E2794)</f>
        <v>1504.9320000000002</v>
      </c>
      <c r="AE2794" s="44">
        <f>SUMIFS(AE$4:AE$2256,$E$4:$E$2256,$E2794)</f>
        <v>0</v>
      </c>
      <c r="AF2794" s="44">
        <f>SUMIFS(AF$4:AF$2256,$E$4:$E$2256,$E2794)</f>
        <v>0</v>
      </c>
      <c r="AG2794" s="44">
        <f>SUMIFS(AG$4:AG$2256,$E$4:$E$2256,$E2794)</f>
        <v>0</v>
      </c>
      <c r="AH2794" s="44">
        <f>SUMIFS(AH$4:AH$2256,$E$4:$E$2256,$E2794)</f>
        <v>0</v>
      </c>
      <c r="AI2794" s="44">
        <f>SUMIFS(AI$4:AI$2256,$E$4:$E$2256,$E2794)</f>
        <v>0</v>
      </c>
      <c r="AJ2794" s="44">
        <f>SUMIFS(AJ$4:AJ$2256,$E$4:$E$2256,$E2794)</f>
        <v>0</v>
      </c>
      <c r="AK2794" s="44">
        <f>SUMIFS(AK$4:AK$2256,$E$4:$E$2256,$E2794)</f>
        <v>0</v>
      </c>
      <c r="AL2794" s="44">
        <f>SUMIFS(AL$4:AL$2256,$E$4:$E$2256,$E2794)</f>
        <v>0</v>
      </c>
      <c r="AM2794" s="44">
        <f>SUMIFS(AM$4:AM$2256,$E$4:$E$2256,$E2794)</f>
        <v>0</v>
      </c>
      <c r="AN2794" s="44">
        <f>SUMIFS(AN$4:AN$2256,$E$4:$E$2256,$E2794)</f>
        <v>0</v>
      </c>
      <c r="AO2794" s="44">
        <f>SUMIFS(AO$4:AO$2256,$E$4:$E$2256,$E2794)</f>
        <v>0</v>
      </c>
      <c r="AP2794" s="44">
        <f>SUMIFS(AP$4:AP$2256,$E$4:$E$2256,$E2794)</f>
        <v>0</v>
      </c>
      <c r="AQ2794" s="44">
        <f>SUMIFS(AQ$4:AQ$2256,$E$4:$E$2256,$E2794)</f>
        <v>79.5</v>
      </c>
      <c r="AR2794" s="44">
        <f>SUMIFS(AR$4:AR$2256,$E$4:$E$2256,$E2794)</f>
        <v>0</v>
      </c>
      <c r="AS2794" s="44">
        <f>SUMIFS(AS$4:AS$2256,$E$4:$E$2256,$E2794)</f>
        <v>0</v>
      </c>
      <c r="AT2794" s="44">
        <f>SUMIFS(AT$4:AT$2256,$E$4:$E$2256,$E2794)</f>
        <v>0</v>
      </c>
      <c r="AU2794" s="44">
        <f>SUMIFS(AU$4:AU$2256,$E$4:$E$2256,$E2794)</f>
        <v>0</v>
      </c>
      <c r="AV2794" s="44">
        <f>SUMIFS(AV$4:AV$2256,$E$4:$E$2256,$E2794)</f>
        <v>17.804025000000003</v>
      </c>
      <c r="AW2794" s="44">
        <f>SUMIFS(AW$4:AW$2256,$E$4:$E$2256,$E2794)</f>
        <v>0</v>
      </c>
      <c r="AX2794" s="44">
        <f>SUMIFS(AX$4:AX$2256,$E$4:$E$2256,$E2794)</f>
        <v>5.9149999999999991</v>
      </c>
    </row>
    <row r="2795" spans="1:50" ht="20.100000000000001" customHeight="1" x14ac:dyDescent="0.25">
      <c r="A2795" s="8">
        <v>44287</v>
      </c>
      <c r="B2795" s="8">
        <v>44287</v>
      </c>
      <c r="C2795" s="8" t="s">
        <v>28</v>
      </c>
      <c r="D2795" s="11" t="s">
        <v>0</v>
      </c>
      <c r="E2795" s="11">
        <v>518</v>
      </c>
      <c r="F2795" s="11" t="s">
        <v>654</v>
      </c>
      <c r="G2795" s="11" t="s">
        <v>7</v>
      </c>
      <c r="H2795" s="11">
        <v>1023</v>
      </c>
      <c r="I2795" s="11">
        <v>1032</v>
      </c>
      <c r="J2795" s="11">
        <v>104</v>
      </c>
      <c r="K2795" s="11" t="s">
        <v>867</v>
      </c>
      <c r="L2795" s="11" t="s">
        <v>875</v>
      </c>
      <c r="M2795" s="11" t="s">
        <v>2</v>
      </c>
      <c r="N2795" s="11" t="s">
        <v>25</v>
      </c>
      <c r="O2795" s="11" t="s">
        <v>5</v>
      </c>
      <c r="P2795" s="11" t="s">
        <v>6</v>
      </c>
      <c r="Q2795" s="12">
        <v>43160</v>
      </c>
      <c r="S2795" s="13" t="s">
        <v>84</v>
      </c>
      <c r="T2795" s="11">
        <f t="shared" ca="1" si="360"/>
        <v>1</v>
      </c>
      <c r="U2795" s="12">
        <v>27558</v>
      </c>
      <c r="V2795" s="13">
        <f t="shared" ca="1" si="361"/>
        <v>44</v>
      </c>
      <c r="W2795" s="11" t="s">
        <v>9</v>
      </c>
      <c r="X2795" s="11">
        <v>30</v>
      </c>
      <c r="Y2795" s="14">
        <f t="shared" si="362"/>
        <v>2.5</v>
      </c>
      <c r="Z2795" s="11">
        <v>39</v>
      </c>
      <c r="AA2795" s="11" t="s">
        <v>876</v>
      </c>
      <c r="AB2795" s="10">
        <f t="shared" si="359"/>
        <v>1</v>
      </c>
      <c r="AC2795" s="44">
        <f>SUMIFS(AC$4:AC$2256,$E$4:$E$2256,$E2795)</f>
        <v>6867</v>
      </c>
      <c r="AD2795" s="44">
        <f>SUMIFS(AD$4:AD$2256,$E$4:$E$2256,$E2795)</f>
        <v>1505.5897500000001</v>
      </c>
      <c r="AE2795" s="44">
        <f>SUMIFS(AE$4:AE$2256,$E$4:$E$2256,$E2795)</f>
        <v>0</v>
      </c>
      <c r="AF2795" s="44">
        <f>SUMIFS(AF$4:AF$2256,$E$4:$E$2256,$E2795)</f>
        <v>0</v>
      </c>
      <c r="AG2795" s="44">
        <f>SUMIFS(AG$4:AG$2256,$E$4:$E$2256,$E2795)</f>
        <v>0</v>
      </c>
      <c r="AH2795" s="44">
        <f>SUMIFS(AH$4:AH$2256,$E$4:$E$2256,$E2795)</f>
        <v>0</v>
      </c>
      <c r="AI2795" s="44">
        <f>SUMIFS(AI$4:AI$2256,$E$4:$E$2256,$E2795)</f>
        <v>0</v>
      </c>
      <c r="AJ2795" s="44">
        <f>SUMIFS(AJ$4:AJ$2256,$E$4:$E$2256,$E2795)</f>
        <v>0</v>
      </c>
      <c r="AK2795" s="44">
        <f>SUMIFS(AK$4:AK$2256,$E$4:$E$2256,$E2795)</f>
        <v>0</v>
      </c>
      <c r="AL2795" s="44">
        <f>SUMIFS(AL$4:AL$2256,$E$4:$E$2256,$E2795)</f>
        <v>0</v>
      </c>
      <c r="AM2795" s="44">
        <f>SUMIFS(AM$4:AM$2256,$E$4:$E$2256,$E2795)</f>
        <v>0</v>
      </c>
      <c r="AN2795" s="44">
        <f>SUMIFS(AN$4:AN$2256,$E$4:$E$2256,$E2795)</f>
        <v>0</v>
      </c>
      <c r="AO2795" s="44">
        <f>SUMIFS(AO$4:AO$2256,$E$4:$E$2256,$E2795)</f>
        <v>396.17307692307691</v>
      </c>
      <c r="AP2795" s="44">
        <f>SUMIFS(AP$4:AP$2256,$E$4:$E$2256,$E2795)</f>
        <v>314.73750000000007</v>
      </c>
      <c r="AQ2795" s="44">
        <f>SUMIFS(AQ$4:AQ$2256,$E$4:$E$2256,$E2795)</f>
        <v>79.5</v>
      </c>
      <c r="AR2795" s="44">
        <f>SUMIFS(AR$4:AR$2256,$E$4:$E$2256,$E2795)</f>
        <v>0</v>
      </c>
      <c r="AS2795" s="44">
        <f>SUMIFS(AS$4:AS$2256,$E$4:$E$2256,$E2795)</f>
        <v>0</v>
      </c>
      <c r="AT2795" s="44">
        <f>SUMIFS(AT$4:AT$2256,$E$4:$E$2256,$E2795)</f>
        <v>0</v>
      </c>
      <c r="AU2795" s="44">
        <f>SUMIFS(AU$4:AU$2256,$E$4:$E$2256,$E2795)</f>
        <v>0</v>
      </c>
      <c r="AV2795" s="44">
        <f>SUMIFS(AV$4:AV$2256,$E$4:$E$2256,$E2795)</f>
        <v>177.01244870192309</v>
      </c>
      <c r="AW2795" s="44">
        <f>SUMIFS(AW$4:AW$2256,$E$4:$E$2256,$E2795)</f>
        <v>0</v>
      </c>
      <c r="AX2795" s="44">
        <f>SUMIFS(AX$4:AX$2256,$E$4:$E$2256,$E2795)</f>
        <v>5.9149999999999991</v>
      </c>
    </row>
    <row r="2796" spans="1:50" ht="20.100000000000001" customHeight="1" x14ac:dyDescent="0.25">
      <c r="A2796" s="8">
        <v>44287</v>
      </c>
      <c r="B2796" s="8">
        <v>44287</v>
      </c>
      <c r="C2796" s="8" t="s">
        <v>28</v>
      </c>
      <c r="D2796" s="11" t="s">
        <v>0</v>
      </c>
      <c r="E2796" s="11">
        <v>519</v>
      </c>
      <c r="F2796" s="11" t="s">
        <v>655</v>
      </c>
      <c r="G2796" s="11" t="s">
        <v>20</v>
      </c>
      <c r="H2796" s="11">
        <v>1020</v>
      </c>
      <c r="I2796" s="11">
        <v>1021</v>
      </c>
      <c r="J2796" s="11">
        <v>108</v>
      </c>
      <c r="K2796" s="11" t="s">
        <v>871</v>
      </c>
      <c r="L2796" s="11" t="s">
        <v>875</v>
      </c>
      <c r="M2796" s="11" t="s">
        <v>2</v>
      </c>
      <c r="N2796" s="11" t="s">
        <v>25</v>
      </c>
      <c r="O2796" s="11" t="s">
        <v>5</v>
      </c>
      <c r="P2796" s="11" t="s">
        <v>6</v>
      </c>
      <c r="Q2796" s="12">
        <v>43191</v>
      </c>
      <c r="S2796" s="13" t="s">
        <v>84</v>
      </c>
      <c r="T2796" s="11">
        <f t="shared" ca="1" si="360"/>
        <v>1</v>
      </c>
      <c r="U2796" s="12">
        <v>32591</v>
      </c>
      <c r="V2796" s="13">
        <f t="shared" ca="1" si="361"/>
        <v>30</v>
      </c>
      <c r="W2796" s="11" t="s">
        <v>7</v>
      </c>
      <c r="X2796" s="11">
        <v>30</v>
      </c>
      <c r="Y2796" s="14">
        <f t="shared" si="362"/>
        <v>2.5</v>
      </c>
      <c r="Z2796" s="11">
        <v>39</v>
      </c>
      <c r="AA2796" s="11" t="s">
        <v>876</v>
      </c>
      <c r="AB2796" s="10">
        <f t="shared" si="359"/>
        <v>0.5</v>
      </c>
      <c r="AC2796" s="44">
        <f>SUMIFS(AC$4:AC$2256,$E$4:$E$2256,$E2796)</f>
        <v>13743</v>
      </c>
      <c r="AD2796" s="44">
        <f>SUMIFS(AD$4:AD$2256,$E$4:$E$2256,$E2796)</f>
        <v>3013.1527500000002</v>
      </c>
      <c r="AE2796" s="44">
        <f>SUMIFS(AE$4:AE$2256,$E$4:$E$2256,$E2796)</f>
        <v>0</v>
      </c>
      <c r="AF2796" s="44">
        <f>SUMIFS(AF$4:AF$2256,$E$4:$E$2256,$E2796)</f>
        <v>0</v>
      </c>
      <c r="AG2796" s="44">
        <f>SUMIFS(AG$4:AG$2256,$E$4:$E$2256,$E2796)</f>
        <v>0</v>
      </c>
      <c r="AH2796" s="44">
        <f>SUMIFS(AH$4:AH$2256,$E$4:$E$2256,$E2796)</f>
        <v>0</v>
      </c>
      <c r="AI2796" s="44">
        <f>SUMIFS(AI$4:AI$2256,$E$4:$E$2256,$E2796)</f>
        <v>0</v>
      </c>
      <c r="AJ2796" s="44">
        <f>SUMIFS(AJ$4:AJ$2256,$E$4:$E$2256,$E2796)</f>
        <v>0</v>
      </c>
      <c r="AK2796" s="44">
        <f>SUMIFS(AK$4:AK$2256,$E$4:$E$2256,$E2796)</f>
        <v>0</v>
      </c>
      <c r="AL2796" s="44">
        <f>SUMIFS(AL$4:AL$2256,$E$4:$E$2256,$E2796)</f>
        <v>0</v>
      </c>
      <c r="AM2796" s="44">
        <f>SUMIFS(AM$4:AM$2256,$E$4:$E$2256,$E2796)</f>
        <v>0</v>
      </c>
      <c r="AN2796" s="44">
        <f>SUMIFS(AN$4:AN$2256,$E$4:$E$2256,$E2796)</f>
        <v>0</v>
      </c>
      <c r="AO2796" s="44">
        <f>SUMIFS(AO$4:AO$2256,$E$4:$E$2256,$E2796)</f>
        <v>0</v>
      </c>
      <c r="AP2796" s="44">
        <f>SUMIFS(AP$4:AP$2256,$E$4:$E$2256,$E2796)</f>
        <v>0</v>
      </c>
      <c r="AQ2796" s="44">
        <f>SUMIFS(AQ$4:AQ$2256,$E$4:$E$2256,$E2796)</f>
        <v>79.5</v>
      </c>
      <c r="AR2796" s="44">
        <f>SUMIFS(AR$4:AR$2256,$E$4:$E$2256,$E2796)</f>
        <v>0</v>
      </c>
      <c r="AS2796" s="44">
        <f>SUMIFS(AS$4:AS$2256,$E$4:$E$2256,$E2796)</f>
        <v>0</v>
      </c>
      <c r="AT2796" s="44">
        <f>SUMIFS(AT$4:AT$2256,$E$4:$E$2256,$E2796)</f>
        <v>0</v>
      </c>
      <c r="AU2796" s="44">
        <f>SUMIFS(AU$4:AU$2256,$E$4:$E$2256,$E2796)</f>
        <v>0</v>
      </c>
      <c r="AV2796" s="44">
        <f>SUMIFS(AV$4:AV$2256,$E$4:$E$2256,$E2796)</f>
        <v>17.804024999999999</v>
      </c>
      <c r="AW2796" s="44">
        <f>SUMIFS(AW$4:AW$2256,$E$4:$E$2256,$E2796)</f>
        <v>0</v>
      </c>
      <c r="AX2796" s="44">
        <f>SUMIFS(AX$4:AX$2256,$E$4:$E$2256,$E2796)</f>
        <v>5.9149999999999991</v>
      </c>
    </row>
    <row r="2797" spans="1:50" ht="20.100000000000001" customHeight="1" x14ac:dyDescent="0.25">
      <c r="A2797" s="8">
        <v>44287</v>
      </c>
      <c r="B2797" s="8">
        <v>44287</v>
      </c>
      <c r="C2797" s="8" t="s">
        <v>28</v>
      </c>
      <c r="D2797" s="11" t="s">
        <v>0</v>
      </c>
      <c r="E2797" s="11">
        <v>519</v>
      </c>
      <c r="F2797" s="11" t="s">
        <v>655</v>
      </c>
      <c r="G2797" s="11" t="s">
        <v>20</v>
      </c>
      <c r="H2797" s="11">
        <v>1020</v>
      </c>
      <c r="I2797" s="11">
        <v>1027</v>
      </c>
      <c r="J2797" s="11">
        <v>109</v>
      </c>
      <c r="K2797" s="11" t="s">
        <v>872</v>
      </c>
      <c r="L2797" s="11" t="s">
        <v>875</v>
      </c>
      <c r="M2797" s="11" t="s">
        <v>2</v>
      </c>
      <c r="N2797" s="11" t="s">
        <v>25</v>
      </c>
      <c r="O2797" s="11" t="s">
        <v>5</v>
      </c>
      <c r="P2797" s="11" t="s">
        <v>6</v>
      </c>
      <c r="Q2797" s="12">
        <v>43191</v>
      </c>
      <c r="S2797" s="13" t="s">
        <v>84</v>
      </c>
      <c r="T2797" s="11">
        <f t="shared" ca="1" si="360"/>
        <v>1</v>
      </c>
      <c r="U2797" s="12">
        <v>32591</v>
      </c>
      <c r="V2797" s="13">
        <f t="shared" ca="1" si="361"/>
        <v>30</v>
      </c>
      <c r="W2797" s="11" t="s">
        <v>7</v>
      </c>
      <c r="X2797" s="11">
        <v>30</v>
      </c>
      <c r="Y2797" s="14">
        <f t="shared" si="362"/>
        <v>2.5</v>
      </c>
      <c r="Z2797" s="11">
        <v>39</v>
      </c>
      <c r="AA2797" s="11" t="s">
        <v>876</v>
      </c>
      <c r="AB2797" s="10">
        <f t="shared" si="359"/>
        <v>0.5</v>
      </c>
      <c r="AC2797" s="44">
        <f>SUMIFS(AC$4:AC$2256,$E$4:$E$2256,$E2797)</f>
        <v>13743</v>
      </c>
      <c r="AD2797" s="44">
        <f>SUMIFS(AD$4:AD$2256,$E$4:$E$2256,$E2797)</f>
        <v>3013.1527500000002</v>
      </c>
      <c r="AE2797" s="44">
        <f>SUMIFS(AE$4:AE$2256,$E$4:$E$2256,$E2797)</f>
        <v>0</v>
      </c>
      <c r="AF2797" s="44">
        <f>SUMIFS(AF$4:AF$2256,$E$4:$E$2256,$E2797)</f>
        <v>0</v>
      </c>
      <c r="AG2797" s="44">
        <f>SUMIFS(AG$4:AG$2256,$E$4:$E$2256,$E2797)</f>
        <v>0</v>
      </c>
      <c r="AH2797" s="44">
        <f>SUMIFS(AH$4:AH$2256,$E$4:$E$2256,$E2797)</f>
        <v>0</v>
      </c>
      <c r="AI2797" s="44">
        <f>SUMIFS(AI$4:AI$2256,$E$4:$E$2256,$E2797)</f>
        <v>0</v>
      </c>
      <c r="AJ2797" s="44">
        <f>SUMIFS(AJ$4:AJ$2256,$E$4:$E$2256,$E2797)</f>
        <v>0</v>
      </c>
      <c r="AK2797" s="44">
        <f>SUMIFS(AK$4:AK$2256,$E$4:$E$2256,$E2797)</f>
        <v>0</v>
      </c>
      <c r="AL2797" s="44">
        <f>SUMIFS(AL$4:AL$2256,$E$4:$E$2256,$E2797)</f>
        <v>0</v>
      </c>
      <c r="AM2797" s="44">
        <f>SUMIFS(AM$4:AM$2256,$E$4:$E$2256,$E2797)</f>
        <v>0</v>
      </c>
      <c r="AN2797" s="44">
        <f>SUMIFS(AN$4:AN$2256,$E$4:$E$2256,$E2797)</f>
        <v>0</v>
      </c>
      <c r="AO2797" s="44">
        <f>SUMIFS(AO$4:AO$2256,$E$4:$E$2256,$E2797)</f>
        <v>0</v>
      </c>
      <c r="AP2797" s="44">
        <f>SUMIFS(AP$4:AP$2256,$E$4:$E$2256,$E2797)</f>
        <v>0</v>
      </c>
      <c r="AQ2797" s="44">
        <f>SUMIFS(AQ$4:AQ$2256,$E$4:$E$2256,$E2797)</f>
        <v>79.5</v>
      </c>
      <c r="AR2797" s="44">
        <f>SUMIFS(AR$4:AR$2256,$E$4:$E$2256,$E2797)</f>
        <v>0</v>
      </c>
      <c r="AS2797" s="44">
        <f>SUMIFS(AS$4:AS$2256,$E$4:$E$2256,$E2797)</f>
        <v>0</v>
      </c>
      <c r="AT2797" s="44">
        <f>SUMIFS(AT$4:AT$2256,$E$4:$E$2256,$E2797)</f>
        <v>0</v>
      </c>
      <c r="AU2797" s="44">
        <f>SUMIFS(AU$4:AU$2256,$E$4:$E$2256,$E2797)</f>
        <v>0</v>
      </c>
      <c r="AV2797" s="44">
        <f>SUMIFS(AV$4:AV$2256,$E$4:$E$2256,$E2797)</f>
        <v>17.804024999999999</v>
      </c>
      <c r="AW2797" s="44">
        <f>SUMIFS(AW$4:AW$2256,$E$4:$E$2256,$E2797)</f>
        <v>0</v>
      </c>
      <c r="AX2797" s="44">
        <f>SUMIFS(AX$4:AX$2256,$E$4:$E$2256,$E2797)</f>
        <v>5.9149999999999991</v>
      </c>
    </row>
    <row r="2798" spans="1:50" ht="20.100000000000001" customHeight="1" x14ac:dyDescent="0.25">
      <c r="A2798" s="8">
        <v>44287</v>
      </c>
      <c r="B2798" s="8">
        <v>44287</v>
      </c>
      <c r="C2798" s="8" t="s">
        <v>28</v>
      </c>
      <c r="D2798" s="11" t="s">
        <v>0</v>
      </c>
      <c r="E2798" s="11">
        <v>520</v>
      </c>
      <c r="F2798" s="11" t="s">
        <v>656</v>
      </c>
      <c r="G2798" s="11" t="s">
        <v>7</v>
      </c>
      <c r="H2798" s="11">
        <v>1022</v>
      </c>
      <c r="I2798" s="11">
        <v>1053</v>
      </c>
      <c r="J2798" s="11">
        <v>107</v>
      </c>
      <c r="K2798" s="11" t="s">
        <v>870</v>
      </c>
      <c r="L2798" s="11" t="s">
        <v>875</v>
      </c>
      <c r="M2798" s="11" t="s">
        <v>2</v>
      </c>
      <c r="N2798" s="11" t="s">
        <v>25</v>
      </c>
      <c r="O2798" s="11" t="s">
        <v>5</v>
      </c>
      <c r="P2798" s="11" t="s">
        <v>8</v>
      </c>
      <c r="Q2798" s="12">
        <v>43191</v>
      </c>
      <c r="S2798" s="13" t="s">
        <v>84</v>
      </c>
      <c r="T2798" s="11">
        <f t="shared" ca="1" si="360"/>
        <v>1</v>
      </c>
      <c r="U2798" s="12">
        <v>34587</v>
      </c>
      <c r="V2798" s="13">
        <f t="shared" ca="1" si="361"/>
        <v>25</v>
      </c>
      <c r="W2798" s="11" t="s">
        <v>9</v>
      </c>
      <c r="X2798" s="11">
        <v>30</v>
      </c>
      <c r="Y2798" s="14">
        <f t="shared" si="362"/>
        <v>2.5</v>
      </c>
      <c r="Z2798" s="11">
        <v>39</v>
      </c>
      <c r="AA2798" s="11" t="s">
        <v>876</v>
      </c>
      <c r="AB2798" s="10">
        <f t="shared" si="359"/>
        <v>1</v>
      </c>
      <c r="AC2798" s="44">
        <f>SUMIFS(AC$4:AC$2256,$E$4:$E$2256,$E2798)</f>
        <v>6876</v>
      </c>
      <c r="AD2798" s="44">
        <f>SUMIFS(AD$4:AD$2256,$E$4:$E$2256,$E2798)</f>
        <v>1507.5630000000001</v>
      </c>
      <c r="AE2798" s="44">
        <f>SUMIFS(AE$4:AE$2256,$E$4:$E$2256,$E2798)</f>
        <v>0</v>
      </c>
      <c r="AF2798" s="44">
        <f>SUMIFS(AF$4:AF$2256,$E$4:$E$2256,$E2798)</f>
        <v>0</v>
      </c>
      <c r="AG2798" s="44">
        <f>SUMIFS(AG$4:AG$2256,$E$4:$E$2256,$E2798)</f>
        <v>0</v>
      </c>
      <c r="AH2798" s="44">
        <f>SUMIFS(AH$4:AH$2256,$E$4:$E$2256,$E2798)</f>
        <v>0</v>
      </c>
      <c r="AI2798" s="44">
        <f>SUMIFS(AI$4:AI$2256,$E$4:$E$2256,$E2798)</f>
        <v>0</v>
      </c>
      <c r="AJ2798" s="44">
        <f>SUMIFS(AJ$4:AJ$2256,$E$4:$E$2256,$E2798)</f>
        <v>0</v>
      </c>
      <c r="AK2798" s="44">
        <f>SUMIFS(AK$4:AK$2256,$E$4:$E$2256,$E2798)</f>
        <v>0</v>
      </c>
      <c r="AL2798" s="44">
        <f>SUMIFS(AL$4:AL$2256,$E$4:$E$2256,$E2798)</f>
        <v>0</v>
      </c>
      <c r="AM2798" s="44">
        <f>SUMIFS(AM$4:AM$2256,$E$4:$E$2256,$E2798)</f>
        <v>0</v>
      </c>
      <c r="AN2798" s="44">
        <f>SUMIFS(AN$4:AN$2256,$E$4:$E$2256,$E2798)</f>
        <v>0</v>
      </c>
      <c r="AO2798" s="44">
        <f>SUMIFS(AO$4:AO$2256,$E$4:$E$2256,$E2798)</f>
        <v>396.69230769230768</v>
      </c>
      <c r="AP2798" s="44">
        <f>SUMIFS(AP$4:AP$2256,$E$4:$E$2256,$E2798)</f>
        <v>315.15000000000003</v>
      </c>
      <c r="AQ2798" s="44">
        <f>SUMIFS(AQ$4:AQ$2256,$E$4:$E$2256,$E2798)</f>
        <v>79.5</v>
      </c>
      <c r="AR2798" s="44">
        <f>SUMIFS(AR$4:AR$2256,$E$4:$E$2256,$E2798)</f>
        <v>0</v>
      </c>
      <c r="AS2798" s="44">
        <f>SUMIFS(AS$4:AS$2256,$E$4:$E$2256,$E2798)</f>
        <v>0</v>
      </c>
      <c r="AT2798" s="44">
        <f>SUMIFS(AT$4:AT$2256,$E$4:$E$2256,$E2798)</f>
        <v>0</v>
      </c>
      <c r="AU2798" s="44">
        <f>SUMIFS(AU$4:AU$2256,$E$4:$E$2256,$E2798)</f>
        <v>0</v>
      </c>
      <c r="AV2798" s="44">
        <f>SUMIFS(AV$4:AV$2256,$E$4:$E$2256,$E2798)</f>
        <v>177.2211098076923</v>
      </c>
      <c r="AW2798" s="44">
        <f>SUMIFS(AW$4:AW$2256,$E$4:$E$2256,$E2798)</f>
        <v>0</v>
      </c>
      <c r="AX2798" s="44">
        <f>SUMIFS(AX$4:AX$2256,$E$4:$E$2256,$E2798)</f>
        <v>5.9149999999999991</v>
      </c>
    </row>
    <row r="2799" spans="1:50" ht="20.100000000000001" customHeight="1" x14ac:dyDescent="0.25">
      <c r="A2799" s="8">
        <v>44287</v>
      </c>
      <c r="B2799" s="8">
        <v>44287</v>
      </c>
      <c r="C2799" s="8" t="s">
        <v>28</v>
      </c>
      <c r="D2799" s="11" t="s">
        <v>0</v>
      </c>
      <c r="E2799" s="11">
        <v>521</v>
      </c>
      <c r="F2799" s="11" t="s">
        <v>657</v>
      </c>
      <c r="G2799" s="11" t="s">
        <v>7</v>
      </c>
      <c r="H2799" s="11">
        <v>1050</v>
      </c>
      <c r="I2799" s="11">
        <v>1093</v>
      </c>
      <c r="J2799" s="11">
        <v>102</v>
      </c>
      <c r="K2799" s="11" t="s">
        <v>865</v>
      </c>
      <c r="L2799" s="11" t="s">
        <v>875</v>
      </c>
      <c r="M2799" s="11" t="s">
        <v>2</v>
      </c>
      <c r="N2799" s="11" t="s">
        <v>25</v>
      </c>
      <c r="O2799" s="11" t="s">
        <v>5</v>
      </c>
      <c r="P2799" s="11" t="s">
        <v>8</v>
      </c>
      <c r="Q2799" s="12">
        <v>43206</v>
      </c>
      <c r="S2799" s="13" t="s">
        <v>84</v>
      </c>
      <c r="T2799" s="11">
        <f t="shared" ca="1" si="360"/>
        <v>1</v>
      </c>
      <c r="U2799" s="12">
        <v>24556</v>
      </c>
      <c r="V2799" s="13">
        <f t="shared" ca="1" si="361"/>
        <v>52</v>
      </c>
      <c r="W2799" s="11" t="s">
        <v>7</v>
      </c>
      <c r="X2799" s="11">
        <v>30</v>
      </c>
      <c r="Y2799" s="14">
        <f t="shared" si="362"/>
        <v>2.5</v>
      </c>
      <c r="Z2799" s="11">
        <v>39</v>
      </c>
      <c r="AA2799" s="11" t="s">
        <v>876</v>
      </c>
      <c r="AB2799" s="10">
        <f t="shared" si="359"/>
        <v>1</v>
      </c>
      <c r="AC2799" s="44">
        <f>SUMIFS(AC$4:AC$2256,$E$4:$E$2256,$E2799)</f>
        <v>6879</v>
      </c>
      <c r="AD2799" s="44">
        <f>SUMIFS(AD$4:AD$2256,$E$4:$E$2256,$E2799)</f>
        <v>1508.22075</v>
      </c>
      <c r="AE2799" s="44">
        <f>SUMIFS(AE$4:AE$2256,$E$4:$E$2256,$E2799)</f>
        <v>0</v>
      </c>
      <c r="AF2799" s="44">
        <f>SUMIFS(AF$4:AF$2256,$E$4:$E$2256,$E2799)</f>
        <v>0</v>
      </c>
      <c r="AG2799" s="44">
        <f>SUMIFS(AG$4:AG$2256,$E$4:$E$2256,$E2799)</f>
        <v>0</v>
      </c>
      <c r="AH2799" s="44">
        <f>SUMIFS(AH$4:AH$2256,$E$4:$E$2256,$E2799)</f>
        <v>0</v>
      </c>
      <c r="AI2799" s="44">
        <f>SUMIFS(AI$4:AI$2256,$E$4:$E$2256,$E2799)</f>
        <v>0</v>
      </c>
      <c r="AJ2799" s="44">
        <f>SUMIFS(AJ$4:AJ$2256,$E$4:$E$2256,$E2799)</f>
        <v>0</v>
      </c>
      <c r="AK2799" s="44">
        <f>SUMIFS(AK$4:AK$2256,$E$4:$E$2256,$E2799)</f>
        <v>0</v>
      </c>
      <c r="AL2799" s="44">
        <f>SUMIFS(AL$4:AL$2256,$E$4:$E$2256,$E2799)</f>
        <v>0</v>
      </c>
      <c r="AM2799" s="44">
        <f>SUMIFS(AM$4:AM$2256,$E$4:$E$2256,$E2799)</f>
        <v>0</v>
      </c>
      <c r="AN2799" s="44">
        <f>SUMIFS(AN$4:AN$2256,$E$4:$E$2256,$E2799)</f>
        <v>0</v>
      </c>
      <c r="AO2799" s="44">
        <f>SUMIFS(AO$4:AO$2256,$E$4:$E$2256,$E2799)</f>
        <v>0</v>
      </c>
      <c r="AP2799" s="44">
        <f>SUMIFS(AP$4:AP$2256,$E$4:$E$2256,$E2799)</f>
        <v>0</v>
      </c>
      <c r="AQ2799" s="44">
        <f>SUMIFS(AQ$4:AQ$2256,$E$4:$E$2256,$E2799)</f>
        <v>79.5</v>
      </c>
      <c r="AR2799" s="44">
        <f>SUMIFS(AR$4:AR$2256,$E$4:$E$2256,$E2799)</f>
        <v>0</v>
      </c>
      <c r="AS2799" s="44">
        <f>SUMIFS(AS$4:AS$2256,$E$4:$E$2256,$E2799)</f>
        <v>0</v>
      </c>
      <c r="AT2799" s="44">
        <f>SUMIFS(AT$4:AT$2256,$E$4:$E$2256,$E2799)</f>
        <v>0</v>
      </c>
      <c r="AU2799" s="44">
        <f>SUMIFS(AU$4:AU$2256,$E$4:$E$2256,$E2799)</f>
        <v>0</v>
      </c>
      <c r="AV2799" s="44">
        <f>SUMIFS(AV$4:AV$2256,$E$4:$E$2256,$E2799)</f>
        <v>17.804025000000003</v>
      </c>
      <c r="AW2799" s="44">
        <f>SUMIFS(AW$4:AW$2256,$E$4:$E$2256,$E2799)</f>
        <v>0</v>
      </c>
      <c r="AX2799" s="44">
        <f>SUMIFS(AX$4:AX$2256,$E$4:$E$2256,$E2799)</f>
        <v>5.9149999999999991</v>
      </c>
    </row>
    <row r="2800" spans="1:50" ht="20.100000000000001" customHeight="1" x14ac:dyDescent="0.25">
      <c r="A2800" s="8">
        <v>44287</v>
      </c>
      <c r="B2800" s="8">
        <v>44287</v>
      </c>
      <c r="C2800" s="8" t="s">
        <v>28</v>
      </c>
      <c r="D2800" s="11" t="s">
        <v>0</v>
      </c>
      <c r="E2800" s="11">
        <v>522</v>
      </c>
      <c r="F2800" s="11" t="s">
        <v>658</v>
      </c>
      <c r="G2800" s="11" t="s">
        <v>7</v>
      </c>
      <c r="H2800" s="11">
        <v>1038</v>
      </c>
      <c r="I2800" s="11">
        <v>1081</v>
      </c>
      <c r="J2800" s="11">
        <v>102</v>
      </c>
      <c r="K2800" s="11" t="s">
        <v>865</v>
      </c>
      <c r="L2800" s="11" t="s">
        <v>875</v>
      </c>
      <c r="M2800" s="11" t="s">
        <v>2</v>
      </c>
      <c r="N2800" s="11" t="s">
        <v>25</v>
      </c>
      <c r="O2800" s="11" t="s">
        <v>5</v>
      </c>
      <c r="P2800" s="11" t="s">
        <v>8</v>
      </c>
      <c r="Q2800" s="12">
        <v>43191</v>
      </c>
      <c r="S2800" s="13" t="s">
        <v>84</v>
      </c>
      <c r="T2800" s="11">
        <f t="shared" ca="1" si="360"/>
        <v>1</v>
      </c>
      <c r="U2800" s="12">
        <v>31460</v>
      </c>
      <c r="V2800" s="13">
        <f t="shared" ca="1" si="361"/>
        <v>33</v>
      </c>
      <c r="W2800" s="11" t="s">
        <v>7</v>
      </c>
      <c r="X2800" s="11">
        <v>30</v>
      </c>
      <c r="Y2800" s="14">
        <f t="shared" si="362"/>
        <v>2.5</v>
      </c>
      <c r="Z2800" s="11">
        <v>39</v>
      </c>
      <c r="AA2800" s="11" t="s">
        <v>876</v>
      </c>
      <c r="AB2800" s="10">
        <f t="shared" si="359"/>
        <v>1</v>
      </c>
      <c r="AC2800" s="44">
        <f>SUMIFS(AC$4:AC$2256,$E$4:$E$2256,$E2800)</f>
        <v>6882</v>
      </c>
      <c r="AD2800" s="44">
        <f>SUMIFS(AD$4:AD$2256,$E$4:$E$2256,$E2800)</f>
        <v>1508.8785</v>
      </c>
      <c r="AE2800" s="44">
        <f>SUMIFS(AE$4:AE$2256,$E$4:$E$2256,$E2800)</f>
        <v>0</v>
      </c>
      <c r="AF2800" s="44">
        <f>SUMIFS(AF$4:AF$2256,$E$4:$E$2256,$E2800)</f>
        <v>0</v>
      </c>
      <c r="AG2800" s="44">
        <f>SUMIFS(AG$4:AG$2256,$E$4:$E$2256,$E2800)</f>
        <v>0</v>
      </c>
      <c r="AH2800" s="44">
        <f>SUMIFS(AH$4:AH$2256,$E$4:$E$2256,$E2800)</f>
        <v>0</v>
      </c>
      <c r="AI2800" s="44">
        <f>SUMIFS(AI$4:AI$2256,$E$4:$E$2256,$E2800)</f>
        <v>0</v>
      </c>
      <c r="AJ2800" s="44">
        <f>SUMIFS(AJ$4:AJ$2256,$E$4:$E$2256,$E2800)</f>
        <v>0</v>
      </c>
      <c r="AK2800" s="44">
        <f>SUMIFS(AK$4:AK$2256,$E$4:$E$2256,$E2800)</f>
        <v>0</v>
      </c>
      <c r="AL2800" s="44">
        <f>SUMIFS(AL$4:AL$2256,$E$4:$E$2256,$E2800)</f>
        <v>0</v>
      </c>
      <c r="AM2800" s="44">
        <f>SUMIFS(AM$4:AM$2256,$E$4:$E$2256,$E2800)</f>
        <v>0</v>
      </c>
      <c r="AN2800" s="44">
        <f>SUMIFS(AN$4:AN$2256,$E$4:$E$2256,$E2800)</f>
        <v>0</v>
      </c>
      <c r="AO2800" s="44">
        <f>SUMIFS(AO$4:AO$2256,$E$4:$E$2256,$E2800)</f>
        <v>0</v>
      </c>
      <c r="AP2800" s="44">
        <f>SUMIFS(AP$4:AP$2256,$E$4:$E$2256,$E2800)</f>
        <v>0</v>
      </c>
      <c r="AQ2800" s="44">
        <f>SUMIFS(AQ$4:AQ$2256,$E$4:$E$2256,$E2800)</f>
        <v>79.5</v>
      </c>
      <c r="AR2800" s="44">
        <f>SUMIFS(AR$4:AR$2256,$E$4:$E$2256,$E2800)</f>
        <v>0</v>
      </c>
      <c r="AS2800" s="44">
        <f>SUMIFS(AS$4:AS$2256,$E$4:$E$2256,$E2800)</f>
        <v>0</v>
      </c>
      <c r="AT2800" s="44">
        <f>SUMIFS(AT$4:AT$2256,$E$4:$E$2256,$E2800)</f>
        <v>0</v>
      </c>
      <c r="AU2800" s="44">
        <f>SUMIFS(AU$4:AU$2256,$E$4:$E$2256,$E2800)</f>
        <v>0</v>
      </c>
      <c r="AV2800" s="44">
        <f>SUMIFS(AV$4:AV$2256,$E$4:$E$2256,$E2800)</f>
        <v>17.804025000000003</v>
      </c>
      <c r="AW2800" s="44">
        <f>SUMIFS(AW$4:AW$2256,$E$4:$E$2256,$E2800)</f>
        <v>0</v>
      </c>
      <c r="AX2800" s="44">
        <f>SUMIFS(AX$4:AX$2256,$E$4:$E$2256,$E2800)</f>
        <v>5.9149999999999991</v>
      </c>
    </row>
    <row r="2801" spans="1:50" ht="20.100000000000001" customHeight="1" x14ac:dyDescent="0.25">
      <c r="A2801" s="8">
        <v>44287</v>
      </c>
      <c r="B2801" s="8">
        <v>44287</v>
      </c>
      <c r="C2801" s="8" t="s">
        <v>28</v>
      </c>
      <c r="D2801" s="11" t="s">
        <v>0</v>
      </c>
      <c r="E2801" s="11">
        <v>523</v>
      </c>
      <c r="F2801" s="11" t="s">
        <v>659</v>
      </c>
      <c r="G2801" s="11" t="s">
        <v>7</v>
      </c>
      <c r="H2801" s="11">
        <v>1024</v>
      </c>
      <c r="I2801" s="11">
        <v>1054</v>
      </c>
      <c r="J2801" s="11">
        <v>101</v>
      </c>
      <c r="K2801" s="11" t="s">
        <v>864</v>
      </c>
      <c r="L2801" s="11" t="s">
        <v>875</v>
      </c>
      <c r="M2801" s="11" t="s">
        <v>2</v>
      </c>
      <c r="N2801" s="11" t="s">
        <v>25</v>
      </c>
      <c r="O2801" s="11" t="s">
        <v>5</v>
      </c>
      <c r="P2801" s="11" t="s">
        <v>6</v>
      </c>
      <c r="Q2801" s="12">
        <v>43191</v>
      </c>
      <c r="S2801" s="13" t="s">
        <v>84</v>
      </c>
      <c r="T2801" s="11">
        <f t="shared" ca="1" si="360"/>
        <v>1</v>
      </c>
      <c r="U2801" s="12">
        <v>27656</v>
      </c>
      <c r="V2801" s="13">
        <f t="shared" ca="1" si="361"/>
        <v>44</v>
      </c>
      <c r="W2801" s="11" t="s">
        <v>7</v>
      </c>
      <c r="X2801" s="11">
        <v>24</v>
      </c>
      <c r="Y2801" s="14">
        <f t="shared" si="362"/>
        <v>2</v>
      </c>
      <c r="Z2801" s="11">
        <v>20</v>
      </c>
      <c r="AA2801" s="11" t="s">
        <v>876</v>
      </c>
      <c r="AB2801" s="10">
        <f t="shared" si="359"/>
        <v>0.51282051282051277</v>
      </c>
      <c r="AC2801" s="44">
        <f>SUMIFS(AC$4:AC$2256,$E$4:$E$2256,$E2801)</f>
        <v>6885</v>
      </c>
      <c r="AD2801" s="44">
        <f>SUMIFS(AD$4:AD$2256,$E$4:$E$2256,$E2801)</f>
        <v>1509.5362500000001</v>
      </c>
      <c r="AE2801" s="44">
        <f>SUMIFS(AE$4:AE$2256,$E$4:$E$2256,$E2801)</f>
        <v>0</v>
      </c>
      <c r="AF2801" s="44">
        <f>SUMIFS(AF$4:AF$2256,$E$4:$E$2256,$E2801)</f>
        <v>0</v>
      </c>
      <c r="AG2801" s="44">
        <f>SUMIFS(AG$4:AG$2256,$E$4:$E$2256,$E2801)</f>
        <v>0</v>
      </c>
      <c r="AH2801" s="44">
        <f>SUMIFS(AH$4:AH$2256,$E$4:$E$2256,$E2801)</f>
        <v>0</v>
      </c>
      <c r="AI2801" s="44">
        <f>SUMIFS(AI$4:AI$2256,$E$4:$E$2256,$E2801)</f>
        <v>0</v>
      </c>
      <c r="AJ2801" s="44">
        <f>SUMIFS(AJ$4:AJ$2256,$E$4:$E$2256,$E2801)</f>
        <v>0</v>
      </c>
      <c r="AK2801" s="44">
        <f>SUMIFS(AK$4:AK$2256,$E$4:$E$2256,$E2801)</f>
        <v>0</v>
      </c>
      <c r="AL2801" s="44">
        <f>SUMIFS(AL$4:AL$2256,$E$4:$E$2256,$E2801)</f>
        <v>0</v>
      </c>
      <c r="AM2801" s="44">
        <f>SUMIFS(AM$4:AM$2256,$E$4:$E$2256,$E2801)</f>
        <v>0</v>
      </c>
      <c r="AN2801" s="44">
        <f>SUMIFS(AN$4:AN$2256,$E$4:$E$2256,$E2801)</f>
        <v>0</v>
      </c>
      <c r="AO2801" s="44">
        <f>SUMIFS(AO$4:AO$2256,$E$4:$E$2256,$E2801)</f>
        <v>0</v>
      </c>
      <c r="AP2801" s="44">
        <f>SUMIFS(AP$4:AP$2256,$E$4:$E$2256,$E2801)</f>
        <v>0</v>
      </c>
      <c r="AQ2801" s="44">
        <f>SUMIFS(AQ$4:AQ$2256,$E$4:$E$2256,$E2801)</f>
        <v>79.5</v>
      </c>
      <c r="AR2801" s="44">
        <f>SUMIFS(AR$4:AR$2256,$E$4:$E$2256,$E2801)</f>
        <v>0</v>
      </c>
      <c r="AS2801" s="44">
        <f>SUMIFS(AS$4:AS$2256,$E$4:$E$2256,$E2801)</f>
        <v>0</v>
      </c>
      <c r="AT2801" s="44">
        <f>SUMIFS(AT$4:AT$2256,$E$4:$E$2256,$E2801)</f>
        <v>0</v>
      </c>
      <c r="AU2801" s="44">
        <f>SUMIFS(AU$4:AU$2256,$E$4:$E$2256,$E2801)</f>
        <v>0</v>
      </c>
      <c r="AV2801" s="44">
        <f>SUMIFS(AV$4:AV$2256,$E$4:$E$2256,$E2801)</f>
        <v>17.804025000000003</v>
      </c>
      <c r="AW2801" s="44">
        <f>SUMIFS(AW$4:AW$2256,$E$4:$E$2256,$E2801)</f>
        <v>0</v>
      </c>
      <c r="AX2801" s="44">
        <f>SUMIFS(AX$4:AX$2256,$E$4:$E$2256,$E2801)</f>
        <v>5.9149999999999991</v>
      </c>
    </row>
    <row r="2802" spans="1:50" ht="20.100000000000001" customHeight="1" x14ac:dyDescent="0.25">
      <c r="A2802" s="8">
        <v>44287</v>
      </c>
      <c r="B2802" s="8">
        <v>44287</v>
      </c>
      <c r="C2802" s="8" t="s">
        <v>28</v>
      </c>
      <c r="D2802" s="11" t="s">
        <v>0</v>
      </c>
      <c r="E2802" s="11">
        <v>524</v>
      </c>
      <c r="F2802" s="11" t="s">
        <v>660</v>
      </c>
      <c r="G2802" s="11" t="s">
        <v>7</v>
      </c>
      <c r="H2802" s="11">
        <v>1047</v>
      </c>
      <c r="I2802" s="11">
        <v>1090</v>
      </c>
      <c r="J2802" s="11">
        <v>102</v>
      </c>
      <c r="K2802" s="11" t="s">
        <v>865</v>
      </c>
      <c r="L2802" s="11" t="s">
        <v>875</v>
      </c>
      <c r="M2802" s="11" t="s">
        <v>2</v>
      </c>
      <c r="N2802" s="11" t="s">
        <v>25</v>
      </c>
      <c r="O2802" s="11" t="s">
        <v>5</v>
      </c>
      <c r="P2802" s="11" t="s">
        <v>6</v>
      </c>
      <c r="Q2802" s="12">
        <v>43195</v>
      </c>
      <c r="S2802" s="13" t="s">
        <v>84</v>
      </c>
      <c r="T2802" s="11">
        <f t="shared" ca="1" si="360"/>
        <v>1</v>
      </c>
      <c r="U2802" s="12">
        <v>34885</v>
      </c>
      <c r="V2802" s="13">
        <f t="shared" ca="1" si="361"/>
        <v>24</v>
      </c>
      <c r="W2802" s="11" t="s">
        <v>7</v>
      </c>
      <c r="X2802" s="11">
        <v>30</v>
      </c>
      <c r="Y2802" s="14">
        <f t="shared" si="362"/>
        <v>2.5</v>
      </c>
      <c r="Z2802" s="11">
        <v>39</v>
      </c>
      <c r="AA2802" s="11" t="s">
        <v>876</v>
      </c>
      <c r="AB2802" s="10">
        <f t="shared" si="359"/>
        <v>1</v>
      </c>
      <c r="AC2802" s="44">
        <f>SUMIFS(AC$4:AC$2256,$E$4:$E$2256,$E2802)</f>
        <v>6888</v>
      </c>
      <c r="AD2802" s="44">
        <f>SUMIFS(AD$4:AD$2256,$E$4:$E$2256,$E2802)</f>
        <v>1510.194</v>
      </c>
      <c r="AE2802" s="44">
        <f>SUMIFS(AE$4:AE$2256,$E$4:$E$2256,$E2802)</f>
        <v>0</v>
      </c>
      <c r="AF2802" s="44">
        <f>SUMIFS(AF$4:AF$2256,$E$4:$E$2256,$E2802)</f>
        <v>0</v>
      </c>
      <c r="AG2802" s="44">
        <f>SUMIFS(AG$4:AG$2256,$E$4:$E$2256,$E2802)</f>
        <v>0</v>
      </c>
      <c r="AH2802" s="44">
        <f>SUMIFS(AH$4:AH$2256,$E$4:$E$2256,$E2802)</f>
        <v>0</v>
      </c>
      <c r="AI2802" s="44">
        <f>SUMIFS(AI$4:AI$2256,$E$4:$E$2256,$E2802)</f>
        <v>0</v>
      </c>
      <c r="AJ2802" s="44">
        <f>SUMIFS(AJ$4:AJ$2256,$E$4:$E$2256,$E2802)</f>
        <v>0</v>
      </c>
      <c r="AK2802" s="44">
        <f>SUMIFS(AK$4:AK$2256,$E$4:$E$2256,$E2802)</f>
        <v>0</v>
      </c>
      <c r="AL2802" s="44">
        <f>SUMIFS(AL$4:AL$2256,$E$4:$E$2256,$E2802)</f>
        <v>0</v>
      </c>
      <c r="AM2802" s="44">
        <f>SUMIFS(AM$4:AM$2256,$E$4:$E$2256,$E2802)</f>
        <v>0</v>
      </c>
      <c r="AN2802" s="44">
        <f>SUMIFS(AN$4:AN$2256,$E$4:$E$2256,$E2802)</f>
        <v>0</v>
      </c>
      <c r="AO2802" s="44">
        <f>SUMIFS(AO$4:AO$2256,$E$4:$E$2256,$E2802)</f>
        <v>0</v>
      </c>
      <c r="AP2802" s="44">
        <f>SUMIFS(AP$4:AP$2256,$E$4:$E$2256,$E2802)</f>
        <v>0</v>
      </c>
      <c r="AQ2802" s="44">
        <f>SUMIFS(AQ$4:AQ$2256,$E$4:$E$2256,$E2802)</f>
        <v>79.5</v>
      </c>
      <c r="AR2802" s="44">
        <f>SUMIFS(AR$4:AR$2256,$E$4:$E$2256,$E2802)</f>
        <v>0</v>
      </c>
      <c r="AS2802" s="44">
        <f>SUMIFS(AS$4:AS$2256,$E$4:$E$2256,$E2802)</f>
        <v>0</v>
      </c>
      <c r="AT2802" s="44">
        <f>SUMIFS(AT$4:AT$2256,$E$4:$E$2256,$E2802)</f>
        <v>0</v>
      </c>
      <c r="AU2802" s="44">
        <f>SUMIFS(AU$4:AU$2256,$E$4:$E$2256,$E2802)</f>
        <v>0</v>
      </c>
      <c r="AV2802" s="44">
        <f>SUMIFS(AV$4:AV$2256,$E$4:$E$2256,$E2802)</f>
        <v>17.804025000000003</v>
      </c>
      <c r="AW2802" s="44">
        <f>SUMIFS(AW$4:AW$2256,$E$4:$E$2256,$E2802)</f>
        <v>0</v>
      </c>
      <c r="AX2802" s="44">
        <f>SUMIFS(AX$4:AX$2256,$E$4:$E$2256,$E2802)</f>
        <v>5.9149999999999991</v>
      </c>
    </row>
    <row r="2803" spans="1:50" ht="20.100000000000001" customHeight="1" x14ac:dyDescent="0.25">
      <c r="A2803" s="8">
        <v>44287</v>
      </c>
      <c r="B2803" s="8">
        <v>44287</v>
      </c>
      <c r="C2803" s="8" t="s">
        <v>28</v>
      </c>
      <c r="D2803" s="11" t="s">
        <v>0</v>
      </c>
      <c r="E2803" s="11">
        <v>525</v>
      </c>
      <c r="F2803" s="11" t="s">
        <v>661</v>
      </c>
      <c r="G2803" s="11" t="s">
        <v>7</v>
      </c>
      <c r="H2803" s="11">
        <v>1044</v>
      </c>
      <c r="I2803" s="11">
        <v>1087</v>
      </c>
      <c r="J2803" s="11">
        <v>102</v>
      </c>
      <c r="K2803" s="11" t="s">
        <v>865</v>
      </c>
      <c r="L2803" s="11" t="s">
        <v>875</v>
      </c>
      <c r="M2803" s="11" t="s">
        <v>2</v>
      </c>
      <c r="N2803" s="11" t="s">
        <v>25</v>
      </c>
      <c r="O2803" s="11" t="s">
        <v>5</v>
      </c>
      <c r="P2803" s="11" t="s">
        <v>8</v>
      </c>
      <c r="Q2803" s="12">
        <v>43191</v>
      </c>
      <c r="S2803" s="13" t="s">
        <v>84</v>
      </c>
      <c r="T2803" s="11">
        <f t="shared" ca="1" si="360"/>
        <v>1</v>
      </c>
      <c r="U2803" s="12">
        <v>30767</v>
      </c>
      <c r="V2803" s="13">
        <f t="shared" ca="1" si="361"/>
        <v>35</v>
      </c>
      <c r="W2803" s="11" t="s">
        <v>7</v>
      </c>
      <c r="X2803" s="11">
        <v>30</v>
      </c>
      <c r="Y2803" s="14">
        <f t="shared" si="362"/>
        <v>2.5</v>
      </c>
      <c r="Z2803" s="11">
        <v>39</v>
      </c>
      <c r="AA2803" s="11" t="s">
        <v>876</v>
      </c>
      <c r="AB2803" s="10">
        <f t="shared" si="359"/>
        <v>1</v>
      </c>
      <c r="AC2803" s="44">
        <f>SUMIFS(AC$4:AC$2256,$E$4:$E$2256,$E2803)</f>
        <v>6891</v>
      </c>
      <c r="AD2803" s="44">
        <f>SUMIFS(AD$4:AD$2256,$E$4:$E$2256,$E2803)</f>
        <v>1510.8517500000003</v>
      </c>
      <c r="AE2803" s="44">
        <f>SUMIFS(AE$4:AE$2256,$E$4:$E$2256,$E2803)</f>
        <v>0</v>
      </c>
      <c r="AF2803" s="44">
        <f>SUMIFS(AF$4:AF$2256,$E$4:$E$2256,$E2803)</f>
        <v>0</v>
      </c>
      <c r="AG2803" s="44">
        <f>SUMIFS(AG$4:AG$2256,$E$4:$E$2256,$E2803)</f>
        <v>0</v>
      </c>
      <c r="AH2803" s="44">
        <f>SUMIFS(AH$4:AH$2256,$E$4:$E$2256,$E2803)</f>
        <v>0</v>
      </c>
      <c r="AI2803" s="44">
        <f>SUMIFS(AI$4:AI$2256,$E$4:$E$2256,$E2803)</f>
        <v>0</v>
      </c>
      <c r="AJ2803" s="44">
        <f>SUMIFS(AJ$4:AJ$2256,$E$4:$E$2256,$E2803)</f>
        <v>0</v>
      </c>
      <c r="AK2803" s="44">
        <f>SUMIFS(AK$4:AK$2256,$E$4:$E$2256,$E2803)</f>
        <v>0</v>
      </c>
      <c r="AL2803" s="44">
        <f>SUMIFS(AL$4:AL$2256,$E$4:$E$2256,$E2803)</f>
        <v>0</v>
      </c>
      <c r="AM2803" s="44">
        <f>SUMIFS(AM$4:AM$2256,$E$4:$E$2256,$E2803)</f>
        <v>0</v>
      </c>
      <c r="AN2803" s="44">
        <f>SUMIFS(AN$4:AN$2256,$E$4:$E$2256,$E2803)</f>
        <v>0</v>
      </c>
      <c r="AO2803" s="44">
        <f>SUMIFS(AO$4:AO$2256,$E$4:$E$2256,$E2803)</f>
        <v>0</v>
      </c>
      <c r="AP2803" s="44">
        <f>SUMIFS(AP$4:AP$2256,$E$4:$E$2256,$E2803)</f>
        <v>0</v>
      </c>
      <c r="AQ2803" s="44">
        <f>SUMIFS(AQ$4:AQ$2256,$E$4:$E$2256,$E2803)</f>
        <v>79.5</v>
      </c>
      <c r="AR2803" s="44">
        <f>SUMIFS(AR$4:AR$2256,$E$4:$E$2256,$E2803)</f>
        <v>0</v>
      </c>
      <c r="AS2803" s="44">
        <f>SUMIFS(AS$4:AS$2256,$E$4:$E$2256,$E2803)</f>
        <v>0</v>
      </c>
      <c r="AT2803" s="44">
        <f>SUMIFS(AT$4:AT$2256,$E$4:$E$2256,$E2803)</f>
        <v>0</v>
      </c>
      <c r="AU2803" s="44">
        <f>SUMIFS(AU$4:AU$2256,$E$4:$E$2256,$E2803)</f>
        <v>0</v>
      </c>
      <c r="AV2803" s="44">
        <f>SUMIFS(AV$4:AV$2256,$E$4:$E$2256,$E2803)</f>
        <v>17.804025000000003</v>
      </c>
      <c r="AW2803" s="44">
        <f>SUMIFS(AW$4:AW$2256,$E$4:$E$2256,$E2803)</f>
        <v>0</v>
      </c>
      <c r="AX2803" s="44">
        <f>SUMIFS(AX$4:AX$2256,$E$4:$E$2256,$E2803)</f>
        <v>5.9149999999999991</v>
      </c>
    </row>
    <row r="2804" spans="1:50" ht="20.100000000000001" customHeight="1" x14ac:dyDescent="0.25">
      <c r="A2804" s="8">
        <v>44287</v>
      </c>
      <c r="B2804" s="8">
        <v>44287</v>
      </c>
      <c r="C2804" s="8" t="s">
        <v>28</v>
      </c>
      <c r="D2804" s="11" t="s">
        <v>0</v>
      </c>
      <c r="E2804" s="11">
        <v>526</v>
      </c>
      <c r="F2804" s="11" t="s">
        <v>662</v>
      </c>
      <c r="G2804" s="11" t="s">
        <v>7</v>
      </c>
      <c r="H2804" s="11">
        <v>1021</v>
      </c>
      <c r="I2804" s="11">
        <v>1052</v>
      </c>
      <c r="J2804" s="11">
        <v>107</v>
      </c>
      <c r="K2804" s="11" t="s">
        <v>870</v>
      </c>
      <c r="L2804" s="11" t="s">
        <v>875</v>
      </c>
      <c r="M2804" s="11" t="s">
        <v>2</v>
      </c>
      <c r="N2804" s="11" t="s">
        <v>25</v>
      </c>
      <c r="O2804" s="11" t="s">
        <v>5</v>
      </c>
      <c r="P2804" s="11" t="s">
        <v>8</v>
      </c>
      <c r="Q2804" s="12">
        <v>43206</v>
      </c>
      <c r="S2804" s="13" t="s">
        <v>84</v>
      </c>
      <c r="T2804" s="11">
        <f t="shared" ca="1" si="360"/>
        <v>1</v>
      </c>
      <c r="U2804" s="12">
        <v>31813</v>
      </c>
      <c r="V2804" s="13">
        <f t="shared" ca="1" si="361"/>
        <v>32</v>
      </c>
      <c r="W2804" s="11" t="s">
        <v>9</v>
      </c>
      <c r="X2804" s="11">
        <v>30</v>
      </c>
      <c r="Y2804" s="14">
        <f t="shared" si="362"/>
        <v>2.5</v>
      </c>
      <c r="Z2804" s="11">
        <v>39</v>
      </c>
      <c r="AA2804" s="11" t="s">
        <v>876</v>
      </c>
      <c r="AB2804" s="10">
        <f t="shared" si="359"/>
        <v>1</v>
      </c>
      <c r="AC2804" s="44">
        <f>SUMIFS(AC$4:AC$2256,$E$4:$E$2256,$E2804)</f>
        <v>6894</v>
      </c>
      <c r="AD2804" s="44">
        <f>SUMIFS(AD$4:AD$2256,$E$4:$E$2256,$E2804)</f>
        <v>1511.5095000000001</v>
      </c>
      <c r="AE2804" s="44">
        <f>SUMIFS(AE$4:AE$2256,$E$4:$E$2256,$E2804)</f>
        <v>0</v>
      </c>
      <c r="AF2804" s="44">
        <f>SUMIFS(AF$4:AF$2256,$E$4:$E$2256,$E2804)</f>
        <v>0</v>
      </c>
      <c r="AG2804" s="44">
        <f>SUMIFS(AG$4:AG$2256,$E$4:$E$2256,$E2804)</f>
        <v>90</v>
      </c>
      <c r="AH2804" s="44">
        <f>SUMIFS(AH$4:AH$2256,$E$4:$E$2256,$E2804)</f>
        <v>0</v>
      </c>
      <c r="AI2804" s="44">
        <f>SUMIFS(AI$4:AI$2256,$E$4:$E$2256,$E2804)</f>
        <v>324.99</v>
      </c>
      <c r="AJ2804" s="44">
        <f>SUMIFS(AJ$4:AJ$2256,$E$4:$E$2256,$E2804)</f>
        <v>0</v>
      </c>
      <c r="AK2804" s="44">
        <f>SUMIFS(AK$4:AK$2256,$E$4:$E$2256,$E2804)</f>
        <v>0</v>
      </c>
      <c r="AL2804" s="44">
        <f>SUMIFS(AL$4:AL$2256,$E$4:$E$2256,$E2804)</f>
        <v>0</v>
      </c>
      <c r="AM2804" s="44">
        <f>SUMIFS(AM$4:AM$2256,$E$4:$E$2256,$E2804)</f>
        <v>0</v>
      </c>
      <c r="AN2804" s="44">
        <f>SUMIFS(AN$4:AN$2256,$E$4:$E$2256,$E2804)</f>
        <v>0</v>
      </c>
      <c r="AO2804" s="44">
        <f>SUMIFS(AO$4:AO$2256,$E$4:$E$2256,$E2804)</f>
        <v>397.73076923076923</v>
      </c>
      <c r="AP2804" s="44">
        <f>SUMIFS(AP$4:AP$2256,$E$4:$E$2256,$E2804)</f>
        <v>315.97500000000002</v>
      </c>
      <c r="AQ2804" s="44">
        <f>SUMIFS(AQ$4:AQ$2256,$E$4:$E$2256,$E2804)</f>
        <v>79.5</v>
      </c>
      <c r="AR2804" s="44">
        <f>SUMIFS(AR$4:AR$2256,$E$4:$E$2256,$E2804)</f>
        <v>0</v>
      </c>
      <c r="AS2804" s="44">
        <f>SUMIFS(AS$4:AS$2256,$E$4:$E$2256,$E2804)</f>
        <v>0</v>
      </c>
      <c r="AT2804" s="44">
        <f>SUMIFS(AT$4:AT$2256,$E$4:$E$2256,$E2804)</f>
        <v>0</v>
      </c>
      <c r="AU2804" s="44">
        <f>SUMIFS(AU$4:AU$2256,$E$4:$E$2256,$E2804)</f>
        <v>0</v>
      </c>
      <c r="AV2804" s="44">
        <f>SUMIFS(AV$4:AV$2256,$E$4:$E$2256,$E2804)</f>
        <v>270.57544251923076</v>
      </c>
      <c r="AW2804" s="44">
        <f>SUMIFS(AW$4:AW$2256,$E$4:$E$2256,$E2804)</f>
        <v>235.98</v>
      </c>
      <c r="AX2804" s="44">
        <f>SUMIFS(AX$4:AX$2256,$E$4:$E$2256,$E2804)</f>
        <v>5.9149999999999991</v>
      </c>
    </row>
    <row r="2805" spans="1:50" ht="20.100000000000001" customHeight="1" x14ac:dyDescent="0.25">
      <c r="A2805" s="8">
        <v>44287</v>
      </c>
      <c r="B2805" s="8">
        <v>44287</v>
      </c>
      <c r="C2805" s="8" t="s">
        <v>28</v>
      </c>
      <c r="D2805" s="11" t="s">
        <v>0</v>
      </c>
      <c r="E2805" s="11">
        <v>527</v>
      </c>
      <c r="F2805" s="11" t="s">
        <v>663</v>
      </c>
      <c r="G2805" s="11" t="s">
        <v>7</v>
      </c>
      <c r="H2805" s="11">
        <v>1022</v>
      </c>
      <c r="I2805" s="11">
        <v>1023</v>
      </c>
      <c r="J2805" s="11">
        <v>108</v>
      </c>
      <c r="K2805" s="11" t="s">
        <v>871</v>
      </c>
      <c r="L2805" s="11" t="s">
        <v>875</v>
      </c>
      <c r="M2805" s="11" t="s">
        <v>2</v>
      </c>
      <c r="N2805" s="11" t="s">
        <v>25</v>
      </c>
      <c r="O2805" s="11" t="s">
        <v>5</v>
      </c>
      <c r="P2805" s="11" t="s">
        <v>8</v>
      </c>
      <c r="Q2805" s="12">
        <v>43191</v>
      </c>
      <c r="S2805" s="13" t="s">
        <v>84</v>
      </c>
      <c r="T2805" s="11">
        <f t="shared" ca="1" si="360"/>
        <v>1</v>
      </c>
      <c r="U2805" s="12">
        <v>33287</v>
      </c>
      <c r="V2805" s="13">
        <f t="shared" ca="1" si="361"/>
        <v>28</v>
      </c>
      <c r="W2805" s="11" t="s">
        <v>9</v>
      </c>
      <c r="X2805" s="11">
        <v>30</v>
      </c>
      <c r="Y2805" s="14">
        <f t="shared" si="362"/>
        <v>2.5</v>
      </c>
      <c r="Z2805" s="11">
        <v>39</v>
      </c>
      <c r="AA2805" s="11" t="s">
        <v>876</v>
      </c>
      <c r="AB2805" s="10">
        <f t="shared" si="359"/>
        <v>1</v>
      </c>
      <c r="AC2805" s="44">
        <f>SUMIFS(AC$4:AC$2256,$E$4:$E$2256,$E2805)</f>
        <v>6897</v>
      </c>
      <c r="AD2805" s="44">
        <f>SUMIFS(AD$4:AD$2256,$E$4:$E$2256,$E2805)</f>
        <v>1512.1672500000002</v>
      </c>
      <c r="AE2805" s="44">
        <f>SUMIFS(AE$4:AE$2256,$E$4:$E$2256,$E2805)</f>
        <v>0</v>
      </c>
      <c r="AF2805" s="44">
        <f>SUMIFS(AF$4:AF$2256,$E$4:$E$2256,$E2805)</f>
        <v>0</v>
      </c>
      <c r="AG2805" s="44">
        <f>SUMIFS(AG$4:AG$2256,$E$4:$E$2256,$E2805)</f>
        <v>0</v>
      </c>
      <c r="AH2805" s="44">
        <f>SUMIFS(AH$4:AH$2256,$E$4:$E$2256,$E2805)</f>
        <v>0</v>
      </c>
      <c r="AI2805" s="44">
        <f>SUMIFS(AI$4:AI$2256,$E$4:$E$2256,$E2805)</f>
        <v>0</v>
      </c>
      <c r="AJ2805" s="44">
        <f>SUMIFS(AJ$4:AJ$2256,$E$4:$E$2256,$E2805)</f>
        <v>0</v>
      </c>
      <c r="AK2805" s="44">
        <f>SUMIFS(AK$4:AK$2256,$E$4:$E$2256,$E2805)</f>
        <v>0</v>
      </c>
      <c r="AL2805" s="44">
        <f>SUMIFS(AL$4:AL$2256,$E$4:$E$2256,$E2805)</f>
        <v>0</v>
      </c>
      <c r="AM2805" s="44">
        <f>SUMIFS(AM$4:AM$2256,$E$4:$E$2256,$E2805)</f>
        <v>0</v>
      </c>
      <c r="AN2805" s="44">
        <f>SUMIFS(AN$4:AN$2256,$E$4:$E$2256,$E2805)</f>
        <v>0</v>
      </c>
      <c r="AO2805" s="44">
        <f>SUMIFS(AO$4:AO$2256,$E$4:$E$2256,$E2805)</f>
        <v>397.90384615384613</v>
      </c>
      <c r="AP2805" s="44">
        <f>SUMIFS(AP$4:AP$2256,$E$4:$E$2256,$E2805)</f>
        <v>316.11250000000001</v>
      </c>
      <c r="AQ2805" s="44">
        <f>SUMIFS(AQ$4:AQ$2256,$E$4:$E$2256,$E2805)</f>
        <v>79.5</v>
      </c>
      <c r="AR2805" s="44">
        <f>SUMIFS(AR$4:AR$2256,$E$4:$E$2256,$E2805)</f>
        <v>0</v>
      </c>
      <c r="AS2805" s="44">
        <f>SUMIFS(AS$4:AS$2256,$E$4:$E$2256,$E2805)</f>
        <v>0</v>
      </c>
      <c r="AT2805" s="44">
        <f>SUMIFS(AT$4:AT$2256,$E$4:$E$2256,$E2805)</f>
        <v>0</v>
      </c>
      <c r="AU2805" s="44">
        <f>SUMIFS(AU$4:AU$2256,$E$4:$E$2256,$E2805)</f>
        <v>0</v>
      </c>
      <c r="AV2805" s="44">
        <f>SUMIFS(AV$4:AV$2256,$E$4:$E$2256,$E2805)</f>
        <v>177.70798572115388</v>
      </c>
      <c r="AW2805" s="44">
        <f>SUMIFS(AW$4:AW$2256,$E$4:$E$2256,$E2805)</f>
        <v>0</v>
      </c>
      <c r="AX2805" s="44">
        <f>SUMIFS(AX$4:AX$2256,$E$4:$E$2256,$E2805)</f>
        <v>5.9149999999999991</v>
      </c>
    </row>
    <row r="2806" spans="1:50" ht="20.100000000000001" customHeight="1" x14ac:dyDescent="0.25">
      <c r="A2806" s="8">
        <v>44287</v>
      </c>
      <c r="B2806" s="8">
        <v>44287</v>
      </c>
      <c r="C2806" s="8" t="s">
        <v>28</v>
      </c>
      <c r="D2806" s="11" t="s">
        <v>0</v>
      </c>
      <c r="E2806" s="11">
        <v>528</v>
      </c>
      <c r="F2806" s="11" t="s">
        <v>664</v>
      </c>
      <c r="G2806" s="11" t="s">
        <v>7</v>
      </c>
      <c r="H2806" s="11">
        <v>1039</v>
      </c>
      <c r="I2806" s="11">
        <v>1082</v>
      </c>
      <c r="J2806" s="11">
        <v>102</v>
      </c>
      <c r="K2806" s="11" t="s">
        <v>865</v>
      </c>
      <c r="L2806" s="11" t="s">
        <v>875</v>
      </c>
      <c r="M2806" s="11" t="s">
        <v>2</v>
      </c>
      <c r="N2806" s="11" t="s">
        <v>25</v>
      </c>
      <c r="O2806" s="11" t="s">
        <v>5</v>
      </c>
      <c r="P2806" s="11" t="s">
        <v>6</v>
      </c>
      <c r="Q2806" s="12">
        <v>43191</v>
      </c>
      <c r="S2806" s="13" t="s">
        <v>84</v>
      </c>
      <c r="T2806" s="11">
        <f t="shared" ca="1" si="360"/>
        <v>1</v>
      </c>
      <c r="U2806" s="12">
        <v>33519</v>
      </c>
      <c r="V2806" s="13">
        <f t="shared" ca="1" si="361"/>
        <v>28</v>
      </c>
      <c r="W2806" s="11" t="s">
        <v>7</v>
      </c>
      <c r="X2806" s="11">
        <v>30</v>
      </c>
      <c r="Y2806" s="14">
        <f t="shared" si="362"/>
        <v>2.5</v>
      </c>
      <c r="Z2806" s="11">
        <v>39</v>
      </c>
      <c r="AA2806" s="11" t="s">
        <v>876</v>
      </c>
      <c r="AB2806" s="10">
        <f t="shared" si="359"/>
        <v>1</v>
      </c>
      <c r="AC2806" s="44">
        <f>SUMIFS(AC$4:AC$2256,$E$4:$E$2256,$E2806)</f>
        <v>6900</v>
      </c>
      <c r="AD2806" s="44">
        <f>SUMIFS(AD$4:AD$2256,$E$4:$E$2256,$E2806)</f>
        <v>1512.825</v>
      </c>
      <c r="AE2806" s="44">
        <f>SUMIFS(AE$4:AE$2256,$E$4:$E$2256,$E2806)</f>
        <v>0</v>
      </c>
      <c r="AF2806" s="44">
        <f>SUMIFS(AF$4:AF$2256,$E$4:$E$2256,$E2806)</f>
        <v>0</v>
      </c>
      <c r="AG2806" s="44">
        <f>SUMIFS(AG$4:AG$2256,$E$4:$E$2256,$E2806)</f>
        <v>0</v>
      </c>
      <c r="AH2806" s="44">
        <f>SUMIFS(AH$4:AH$2256,$E$4:$E$2256,$E2806)</f>
        <v>0</v>
      </c>
      <c r="AI2806" s="44">
        <f>SUMIFS(AI$4:AI$2256,$E$4:$E$2256,$E2806)</f>
        <v>0</v>
      </c>
      <c r="AJ2806" s="44">
        <f>SUMIFS(AJ$4:AJ$2256,$E$4:$E$2256,$E2806)</f>
        <v>0</v>
      </c>
      <c r="AK2806" s="44">
        <f>SUMIFS(AK$4:AK$2256,$E$4:$E$2256,$E2806)</f>
        <v>0</v>
      </c>
      <c r="AL2806" s="44">
        <f>SUMIFS(AL$4:AL$2256,$E$4:$E$2256,$E2806)</f>
        <v>0</v>
      </c>
      <c r="AM2806" s="44">
        <f>SUMIFS(AM$4:AM$2256,$E$4:$E$2256,$E2806)</f>
        <v>0</v>
      </c>
      <c r="AN2806" s="44">
        <f>SUMIFS(AN$4:AN$2256,$E$4:$E$2256,$E2806)</f>
        <v>0</v>
      </c>
      <c r="AO2806" s="44">
        <f>SUMIFS(AO$4:AO$2256,$E$4:$E$2256,$E2806)</f>
        <v>0</v>
      </c>
      <c r="AP2806" s="44">
        <f>SUMIFS(AP$4:AP$2256,$E$4:$E$2256,$E2806)</f>
        <v>0</v>
      </c>
      <c r="AQ2806" s="44">
        <f>SUMIFS(AQ$4:AQ$2256,$E$4:$E$2256,$E2806)</f>
        <v>79.5</v>
      </c>
      <c r="AR2806" s="44">
        <f>SUMIFS(AR$4:AR$2256,$E$4:$E$2256,$E2806)</f>
        <v>0</v>
      </c>
      <c r="AS2806" s="44">
        <f>SUMIFS(AS$4:AS$2256,$E$4:$E$2256,$E2806)</f>
        <v>0</v>
      </c>
      <c r="AT2806" s="44">
        <f>SUMIFS(AT$4:AT$2256,$E$4:$E$2256,$E2806)</f>
        <v>0</v>
      </c>
      <c r="AU2806" s="44">
        <f>SUMIFS(AU$4:AU$2256,$E$4:$E$2256,$E2806)</f>
        <v>0</v>
      </c>
      <c r="AV2806" s="44">
        <f>SUMIFS(AV$4:AV$2256,$E$4:$E$2256,$E2806)</f>
        <v>17.804025000000003</v>
      </c>
      <c r="AW2806" s="44">
        <f>SUMIFS(AW$4:AW$2256,$E$4:$E$2256,$E2806)</f>
        <v>0</v>
      </c>
      <c r="AX2806" s="44">
        <f>SUMIFS(AX$4:AX$2256,$E$4:$E$2256,$E2806)</f>
        <v>5.9149999999999991</v>
      </c>
    </row>
    <row r="2807" spans="1:50" ht="20.100000000000001" customHeight="1" x14ac:dyDescent="0.25">
      <c r="A2807" s="8">
        <v>44287</v>
      </c>
      <c r="B2807" s="8">
        <v>44287</v>
      </c>
      <c r="C2807" s="8" t="s">
        <v>28</v>
      </c>
      <c r="D2807" s="11" t="s">
        <v>0</v>
      </c>
      <c r="E2807" s="11">
        <v>529</v>
      </c>
      <c r="F2807" s="11" t="s">
        <v>665</v>
      </c>
      <c r="G2807" s="11" t="s">
        <v>7</v>
      </c>
      <c r="H2807" s="11">
        <v>1044</v>
      </c>
      <c r="I2807" s="11">
        <v>1087</v>
      </c>
      <c r="J2807" s="11">
        <v>102</v>
      </c>
      <c r="K2807" s="11" t="s">
        <v>865</v>
      </c>
      <c r="L2807" s="11" t="s">
        <v>875</v>
      </c>
      <c r="M2807" s="11" t="s">
        <v>2</v>
      </c>
      <c r="N2807" s="11" t="s">
        <v>25</v>
      </c>
      <c r="O2807" s="11" t="s">
        <v>5</v>
      </c>
      <c r="P2807" s="11" t="s">
        <v>8</v>
      </c>
      <c r="Q2807" s="12">
        <v>43191</v>
      </c>
      <c r="S2807" s="13" t="s">
        <v>84</v>
      </c>
      <c r="T2807" s="11">
        <f t="shared" ca="1" si="360"/>
        <v>1</v>
      </c>
      <c r="U2807" s="12">
        <v>33869</v>
      </c>
      <c r="V2807" s="13">
        <f t="shared" ca="1" si="361"/>
        <v>27</v>
      </c>
      <c r="W2807" s="11" t="s">
        <v>7</v>
      </c>
      <c r="X2807" s="11">
        <v>30</v>
      </c>
      <c r="Y2807" s="14">
        <f t="shared" si="362"/>
        <v>2.5</v>
      </c>
      <c r="Z2807" s="11">
        <v>39</v>
      </c>
      <c r="AA2807" s="11" t="s">
        <v>876</v>
      </c>
      <c r="AB2807" s="10">
        <f t="shared" si="359"/>
        <v>1</v>
      </c>
      <c r="AC2807" s="44">
        <f>SUMIFS(AC$4:AC$2256,$E$4:$E$2256,$E2807)</f>
        <v>6903</v>
      </c>
      <c r="AD2807" s="44">
        <f>SUMIFS(AD$4:AD$2256,$E$4:$E$2256,$E2807)</f>
        <v>1513.4827500000001</v>
      </c>
      <c r="AE2807" s="44">
        <f>SUMIFS(AE$4:AE$2256,$E$4:$E$2256,$E2807)</f>
        <v>0</v>
      </c>
      <c r="AF2807" s="44">
        <f>SUMIFS(AF$4:AF$2256,$E$4:$E$2256,$E2807)</f>
        <v>0</v>
      </c>
      <c r="AG2807" s="44">
        <f>SUMIFS(AG$4:AG$2256,$E$4:$E$2256,$E2807)</f>
        <v>0</v>
      </c>
      <c r="AH2807" s="44">
        <f>SUMIFS(AH$4:AH$2256,$E$4:$E$2256,$E2807)</f>
        <v>0</v>
      </c>
      <c r="AI2807" s="44">
        <f>SUMIFS(AI$4:AI$2256,$E$4:$E$2256,$E2807)</f>
        <v>0</v>
      </c>
      <c r="AJ2807" s="44">
        <f>SUMIFS(AJ$4:AJ$2256,$E$4:$E$2256,$E2807)</f>
        <v>0</v>
      </c>
      <c r="AK2807" s="44">
        <f>SUMIFS(AK$4:AK$2256,$E$4:$E$2256,$E2807)</f>
        <v>0</v>
      </c>
      <c r="AL2807" s="44">
        <f>SUMIFS(AL$4:AL$2256,$E$4:$E$2256,$E2807)</f>
        <v>0</v>
      </c>
      <c r="AM2807" s="44">
        <f>SUMIFS(AM$4:AM$2256,$E$4:$E$2256,$E2807)</f>
        <v>0</v>
      </c>
      <c r="AN2807" s="44">
        <f>SUMIFS(AN$4:AN$2256,$E$4:$E$2256,$E2807)</f>
        <v>0</v>
      </c>
      <c r="AO2807" s="44">
        <f>SUMIFS(AO$4:AO$2256,$E$4:$E$2256,$E2807)</f>
        <v>0</v>
      </c>
      <c r="AP2807" s="44">
        <f>SUMIFS(AP$4:AP$2256,$E$4:$E$2256,$E2807)</f>
        <v>0</v>
      </c>
      <c r="AQ2807" s="44">
        <f>SUMIFS(AQ$4:AQ$2256,$E$4:$E$2256,$E2807)</f>
        <v>79.5</v>
      </c>
      <c r="AR2807" s="44">
        <f>SUMIFS(AR$4:AR$2256,$E$4:$E$2256,$E2807)</f>
        <v>0</v>
      </c>
      <c r="AS2807" s="44">
        <f>SUMIFS(AS$4:AS$2256,$E$4:$E$2256,$E2807)</f>
        <v>0</v>
      </c>
      <c r="AT2807" s="44">
        <f>SUMIFS(AT$4:AT$2256,$E$4:$E$2256,$E2807)</f>
        <v>0</v>
      </c>
      <c r="AU2807" s="44">
        <f>SUMIFS(AU$4:AU$2256,$E$4:$E$2256,$E2807)</f>
        <v>0</v>
      </c>
      <c r="AV2807" s="44">
        <f>SUMIFS(AV$4:AV$2256,$E$4:$E$2256,$E2807)</f>
        <v>17.804025000000003</v>
      </c>
      <c r="AW2807" s="44">
        <f>SUMIFS(AW$4:AW$2256,$E$4:$E$2256,$E2807)</f>
        <v>0</v>
      </c>
      <c r="AX2807" s="44">
        <f>SUMIFS(AX$4:AX$2256,$E$4:$E$2256,$E2807)</f>
        <v>5.9149999999999991</v>
      </c>
    </row>
    <row r="2808" spans="1:50" ht="20.100000000000001" customHeight="1" x14ac:dyDescent="0.25">
      <c r="A2808" s="8">
        <v>44287</v>
      </c>
      <c r="B2808" s="8">
        <v>44287</v>
      </c>
      <c r="C2808" s="8" t="s">
        <v>28</v>
      </c>
      <c r="D2808" s="11" t="s">
        <v>0</v>
      </c>
      <c r="E2808" s="11">
        <v>530</v>
      </c>
      <c r="F2808" s="11" t="s">
        <v>666</v>
      </c>
      <c r="G2808" s="11" t="s">
        <v>7</v>
      </c>
      <c r="H2808" s="11">
        <v>1022</v>
      </c>
      <c r="I2808" s="11">
        <v>1060</v>
      </c>
      <c r="J2808" s="11">
        <v>106</v>
      </c>
      <c r="K2808" s="11" t="s">
        <v>869</v>
      </c>
      <c r="L2808" s="11" t="s">
        <v>875</v>
      </c>
      <c r="M2808" s="11" t="s">
        <v>2</v>
      </c>
      <c r="N2808" s="11" t="s">
        <v>25</v>
      </c>
      <c r="O2808" s="11" t="s">
        <v>5</v>
      </c>
      <c r="P2808" s="11" t="s">
        <v>8</v>
      </c>
      <c r="Q2808" s="12">
        <v>43206</v>
      </c>
      <c r="S2808" s="13" t="s">
        <v>84</v>
      </c>
      <c r="T2808" s="11">
        <f t="shared" ca="1" si="360"/>
        <v>1</v>
      </c>
      <c r="U2808" s="12">
        <v>23966</v>
      </c>
      <c r="V2808" s="13">
        <f t="shared" ca="1" si="361"/>
        <v>54</v>
      </c>
      <c r="W2808" s="11" t="s">
        <v>9</v>
      </c>
      <c r="X2808" s="11">
        <v>30</v>
      </c>
      <c r="Y2808" s="14">
        <f t="shared" si="362"/>
        <v>2.5</v>
      </c>
      <c r="Z2808" s="11">
        <v>39</v>
      </c>
      <c r="AA2808" s="11" t="s">
        <v>876</v>
      </c>
      <c r="AB2808" s="10">
        <f t="shared" si="359"/>
        <v>1</v>
      </c>
      <c r="AC2808" s="44">
        <f>SUMIFS(AC$4:AC$2256,$E$4:$E$2256,$E2808)</f>
        <v>6906</v>
      </c>
      <c r="AD2808" s="44">
        <f>SUMIFS(AD$4:AD$2256,$E$4:$E$2256,$E2808)</f>
        <v>1514.1405</v>
      </c>
      <c r="AE2808" s="44">
        <f>SUMIFS(AE$4:AE$2256,$E$4:$E$2256,$E2808)</f>
        <v>0</v>
      </c>
      <c r="AF2808" s="44">
        <f>SUMIFS(AF$4:AF$2256,$E$4:$E$2256,$E2808)</f>
        <v>0</v>
      </c>
      <c r="AG2808" s="44">
        <f>SUMIFS(AG$4:AG$2256,$E$4:$E$2256,$E2808)</f>
        <v>0</v>
      </c>
      <c r="AH2808" s="44">
        <f>SUMIFS(AH$4:AH$2256,$E$4:$E$2256,$E2808)</f>
        <v>0</v>
      </c>
      <c r="AI2808" s="44">
        <f>SUMIFS(AI$4:AI$2256,$E$4:$E$2256,$E2808)</f>
        <v>0</v>
      </c>
      <c r="AJ2808" s="44">
        <f>SUMIFS(AJ$4:AJ$2256,$E$4:$E$2256,$E2808)</f>
        <v>0</v>
      </c>
      <c r="AK2808" s="44">
        <f>SUMIFS(AK$4:AK$2256,$E$4:$E$2256,$E2808)</f>
        <v>0</v>
      </c>
      <c r="AL2808" s="44">
        <f>SUMIFS(AL$4:AL$2256,$E$4:$E$2256,$E2808)</f>
        <v>0</v>
      </c>
      <c r="AM2808" s="44">
        <f>SUMIFS(AM$4:AM$2256,$E$4:$E$2256,$E2808)</f>
        <v>0</v>
      </c>
      <c r="AN2808" s="44">
        <f>SUMIFS(AN$4:AN$2256,$E$4:$E$2256,$E2808)</f>
        <v>0</v>
      </c>
      <c r="AO2808" s="44">
        <f>SUMIFS(AO$4:AO$2256,$E$4:$E$2256,$E2808)</f>
        <v>398.42307692307691</v>
      </c>
      <c r="AP2808" s="44">
        <f>SUMIFS(AP$4:AP$2256,$E$4:$E$2256,$E2808)</f>
        <v>316.52500000000003</v>
      </c>
      <c r="AQ2808" s="44">
        <f>SUMIFS(AQ$4:AQ$2256,$E$4:$E$2256,$E2808)</f>
        <v>79.5</v>
      </c>
      <c r="AR2808" s="44">
        <f>SUMIFS(AR$4:AR$2256,$E$4:$E$2256,$E2808)</f>
        <v>0</v>
      </c>
      <c r="AS2808" s="44">
        <f>SUMIFS(AS$4:AS$2256,$E$4:$E$2256,$E2808)</f>
        <v>0</v>
      </c>
      <c r="AT2808" s="44">
        <f>SUMIFS(AT$4:AT$2256,$E$4:$E$2256,$E2808)</f>
        <v>0</v>
      </c>
      <c r="AU2808" s="44">
        <f>SUMIFS(AU$4:AU$2256,$E$4:$E$2256,$E2808)</f>
        <v>0</v>
      </c>
      <c r="AV2808" s="44">
        <f>SUMIFS(AV$4:AV$2256,$E$4:$E$2256,$E2808)</f>
        <v>177.91664682692311</v>
      </c>
      <c r="AW2808" s="44">
        <f>SUMIFS(AW$4:AW$2256,$E$4:$E$2256,$E2808)</f>
        <v>0</v>
      </c>
      <c r="AX2808" s="44">
        <f>SUMIFS(AX$4:AX$2256,$E$4:$E$2256,$E2808)</f>
        <v>5.9149999999999991</v>
      </c>
    </row>
    <row r="2809" spans="1:50" ht="20.100000000000001" customHeight="1" x14ac:dyDescent="0.25">
      <c r="A2809" s="8">
        <v>44287</v>
      </c>
      <c r="B2809" s="8">
        <v>44287</v>
      </c>
      <c r="C2809" s="8" t="s">
        <v>28</v>
      </c>
      <c r="D2809" s="11" t="s">
        <v>0</v>
      </c>
      <c r="E2809" s="11">
        <v>531</v>
      </c>
      <c r="F2809" s="11" t="s">
        <v>667</v>
      </c>
      <c r="G2809" s="11" t="s">
        <v>7</v>
      </c>
      <c r="H2809" s="11">
        <v>1020</v>
      </c>
      <c r="I2809" s="11">
        <v>1062</v>
      </c>
      <c r="J2809" s="11">
        <v>111</v>
      </c>
      <c r="K2809" s="11" t="s">
        <v>874</v>
      </c>
      <c r="L2809" s="11" t="s">
        <v>875</v>
      </c>
      <c r="M2809" s="11" t="s">
        <v>2</v>
      </c>
      <c r="N2809" s="11" t="s">
        <v>25</v>
      </c>
      <c r="O2809" s="11" t="s">
        <v>5</v>
      </c>
      <c r="P2809" s="11" t="s">
        <v>6</v>
      </c>
      <c r="Q2809" s="12">
        <v>43206</v>
      </c>
      <c r="S2809" s="13" t="s">
        <v>84</v>
      </c>
      <c r="T2809" s="11">
        <f t="shared" ca="1" si="360"/>
        <v>1</v>
      </c>
      <c r="U2809" s="12">
        <v>31943</v>
      </c>
      <c r="V2809" s="13">
        <f t="shared" ca="1" si="361"/>
        <v>32</v>
      </c>
      <c r="W2809" s="11" t="s">
        <v>7</v>
      </c>
      <c r="X2809" s="11">
        <v>30</v>
      </c>
      <c r="Y2809" s="14">
        <f t="shared" si="362"/>
        <v>2.5</v>
      </c>
      <c r="Z2809" s="11">
        <v>39</v>
      </c>
      <c r="AA2809" s="11" t="s">
        <v>876</v>
      </c>
      <c r="AB2809" s="10">
        <f t="shared" si="359"/>
        <v>1</v>
      </c>
      <c r="AC2809" s="44">
        <f>SUMIFS(AC$4:AC$2256,$E$4:$E$2256,$E2809)</f>
        <v>6909</v>
      </c>
      <c r="AD2809" s="44">
        <f>SUMIFS(AD$4:AD$2256,$E$4:$E$2256,$E2809)</f>
        <v>1514.7982500000001</v>
      </c>
      <c r="AE2809" s="44">
        <f>SUMIFS(AE$4:AE$2256,$E$4:$E$2256,$E2809)</f>
        <v>0</v>
      </c>
      <c r="AF2809" s="44">
        <f>SUMIFS(AF$4:AF$2256,$E$4:$E$2256,$E2809)</f>
        <v>0</v>
      </c>
      <c r="AG2809" s="44">
        <f>SUMIFS(AG$4:AG$2256,$E$4:$E$2256,$E2809)</f>
        <v>0</v>
      </c>
      <c r="AH2809" s="44">
        <f>SUMIFS(AH$4:AH$2256,$E$4:$E$2256,$E2809)</f>
        <v>0</v>
      </c>
      <c r="AI2809" s="44">
        <f>SUMIFS(AI$4:AI$2256,$E$4:$E$2256,$E2809)</f>
        <v>0</v>
      </c>
      <c r="AJ2809" s="44">
        <f>SUMIFS(AJ$4:AJ$2256,$E$4:$E$2256,$E2809)</f>
        <v>0</v>
      </c>
      <c r="AK2809" s="44">
        <f>SUMIFS(AK$4:AK$2256,$E$4:$E$2256,$E2809)</f>
        <v>0</v>
      </c>
      <c r="AL2809" s="44">
        <f>SUMIFS(AL$4:AL$2256,$E$4:$E$2256,$E2809)</f>
        <v>0</v>
      </c>
      <c r="AM2809" s="44">
        <f>SUMIFS(AM$4:AM$2256,$E$4:$E$2256,$E2809)</f>
        <v>0</v>
      </c>
      <c r="AN2809" s="44">
        <f>SUMIFS(AN$4:AN$2256,$E$4:$E$2256,$E2809)</f>
        <v>0</v>
      </c>
      <c r="AO2809" s="44">
        <f>SUMIFS(AO$4:AO$2256,$E$4:$E$2256,$E2809)</f>
        <v>0</v>
      </c>
      <c r="AP2809" s="44">
        <f>SUMIFS(AP$4:AP$2256,$E$4:$E$2256,$E2809)</f>
        <v>0</v>
      </c>
      <c r="AQ2809" s="44">
        <f>SUMIFS(AQ$4:AQ$2256,$E$4:$E$2256,$E2809)</f>
        <v>79.5</v>
      </c>
      <c r="AR2809" s="44">
        <f>SUMIFS(AR$4:AR$2256,$E$4:$E$2256,$E2809)</f>
        <v>0</v>
      </c>
      <c r="AS2809" s="44">
        <f>SUMIFS(AS$4:AS$2256,$E$4:$E$2256,$E2809)</f>
        <v>0</v>
      </c>
      <c r="AT2809" s="44">
        <f>SUMIFS(AT$4:AT$2256,$E$4:$E$2256,$E2809)</f>
        <v>0</v>
      </c>
      <c r="AU2809" s="44">
        <f>SUMIFS(AU$4:AU$2256,$E$4:$E$2256,$E2809)</f>
        <v>0</v>
      </c>
      <c r="AV2809" s="44">
        <f>SUMIFS(AV$4:AV$2256,$E$4:$E$2256,$E2809)</f>
        <v>17.804025000000003</v>
      </c>
      <c r="AW2809" s="44">
        <f>SUMIFS(AW$4:AW$2256,$E$4:$E$2256,$E2809)</f>
        <v>0</v>
      </c>
      <c r="AX2809" s="44">
        <f>SUMIFS(AX$4:AX$2256,$E$4:$E$2256,$E2809)</f>
        <v>5.9149999999999991</v>
      </c>
    </row>
    <row r="2810" spans="1:50" ht="20.100000000000001" customHeight="1" x14ac:dyDescent="0.25">
      <c r="A2810" s="8">
        <v>44287</v>
      </c>
      <c r="B2810" s="8">
        <v>44287</v>
      </c>
      <c r="C2810" s="8" t="s">
        <v>28</v>
      </c>
      <c r="D2810" s="11" t="s">
        <v>0</v>
      </c>
      <c r="E2810" s="11">
        <v>532</v>
      </c>
      <c r="F2810" s="11" t="s">
        <v>668</v>
      </c>
      <c r="G2810" s="11" t="s">
        <v>7</v>
      </c>
      <c r="H2810" s="11">
        <v>1021</v>
      </c>
      <c r="I2810" s="11">
        <v>1040</v>
      </c>
      <c r="J2810" s="11">
        <v>105</v>
      </c>
      <c r="K2810" s="11" t="s">
        <v>868</v>
      </c>
      <c r="L2810" s="11" t="s">
        <v>875</v>
      </c>
      <c r="M2810" s="11" t="s">
        <v>2</v>
      </c>
      <c r="N2810" s="11" t="s">
        <v>25</v>
      </c>
      <c r="O2810" s="11" t="s">
        <v>5</v>
      </c>
      <c r="P2810" s="11" t="s">
        <v>8</v>
      </c>
      <c r="Q2810" s="12">
        <v>43191</v>
      </c>
      <c r="S2810" s="13" t="s">
        <v>84</v>
      </c>
      <c r="T2810" s="11">
        <f t="shared" ca="1" si="360"/>
        <v>1</v>
      </c>
      <c r="U2810" s="12">
        <v>30247</v>
      </c>
      <c r="V2810" s="13">
        <f t="shared" ca="1" si="361"/>
        <v>37</v>
      </c>
      <c r="W2810" s="11" t="s">
        <v>9</v>
      </c>
      <c r="X2810" s="11">
        <v>30</v>
      </c>
      <c r="Y2810" s="14">
        <f t="shared" si="362"/>
        <v>2.5</v>
      </c>
      <c r="Z2810" s="11">
        <v>39</v>
      </c>
      <c r="AA2810" s="11" t="s">
        <v>876</v>
      </c>
      <c r="AB2810" s="10">
        <f t="shared" si="359"/>
        <v>1</v>
      </c>
      <c r="AC2810" s="44">
        <f>SUMIFS(AC$4:AC$2256,$E$4:$E$2256,$E2810)</f>
        <v>6912</v>
      </c>
      <c r="AD2810" s="44">
        <f>SUMIFS(AD$4:AD$2256,$E$4:$E$2256,$E2810)</f>
        <v>1515.4560000000001</v>
      </c>
      <c r="AE2810" s="44">
        <f>SUMIFS(AE$4:AE$2256,$E$4:$E$2256,$E2810)</f>
        <v>0</v>
      </c>
      <c r="AF2810" s="44">
        <f>SUMIFS(AF$4:AF$2256,$E$4:$E$2256,$E2810)</f>
        <v>0</v>
      </c>
      <c r="AG2810" s="44">
        <f>SUMIFS(AG$4:AG$2256,$E$4:$E$2256,$E2810)</f>
        <v>90</v>
      </c>
      <c r="AH2810" s="44">
        <f>SUMIFS(AH$4:AH$2256,$E$4:$E$2256,$E2810)</f>
        <v>0</v>
      </c>
      <c r="AI2810" s="44">
        <f>SUMIFS(AI$4:AI$2256,$E$4:$E$2256,$E2810)</f>
        <v>324.99</v>
      </c>
      <c r="AJ2810" s="44">
        <f>SUMIFS(AJ$4:AJ$2256,$E$4:$E$2256,$E2810)</f>
        <v>6900</v>
      </c>
      <c r="AK2810" s="44">
        <f>SUMIFS(AK$4:AK$2256,$E$4:$E$2256,$E2810)</f>
        <v>0</v>
      </c>
      <c r="AL2810" s="44">
        <f>SUMIFS(AL$4:AL$2256,$E$4:$E$2256,$E2810)</f>
        <v>0</v>
      </c>
      <c r="AM2810" s="44">
        <f>SUMIFS(AM$4:AM$2256,$E$4:$E$2256,$E2810)</f>
        <v>0</v>
      </c>
      <c r="AN2810" s="44">
        <f>SUMIFS(AN$4:AN$2256,$E$4:$E$2256,$E2810)</f>
        <v>0</v>
      </c>
      <c r="AO2810" s="44">
        <f>SUMIFS(AO$4:AO$2256,$E$4:$E$2256,$E2810)</f>
        <v>398.76923076923077</v>
      </c>
      <c r="AP2810" s="44">
        <f>SUMIFS(AP$4:AP$2256,$E$4:$E$2256,$E2810)</f>
        <v>316.80000000000007</v>
      </c>
      <c r="AQ2810" s="44">
        <f>SUMIFS(AQ$4:AQ$2256,$E$4:$E$2256,$E2810)</f>
        <v>79.5</v>
      </c>
      <c r="AR2810" s="44">
        <f>SUMIFS(AR$4:AR$2256,$E$4:$E$2256,$E2810)</f>
        <v>0</v>
      </c>
      <c r="AS2810" s="44">
        <f>SUMIFS(AS$4:AS$2256,$E$4:$E$2256,$E2810)</f>
        <v>0</v>
      </c>
      <c r="AT2810" s="44">
        <f>SUMIFS(AT$4:AT$2256,$E$4:$E$2256,$E2810)</f>
        <v>0</v>
      </c>
      <c r="AU2810" s="44">
        <f>SUMIFS(AU$4:AU$2256,$E$4:$E$2256,$E2810)</f>
        <v>0</v>
      </c>
      <c r="AV2810" s="44">
        <f>SUMIFS(AV$4:AV$2256,$E$4:$E$2256,$E2810)</f>
        <v>1816.2477647307692</v>
      </c>
      <c r="AW2810" s="44">
        <f>SUMIFS(AW$4:AW$2256,$E$4:$E$2256,$E2810)</f>
        <v>301.53000000000003</v>
      </c>
      <c r="AX2810" s="44">
        <f>SUMIFS(AX$4:AX$2256,$E$4:$E$2256,$E2810)</f>
        <v>5.9149999999999991</v>
      </c>
    </row>
    <row r="2811" spans="1:50" ht="20.100000000000001" customHeight="1" x14ac:dyDescent="0.25">
      <c r="A2811" s="8">
        <v>44287</v>
      </c>
      <c r="B2811" s="8">
        <v>44287</v>
      </c>
      <c r="C2811" s="8" t="s">
        <v>28</v>
      </c>
      <c r="D2811" s="11" t="s">
        <v>0</v>
      </c>
      <c r="E2811" s="11">
        <v>533</v>
      </c>
      <c r="F2811" s="11" t="s">
        <v>669</v>
      </c>
      <c r="G2811" s="11" t="s">
        <v>7</v>
      </c>
      <c r="H2811" s="11">
        <v>1029</v>
      </c>
      <c r="I2811" s="11">
        <v>1072</v>
      </c>
      <c r="J2811" s="11">
        <v>102</v>
      </c>
      <c r="K2811" s="11" t="s">
        <v>865</v>
      </c>
      <c r="L2811" s="11" t="s">
        <v>875</v>
      </c>
      <c r="M2811" s="11" t="s">
        <v>2</v>
      </c>
      <c r="N2811" s="11" t="s">
        <v>25</v>
      </c>
      <c r="O2811" s="11" t="s">
        <v>5</v>
      </c>
      <c r="P2811" s="11" t="s">
        <v>8</v>
      </c>
      <c r="Q2811" s="12">
        <v>43191</v>
      </c>
      <c r="S2811" s="13" t="s">
        <v>84</v>
      </c>
      <c r="T2811" s="11">
        <f t="shared" ca="1" si="360"/>
        <v>1</v>
      </c>
      <c r="U2811" s="12">
        <v>31932</v>
      </c>
      <c r="V2811" s="13">
        <f t="shared" ca="1" si="361"/>
        <v>32</v>
      </c>
      <c r="W2811" s="11" t="s">
        <v>7</v>
      </c>
      <c r="X2811" s="11">
        <v>30</v>
      </c>
      <c r="Y2811" s="14">
        <f t="shared" si="362"/>
        <v>2.5</v>
      </c>
      <c r="Z2811" s="11">
        <v>39</v>
      </c>
      <c r="AA2811" s="11" t="s">
        <v>876</v>
      </c>
      <c r="AB2811" s="10">
        <f t="shared" si="359"/>
        <v>1</v>
      </c>
      <c r="AC2811" s="44">
        <f>SUMIFS(AC$4:AC$2256,$E$4:$E$2256,$E2811)</f>
        <v>6915</v>
      </c>
      <c r="AD2811" s="44">
        <f>SUMIFS(AD$4:AD$2256,$E$4:$E$2256,$E2811)</f>
        <v>1516.11375</v>
      </c>
      <c r="AE2811" s="44">
        <f>SUMIFS(AE$4:AE$2256,$E$4:$E$2256,$E2811)</f>
        <v>0</v>
      </c>
      <c r="AF2811" s="44">
        <f>SUMIFS(AF$4:AF$2256,$E$4:$E$2256,$E2811)</f>
        <v>0</v>
      </c>
      <c r="AG2811" s="44">
        <f>SUMIFS(AG$4:AG$2256,$E$4:$E$2256,$E2811)</f>
        <v>0</v>
      </c>
      <c r="AH2811" s="44">
        <f>SUMIFS(AH$4:AH$2256,$E$4:$E$2256,$E2811)</f>
        <v>0</v>
      </c>
      <c r="AI2811" s="44">
        <f>SUMIFS(AI$4:AI$2256,$E$4:$E$2256,$E2811)</f>
        <v>0</v>
      </c>
      <c r="AJ2811" s="44">
        <f>SUMIFS(AJ$4:AJ$2256,$E$4:$E$2256,$E2811)</f>
        <v>0</v>
      </c>
      <c r="AK2811" s="44">
        <f>SUMIFS(AK$4:AK$2256,$E$4:$E$2256,$E2811)</f>
        <v>0</v>
      </c>
      <c r="AL2811" s="44">
        <f>SUMIFS(AL$4:AL$2256,$E$4:$E$2256,$E2811)</f>
        <v>0</v>
      </c>
      <c r="AM2811" s="44">
        <f>SUMIFS(AM$4:AM$2256,$E$4:$E$2256,$E2811)</f>
        <v>0</v>
      </c>
      <c r="AN2811" s="44">
        <f>SUMIFS(AN$4:AN$2256,$E$4:$E$2256,$E2811)</f>
        <v>0</v>
      </c>
      <c r="AO2811" s="44">
        <f>SUMIFS(AO$4:AO$2256,$E$4:$E$2256,$E2811)</f>
        <v>0</v>
      </c>
      <c r="AP2811" s="44">
        <f>SUMIFS(AP$4:AP$2256,$E$4:$E$2256,$E2811)</f>
        <v>0</v>
      </c>
      <c r="AQ2811" s="44">
        <f>SUMIFS(AQ$4:AQ$2256,$E$4:$E$2256,$E2811)</f>
        <v>79.5</v>
      </c>
      <c r="AR2811" s="44">
        <f>SUMIFS(AR$4:AR$2256,$E$4:$E$2256,$E2811)</f>
        <v>0</v>
      </c>
      <c r="AS2811" s="44">
        <f>SUMIFS(AS$4:AS$2256,$E$4:$E$2256,$E2811)</f>
        <v>0</v>
      </c>
      <c r="AT2811" s="44">
        <f>SUMIFS(AT$4:AT$2256,$E$4:$E$2256,$E2811)</f>
        <v>0</v>
      </c>
      <c r="AU2811" s="44">
        <f>SUMIFS(AU$4:AU$2256,$E$4:$E$2256,$E2811)</f>
        <v>0</v>
      </c>
      <c r="AV2811" s="44">
        <f>SUMIFS(AV$4:AV$2256,$E$4:$E$2256,$E2811)</f>
        <v>17.804025000000003</v>
      </c>
      <c r="AW2811" s="44">
        <f>SUMIFS(AW$4:AW$2256,$E$4:$E$2256,$E2811)</f>
        <v>0</v>
      </c>
      <c r="AX2811" s="44">
        <f>SUMIFS(AX$4:AX$2256,$E$4:$E$2256,$E2811)</f>
        <v>5.9149999999999991</v>
      </c>
    </row>
    <row r="2812" spans="1:50" ht="20.100000000000001" customHeight="1" x14ac:dyDescent="0.25">
      <c r="A2812" s="8">
        <v>44287</v>
      </c>
      <c r="B2812" s="8">
        <v>44287</v>
      </c>
      <c r="C2812" s="8" t="s">
        <v>28</v>
      </c>
      <c r="D2812" s="11" t="s">
        <v>0</v>
      </c>
      <c r="E2812" s="11">
        <v>534</v>
      </c>
      <c r="F2812" s="11" t="s">
        <v>670</v>
      </c>
      <c r="G2812" s="11" t="s">
        <v>7</v>
      </c>
      <c r="H2812" s="11">
        <v>1019</v>
      </c>
      <c r="I2812" s="11">
        <v>1056</v>
      </c>
      <c r="J2812" s="11">
        <v>106</v>
      </c>
      <c r="K2812" s="11" t="s">
        <v>869</v>
      </c>
      <c r="L2812" s="11" t="s">
        <v>875</v>
      </c>
      <c r="M2812" s="11" t="s">
        <v>2</v>
      </c>
      <c r="N2812" s="11" t="s">
        <v>25</v>
      </c>
      <c r="O2812" s="11" t="s">
        <v>5</v>
      </c>
      <c r="P2812" s="11" t="s">
        <v>6</v>
      </c>
      <c r="Q2812" s="12">
        <v>43199</v>
      </c>
      <c r="S2812" s="13" t="s">
        <v>84</v>
      </c>
      <c r="T2812" s="11">
        <f t="shared" ca="1" si="360"/>
        <v>1</v>
      </c>
      <c r="U2812" s="12">
        <v>31789</v>
      </c>
      <c r="V2812" s="13">
        <f t="shared" ca="1" si="361"/>
        <v>33</v>
      </c>
      <c r="W2812" s="11" t="s">
        <v>9</v>
      </c>
      <c r="X2812" s="11">
        <v>30</v>
      </c>
      <c r="Y2812" s="14">
        <f t="shared" si="362"/>
        <v>2.5</v>
      </c>
      <c r="Z2812" s="11">
        <v>39</v>
      </c>
      <c r="AA2812" s="11" t="s">
        <v>876</v>
      </c>
      <c r="AB2812" s="10">
        <f t="shared" si="359"/>
        <v>1</v>
      </c>
      <c r="AC2812" s="44">
        <f>SUMIFS(AC$4:AC$2256,$E$4:$E$2256,$E2812)</f>
        <v>6918</v>
      </c>
      <c r="AD2812" s="44">
        <f>SUMIFS(AD$4:AD$2256,$E$4:$E$2256,$E2812)</f>
        <v>1516.7715000000003</v>
      </c>
      <c r="AE2812" s="44">
        <f>SUMIFS(AE$4:AE$2256,$E$4:$E$2256,$E2812)</f>
        <v>0</v>
      </c>
      <c r="AF2812" s="44">
        <f>SUMIFS(AF$4:AF$2256,$E$4:$E$2256,$E2812)</f>
        <v>0</v>
      </c>
      <c r="AG2812" s="44">
        <f>SUMIFS(AG$4:AG$2256,$E$4:$E$2256,$E2812)</f>
        <v>0</v>
      </c>
      <c r="AH2812" s="44">
        <f>SUMIFS(AH$4:AH$2256,$E$4:$E$2256,$E2812)</f>
        <v>0</v>
      </c>
      <c r="AI2812" s="44">
        <f>SUMIFS(AI$4:AI$2256,$E$4:$E$2256,$E2812)</f>
        <v>0</v>
      </c>
      <c r="AJ2812" s="44">
        <f>SUMIFS(AJ$4:AJ$2256,$E$4:$E$2256,$E2812)</f>
        <v>0</v>
      </c>
      <c r="AK2812" s="44">
        <f>SUMIFS(AK$4:AK$2256,$E$4:$E$2256,$E2812)</f>
        <v>0</v>
      </c>
      <c r="AL2812" s="44">
        <f>SUMIFS(AL$4:AL$2256,$E$4:$E$2256,$E2812)</f>
        <v>0</v>
      </c>
      <c r="AM2812" s="44">
        <f>SUMIFS(AM$4:AM$2256,$E$4:$E$2256,$E2812)</f>
        <v>0</v>
      </c>
      <c r="AN2812" s="44">
        <f>SUMIFS(AN$4:AN$2256,$E$4:$E$2256,$E2812)</f>
        <v>0</v>
      </c>
      <c r="AO2812" s="44">
        <f>SUMIFS(AO$4:AO$2256,$E$4:$E$2256,$E2812)</f>
        <v>399.11538461538464</v>
      </c>
      <c r="AP2812" s="44">
        <f>SUMIFS(AP$4:AP$2256,$E$4:$E$2256,$E2812)</f>
        <v>317.07500000000005</v>
      </c>
      <c r="AQ2812" s="44">
        <f>SUMIFS(AQ$4:AQ$2256,$E$4:$E$2256,$E2812)</f>
        <v>79.5</v>
      </c>
      <c r="AR2812" s="44">
        <f>SUMIFS(AR$4:AR$2256,$E$4:$E$2256,$E2812)</f>
        <v>0</v>
      </c>
      <c r="AS2812" s="44">
        <f>SUMIFS(AS$4:AS$2256,$E$4:$E$2256,$E2812)</f>
        <v>0</v>
      </c>
      <c r="AT2812" s="44">
        <f>SUMIFS(AT$4:AT$2256,$E$4:$E$2256,$E2812)</f>
        <v>0</v>
      </c>
      <c r="AU2812" s="44">
        <f>SUMIFS(AU$4:AU$2256,$E$4:$E$2256,$E2812)</f>
        <v>0</v>
      </c>
      <c r="AV2812" s="44">
        <f>SUMIFS(AV$4:AV$2256,$E$4:$E$2256,$E2812)</f>
        <v>178.19486163461539</v>
      </c>
      <c r="AW2812" s="44">
        <f>SUMIFS(AW$4:AW$2256,$E$4:$E$2256,$E2812)</f>
        <v>0</v>
      </c>
      <c r="AX2812" s="44">
        <f>SUMIFS(AX$4:AX$2256,$E$4:$E$2256,$E2812)</f>
        <v>5.9149999999999991</v>
      </c>
    </row>
    <row r="2813" spans="1:50" ht="20.100000000000001" customHeight="1" x14ac:dyDescent="0.25">
      <c r="A2813" s="8">
        <v>44287</v>
      </c>
      <c r="B2813" s="8">
        <v>44287</v>
      </c>
      <c r="C2813" s="8" t="s">
        <v>28</v>
      </c>
      <c r="D2813" s="11" t="s">
        <v>0</v>
      </c>
      <c r="E2813" s="11">
        <v>535</v>
      </c>
      <c r="F2813" s="11" t="s">
        <v>671</v>
      </c>
      <c r="G2813" s="11" t="s">
        <v>7</v>
      </c>
      <c r="H2813" s="11">
        <v>1030</v>
      </c>
      <c r="I2813" s="11">
        <v>1073</v>
      </c>
      <c r="J2813" s="11">
        <v>102</v>
      </c>
      <c r="K2813" s="11" t="s">
        <v>865</v>
      </c>
      <c r="L2813" s="11" t="s">
        <v>875</v>
      </c>
      <c r="M2813" s="11" t="s">
        <v>2</v>
      </c>
      <c r="N2813" s="11" t="s">
        <v>25</v>
      </c>
      <c r="O2813" s="11" t="s">
        <v>5</v>
      </c>
      <c r="P2813" s="11" t="s">
        <v>8</v>
      </c>
      <c r="Q2813" s="12">
        <v>43235</v>
      </c>
      <c r="S2813" s="13" t="s">
        <v>84</v>
      </c>
      <c r="T2813" s="11">
        <f t="shared" ca="1" si="360"/>
        <v>1</v>
      </c>
      <c r="U2813" s="12">
        <v>33061</v>
      </c>
      <c r="V2813" s="13">
        <f t="shared" ca="1" si="361"/>
        <v>29</v>
      </c>
      <c r="W2813" s="11" t="s">
        <v>7</v>
      </c>
      <c r="X2813" s="11">
        <v>30</v>
      </c>
      <c r="Y2813" s="14">
        <f t="shared" si="362"/>
        <v>2.5</v>
      </c>
      <c r="Z2813" s="11">
        <v>39</v>
      </c>
      <c r="AA2813" s="11" t="s">
        <v>876</v>
      </c>
      <c r="AB2813" s="10">
        <f t="shared" si="359"/>
        <v>1</v>
      </c>
      <c r="AC2813" s="44">
        <f>SUMIFS(AC$4:AC$2256,$E$4:$E$2256,$E2813)</f>
        <v>6921</v>
      </c>
      <c r="AD2813" s="44">
        <f>SUMIFS(AD$4:AD$2256,$E$4:$E$2256,$E2813)</f>
        <v>1517.4292500000001</v>
      </c>
      <c r="AE2813" s="44">
        <f>SUMIFS(AE$4:AE$2256,$E$4:$E$2256,$E2813)</f>
        <v>0</v>
      </c>
      <c r="AF2813" s="44">
        <f>SUMIFS(AF$4:AF$2256,$E$4:$E$2256,$E2813)</f>
        <v>0</v>
      </c>
      <c r="AG2813" s="44">
        <f>SUMIFS(AG$4:AG$2256,$E$4:$E$2256,$E2813)</f>
        <v>0</v>
      </c>
      <c r="AH2813" s="44">
        <f>SUMIFS(AH$4:AH$2256,$E$4:$E$2256,$E2813)</f>
        <v>0</v>
      </c>
      <c r="AI2813" s="44">
        <f>SUMIFS(AI$4:AI$2256,$E$4:$E$2256,$E2813)</f>
        <v>0</v>
      </c>
      <c r="AJ2813" s="44">
        <f>SUMIFS(AJ$4:AJ$2256,$E$4:$E$2256,$E2813)</f>
        <v>0</v>
      </c>
      <c r="AK2813" s="44">
        <f>SUMIFS(AK$4:AK$2256,$E$4:$E$2256,$E2813)</f>
        <v>0</v>
      </c>
      <c r="AL2813" s="44">
        <f>SUMIFS(AL$4:AL$2256,$E$4:$E$2256,$E2813)</f>
        <v>0</v>
      </c>
      <c r="AM2813" s="44">
        <f>SUMIFS(AM$4:AM$2256,$E$4:$E$2256,$E2813)</f>
        <v>0</v>
      </c>
      <c r="AN2813" s="44">
        <f>SUMIFS(AN$4:AN$2256,$E$4:$E$2256,$E2813)</f>
        <v>0</v>
      </c>
      <c r="AO2813" s="44">
        <f>SUMIFS(AO$4:AO$2256,$E$4:$E$2256,$E2813)</f>
        <v>0</v>
      </c>
      <c r="AP2813" s="44">
        <f>SUMIFS(AP$4:AP$2256,$E$4:$E$2256,$E2813)</f>
        <v>0</v>
      </c>
      <c r="AQ2813" s="44">
        <f>SUMIFS(AQ$4:AQ$2256,$E$4:$E$2256,$E2813)</f>
        <v>79.5</v>
      </c>
      <c r="AR2813" s="44">
        <f>SUMIFS(AR$4:AR$2256,$E$4:$E$2256,$E2813)</f>
        <v>0</v>
      </c>
      <c r="AS2813" s="44">
        <f>SUMIFS(AS$4:AS$2256,$E$4:$E$2256,$E2813)</f>
        <v>0</v>
      </c>
      <c r="AT2813" s="44">
        <f>SUMIFS(AT$4:AT$2256,$E$4:$E$2256,$E2813)</f>
        <v>0</v>
      </c>
      <c r="AU2813" s="44">
        <f>SUMIFS(AU$4:AU$2256,$E$4:$E$2256,$E2813)</f>
        <v>0</v>
      </c>
      <c r="AV2813" s="44">
        <f>SUMIFS(AV$4:AV$2256,$E$4:$E$2256,$E2813)</f>
        <v>17.804025000000003</v>
      </c>
      <c r="AW2813" s="44">
        <f>SUMIFS(AW$4:AW$2256,$E$4:$E$2256,$E2813)</f>
        <v>0</v>
      </c>
      <c r="AX2813" s="44">
        <f>SUMIFS(AX$4:AX$2256,$E$4:$E$2256,$E2813)</f>
        <v>5.9149999999999991</v>
      </c>
    </row>
    <row r="2814" spans="1:50" ht="20.100000000000001" customHeight="1" x14ac:dyDescent="0.25">
      <c r="A2814" s="8">
        <v>44287</v>
      </c>
      <c r="B2814" s="8">
        <v>44287</v>
      </c>
      <c r="C2814" s="8" t="s">
        <v>28</v>
      </c>
      <c r="D2814" s="11" t="s">
        <v>0</v>
      </c>
      <c r="E2814" s="11">
        <v>536</v>
      </c>
      <c r="F2814" s="11" t="s">
        <v>672</v>
      </c>
      <c r="G2814" s="11" t="s">
        <v>7</v>
      </c>
      <c r="H2814" s="11">
        <v>1047</v>
      </c>
      <c r="I2814" s="11">
        <v>1090</v>
      </c>
      <c r="J2814" s="11">
        <v>102</v>
      </c>
      <c r="K2814" s="11" t="s">
        <v>865</v>
      </c>
      <c r="L2814" s="11" t="s">
        <v>875</v>
      </c>
      <c r="M2814" s="11" t="s">
        <v>2</v>
      </c>
      <c r="N2814" s="11" t="s">
        <v>24</v>
      </c>
      <c r="O2814" s="11" t="s">
        <v>5</v>
      </c>
      <c r="P2814" s="11" t="s">
        <v>8</v>
      </c>
      <c r="Q2814" s="12">
        <v>43221</v>
      </c>
      <c r="S2814" s="13" t="s">
        <v>84</v>
      </c>
      <c r="T2814" s="11">
        <f t="shared" ca="1" si="360"/>
        <v>1</v>
      </c>
      <c r="U2814" s="12">
        <v>28314</v>
      </c>
      <c r="V2814" s="13">
        <f t="shared" ca="1" si="361"/>
        <v>42</v>
      </c>
      <c r="W2814" s="11" t="s">
        <v>7</v>
      </c>
      <c r="X2814" s="11">
        <v>30</v>
      </c>
      <c r="Y2814" s="14">
        <f t="shared" si="362"/>
        <v>2.5</v>
      </c>
      <c r="Z2814" s="11">
        <v>39</v>
      </c>
      <c r="AA2814" s="11" t="s">
        <v>876</v>
      </c>
      <c r="AB2814" s="10">
        <f t="shared" si="359"/>
        <v>1</v>
      </c>
      <c r="AC2814" s="44">
        <f>SUMIFS(AC$4:AC$2256,$E$4:$E$2256,$E2814)</f>
        <v>6924</v>
      </c>
      <c r="AD2814" s="44">
        <f>SUMIFS(AD$4:AD$2256,$E$4:$E$2256,$E2814)</f>
        <v>1518.0870000000002</v>
      </c>
      <c r="AE2814" s="44">
        <f>SUMIFS(AE$4:AE$2256,$E$4:$E$2256,$E2814)</f>
        <v>0</v>
      </c>
      <c r="AF2814" s="44">
        <f>SUMIFS(AF$4:AF$2256,$E$4:$E$2256,$E2814)</f>
        <v>0</v>
      </c>
      <c r="AG2814" s="44">
        <f>SUMIFS(AG$4:AG$2256,$E$4:$E$2256,$E2814)</f>
        <v>0</v>
      </c>
      <c r="AH2814" s="44">
        <f>SUMIFS(AH$4:AH$2256,$E$4:$E$2256,$E2814)</f>
        <v>0</v>
      </c>
      <c r="AI2814" s="44">
        <f>SUMIFS(AI$4:AI$2256,$E$4:$E$2256,$E2814)</f>
        <v>0</v>
      </c>
      <c r="AJ2814" s="44">
        <f>SUMIFS(AJ$4:AJ$2256,$E$4:$E$2256,$E2814)</f>
        <v>0</v>
      </c>
      <c r="AK2814" s="44">
        <f>SUMIFS(AK$4:AK$2256,$E$4:$E$2256,$E2814)</f>
        <v>0</v>
      </c>
      <c r="AL2814" s="44">
        <f>SUMIFS(AL$4:AL$2256,$E$4:$E$2256,$E2814)</f>
        <v>0</v>
      </c>
      <c r="AM2814" s="44">
        <f>SUMIFS(AM$4:AM$2256,$E$4:$E$2256,$E2814)</f>
        <v>0</v>
      </c>
      <c r="AN2814" s="44">
        <f>SUMIFS(AN$4:AN$2256,$E$4:$E$2256,$E2814)</f>
        <v>0</v>
      </c>
      <c r="AO2814" s="44">
        <f>SUMIFS(AO$4:AO$2256,$E$4:$E$2256,$E2814)</f>
        <v>0</v>
      </c>
      <c r="AP2814" s="44">
        <f>SUMIFS(AP$4:AP$2256,$E$4:$E$2256,$E2814)</f>
        <v>0</v>
      </c>
      <c r="AQ2814" s="44">
        <f>SUMIFS(AQ$4:AQ$2256,$E$4:$E$2256,$E2814)</f>
        <v>79.5</v>
      </c>
      <c r="AR2814" s="44">
        <f>SUMIFS(AR$4:AR$2256,$E$4:$E$2256,$E2814)</f>
        <v>0</v>
      </c>
      <c r="AS2814" s="44">
        <f>SUMIFS(AS$4:AS$2256,$E$4:$E$2256,$E2814)</f>
        <v>0</v>
      </c>
      <c r="AT2814" s="44">
        <f>SUMIFS(AT$4:AT$2256,$E$4:$E$2256,$E2814)</f>
        <v>0</v>
      </c>
      <c r="AU2814" s="44">
        <f>SUMIFS(AU$4:AU$2256,$E$4:$E$2256,$E2814)</f>
        <v>0</v>
      </c>
      <c r="AV2814" s="44">
        <f>SUMIFS(AV$4:AV$2256,$E$4:$E$2256,$E2814)</f>
        <v>17.804025000000003</v>
      </c>
      <c r="AW2814" s="44">
        <f>SUMIFS(AW$4:AW$2256,$E$4:$E$2256,$E2814)</f>
        <v>360.69600000000003</v>
      </c>
      <c r="AX2814" s="44">
        <f>SUMIFS(AX$4:AX$2256,$E$4:$E$2256,$E2814)</f>
        <v>5.9149999999999991</v>
      </c>
    </row>
    <row r="2815" spans="1:50" ht="20.100000000000001" customHeight="1" x14ac:dyDescent="0.25">
      <c r="A2815" s="8">
        <v>44287</v>
      </c>
      <c r="B2815" s="8">
        <v>44287</v>
      </c>
      <c r="C2815" s="8" t="s">
        <v>28</v>
      </c>
      <c r="D2815" s="11" t="s">
        <v>0</v>
      </c>
      <c r="E2815" s="11">
        <v>537</v>
      </c>
      <c r="F2815" s="11" t="s">
        <v>673</v>
      </c>
      <c r="G2815" s="11" t="s">
        <v>7</v>
      </c>
      <c r="H2815" s="11">
        <v>1025</v>
      </c>
      <c r="I2815" s="11">
        <v>1068</v>
      </c>
      <c r="J2815" s="11">
        <v>102</v>
      </c>
      <c r="K2815" s="11" t="s">
        <v>865</v>
      </c>
      <c r="L2815" s="11" t="s">
        <v>875</v>
      </c>
      <c r="M2815" s="11" t="s">
        <v>2</v>
      </c>
      <c r="N2815" s="11" t="s">
        <v>25</v>
      </c>
      <c r="O2815" s="11" t="s">
        <v>5</v>
      </c>
      <c r="P2815" s="11" t="s">
        <v>6</v>
      </c>
      <c r="Q2815" s="12">
        <v>43235</v>
      </c>
      <c r="S2815" s="13" t="s">
        <v>84</v>
      </c>
      <c r="T2815" s="11">
        <f t="shared" ca="1" si="360"/>
        <v>1</v>
      </c>
      <c r="U2815" s="12">
        <v>32190</v>
      </c>
      <c r="V2815" s="13">
        <f t="shared" ca="1" si="361"/>
        <v>31</v>
      </c>
      <c r="W2815" s="11" t="s">
        <v>7</v>
      </c>
      <c r="X2815" s="11">
        <v>30</v>
      </c>
      <c r="Y2815" s="14">
        <f t="shared" si="362"/>
        <v>2.5</v>
      </c>
      <c r="Z2815" s="11">
        <v>39</v>
      </c>
      <c r="AA2815" s="11" t="s">
        <v>876</v>
      </c>
      <c r="AB2815" s="10">
        <f t="shared" si="359"/>
        <v>1</v>
      </c>
      <c r="AC2815" s="44">
        <f>SUMIFS(AC$4:AC$2256,$E$4:$E$2256,$E2815)</f>
        <v>6927</v>
      </c>
      <c r="AD2815" s="44">
        <f>SUMIFS(AD$4:AD$2256,$E$4:$E$2256,$E2815)</f>
        <v>1518.7447500000001</v>
      </c>
      <c r="AE2815" s="44">
        <f>SUMIFS(AE$4:AE$2256,$E$4:$E$2256,$E2815)</f>
        <v>0</v>
      </c>
      <c r="AF2815" s="44">
        <f>SUMIFS(AF$4:AF$2256,$E$4:$E$2256,$E2815)</f>
        <v>0</v>
      </c>
      <c r="AG2815" s="44">
        <f>SUMIFS(AG$4:AG$2256,$E$4:$E$2256,$E2815)</f>
        <v>0</v>
      </c>
      <c r="AH2815" s="44">
        <f>SUMIFS(AH$4:AH$2256,$E$4:$E$2256,$E2815)</f>
        <v>0</v>
      </c>
      <c r="AI2815" s="44">
        <f>SUMIFS(AI$4:AI$2256,$E$4:$E$2256,$E2815)</f>
        <v>0</v>
      </c>
      <c r="AJ2815" s="44">
        <f>SUMIFS(AJ$4:AJ$2256,$E$4:$E$2256,$E2815)</f>
        <v>0</v>
      </c>
      <c r="AK2815" s="44">
        <f>SUMIFS(AK$4:AK$2256,$E$4:$E$2256,$E2815)</f>
        <v>0</v>
      </c>
      <c r="AL2815" s="44">
        <f>SUMIFS(AL$4:AL$2256,$E$4:$E$2256,$E2815)</f>
        <v>0</v>
      </c>
      <c r="AM2815" s="44">
        <f>SUMIFS(AM$4:AM$2256,$E$4:$E$2256,$E2815)</f>
        <v>0</v>
      </c>
      <c r="AN2815" s="44">
        <f>SUMIFS(AN$4:AN$2256,$E$4:$E$2256,$E2815)</f>
        <v>0</v>
      </c>
      <c r="AO2815" s="44">
        <f>SUMIFS(AO$4:AO$2256,$E$4:$E$2256,$E2815)</f>
        <v>0</v>
      </c>
      <c r="AP2815" s="44">
        <f>SUMIFS(AP$4:AP$2256,$E$4:$E$2256,$E2815)</f>
        <v>0</v>
      </c>
      <c r="AQ2815" s="44">
        <f>SUMIFS(AQ$4:AQ$2256,$E$4:$E$2256,$E2815)</f>
        <v>79.5</v>
      </c>
      <c r="AR2815" s="44">
        <f>SUMIFS(AR$4:AR$2256,$E$4:$E$2256,$E2815)</f>
        <v>0</v>
      </c>
      <c r="AS2815" s="44">
        <f>SUMIFS(AS$4:AS$2256,$E$4:$E$2256,$E2815)</f>
        <v>0</v>
      </c>
      <c r="AT2815" s="44">
        <f>SUMIFS(AT$4:AT$2256,$E$4:$E$2256,$E2815)</f>
        <v>0</v>
      </c>
      <c r="AU2815" s="44">
        <f>SUMIFS(AU$4:AU$2256,$E$4:$E$2256,$E2815)</f>
        <v>0</v>
      </c>
      <c r="AV2815" s="44">
        <f>SUMIFS(AV$4:AV$2256,$E$4:$E$2256,$E2815)</f>
        <v>17.804025000000003</v>
      </c>
      <c r="AW2815" s="44">
        <f>SUMIFS(AW$4:AW$2256,$E$4:$E$2256,$E2815)</f>
        <v>0</v>
      </c>
      <c r="AX2815" s="44">
        <f>SUMIFS(AX$4:AX$2256,$E$4:$E$2256,$E2815)</f>
        <v>5.9149999999999991</v>
      </c>
    </row>
    <row r="2816" spans="1:50" ht="20.100000000000001" customHeight="1" x14ac:dyDescent="0.25">
      <c r="A2816" s="8">
        <v>44287</v>
      </c>
      <c r="B2816" s="8">
        <v>44287</v>
      </c>
      <c r="C2816" s="8" t="s">
        <v>28</v>
      </c>
      <c r="D2816" s="11" t="s">
        <v>0</v>
      </c>
      <c r="E2816" s="11">
        <v>538</v>
      </c>
      <c r="F2816" s="11" t="s">
        <v>674</v>
      </c>
      <c r="G2816" s="11" t="s">
        <v>7</v>
      </c>
      <c r="H2816" s="11">
        <v>1044</v>
      </c>
      <c r="I2816" s="11">
        <v>1087</v>
      </c>
      <c r="J2816" s="11">
        <v>102</v>
      </c>
      <c r="K2816" s="11" t="s">
        <v>865</v>
      </c>
      <c r="L2816" s="11" t="s">
        <v>875</v>
      </c>
      <c r="M2816" s="11" t="s">
        <v>2</v>
      </c>
      <c r="N2816" s="11" t="s">
        <v>25</v>
      </c>
      <c r="O2816" s="11" t="s">
        <v>5</v>
      </c>
      <c r="P2816" s="11" t="s">
        <v>8</v>
      </c>
      <c r="Q2816" s="12">
        <v>43221</v>
      </c>
      <c r="S2816" s="13" t="s">
        <v>84</v>
      </c>
      <c r="T2816" s="11">
        <f t="shared" ca="1" si="360"/>
        <v>1</v>
      </c>
      <c r="U2816" s="12">
        <v>29060</v>
      </c>
      <c r="V2816" s="13">
        <f t="shared" ca="1" si="361"/>
        <v>40</v>
      </c>
      <c r="W2816" s="11" t="s">
        <v>7</v>
      </c>
      <c r="X2816" s="11">
        <v>30</v>
      </c>
      <c r="Y2816" s="14">
        <f t="shared" si="362"/>
        <v>2.5</v>
      </c>
      <c r="Z2816" s="11">
        <v>39</v>
      </c>
      <c r="AA2816" s="11" t="s">
        <v>876</v>
      </c>
      <c r="AB2816" s="10">
        <f t="shared" si="359"/>
        <v>1</v>
      </c>
      <c r="AC2816" s="44">
        <f>SUMIFS(AC$4:AC$2256,$E$4:$E$2256,$E2816)</f>
        <v>6930</v>
      </c>
      <c r="AD2816" s="44">
        <f>SUMIFS(AD$4:AD$2256,$E$4:$E$2256,$E2816)</f>
        <v>1519.4025000000001</v>
      </c>
      <c r="AE2816" s="44">
        <f>SUMIFS(AE$4:AE$2256,$E$4:$E$2256,$E2816)</f>
        <v>0</v>
      </c>
      <c r="AF2816" s="44">
        <f>SUMIFS(AF$4:AF$2256,$E$4:$E$2256,$E2816)</f>
        <v>0</v>
      </c>
      <c r="AG2816" s="44">
        <f>SUMIFS(AG$4:AG$2256,$E$4:$E$2256,$E2816)</f>
        <v>0</v>
      </c>
      <c r="AH2816" s="44">
        <f>SUMIFS(AH$4:AH$2256,$E$4:$E$2256,$E2816)</f>
        <v>0</v>
      </c>
      <c r="AI2816" s="44">
        <f>SUMIFS(AI$4:AI$2256,$E$4:$E$2256,$E2816)</f>
        <v>0</v>
      </c>
      <c r="AJ2816" s="44">
        <f>SUMIFS(AJ$4:AJ$2256,$E$4:$E$2256,$E2816)</f>
        <v>0</v>
      </c>
      <c r="AK2816" s="44">
        <f>SUMIFS(AK$4:AK$2256,$E$4:$E$2256,$E2816)</f>
        <v>0</v>
      </c>
      <c r="AL2816" s="44">
        <f>SUMIFS(AL$4:AL$2256,$E$4:$E$2256,$E2816)</f>
        <v>0</v>
      </c>
      <c r="AM2816" s="44">
        <f>SUMIFS(AM$4:AM$2256,$E$4:$E$2256,$E2816)</f>
        <v>0</v>
      </c>
      <c r="AN2816" s="44">
        <f>SUMIFS(AN$4:AN$2256,$E$4:$E$2256,$E2816)</f>
        <v>0</v>
      </c>
      <c r="AO2816" s="44">
        <f>SUMIFS(AO$4:AO$2256,$E$4:$E$2256,$E2816)</f>
        <v>0</v>
      </c>
      <c r="AP2816" s="44">
        <f>SUMIFS(AP$4:AP$2256,$E$4:$E$2256,$E2816)</f>
        <v>0</v>
      </c>
      <c r="AQ2816" s="44">
        <f>SUMIFS(AQ$4:AQ$2256,$E$4:$E$2256,$E2816)</f>
        <v>79.5</v>
      </c>
      <c r="AR2816" s="44">
        <f>SUMIFS(AR$4:AR$2256,$E$4:$E$2256,$E2816)</f>
        <v>0</v>
      </c>
      <c r="AS2816" s="44">
        <f>SUMIFS(AS$4:AS$2256,$E$4:$E$2256,$E2816)</f>
        <v>0</v>
      </c>
      <c r="AT2816" s="44">
        <f>SUMIFS(AT$4:AT$2256,$E$4:$E$2256,$E2816)</f>
        <v>0</v>
      </c>
      <c r="AU2816" s="44">
        <f>SUMIFS(AU$4:AU$2256,$E$4:$E$2256,$E2816)</f>
        <v>0</v>
      </c>
      <c r="AV2816" s="44">
        <f>SUMIFS(AV$4:AV$2256,$E$4:$E$2256,$E2816)</f>
        <v>17.804025000000003</v>
      </c>
      <c r="AW2816" s="44">
        <f>SUMIFS(AW$4:AW$2256,$E$4:$E$2256,$E2816)</f>
        <v>0</v>
      </c>
      <c r="AX2816" s="44">
        <f>SUMIFS(AX$4:AX$2256,$E$4:$E$2256,$E2816)</f>
        <v>5.9149999999999991</v>
      </c>
    </row>
    <row r="2817" spans="1:50" ht="20.100000000000001" customHeight="1" x14ac:dyDescent="0.25">
      <c r="A2817" s="8">
        <v>44287</v>
      </c>
      <c r="B2817" s="8">
        <v>44287</v>
      </c>
      <c r="C2817" s="8" t="s">
        <v>28</v>
      </c>
      <c r="D2817" s="11" t="s">
        <v>0</v>
      </c>
      <c r="E2817" s="11">
        <v>539</v>
      </c>
      <c r="F2817" s="11" t="s">
        <v>675</v>
      </c>
      <c r="G2817" s="11" t="s">
        <v>7</v>
      </c>
      <c r="H2817" s="11">
        <v>1028</v>
      </c>
      <c r="I2817" s="11">
        <v>1071</v>
      </c>
      <c r="J2817" s="11">
        <v>102</v>
      </c>
      <c r="K2817" s="11" t="s">
        <v>865</v>
      </c>
      <c r="L2817" s="11" t="s">
        <v>875</v>
      </c>
      <c r="M2817" s="11" t="s">
        <v>2</v>
      </c>
      <c r="N2817" s="11" t="s">
        <v>25</v>
      </c>
      <c r="O2817" s="11" t="s">
        <v>5</v>
      </c>
      <c r="P2817" s="11" t="s">
        <v>8</v>
      </c>
      <c r="Q2817" s="12">
        <v>43221</v>
      </c>
      <c r="S2817" s="13" t="s">
        <v>84</v>
      </c>
      <c r="T2817" s="11">
        <f t="shared" ca="1" si="360"/>
        <v>1</v>
      </c>
      <c r="U2817" s="12">
        <v>32081</v>
      </c>
      <c r="V2817" s="13">
        <f t="shared" ca="1" si="361"/>
        <v>32</v>
      </c>
      <c r="W2817" s="11" t="s">
        <v>7</v>
      </c>
      <c r="X2817" s="11">
        <v>30</v>
      </c>
      <c r="Y2817" s="14">
        <f t="shared" si="362"/>
        <v>2.5</v>
      </c>
      <c r="Z2817" s="11">
        <v>39</v>
      </c>
      <c r="AA2817" s="11" t="s">
        <v>876</v>
      </c>
      <c r="AB2817" s="10">
        <f t="shared" si="359"/>
        <v>1</v>
      </c>
      <c r="AC2817" s="44">
        <f>SUMIFS(AC$4:AC$2256,$E$4:$E$2256,$E2817)</f>
        <v>6933</v>
      </c>
      <c r="AD2817" s="44">
        <f>SUMIFS(AD$4:AD$2256,$E$4:$E$2256,$E2817)</f>
        <v>1520.06025</v>
      </c>
      <c r="AE2817" s="44">
        <f>SUMIFS(AE$4:AE$2256,$E$4:$E$2256,$E2817)</f>
        <v>0</v>
      </c>
      <c r="AF2817" s="44">
        <f>SUMIFS(AF$4:AF$2256,$E$4:$E$2256,$E2817)</f>
        <v>0</v>
      </c>
      <c r="AG2817" s="44">
        <f>SUMIFS(AG$4:AG$2256,$E$4:$E$2256,$E2817)</f>
        <v>0</v>
      </c>
      <c r="AH2817" s="44">
        <f>SUMIFS(AH$4:AH$2256,$E$4:$E$2256,$E2817)</f>
        <v>0</v>
      </c>
      <c r="AI2817" s="44">
        <f>SUMIFS(AI$4:AI$2256,$E$4:$E$2256,$E2817)</f>
        <v>0</v>
      </c>
      <c r="AJ2817" s="44">
        <f>SUMIFS(AJ$4:AJ$2256,$E$4:$E$2256,$E2817)</f>
        <v>0</v>
      </c>
      <c r="AK2817" s="44">
        <f>SUMIFS(AK$4:AK$2256,$E$4:$E$2256,$E2817)</f>
        <v>0</v>
      </c>
      <c r="AL2817" s="44">
        <f>SUMIFS(AL$4:AL$2256,$E$4:$E$2256,$E2817)</f>
        <v>0</v>
      </c>
      <c r="AM2817" s="44">
        <f>SUMIFS(AM$4:AM$2256,$E$4:$E$2256,$E2817)</f>
        <v>0</v>
      </c>
      <c r="AN2817" s="44">
        <f>SUMIFS(AN$4:AN$2256,$E$4:$E$2256,$E2817)</f>
        <v>0</v>
      </c>
      <c r="AO2817" s="44">
        <f>SUMIFS(AO$4:AO$2256,$E$4:$E$2256,$E2817)</f>
        <v>0</v>
      </c>
      <c r="AP2817" s="44">
        <f>SUMIFS(AP$4:AP$2256,$E$4:$E$2256,$E2817)</f>
        <v>0</v>
      </c>
      <c r="AQ2817" s="44">
        <f>SUMIFS(AQ$4:AQ$2256,$E$4:$E$2256,$E2817)</f>
        <v>79.5</v>
      </c>
      <c r="AR2817" s="44">
        <f>SUMIFS(AR$4:AR$2256,$E$4:$E$2256,$E2817)</f>
        <v>0</v>
      </c>
      <c r="AS2817" s="44">
        <f>SUMIFS(AS$4:AS$2256,$E$4:$E$2256,$E2817)</f>
        <v>0</v>
      </c>
      <c r="AT2817" s="44">
        <f>SUMIFS(AT$4:AT$2256,$E$4:$E$2256,$E2817)</f>
        <v>0</v>
      </c>
      <c r="AU2817" s="44">
        <f>SUMIFS(AU$4:AU$2256,$E$4:$E$2256,$E2817)</f>
        <v>0</v>
      </c>
      <c r="AV2817" s="44">
        <f>SUMIFS(AV$4:AV$2256,$E$4:$E$2256,$E2817)</f>
        <v>17.804025000000003</v>
      </c>
      <c r="AW2817" s="44">
        <f>SUMIFS(AW$4:AW$2256,$E$4:$E$2256,$E2817)</f>
        <v>0</v>
      </c>
      <c r="AX2817" s="44">
        <f>SUMIFS(AX$4:AX$2256,$E$4:$E$2256,$E2817)</f>
        <v>5.9149999999999991</v>
      </c>
    </row>
    <row r="2818" spans="1:50" ht="20.100000000000001" customHeight="1" x14ac:dyDescent="0.25">
      <c r="A2818" s="8">
        <v>44287</v>
      </c>
      <c r="B2818" s="8">
        <v>44287</v>
      </c>
      <c r="C2818" s="8" t="s">
        <v>28</v>
      </c>
      <c r="D2818" s="11" t="s">
        <v>0</v>
      </c>
      <c r="E2818" s="11">
        <v>540</v>
      </c>
      <c r="F2818" s="11" t="s">
        <v>676</v>
      </c>
      <c r="G2818" s="11" t="s">
        <v>7</v>
      </c>
      <c r="H2818" s="11">
        <v>1022</v>
      </c>
      <c r="I2818" s="11">
        <v>1023</v>
      </c>
      <c r="J2818" s="11">
        <v>108</v>
      </c>
      <c r="K2818" s="11" t="s">
        <v>871</v>
      </c>
      <c r="L2818" s="11" t="s">
        <v>875</v>
      </c>
      <c r="M2818" s="11" t="s">
        <v>2</v>
      </c>
      <c r="N2818" s="11" t="s">
        <v>25</v>
      </c>
      <c r="O2818" s="11" t="s">
        <v>5</v>
      </c>
      <c r="P2818" s="11" t="s">
        <v>8</v>
      </c>
      <c r="Q2818" s="12">
        <v>43221</v>
      </c>
      <c r="S2818" s="13" t="s">
        <v>84</v>
      </c>
      <c r="T2818" s="11">
        <f t="shared" ca="1" si="360"/>
        <v>1</v>
      </c>
      <c r="U2818" s="12">
        <v>33659</v>
      </c>
      <c r="V2818" s="13">
        <f t="shared" ca="1" si="361"/>
        <v>27</v>
      </c>
      <c r="W2818" s="11" t="s">
        <v>9</v>
      </c>
      <c r="X2818" s="11">
        <v>30</v>
      </c>
      <c r="Y2818" s="14">
        <f t="shared" si="362"/>
        <v>2.5</v>
      </c>
      <c r="Z2818" s="11">
        <v>39</v>
      </c>
      <c r="AA2818" s="11" t="s">
        <v>876</v>
      </c>
      <c r="AB2818" s="10">
        <f t="shared" si="359"/>
        <v>1</v>
      </c>
      <c r="AC2818" s="44">
        <f>SUMIFS(AC$4:AC$2256,$E$4:$E$2256,$E2818)</f>
        <v>6936</v>
      </c>
      <c r="AD2818" s="44">
        <f>SUMIFS(AD$4:AD$2256,$E$4:$E$2256,$E2818)</f>
        <v>1520.7180000000001</v>
      </c>
      <c r="AE2818" s="44">
        <f>SUMIFS(AE$4:AE$2256,$E$4:$E$2256,$E2818)</f>
        <v>0</v>
      </c>
      <c r="AF2818" s="44">
        <f>SUMIFS(AF$4:AF$2256,$E$4:$E$2256,$E2818)</f>
        <v>0</v>
      </c>
      <c r="AG2818" s="44">
        <f>SUMIFS(AG$4:AG$2256,$E$4:$E$2256,$E2818)</f>
        <v>0</v>
      </c>
      <c r="AH2818" s="44">
        <f>SUMIFS(AH$4:AH$2256,$E$4:$E$2256,$E2818)</f>
        <v>0</v>
      </c>
      <c r="AI2818" s="44">
        <f>SUMIFS(AI$4:AI$2256,$E$4:$E$2256,$E2818)</f>
        <v>0</v>
      </c>
      <c r="AJ2818" s="44">
        <f>SUMIFS(AJ$4:AJ$2256,$E$4:$E$2256,$E2818)</f>
        <v>0</v>
      </c>
      <c r="AK2818" s="44">
        <f>SUMIFS(AK$4:AK$2256,$E$4:$E$2256,$E2818)</f>
        <v>0</v>
      </c>
      <c r="AL2818" s="44">
        <f>SUMIFS(AL$4:AL$2256,$E$4:$E$2256,$E2818)</f>
        <v>0</v>
      </c>
      <c r="AM2818" s="44">
        <f>SUMIFS(AM$4:AM$2256,$E$4:$E$2256,$E2818)</f>
        <v>0</v>
      </c>
      <c r="AN2818" s="44">
        <f>SUMIFS(AN$4:AN$2256,$E$4:$E$2256,$E2818)</f>
        <v>0</v>
      </c>
      <c r="AO2818" s="44">
        <f>SUMIFS(AO$4:AO$2256,$E$4:$E$2256,$E2818)</f>
        <v>400.15384615384619</v>
      </c>
      <c r="AP2818" s="44">
        <f>SUMIFS(AP$4:AP$2256,$E$4:$E$2256,$E2818)</f>
        <v>317.89999999999998</v>
      </c>
      <c r="AQ2818" s="44">
        <f>SUMIFS(AQ$4:AQ$2256,$E$4:$E$2256,$E2818)</f>
        <v>79.5</v>
      </c>
      <c r="AR2818" s="44">
        <f>SUMIFS(AR$4:AR$2256,$E$4:$E$2256,$E2818)</f>
        <v>0</v>
      </c>
      <c r="AS2818" s="44">
        <f>SUMIFS(AS$4:AS$2256,$E$4:$E$2256,$E2818)</f>
        <v>0</v>
      </c>
      <c r="AT2818" s="44">
        <f>SUMIFS(AT$4:AT$2256,$E$4:$E$2256,$E2818)</f>
        <v>0</v>
      </c>
      <c r="AU2818" s="44">
        <f>SUMIFS(AU$4:AU$2256,$E$4:$E$2256,$E2818)</f>
        <v>0</v>
      </c>
      <c r="AV2818" s="44">
        <f>SUMIFS(AV$4:AV$2256,$E$4:$E$2256,$E2818)</f>
        <v>178.61218384615387</v>
      </c>
      <c r="AW2818" s="44">
        <f>SUMIFS(AW$4:AW$2256,$E$4:$E$2256,$E2818)</f>
        <v>0</v>
      </c>
      <c r="AX2818" s="44">
        <f>SUMIFS(AX$4:AX$2256,$E$4:$E$2256,$E2818)</f>
        <v>5.9149999999999991</v>
      </c>
    </row>
    <row r="2819" spans="1:50" ht="20.100000000000001" customHeight="1" x14ac:dyDescent="0.25">
      <c r="A2819" s="8">
        <v>44287</v>
      </c>
      <c r="B2819" s="8">
        <v>44287</v>
      </c>
      <c r="C2819" s="8" t="s">
        <v>28</v>
      </c>
      <c r="D2819" s="11" t="s">
        <v>0</v>
      </c>
      <c r="E2819" s="11">
        <v>541</v>
      </c>
      <c r="F2819" s="11" t="s">
        <v>677</v>
      </c>
      <c r="G2819" s="11" t="s">
        <v>7</v>
      </c>
      <c r="H2819" s="11">
        <v>1022</v>
      </c>
      <c r="I2819" s="11">
        <v>1041</v>
      </c>
      <c r="J2819" s="11">
        <v>105</v>
      </c>
      <c r="K2819" s="11" t="s">
        <v>868</v>
      </c>
      <c r="L2819" s="11" t="s">
        <v>875</v>
      </c>
      <c r="M2819" s="11" t="s">
        <v>2</v>
      </c>
      <c r="N2819" s="11" t="s">
        <v>25</v>
      </c>
      <c r="O2819" s="11" t="s">
        <v>5</v>
      </c>
      <c r="P2819" s="11" t="s">
        <v>8</v>
      </c>
      <c r="Q2819" s="12">
        <v>43221</v>
      </c>
      <c r="S2819" s="13" t="s">
        <v>84</v>
      </c>
      <c r="T2819" s="11">
        <f t="shared" ca="1" si="360"/>
        <v>1</v>
      </c>
      <c r="U2819" s="12">
        <v>24778</v>
      </c>
      <c r="V2819" s="13">
        <f t="shared" ca="1" si="361"/>
        <v>52</v>
      </c>
      <c r="W2819" s="11" t="s">
        <v>9</v>
      </c>
      <c r="X2819" s="11">
        <v>30</v>
      </c>
      <c r="Y2819" s="14">
        <f t="shared" si="362"/>
        <v>2.5</v>
      </c>
      <c r="Z2819" s="11">
        <v>39</v>
      </c>
      <c r="AA2819" s="11" t="s">
        <v>876</v>
      </c>
      <c r="AB2819" s="10">
        <f t="shared" si="359"/>
        <v>1</v>
      </c>
      <c r="AC2819" s="44">
        <f>SUMIFS(AC$4:AC$2256,$E$4:$E$2256,$E2819)</f>
        <v>6939</v>
      </c>
      <c r="AD2819" s="44">
        <f>SUMIFS(AD$4:AD$2256,$E$4:$E$2256,$E2819)</f>
        <v>1521.3757500000002</v>
      </c>
      <c r="AE2819" s="44">
        <f>SUMIFS(AE$4:AE$2256,$E$4:$E$2256,$E2819)</f>
        <v>0</v>
      </c>
      <c r="AF2819" s="44">
        <f>SUMIFS(AF$4:AF$2256,$E$4:$E$2256,$E2819)</f>
        <v>0</v>
      </c>
      <c r="AG2819" s="44">
        <f>SUMIFS(AG$4:AG$2256,$E$4:$E$2256,$E2819)</f>
        <v>0</v>
      </c>
      <c r="AH2819" s="44">
        <f>SUMIFS(AH$4:AH$2256,$E$4:$E$2256,$E2819)</f>
        <v>0</v>
      </c>
      <c r="AI2819" s="44">
        <f>SUMIFS(AI$4:AI$2256,$E$4:$E$2256,$E2819)</f>
        <v>0</v>
      </c>
      <c r="AJ2819" s="44">
        <f>SUMIFS(AJ$4:AJ$2256,$E$4:$E$2256,$E2819)</f>
        <v>0</v>
      </c>
      <c r="AK2819" s="44">
        <f>SUMIFS(AK$4:AK$2256,$E$4:$E$2256,$E2819)</f>
        <v>0</v>
      </c>
      <c r="AL2819" s="44">
        <f>SUMIFS(AL$4:AL$2256,$E$4:$E$2256,$E2819)</f>
        <v>0</v>
      </c>
      <c r="AM2819" s="44">
        <f>SUMIFS(AM$4:AM$2256,$E$4:$E$2256,$E2819)</f>
        <v>0</v>
      </c>
      <c r="AN2819" s="44">
        <f>SUMIFS(AN$4:AN$2256,$E$4:$E$2256,$E2819)</f>
        <v>0</v>
      </c>
      <c r="AO2819" s="44">
        <f>SUMIFS(AO$4:AO$2256,$E$4:$E$2256,$E2819)</f>
        <v>400.32692307692309</v>
      </c>
      <c r="AP2819" s="44">
        <f>SUMIFS(AP$4:AP$2256,$E$4:$E$2256,$E2819)</f>
        <v>318.03750000000002</v>
      </c>
      <c r="AQ2819" s="44">
        <f>SUMIFS(AQ$4:AQ$2256,$E$4:$E$2256,$E2819)</f>
        <v>79.5</v>
      </c>
      <c r="AR2819" s="44">
        <f>SUMIFS(AR$4:AR$2256,$E$4:$E$2256,$E2819)</f>
        <v>0</v>
      </c>
      <c r="AS2819" s="44">
        <f>SUMIFS(AS$4:AS$2256,$E$4:$E$2256,$E2819)</f>
        <v>0</v>
      </c>
      <c r="AT2819" s="44">
        <f>SUMIFS(AT$4:AT$2256,$E$4:$E$2256,$E2819)</f>
        <v>0</v>
      </c>
      <c r="AU2819" s="44">
        <f>SUMIFS(AU$4:AU$2256,$E$4:$E$2256,$E2819)</f>
        <v>0</v>
      </c>
      <c r="AV2819" s="44">
        <f>SUMIFS(AV$4:AV$2256,$E$4:$E$2256,$E2819)</f>
        <v>178.68173754807694</v>
      </c>
      <c r="AW2819" s="44">
        <f>SUMIFS(AW$4:AW$2256,$E$4:$E$2256,$E2819)</f>
        <v>0</v>
      </c>
      <c r="AX2819" s="44">
        <f>SUMIFS(AX$4:AX$2256,$E$4:$E$2256,$E2819)</f>
        <v>5.9149999999999991</v>
      </c>
    </row>
    <row r="2820" spans="1:50" ht="20.100000000000001" customHeight="1" x14ac:dyDescent="0.25">
      <c r="A2820" s="8">
        <v>44287</v>
      </c>
      <c r="B2820" s="8">
        <v>44287</v>
      </c>
      <c r="C2820" s="8" t="s">
        <v>28</v>
      </c>
      <c r="D2820" s="11" t="s">
        <v>0</v>
      </c>
      <c r="E2820" s="11">
        <v>542</v>
      </c>
      <c r="F2820" s="11" t="s">
        <v>678</v>
      </c>
      <c r="G2820" s="11" t="s">
        <v>7</v>
      </c>
      <c r="H2820" s="11">
        <v>1021</v>
      </c>
      <c r="I2820" s="11">
        <v>1046</v>
      </c>
      <c r="J2820" s="11">
        <v>103</v>
      </c>
      <c r="K2820" s="11" t="s">
        <v>866</v>
      </c>
      <c r="L2820" s="11" t="s">
        <v>875</v>
      </c>
      <c r="M2820" s="11" t="s">
        <v>2</v>
      </c>
      <c r="N2820" s="11" t="s">
        <v>25</v>
      </c>
      <c r="O2820" s="11" t="s">
        <v>5</v>
      </c>
      <c r="P2820" s="11" t="s">
        <v>8</v>
      </c>
      <c r="Q2820" s="12">
        <v>43221</v>
      </c>
      <c r="S2820" s="13" t="s">
        <v>84</v>
      </c>
      <c r="T2820" s="11">
        <f t="shared" ca="1" si="360"/>
        <v>1</v>
      </c>
      <c r="U2820" s="12">
        <v>31670</v>
      </c>
      <c r="V2820" s="13">
        <f t="shared" ca="1" si="361"/>
        <v>33</v>
      </c>
      <c r="W2820" s="11" t="s">
        <v>9</v>
      </c>
      <c r="X2820" s="11">
        <v>30</v>
      </c>
      <c r="Y2820" s="14">
        <f t="shared" si="362"/>
        <v>2.5</v>
      </c>
      <c r="Z2820" s="11">
        <v>39</v>
      </c>
      <c r="AA2820" s="11" t="s">
        <v>876</v>
      </c>
      <c r="AB2820" s="10">
        <f t="shared" si="359"/>
        <v>1</v>
      </c>
      <c r="AC2820" s="44">
        <f>SUMIFS(AC$4:AC$2256,$E$4:$E$2256,$E2820)</f>
        <v>6942</v>
      </c>
      <c r="AD2820" s="44">
        <f>SUMIFS(AD$4:AD$2256,$E$4:$E$2256,$E2820)</f>
        <v>1522.0335</v>
      </c>
      <c r="AE2820" s="44">
        <f>SUMIFS(AE$4:AE$2256,$E$4:$E$2256,$E2820)</f>
        <v>0</v>
      </c>
      <c r="AF2820" s="44">
        <f>SUMIFS(AF$4:AF$2256,$E$4:$E$2256,$E2820)</f>
        <v>0</v>
      </c>
      <c r="AG2820" s="44">
        <f>SUMIFS(AG$4:AG$2256,$E$4:$E$2256,$E2820)</f>
        <v>90</v>
      </c>
      <c r="AH2820" s="44">
        <f>SUMIFS(AH$4:AH$2256,$E$4:$E$2256,$E2820)</f>
        <v>0</v>
      </c>
      <c r="AI2820" s="44">
        <f>SUMIFS(AI$4:AI$2256,$E$4:$E$2256,$E2820)</f>
        <v>1363.53</v>
      </c>
      <c r="AJ2820" s="44">
        <f>SUMIFS(AJ$4:AJ$2256,$E$4:$E$2256,$E2820)</f>
        <v>2625</v>
      </c>
      <c r="AK2820" s="44">
        <f>SUMIFS(AK$4:AK$2256,$E$4:$E$2256,$E2820)</f>
        <v>0</v>
      </c>
      <c r="AL2820" s="44">
        <f>SUMIFS(AL$4:AL$2256,$E$4:$E$2256,$E2820)</f>
        <v>0</v>
      </c>
      <c r="AM2820" s="44">
        <f>SUMIFS(AM$4:AM$2256,$E$4:$E$2256,$E2820)</f>
        <v>0</v>
      </c>
      <c r="AN2820" s="44">
        <f>SUMIFS(AN$4:AN$2256,$E$4:$E$2256,$E2820)</f>
        <v>0</v>
      </c>
      <c r="AO2820" s="44">
        <f>SUMIFS(AO$4:AO$2256,$E$4:$E$2256,$E2820)</f>
        <v>400.5</v>
      </c>
      <c r="AP2820" s="44">
        <f>SUMIFS(AP$4:AP$2256,$E$4:$E$2256,$E2820)</f>
        <v>318.17500000000001</v>
      </c>
      <c r="AQ2820" s="44">
        <f>SUMIFS(AQ$4:AQ$2256,$E$4:$E$2256,$E2820)</f>
        <v>79.5</v>
      </c>
      <c r="AR2820" s="44">
        <f>SUMIFS(AR$4:AR$2256,$E$4:$E$2256,$E2820)</f>
        <v>0</v>
      </c>
      <c r="AS2820" s="44">
        <f>SUMIFS(AS$4:AS$2256,$E$4:$E$2256,$E2820)</f>
        <v>0</v>
      </c>
      <c r="AT2820" s="44">
        <f>SUMIFS(AT$4:AT$2256,$E$4:$E$2256,$E2820)</f>
        <v>0</v>
      </c>
      <c r="AU2820" s="44">
        <f>SUMIFS(AU$4:AU$2256,$E$4:$E$2256,$E2820)</f>
        <v>0</v>
      </c>
      <c r="AV2820" s="44">
        <f>SUMIFS(AV$4:AV$2256,$E$4:$E$2256,$E2820)</f>
        <v>1092.13808475</v>
      </c>
      <c r="AW2820" s="44">
        <f>SUMIFS(AW$4:AW$2256,$E$4:$E$2256,$E2820)</f>
        <v>273.03000000000003</v>
      </c>
      <c r="AX2820" s="44">
        <f>SUMIFS(AX$4:AX$2256,$E$4:$E$2256,$E2820)</f>
        <v>5.9149999999999991</v>
      </c>
    </row>
    <row r="2821" spans="1:50" ht="20.100000000000001" customHeight="1" x14ac:dyDescent="0.25">
      <c r="A2821" s="8">
        <v>44287</v>
      </c>
      <c r="B2821" s="8">
        <v>44287</v>
      </c>
      <c r="C2821" s="8" t="s">
        <v>28</v>
      </c>
      <c r="D2821" s="11" t="s">
        <v>0</v>
      </c>
      <c r="E2821" s="11">
        <v>543</v>
      </c>
      <c r="F2821" s="11" t="s">
        <v>679</v>
      </c>
      <c r="G2821" s="11" t="s">
        <v>7</v>
      </c>
      <c r="H2821" s="11">
        <v>1037</v>
      </c>
      <c r="I2821" s="11">
        <v>1080</v>
      </c>
      <c r="J2821" s="11">
        <v>102</v>
      </c>
      <c r="K2821" s="11" t="s">
        <v>865</v>
      </c>
      <c r="L2821" s="11" t="s">
        <v>875</v>
      </c>
      <c r="M2821" s="11" t="s">
        <v>2</v>
      </c>
      <c r="N2821" s="11" t="s">
        <v>25</v>
      </c>
      <c r="O2821" s="11" t="s">
        <v>5</v>
      </c>
      <c r="P2821" s="11" t="s">
        <v>6</v>
      </c>
      <c r="Q2821" s="12">
        <v>43221</v>
      </c>
      <c r="S2821" s="13" t="s">
        <v>84</v>
      </c>
      <c r="T2821" s="11">
        <f t="shared" ca="1" si="360"/>
        <v>1</v>
      </c>
      <c r="U2821" s="12">
        <v>33953</v>
      </c>
      <c r="V2821" s="13">
        <f t="shared" ca="1" si="361"/>
        <v>27</v>
      </c>
      <c r="W2821" s="11" t="s">
        <v>7</v>
      </c>
      <c r="X2821" s="11">
        <v>30</v>
      </c>
      <c r="Y2821" s="14">
        <f t="shared" si="362"/>
        <v>2.5</v>
      </c>
      <c r="Z2821" s="11">
        <v>39</v>
      </c>
      <c r="AA2821" s="11" t="s">
        <v>876</v>
      </c>
      <c r="AB2821" s="10">
        <f t="shared" si="359"/>
        <v>1</v>
      </c>
      <c r="AC2821" s="44">
        <f>SUMIFS(AC$4:AC$2256,$E$4:$E$2256,$E2821)</f>
        <v>6945</v>
      </c>
      <c r="AD2821" s="44">
        <f>SUMIFS(AD$4:AD$2256,$E$4:$E$2256,$E2821)</f>
        <v>1522.6912499999999</v>
      </c>
      <c r="AE2821" s="44">
        <f>SUMIFS(AE$4:AE$2256,$E$4:$E$2256,$E2821)</f>
        <v>0</v>
      </c>
      <c r="AF2821" s="44">
        <f>SUMIFS(AF$4:AF$2256,$E$4:$E$2256,$E2821)</f>
        <v>0</v>
      </c>
      <c r="AG2821" s="44">
        <f>SUMIFS(AG$4:AG$2256,$E$4:$E$2256,$E2821)</f>
        <v>0</v>
      </c>
      <c r="AH2821" s="44">
        <f>SUMIFS(AH$4:AH$2256,$E$4:$E$2256,$E2821)</f>
        <v>0</v>
      </c>
      <c r="AI2821" s="44">
        <f>SUMIFS(AI$4:AI$2256,$E$4:$E$2256,$E2821)</f>
        <v>0</v>
      </c>
      <c r="AJ2821" s="44">
        <f>SUMIFS(AJ$4:AJ$2256,$E$4:$E$2256,$E2821)</f>
        <v>0</v>
      </c>
      <c r="AK2821" s="44">
        <f>SUMIFS(AK$4:AK$2256,$E$4:$E$2256,$E2821)</f>
        <v>0</v>
      </c>
      <c r="AL2821" s="44">
        <f>SUMIFS(AL$4:AL$2256,$E$4:$E$2256,$E2821)</f>
        <v>0</v>
      </c>
      <c r="AM2821" s="44">
        <f>SUMIFS(AM$4:AM$2256,$E$4:$E$2256,$E2821)</f>
        <v>0</v>
      </c>
      <c r="AN2821" s="44">
        <f>SUMIFS(AN$4:AN$2256,$E$4:$E$2256,$E2821)</f>
        <v>0</v>
      </c>
      <c r="AO2821" s="44">
        <f>SUMIFS(AO$4:AO$2256,$E$4:$E$2256,$E2821)</f>
        <v>0</v>
      </c>
      <c r="AP2821" s="44">
        <f>SUMIFS(AP$4:AP$2256,$E$4:$E$2256,$E2821)</f>
        <v>0</v>
      </c>
      <c r="AQ2821" s="44">
        <f>SUMIFS(AQ$4:AQ$2256,$E$4:$E$2256,$E2821)</f>
        <v>79.5</v>
      </c>
      <c r="AR2821" s="44">
        <f>SUMIFS(AR$4:AR$2256,$E$4:$E$2256,$E2821)</f>
        <v>0</v>
      </c>
      <c r="AS2821" s="44">
        <f>SUMIFS(AS$4:AS$2256,$E$4:$E$2256,$E2821)</f>
        <v>0</v>
      </c>
      <c r="AT2821" s="44">
        <f>SUMIFS(AT$4:AT$2256,$E$4:$E$2256,$E2821)</f>
        <v>0</v>
      </c>
      <c r="AU2821" s="44">
        <f>SUMIFS(AU$4:AU$2256,$E$4:$E$2256,$E2821)</f>
        <v>0</v>
      </c>
      <c r="AV2821" s="44">
        <f>SUMIFS(AV$4:AV$2256,$E$4:$E$2256,$E2821)</f>
        <v>17.804025000000003</v>
      </c>
      <c r="AW2821" s="44">
        <f>SUMIFS(AW$4:AW$2256,$E$4:$E$2256,$E2821)</f>
        <v>0</v>
      </c>
      <c r="AX2821" s="44">
        <f>SUMIFS(AX$4:AX$2256,$E$4:$E$2256,$E2821)</f>
        <v>5.9149999999999991</v>
      </c>
    </row>
    <row r="2822" spans="1:50" ht="20.100000000000001" customHeight="1" x14ac:dyDescent="0.25">
      <c r="A2822" s="8">
        <v>44287</v>
      </c>
      <c r="B2822" s="8">
        <v>44287</v>
      </c>
      <c r="C2822" s="8" t="s">
        <v>28</v>
      </c>
      <c r="D2822" s="11" t="s">
        <v>0</v>
      </c>
      <c r="E2822" s="11">
        <v>544</v>
      </c>
      <c r="F2822" s="11" t="s">
        <v>680</v>
      </c>
      <c r="G2822" s="11" t="s">
        <v>7</v>
      </c>
      <c r="H2822" s="11">
        <v>1024</v>
      </c>
      <c r="I2822" s="11">
        <v>1054</v>
      </c>
      <c r="J2822" s="11">
        <v>101</v>
      </c>
      <c r="K2822" s="11" t="s">
        <v>864</v>
      </c>
      <c r="L2822" s="11" t="s">
        <v>875</v>
      </c>
      <c r="M2822" s="11" t="s">
        <v>2</v>
      </c>
      <c r="N2822" s="11" t="s">
        <v>25</v>
      </c>
      <c r="O2822" s="11" t="s">
        <v>5</v>
      </c>
      <c r="P2822" s="11" t="s">
        <v>8</v>
      </c>
      <c r="Q2822" s="12">
        <v>43252</v>
      </c>
      <c r="S2822" s="13" t="s">
        <v>84</v>
      </c>
      <c r="T2822" s="11">
        <f t="shared" ca="1" si="360"/>
        <v>1</v>
      </c>
      <c r="U2822" s="12">
        <v>31716</v>
      </c>
      <c r="V2822" s="13">
        <f t="shared" ca="1" si="361"/>
        <v>33</v>
      </c>
      <c r="W2822" s="11" t="s">
        <v>7</v>
      </c>
      <c r="X2822" s="11">
        <v>30</v>
      </c>
      <c r="Y2822" s="14">
        <f t="shared" si="362"/>
        <v>2.5</v>
      </c>
      <c r="Z2822" s="11">
        <v>39</v>
      </c>
      <c r="AA2822" s="11" t="s">
        <v>876</v>
      </c>
      <c r="AB2822" s="10">
        <f t="shared" si="359"/>
        <v>1</v>
      </c>
      <c r="AC2822" s="44">
        <f>SUMIFS(AC$4:AC$2256,$E$4:$E$2256,$E2822)</f>
        <v>6948</v>
      </c>
      <c r="AD2822" s="44">
        <f>SUMIFS(AD$4:AD$2256,$E$4:$E$2256,$E2822)</f>
        <v>1523.3490000000002</v>
      </c>
      <c r="AE2822" s="44">
        <f>SUMIFS(AE$4:AE$2256,$E$4:$E$2256,$E2822)</f>
        <v>0</v>
      </c>
      <c r="AF2822" s="44">
        <f>SUMIFS(AF$4:AF$2256,$E$4:$E$2256,$E2822)</f>
        <v>0</v>
      </c>
      <c r="AG2822" s="44">
        <f>SUMIFS(AG$4:AG$2256,$E$4:$E$2256,$E2822)</f>
        <v>0</v>
      </c>
      <c r="AH2822" s="44">
        <f>SUMIFS(AH$4:AH$2256,$E$4:$E$2256,$E2822)</f>
        <v>0</v>
      </c>
      <c r="AI2822" s="44">
        <f>SUMIFS(AI$4:AI$2256,$E$4:$E$2256,$E2822)</f>
        <v>0</v>
      </c>
      <c r="AJ2822" s="44">
        <f>SUMIFS(AJ$4:AJ$2256,$E$4:$E$2256,$E2822)</f>
        <v>0</v>
      </c>
      <c r="AK2822" s="44">
        <f>SUMIFS(AK$4:AK$2256,$E$4:$E$2256,$E2822)</f>
        <v>0</v>
      </c>
      <c r="AL2822" s="44">
        <f>SUMIFS(AL$4:AL$2256,$E$4:$E$2256,$E2822)</f>
        <v>0</v>
      </c>
      <c r="AM2822" s="44">
        <f>SUMIFS(AM$4:AM$2256,$E$4:$E$2256,$E2822)</f>
        <v>0</v>
      </c>
      <c r="AN2822" s="44">
        <f>SUMIFS(AN$4:AN$2256,$E$4:$E$2256,$E2822)</f>
        <v>0</v>
      </c>
      <c r="AO2822" s="44">
        <f>SUMIFS(AO$4:AO$2256,$E$4:$E$2256,$E2822)</f>
        <v>0</v>
      </c>
      <c r="AP2822" s="44">
        <f>SUMIFS(AP$4:AP$2256,$E$4:$E$2256,$E2822)</f>
        <v>0</v>
      </c>
      <c r="AQ2822" s="44">
        <f>SUMIFS(AQ$4:AQ$2256,$E$4:$E$2256,$E2822)</f>
        <v>79.5</v>
      </c>
      <c r="AR2822" s="44">
        <f>SUMIFS(AR$4:AR$2256,$E$4:$E$2256,$E2822)</f>
        <v>0</v>
      </c>
      <c r="AS2822" s="44">
        <f>SUMIFS(AS$4:AS$2256,$E$4:$E$2256,$E2822)</f>
        <v>0</v>
      </c>
      <c r="AT2822" s="44">
        <f>SUMIFS(AT$4:AT$2256,$E$4:$E$2256,$E2822)</f>
        <v>0</v>
      </c>
      <c r="AU2822" s="44">
        <f>SUMIFS(AU$4:AU$2256,$E$4:$E$2256,$E2822)</f>
        <v>0</v>
      </c>
      <c r="AV2822" s="44">
        <f>SUMIFS(AV$4:AV$2256,$E$4:$E$2256,$E2822)</f>
        <v>17.804025000000003</v>
      </c>
      <c r="AW2822" s="44">
        <f>SUMIFS(AW$4:AW$2256,$E$4:$E$2256,$E2822)</f>
        <v>0</v>
      </c>
      <c r="AX2822" s="44">
        <f>SUMIFS(AX$4:AX$2256,$E$4:$E$2256,$E2822)</f>
        <v>5.9149999999999991</v>
      </c>
    </row>
    <row r="2823" spans="1:50" ht="20.100000000000001" customHeight="1" x14ac:dyDescent="0.25">
      <c r="A2823" s="8">
        <v>44287</v>
      </c>
      <c r="B2823" s="8">
        <v>44287</v>
      </c>
      <c r="C2823" s="8" t="s">
        <v>28</v>
      </c>
      <c r="D2823" s="11" t="s">
        <v>0</v>
      </c>
      <c r="E2823" s="11">
        <v>545</v>
      </c>
      <c r="F2823" s="11" t="s">
        <v>681</v>
      </c>
      <c r="G2823" s="11" t="s">
        <v>7</v>
      </c>
      <c r="H2823" s="11">
        <v>1040</v>
      </c>
      <c r="I2823" s="11">
        <v>1083</v>
      </c>
      <c r="J2823" s="11">
        <v>102</v>
      </c>
      <c r="K2823" s="11" t="s">
        <v>865</v>
      </c>
      <c r="L2823" s="11" t="s">
        <v>875</v>
      </c>
      <c r="M2823" s="11" t="s">
        <v>2</v>
      </c>
      <c r="N2823" s="11" t="s">
        <v>25</v>
      </c>
      <c r="O2823" s="11" t="s">
        <v>5</v>
      </c>
      <c r="P2823" s="11" t="s">
        <v>6</v>
      </c>
      <c r="Q2823" s="12">
        <v>43252</v>
      </c>
      <c r="S2823" s="13" t="s">
        <v>84</v>
      </c>
      <c r="T2823" s="11">
        <f t="shared" ca="1" si="360"/>
        <v>1</v>
      </c>
      <c r="U2823" s="12">
        <v>33364</v>
      </c>
      <c r="V2823" s="13">
        <f t="shared" ca="1" si="361"/>
        <v>28</v>
      </c>
      <c r="W2823" s="11" t="s">
        <v>7</v>
      </c>
      <c r="X2823" s="11">
        <v>30</v>
      </c>
      <c r="Y2823" s="14">
        <f t="shared" si="362"/>
        <v>2.5</v>
      </c>
      <c r="Z2823" s="11">
        <v>39</v>
      </c>
      <c r="AA2823" s="11" t="s">
        <v>876</v>
      </c>
      <c r="AB2823" s="10">
        <f t="shared" si="359"/>
        <v>1</v>
      </c>
      <c r="AC2823" s="44">
        <f>SUMIFS(AC$4:AC$2256,$E$4:$E$2256,$E2823)</f>
        <v>6951</v>
      </c>
      <c r="AD2823" s="44">
        <f>SUMIFS(AD$4:AD$2256,$E$4:$E$2256,$E2823)</f>
        <v>1524.0067500000002</v>
      </c>
      <c r="AE2823" s="44">
        <f>SUMIFS(AE$4:AE$2256,$E$4:$E$2256,$E2823)</f>
        <v>0</v>
      </c>
      <c r="AF2823" s="44">
        <f>SUMIFS(AF$4:AF$2256,$E$4:$E$2256,$E2823)</f>
        <v>0</v>
      </c>
      <c r="AG2823" s="44">
        <f>SUMIFS(AG$4:AG$2256,$E$4:$E$2256,$E2823)</f>
        <v>0</v>
      </c>
      <c r="AH2823" s="44">
        <f>SUMIFS(AH$4:AH$2256,$E$4:$E$2256,$E2823)</f>
        <v>0</v>
      </c>
      <c r="AI2823" s="44">
        <f>SUMIFS(AI$4:AI$2256,$E$4:$E$2256,$E2823)</f>
        <v>0</v>
      </c>
      <c r="AJ2823" s="44">
        <f>SUMIFS(AJ$4:AJ$2256,$E$4:$E$2256,$E2823)</f>
        <v>0</v>
      </c>
      <c r="AK2823" s="44">
        <f>SUMIFS(AK$4:AK$2256,$E$4:$E$2256,$E2823)</f>
        <v>0</v>
      </c>
      <c r="AL2823" s="44">
        <f>SUMIFS(AL$4:AL$2256,$E$4:$E$2256,$E2823)</f>
        <v>0</v>
      </c>
      <c r="AM2823" s="44">
        <f>SUMIFS(AM$4:AM$2256,$E$4:$E$2256,$E2823)</f>
        <v>0</v>
      </c>
      <c r="AN2823" s="44">
        <f>SUMIFS(AN$4:AN$2256,$E$4:$E$2256,$E2823)</f>
        <v>0</v>
      </c>
      <c r="AO2823" s="44">
        <f>SUMIFS(AO$4:AO$2256,$E$4:$E$2256,$E2823)</f>
        <v>0</v>
      </c>
      <c r="AP2823" s="44">
        <f>SUMIFS(AP$4:AP$2256,$E$4:$E$2256,$E2823)</f>
        <v>0</v>
      </c>
      <c r="AQ2823" s="44">
        <f>SUMIFS(AQ$4:AQ$2256,$E$4:$E$2256,$E2823)</f>
        <v>79.5</v>
      </c>
      <c r="AR2823" s="44">
        <f>SUMIFS(AR$4:AR$2256,$E$4:$E$2256,$E2823)</f>
        <v>0</v>
      </c>
      <c r="AS2823" s="44">
        <f>SUMIFS(AS$4:AS$2256,$E$4:$E$2256,$E2823)</f>
        <v>0</v>
      </c>
      <c r="AT2823" s="44">
        <f>SUMIFS(AT$4:AT$2256,$E$4:$E$2256,$E2823)</f>
        <v>0</v>
      </c>
      <c r="AU2823" s="44">
        <f>SUMIFS(AU$4:AU$2256,$E$4:$E$2256,$E2823)</f>
        <v>0</v>
      </c>
      <c r="AV2823" s="44">
        <f>SUMIFS(AV$4:AV$2256,$E$4:$E$2256,$E2823)</f>
        <v>17.804025000000003</v>
      </c>
      <c r="AW2823" s="44">
        <f>SUMIFS(AW$4:AW$2256,$E$4:$E$2256,$E2823)</f>
        <v>0</v>
      </c>
      <c r="AX2823" s="44">
        <f>SUMIFS(AX$4:AX$2256,$E$4:$E$2256,$E2823)</f>
        <v>5.9149999999999991</v>
      </c>
    </row>
    <row r="2824" spans="1:50" ht="20.100000000000001" customHeight="1" x14ac:dyDescent="0.25">
      <c r="A2824" s="8">
        <v>44287</v>
      </c>
      <c r="B2824" s="8">
        <v>44287</v>
      </c>
      <c r="C2824" s="8" t="s">
        <v>28</v>
      </c>
      <c r="D2824" s="11" t="s">
        <v>0</v>
      </c>
      <c r="E2824" s="11">
        <v>546</v>
      </c>
      <c r="F2824" s="11" t="s">
        <v>682</v>
      </c>
      <c r="G2824" s="11" t="s">
        <v>7</v>
      </c>
      <c r="H2824" s="11">
        <v>1019</v>
      </c>
      <c r="I2824" s="11">
        <v>1067</v>
      </c>
      <c r="J2824" s="11">
        <v>111</v>
      </c>
      <c r="K2824" s="11" t="s">
        <v>874</v>
      </c>
      <c r="L2824" s="11" t="s">
        <v>875</v>
      </c>
      <c r="M2824" s="11" t="s">
        <v>2</v>
      </c>
      <c r="N2824" s="11" t="s">
        <v>25</v>
      </c>
      <c r="O2824" s="11" t="s">
        <v>5</v>
      </c>
      <c r="P2824" s="11" t="s">
        <v>6</v>
      </c>
      <c r="Q2824" s="12">
        <v>43252</v>
      </c>
      <c r="S2824" s="13" t="s">
        <v>84</v>
      </c>
      <c r="T2824" s="11">
        <f t="shared" ca="1" si="360"/>
        <v>1</v>
      </c>
      <c r="U2824" s="12">
        <v>34236</v>
      </c>
      <c r="V2824" s="13">
        <f t="shared" ca="1" si="361"/>
        <v>26</v>
      </c>
      <c r="W2824" s="11" t="s">
        <v>7</v>
      </c>
      <c r="X2824" s="11">
        <v>30</v>
      </c>
      <c r="Y2824" s="14">
        <f t="shared" si="362"/>
        <v>2.5</v>
      </c>
      <c r="Z2824" s="11">
        <v>39</v>
      </c>
      <c r="AA2824" s="11" t="s">
        <v>876</v>
      </c>
      <c r="AB2824" s="10">
        <f t="shared" si="359"/>
        <v>1</v>
      </c>
      <c r="AC2824" s="44">
        <f>SUMIFS(AC$4:AC$2256,$E$4:$E$2256,$E2824)</f>
        <v>6954</v>
      </c>
      <c r="AD2824" s="44">
        <f>SUMIFS(AD$4:AD$2256,$E$4:$E$2256,$E2824)</f>
        <v>1524.6644999999999</v>
      </c>
      <c r="AE2824" s="44">
        <f>SUMIFS(AE$4:AE$2256,$E$4:$E$2256,$E2824)</f>
        <v>0</v>
      </c>
      <c r="AF2824" s="44">
        <f>SUMIFS(AF$4:AF$2256,$E$4:$E$2256,$E2824)</f>
        <v>0</v>
      </c>
      <c r="AG2824" s="44">
        <f>SUMIFS(AG$4:AG$2256,$E$4:$E$2256,$E2824)</f>
        <v>0</v>
      </c>
      <c r="AH2824" s="44">
        <f>SUMIFS(AH$4:AH$2256,$E$4:$E$2256,$E2824)</f>
        <v>0</v>
      </c>
      <c r="AI2824" s="44">
        <f>SUMIFS(AI$4:AI$2256,$E$4:$E$2256,$E2824)</f>
        <v>0</v>
      </c>
      <c r="AJ2824" s="44">
        <f>SUMIFS(AJ$4:AJ$2256,$E$4:$E$2256,$E2824)</f>
        <v>0</v>
      </c>
      <c r="AK2824" s="44">
        <f>SUMIFS(AK$4:AK$2256,$E$4:$E$2256,$E2824)</f>
        <v>0</v>
      </c>
      <c r="AL2824" s="44">
        <f>SUMIFS(AL$4:AL$2256,$E$4:$E$2256,$E2824)</f>
        <v>0</v>
      </c>
      <c r="AM2824" s="44">
        <f>SUMIFS(AM$4:AM$2256,$E$4:$E$2256,$E2824)</f>
        <v>0</v>
      </c>
      <c r="AN2824" s="44">
        <f>SUMIFS(AN$4:AN$2256,$E$4:$E$2256,$E2824)</f>
        <v>0</v>
      </c>
      <c r="AO2824" s="44">
        <f>SUMIFS(AO$4:AO$2256,$E$4:$E$2256,$E2824)</f>
        <v>0</v>
      </c>
      <c r="AP2824" s="44">
        <f>SUMIFS(AP$4:AP$2256,$E$4:$E$2256,$E2824)</f>
        <v>0</v>
      </c>
      <c r="AQ2824" s="44">
        <f>SUMIFS(AQ$4:AQ$2256,$E$4:$E$2256,$E2824)</f>
        <v>79.5</v>
      </c>
      <c r="AR2824" s="44">
        <f>SUMIFS(AR$4:AR$2256,$E$4:$E$2256,$E2824)</f>
        <v>0</v>
      </c>
      <c r="AS2824" s="44">
        <f>SUMIFS(AS$4:AS$2256,$E$4:$E$2256,$E2824)</f>
        <v>0</v>
      </c>
      <c r="AT2824" s="44">
        <f>SUMIFS(AT$4:AT$2256,$E$4:$E$2256,$E2824)</f>
        <v>0</v>
      </c>
      <c r="AU2824" s="44">
        <f>SUMIFS(AU$4:AU$2256,$E$4:$E$2256,$E2824)</f>
        <v>0</v>
      </c>
      <c r="AV2824" s="44">
        <f>SUMIFS(AV$4:AV$2256,$E$4:$E$2256,$E2824)</f>
        <v>17.804025000000003</v>
      </c>
      <c r="AW2824" s="44">
        <f>SUMIFS(AW$4:AW$2256,$E$4:$E$2256,$E2824)</f>
        <v>0</v>
      </c>
      <c r="AX2824" s="44">
        <f>SUMIFS(AX$4:AX$2256,$E$4:$E$2256,$E2824)</f>
        <v>5.9149999999999991</v>
      </c>
    </row>
    <row r="2825" spans="1:50" ht="20.100000000000001" customHeight="1" x14ac:dyDescent="0.25">
      <c r="A2825" s="8">
        <v>44287</v>
      </c>
      <c r="B2825" s="8">
        <v>44287</v>
      </c>
      <c r="C2825" s="8" t="s">
        <v>28</v>
      </c>
      <c r="D2825" s="11" t="s">
        <v>0</v>
      </c>
      <c r="E2825" s="11">
        <v>547</v>
      </c>
      <c r="F2825" s="11" t="s">
        <v>683</v>
      </c>
      <c r="G2825" s="11" t="s">
        <v>7</v>
      </c>
      <c r="H2825" s="11">
        <v>1022</v>
      </c>
      <c r="I2825" s="11">
        <v>1035</v>
      </c>
      <c r="J2825" s="11">
        <v>104</v>
      </c>
      <c r="K2825" s="11" t="s">
        <v>867</v>
      </c>
      <c r="L2825" s="11" t="s">
        <v>875</v>
      </c>
      <c r="M2825" s="11" t="s">
        <v>2</v>
      </c>
      <c r="N2825" s="11" t="s">
        <v>25</v>
      </c>
      <c r="O2825" s="11" t="s">
        <v>5</v>
      </c>
      <c r="P2825" s="11" t="s">
        <v>8</v>
      </c>
      <c r="Q2825" s="12">
        <v>43252</v>
      </c>
      <c r="S2825" s="13" t="s">
        <v>84</v>
      </c>
      <c r="T2825" s="11">
        <f t="shared" ca="1" si="360"/>
        <v>1</v>
      </c>
      <c r="U2825" s="12">
        <v>30502</v>
      </c>
      <c r="V2825" s="13">
        <f t="shared" ca="1" si="361"/>
        <v>36</v>
      </c>
      <c r="W2825" s="11" t="s">
        <v>9</v>
      </c>
      <c r="X2825" s="11">
        <v>30</v>
      </c>
      <c r="Y2825" s="14">
        <f t="shared" si="362"/>
        <v>2.5</v>
      </c>
      <c r="Z2825" s="11">
        <v>39</v>
      </c>
      <c r="AA2825" s="11" t="s">
        <v>876</v>
      </c>
      <c r="AB2825" s="10">
        <f t="shared" si="359"/>
        <v>1</v>
      </c>
      <c r="AC2825" s="44">
        <f>SUMIFS(AC$4:AC$2256,$E$4:$E$2256,$E2825)</f>
        <v>6957</v>
      </c>
      <c r="AD2825" s="44">
        <f>SUMIFS(AD$4:AD$2256,$E$4:$E$2256,$E2825)</f>
        <v>1525.3222500000002</v>
      </c>
      <c r="AE2825" s="44">
        <f>SUMIFS(AE$4:AE$2256,$E$4:$E$2256,$E2825)</f>
        <v>0</v>
      </c>
      <c r="AF2825" s="44">
        <f>SUMIFS(AF$4:AF$2256,$E$4:$E$2256,$E2825)</f>
        <v>0</v>
      </c>
      <c r="AG2825" s="44">
        <f>SUMIFS(AG$4:AG$2256,$E$4:$E$2256,$E2825)</f>
        <v>0</v>
      </c>
      <c r="AH2825" s="44">
        <f>SUMIFS(AH$4:AH$2256,$E$4:$E$2256,$E2825)</f>
        <v>0</v>
      </c>
      <c r="AI2825" s="44">
        <f>SUMIFS(AI$4:AI$2256,$E$4:$E$2256,$E2825)</f>
        <v>0</v>
      </c>
      <c r="AJ2825" s="44">
        <f>SUMIFS(AJ$4:AJ$2256,$E$4:$E$2256,$E2825)</f>
        <v>0</v>
      </c>
      <c r="AK2825" s="44">
        <f>SUMIFS(AK$4:AK$2256,$E$4:$E$2256,$E2825)</f>
        <v>0</v>
      </c>
      <c r="AL2825" s="44">
        <f>SUMIFS(AL$4:AL$2256,$E$4:$E$2256,$E2825)</f>
        <v>0</v>
      </c>
      <c r="AM2825" s="44">
        <f>SUMIFS(AM$4:AM$2256,$E$4:$E$2256,$E2825)</f>
        <v>0</v>
      </c>
      <c r="AN2825" s="44">
        <f>SUMIFS(AN$4:AN$2256,$E$4:$E$2256,$E2825)</f>
        <v>0</v>
      </c>
      <c r="AO2825" s="44">
        <f>SUMIFS(AO$4:AO$2256,$E$4:$E$2256,$E2825)</f>
        <v>401.36538461538464</v>
      </c>
      <c r="AP2825" s="44">
        <f>SUMIFS(AP$4:AP$2256,$E$4:$E$2256,$E2825)</f>
        <v>318.86250000000007</v>
      </c>
      <c r="AQ2825" s="44">
        <f>SUMIFS(AQ$4:AQ$2256,$E$4:$E$2256,$E2825)</f>
        <v>79.5</v>
      </c>
      <c r="AR2825" s="44">
        <f>SUMIFS(AR$4:AR$2256,$E$4:$E$2256,$E2825)</f>
        <v>0</v>
      </c>
      <c r="AS2825" s="44">
        <f>SUMIFS(AS$4:AS$2256,$E$4:$E$2256,$E2825)</f>
        <v>0</v>
      </c>
      <c r="AT2825" s="44">
        <f>SUMIFS(AT$4:AT$2256,$E$4:$E$2256,$E2825)</f>
        <v>0</v>
      </c>
      <c r="AU2825" s="44">
        <f>SUMIFS(AU$4:AU$2256,$E$4:$E$2256,$E2825)</f>
        <v>0</v>
      </c>
      <c r="AV2825" s="44">
        <f>SUMIFS(AV$4:AV$2256,$E$4:$E$2256,$E2825)</f>
        <v>179.09905975961539</v>
      </c>
      <c r="AW2825" s="44">
        <f>SUMIFS(AW$4:AW$2256,$E$4:$E$2256,$E2825)</f>
        <v>0</v>
      </c>
      <c r="AX2825" s="44">
        <f>SUMIFS(AX$4:AX$2256,$E$4:$E$2256,$E2825)</f>
        <v>5.9149999999999991</v>
      </c>
    </row>
    <row r="2826" spans="1:50" ht="20.100000000000001" customHeight="1" x14ac:dyDescent="0.25">
      <c r="A2826" s="8">
        <v>44287</v>
      </c>
      <c r="B2826" s="8">
        <v>44287</v>
      </c>
      <c r="C2826" s="8" t="s">
        <v>28</v>
      </c>
      <c r="D2826" s="11" t="s">
        <v>0</v>
      </c>
      <c r="E2826" s="11">
        <v>548</v>
      </c>
      <c r="F2826" s="11" t="s">
        <v>684</v>
      </c>
      <c r="G2826" s="11" t="s">
        <v>7</v>
      </c>
      <c r="H2826" s="11">
        <v>1022</v>
      </c>
      <c r="I2826" s="11">
        <v>1023</v>
      </c>
      <c r="J2826" s="11">
        <v>108</v>
      </c>
      <c r="K2826" s="11" t="s">
        <v>871</v>
      </c>
      <c r="L2826" s="11" t="s">
        <v>875</v>
      </c>
      <c r="M2826" s="11" t="s">
        <v>2</v>
      </c>
      <c r="N2826" s="11" t="s">
        <v>25</v>
      </c>
      <c r="O2826" s="11" t="s">
        <v>5</v>
      </c>
      <c r="P2826" s="11" t="s">
        <v>8</v>
      </c>
      <c r="Q2826" s="12">
        <v>43252</v>
      </c>
      <c r="S2826" s="13" t="s">
        <v>84</v>
      </c>
      <c r="T2826" s="11">
        <f t="shared" ca="1" si="360"/>
        <v>1</v>
      </c>
      <c r="U2826" s="12">
        <v>35866</v>
      </c>
      <c r="V2826" s="13">
        <f t="shared" ca="1" si="361"/>
        <v>21</v>
      </c>
      <c r="W2826" s="11" t="s">
        <v>9</v>
      </c>
      <c r="X2826" s="11">
        <v>30</v>
      </c>
      <c r="Y2826" s="14">
        <f t="shared" si="362"/>
        <v>2.5</v>
      </c>
      <c r="Z2826" s="11">
        <v>39</v>
      </c>
      <c r="AA2826" s="11" t="s">
        <v>876</v>
      </c>
      <c r="AB2826" s="10">
        <f t="shared" si="359"/>
        <v>1</v>
      </c>
      <c r="AC2826" s="44">
        <f>SUMIFS(AC$4:AC$2256,$E$4:$E$2256,$E2826)</f>
        <v>6960</v>
      </c>
      <c r="AD2826" s="44">
        <f>SUMIFS(AD$4:AD$2256,$E$4:$E$2256,$E2826)</f>
        <v>1525.98</v>
      </c>
      <c r="AE2826" s="44">
        <f>SUMIFS(AE$4:AE$2256,$E$4:$E$2256,$E2826)</f>
        <v>0</v>
      </c>
      <c r="AF2826" s="44">
        <f>SUMIFS(AF$4:AF$2256,$E$4:$E$2256,$E2826)</f>
        <v>0</v>
      </c>
      <c r="AG2826" s="44">
        <f>SUMIFS(AG$4:AG$2256,$E$4:$E$2256,$E2826)</f>
        <v>0</v>
      </c>
      <c r="AH2826" s="44">
        <f>SUMIFS(AH$4:AH$2256,$E$4:$E$2256,$E2826)</f>
        <v>0</v>
      </c>
      <c r="AI2826" s="44">
        <f>SUMIFS(AI$4:AI$2256,$E$4:$E$2256,$E2826)</f>
        <v>0</v>
      </c>
      <c r="AJ2826" s="44">
        <f>SUMIFS(AJ$4:AJ$2256,$E$4:$E$2256,$E2826)</f>
        <v>0</v>
      </c>
      <c r="AK2826" s="44">
        <f>SUMIFS(AK$4:AK$2256,$E$4:$E$2256,$E2826)</f>
        <v>0</v>
      </c>
      <c r="AL2826" s="44">
        <f>SUMIFS(AL$4:AL$2256,$E$4:$E$2256,$E2826)</f>
        <v>0</v>
      </c>
      <c r="AM2826" s="44">
        <f>SUMIFS(AM$4:AM$2256,$E$4:$E$2256,$E2826)</f>
        <v>0</v>
      </c>
      <c r="AN2826" s="44">
        <f>SUMIFS(AN$4:AN$2256,$E$4:$E$2256,$E2826)</f>
        <v>0</v>
      </c>
      <c r="AO2826" s="44">
        <f>SUMIFS(AO$4:AO$2256,$E$4:$E$2256,$E2826)</f>
        <v>401.53846153846155</v>
      </c>
      <c r="AP2826" s="44">
        <f>SUMIFS(AP$4:AP$2256,$E$4:$E$2256,$E2826)</f>
        <v>319</v>
      </c>
      <c r="AQ2826" s="44">
        <f>SUMIFS(AQ$4:AQ$2256,$E$4:$E$2256,$E2826)</f>
        <v>79.5</v>
      </c>
      <c r="AR2826" s="44">
        <f>SUMIFS(AR$4:AR$2256,$E$4:$E$2256,$E2826)</f>
        <v>0</v>
      </c>
      <c r="AS2826" s="44">
        <f>SUMIFS(AS$4:AS$2256,$E$4:$E$2256,$E2826)</f>
        <v>0</v>
      </c>
      <c r="AT2826" s="44">
        <f>SUMIFS(AT$4:AT$2256,$E$4:$E$2256,$E2826)</f>
        <v>0</v>
      </c>
      <c r="AU2826" s="44">
        <f>SUMIFS(AU$4:AU$2256,$E$4:$E$2256,$E2826)</f>
        <v>0</v>
      </c>
      <c r="AV2826" s="44">
        <f>SUMIFS(AV$4:AV$2256,$E$4:$E$2256,$E2826)</f>
        <v>179.16861346153848</v>
      </c>
      <c r="AW2826" s="44">
        <f>SUMIFS(AW$4:AW$2256,$E$4:$E$2256,$E2826)</f>
        <v>0</v>
      </c>
      <c r="AX2826" s="44">
        <f>SUMIFS(AX$4:AX$2256,$E$4:$E$2256,$E2826)</f>
        <v>5.9149999999999991</v>
      </c>
    </row>
    <row r="2827" spans="1:50" ht="20.100000000000001" customHeight="1" x14ac:dyDescent="0.25">
      <c r="A2827" s="8">
        <v>44287</v>
      </c>
      <c r="B2827" s="8">
        <v>44287</v>
      </c>
      <c r="C2827" s="8" t="s">
        <v>28</v>
      </c>
      <c r="D2827" s="11" t="s">
        <v>0</v>
      </c>
      <c r="E2827" s="11">
        <v>549</v>
      </c>
      <c r="F2827" s="11" t="s">
        <v>685</v>
      </c>
      <c r="G2827" s="11" t="s">
        <v>7</v>
      </c>
      <c r="H2827" s="11">
        <v>1019</v>
      </c>
      <c r="I2827" s="11">
        <v>1043</v>
      </c>
      <c r="J2827" s="11">
        <v>103</v>
      </c>
      <c r="K2827" s="11" t="s">
        <v>866</v>
      </c>
      <c r="L2827" s="11" t="s">
        <v>875</v>
      </c>
      <c r="M2827" s="11" t="s">
        <v>2</v>
      </c>
      <c r="N2827" s="11" t="s">
        <v>25</v>
      </c>
      <c r="O2827" s="11" t="s">
        <v>5</v>
      </c>
      <c r="P2827" s="11" t="s">
        <v>8</v>
      </c>
      <c r="Q2827" s="12">
        <v>43252</v>
      </c>
      <c r="S2827" s="13" t="s">
        <v>84</v>
      </c>
      <c r="T2827" s="11">
        <f t="shared" ca="1" si="360"/>
        <v>1</v>
      </c>
      <c r="U2827" s="12">
        <v>30213</v>
      </c>
      <c r="V2827" s="13">
        <f t="shared" ca="1" si="361"/>
        <v>37</v>
      </c>
      <c r="W2827" s="11" t="s">
        <v>7</v>
      </c>
      <c r="X2827" s="11">
        <v>30</v>
      </c>
      <c r="Y2827" s="14">
        <f t="shared" si="362"/>
        <v>2.5</v>
      </c>
      <c r="Z2827" s="11">
        <v>39</v>
      </c>
      <c r="AA2827" s="11" t="s">
        <v>876</v>
      </c>
      <c r="AB2827" s="10">
        <f t="shared" si="359"/>
        <v>1</v>
      </c>
      <c r="AC2827" s="44">
        <f>SUMIFS(AC$4:AC$2256,$E$4:$E$2256,$E2827)</f>
        <v>6963</v>
      </c>
      <c r="AD2827" s="44">
        <f>SUMIFS(AD$4:AD$2256,$E$4:$E$2256,$E2827)</f>
        <v>1526.6377500000001</v>
      </c>
      <c r="AE2827" s="44">
        <f>SUMIFS(AE$4:AE$2256,$E$4:$E$2256,$E2827)</f>
        <v>0</v>
      </c>
      <c r="AF2827" s="44">
        <f>SUMIFS(AF$4:AF$2256,$E$4:$E$2256,$E2827)</f>
        <v>0</v>
      </c>
      <c r="AG2827" s="44">
        <f>SUMIFS(AG$4:AG$2256,$E$4:$E$2256,$E2827)</f>
        <v>90</v>
      </c>
      <c r="AH2827" s="44">
        <f>SUMIFS(AH$4:AH$2256,$E$4:$E$2256,$E2827)</f>
        <v>0</v>
      </c>
      <c r="AI2827" s="44">
        <f>SUMIFS(AI$4:AI$2256,$E$4:$E$2256,$E2827)</f>
        <v>0</v>
      </c>
      <c r="AJ2827" s="44">
        <f>SUMIFS(AJ$4:AJ$2256,$E$4:$E$2256,$E2827)</f>
        <v>0</v>
      </c>
      <c r="AK2827" s="44">
        <f>SUMIFS(AK$4:AK$2256,$E$4:$E$2256,$E2827)</f>
        <v>0</v>
      </c>
      <c r="AL2827" s="44">
        <f>SUMIFS(AL$4:AL$2256,$E$4:$E$2256,$E2827)</f>
        <v>0</v>
      </c>
      <c r="AM2827" s="44">
        <f>SUMIFS(AM$4:AM$2256,$E$4:$E$2256,$E2827)</f>
        <v>0</v>
      </c>
      <c r="AN2827" s="44">
        <f>SUMIFS(AN$4:AN$2256,$E$4:$E$2256,$E2827)</f>
        <v>0</v>
      </c>
      <c r="AO2827" s="44">
        <f>SUMIFS(AO$4:AO$2256,$E$4:$E$2256,$E2827)</f>
        <v>0</v>
      </c>
      <c r="AP2827" s="44">
        <f>SUMIFS(AP$4:AP$2256,$E$4:$E$2256,$E2827)</f>
        <v>0</v>
      </c>
      <c r="AQ2827" s="44">
        <f>SUMIFS(AQ$4:AQ$2256,$E$4:$E$2256,$E2827)</f>
        <v>79.5</v>
      </c>
      <c r="AR2827" s="44">
        <f>SUMIFS(AR$4:AR$2256,$E$4:$E$2256,$E2827)</f>
        <v>0</v>
      </c>
      <c r="AS2827" s="44">
        <f>SUMIFS(AS$4:AS$2256,$E$4:$E$2256,$E2827)</f>
        <v>0</v>
      </c>
      <c r="AT2827" s="44">
        <f>SUMIFS(AT$4:AT$2256,$E$4:$E$2256,$E2827)</f>
        <v>0</v>
      </c>
      <c r="AU2827" s="44">
        <f>SUMIFS(AU$4:AU$2256,$E$4:$E$2256,$E2827)</f>
        <v>0</v>
      </c>
      <c r="AV2827" s="44">
        <f>SUMIFS(AV$4:AV$2256,$E$4:$E$2256,$E2827)</f>
        <v>37.959524999999999</v>
      </c>
      <c r="AW2827" s="44">
        <f>SUMIFS(AW$4:AW$2256,$E$4:$E$2256,$E2827)</f>
        <v>238.82999999999998</v>
      </c>
      <c r="AX2827" s="44">
        <f>SUMIFS(AX$4:AX$2256,$E$4:$E$2256,$E2827)</f>
        <v>5.9149999999999991</v>
      </c>
    </row>
    <row r="2828" spans="1:50" ht="20.100000000000001" customHeight="1" x14ac:dyDescent="0.25">
      <c r="A2828" s="8">
        <v>44287</v>
      </c>
      <c r="B2828" s="8">
        <v>44287</v>
      </c>
      <c r="C2828" s="8" t="s">
        <v>28</v>
      </c>
      <c r="D2828" s="11" t="s">
        <v>0</v>
      </c>
      <c r="E2828" s="11">
        <v>550</v>
      </c>
      <c r="F2828" s="11" t="s">
        <v>686</v>
      </c>
      <c r="G2828" s="11" t="s">
        <v>7</v>
      </c>
      <c r="H2828" s="11">
        <v>1022</v>
      </c>
      <c r="I2828" s="11">
        <v>1053</v>
      </c>
      <c r="J2828" s="11">
        <v>107</v>
      </c>
      <c r="K2828" s="11" t="s">
        <v>870</v>
      </c>
      <c r="L2828" s="11" t="s">
        <v>875</v>
      </c>
      <c r="M2828" s="11" t="s">
        <v>2</v>
      </c>
      <c r="N2828" s="11" t="s">
        <v>25</v>
      </c>
      <c r="O2828" s="11" t="s">
        <v>5</v>
      </c>
      <c r="P2828" s="11" t="s">
        <v>8</v>
      </c>
      <c r="Q2828" s="12">
        <v>43252</v>
      </c>
      <c r="S2828" s="13" t="s">
        <v>84</v>
      </c>
      <c r="T2828" s="11">
        <f t="shared" ca="1" si="360"/>
        <v>1</v>
      </c>
      <c r="U2828" s="12">
        <v>32829</v>
      </c>
      <c r="V2828" s="13">
        <f t="shared" ca="1" si="361"/>
        <v>30</v>
      </c>
      <c r="W2828" s="11" t="s">
        <v>9</v>
      </c>
      <c r="X2828" s="11">
        <v>30</v>
      </c>
      <c r="Y2828" s="14">
        <f t="shared" si="362"/>
        <v>2.5</v>
      </c>
      <c r="Z2828" s="11">
        <v>39</v>
      </c>
      <c r="AA2828" s="11" t="s">
        <v>876</v>
      </c>
      <c r="AB2828" s="10">
        <f t="shared" si="359"/>
        <v>1</v>
      </c>
      <c r="AC2828" s="44">
        <f>SUMIFS(AC$4:AC$2256,$E$4:$E$2256,$E2828)</f>
        <v>6966</v>
      </c>
      <c r="AD2828" s="44">
        <f>SUMIFS(AD$4:AD$2256,$E$4:$E$2256,$E2828)</f>
        <v>1527.2954999999999</v>
      </c>
      <c r="AE2828" s="44">
        <f>SUMIFS(AE$4:AE$2256,$E$4:$E$2256,$E2828)</f>
        <v>0</v>
      </c>
      <c r="AF2828" s="44">
        <f>SUMIFS(AF$4:AF$2256,$E$4:$E$2256,$E2828)</f>
        <v>0</v>
      </c>
      <c r="AG2828" s="44">
        <f>SUMIFS(AG$4:AG$2256,$E$4:$E$2256,$E2828)</f>
        <v>0</v>
      </c>
      <c r="AH2828" s="44">
        <f>SUMIFS(AH$4:AH$2256,$E$4:$E$2256,$E2828)</f>
        <v>0</v>
      </c>
      <c r="AI2828" s="44">
        <f>SUMIFS(AI$4:AI$2256,$E$4:$E$2256,$E2828)</f>
        <v>0</v>
      </c>
      <c r="AJ2828" s="44">
        <f>SUMIFS(AJ$4:AJ$2256,$E$4:$E$2256,$E2828)</f>
        <v>0</v>
      </c>
      <c r="AK2828" s="44">
        <f>SUMIFS(AK$4:AK$2256,$E$4:$E$2256,$E2828)</f>
        <v>0</v>
      </c>
      <c r="AL2828" s="44">
        <f>SUMIFS(AL$4:AL$2256,$E$4:$E$2256,$E2828)</f>
        <v>0</v>
      </c>
      <c r="AM2828" s="44">
        <f>SUMIFS(AM$4:AM$2256,$E$4:$E$2256,$E2828)</f>
        <v>0</v>
      </c>
      <c r="AN2828" s="44">
        <f>SUMIFS(AN$4:AN$2256,$E$4:$E$2256,$E2828)</f>
        <v>0</v>
      </c>
      <c r="AO2828" s="44">
        <f>SUMIFS(AO$4:AO$2256,$E$4:$E$2256,$E2828)</f>
        <v>401.88461538461542</v>
      </c>
      <c r="AP2828" s="44">
        <f>SUMIFS(AP$4:AP$2256,$E$4:$E$2256,$E2828)</f>
        <v>319.27499999999998</v>
      </c>
      <c r="AQ2828" s="44">
        <f>SUMIFS(AQ$4:AQ$2256,$E$4:$E$2256,$E2828)</f>
        <v>79.5</v>
      </c>
      <c r="AR2828" s="44">
        <f>SUMIFS(AR$4:AR$2256,$E$4:$E$2256,$E2828)</f>
        <v>0</v>
      </c>
      <c r="AS2828" s="44">
        <f>SUMIFS(AS$4:AS$2256,$E$4:$E$2256,$E2828)</f>
        <v>0</v>
      </c>
      <c r="AT2828" s="44">
        <f>SUMIFS(AT$4:AT$2256,$E$4:$E$2256,$E2828)</f>
        <v>0</v>
      </c>
      <c r="AU2828" s="44">
        <f>SUMIFS(AU$4:AU$2256,$E$4:$E$2256,$E2828)</f>
        <v>0</v>
      </c>
      <c r="AV2828" s="44">
        <f>SUMIFS(AV$4:AV$2256,$E$4:$E$2256,$E2828)</f>
        <v>179.30772086538462</v>
      </c>
      <c r="AW2828" s="44">
        <f>SUMIFS(AW$4:AW$2256,$E$4:$E$2256,$E2828)</f>
        <v>0</v>
      </c>
      <c r="AX2828" s="44">
        <f>SUMIFS(AX$4:AX$2256,$E$4:$E$2256,$E2828)</f>
        <v>5.9149999999999991</v>
      </c>
    </row>
    <row r="2829" spans="1:50" ht="20.100000000000001" customHeight="1" x14ac:dyDescent="0.25">
      <c r="A2829" s="8">
        <v>44287</v>
      </c>
      <c r="B2829" s="8">
        <v>44287</v>
      </c>
      <c r="C2829" s="8" t="s">
        <v>28</v>
      </c>
      <c r="D2829" s="11" t="s">
        <v>0</v>
      </c>
      <c r="E2829" s="11">
        <v>551</v>
      </c>
      <c r="F2829" s="11" t="s">
        <v>687</v>
      </c>
      <c r="G2829" s="11" t="s">
        <v>7</v>
      </c>
      <c r="H2829" s="11">
        <v>1045</v>
      </c>
      <c r="I2829" s="11">
        <v>1088</v>
      </c>
      <c r="J2829" s="11">
        <v>102</v>
      </c>
      <c r="K2829" s="11" t="s">
        <v>865</v>
      </c>
      <c r="L2829" s="11" t="s">
        <v>875</v>
      </c>
      <c r="M2829" s="11" t="s">
        <v>2</v>
      </c>
      <c r="N2829" s="11" t="s">
        <v>25</v>
      </c>
      <c r="O2829" s="11" t="s">
        <v>5</v>
      </c>
      <c r="P2829" s="11" t="s">
        <v>6</v>
      </c>
      <c r="Q2829" s="12">
        <v>43255</v>
      </c>
      <c r="S2829" s="13" t="s">
        <v>84</v>
      </c>
      <c r="T2829" s="11">
        <f t="shared" ca="1" si="360"/>
        <v>1</v>
      </c>
      <c r="U2829" s="12">
        <v>34093</v>
      </c>
      <c r="V2829" s="13">
        <f t="shared" ca="1" si="361"/>
        <v>26</v>
      </c>
      <c r="W2829" s="11" t="s">
        <v>7</v>
      </c>
      <c r="X2829" s="11">
        <v>30</v>
      </c>
      <c r="Y2829" s="14">
        <f t="shared" si="362"/>
        <v>2.5</v>
      </c>
      <c r="Z2829" s="11">
        <v>39</v>
      </c>
      <c r="AA2829" s="11" t="s">
        <v>876</v>
      </c>
      <c r="AB2829" s="10">
        <f t="shared" si="359"/>
        <v>1</v>
      </c>
      <c r="AC2829" s="44">
        <f>SUMIFS(AC$4:AC$2256,$E$4:$E$2256,$E2829)</f>
        <v>6969</v>
      </c>
      <c r="AD2829" s="44">
        <f>SUMIFS(AD$4:AD$2256,$E$4:$E$2256,$E2829)</f>
        <v>1527.95325</v>
      </c>
      <c r="AE2829" s="44">
        <f>SUMIFS(AE$4:AE$2256,$E$4:$E$2256,$E2829)</f>
        <v>0</v>
      </c>
      <c r="AF2829" s="44">
        <f>SUMIFS(AF$4:AF$2256,$E$4:$E$2256,$E2829)</f>
        <v>0</v>
      </c>
      <c r="AG2829" s="44">
        <f>SUMIFS(AG$4:AG$2256,$E$4:$E$2256,$E2829)</f>
        <v>0</v>
      </c>
      <c r="AH2829" s="44">
        <f>SUMIFS(AH$4:AH$2256,$E$4:$E$2256,$E2829)</f>
        <v>0</v>
      </c>
      <c r="AI2829" s="44">
        <f>SUMIFS(AI$4:AI$2256,$E$4:$E$2256,$E2829)</f>
        <v>0</v>
      </c>
      <c r="AJ2829" s="44">
        <f>SUMIFS(AJ$4:AJ$2256,$E$4:$E$2256,$E2829)</f>
        <v>0</v>
      </c>
      <c r="AK2829" s="44">
        <f>SUMIFS(AK$4:AK$2256,$E$4:$E$2256,$E2829)</f>
        <v>0</v>
      </c>
      <c r="AL2829" s="44">
        <f>SUMIFS(AL$4:AL$2256,$E$4:$E$2256,$E2829)</f>
        <v>0</v>
      </c>
      <c r="AM2829" s="44">
        <f>SUMIFS(AM$4:AM$2256,$E$4:$E$2256,$E2829)</f>
        <v>0</v>
      </c>
      <c r="AN2829" s="44">
        <f>SUMIFS(AN$4:AN$2256,$E$4:$E$2256,$E2829)</f>
        <v>0</v>
      </c>
      <c r="AO2829" s="44">
        <f>SUMIFS(AO$4:AO$2256,$E$4:$E$2256,$E2829)</f>
        <v>0</v>
      </c>
      <c r="AP2829" s="44">
        <f>SUMIFS(AP$4:AP$2256,$E$4:$E$2256,$E2829)</f>
        <v>0</v>
      </c>
      <c r="AQ2829" s="44">
        <f>SUMIFS(AQ$4:AQ$2256,$E$4:$E$2256,$E2829)</f>
        <v>79.5</v>
      </c>
      <c r="AR2829" s="44">
        <f>SUMIFS(AR$4:AR$2256,$E$4:$E$2256,$E2829)</f>
        <v>0</v>
      </c>
      <c r="AS2829" s="44">
        <f>SUMIFS(AS$4:AS$2256,$E$4:$E$2256,$E2829)</f>
        <v>0</v>
      </c>
      <c r="AT2829" s="44">
        <f>SUMIFS(AT$4:AT$2256,$E$4:$E$2256,$E2829)</f>
        <v>0</v>
      </c>
      <c r="AU2829" s="44">
        <f>SUMIFS(AU$4:AU$2256,$E$4:$E$2256,$E2829)</f>
        <v>0</v>
      </c>
      <c r="AV2829" s="44">
        <f>SUMIFS(AV$4:AV$2256,$E$4:$E$2256,$E2829)</f>
        <v>17.804025000000003</v>
      </c>
      <c r="AW2829" s="44">
        <f>SUMIFS(AW$4:AW$2256,$E$4:$E$2256,$E2829)</f>
        <v>0</v>
      </c>
      <c r="AX2829" s="44">
        <f>SUMIFS(AX$4:AX$2256,$E$4:$E$2256,$E2829)</f>
        <v>5.9149999999999991</v>
      </c>
    </row>
    <row r="2830" spans="1:50" ht="20.100000000000001" customHeight="1" x14ac:dyDescent="0.25">
      <c r="A2830" s="8">
        <v>44287</v>
      </c>
      <c r="B2830" s="8">
        <v>44287</v>
      </c>
      <c r="C2830" s="8" t="s">
        <v>28</v>
      </c>
      <c r="D2830" s="11" t="s">
        <v>0</v>
      </c>
      <c r="E2830" s="11">
        <v>552</v>
      </c>
      <c r="F2830" s="11" t="s">
        <v>688</v>
      </c>
      <c r="G2830" s="11" t="s">
        <v>7</v>
      </c>
      <c r="H2830" s="11">
        <v>1022</v>
      </c>
      <c r="I2830" s="11">
        <v>1029</v>
      </c>
      <c r="J2830" s="11">
        <v>109</v>
      </c>
      <c r="K2830" s="11" t="s">
        <v>872</v>
      </c>
      <c r="L2830" s="11" t="s">
        <v>875</v>
      </c>
      <c r="M2830" s="11" t="s">
        <v>2</v>
      </c>
      <c r="N2830" s="11" t="s">
        <v>25</v>
      </c>
      <c r="O2830" s="11" t="s">
        <v>5</v>
      </c>
      <c r="P2830" s="11" t="s">
        <v>8</v>
      </c>
      <c r="Q2830" s="12">
        <v>43266</v>
      </c>
      <c r="S2830" s="13" t="s">
        <v>84</v>
      </c>
      <c r="T2830" s="11">
        <f t="shared" ca="1" si="360"/>
        <v>1</v>
      </c>
      <c r="U2830" s="12">
        <v>31020</v>
      </c>
      <c r="V2830" s="13">
        <f t="shared" ca="1" si="361"/>
        <v>35</v>
      </c>
      <c r="W2830" s="11" t="s">
        <v>9</v>
      </c>
      <c r="X2830" s="11">
        <v>30</v>
      </c>
      <c r="Y2830" s="14">
        <f t="shared" si="362"/>
        <v>2.5</v>
      </c>
      <c r="Z2830" s="11">
        <v>39</v>
      </c>
      <c r="AA2830" s="11" t="s">
        <v>876</v>
      </c>
      <c r="AB2830" s="10">
        <f t="shared" si="359"/>
        <v>1</v>
      </c>
      <c r="AC2830" s="44">
        <f>SUMIFS(AC$4:AC$2256,$E$4:$E$2256,$E2830)</f>
        <v>6972</v>
      </c>
      <c r="AD2830" s="44">
        <f>SUMIFS(AD$4:AD$2256,$E$4:$E$2256,$E2830)</f>
        <v>1528.6109999999999</v>
      </c>
      <c r="AE2830" s="44">
        <f>SUMIFS(AE$4:AE$2256,$E$4:$E$2256,$E2830)</f>
        <v>0</v>
      </c>
      <c r="AF2830" s="44">
        <f>SUMIFS(AF$4:AF$2256,$E$4:$E$2256,$E2830)</f>
        <v>0</v>
      </c>
      <c r="AG2830" s="44">
        <f>SUMIFS(AG$4:AG$2256,$E$4:$E$2256,$E2830)</f>
        <v>0</v>
      </c>
      <c r="AH2830" s="44">
        <f>SUMIFS(AH$4:AH$2256,$E$4:$E$2256,$E2830)</f>
        <v>0</v>
      </c>
      <c r="AI2830" s="44">
        <f>SUMIFS(AI$4:AI$2256,$E$4:$E$2256,$E2830)</f>
        <v>0</v>
      </c>
      <c r="AJ2830" s="44">
        <f>SUMIFS(AJ$4:AJ$2256,$E$4:$E$2256,$E2830)</f>
        <v>0</v>
      </c>
      <c r="AK2830" s="44">
        <f>SUMIFS(AK$4:AK$2256,$E$4:$E$2256,$E2830)</f>
        <v>0</v>
      </c>
      <c r="AL2830" s="44">
        <f>SUMIFS(AL$4:AL$2256,$E$4:$E$2256,$E2830)</f>
        <v>0</v>
      </c>
      <c r="AM2830" s="44">
        <f>SUMIFS(AM$4:AM$2256,$E$4:$E$2256,$E2830)</f>
        <v>0</v>
      </c>
      <c r="AN2830" s="44">
        <f>SUMIFS(AN$4:AN$2256,$E$4:$E$2256,$E2830)</f>
        <v>0</v>
      </c>
      <c r="AO2830" s="44">
        <f>SUMIFS(AO$4:AO$2256,$E$4:$E$2256,$E2830)</f>
        <v>402.23076923076928</v>
      </c>
      <c r="AP2830" s="44">
        <f>SUMIFS(AP$4:AP$2256,$E$4:$E$2256,$E2830)</f>
        <v>319.55</v>
      </c>
      <c r="AQ2830" s="44">
        <f>SUMIFS(AQ$4:AQ$2256,$E$4:$E$2256,$E2830)</f>
        <v>79.5</v>
      </c>
      <c r="AR2830" s="44">
        <f>SUMIFS(AR$4:AR$2256,$E$4:$E$2256,$E2830)</f>
        <v>0</v>
      </c>
      <c r="AS2830" s="44">
        <f>SUMIFS(AS$4:AS$2256,$E$4:$E$2256,$E2830)</f>
        <v>0</v>
      </c>
      <c r="AT2830" s="44">
        <f>SUMIFS(AT$4:AT$2256,$E$4:$E$2256,$E2830)</f>
        <v>0</v>
      </c>
      <c r="AU2830" s="44">
        <f>SUMIFS(AU$4:AU$2256,$E$4:$E$2256,$E2830)</f>
        <v>0</v>
      </c>
      <c r="AV2830" s="44">
        <f>SUMIFS(AV$4:AV$2256,$E$4:$E$2256,$E2830)</f>
        <v>179.44682826923079</v>
      </c>
      <c r="AW2830" s="44">
        <f>SUMIFS(AW$4:AW$2256,$E$4:$E$2256,$E2830)</f>
        <v>0</v>
      </c>
      <c r="AX2830" s="44">
        <f>SUMIFS(AX$4:AX$2256,$E$4:$E$2256,$E2830)</f>
        <v>5.9149999999999991</v>
      </c>
    </row>
    <row r="2831" spans="1:50" ht="20.100000000000001" customHeight="1" x14ac:dyDescent="0.25">
      <c r="A2831" s="8">
        <v>44287</v>
      </c>
      <c r="B2831" s="8">
        <v>44287</v>
      </c>
      <c r="C2831" s="8" t="s">
        <v>28</v>
      </c>
      <c r="D2831" s="11" t="s">
        <v>0</v>
      </c>
      <c r="E2831" s="11">
        <v>553</v>
      </c>
      <c r="F2831" s="11" t="s">
        <v>689</v>
      </c>
      <c r="G2831" s="11" t="s">
        <v>7</v>
      </c>
      <c r="H2831" s="11">
        <v>1048</v>
      </c>
      <c r="I2831" s="11">
        <v>1091</v>
      </c>
      <c r="J2831" s="11">
        <v>102</v>
      </c>
      <c r="K2831" s="11" t="s">
        <v>865</v>
      </c>
      <c r="L2831" s="11" t="s">
        <v>875</v>
      </c>
      <c r="M2831" s="11" t="s">
        <v>2</v>
      </c>
      <c r="N2831" s="11" t="s">
        <v>25</v>
      </c>
      <c r="O2831" s="11" t="s">
        <v>5</v>
      </c>
      <c r="P2831" s="11" t="s">
        <v>8</v>
      </c>
      <c r="Q2831" s="12">
        <v>43282</v>
      </c>
      <c r="S2831" s="13" t="s">
        <v>84</v>
      </c>
      <c r="T2831" s="11">
        <f t="shared" ca="1" si="360"/>
        <v>1</v>
      </c>
      <c r="U2831" s="12">
        <v>31010</v>
      </c>
      <c r="V2831" s="13">
        <f t="shared" ca="1" si="361"/>
        <v>35</v>
      </c>
      <c r="W2831" s="11" t="s">
        <v>7</v>
      </c>
      <c r="X2831" s="11">
        <v>30</v>
      </c>
      <c r="Y2831" s="14">
        <f t="shared" si="362"/>
        <v>2.5</v>
      </c>
      <c r="Z2831" s="11">
        <v>39</v>
      </c>
      <c r="AA2831" s="11" t="s">
        <v>876</v>
      </c>
      <c r="AB2831" s="10">
        <f t="shared" si="359"/>
        <v>1</v>
      </c>
      <c r="AC2831" s="44">
        <f>SUMIFS(AC$4:AC$2256,$E$4:$E$2256,$E2831)</f>
        <v>6975</v>
      </c>
      <c r="AD2831" s="44">
        <f>SUMIFS(AD$4:AD$2256,$E$4:$E$2256,$E2831)</f>
        <v>1529.2687500000002</v>
      </c>
      <c r="AE2831" s="44">
        <f>SUMIFS(AE$4:AE$2256,$E$4:$E$2256,$E2831)</f>
        <v>0</v>
      </c>
      <c r="AF2831" s="44">
        <f>SUMIFS(AF$4:AF$2256,$E$4:$E$2256,$E2831)</f>
        <v>0</v>
      </c>
      <c r="AG2831" s="44">
        <f>SUMIFS(AG$4:AG$2256,$E$4:$E$2256,$E2831)</f>
        <v>0</v>
      </c>
      <c r="AH2831" s="44">
        <f>SUMIFS(AH$4:AH$2256,$E$4:$E$2256,$E2831)</f>
        <v>0</v>
      </c>
      <c r="AI2831" s="44">
        <f>SUMIFS(AI$4:AI$2256,$E$4:$E$2256,$E2831)</f>
        <v>0</v>
      </c>
      <c r="AJ2831" s="44">
        <f>SUMIFS(AJ$4:AJ$2256,$E$4:$E$2256,$E2831)</f>
        <v>0</v>
      </c>
      <c r="AK2831" s="44">
        <f>SUMIFS(AK$4:AK$2256,$E$4:$E$2256,$E2831)</f>
        <v>0</v>
      </c>
      <c r="AL2831" s="44">
        <f>SUMIFS(AL$4:AL$2256,$E$4:$E$2256,$E2831)</f>
        <v>0</v>
      </c>
      <c r="AM2831" s="44">
        <f>SUMIFS(AM$4:AM$2256,$E$4:$E$2256,$E2831)</f>
        <v>0</v>
      </c>
      <c r="AN2831" s="44">
        <f>SUMIFS(AN$4:AN$2256,$E$4:$E$2256,$E2831)</f>
        <v>0</v>
      </c>
      <c r="AO2831" s="44">
        <f>SUMIFS(AO$4:AO$2256,$E$4:$E$2256,$E2831)</f>
        <v>0</v>
      </c>
      <c r="AP2831" s="44">
        <f>SUMIFS(AP$4:AP$2256,$E$4:$E$2256,$E2831)</f>
        <v>0</v>
      </c>
      <c r="AQ2831" s="44">
        <f>SUMIFS(AQ$4:AQ$2256,$E$4:$E$2256,$E2831)</f>
        <v>79.5</v>
      </c>
      <c r="AR2831" s="44">
        <f>SUMIFS(AR$4:AR$2256,$E$4:$E$2256,$E2831)</f>
        <v>0</v>
      </c>
      <c r="AS2831" s="44">
        <f>SUMIFS(AS$4:AS$2256,$E$4:$E$2256,$E2831)</f>
        <v>0</v>
      </c>
      <c r="AT2831" s="44">
        <f>SUMIFS(AT$4:AT$2256,$E$4:$E$2256,$E2831)</f>
        <v>0</v>
      </c>
      <c r="AU2831" s="44">
        <f>SUMIFS(AU$4:AU$2256,$E$4:$E$2256,$E2831)</f>
        <v>0</v>
      </c>
      <c r="AV2831" s="44">
        <f>SUMIFS(AV$4:AV$2256,$E$4:$E$2256,$E2831)</f>
        <v>17.804025000000003</v>
      </c>
      <c r="AW2831" s="44">
        <f>SUMIFS(AW$4:AW$2256,$E$4:$E$2256,$E2831)</f>
        <v>0</v>
      </c>
      <c r="AX2831" s="44">
        <f>SUMIFS(AX$4:AX$2256,$E$4:$E$2256,$E2831)</f>
        <v>5.9149999999999991</v>
      </c>
    </row>
    <row r="2832" spans="1:50" ht="20.100000000000001" customHeight="1" x14ac:dyDescent="0.25">
      <c r="A2832" s="8">
        <v>44287</v>
      </c>
      <c r="B2832" s="8">
        <v>44287</v>
      </c>
      <c r="C2832" s="8" t="s">
        <v>28</v>
      </c>
      <c r="D2832" s="11" t="s">
        <v>0</v>
      </c>
      <c r="E2832" s="11">
        <v>554</v>
      </c>
      <c r="F2832" s="11" t="s">
        <v>690</v>
      </c>
      <c r="G2832" s="11" t="s">
        <v>7</v>
      </c>
      <c r="H2832" s="11">
        <v>1047</v>
      </c>
      <c r="I2832" s="11">
        <v>1090</v>
      </c>
      <c r="J2832" s="11">
        <v>102</v>
      </c>
      <c r="K2832" s="11" t="s">
        <v>865</v>
      </c>
      <c r="L2832" s="11" t="s">
        <v>875</v>
      </c>
      <c r="M2832" s="11" t="s">
        <v>2</v>
      </c>
      <c r="N2832" s="11" t="s">
        <v>25</v>
      </c>
      <c r="O2832" s="11" t="s">
        <v>5</v>
      </c>
      <c r="P2832" s="11" t="s">
        <v>6</v>
      </c>
      <c r="Q2832" s="12">
        <v>43282</v>
      </c>
      <c r="S2832" s="13" t="s">
        <v>84</v>
      </c>
      <c r="T2832" s="11">
        <f t="shared" ca="1" si="360"/>
        <v>1</v>
      </c>
      <c r="U2832" s="12">
        <v>27957</v>
      </c>
      <c r="V2832" s="13">
        <f t="shared" ca="1" si="361"/>
        <v>43</v>
      </c>
      <c r="W2832" s="11" t="s">
        <v>7</v>
      </c>
      <c r="X2832" s="11">
        <v>24</v>
      </c>
      <c r="Y2832" s="14">
        <f t="shared" si="362"/>
        <v>2</v>
      </c>
      <c r="Z2832" s="11">
        <v>20</v>
      </c>
      <c r="AA2832" s="11" t="s">
        <v>876</v>
      </c>
      <c r="AB2832" s="10">
        <f t="shared" si="359"/>
        <v>0.51282051282051277</v>
      </c>
      <c r="AC2832" s="44">
        <f>SUMIFS(AC$4:AC$2256,$E$4:$E$2256,$E2832)</f>
        <v>6978</v>
      </c>
      <c r="AD2832" s="44">
        <f>SUMIFS(AD$4:AD$2256,$E$4:$E$2256,$E2832)</f>
        <v>1529.9265</v>
      </c>
      <c r="AE2832" s="44">
        <f>SUMIFS(AE$4:AE$2256,$E$4:$E$2256,$E2832)</f>
        <v>0</v>
      </c>
      <c r="AF2832" s="44">
        <f>SUMIFS(AF$4:AF$2256,$E$4:$E$2256,$E2832)</f>
        <v>0</v>
      </c>
      <c r="AG2832" s="44">
        <f>SUMIFS(AG$4:AG$2256,$E$4:$E$2256,$E2832)</f>
        <v>0</v>
      </c>
      <c r="AH2832" s="44">
        <f>SUMIFS(AH$4:AH$2256,$E$4:$E$2256,$E2832)</f>
        <v>0</v>
      </c>
      <c r="AI2832" s="44">
        <f>SUMIFS(AI$4:AI$2256,$E$4:$E$2256,$E2832)</f>
        <v>0</v>
      </c>
      <c r="AJ2832" s="44">
        <f>SUMIFS(AJ$4:AJ$2256,$E$4:$E$2256,$E2832)</f>
        <v>0</v>
      </c>
      <c r="AK2832" s="44">
        <f>SUMIFS(AK$4:AK$2256,$E$4:$E$2256,$E2832)</f>
        <v>0</v>
      </c>
      <c r="AL2832" s="44">
        <f>SUMIFS(AL$4:AL$2256,$E$4:$E$2256,$E2832)</f>
        <v>0</v>
      </c>
      <c r="AM2832" s="44">
        <f>SUMIFS(AM$4:AM$2256,$E$4:$E$2256,$E2832)</f>
        <v>0</v>
      </c>
      <c r="AN2832" s="44">
        <f>SUMIFS(AN$4:AN$2256,$E$4:$E$2256,$E2832)</f>
        <v>0</v>
      </c>
      <c r="AO2832" s="44">
        <f>SUMIFS(AO$4:AO$2256,$E$4:$E$2256,$E2832)</f>
        <v>0</v>
      </c>
      <c r="AP2832" s="44">
        <f>SUMIFS(AP$4:AP$2256,$E$4:$E$2256,$E2832)</f>
        <v>0</v>
      </c>
      <c r="AQ2832" s="44">
        <f>SUMIFS(AQ$4:AQ$2256,$E$4:$E$2256,$E2832)</f>
        <v>79.5</v>
      </c>
      <c r="AR2832" s="44">
        <f>SUMIFS(AR$4:AR$2256,$E$4:$E$2256,$E2832)</f>
        <v>0</v>
      </c>
      <c r="AS2832" s="44">
        <f>SUMIFS(AS$4:AS$2256,$E$4:$E$2256,$E2832)</f>
        <v>0</v>
      </c>
      <c r="AT2832" s="44">
        <f>SUMIFS(AT$4:AT$2256,$E$4:$E$2256,$E2832)</f>
        <v>0</v>
      </c>
      <c r="AU2832" s="44">
        <f>SUMIFS(AU$4:AU$2256,$E$4:$E$2256,$E2832)</f>
        <v>0</v>
      </c>
      <c r="AV2832" s="44">
        <f>SUMIFS(AV$4:AV$2256,$E$4:$E$2256,$E2832)</f>
        <v>17.804025000000003</v>
      </c>
      <c r="AW2832" s="44">
        <f>SUMIFS(AW$4:AW$2256,$E$4:$E$2256,$E2832)</f>
        <v>0</v>
      </c>
      <c r="AX2832" s="44">
        <f>SUMIFS(AX$4:AX$2256,$E$4:$E$2256,$E2832)</f>
        <v>5.9149999999999991</v>
      </c>
    </row>
    <row r="2833" spans="1:50" ht="20.100000000000001" customHeight="1" x14ac:dyDescent="0.25">
      <c r="A2833" s="8">
        <v>44287</v>
      </c>
      <c r="B2833" s="8">
        <v>44287</v>
      </c>
      <c r="C2833" s="8" t="s">
        <v>28</v>
      </c>
      <c r="D2833" s="11" t="s">
        <v>0</v>
      </c>
      <c r="E2833" s="11">
        <v>555</v>
      </c>
      <c r="F2833" s="11" t="s">
        <v>691</v>
      </c>
      <c r="G2833" s="11" t="s">
        <v>7</v>
      </c>
      <c r="H2833" s="11">
        <v>1048</v>
      </c>
      <c r="I2833" s="11">
        <v>1091</v>
      </c>
      <c r="J2833" s="11">
        <v>102</v>
      </c>
      <c r="K2833" s="11" t="s">
        <v>865</v>
      </c>
      <c r="L2833" s="11" t="s">
        <v>875</v>
      </c>
      <c r="M2833" s="11" t="s">
        <v>2</v>
      </c>
      <c r="N2833" s="11" t="s">
        <v>25</v>
      </c>
      <c r="O2833" s="11" t="s">
        <v>5</v>
      </c>
      <c r="P2833" s="11" t="s">
        <v>6</v>
      </c>
      <c r="Q2833" s="12">
        <v>43296</v>
      </c>
      <c r="S2833" s="13" t="s">
        <v>84</v>
      </c>
      <c r="T2833" s="11">
        <f t="shared" ca="1" si="360"/>
        <v>1</v>
      </c>
      <c r="U2833" s="12">
        <v>33952</v>
      </c>
      <c r="V2833" s="13">
        <f t="shared" ca="1" si="361"/>
        <v>27</v>
      </c>
      <c r="W2833" s="11" t="s">
        <v>7</v>
      </c>
      <c r="X2833" s="11">
        <v>30</v>
      </c>
      <c r="Y2833" s="14">
        <f t="shared" si="362"/>
        <v>2.5</v>
      </c>
      <c r="Z2833" s="11">
        <v>39</v>
      </c>
      <c r="AA2833" s="11" t="s">
        <v>876</v>
      </c>
      <c r="AB2833" s="10">
        <f t="shared" si="359"/>
        <v>1</v>
      </c>
      <c r="AC2833" s="44">
        <f>SUMIFS(AC$4:AC$2256,$E$4:$E$2256,$E2833)</f>
        <v>6981</v>
      </c>
      <c r="AD2833" s="44">
        <f>SUMIFS(AD$4:AD$2256,$E$4:$E$2256,$E2833)</f>
        <v>1530.5842499999999</v>
      </c>
      <c r="AE2833" s="44">
        <f>SUMIFS(AE$4:AE$2256,$E$4:$E$2256,$E2833)</f>
        <v>0</v>
      </c>
      <c r="AF2833" s="44">
        <f>SUMIFS(AF$4:AF$2256,$E$4:$E$2256,$E2833)</f>
        <v>0</v>
      </c>
      <c r="AG2833" s="44">
        <f>SUMIFS(AG$4:AG$2256,$E$4:$E$2256,$E2833)</f>
        <v>0</v>
      </c>
      <c r="AH2833" s="44">
        <f>SUMIFS(AH$4:AH$2256,$E$4:$E$2256,$E2833)</f>
        <v>0</v>
      </c>
      <c r="AI2833" s="44">
        <f>SUMIFS(AI$4:AI$2256,$E$4:$E$2256,$E2833)</f>
        <v>0</v>
      </c>
      <c r="AJ2833" s="44">
        <f>SUMIFS(AJ$4:AJ$2256,$E$4:$E$2256,$E2833)</f>
        <v>0</v>
      </c>
      <c r="AK2833" s="44">
        <f>SUMIFS(AK$4:AK$2256,$E$4:$E$2256,$E2833)</f>
        <v>0</v>
      </c>
      <c r="AL2833" s="44">
        <f>SUMIFS(AL$4:AL$2256,$E$4:$E$2256,$E2833)</f>
        <v>0</v>
      </c>
      <c r="AM2833" s="44">
        <f>SUMIFS(AM$4:AM$2256,$E$4:$E$2256,$E2833)</f>
        <v>0</v>
      </c>
      <c r="AN2833" s="44">
        <f>SUMIFS(AN$4:AN$2256,$E$4:$E$2256,$E2833)</f>
        <v>0</v>
      </c>
      <c r="AO2833" s="44">
        <f>SUMIFS(AO$4:AO$2256,$E$4:$E$2256,$E2833)</f>
        <v>0</v>
      </c>
      <c r="AP2833" s="44">
        <f>SUMIFS(AP$4:AP$2256,$E$4:$E$2256,$E2833)</f>
        <v>0</v>
      </c>
      <c r="AQ2833" s="44">
        <f>SUMIFS(AQ$4:AQ$2256,$E$4:$E$2256,$E2833)</f>
        <v>79.5</v>
      </c>
      <c r="AR2833" s="44">
        <f>SUMIFS(AR$4:AR$2256,$E$4:$E$2256,$E2833)</f>
        <v>0</v>
      </c>
      <c r="AS2833" s="44">
        <f>SUMIFS(AS$4:AS$2256,$E$4:$E$2256,$E2833)</f>
        <v>0</v>
      </c>
      <c r="AT2833" s="44">
        <f>SUMIFS(AT$4:AT$2256,$E$4:$E$2256,$E2833)</f>
        <v>0</v>
      </c>
      <c r="AU2833" s="44">
        <f>SUMIFS(AU$4:AU$2256,$E$4:$E$2256,$E2833)</f>
        <v>0</v>
      </c>
      <c r="AV2833" s="44">
        <f>SUMIFS(AV$4:AV$2256,$E$4:$E$2256,$E2833)</f>
        <v>17.804025000000003</v>
      </c>
      <c r="AW2833" s="44">
        <f>SUMIFS(AW$4:AW$2256,$E$4:$E$2256,$E2833)</f>
        <v>0</v>
      </c>
      <c r="AX2833" s="44">
        <f>SUMIFS(AX$4:AX$2256,$E$4:$E$2256,$E2833)</f>
        <v>5.9149999999999991</v>
      </c>
    </row>
    <row r="2834" spans="1:50" ht="20.100000000000001" customHeight="1" x14ac:dyDescent="0.25">
      <c r="A2834" s="8">
        <v>44287</v>
      </c>
      <c r="B2834" s="8">
        <v>44287</v>
      </c>
      <c r="C2834" s="8" t="s">
        <v>28</v>
      </c>
      <c r="D2834" s="11" t="s">
        <v>0</v>
      </c>
      <c r="E2834" s="11">
        <v>556</v>
      </c>
      <c r="F2834" s="11" t="s">
        <v>692</v>
      </c>
      <c r="G2834" s="11" t="s">
        <v>7</v>
      </c>
      <c r="H2834" s="11">
        <v>1045</v>
      </c>
      <c r="I2834" s="11">
        <v>1088</v>
      </c>
      <c r="J2834" s="11">
        <v>102</v>
      </c>
      <c r="K2834" s="11" t="s">
        <v>865</v>
      </c>
      <c r="L2834" s="11" t="s">
        <v>875</v>
      </c>
      <c r="M2834" s="11" t="s">
        <v>2</v>
      </c>
      <c r="N2834" s="11" t="s">
        <v>25</v>
      </c>
      <c r="O2834" s="11" t="s">
        <v>5</v>
      </c>
      <c r="P2834" s="11" t="s">
        <v>8</v>
      </c>
      <c r="Q2834" s="12">
        <v>43374</v>
      </c>
      <c r="S2834" s="13" t="s">
        <v>84</v>
      </c>
      <c r="T2834" s="11">
        <f t="shared" ca="1" si="360"/>
        <v>1</v>
      </c>
      <c r="U2834" s="12">
        <v>33940</v>
      </c>
      <c r="V2834" s="13">
        <f t="shared" ca="1" si="361"/>
        <v>27</v>
      </c>
      <c r="W2834" s="11" t="s">
        <v>7</v>
      </c>
      <c r="X2834" s="11">
        <v>30</v>
      </c>
      <c r="Y2834" s="14">
        <f t="shared" si="362"/>
        <v>2.5</v>
      </c>
      <c r="Z2834" s="11">
        <v>39</v>
      </c>
      <c r="AA2834" s="11" t="s">
        <v>876</v>
      </c>
      <c r="AB2834" s="10">
        <f t="shared" ref="AB2834:AB2897" si="363">IF(G2834="Y",(Z2834/39)/2,(Z2834/39))</f>
        <v>1</v>
      </c>
      <c r="AC2834" s="44">
        <f>SUMIFS(AC$4:AC$2256,$E$4:$E$2256,$E2834)</f>
        <v>6984</v>
      </c>
      <c r="AD2834" s="44">
        <f>SUMIFS(AD$4:AD$2256,$E$4:$E$2256,$E2834)</f>
        <v>1531.2420000000002</v>
      </c>
      <c r="AE2834" s="44">
        <f>SUMIFS(AE$4:AE$2256,$E$4:$E$2256,$E2834)</f>
        <v>0</v>
      </c>
      <c r="AF2834" s="44">
        <f>SUMIFS(AF$4:AF$2256,$E$4:$E$2256,$E2834)</f>
        <v>0</v>
      </c>
      <c r="AG2834" s="44">
        <f>SUMIFS(AG$4:AG$2256,$E$4:$E$2256,$E2834)</f>
        <v>0</v>
      </c>
      <c r="AH2834" s="44">
        <f>SUMIFS(AH$4:AH$2256,$E$4:$E$2256,$E2834)</f>
        <v>0</v>
      </c>
      <c r="AI2834" s="44">
        <f>SUMIFS(AI$4:AI$2256,$E$4:$E$2256,$E2834)</f>
        <v>0</v>
      </c>
      <c r="AJ2834" s="44">
        <f>SUMIFS(AJ$4:AJ$2256,$E$4:$E$2256,$E2834)</f>
        <v>0</v>
      </c>
      <c r="AK2834" s="44">
        <f>SUMIFS(AK$4:AK$2256,$E$4:$E$2256,$E2834)</f>
        <v>0</v>
      </c>
      <c r="AL2834" s="44">
        <f>SUMIFS(AL$4:AL$2256,$E$4:$E$2256,$E2834)</f>
        <v>0</v>
      </c>
      <c r="AM2834" s="44">
        <f>SUMIFS(AM$4:AM$2256,$E$4:$E$2256,$E2834)</f>
        <v>0</v>
      </c>
      <c r="AN2834" s="44">
        <f>SUMIFS(AN$4:AN$2256,$E$4:$E$2256,$E2834)</f>
        <v>0</v>
      </c>
      <c r="AO2834" s="44">
        <f>SUMIFS(AO$4:AO$2256,$E$4:$E$2256,$E2834)</f>
        <v>0</v>
      </c>
      <c r="AP2834" s="44">
        <f>SUMIFS(AP$4:AP$2256,$E$4:$E$2256,$E2834)</f>
        <v>0</v>
      </c>
      <c r="AQ2834" s="44">
        <f>SUMIFS(AQ$4:AQ$2256,$E$4:$E$2256,$E2834)</f>
        <v>79.5</v>
      </c>
      <c r="AR2834" s="44">
        <f>SUMIFS(AR$4:AR$2256,$E$4:$E$2256,$E2834)</f>
        <v>0</v>
      </c>
      <c r="AS2834" s="44">
        <f>SUMIFS(AS$4:AS$2256,$E$4:$E$2256,$E2834)</f>
        <v>0</v>
      </c>
      <c r="AT2834" s="44">
        <f>SUMIFS(AT$4:AT$2256,$E$4:$E$2256,$E2834)</f>
        <v>0</v>
      </c>
      <c r="AU2834" s="44">
        <f>SUMIFS(AU$4:AU$2256,$E$4:$E$2256,$E2834)</f>
        <v>0</v>
      </c>
      <c r="AV2834" s="44">
        <f>SUMIFS(AV$4:AV$2256,$E$4:$E$2256,$E2834)</f>
        <v>17.804025000000003</v>
      </c>
      <c r="AW2834" s="44">
        <f>SUMIFS(AW$4:AW$2256,$E$4:$E$2256,$E2834)</f>
        <v>0</v>
      </c>
      <c r="AX2834" s="44">
        <f>SUMIFS(AX$4:AX$2256,$E$4:$E$2256,$E2834)</f>
        <v>5.9149999999999991</v>
      </c>
    </row>
    <row r="2835" spans="1:50" ht="20.100000000000001" customHeight="1" x14ac:dyDescent="0.25">
      <c r="A2835" s="8">
        <v>44287</v>
      </c>
      <c r="B2835" s="8">
        <v>44287</v>
      </c>
      <c r="C2835" s="8" t="s">
        <v>28</v>
      </c>
      <c r="D2835" s="11" t="s">
        <v>0</v>
      </c>
      <c r="E2835" s="11">
        <v>557</v>
      </c>
      <c r="F2835" s="11" t="s">
        <v>693</v>
      </c>
      <c r="G2835" s="11" t="s">
        <v>7</v>
      </c>
      <c r="H2835" s="11">
        <v>1019</v>
      </c>
      <c r="I2835" s="11">
        <v>1067</v>
      </c>
      <c r="J2835" s="11">
        <v>111</v>
      </c>
      <c r="K2835" s="11" t="s">
        <v>874</v>
      </c>
      <c r="L2835" s="11" t="s">
        <v>875</v>
      </c>
      <c r="M2835" s="11" t="s">
        <v>2</v>
      </c>
      <c r="N2835" s="11" t="s">
        <v>25</v>
      </c>
      <c r="O2835" s="11" t="s">
        <v>5</v>
      </c>
      <c r="P2835" s="11" t="s">
        <v>6</v>
      </c>
      <c r="Q2835" s="12">
        <v>43290</v>
      </c>
      <c r="S2835" s="13" t="s">
        <v>84</v>
      </c>
      <c r="T2835" s="11">
        <f t="shared" ca="1" si="360"/>
        <v>1</v>
      </c>
      <c r="U2835" s="12">
        <v>26412</v>
      </c>
      <c r="V2835" s="13">
        <f t="shared" ca="1" si="361"/>
        <v>47</v>
      </c>
      <c r="W2835" s="11" t="s">
        <v>7</v>
      </c>
      <c r="X2835" s="11">
        <v>30</v>
      </c>
      <c r="Y2835" s="14">
        <f t="shared" si="362"/>
        <v>2.5</v>
      </c>
      <c r="Z2835" s="11">
        <v>39</v>
      </c>
      <c r="AA2835" s="11" t="s">
        <v>876</v>
      </c>
      <c r="AB2835" s="10">
        <f t="shared" si="363"/>
        <v>1</v>
      </c>
      <c r="AC2835" s="44">
        <f>SUMIFS(AC$4:AC$2256,$E$4:$E$2256,$E2835)</f>
        <v>6987</v>
      </c>
      <c r="AD2835" s="44">
        <f>SUMIFS(AD$4:AD$2256,$E$4:$E$2256,$E2835)</f>
        <v>1531.89975</v>
      </c>
      <c r="AE2835" s="44">
        <f>SUMIFS(AE$4:AE$2256,$E$4:$E$2256,$E2835)</f>
        <v>0</v>
      </c>
      <c r="AF2835" s="44">
        <f>SUMIFS(AF$4:AF$2256,$E$4:$E$2256,$E2835)</f>
        <v>0</v>
      </c>
      <c r="AG2835" s="44">
        <f>SUMIFS(AG$4:AG$2256,$E$4:$E$2256,$E2835)</f>
        <v>0</v>
      </c>
      <c r="AH2835" s="44">
        <f>SUMIFS(AH$4:AH$2256,$E$4:$E$2256,$E2835)</f>
        <v>0</v>
      </c>
      <c r="AI2835" s="44">
        <f>SUMIFS(AI$4:AI$2256,$E$4:$E$2256,$E2835)</f>
        <v>0</v>
      </c>
      <c r="AJ2835" s="44">
        <f>SUMIFS(AJ$4:AJ$2256,$E$4:$E$2256,$E2835)</f>
        <v>0</v>
      </c>
      <c r="AK2835" s="44">
        <f>SUMIFS(AK$4:AK$2256,$E$4:$E$2256,$E2835)</f>
        <v>0</v>
      </c>
      <c r="AL2835" s="44">
        <f>SUMIFS(AL$4:AL$2256,$E$4:$E$2256,$E2835)</f>
        <v>0</v>
      </c>
      <c r="AM2835" s="44">
        <f>SUMIFS(AM$4:AM$2256,$E$4:$E$2256,$E2835)</f>
        <v>0</v>
      </c>
      <c r="AN2835" s="44">
        <f>SUMIFS(AN$4:AN$2256,$E$4:$E$2256,$E2835)</f>
        <v>0</v>
      </c>
      <c r="AO2835" s="44">
        <f>SUMIFS(AO$4:AO$2256,$E$4:$E$2256,$E2835)</f>
        <v>0</v>
      </c>
      <c r="AP2835" s="44">
        <f>SUMIFS(AP$4:AP$2256,$E$4:$E$2256,$E2835)</f>
        <v>0</v>
      </c>
      <c r="AQ2835" s="44">
        <f>SUMIFS(AQ$4:AQ$2256,$E$4:$E$2256,$E2835)</f>
        <v>79.5</v>
      </c>
      <c r="AR2835" s="44">
        <f>SUMIFS(AR$4:AR$2256,$E$4:$E$2256,$E2835)</f>
        <v>0</v>
      </c>
      <c r="AS2835" s="44">
        <f>SUMIFS(AS$4:AS$2256,$E$4:$E$2256,$E2835)</f>
        <v>0</v>
      </c>
      <c r="AT2835" s="44">
        <f>SUMIFS(AT$4:AT$2256,$E$4:$E$2256,$E2835)</f>
        <v>0</v>
      </c>
      <c r="AU2835" s="44">
        <f>SUMIFS(AU$4:AU$2256,$E$4:$E$2256,$E2835)</f>
        <v>0</v>
      </c>
      <c r="AV2835" s="44">
        <f>SUMIFS(AV$4:AV$2256,$E$4:$E$2256,$E2835)</f>
        <v>17.804025000000003</v>
      </c>
      <c r="AW2835" s="44">
        <f>SUMIFS(AW$4:AW$2256,$E$4:$E$2256,$E2835)</f>
        <v>0</v>
      </c>
      <c r="AX2835" s="44">
        <f>SUMIFS(AX$4:AX$2256,$E$4:$E$2256,$E2835)</f>
        <v>5.9149999999999991</v>
      </c>
    </row>
    <row r="2836" spans="1:50" ht="20.100000000000001" customHeight="1" x14ac:dyDescent="0.25">
      <c r="A2836" s="8">
        <v>44287</v>
      </c>
      <c r="B2836" s="8">
        <v>44287</v>
      </c>
      <c r="C2836" s="8" t="s">
        <v>28</v>
      </c>
      <c r="D2836" s="11" t="s">
        <v>0</v>
      </c>
      <c r="E2836" s="11">
        <v>558</v>
      </c>
      <c r="F2836" s="11" t="s">
        <v>694</v>
      </c>
      <c r="G2836" s="11" t="s">
        <v>7</v>
      </c>
      <c r="H2836" s="11">
        <v>1022</v>
      </c>
      <c r="I2836" s="11">
        <v>1029</v>
      </c>
      <c r="J2836" s="11">
        <v>109</v>
      </c>
      <c r="K2836" s="11" t="s">
        <v>872</v>
      </c>
      <c r="L2836" s="11" t="s">
        <v>875</v>
      </c>
      <c r="M2836" s="11" t="s">
        <v>2</v>
      </c>
      <c r="N2836" s="11" t="s">
        <v>25</v>
      </c>
      <c r="O2836" s="11" t="s">
        <v>5</v>
      </c>
      <c r="P2836" s="11" t="s">
        <v>8</v>
      </c>
      <c r="Q2836" s="12">
        <v>43282</v>
      </c>
      <c r="S2836" s="13" t="s">
        <v>84</v>
      </c>
      <c r="T2836" s="11">
        <f t="shared" ca="1" si="360"/>
        <v>1</v>
      </c>
      <c r="U2836" s="12">
        <v>27618</v>
      </c>
      <c r="V2836" s="13">
        <f t="shared" ca="1" si="361"/>
        <v>44</v>
      </c>
      <c r="W2836" s="11" t="s">
        <v>9</v>
      </c>
      <c r="X2836" s="11">
        <v>30</v>
      </c>
      <c r="Y2836" s="14">
        <f t="shared" si="362"/>
        <v>2.5</v>
      </c>
      <c r="Z2836" s="11">
        <v>39</v>
      </c>
      <c r="AA2836" s="11" t="s">
        <v>876</v>
      </c>
      <c r="AB2836" s="10">
        <f t="shared" si="363"/>
        <v>1</v>
      </c>
      <c r="AC2836" s="44">
        <f>SUMIFS(AC$4:AC$2256,$E$4:$E$2256,$E2836)</f>
        <v>6990</v>
      </c>
      <c r="AD2836" s="44">
        <f>SUMIFS(AD$4:AD$2256,$E$4:$E$2256,$E2836)</f>
        <v>1532.5575000000001</v>
      </c>
      <c r="AE2836" s="44">
        <f>SUMIFS(AE$4:AE$2256,$E$4:$E$2256,$E2836)</f>
        <v>0</v>
      </c>
      <c r="AF2836" s="44">
        <f>SUMIFS(AF$4:AF$2256,$E$4:$E$2256,$E2836)</f>
        <v>0</v>
      </c>
      <c r="AG2836" s="44">
        <f>SUMIFS(AG$4:AG$2256,$E$4:$E$2256,$E2836)</f>
        <v>0</v>
      </c>
      <c r="AH2836" s="44">
        <f>SUMIFS(AH$4:AH$2256,$E$4:$E$2256,$E2836)</f>
        <v>0</v>
      </c>
      <c r="AI2836" s="44">
        <f>SUMIFS(AI$4:AI$2256,$E$4:$E$2256,$E2836)</f>
        <v>0</v>
      </c>
      <c r="AJ2836" s="44">
        <f>SUMIFS(AJ$4:AJ$2256,$E$4:$E$2256,$E2836)</f>
        <v>0</v>
      </c>
      <c r="AK2836" s="44">
        <f>SUMIFS(AK$4:AK$2256,$E$4:$E$2256,$E2836)</f>
        <v>0</v>
      </c>
      <c r="AL2836" s="44">
        <f>SUMIFS(AL$4:AL$2256,$E$4:$E$2256,$E2836)</f>
        <v>0</v>
      </c>
      <c r="AM2836" s="44">
        <f>SUMIFS(AM$4:AM$2256,$E$4:$E$2256,$E2836)</f>
        <v>0</v>
      </c>
      <c r="AN2836" s="44">
        <f>SUMIFS(AN$4:AN$2256,$E$4:$E$2256,$E2836)</f>
        <v>0</v>
      </c>
      <c r="AO2836" s="44">
        <f>SUMIFS(AO$4:AO$2256,$E$4:$E$2256,$E2836)</f>
        <v>403.26923076923077</v>
      </c>
      <c r="AP2836" s="44">
        <f>SUMIFS(AP$4:AP$2256,$E$4:$E$2256,$E2836)</f>
        <v>320.375</v>
      </c>
      <c r="AQ2836" s="44">
        <f>SUMIFS(AQ$4:AQ$2256,$E$4:$E$2256,$E2836)</f>
        <v>79.5</v>
      </c>
      <c r="AR2836" s="44">
        <f>SUMIFS(AR$4:AR$2256,$E$4:$E$2256,$E2836)</f>
        <v>0</v>
      </c>
      <c r="AS2836" s="44">
        <f>SUMIFS(AS$4:AS$2256,$E$4:$E$2256,$E2836)</f>
        <v>0</v>
      </c>
      <c r="AT2836" s="44">
        <f>SUMIFS(AT$4:AT$2256,$E$4:$E$2256,$E2836)</f>
        <v>0</v>
      </c>
      <c r="AU2836" s="44">
        <f>SUMIFS(AU$4:AU$2256,$E$4:$E$2256,$E2836)</f>
        <v>0</v>
      </c>
      <c r="AV2836" s="44">
        <f>SUMIFS(AV$4:AV$2256,$E$4:$E$2256,$E2836)</f>
        <v>179.86415048076924</v>
      </c>
      <c r="AW2836" s="44">
        <f>SUMIFS(AW$4:AW$2256,$E$4:$E$2256,$E2836)</f>
        <v>0</v>
      </c>
      <c r="AX2836" s="44">
        <f>SUMIFS(AX$4:AX$2256,$E$4:$E$2256,$E2836)</f>
        <v>5.9149999999999991</v>
      </c>
    </row>
    <row r="2837" spans="1:50" ht="20.100000000000001" customHeight="1" x14ac:dyDescent="0.25">
      <c r="A2837" s="8">
        <v>44287</v>
      </c>
      <c r="B2837" s="8">
        <v>44287</v>
      </c>
      <c r="C2837" s="8" t="s">
        <v>28</v>
      </c>
      <c r="D2837" s="11" t="s">
        <v>0</v>
      </c>
      <c r="E2837" s="11">
        <v>559</v>
      </c>
      <c r="F2837" s="11" t="s">
        <v>695</v>
      </c>
      <c r="G2837" s="11" t="s">
        <v>7</v>
      </c>
      <c r="H2837" s="11">
        <v>1022</v>
      </c>
      <c r="I2837" s="11">
        <v>1035</v>
      </c>
      <c r="J2837" s="11">
        <v>104</v>
      </c>
      <c r="K2837" s="11" t="s">
        <v>867</v>
      </c>
      <c r="L2837" s="11" t="s">
        <v>875</v>
      </c>
      <c r="M2837" s="11" t="s">
        <v>2</v>
      </c>
      <c r="N2837" s="11" t="s">
        <v>25</v>
      </c>
      <c r="O2837" s="11" t="s">
        <v>5</v>
      </c>
      <c r="P2837" s="11" t="s">
        <v>8</v>
      </c>
      <c r="Q2837" s="12">
        <v>43282</v>
      </c>
      <c r="S2837" s="13" t="s">
        <v>84</v>
      </c>
      <c r="T2837" s="11">
        <f t="shared" ca="1" si="360"/>
        <v>1</v>
      </c>
      <c r="U2837" s="12">
        <v>25259</v>
      </c>
      <c r="V2837" s="13">
        <f t="shared" ca="1" si="361"/>
        <v>50</v>
      </c>
      <c r="W2837" s="11" t="s">
        <v>9</v>
      </c>
      <c r="X2837" s="11">
        <v>30</v>
      </c>
      <c r="Y2837" s="14">
        <f t="shared" si="362"/>
        <v>2.5</v>
      </c>
      <c r="Z2837" s="11">
        <v>39</v>
      </c>
      <c r="AA2837" s="11" t="s">
        <v>876</v>
      </c>
      <c r="AB2837" s="10">
        <f t="shared" si="363"/>
        <v>1</v>
      </c>
      <c r="AC2837" s="44">
        <f>SUMIFS(AC$4:AC$2256,$E$4:$E$2256,$E2837)</f>
        <v>6993</v>
      </c>
      <c r="AD2837" s="44">
        <f>SUMIFS(AD$4:AD$2256,$E$4:$E$2256,$E2837)</f>
        <v>1533.21525</v>
      </c>
      <c r="AE2837" s="44">
        <f>SUMIFS(AE$4:AE$2256,$E$4:$E$2256,$E2837)</f>
        <v>0</v>
      </c>
      <c r="AF2837" s="44">
        <f>SUMIFS(AF$4:AF$2256,$E$4:$E$2256,$E2837)</f>
        <v>0</v>
      </c>
      <c r="AG2837" s="44">
        <f>SUMIFS(AG$4:AG$2256,$E$4:$E$2256,$E2837)</f>
        <v>0</v>
      </c>
      <c r="AH2837" s="44">
        <f>SUMIFS(AH$4:AH$2256,$E$4:$E$2256,$E2837)</f>
        <v>0</v>
      </c>
      <c r="AI2837" s="44">
        <f>SUMIFS(AI$4:AI$2256,$E$4:$E$2256,$E2837)</f>
        <v>0</v>
      </c>
      <c r="AJ2837" s="44">
        <f>SUMIFS(AJ$4:AJ$2256,$E$4:$E$2256,$E2837)</f>
        <v>0</v>
      </c>
      <c r="AK2837" s="44">
        <f>SUMIFS(AK$4:AK$2256,$E$4:$E$2256,$E2837)</f>
        <v>0</v>
      </c>
      <c r="AL2837" s="44">
        <f>SUMIFS(AL$4:AL$2256,$E$4:$E$2256,$E2837)</f>
        <v>0</v>
      </c>
      <c r="AM2837" s="44">
        <f>SUMIFS(AM$4:AM$2256,$E$4:$E$2256,$E2837)</f>
        <v>0</v>
      </c>
      <c r="AN2837" s="44">
        <f>SUMIFS(AN$4:AN$2256,$E$4:$E$2256,$E2837)</f>
        <v>0</v>
      </c>
      <c r="AO2837" s="44">
        <f>SUMIFS(AO$4:AO$2256,$E$4:$E$2256,$E2837)</f>
        <v>403.44230769230774</v>
      </c>
      <c r="AP2837" s="44">
        <f>SUMIFS(AP$4:AP$2256,$E$4:$E$2256,$E2837)</f>
        <v>320.51250000000005</v>
      </c>
      <c r="AQ2837" s="44">
        <f>SUMIFS(AQ$4:AQ$2256,$E$4:$E$2256,$E2837)</f>
        <v>79.5</v>
      </c>
      <c r="AR2837" s="44">
        <f>SUMIFS(AR$4:AR$2256,$E$4:$E$2256,$E2837)</f>
        <v>0</v>
      </c>
      <c r="AS2837" s="44">
        <f>SUMIFS(AS$4:AS$2256,$E$4:$E$2256,$E2837)</f>
        <v>0</v>
      </c>
      <c r="AT2837" s="44">
        <f>SUMIFS(AT$4:AT$2256,$E$4:$E$2256,$E2837)</f>
        <v>0</v>
      </c>
      <c r="AU2837" s="44">
        <f>SUMIFS(AU$4:AU$2256,$E$4:$E$2256,$E2837)</f>
        <v>0</v>
      </c>
      <c r="AV2837" s="44">
        <f>SUMIFS(AV$4:AV$2256,$E$4:$E$2256,$E2837)</f>
        <v>179.93370418269231</v>
      </c>
      <c r="AW2837" s="44">
        <f>SUMIFS(AW$4:AW$2256,$E$4:$E$2256,$E2837)</f>
        <v>0</v>
      </c>
      <c r="AX2837" s="44">
        <f>SUMIFS(AX$4:AX$2256,$E$4:$E$2256,$E2837)</f>
        <v>5.9149999999999991</v>
      </c>
    </row>
    <row r="2838" spans="1:50" ht="20.100000000000001" customHeight="1" x14ac:dyDescent="0.25">
      <c r="A2838" s="8">
        <v>44287</v>
      </c>
      <c r="B2838" s="8">
        <v>44287</v>
      </c>
      <c r="C2838" s="8" t="s">
        <v>28</v>
      </c>
      <c r="D2838" s="11" t="s">
        <v>0</v>
      </c>
      <c r="E2838" s="11">
        <v>560</v>
      </c>
      <c r="F2838" s="11" t="s">
        <v>696</v>
      </c>
      <c r="G2838" s="11" t="s">
        <v>7</v>
      </c>
      <c r="H2838" s="11">
        <v>1021</v>
      </c>
      <c r="I2838" s="11">
        <v>1059</v>
      </c>
      <c r="J2838" s="11">
        <v>106</v>
      </c>
      <c r="K2838" s="11" t="s">
        <v>869</v>
      </c>
      <c r="L2838" s="11" t="s">
        <v>875</v>
      </c>
      <c r="M2838" s="11" t="s">
        <v>2</v>
      </c>
      <c r="N2838" s="11" t="s">
        <v>25</v>
      </c>
      <c r="O2838" s="11" t="s">
        <v>5</v>
      </c>
      <c r="P2838" s="11" t="s">
        <v>8</v>
      </c>
      <c r="Q2838" s="12">
        <v>43282</v>
      </c>
      <c r="S2838" s="13" t="s">
        <v>84</v>
      </c>
      <c r="T2838" s="11">
        <f t="shared" ca="1" si="360"/>
        <v>1</v>
      </c>
      <c r="U2838" s="12">
        <v>35623</v>
      </c>
      <c r="V2838" s="13">
        <f t="shared" ca="1" si="361"/>
        <v>22</v>
      </c>
      <c r="W2838" s="11" t="s">
        <v>9</v>
      </c>
      <c r="X2838" s="11">
        <v>30</v>
      </c>
      <c r="Y2838" s="14">
        <f t="shared" si="362"/>
        <v>2.5</v>
      </c>
      <c r="Z2838" s="11">
        <v>39</v>
      </c>
      <c r="AA2838" s="11" t="s">
        <v>876</v>
      </c>
      <c r="AB2838" s="10">
        <f t="shared" si="363"/>
        <v>1</v>
      </c>
      <c r="AC2838" s="44">
        <f>SUMIFS(AC$4:AC$2256,$E$4:$E$2256,$E2838)</f>
        <v>6996</v>
      </c>
      <c r="AD2838" s="44">
        <f>SUMIFS(AD$4:AD$2256,$E$4:$E$2256,$E2838)</f>
        <v>1533.873</v>
      </c>
      <c r="AE2838" s="44">
        <f>SUMIFS(AE$4:AE$2256,$E$4:$E$2256,$E2838)</f>
        <v>0</v>
      </c>
      <c r="AF2838" s="44">
        <f>SUMIFS(AF$4:AF$2256,$E$4:$E$2256,$E2838)</f>
        <v>0</v>
      </c>
      <c r="AG2838" s="44">
        <f>SUMIFS(AG$4:AG$2256,$E$4:$E$2256,$E2838)</f>
        <v>90</v>
      </c>
      <c r="AH2838" s="44">
        <f>SUMIFS(AH$4:AH$2256,$E$4:$E$2256,$E2838)</f>
        <v>0</v>
      </c>
      <c r="AI2838" s="44">
        <f>SUMIFS(AI$4:AI$2256,$E$4:$E$2256,$E2838)</f>
        <v>162.51</v>
      </c>
      <c r="AJ2838" s="44">
        <f>SUMIFS(AJ$4:AJ$2256,$E$4:$E$2256,$E2838)</f>
        <v>750</v>
      </c>
      <c r="AK2838" s="44">
        <f>SUMIFS(AK$4:AK$2256,$E$4:$E$2256,$E2838)</f>
        <v>0</v>
      </c>
      <c r="AL2838" s="44">
        <f>SUMIFS(AL$4:AL$2256,$E$4:$E$2256,$E2838)</f>
        <v>0</v>
      </c>
      <c r="AM2838" s="44">
        <f>SUMIFS(AM$4:AM$2256,$E$4:$E$2256,$E2838)</f>
        <v>0</v>
      </c>
      <c r="AN2838" s="44">
        <f>SUMIFS(AN$4:AN$2256,$E$4:$E$2256,$E2838)</f>
        <v>0</v>
      </c>
      <c r="AO2838" s="44">
        <f>SUMIFS(AO$4:AO$2256,$E$4:$E$2256,$E2838)</f>
        <v>403.61538461538464</v>
      </c>
      <c r="AP2838" s="44">
        <f>SUMIFS(AP$4:AP$2256,$E$4:$E$2256,$E2838)</f>
        <v>320.65000000000009</v>
      </c>
      <c r="AQ2838" s="44">
        <f>SUMIFS(AQ$4:AQ$2256,$E$4:$E$2256,$E2838)</f>
        <v>79.5</v>
      </c>
      <c r="AR2838" s="44">
        <f>SUMIFS(AR$4:AR$2256,$E$4:$E$2256,$E2838)</f>
        <v>0</v>
      </c>
      <c r="AS2838" s="44">
        <f>SUMIFS(AS$4:AS$2256,$E$4:$E$2256,$E2838)</f>
        <v>0</v>
      </c>
      <c r="AT2838" s="44">
        <f>SUMIFS(AT$4:AT$2256,$E$4:$E$2256,$E2838)</f>
        <v>0</v>
      </c>
      <c r="AU2838" s="44">
        <f>SUMIFS(AU$4:AU$2256,$E$4:$E$2256,$E2838)</f>
        <v>0</v>
      </c>
      <c r="AV2838" s="44">
        <f>SUMIFS(AV$4:AV$2256,$E$4:$E$2256,$E2838)</f>
        <v>404.51537238461538</v>
      </c>
      <c r="AW2838" s="44">
        <f>SUMIFS(AW$4:AW$2256,$E$4:$E$2256,$E2838)</f>
        <v>237.12</v>
      </c>
      <c r="AX2838" s="44">
        <f>SUMIFS(AX$4:AX$2256,$E$4:$E$2256,$E2838)</f>
        <v>5.9149999999999991</v>
      </c>
    </row>
    <row r="2839" spans="1:50" ht="20.100000000000001" customHeight="1" x14ac:dyDescent="0.25">
      <c r="A2839" s="8">
        <v>44287</v>
      </c>
      <c r="B2839" s="8">
        <v>44287</v>
      </c>
      <c r="C2839" s="8" t="s">
        <v>28</v>
      </c>
      <c r="D2839" s="11" t="s">
        <v>0</v>
      </c>
      <c r="E2839" s="11">
        <v>561</v>
      </c>
      <c r="F2839" s="11" t="s">
        <v>697</v>
      </c>
      <c r="G2839" s="11" t="s">
        <v>7</v>
      </c>
      <c r="H2839" s="11">
        <v>1022</v>
      </c>
      <c r="I2839" s="11">
        <v>1053</v>
      </c>
      <c r="J2839" s="11">
        <v>107</v>
      </c>
      <c r="K2839" s="11" t="s">
        <v>870</v>
      </c>
      <c r="L2839" s="11" t="s">
        <v>875</v>
      </c>
      <c r="M2839" s="11" t="s">
        <v>2</v>
      </c>
      <c r="N2839" s="11" t="s">
        <v>25</v>
      </c>
      <c r="O2839" s="11" t="s">
        <v>5</v>
      </c>
      <c r="P2839" s="11" t="s">
        <v>8</v>
      </c>
      <c r="Q2839" s="12">
        <v>43282</v>
      </c>
      <c r="S2839" s="13" t="s">
        <v>84</v>
      </c>
      <c r="T2839" s="11">
        <f t="shared" ca="1" si="360"/>
        <v>1</v>
      </c>
      <c r="U2839" s="12">
        <v>34373</v>
      </c>
      <c r="V2839" s="13">
        <f t="shared" ca="1" si="361"/>
        <v>25</v>
      </c>
      <c r="W2839" s="11" t="s">
        <v>9</v>
      </c>
      <c r="X2839" s="11">
        <v>30</v>
      </c>
      <c r="Y2839" s="14">
        <f t="shared" si="362"/>
        <v>2.5</v>
      </c>
      <c r="Z2839" s="11">
        <v>39</v>
      </c>
      <c r="AA2839" s="11" t="s">
        <v>876</v>
      </c>
      <c r="AB2839" s="10">
        <f t="shared" si="363"/>
        <v>1</v>
      </c>
      <c r="AC2839" s="44">
        <f>SUMIFS(AC$4:AC$2256,$E$4:$E$2256,$E2839)</f>
        <v>6999</v>
      </c>
      <c r="AD2839" s="44">
        <f>SUMIFS(AD$4:AD$2256,$E$4:$E$2256,$E2839)</f>
        <v>1534.5307499999999</v>
      </c>
      <c r="AE2839" s="44">
        <f>SUMIFS(AE$4:AE$2256,$E$4:$E$2256,$E2839)</f>
        <v>0</v>
      </c>
      <c r="AF2839" s="44">
        <f>SUMIFS(AF$4:AF$2256,$E$4:$E$2256,$E2839)</f>
        <v>0</v>
      </c>
      <c r="AG2839" s="44">
        <f>SUMIFS(AG$4:AG$2256,$E$4:$E$2256,$E2839)</f>
        <v>0</v>
      </c>
      <c r="AH2839" s="44">
        <f>SUMIFS(AH$4:AH$2256,$E$4:$E$2256,$E2839)</f>
        <v>0</v>
      </c>
      <c r="AI2839" s="44">
        <f>SUMIFS(AI$4:AI$2256,$E$4:$E$2256,$E2839)</f>
        <v>0</v>
      </c>
      <c r="AJ2839" s="44">
        <f>SUMIFS(AJ$4:AJ$2256,$E$4:$E$2256,$E2839)</f>
        <v>0</v>
      </c>
      <c r="AK2839" s="44">
        <f>SUMIFS(AK$4:AK$2256,$E$4:$E$2256,$E2839)</f>
        <v>0</v>
      </c>
      <c r="AL2839" s="44">
        <f>SUMIFS(AL$4:AL$2256,$E$4:$E$2256,$E2839)</f>
        <v>0</v>
      </c>
      <c r="AM2839" s="44">
        <f>SUMIFS(AM$4:AM$2256,$E$4:$E$2256,$E2839)</f>
        <v>0</v>
      </c>
      <c r="AN2839" s="44">
        <f>SUMIFS(AN$4:AN$2256,$E$4:$E$2256,$E2839)</f>
        <v>0</v>
      </c>
      <c r="AO2839" s="44">
        <f>SUMIFS(AO$4:AO$2256,$E$4:$E$2256,$E2839)</f>
        <v>403.78846153846155</v>
      </c>
      <c r="AP2839" s="44">
        <f>SUMIFS(AP$4:AP$2256,$E$4:$E$2256,$E2839)</f>
        <v>320.78750000000002</v>
      </c>
      <c r="AQ2839" s="44">
        <f>SUMIFS(AQ$4:AQ$2256,$E$4:$E$2256,$E2839)</f>
        <v>79.5</v>
      </c>
      <c r="AR2839" s="44">
        <f>SUMIFS(AR$4:AR$2256,$E$4:$E$2256,$E2839)</f>
        <v>0</v>
      </c>
      <c r="AS2839" s="44">
        <f>SUMIFS(AS$4:AS$2256,$E$4:$E$2256,$E2839)</f>
        <v>0</v>
      </c>
      <c r="AT2839" s="44">
        <f>SUMIFS(AT$4:AT$2256,$E$4:$E$2256,$E2839)</f>
        <v>0</v>
      </c>
      <c r="AU2839" s="44">
        <f>SUMIFS(AU$4:AU$2256,$E$4:$E$2256,$E2839)</f>
        <v>0</v>
      </c>
      <c r="AV2839" s="44">
        <f>SUMIFS(AV$4:AV$2256,$E$4:$E$2256,$E2839)</f>
        <v>180.07281158653848</v>
      </c>
      <c r="AW2839" s="44">
        <f>SUMIFS(AW$4:AW$2256,$E$4:$E$2256,$E2839)</f>
        <v>0</v>
      </c>
      <c r="AX2839" s="44">
        <f>SUMIFS(AX$4:AX$2256,$E$4:$E$2256,$E2839)</f>
        <v>5.9149999999999991</v>
      </c>
    </row>
    <row r="2840" spans="1:50" ht="20.100000000000001" customHeight="1" x14ac:dyDescent="0.25">
      <c r="A2840" s="8">
        <v>44287</v>
      </c>
      <c r="B2840" s="8">
        <v>44287</v>
      </c>
      <c r="C2840" s="8" t="s">
        <v>28</v>
      </c>
      <c r="D2840" s="11" t="s">
        <v>0</v>
      </c>
      <c r="E2840" s="11">
        <v>562</v>
      </c>
      <c r="F2840" s="11" t="s">
        <v>698</v>
      </c>
      <c r="G2840" s="11" t="s">
        <v>7</v>
      </c>
      <c r="H2840" s="11">
        <v>1044</v>
      </c>
      <c r="I2840" s="11">
        <v>1087</v>
      </c>
      <c r="J2840" s="11">
        <v>102</v>
      </c>
      <c r="K2840" s="11" t="s">
        <v>865</v>
      </c>
      <c r="L2840" s="11" t="s">
        <v>875</v>
      </c>
      <c r="M2840" s="11" t="s">
        <v>2</v>
      </c>
      <c r="N2840" s="11" t="s">
        <v>25</v>
      </c>
      <c r="O2840" s="11" t="s">
        <v>5</v>
      </c>
      <c r="P2840" s="11" t="s">
        <v>8</v>
      </c>
      <c r="Q2840" s="12">
        <v>43282</v>
      </c>
      <c r="S2840" s="13" t="s">
        <v>84</v>
      </c>
      <c r="T2840" s="11">
        <f t="shared" ca="1" si="360"/>
        <v>1</v>
      </c>
      <c r="U2840" s="12">
        <v>30054</v>
      </c>
      <c r="V2840" s="13">
        <f t="shared" ca="1" si="361"/>
        <v>37</v>
      </c>
      <c r="W2840" s="11" t="s">
        <v>7</v>
      </c>
      <c r="X2840" s="11">
        <v>30</v>
      </c>
      <c r="Y2840" s="14">
        <f t="shared" si="362"/>
        <v>2.5</v>
      </c>
      <c r="Z2840" s="11">
        <v>39</v>
      </c>
      <c r="AA2840" s="11" t="s">
        <v>876</v>
      </c>
      <c r="AB2840" s="10">
        <f t="shared" si="363"/>
        <v>1</v>
      </c>
      <c r="AC2840" s="44">
        <f>SUMIFS(AC$4:AC$2256,$E$4:$E$2256,$E2840)</f>
        <v>7002</v>
      </c>
      <c r="AD2840" s="44">
        <f>SUMIFS(AD$4:AD$2256,$E$4:$E$2256,$E2840)</f>
        <v>1535.1885000000002</v>
      </c>
      <c r="AE2840" s="44">
        <f>SUMIFS(AE$4:AE$2256,$E$4:$E$2256,$E2840)</f>
        <v>0</v>
      </c>
      <c r="AF2840" s="44">
        <f>SUMIFS(AF$4:AF$2256,$E$4:$E$2256,$E2840)</f>
        <v>0</v>
      </c>
      <c r="AG2840" s="44">
        <f>SUMIFS(AG$4:AG$2256,$E$4:$E$2256,$E2840)</f>
        <v>0</v>
      </c>
      <c r="AH2840" s="44">
        <f>SUMIFS(AH$4:AH$2256,$E$4:$E$2256,$E2840)</f>
        <v>0</v>
      </c>
      <c r="AI2840" s="44">
        <f>SUMIFS(AI$4:AI$2256,$E$4:$E$2256,$E2840)</f>
        <v>0</v>
      </c>
      <c r="AJ2840" s="44">
        <f>SUMIFS(AJ$4:AJ$2256,$E$4:$E$2256,$E2840)</f>
        <v>0</v>
      </c>
      <c r="AK2840" s="44">
        <f>SUMIFS(AK$4:AK$2256,$E$4:$E$2256,$E2840)</f>
        <v>0</v>
      </c>
      <c r="AL2840" s="44">
        <f>SUMIFS(AL$4:AL$2256,$E$4:$E$2256,$E2840)</f>
        <v>0</v>
      </c>
      <c r="AM2840" s="44">
        <f>SUMIFS(AM$4:AM$2256,$E$4:$E$2256,$E2840)</f>
        <v>0</v>
      </c>
      <c r="AN2840" s="44">
        <f>SUMIFS(AN$4:AN$2256,$E$4:$E$2256,$E2840)</f>
        <v>0</v>
      </c>
      <c r="AO2840" s="44">
        <f>SUMIFS(AO$4:AO$2256,$E$4:$E$2256,$E2840)</f>
        <v>0</v>
      </c>
      <c r="AP2840" s="44">
        <f>SUMIFS(AP$4:AP$2256,$E$4:$E$2256,$E2840)</f>
        <v>0</v>
      </c>
      <c r="AQ2840" s="44">
        <f>SUMIFS(AQ$4:AQ$2256,$E$4:$E$2256,$E2840)</f>
        <v>79.5</v>
      </c>
      <c r="AR2840" s="44">
        <f>SUMIFS(AR$4:AR$2256,$E$4:$E$2256,$E2840)</f>
        <v>0</v>
      </c>
      <c r="AS2840" s="44">
        <f>SUMIFS(AS$4:AS$2256,$E$4:$E$2256,$E2840)</f>
        <v>0</v>
      </c>
      <c r="AT2840" s="44">
        <f>SUMIFS(AT$4:AT$2256,$E$4:$E$2256,$E2840)</f>
        <v>0</v>
      </c>
      <c r="AU2840" s="44">
        <f>SUMIFS(AU$4:AU$2256,$E$4:$E$2256,$E2840)</f>
        <v>0</v>
      </c>
      <c r="AV2840" s="44">
        <f>SUMIFS(AV$4:AV$2256,$E$4:$E$2256,$E2840)</f>
        <v>17.804025000000003</v>
      </c>
      <c r="AW2840" s="44">
        <f>SUMIFS(AW$4:AW$2256,$E$4:$E$2256,$E2840)</f>
        <v>0</v>
      </c>
      <c r="AX2840" s="44">
        <f>SUMIFS(AX$4:AX$2256,$E$4:$E$2256,$E2840)</f>
        <v>5.9149999999999991</v>
      </c>
    </row>
    <row r="2841" spans="1:50" ht="20.100000000000001" customHeight="1" x14ac:dyDescent="0.25">
      <c r="A2841" s="8">
        <v>44287</v>
      </c>
      <c r="B2841" s="8">
        <v>44287</v>
      </c>
      <c r="C2841" s="8" t="s">
        <v>28</v>
      </c>
      <c r="D2841" s="11" t="s">
        <v>0</v>
      </c>
      <c r="E2841" s="11">
        <v>563</v>
      </c>
      <c r="F2841" s="11" t="s">
        <v>699</v>
      </c>
      <c r="G2841" s="11" t="s">
        <v>7</v>
      </c>
      <c r="H2841" s="11">
        <v>1030</v>
      </c>
      <c r="I2841" s="11">
        <v>1073</v>
      </c>
      <c r="J2841" s="11">
        <v>102</v>
      </c>
      <c r="K2841" s="11" t="s">
        <v>865</v>
      </c>
      <c r="L2841" s="11" t="s">
        <v>875</v>
      </c>
      <c r="M2841" s="11" t="s">
        <v>2</v>
      </c>
      <c r="N2841" s="11" t="s">
        <v>25</v>
      </c>
      <c r="O2841" s="11" t="s">
        <v>5</v>
      </c>
      <c r="P2841" s="11" t="s">
        <v>8</v>
      </c>
      <c r="Q2841" s="12">
        <v>43313</v>
      </c>
      <c r="S2841" s="13" t="s">
        <v>84</v>
      </c>
      <c r="T2841" s="11">
        <f t="shared" ca="1" si="360"/>
        <v>1</v>
      </c>
      <c r="U2841" s="12">
        <v>32816</v>
      </c>
      <c r="V2841" s="13">
        <f t="shared" ca="1" si="361"/>
        <v>30</v>
      </c>
      <c r="W2841" s="11" t="s">
        <v>7</v>
      </c>
      <c r="X2841" s="11">
        <v>30</v>
      </c>
      <c r="Y2841" s="14">
        <f t="shared" si="362"/>
        <v>2.5</v>
      </c>
      <c r="Z2841" s="11">
        <v>39</v>
      </c>
      <c r="AA2841" s="11" t="s">
        <v>876</v>
      </c>
      <c r="AB2841" s="10">
        <f t="shared" si="363"/>
        <v>1</v>
      </c>
      <c r="AC2841" s="44">
        <f>SUMIFS(AC$4:AC$2256,$E$4:$E$2256,$E2841)</f>
        <v>7005</v>
      </c>
      <c r="AD2841" s="44">
        <f>SUMIFS(AD$4:AD$2256,$E$4:$E$2256,$E2841)</f>
        <v>1535.8462500000001</v>
      </c>
      <c r="AE2841" s="44">
        <f>SUMIFS(AE$4:AE$2256,$E$4:$E$2256,$E2841)</f>
        <v>0</v>
      </c>
      <c r="AF2841" s="44">
        <f>SUMIFS(AF$4:AF$2256,$E$4:$E$2256,$E2841)</f>
        <v>0</v>
      </c>
      <c r="AG2841" s="44">
        <f>SUMIFS(AG$4:AG$2256,$E$4:$E$2256,$E2841)</f>
        <v>0</v>
      </c>
      <c r="AH2841" s="44">
        <f>SUMIFS(AH$4:AH$2256,$E$4:$E$2256,$E2841)</f>
        <v>0</v>
      </c>
      <c r="AI2841" s="44">
        <f>SUMIFS(AI$4:AI$2256,$E$4:$E$2256,$E2841)</f>
        <v>0</v>
      </c>
      <c r="AJ2841" s="44">
        <f>SUMIFS(AJ$4:AJ$2256,$E$4:$E$2256,$E2841)</f>
        <v>0</v>
      </c>
      <c r="AK2841" s="44">
        <f>SUMIFS(AK$4:AK$2256,$E$4:$E$2256,$E2841)</f>
        <v>0</v>
      </c>
      <c r="AL2841" s="44">
        <f>SUMIFS(AL$4:AL$2256,$E$4:$E$2256,$E2841)</f>
        <v>0</v>
      </c>
      <c r="AM2841" s="44">
        <f>SUMIFS(AM$4:AM$2256,$E$4:$E$2256,$E2841)</f>
        <v>0</v>
      </c>
      <c r="AN2841" s="44">
        <f>SUMIFS(AN$4:AN$2256,$E$4:$E$2256,$E2841)</f>
        <v>0</v>
      </c>
      <c r="AO2841" s="44">
        <f>SUMIFS(AO$4:AO$2256,$E$4:$E$2256,$E2841)</f>
        <v>0</v>
      </c>
      <c r="AP2841" s="44">
        <f>SUMIFS(AP$4:AP$2256,$E$4:$E$2256,$E2841)</f>
        <v>0</v>
      </c>
      <c r="AQ2841" s="44">
        <f>SUMIFS(AQ$4:AQ$2256,$E$4:$E$2256,$E2841)</f>
        <v>79.5</v>
      </c>
      <c r="AR2841" s="44">
        <f>SUMIFS(AR$4:AR$2256,$E$4:$E$2256,$E2841)</f>
        <v>0</v>
      </c>
      <c r="AS2841" s="44">
        <f>SUMIFS(AS$4:AS$2256,$E$4:$E$2256,$E2841)</f>
        <v>0</v>
      </c>
      <c r="AT2841" s="44">
        <f>SUMIFS(AT$4:AT$2256,$E$4:$E$2256,$E2841)</f>
        <v>0</v>
      </c>
      <c r="AU2841" s="44">
        <f>SUMIFS(AU$4:AU$2256,$E$4:$E$2256,$E2841)</f>
        <v>0</v>
      </c>
      <c r="AV2841" s="44">
        <f>SUMIFS(AV$4:AV$2256,$E$4:$E$2256,$E2841)</f>
        <v>17.804025000000003</v>
      </c>
      <c r="AW2841" s="44">
        <f>SUMIFS(AW$4:AW$2256,$E$4:$E$2256,$E2841)</f>
        <v>0</v>
      </c>
      <c r="AX2841" s="44">
        <f>SUMIFS(AX$4:AX$2256,$E$4:$E$2256,$E2841)</f>
        <v>5.9149999999999991</v>
      </c>
    </row>
    <row r="2842" spans="1:50" ht="20.100000000000001" customHeight="1" x14ac:dyDescent="0.25">
      <c r="A2842" s="8">
        <v>44287</v>
      </c>
      <c r="B2842" s="8">
        <v>44287</v>
      </c>
      <c r="C2842" s="8" t="s">
        <v>28</v>
      </c>
      <c r="D2842" s="11" t="s">
        <v>0</v>
      </c>
      <c r="E2842" s="11">
        <v>564</v>
      </c>
      <c r="F2842" s="11" t="s">
        <v>700</v>
      </c>
      <c r="G2842" s="11" t="s">
        <v>7</v>
      </c>
      <c r="H2842" s="11">
        <v>1022</v>
      </c>
      <c r="I2842" s="11">
        <v>1035</v>
      </c>
      <c r="J2842" s="11">
        <v>104</v>
      </c>
      <c r="K2842" s="11" t="s">
        <v>867</v>
      </c>
      <c r="L2842" s="11" t="s">
        <v>875</v>
      </c>
      <c r="M2842" s="11" t="s">
        <v>2</v>
      </c>
      <c r="N2842" s="11" t="s">
        <v>25</v>
      </c>
      <c r="O2842" s="11" t="s">
        <v>5</v>
      </c>
      <c r="P2842" s="11" t="s">
        <v>8</v>
      </c>
      <c r="Q2842" s="12">
        <v>43313</v>
      </c>
      <c r="S2842" s="13" t="s">
        <v>84</v>
      </c>
      <c r="T2842" s="11">
        <f t="shared" ref="T2842:T2905" ca="1" si="364">DATEDIF(Q2842,IF(R2842="",TODAY(),R2842),"y")</f>
        <v>1</v>
      </c>
      <c r="U2842" s="12">
        <v>24386</v>
      </c>
      <c r="V2842" s="13">
        <f t="shared" ref="V2842:V2905" ca="1" si="365">DATEDIF(U2842,TODAY(),"Y")</f>
        <v>53</v>
      </c>
      <c r="W2842" s="11" t="s">
        <v>9</v>
      </c>
      <c r="X2842" s="11">
        <v>30</v>
      </c>
      <c r="Y2842" s="14">
        <f t="shared" ref="Y2842:Y2905" si="366">X2842/12</f>
        <v>2.5</v>
      </c>
      <c r="Z2842" s="11">
        <v>39</v>
      </c>
      <c r="AA2842" s="11" t="s">
        <v>876</v>
      </c>
      <c r="AB2842" s="10">
        <f t="shared" si="363"/>
        <v>1</v>
      </c>
      <c r="AC2842" s="44">
        <f>SUMIFS(AC$4:AC$2256,$E$4:$E$2256,$E2842)</f>
        <v>7008</v>
      </c>
      <c r="AD2842" s="44">
        <f>SUMIFS(AD$4:AD$2256,$E$4:$E$2256,$E2842)</f>
        <v>1536.5039999999999</v>
      </c>
      <c r="AE2842" s="44">
        <f>SUMIFS(AE$4:AE$2256,$E$4:$E$2256,$E2842)</f>
        <v>0</v>
      </c>
      <c r="AF2842" s="44">
        <f>SUMIFS(AF$4:AF$2256,$E$4:$E$2256,$E2842)</f>
        <v>0</v>
      </c>
      <c r="AG2842" s="44">
        <f>SUMIFS(AG$4:AG$2256,$E$4:$E$2256,$E2842)</f>
        <v>0</v>
      </c>
      <c r="AH2842" s="44">
        <f>SUMIFS(AH$4:AH$2256,$E$4:$E$2256,$E2842)</f>
        <v>0</v>
      </c>
      <c r="AI2842" s="44">
        <f>SUMIFS(AI$4:AI$2256,$E$4:$E$2256,$E2842)</f>
        <v>0</v>
      </c>
      <c r="AJ2842" s="44">
        <f>SUMIFS(AJ$4:AJ$2256,$E$4:$E$2256,$E2842)</f>
        <v>0</v>
      </c>
      <c r="AK2842" s="44">
        <f>SUMIFS(AK$4:AK$2256,$E$4:$E$2256,$E2842)</f>
        <v>0</v>
      </c>
      <c r="AL2842" s="44">
        <f>SUMIFS(AL$4:AL$2256,$E$4:$E$2256,$E2842)</f>
        <v>0</v>
      </c>
      <c r="AM2842" s="44">
        <f>SUMIFS(AM$4:AM$2256,$E$4:$E$2256,$E2842)</f>
        <v>0</v>
      </c>
      <c r="AN2842" s="44">
        <f>SUMIFS(AN$4:AN$2256,$E$4:$E$2256,$E2842)</f>
        <v>0</v>
      </c>
      <c r="AO2842" s="44">
        <f>SUMIFS(AO$4:AO$2256,$E$4:$E$2256,$E2842)</f>
        <v>404.30769230769226</v>
      </c>
      <c r="AP2842" s="44">
        <f>SUMIFS(AP$4:AP$2256,$E$4:$E$2256,$E2842)</f>
        <v>321.20000000000005</v>
      </c>
      <c r="AQ2842" s="44">
        <f>SUMIFS(AQ$4:AQ$2256,$E$4:$E$2256,$E2842)</f>
        <v>79.5</v>
      </c>
      <c r="AR2842" s="44">
        <f>SUMIFS(AR$4:AR$2256,$E$4:$E$2256,$E2842)</f>
        <v>0</v>
      </c>
      <c r="AS2842" s="44">
        <f>SUMIFS(AS$4:AS$2256,$E$4:$E$2256,$E2842)</f>
        <v>0</v>
      </c>
      <c r="AT2842" s="44">
        <f>SUMIFS(AT$4:AT$2256,$E$4:$E$2256,$E2842)</f>
        <v>0</v>
      </c>
      <c r="AU2842" s="44">
        <f>SUMIFS(AU$4:AU$2256,$E$4:$E$2256,$E2842)</f>
        <v>0</v>
      </c>
      <c r="AV2842" s="44">
        <f>SUMIFS(AV$4:AV$2256,$E$4:$E$2256,$E2842)</f>
        <v>180.28147269230772</v>
      </c>
      <c r="AW2842" s="44">
        <f>SUMIFS(AW$4:AW$2256,$E$4:$E$2256,$E2842)</f>
        <v>0</v>
      </c>
      <c r="AX2842" s="44">
        <f>SUMIFS(AX$4:AX$2256,$E$4:$E$2256,$E2842)</f>
        <v>5.9149999999999991</v>
      </c>
    </row>
    <row r="2843" spans="1:50" ht="20.100000000000001" customHeight="1" x14ac:dyDescent="0.25">
      <c r="A2843" s="8">
        <v>44287</v>
      </c>
      <c r="B2843" s="8">
        <v>44287</v>
      </c>
      <c r="C2843" s="8" t="s">
        <v>28</v>
      </c>
      <c r="D2843" s="11" t="s">
        <v>0</v>
      </c>
      <c r="E2843" s="11">
        <v>565</v>
      </c>
      <c r="F2843" s="11" t="s">
        <v>701</v>
      </c>
      <c r="G2843" s="11" t="s">
        <v>7</v>
      </c>
      <c r="H2843" s="11">
        <v>1044</v>
      </c>
      <c r="I2843" s="11">
        <v>1087</v>
      </c>
      <c r="J2843" s="11">
        <v>102</v>
      </c>
      <c r="K2843" s="11" t="s">
        <v>865</v>
      </c>
      <c r="L2843" s="11" t="s">
        <v>875</v>
      </c>
      <c r="M2843" s="11" t="s">
        <v>2</v>
      </c>
      <c r="N2843" s="11" t="s">
        <v>25</v>
      </c>
      <c r="O2843" s="11" t="s">
        <v>5</v>
      </c>
      <c r="P2843" s="11" t="s">
        <v>8</v>
      </c>
      <c r="Q2843" s="12">
        <v>43313</v>
      </c>
      <c r="S2843" s="13" t="s">
        <v>84</v>
      </c>
      <c r="T2843" s="11">
        <f t="shared" ca="1" si="364"/>
        <v>1</v>
      </c>
      <c r="U2843" s="12">
        <v>31047</v>
      </c>
      <c r="V2843" s="13">
        <f t="shared" ca="1" si="365"/>
        <v>35</v>
      </c>
      <c r="W2843" s="11" t="s">
        <v>7</v>
      </c>
      <c r="X2843" s="11">
        <v>30</v>
      </c>
      <c r="Y2843" s="14">
        <f t="shared" si="366"/>
        <v>2.5</v>
      </c>
      <c r="Z2843" s="11">
        <v>39</v>
      </c>
      <c r="AA2843" s="11" t="s">
        <v>876</v>
      </c>
      <c r="AB2843" s="10">
        <f t="shared" si="363"/>
        <v>1</v>
      </c>
      <c r="AC2843" s="44">
        <f>SUMIFS(AC$4:AC$2256,$E$4:$E$2256,$E2843)</f>
        <v>7011</v>
      </c>
      <c r="AD2843" s="44">
        <f>SUMIFS(AD$4:AD$2256,$E$4:$E$2256,$E2843)</f>
        <v>1537.1617500000002</v>
      </c>
      <c r="AE2843" s="44">
        <f>SUMIFS(AE$4:AE$2256,$E$4:$E$2256,$E2843)</f>
        <v>0</v>
      </c>
      <c r="AF2843" s="44">
        <f>SUMIFS(AF$4:AF$2256,$E$4:$E$2256,$E2843)</f>
        <v>0</v>
      </c>
      <c r="AG2843" s="44">
        <f>SUMIFS(AG$4:AG$2256,$E$4:$E$2256,$E2843)</f>
        <v>0</v>
      </c>
      <c r="AH2843" s="44">
        <f>SUMIFS(AH$4:AH$2256,$E$4:$E$2256,$E2843)</f>
        <v>0</v>
      </c>
      <c r="AI2843" s="44">
        <f>SUMIFS(AI$4:AI$2256,$E$4:$E$2256,$E2843)</f>
        <v>0</v>
      </c>
      <c r="AJ2843" s="44">
        <f>SUMIFS(AJ$4:AJ$2256,$E$4:$E$2256,$E2843)</f>
        <v>0</v>
      </c>
      <c r="AK2843" s="44">
        <f>SUMIFS(AK$4:AK$2256,$E$4:$E$2256,$E2843)</f>
        <v>0</v>
      </c>
      <c r="AL2843" s="44">
        <f>SUMIFS(AL$4:AL$2256,$E$4:$E$2256,$E2843)</f>
        <v>0</v>
      </c>
      <c r="AM2843" s="44">
        <f>SUMIFS(AM$4:AM$2256,$E$4:$E$2256,$E2843)</f>
        <v>0</v>
      </c>
      <c r="AN2843" s="44">
        <f>SUMIFS(AN$4:AN$2256,$E$4:$E$2256,$E2843)</f>
        <v>0</v>
      </c>
      <c r="AO2843" s="44">
        <f>SUMIFS(AO$4:AO$2256,$E$4:$E$2256,$E2843)</f>
        <v>0</v>
      </c>
      <c r="AP2843" s="44">
        <f>SUMIFS(AP$4:AP$2256,$E$4:$E$2256,$E2843)</f>
        <v>0</v>
      </c>
      <c r="AQ2843" s="44">
        <f>SUMIFS(AQ$4:AQ$2256,$E$4:$E$2256,$E2843)</f>
        <v>79.5</v>
      </c>
      <c r="AR2843" s="44">
        <f>SUMIFS(AR$4:AR$2256,$E$4:$E$2256,$E2843)</f>
        <v>0</v>
      </c>
      <c r="AS2843" s="44">
        <f>SUMIFS(AS$4:AS$2256,$E$4:$E$2256,$E2843)</f>
        <v>0</v>
      </c>
      <c r="AT2843" s="44">
        <f>SUMIFS(AT$4:AT$2256,$E$4:$E$2256,$E2843)</f>
        <v>0</v>
      </c>
      <c r="AU2843" s="44">
        <f>SUMIFS(AU$4:AU$2256,$E$4:$E$2256,$E2843)</f>
        <v>0</v>
      </c>
      <c r="AV2843" s="44">
        <f>SUMIFS(AV$4:AV$2256,$E$4:$E$2256,$E2843)</f>
        <v>17.804025000000003</v>
      </c>
      <c r="AW2843" s="44">
        <f>SUMIFS(AW$4:AW$2256,$E$4:$E$2256,$E2843)</f>
        <v>0</v>
      </c>
      <c r="AX2843" s="44">
        <f>SUMIFS(AX$4:AX$2256,$E$4:$E$2256,$E2843)</f>
        <v>5.9149999999999991</v>
      </c>
    </row>
    <row r="2844" spans="1:50" ht="20.100000000000001" customHeight="1" x14ac:dyDescent="0.25">
      <c r="A2844" s="8">
        <v>44287</v>
      </c>
      <c r="B2844" s="8">
        <v>44287</v>
      </c>
      <c r="C2844" s="8" t="s">
        <v>28</v>
      </c>
      <c r="D2844" s="11" t="s">
        <v>0</v>
      </c>
      <c r="E2844" s="11">
        <v>566</v>
      </c>
      <c r="F2844" s="11" t="s">
        <v>702</v>
      </c>
      <c r="G2844" s="11" t="s">
        <v>7</v>
      </c>
      <c r="H2844" s="11">
        <v>1021</v>
      </c>
      <c r="I2844" s="11">
        <v>1052</v>
      </c>
      <c r="J2844" s="11">
        <v>107</v>
      </c>
      <c r="K2844" s="11" t="s">
        <v>870</v>
      </c>
      <c r="L2844" s="11" t="s">
        <v>875</v>
      </c>
      <c r="M2844" s="11" t="s">
        <v>2</v>
      </c>
      <c r="N2844" s="11" t="s">
        <v>25</v>
      </c>
      <c r="O2844" s="11" t="s">
        <v>5</v>
      </c>
      <c r="P2844" s="11" t="s">
        <v>8</v>
      </c>
      <c r="Q2844" s="12">
        <v>43313</v>
      </c>
      <c r="S2844" s="13" t="s">
        <v>84</v>
      </c>
      <c r="T2844" s="11">
        <f t="shared" ca="1" si="364"/>
        <v>1</v>
      </c>
      <c r="U2844" s="12">
        <v>35397</v>
      </c>
      <c r="V2844" s="13">
        <f t="shared" ca="1" si="365"/>
        <v>23</v>
      </c>
      <c r="W2844" s="11" t="s">
        <v>9</v>
      </c>
      <c r="X2844" s="11">
        <v>30</v>
      </c>
      <c r="Y2844" s="14">
        <f t="shared" si="366"/>
        <v>2.5</v>
      </c>
      <c r="Z2844" s="11">
        <v>39</v>
      </c>
      <c r="AA2844" s="11" t="s">
        <v>876</v>
      </c>
      <c r="AB2844" s="10">
        <f t="shared" si="363"/>
        <v>1</v>
      </c>
      <c r="AC2844" s="44">
        <f>SUMIFS(AC$4:AC$2256,$E$4:$E$2256,$E2844)</f>
        <v>7014</v>
      </c>
      <c r="AD2844" s="44">
        <f>SUMIFS(AD$4:AD$2256,$E$4:$E$2256,$E2844)</f>
        <v>1537.8195000000001</v>
      </c>
      <c r="AE2844" s="44">
        <f>SUMIFS(AE$4:AE$2256,$E$4:$E$2256,$E2844)</f>
        <v>0</v>
      </c>
      <c r="AF2844" s="44">
        <f>SUMIFS(AF$4:AF$2256,$E$4:$E$2256,$E2844)</f>
        <v>0</v>
      </c>
      <c r="AG2844" s="44">
        <f>SUMIFS(AG$4:AG$2256,$E$4:$E$2256,$E2844)</f>
        <v>90</v>
      </c>
      <c r="AH2844" s="44">
        <f>SUMIFS(AH$4:AH$2256,$E$4:$E$2256,$E2844)</f>
        <v>0</v>
      </c>
      <c r="AI2844" s="44">
        <f>SUMIFS(AI$4:AI$2256,$E$4:$E$2256,$E2844)</f>
        <v>135.42000000000002</v>
      </c>
      <c r="AJ2844" s="44">
        <f>SUMIFS(AJ$4:AJ$2256,$E$4:$E$2256,$E2844)</f>
        <v>0</v>
      </c>
      <c r="AK2844" s="44">
        <f>SUMIFS(AK$4:AK$2256,$E$4:$E$2256,$E2844)</f>
        <v>0</v>
      </c>
      <c r="AL2844" s="44">
        <f>SUMIFS(AL$4:AL$2256,$E$4:$E$2256,$E2844)</f>
        <v>0</v>
      </c>
      <c r="AM2844" s="44">
        <f>SUMIFS(AM$4:AM$2256,$E$4:$E$2256,$E2844)</f>
        <v>0</v>
      </c>
      <c r="AN2844" s="44">
        <f>SUMIFS(AN$4:AN$2256,$E$4:$E$2256,$E2844)</f>
        <v>0</v>
      </c>
      <c r="AO2844" s="44">
        <f>SUMIFS(AO$4:AO$2256,$E$4:$E$2256,$E2844)</f>
        <v>404.65384615384619</v>
      </c>
      <c r="AP2844" s="44">
        <f>SUMIFS(AP$4:AP$2256,$E$4:$E$2256,$E2844)</f>
        <v>321.47500000000002</v>
      </c>
      <c r="AQ2844" s="44">
        <f>SUMIFS(AQ$4:AQ$2256,$E$4:$E$2256,$E2844)</f>
        <v>79.5</v>
      </c>
      <c r="AR2844" s="44">
        <f>SUMIFS(AR$4:AR$2256,$E$4:$E$2256,$E2844)</f>
        <v>0</v>
      </c>
      <c r="AS2844" s="44">
        <f>SUMIFS(AS$4:AS$2256,$E$4:$E$2256,$E2844)</f>
        <v>0</v>
      </c>
      <c r="AT2844" s="44">
        <f>SUMIFS(AT$4:AT$2256,$E$4:$E$2256,$E2844)</f>
        <v>0</v>
      </c>
      <c r="AU2844" s="44">
        <f>SUMIFS(AU$4:AU$2256,$E$4:$E$2256,$E2844)</f>
        <v>0</v>
      </c>
      <c r="AV2844" s="44">
        <f>SUMIFS(AV$4:AV$2256,$E$4:$E$2256,$E2844)</f>
        <v>230.90338909615386</v>
      </c>
      <c r="AW2844" s="44">
        <f>SUMIFS(AW$4:AW$2256,$E$4:$E$2256,$E2844)</f>
        <v>234.84</v>
      </c>
      <c r="AX2844" s="44">
        <f>SUMIFS(AX$4:AX$2256,$E$4:$E$2256,$E2844)</f>
        <v>5.9149999999999991</v>
      </c>
    </row>
    <row r="2845" spans="1:50" ht="20.100000000000001" customHeight="1" x14ac:dyDescent="0.25">
      <c r="A2845" s="8">
        <v>44287</v>
      </c>
      <c r="B2845" s="8">
        <v>44287</v>
      </c>
      <c r="C2845" s="8" t="s">
        <v>28</v>
      </c>
      <c r="D2845" s="11" t="s">
        <v>0</v>
      </c>
      <c r="E2845" s="11">
        <v>567</v>
      </c>
      <c r="F2845" s="11" t="s">
        <v>703</v>
      </c>
      <c r="G2845" s="11" t="s">
        <v>7</v>
      </c>
      <c r="H2845" s="11">
        <v>1022</v>
      </c>
      <c r="I2845" s="11">
        <v>1029</v>
      </c>
      <c r="J2845" s="11">
        <v>109</v>
      </c>
      <c r="K2845" s="11" t="s">
        <v>872</v>
      </c>
      <c r="L2845" s="11" t="s">
        <v>875</v>
      </c>
      <c r="M2845" s="11" t="s">
        <v>2</v>
      </c>
      <c r="N2845" s="11" t="s">
        <v>25</v>
      </c>
      <c r="O2845" s="11" t="s">
        <v>5</v>
      </c>
      <c r="P2845" s="11" t="s">
        <v>8</v>
      </c>
      <c r="Q2845" s="12">
        <v>43328</v>
      </c>
      <c r="S2845" s="13" t="s">
        <v>84</v>
      </c>
      <c r="T2845" s="11">
        <f t="shared" ca="1" si="364"/>
        <v>1</v>
      </c>
      <c r="U2845" s="12">
        <v>22941</v>
      </c>
      <c r="V2845" s="13">
        <f t="shared" ca="1" si="365"/>
        <v>57</v>
      </c>
      <c r="W2845" s="11" t="s">
        <v>9</v>
      </c>
      <c r="X2845" s="11">
        <v>30</v>
      </c>
      <c r="Y2845" s="14">
        <f t="shared" si="366"/>
        <v>2.5</v>
      </c>
      <c r="Z2845" s="11">
        <v>39</v>
      </c>
      <c r="AA2845" s="11" t="s">
        <v>876</v>
      </c>
      <c r="AB2845" s="10">
        <f t="shared" si="363"/>
        <v>1</v>
      </c>
      <c r="AC2845" s="44">
        <f>SUMIFS(AC$4:AC$2256,$E$4:$E$2256,$E2845)</f>
        <v>7017</v>
      </c>
      <c r="AD2845" s="44">
        <f>SUMIFS(AD$4:AD$2256,$E$4:$E$2256,$E2845)</f>
        <v>1538.4772500000001</v>
      </c>
      <c r="AE2845" s="44">
        <f>SUMIFS(AE$4:AE$2256,$E$4:$E$2256,$E2845)</f>
        <v>0</v>
      </c>
      <c r="AF2845" s="44">
        <f>SUMIFS(AF$4:AF$2256,$E$4:$E$2256,$E2845)</f>
        <v>0</v>
      </c>
      <c r="AG2845" s="44">
        <f>SUMIFS(AG$4:AG$2256,$E$4:$E$2256,$E2845)</f>
        <v>0</v>
      </c>
      <c r="AH2845" s="44">
        <f>SUMIFS(AH$4:AH$2256,$E$4:$E$2256,$E2845)</f>
        <v>0</v>
      </c>
      <c r="AI2845" s="44">
        <f>SUMIFS(AI$4:AI$2256,$E$4:$E$2256,$E2845)</f>
        <v>0</v>
      </c>
      <c r="AJ2845" s="44">
        <f>SUMIFS(AJ$4:AJ$2256,$E$4:$E$2256,$E2845)</f>
        <v>0</v>
      </c>
      <c r="AK2845" s="44">
        <f>SUMIFS(AK$4:AK$2256,$E$4:$E$2256,$E2845)</f>
        <v>0</v>
      </c>
      <c r="AL2845" s="44">
        <f>SUMIFS(AL$4:AL$2256,$E$4:$E$2256,$E2845)</f>
        <v>0</v>
      </c>
      <c r="AM2845" s="44">
        <f>SUMIFS(AM$4:AM$2256,$E$4:$E$2256,$E2845)</f>
        <v>0</v>
      </c>
      <c r="AN2845" s="44">
        <f>SUMIFS(AN$4:AN$2256,$E$4:$E$2256,$E2845)</f>
        <v>0</v>
      </c>
      <c r="AO2845" s="44">
        <f>SUMIFS(AO$4:AO$2256,$E$4:$E$2256,$E2845)</f>
        <v>404.82692307692309</v>
      </c>
      <c r="AP2845" s="44">
        <f>SUMIFS(AP$4:AP$2256,$E$4:$E$2256,$E2845)</f>
        <v>321.61250000000001</v>
      </c>
      <c r="AQ2845" s="44">
        <f>SUMIFS(AQ$4:AQ$2256,$E$4:$E$2256,$E2845)</f>
        <v>79.5</v>
      </c>
      <c r="AR2845" s="44">
        <f>SUMIFS(AR$4:AR$2256,$E$4:$E$2256,$E2845)</f>
        <v>0</v>
      </c>
      <c r="AS2845" s="44">
        <f>SUMIFS(AS$4:AS$2256,$E$4:$E$2256,$E2845)</f>
        <v>0</v>
      </c>
      <c r="AT2845" s="44">
        <f>SUMIFS(AT$4:AT$2256,$E$4:$E$2256,$E2845)</f>
        <v>0</v>
      </c>
      <c r="AU2845" s="44">
        <f>SUMIFS(AU$4:AU$2256,$E$4:$E$2256,$E2845)</f>
        <v>0</v>
      </c>
      <c r="AV2845" s="44">
        <f>SUMIFS(AV$4:AV$2256,$E$4:$E$2256,$E2845)</f>
        <v>180.49013379807695</v>
      </c>
      <c r="AW2845" s="44">
        <f>SUMIFS(AW$4:AW$2256,$E$4:$E$2256,$E2845)</f>
        <v>0</v>
      </c>
      <c r="AX2845" s="44">
        <f>SUMIFS(AX$4:AX$2256,$E$4:$E$2256,$E2845)</f>
        <v>5.9149999999999991</v>
      </c>
    </row>
    <row r="2846" spans="1:50" ht="20.100000000000001" customHeight="1" x14ac:dyDescent="0.25">
      <c r="A2846" s="8">
        <v>44287</v>
      </c>
      <c r="B2846" s="8">
        <v>44287</v>
      </c>
      <c r="C2846" s="8" t="s">
        <v>28</v>
      </c>
      <c r="D2846" s="11" t="s">
        <v>0</v>
      </c>
      <c r="E2846" s="11">
        <v>568</v>
      </c>
      <c r="F2846" s="11" t="s">
        <v>704</v>
      </c>
      <c r="G2846" s="11" t="s">
        <v>7</v>
      </c>
      <c r="H2846" s="11">
        <v>1007</v>
      </c>
      <c r="I2846" s="11">
        <v>1007</v>
      </c>
      <c r="J2846" s="11">
        <v>100</v>
      </c>
      <c r="K2846" s="11" t="s">
        <v>863</v>
      </c>
      <c r="L2846" s="11" t="s">
        <v>875</v>
      </c>
      <c r="M2846" s="11" t="s">
        <v>2</v>
      </c>
      <c r="N2846" s="11" t="s">
        <v>25</v>
      </c>
      <c r="O2846" s="11" t="s">
        <v>10</v>
      </c>
      <c r="P2846" s="11" t="s">
        <v>8</v>
      </c>
      <c r="Q2846" s="12">
        <v>43344</v>
      </c>
      <c r="R2846" s="12">
        <v>44620</v>
      </c>
      <c r="S2846" s="13" t="s">
        <v>84</v>
      </c>
      <c r="T2846" s="11">
        <f t="shared" ca="1" si="364"/>
        <v>3</v>
      </c>
      <c r="U2846" s="12">
        <v>37407</v>
      </c>
      <c r="V2846" s="13">
        <f t="shared" ca="1" si="365"/>
        <v>17</v>
      </c>
      <c r="W2846" s="11" t="s">
        <v>9</v>
      </c>
      <c r="X2846" s="11">
        <v>30</v>
      </c>
      <c r="Y2846" s="14">
        <f t="shared" si="366"/>
        <v>2.5</v>
      </c>
      <c r="Z2846" s="11">
        <v>39</v>
      </c>
      <c r="AA2846" s="11" t="s">
        <v>876</v>
      </c>
      <c r="AB2846" s="10">
        <f t="shared" si="363"/>
        <v>1</v>
      </c>
      <c r="AC2846" s="44">
        <f>SUMIFS(AC$4:AC$2256,$E$4:$E$2256,$E2846)</f>
        <v>7020</v>
      </c>
      <c r="AD2846" s="44">
        <f>SUMIFS(AD$4:AD$2256,$E$4:$E$2256,$E2846)</f>
        <v>1539.1350000000002</v>
      </c>
      <c r="AE2846" s="44">
        <f>SUMIFS(AE$4:AE$2256,$E$4:$E$2256,$E2846)</f>
        <v>0</v>
      </c>
      <c r="AF2846" s="44">
        <f>SUMIFS(AF$4:AF$2256,$E$4:$E$2256,$E2846)</f>
        <v>0</v>
      </c>
      <c r="AG2846" s="44">
        <f>SUMIFS(AG$4:AG$2256,$E$4:$E$2256,$E2846)</f>
        <v>0</v>
      </c>
      <c r="AH2846" s="44">
        <f>SUMIFS(AH$4:AH$2256,$E$4:$E$2256,$E2846)</f>
        <v>0</v>
      </c>
      <c r="AI2846" s="44">
        <f>SUMIFS(AI$4:AI$2256,$E$4:$E$2256,$E2846)</f>
        <v>0</v>
      </c>
      <c r="AJ2846" s="44">
        <f>SUMIFS(AJ$4:AJ$2256,$E$4:$E$2256,$E2846)</f>
        <v>0</v>
      </c>
      <c r="AK2846" s="44">
        <f>SUMIFS(AK$4:AK$2256,$E$4:$E$2256,$E2846)</f>
        <v>0</v>
      </c>
      <c r="AL2846" s="44">
        <f>SUMIFS(AL$4:AL$2256,$E$4:$E$2256,$E2846)</f>
        <v>0</v>
      </c>
      <c r="AM2846" s="44">
        <f>SUMIFS(AM$4:AM$2256,$E$4:$E$2256,$E2846)</f>
        <v>0</v>
      </c>
      <c r="AN2846" s="44">
        <f>SUMIFS(AN$4:AN$2256,$E$4:$E$2256,$E2846)</f>
        <v>0</v>
      </c>
      <c r="AO2846" s="44">
        <f>SUMIFS(AO$4:AO$2256,$E$4:$E$2256,$E2846)</f>
        <v>405</v>
      </c>
      <c r="AP2846" s="44">
        <f>SUMIFS(AP$4:AP$2256,$E$4:$E$2256,$E2846)</f>
        <v>321.75000000000006</v>
      </c>
      <c r="AQ2846" s="44">
        <f>SUMIFS(AQ$4:AQ$2256,$E$4:$E$2256,$E2846)</f>
        <v>79.5</v>
      </c>
      <c r="AR2846" s="44">
        <f>SUMIFS(AR$4:AR$2256,$E$4:$E$2256,$E2846)</f>
        <v>0</v>
      </c>
      <c r="AS2846" s="44">
        <f>SUMIFS(AS$4:AS$2256,$E$4:$E$2256,$E2846)</f>
        <v>0</v>
      </c>
      <c r="AT2846" s="44">
        <f>SUMIFS(AT$4:AT$2256,$E$4:$E$2256,$E2846)</f>
        <v>0</v>
      </c>
      <c r="AU2846" s="44">
        <f>SUMIFS(AU$4:AU$2256,$E$4:$E$2256,$E2846)</f>
        <v>0</v>
      </c>
      <c r="AV2846" s="44">
        <f>SUMIFS(AV$4:AV$2256,$E$4:$E$2256,$E2846)</f>
        <v>180.5596875</v>
      </c>
      <c r="AW2846" s="44">
        <f>SUMIFS(AW$4:AW$2256,$E$4:$E$2256,$E2846)</f>
        <v>0</v>
      </c>
      <c r="AX2846" s="44">
        <f>SUMIFS(AX$4:AX$2256,$E$4:$E$2256,$E2846)</f>
        <v>5.9149999999999991</v>
      </c>
    </row>
    <row r="2847" spans="1:50" ht="20.100000000000001" customHeight="1" x14ac:dyDescent="0.25">
      <c r="A2847" s="8">
        <v>44287</v>
      </c>
      <c r="B2847" s="8">
        <v>44287</v>
      </c>
      <c r="C2847" s="8" t="s">
        <v>28</v>
      </c>
      <c r="D2847" s="11" t="s">
        <v>0</v>
      </c>
      <c r="E2847" s="11">
        <v>569</v>
      </c>
      <c r="F2847" s="11" t="s">
        <v>705</v>
      </c>
      <c r="G2847" s="11" t="s">
        <v>7</v>
      </c>
      <c r="H2847" s="11">
        <v>1007</v>
      </c>
      <c r="I2847" s="11">
        <v>1007</v>
      </c>
      <c r="J2847" s="11">
        <v>100</v>
      </c>
      <c r="K2847" s="11" t="s">
        <v>863</v>
      </c>
      <c r="L2847" s="11" t="s">
        <v>875</v>
      </c>
      <c r="M2847" s="11" t="s">
        <v>2</v>
      </c>
      <c r="N2847" s="11" t="s">
        <v>25</v>
      </c>
      <c r="O2847" s="11" t="s">
        <v>10</v>
      </c>
      <c r="P2847" s="11" t="s">
        <v>8</v>
      </c>
      <c r="Q2847" s="12">
        <v>43344</v>
      </c>
      <c r="R2847" s="12">
        <v>44620</v>
      </c>
      <c r="S2847" s="13" t="s">
        <v>84</v>
      </c>
      <c r="T2847" s="11">
        <f t="shared" ca="1" si="364"/>
        <v>3</v>
      </c>
      <c r="U2847" s="12">
        <v>36982</v>
      </c>
      <c r="V2847" s="13">
        <f t="shared" ca="1" si="365"/>
        <v>18</v>
      </c>
      <c r="W2847" s="11" t="s">
        <v>9</v>
      </c>
      <c r="X2847" s="11">
        <v>30</v>
      </c>
      <c r="Y2847" s="14">
        <f t="shared" si="366"/>
        <v>2.5</v>
      </c>
      <c r="Z2847" s="11">
        <v>39</v>
      </c>
      <c r="AA2847" s="11" t="s">
        <v>876</v>
      </c>
      <c r="AB2847" s="10">
        <f t="shared" si="363"/>
        <v>1</v>
      </c>
      <c r="AC2847" s="44">
        <f>SUMIFS(AC$4:AC$2256,$E$4:$E$2256,$E2847)</f>
        <v>7023</v>
      </c>
      <c r="AD2847" s="44">
        <f>SUMIFS(AD$4:AD$2256,$E$4:$E$2256,$E2847)</f>
        <v>1539.7927500000001</v>
      </c>
      <c r="AE2847" s="44">
        <f>SUMIFS(AE$4:AE$2256,$E$4:$E$2256,$E2847)</f>
        <v>0</v>
      </c>
      <c r="AF2847" s="44">
        <f>SUMIFS(AF$4:AF$2256,$E$4:$E$2256,$E2847)</f>
        <v>0</v>
      </c>
      <c r="AG2847" s="44">
        <f>SUMIFS(AG$4:AG$2256,$E$4:$E$2256,$E2847)</f>
        <v>0</v>
      </c>
      <c r="AH2847" s="44">
        <f>SUMIFS(AH$4:AH$2256,$E$4:$E$2256,$E2847)</f>
        <v>0</v>
      </c>
      <c r="AI2847" s="44">
        <f>SUMIFS(AI$4:AI$2256,$E$4:$E$2256,$E2847)</f>
        <v>0</v>
      </c>
      <c r="AJ2847" s="44">
        <f>SUMIFS(AJ$4:AJ$2256,$E$4:$E$2256,$E2847)</f>
        <v>0</v>
      </c>
      <c r="AK2847" s="44">
        <f>SUMIFS(AK$4:AK$2256,$E$4:$E$2256,$E2847)</f>
        <v>0</v>
      </c>
      <c r="AL2847" s="44">
        <f>SUMIFS(AL$4:AL$2256,$E$4:$E$2256,$E2847)</f>
        <v>0</v>
      </c>
      <c r="AM2847" s="44">
        <f>SUMIFS(AM$4:AM$2256,$E$4:$E$2256,$E2847)</f>
        <v>0</v>
      </c>
      <c r="AN2847" s="44">
        <f>SUMIFS(AN$4:AN$2256,$E$4:$E$2256,$E2847)</f>
        <v>0</v>
      </c>
      <c r="AO2847" s="44">
        <f>SUMIFS(AO$4:AO$2256,$E$4:$E$2256,$E2847)</f>
        <v>405.17307692307691</v>
      </c>
      <c r="AP2847" s="44">
        <f>SUMIFS(AP$4:AP$2256,$E$4:$E$2256,$E2847)</f>
        <v>321.88750000000005</v>
      </c>
      <c r="AQ2847" s="44">
        <f>SUMIFS(AQ$4:AQ$2256,$E$4:$E$2256,$E2847)</f>
        <v>79.5</v>
      </c>
      <c r="AR2847" s="44">
        <f>SUMIFS(AR$4:AR$2256,$E$4:$E$2256,$E2847)</f>
        <v>0</v>
      </c>
      <c r="AS2847" s="44">
        <f>SUMIFS(AS$4:AS$2256,$E$4:$E$2256,$E2847)</f>
        <v>0</v>
      </c>
      <c r="AT2847" s="44">
        <f>SUMIFS(AT$4:AT$2256,$E$4:$E$2256,$E2847)</f>
        <v>0</v>
      </c>
      <c r="AU2847" s="44">
        <f>SUMIFS(AU$4:AU$2256,$E$4:$E$2256,$E2847)</f>
        <v>0</v>
      </c>
      <c r="AV2847" s="44">
        <f>SUMIFS(AV$4:AV$2256,$E$4:$E$2256,$E2847)</f>
        <v>180.62924120192309</v>
      </c>
      <c r="AW2847" s="44">
        <f>SUMIFS(AW$4:AW$2256,$E$4:$E$2256,$E2847)</f>
        <v>0</v>
      </c>
      <c r="AX2847" s="44">
        <f>SUMIFS(AX$4:AX$2256,$E$4:$E$2256,$E2847)</f>
        <v>5.9149999999999991</v>
      </c>
    </row>
    <row r="2848" spans="1:50" ht="20.100000000000001" customHeight="1" x14ac:dyDescent="0.25">
      <c r="A2848" s="8">
        <v>44287</v>
      </c>
      <c r="B2848" s="8">
        <v>44287</v>
      </c>
      <c r="C2848" s="8" t="s">
        <v>28</v>
      </c>
      <c r="D2848" s="11" t="s">
        <v>0</v>
      </c>
      <c r="E2848" s="11">
        <v>570</v>
      </c>
      <c r="F2848" s="11" t="s">
        <v>706</v>
      </c>
      <c r="G2848" s="11" t="s">
        <v>7</v>
      </c>
      <c r="H2848" s="11">
        <v>1007</v>
      </c>
      <c r="I2848" s="11">
        <v>1007</v>
      </c>
      <c r="J2848" s="11">
        <v>100</v>
      </c>
      <c r="K2848" s="11" t="s">
        <v>863</v>
      </c>
      <c r="L2848" s="11" t="s">
        <v>875</v>
      </c>
      <c r="M2848" s="11" t="s">
        <v>2</v>
      </c>
      <c r="N2848" s="11" t="s">
        <v>25</v>
      </c>
      <c r="O2848" s="11" t="s">
        <v>10</v>
      </c>
      <c r="P2848" s="11" t="s">
        <v>8</v>
      </c>
      <c r="Q2848" s="12">
        <v>43344</v>
      </c>
      <c r="R2848" s="12">
        <v>44620</v>
      </c>
      <c r="S2848" s="13" t="s">
        <v>84</v>
      </c>
      <c r="T2848" s="11">
        <f t="shared" ca="1" si="364"/>
        <v>3</v>
      </c>
      <c r="U2848" s="12">
        <v>37810</v>
      </c>
      <c r="V2848" s="13">
        <f t="shared" ca="1" si="365"/>
        <v>16</v>
      </c>
      <c r="W2848" s="11" t="s">
        <v>9</v>
      </c>
      <c r="X2848" s="11">
        <v>30</v>
      </c>
      <c r="Y2848" s="14">
        <f t="shared" si="366"/>
        <v>2.5</v>
      </c>
      <c r="Z2848" s="11">
        <v>39</v>
      </c>
      <c r="AA2848" s="11" t="s">
        <v>876</v>
      </c>
      <c r="AB2848" s="10">
        <f t="shared" si="363"/>
        <v>1</v>
      </c>
      <c r="AC2848" s="44">
        <f>SUMIFS(AC$4:AC$2256,$E$4:$E$2256,$E2848)</f>
        <v>7026</v>
      </c>
      <c r="AD2848" s="44">
        <f>SUMIFS(AD$4:AD$2256,$E$4:$E$2256,$E2848)</f>
        <v>1540.4504999999999</v>
      </c>
      <c r="AE2848" s="44">
        <f>SUMIFS(AE$4:AE$2256,$E$4:$E$2256,$E2848)</f>
        <v>0</v>
      </c>
      <c r="AF2848" s="44">
        <f>SUMIFS(AF$4:AF$2256,$E$4:$E$2256,$E2848)</f>
        <v>0</v>
      </c>
      <c r="AG2848" s="44">
        <f>SUMIFS(AG$4:AG$2256,$E$4:$E$2256,$E2848)</f>
        <v>0</v>
      </c>
      <c r="AH2848" s="44">
        <f>SUMIFS(AH$4:AH$2256,$E$4:$E$2256,$E2848)</f>
        <v>0</v>
      </c>
      <c r="AI2848" s="44">
        <f>SUMIFS(AI$4:AI$2256,$E$4:$E$2256,$E2848)</f>
        <v>0</v>
      </c>
      <c r="AJ2848" s="44">
        <f>SUMIFS(AJ$4:AJ$2256,$E$4:$E$2256,$E2848)</f>
        <v>0</v>
      </c>
      <c r="AK2848" s="44">
        <f>SUMIFS(AK$4:AK$2256,$E$4:$E$2256,$E2848)</f>
        <v>0</v>
      </c>
      <c r="AL2848" s="44">
        <f>SUMIFS(AL$4:AL$2256,$E$4:$E$2256,$E2848)</f>
        <v>0</v>
      </c>
      <c r="AM2848" s="44">
        <f>SUMIFS(AM$4:AM$2256,$E$4:$E$2256,$E2848)</f>
        <v>0</v>
      </c>
      <c r="AN2848" s="44">
        <f>SUMIFS(AN$4:AN$2256,$E$4:$E$2256,$E2848)</f>
        <v>0</v>
      </c>
      <c r="AO2848" s="44">
        <f>SUMIFS(AO$4:AO$2256,$E$4:$E$2256,$E2848)</f>
        <v>405.34615384615381</v>
      </c>
      <c r="AP2848" s="44">
        <f>SUMIFS(AP$4:AP$2256,$E$4:$E$2256,$E2848)</f>
        <v>322.02499999999998</v>
      </c>
      <c r="AQ2848" s="44">
        <f>SUMIFS(AQ$4:AQ$2256,$E$4:$E$2256,$E2848)</f>
        <v>79.5</v>
      </c>
      <c r="AR2848" s="44">
        <f>SUMIFS(AR$4:AR$2256,$E$4:$E$2256,$E2848)</f>
        <v>0</v>
      </c>
      <c r="AS2848" s="44">
        <f>SUMIFS(AS$4:AS$2256,$E$4:$E$2256,$E2848)</f>
        <v>0</v>
      </c>
      <c r="AT2848" s="44">
        <f>SUMIFS(AT$4:AT$2256,$E$4:$E$2256,$E2848)</f>
        <v>0</v>
      </c>
      <c r="AU2848" s="44">
        <f>SUMIFS(AU$4:AU$2256,$E$4:$E$2256,$E2848)</f>
        <v>0</v>
      </c>
      <c r="AV2848" s="44">
        <f>SUMIFS(AV$4:AV$2256,$E$4:$E$2256,$E2848)</f>
        <v>180.69879490384614</v>
      </c>
      <c r="AW2848" s="44">
        <f>SUMIFS(AW$4:AW$2256,$E$4:$E$2256,$E2848)</f>
        <v>0</v>
      </c>
      <c r="AX2848" s="44">
        <f>SUMIFS(AX$4:AX$2256,$E$4:$E$2256,$E2848)</f>
        <v>5.9149999999999991</v>
      </c>
    </row>
    <row r="2849" spans="1:50" ht="20.100000000000001" customHeight="1" x14ac:dyDescent="0.25">
      <c r="A2849" s="8">
        <v>44287</v>
      </c>
      <c r="B2849" s="8">
        <v>44287</v>
      </c>
      <c r="C2849" s="8" t="s">
        <v>28</v>
      </c>
      <c r="D2849" s="11" t="s">
        <v>0</v>
      </c>
      <c r="E2849" s="11">
        <v>571</v>
      </c>
      <c r="F2849" s="11" t="s">
        <v>707</v>
      </c>
      <c r="G2849" s="11" t="s">
        <v>7</v>
      </c>
      <c r="H2849" s="11">
        <v>1012</v>
      </c>
      <c r="I2849" s="11">
        <v>1012</v>
      </c>
      <c r="J2849" s="11">
        <v>100</v>
      </c>
      <c r="K2849" s="11" t="s">
        <v>863</v>
      </c>
      <c r="L2849" s="11" t="s">
        <v>875</v>
      </c>
      <c r="M2849" s="11" t="s">
        <v>2</v>
      </c>
      <c r="N2849" s="11" t="s">
        <v>25</v>
      </c>
      <c r="O2849" s="11" t="s">
        <v>11</v>
      </c>
      <c r="P2849" s="11" t="s">
        <v>8</v>
      </c>
      <c r="Q2849" s="12">
        <v>43344</v>
      </c>
      <c r="R2849" s="12">
        <v>44439</v>
      </c>
      <c r="S2849" s="13" t="s">
        <v>84</v>
      </c>
      <c r="T2849" s="11">
        <f t="shared" ca="1" si="364"/>
        <v>2</v>
      </c>
      <c r="U2849" s="12">
        <v>37095</v>
      </c>
      <c r="V2849" s="13">
        <f t="shared" ca="1" si="365"/>
        <v>18</v>
      </c>
      <c r="W2849" s="11" t="s">
        <v>9</v>
      </c>
      <c r="X2849" s="11">
        <v>30</v>
      </c>
      <c r="Y2849" s="14">
        <f t="shared" si="366"/>
        <v>2.5</v>
      </c>
      <c r="Z2849" s="11">
        <v>39</v>
      </c>
      <c r="AA2849" s="11" t="s">
        <v>876</v>
      </c>
      <c r="AB2849" s="10">
        <f t="shared" si="363"/>
        <v>1</v>
      </c>
      <c r="AC2849" s="44">
        <f>SUMIFS(AC$4:AC$2256,$E$4:$E$2256,$E2849)</f>
        <v>7029</v>
      </c>
      <c r="AD2849" s="44">
        <f>SUMIFS(AD$4:AD$2256,$E$4:$E$2256,$E2849)</f>
        <v>1541.1082500000002</v>
      </c>
      <c r="AE2849" s="44">
        <f>SUMIFS(AE$4:AE$2256,$E$4:$E$2256,$E2849)</f>
        <v>0</v>
      </c>
      <c r="AF2849" s="44">
        <f>SUMIFS(AF$4:AF$2256,$E$4:$E$2256,$E2849)</f>
        <v>0</v>
      </c>
      <c r="AG2849" s="44">
        <f>SUMIFS(AG$4:AG$2256,$E$4:$E$2256,$E2849)</f>
        <v>0</v>
      </c>
      <c r="AH2849" s="44">
        <f>SUMIFS(AH$4:AH$2256,$E$4:$E$2256,$E2849)</f>
        <v>0</v>
      </c>
      <c r="AI2849" s="44">
        <f>SUMIFS(AI$4:AI$2256,$E$4:$E$2256,$E2849)</f>
        <v>0</v>
      </c>
      <c r="AJ2849" s="44">
        <f>SUMIFS(AJ$4:AJ$2256,$E$4:$E$2256,$E2849)</f>
        <v>0</v>
      </c>
      <c r="AK2849" s="44">
        <f>SUMIFS(AK$4:AK$2256,$E$4:$E$2256,$E2849)</f>
        <v>0</v>
      </c>
      <c r="AL2849" s="44">
        <f>SUMIFS(AL$4:AL$2256,$E$4:$E$2256,$E2849)</f>
        <v>0</v>
      </c>
      <c r="AM2849" s="44">
        <f>SUMIFS(AM$4:AM$2256,$E$4:$E$2256,$E2849)</f>
        <v>0</v>
      </c>
      <c r="AN2849" s="44">
        <f>SUMIFS(AN$4:AN$2256,$E$4:$E$2256,$E2849)</f>
        <v>0</v>
      </c>
      <c r="AO2849" s="44">
        <f>SUMIFS(AO$4:AO$2256,$E$4:$E$2256,$E2849)</f>
        <v>405.51923076923077</v>
      </c>
      <c r="AP2849" s="44">
        <f>SUMIFS(AP$4:AP$2256,$E$4:$E$2256,$E2849)</f>
        <v>322.16250000000002</v>
      </c>
      <c r="AQ2849" s="44">
        <f>SUMIFS(AQ$4:AQ$2256,$E$4:$E$2256,$E2849)</f>
        <v>79.5</v>
      </c>
      <c r="AR2849" s="44">
        <f>SUMIFS(AR$4:AR$2256,$E$4:$E$2256,$E2849)</f>
        <v>0</v>
      </c>
      <c r="AS2849" s="44">
        <f>SUMIFS(AS$4:AS$2256,$E$4:$E$2256,$E2849)</f>
        <v>0</v>
      </c>
      <c r="AT2849" s="44">
        <f>SUMIFS(AT$4:AT$2256,$E$4:$E$2256,$E2849)</f>
        <v>0</v>
      </c>
      <c r="AU2849" s="44">
        <f>SUMIFS(AU$4:AU$2256,$E$4:$E$2256,$E2849)</f>
        <v>0</v>
      </c>
      <c r="AV2849" s="44">
        <f>SUMIFS(AV$4:AV$2256,$E$4:$E$2256,$E2849)</f>
        <v>180.76834860576923</v>
      </c>
      <c r="AW2849" s="44">
        <f>SUMIFS(AW$4:AW$2256,$E$4:$E$2256,$E2849)</f>
        <v>0</v>
      </c>
      <c r="AX2849" s="44">
        <f>SUMIFS(AX$4:AX$2256,$E$4:$E$2256,$E2849)</f>
        <v>5.9149999999999991</v>
      </c>
    </row>
    <row r="2850" spans="1:50" ht="20.100000000000001" customHeight="1" x14ac:dyDescent="0.25">
      <c r="A2850" s="8">
        <v>44287</v>
      </c>
      <c r="B2850" s="8">
        <v>44287</v>
      </c>
      <c r="C2850" s="8" t="s">
        <v>28</v>
      </c>
      <c r="D2850" s="11" t="s">
        <v>0</v>
      </c>
      <c r="E2850" s="11">
        <v>572</v>
      </c>
      <c r="F2850" s="11" t="s">
        <v>708</v>
      </c>
      <c r="G2850" s="11" t="s">
        <v>7</v>
      </c>
      <c r="H2850" s="11">
        <v>1007</v>
      </c>
      <c r="I2850" s="11">
        <v>1007</v>
      </c>
      <c r="J2850" s="11">
        <v>100</v>
      </c>
      <c r="K2850" s="11" t="s">
        <v>863</v>
      </c>
      <c r="L2850" s="11" t="s">
        <v>875</v>
      </c>
      <c r="M2850" s="11" t="s">
        <v>2</v>
      </c>
      <c r="N2850" s="11" t="s">
        <v>25</v>
      </c>
      <c r="O2850" s="11" t="s">
        <v>10</v>
      </c>
      <c r="P2850" s="11" t="s">
        <v>8</v>
      </c>
      <c r="Q2850" s="12">
        <v>43344</v>
      </c>
      <c r="R2850" s="12">
        <v>44620</v>
      </c>
      <c r="S2850" s="13" t="s">
        <v>84</v>
      </c>
      <c r="T2850" s="11">
        <f t="shared" ca="1" si="364"/>
        <v>3</v>
      </c>
      <c r="U2850" s="12">
        <v>37257</v>
      </c>
      <c r="V2850" s="13">
        <f t="shared" ca="1" si="365"/>
        <v>18</v>
      </c>
      <c r="W2850" s="11" t="s">
        <v>9</v>
      </c>
      <c r="X2850" s="11">
        <v>30</v>
      </c>
      <c r="Y2850" s="14">
        <f t="shared" si="366"/>
        <v>2.5</v>
      </c>
      <c r="Z2850" s="11">
        <v>39</v>
      </c>
      <c r="AA2850" s="11" t="s">
        <v>876</v>
      </c>
      <c r="AB2850" s="10">
        <f t="shared" si="363"/>
        <v>1</v>
      </c>
      <c r="AC2850" s="44">
        <f>SUMIFS(AC$4:AC$2256,$E$4:$E$2256,$E2850)</f>
        <v>7032</v>
      </c>
      <c r="AD2850" s="44">
        <f>SUMIFS(AD$4:AD$2256,$E$4:$E$2256,$E2850)</f>
        <v>1541.7660000000001</v>
      </c>
      <c r="AE2850" s="44">
        <f>SUMIFS(AE$4:AE$2256,$E$4:$E$2256,$E2850)</f>
        <v>0</v>
      </c>
      <c r="AF2850" s="44">
        <f>SUMIFS(AF$4:AF$2256,$E$4:$E$2256,$E2850)</f>
        <v>0</v>
      </c>
      <c r="AG2850" s="44">
        <f>SUMIFS(AG$4:AG$2256,$E$4:$E$2256,$E2850)</f>
        <v>0</v>
      </c>
      <c r="AH2850" s="44">
        <f>SUMIFS(AH$4:AH$2256,$E$4:$E$2256,$E2850)</f>
        <v>0</v>
      </c>
      <c r="AI2850" s="44">
        <f>SUMIFS(AI$4:AI$2256,$E$4:$E$2256,$E2850)</f>
        <v>0</v>
      </c>
      <c r="AJ2850" s="44">
        <f>SUMIFS(AJ$4:AJ$2256,$E$4:$E$2256,$E2850)</f>
        <v>0</v>
      </c>
      <c r="AK2850" s="44">
        <f>SUMIFS(AK$4:AK$2256,$E$4:$E$2256,$E2850)</f>
        <v>0</v>
      </c>
      <c r="AL2850" s="44">
        <f>SUMIFS(AL$4:AL$2256,$E$4:$E$2256,$E2850)</f>
        <v>0</v>
      </c>
      <c r="AM2850" s="44">
        <f>SUMIFS(AM$4:AM$2256,$E$4:$E$2256,$E2850)</f>
        <v>0</v>
      </c>
      <c r="AN2850" s="44">
        <f>SUMIFS(AN$4:AN$2256,$E$4:$E$2256,$E2850)</f>
        <v>0</v>
      </c>
      <c r="AO2850" s="44">
        <f>SUMIFS(AO$4:AO$2256,$E$4:$E$2256,$E2850)</f>
        <v>405.69230769230774</v>
      </c>
      <c r="AP2850" s="44">
        <f>SUMIFS(AP$4:AP$2256,$E$4:$E$2256,$E2850)</f>
        <v>322.3</v>
      </c>
      <c r="AQ2850" s="44">
        <f>SUMIFS(AQ$4:AQ$2256,$E$4:$E$2256,$E2850)</f>
        <v>79.5</v>
      </c>
      <c r="AR2850" s="44">
        <f>SUMIFS(AR$4:AR$2256,$E$4:$E$2256,$E2850)</f>
        <v>0</v>
      </c>
      <c r="AS2850" s="44">
        <f>SUMIFS(AS$4:AS$2256,$E$4:$E$2256,$E2850)</f>
        <v>0</v>
      </c>
      <c r="AT2850" s="44">
        <f>SUMIFS(AT$4:AT$2256,$E$4:$E$2256,$E2850)</f>
        <v>0</v>
      </c>
      <c r="AU2850" s="44">
        <f>SUMIFS(AU$4:AU$2256,$E$4:$E$2256,$E2850)</f>
        <v>0</v>
      </c>
      <c r="AV2850" s="44">
        <f>SUMIFS(AV$4:AV$2256,$E$4:$E$2256,$E2850)</f>
        <v>180.83790230769233</v>
      </c>
      <c r="AW2850" s="44">
        <f>SUMIFS(AW$4:AW$2256,$E$4:$E$2256,$E2850)</f>
        <v>0</v>
      </c>
      <c r="AX2850" s="44">
        <f>SUMIFS(AX$4:AX$2256,$E$4:$E$2256,$E2850)</f>
        <v>5.9149999999999991</v>
      </c>
    </row>
    <row r="2851" spans="1:50" ht="20.100000000000001" customHeight="1" x14ac:dyDescent="0.25">
      <c r="A2851" s="8">
        <v>44287</v>
      </c>
      <c r="B2851" s="8">
        <v>44287</v>
      </c>
      <c r="C2851" s="8" t="s">
        <v>28</v>
      </c>
      <c r="D2851" s="11" t="s">
        <v>0</v>
      </c>
      <c r="E2851" s="11">
        <v>573</v>
      </c>
      <c r="F2851" s="11" t="s">
        <v>709</v>
      </c>
      <c r="G2851" s="11" t="s">
        <v>7</v>
      </c>
      <c r="H2851" s="11">
        <v>1007</v>
      </c>
      <c r="I2851" s="11">
        <v>1007</v>
      </c>
      <c r="J2851" s="11">
        <v>100</v>
      </c>
      <c r="K2851" s="11" t="s">
        <v>863</v>
      </c>
      <c r="L2851" s="11" t="s">
        <v>875</v>
      </c>
      <c r="M2851" s="11" t="s">
        <v>2</v>
      </c>
      <c r="N2851" s="11" t="s">
        <v>25</v>
      </c>
      <c r="O2851" s="11" t="s">
        <v>10</v>
      </c>
      <c r="P2851" s="11" t="s">
        <v>8</v>
      </c>
      <c r="Q2851" s="12">
        <v>43344</v>
      </c>
      <c r="R2851" s="12">
        <v>44620</v>
      </c>
      <c r="S2851" s="13" t="s">
        <v>84</v>
      </c>
      <c r="T2851" s="11">
        <f t="shared" ca="1" si="364"/>
        <v>3</v>
      </c>
      <c r="U2851" s="12">
        <v>37671</v>
      </c>
      <c r="V2851" s="13">
        <f t="shared" ca="1" si="365"/>
        <v>16</v>
      </c>
      <c r="W2851" s="11" t="s">
        <v>9</v>
      </c>
      <c r="X2851" s="11">
        <v>30</v>
      </c>
      <c r="Y2851" s="14">
        <f t="shared" si="366"/>
        <v>2.5</v>
      </c>
      <c r="Z2851" s="11">
        <v>39</v>
      </c>
      <c r="AA2851" s="11" t="s">
        <v>876</v>
      </c>
      <c r="AB2851" s="10">
        <f t="shared" si="363"/>
        <v>1</v>
      </c>
      <c r="AC2851" s="44">
        <f>SUMIFS(AC$4:AC$2256,$E$4:$E$2256,$E2851)</f>
        <v>7035</v>
      </c>
      <c r="AD2851" s="44">
        <f>SUMIFS(AD$4:AD$2256,$E$4:$E$2256,$E2851)</f>
        <v>1542.4237499999999</v>
      </c>
      <c r="AE2851" s="44">
        <f>SUMIFS(AE$4:AE$2256,$E$4:$E$2256,$E2851)</f>
        <v>0</v>
      </c>
      <c r="AF2851" s="44">
        <f>SUMIFS(AF$4:AF$2256,$E$4:$E$2256,$E2851)</f>
        <v>0</v>
      </c>
      <c r="AG2851" s="44">
        <f>SUMIFS(AG$4:AG$2256,$E$4:$E$2256,$E2851)</f>
        <v>0</v>
      </c>
      <c r="AH2851" s="44">
        <f>SUMIFS(AH$4:AH$2256,$E$4:$E$2256,$E2851)</f>
        <v>0</v>
      </c>
      <c r="AI2851" s="44">
        <f>SUMIFS(AI$4:AI$2256,$E$4:$E$2256,$E2851)</f>
        <v>0</v>
      </c>
      <c r="AJ2851" s="44">
        <f>SUMIFS(AJ$4:AJ$2256,$E$4:$E$2256,$E2851)</f>
        <v>0</v>
      </c>
      <c r="AK2851" s="44">
        <f>SUMIFS(AK$4:AK$2256,$E$4:$E$2256,$E2851)</f>
        <v>0</v>
      </c>
      <c r="AL2851" s="44">
        <f>SUMIFS(AL$4:AL$2256,$E$4:$E$2256,$E2851)</f>
        <v>0</v>
      </c>
      <c r="AM2851" s="44">
        <f>SUMIFS(AM$4:AM$2256,$E$4:$E$2256,$E2851)</f>
        <v>0</v>
      </c>
      <c r="AN2851" s="44">
        <f>SUMIFS(AN$4:AN$2256,$E$4:$E$2256,$E2851)</f>
        <v>0</v>
      </c>
      <c r="AO2851" s="44">
        <f>SUMIFS(AO$4:AO$2256,$E$4:$E$2256,$E2851)</f>
        <v>405.86538461538464</v>
      </c>
      <c r="AP2851" s="44">
        <f>SUMIFS(AP$4:AP$2256,$E$4:$E$2256,$E2851)</f>
        <v>322.4375</v>
      </c>
      <c r="AQ2851" s="44">
        <f>SUMIFS(AQ$4:AQ$2256,$E$4:$E$2256,$E2851)</f>
        <v>79.5</v>
      </c>
      <c r="AR2851" s="44">
        <f>SUMIFS(AR$4:AR$2256,$E$4:$E$2256,$E2851)</f>
        <v>0</v>
      </c>
      <c r="AS2851" s="44">
        <f>SUMIFS(AS$4:AS$2256,$E$4:$E$2256,$E2851)</f>
        <v>0</v>
      </c>
      <c r="AT2851" s="44">
        <f>SUMIFS(AT$4:AT$2256,$E$4:$E$2256,$E2851)</f>
        <v>0</v>
      </c>
      <c r="AU2851" s="44">
        <f>SUMIFS(AU$4:AU$2256,$E$4:$E$2256,$E2851)</f>
        <v>0</v>
      </c>
      <c r="AV2851" s="44">
        <f>SUMIFS(AV$4:AV$2256,$E$4:$E$2256,$E2851)</f>
        <v>180.9074560096154</v>
      </c>
      <c r="AW2851" s="44">
        <f>SUMIFS(AW$4:AW$2256,$E$4:$E$2256,$E2851)</f>
        <v>0</v>
      </c>
      <c r="AX2851" s="44">
        <f>SUMIFS(AX$4:AX$2256,$E$4:$E$2256,$E2851)</f>
        <v>5.9149999999999991</v>
      </c>
    </row>
    <row r="2852" spans="1:50" ht="20.100000000000001" customHeight="1" x14ac:dyDescent="0.25">
      <c r="A2852" s="8">
        <v>44287</v>
      </c>
      <c r="B2852" s="8">
        <v>44287</v>
      </c>
      <c r="C2852" s="8" t="s">
        <v>28</v>
      </c>
      <c r="D2852" s="11" t="s">
        <v>0</v>
      </c>
      <c r="E2852" s="11">
        <v>574</v>
      </c>
      <c r="F2852" s="11" t="s">
        <v>710</v>
      </c>
      <c r="G2852" s="11" t="s">
        <v>7</v>
      </c>
      <c r="H2852" s="11">
        <v>1007</v>
      </c>
      <c r="I2852" s="11">
        <v>1007</v>
      </c>
      <c r="J2852" s="11">
        <v>100</v>
      </c>
      <c r="K2852" s="11" t="s">
        <v>863</v>
      </c>
      <c r="L2852" s="11" t="s">
        <v>875</v>
      </c>
      <c r="M2852" s="11" t="s">
        <v>2</v>
      </c>
      <c r="N2852" s="11" t="s">
        <v>25</v>
      </c>
      <c r="O2852" s="11" t="s">
        <v>10</v>
      </c>
      <c r="P2852" s="11" t="s">
        <v>8</v>
      </c>
      <c r="Q2852" s="12">
        <v>43344</v>
      </c>
      <c r="R2852" s="12">
        <v>44620</v>
      </c>
      <c r="S2852" s="13" t="s">
        <v>84</v>
      </c>
      <c r="T2852" s="11">
        <f t="shared" ca="1" si="364"/>
        <v>3</v>
      </c>
      <c r="U2852" s="12">
        <v>37383</v>
      </c>
      <c r="V2852" s="13">
        <f t="shared" ca="1" si="365"/>
        <v>17</v>
      </c>
      <c r="W2852" s="11" t="s">
        <v>9</v>
      </c>
      <c r="X2852" s="11">
        <v>30</v>
      </c>
      <c r="Y2852" s="14">
        <f t="shared" si="366"/>
        <v>2.5</v>
      </c>
      <c r="Z2852" s="11">
        <v>39</v>
      </c>
      <c r="AA2852" s="11" t="s">
        <v>876</v>
      </c>
      <c r="AB2852" s="10">
        <f t="shared" si="363"/>
        <v>1</v>
      </c>
      <c r="AC2852" s="44">
        <f>SUMIFS(AC$4:AC$2256,$E$4:$E$2256,$E2852)</f>
        <v>7038</v>
      </c>
      <c r="AD2852" s="44">
        <f>SUMIFS(AD$4:AD$2256,$E$4:$E$2256,$E2852)</f>
        <v>1543.0815000000002</v>
      </c>
      <c r="AE2852" s="44">
        <f>SUMIFS(AE$4:AE$2256,$E$4:$E$2256,$E2852)</f>
        <v>0</v>
      </c>
      <c r="AF2852" s="44">
        <f>SUMIFS(AF$4:AF$2256,$E$4:$E$2256,$E2852)</f>
        <v>0</v>
      </c>
      <c r="AG2852" s="44">
        <f>SUMIFS(AG$4:AG$2256,$E$4:$E$2256,$E2852)</f>
        <v>0</v>
      </c>
      <c r="AH2852" s="44">
        <f>SUMIFS(AH$4:AH$2256,$E$4:$E$2256,$E2852)</f>
        <v>0</v>
      </c>
      <c r="AI2852" s="44">
        <f>SUMIFS(AI$4:AI$2256,$E$4:$E$2256,$E2852)</f>
        <v>0</v>
      </c>
      <c r="AJ2852" s="44">
        <f>SUMIFS(AJ$4:AJ$2256,$E$4:$E$2256,$E2852)</f>
        <v>0</v>
      </c>
      <c r="AK2852" s="44">
        <f>SUMIFS(AK$4:AK$2256,$E$4:$E$2256,$E2852)</f>
        <v>0</v>
      </c>
      <c r="AL2852" s="44">
        <f>SUMIFS(AL$4:AL$2256,$E$4:$E$2256,$E2852)</f>
        <v>0</v>
      </c>
      <c r="AM2852" s="44">
        <f>SUMIFS(AM$4:AM$2256,$E$4:$E$2256,$E2852)</f>
        <v>0</v>
      </c>
      <c r="AN2852" s="44">
        <f>SUMIFS(AN$4:AN$2256,$E$4:$E$2256,$E2852)</f>
        <v>0</v>
      </c>
      <c r="AO2852" s="44">
        <f>SUMIFS(AO$4:AO$2256,$E$4:$E$2256,$E2852)</f>
        <v>406.03846153846155</v>
      </c>
      <c r="AP2852" s="44">
        <f>SUMIFS(AP$4:AP$2256,$E$4:$E$2256,$E2852)</f>
        <v>322.57500000000005</v>
      </c>
      <c r="AQ2852" s="44">
        <f>SUMIFS(AQ$4:AQ$2256,$E$4:$E$2256,$E2852)</f>
        <v>79.5</v>
      </c>
      <c r="AR2852" s="44">
        <f>SUMIFS(AR$4:AR$2256,$E$4:$E$2256,$E2852)</f>
        <v>0</v>
      </c>
      <c r="AS2852" s="44">
        <f>SUMIFS(AS$4:AS$2256,$E$4:$E$2256,$E2852)</f>
        <v>0</v>
      </c>
      <c r="AT2852" s="44">
        <f>SUMIFS(AT$4:AT$2256,$E$4:$E$2256,$E2852)</f>
        <v>0</v>
      </c>
      <c r="AU2852" s="44">
        <f>SUMIFS(AU$4:AU$2256,$E$4:$E$2256,$E2852)</f>
        <v>0</v>
      </c>
      <c r="AV2852" s="44">
        <f>SUMIFS(AV$4:AV$2256,$E$4:$E$2256,$E2852)</f>
        <v>180.97700971153847</v>
      </c>
      <c r="AW2852" s="44">
        <f>SUMIFS(AW$4:AW$2256,$E$4:$E$2256,$E2852)</f>
        <v>0</v>
      </c>
      <c r="AX2852" s="44">
        <f>SUMIFS(AX$4:AX$2256,$E$4:$E$2256,$E2852)</f>
        <v>5.9149999999999991</v>
      </c>
    </row>
    <row r="2853" spans="1:50" ht="20.100000000000001" customHeight="1" x14ac:dyDescent="0.25">
      <c r="A2853" s="8">
        <v>44287</v>
      </c>
      <c r="B2853" s="8">
        <v>44287</v>
      </c>
      <c r="C2853" s="8" t="s">
        <v>28</v>
      </c>
      <c r="D2853" s="11" t="s">
        <v>0</v>
      </c>
      <c r="E2853" s="11">
        <v>575</v>
      </c>
      <c r="F2853" s="11" t="s">
        <v>711</v>
      </c>
      <c r="G2853" s="11" t="s">
        <v>7</v>
      </c>
      <c r="H2853" s="11">
        <v>1007</v>
      </c>
      <c r="I2853" s="11">
        <v>1007</v>
      </c>
      <c r="J2853" s="11">
        <v>100</v>
      </c>
      <c r="K2853" s="11" t="s">
        <v>863</v>
      </c>
      <c r="L2853" s="11" t="s">
        <v>875</v>
      </c>
      <c r="M2853" s="11" t="s">
        <v>2</v>
      </c>
      <c r="N2853" s="11" t="s">
        <v>25</v>
      </c>
      <c r="O2853" s="11" t="s">
        <v>10</v>
      </c>
      <c r="P2853" s="11" t="s">
        <v>8</v>
      </c>
      <c r="Q2853" s="12">
        <v>43344</v>
      </c>
      <c r="R2853" s="12">
        <v>44620</v>
      </c>
      <c r="S2853" s="13" t="s">
        <v>84</v>
      </c>
      <c r="T2853" s="11">
        <f t="shared" ca="1" si="364"/>
        <v>3</v>
      </c>
      <c r="U2853" s="12">
        <v>37158</v>
      </c>
      <c r="V2853" s="13">
        <f t="shared" ca="1" si="365"/>
        <v>18</v>
      </c>
      <c r="W2853" s="11" t="s">
        <v>9</v>
      </c>
      <c r="X2853" s="11">
        <v>30</v>
      </c>
      <c r="Y2853" s="14">
        <f t="shared" si="366"/>
        <v>2.5</v>
      </c>
      <c r="Z2853" s="11">
        <v>39</v>
      </c>
      <c r="AA2853" s="11" t="s">
        <v>876</v>
      </c>
      <c r="AB2853" s="10">
        <f t="shared" si="363"/>
        <v>1</v>
      </c>
      <c r="AC2853" s="44">
        <f>SUMIFS(AC$4:AC$2256,$E$4:$E$2256,$E2853)</f>
        <v>7041</v>
      </c>
      <c r="AD2853" s="44">
        <f>SUMIFS(AD$4:AD$2256,$E$4:$E$2256,$E2853)</f>
        <v>1543.7392500000001</v>
      </c>
      <c r="AE2853" s="44">
        <f>SUMIFS(AE$4:AE$2256,$E$4:$E$2256,$E2853)</f>
        <v>0</v>
      </c>
      <c r="AF2853" s="44">
        <f>SUMIFS(AF$4:AF$2256,$E$4:$E$2256,$E2853)</f>
        <v>0</v>
      </c>
      <c r="AG2853" s="44">
        <f>SUMIFS(AG$4:AG$2256,$E$4:$E$2256,$E2853)</f>
        <v>0</v>
      </c>
      <c r="AH2853" s="44">
        <f>SUMIFS(AH$4:AH$2256,$E$4:$E$2256,$E2853)</f>
        <v>0</v>
      </c>
      <c r="AI2853" s="44">
        <f>SUMIFS(AI$4:AI$2256,$E$4:$E$2256,$E2853)</f>
        <v>0</v>
      </c>
      <c r="AJ2853" s="44">
        <f>SUMIFS(AJ$4:AJ$2256,$E$4:$E$2256,$E2853)</f>
        <v>0</v>
      </c>
      <c r="AK2853" s="44">
        <f>SUMIFS(AK$4:AK$2256,$E$4:$E$2256,$E2853)</f>
        <v>0</v>
      </c>
      <c r="AL2853" s="44">
        <f>SUMIFS(AL$4:AL$2256,$E$4:$E$2256,$E2853)</f>
        <v>0</v>
      </c>
      <c r="AM2853" s="44">
        <f>SUMIFS(AM$4:AM$2256,$E$4:$E$2256,$E2853)</f>
        <v>0</v>
      </c>
      <c r="AN2853" s="44">
        <f>SUMIFS(AN$4:AN$2256,$E$4:$E$2256,$E2853)</f>
        <v>0</v>
      </c>
      <c r="AO2853" s="44">
        <f>SUMIFS(AO$4:AO$2256,$E$4:$E$2256,$E2853)</f>
        <v>406.21153846153845</v>
      </c>
      <c r="AP2853" s="44">
        <f>SUMIFS(AP$4:AP$2256,$E$4:$E$2256,$E2853)</f>
        <v>322.71250000000009</v>
      </c>
      <c r="AQ2853" s="44">
        <f>SUMIFS(AQ$4:AQ$2256,$E$4:$E$2256,$E2853)</f>
        <v>79.5</v>
      </c>
      <c r="AR2853" s="44">
        <f>SUMIFS(AR$4:AR$2256,$E$4:$E$2256,$E2853)</f>
        <v>0</v>
      </c>
      <c r="AS2853" s="44">
        <f>SUMIFS(AS$4:AS$2256,$E$4:$E$2256,$E2853)</f>
        <v>0</v>
      </c>
      <c r="AT2853" s="44">
        <f>SUMIFS(AT$4:AT$2256,$E$4:$E$2256,$E2853)</f>
        <v>0</v>
      </c>
      <c r="AU2853" s="44">
        <f>SUMIFS(AU$4:AU$2256,$E$4:$E$2256,$E2853)</f>
        <v>0</v>
      </c>
      <c r="AV2853" s="44">
        <f>SUMIFS(AV$4:AV$2256,$E$4:$E$2256,$E2853)</f>
        <v>181.04656341346157</v>
      </c>
      <c r="AW2853" s="44">
        <f>SUMIFS(AW$4:AW$2256,$E$4:$E$2256,$E2853)</f>
        <v>0</v>
      </c>
      <c r="AX2853" s="44">
        <f>SUMIFS(AX$4:AX$2256,$E$4:$E$2256,$E2853)</f>
        <v>5.9149999999999991</v>
      </c>
    </row>
    <row r="2854" spans="1:50" ht="20.100000000000001" customHeight="1" x14ac:dyDescent="0.25">
      <c r="A2854" s="8">
        <v>44287</v>
      </c>
      <c r="B2854" s="8">
        <v>44287</v>
      </c>
      <c r="C2854" s="8" t="s">
        <v>28</v>
      </c>
      <c r="D2854" s="11" t="s">
        <v>0</v>
      </c>
      <c r="E2854" s="11">
        <v>576</v>
      </c>
      <c r="F2854" s="11" t="s">
        <v>712</v>
      </c>
      <c r="G2854" s="11" t="s">
        <v>7</v>
      </c>
      <c r="H2854" s="11">
        <v>1012</v>
      </c>
      <c r="I2854" s="11">
        <v>1012</v>
      </c>
      <c r="J2854" s="11">
        <v>100</v>
      </c>
      <c r="K2854" s="11" t="s">
        <v>863</v>
      </c>
      <c r="L2854" s="11" t="s">
        <v>875</v>
      </c>
      <c r="M2854" s="11" t="s">
        <v>2</v>
      </c>
      <c r="N2854" s="11" t="s">
        <v>25</v>
      </c>
      <c r="O2854" s="11" t="s">
        <v>11</v>
      </c>
      <c r="P2854" s="11" t="s">
        <v>6</v>
      </c>
      <c r="Q2854" s="12">
        <v>43344</v>
      </c>
      <c r="R2854" s="12">
        <v>44439</v>
      </c>
      <c r="S2854" s="13" t="s">
        <v>84</v>
      </c>
      <c r="T2854" s="11">
        <f t="shared" ca="1" si="364"/>
        <v>2</v>
      </c>
      <c r="U2854" s="12">
        <v>37192</v>
      </c>
      <c r="V2854" s="13">
        <f t="shared" ca="1" si="365"/>
        <v>18</v>
      </c>
      <c r="W2854" s="11" t="s">
        <v>9</v>
      </c>
      <c r="X2854" s="11">
        <v>30</v>
      </c>
      <c r="Y2854" s="14">
        <f t="shared" si="366"/>
        <v>2.5</v>
      </c>
      <c r="Z2854" s="11">
        <v>39</v>
      </c>
      <c r="AA2854" s="11" t="s">
        <v>876</v>
      </c>
      <c r="AB2854" s="10">
        <f t="shared" si="363"/>
        <v>1</v>
      </c>
      <c r="AC2854" s="44">
        <f>SUMIFS(AC$4:AC$2256,$E$4:$E$2256,$E2854)</f>
        <v>7044</v>
      </c>
      <c r="AD2854" s="44">
        <f>SUMIFS(AD$4:AD$2256,$E$4:$E$2256,$E2854)</f>
        <v>1544.3970000000002</v>
      </c>
      <c r="AE2854" s="44">
        <f>SUMIFS(AE$4:AE$2256,$E$4:$E$2256,$E2854)</f>
        <v>0</v>
      </c>
      <c r="AF2854" s="44">
        <f>SUMIFS(AF$4:AF$2256,$E$4:$E$2256,$E2854)</f>
        <v>0</v>
      </c>
      <c r="AG2854" s="44">
        <f>SUMIFS(AG$4:AG$2256,$E$4:$E$2256,$E2854)</f>
        <v>0</v>
      </c>
      <c r="AH2854" s="44">
        <f>SUMIFS(AH$4:AH$2256,$E$4:$E$2256,$E2854)</f>
        <v>0</v>
      </c>
      <c r="AI2854" s="44">
        <f>SUMIFS(AI$4:AI$2256,$E$4:$E$2256,$E2854)</f>
        <v>0</v>
      </c>
      <c r="AJ2854" s="44">
        <f>SUMIFS(AJ$4:AJ$2256,$E$4:$E$2256,$E2854)</f>
        <v>0</v>
      </c>
      <c r="AK2854" s="44">
        <f>SUMIFS(AK$4:AK$2256,$E$4:$E$2256,$E2854)</f>
        <v>0</v>
      </c>
      <c r="AL2854" s="44">
        <f>SUMIFS(AL$4:AL$2256,$E$4:$E$2256,$E2854)</f>
        <v>0</v>
      </c>
      <c r="AM2854" s="44">
        <f>SUMIFS(AM$4:AM$2256,$E$4:$E$2256,$E2854)</f>
        <v>0</v>
      </c>
      <c r="AN2854" s="44">
        <f>SUMIFS(AN$4:AN$2256,$E$4:$E$2256,$E2854)</f>
        <v>0</v>
      </c>
      <c r="AO2854" s="44">
        <f>SUMIFS(AO$4:AO$2256,$E$4:$E$2256,$E2854)</f>
        <v>406.38461538461536</v>
      </c>
      <c r="AP2854" s="44">
        <f>SUMIFS(AP$4:AP$2256,$E$4:$E$2256,$E2854)</f>
        <v>322.85000000000002</v>
      </c>
      <c r="AQ2854" s="44">
        <f>SUMIFS(AQ$4:AQ$2256,$E$4:$E$2256,$E2854)</f>
        <v>79.5</v>
      </c>
      <c r="AR2854" s="44">
        <f>SUMIFS(AR$4:AR$2256,$E$4:$E$2256,$E2854)</f>
        <v>0</v>
      </c>
      <c r="AS2854" s="44">
        <f>SUMIFS(AS$4:AS$2256,$E$4:$E$2256,$E2854)</f>
        <v>0</v>
      </c>
      <c r="AT2854" s="44">
        <f>SUMIFS(AT$4:AT$2256,$E$4:$E$2256,$E2854)</f>
        <v>0</v>
      </c>
      <c r="AU2854" s="44">
        <f>SUMIFS(AU$4:AU$2256,$E$4:$E$2256,$E2854)</f>
        <v>0</v>
      </c>
      <c r="AV2854" s="44">
        <f>SUMIFS(AV$4:AV$2256,$E$4:$E$2256,$E2854)</f>
        <v>181.11611711538464</v>
      </c>
      <c r="AW2854" s="44">
        <f>SUMIFS(AW$4:AW$2256,$E$4:$E$2256,$E2854)</f>
        <v>0</v>
      </c>
      <c r="AX2854" s="44">
        <f>SUMIFS(AX$4:AX$2256,$E$4:$E$2256,$E2854)</f>
        <v>5.9149999999999991</v>
      </c>
    </row>
    <row r="2855" spans="1:50" ht="20.100000000000001" customHeight="1" x14ac:dyDescent="0.25">
      <c r="A2855" s="8">
        <v>44287</v>
      </c>
      <c r="B2855" s="8">
        <v>44287</v>
      </c>
      <c r="C2855" s="8" t="s">
        <v>28</v>
      </c>
      <c r="D2855" s="11" t="s">
        <v>0</v>
      </c>
      <c r="E2855" s="11">
        <v>577</v>
      </c>
      <c r="F2855" s="11" t="s">
        <v>713</v>
      </c>
      <c r="G2855" s="11" t="s">
        <v>7</v>
      </c>
      <c r="H2855" s="11">
        <v>1012</v>
      </c>
      <c r="I2855" s="11">
        <v>1012</v>
      </c>
      <c r="J2855" s="11">
        <v>100</v>
      </c>
      <c r="K2855" s="11" t="s">
        <v>863</v>
      </c>
      <c r="L2855" s="11" t="s">
        <v>875</v>
      </c>
      <c r="M2855" s="11" t="s">
        <v>2</v>
      </c>
      <c r="N2855" s="11" t="s">
        <v>25</v>
      </c>
      <c r="O2855" s="11" t="s">
        <v>11</v>
      </c>
      <c r="P2855" s="11" t="s">
        <v>6</v>
      </c>
      <c r="Q2855" s="12">
        <v>43344</v>
      </c>
      <c r="R2855" s="12">
        <v>44439</v>
      </c>
      <c r="S2855" s="13" t="s">
        <v>84</v>
      </c>
      <c r="T2855" s="11">
        <f t="shared" ca="1" si="364"/>
        <v>2</v>
      </c>
      <c r="U2855" s="12">
        <v>37788</v>
      </c>
      <c r="V2855" s="13">
        <f t="shared" ca="1" si="365"/>
        <v>16</v>
      </c>
      <c r="W2855" s="11" t="s">
        <v>9</v>
      </c>
      <c r="X2855" s="11">
        <v>30</v>
      </c>
      <c r="Y2855" s="14">
        <f t="shared" si="366"/>
        <v>2.5</v>
      </c>
      <c r="Z2855" s="11">
        <v>39</v>
      </c>
      <c r="AA2855" s="11" t="s">
        <v>876</v>
      </c>
      <c r="AB2855" s="10">
        <f t="shared" si="363"/>
        <v>1</v>
      </c>
      <c r="AC2855" s="44">
        <f>SUMIFS(AC$4:AC$2256,$E$4:$E$2256,$E2855)</f>
        <v>7047</v>
      </c>
      <c r="AD2855" s="44">
        <f>SUMIFS(AD$4:AD$2256,$E$4:$E$2256,$E2855)</f>
        <v>1545.0547500000002</v>
      </c>
      <c r="AE2855" s="44">
        <f>SUMIFS(AE$4:AE$2256,$E$4:$E$2256,$E2855)</f>
        <v>0</v>
      </c>
      <c r="AF2855" s="44">
        <f>SUMIFS(AF$4:AF$2256,$E$4:$E$2256,$E2855)</f>
        <v>0</v>
      </c>
      <c r="AG2855" s="44">
        <f>SUMIFS(AG$4:AG$2256,$E$4:$E$2256,$E2855)</f>
        <v>0</v>
      </c>
      <c r="AH2855" s="44">
        <f>SUMIFS(AH$4:AH$2256,$E$4:$E$2256,$E2855)</f>
        <v>0</v>
      </c>
      <c r="AI2855" s="44">
        <f>SUMIFS(AI$4:AI$2256,$E$4:$E$2256,$E2855)</f>
        <v>0</v>
      </c>
      <c r="AJ2855" s="44">
        <f>SUMIFS(AJ$4:AJ$2256,$E$4:$E$2256,$E2855)</f>
        <v>0</v>
      </c>
      <c r="AK2855" s="44">
        <f>SUMIFS(AK$4:AK$2256,$E$4:$E$2256,$E2855)</f>
        <v>0</v>
      </c>
      <c r="AL2855" s="44">
        <f>SUMIFS(AL$4:AL$2256,$E$4:$E$2256,$E2855)</f>
        <v>0</v>
      </c>
      <c r="AM2855" s="44">
        <f>SUMIFS(AM$4:AM$2256,$E$4:$E$2256,$E2855)</f>
        <v>0</v>
      </c>
      <c r="AN2855" s="44">
        <f>SUMIFS(AN$4:AN$2256,$E$4:$E$2256,$E2855)</f>
        <v>0</v>
      </c>
      <c r="AO2855" s="44">
        <f>SUMIFS(AO$4:AO$2256,$E$4:$E$2256,$E2855)</f>
        <v>406.55769230769226</v>
      </c>
      <c r="AP2855" s="44">
        <f>SUMIFS(AP$4:AP$2256,$E$4:$E$2256,$E2855)</f>
        <v>322.98750000000007</v>
      </c>
      <c r="AQ2855" s="44">
        <f>SUMIFS(AQ$4:AQ$2256,$E$4:$E$2256,$E2855)</f>
        <v>79.5</v>
      </c>
      <c r="AR2855" s="44">
        <f>SUMIFS(AR$4:AR$2256,$E$4:$E$2256,$E2855)</f>
        <v>0</v>
      </c>
      <c r="AS2855" s="44">
        <f>SUMIFS(AS$4:AS$2256,$E$4:$E$2256,$E2855)</f>
        <v>0</v>
      </c>
      <c r="AT2855" s="44">
        <f>SUMIFS(AT$4:AT$2256,$E$4:$E$2256,$E2855)</f>
        <v>0</v>
      </c>
      <c r="AU2855" s="44">
        <f>SUMIFS(AU$4:AU$2256,$E$4:$E$2256,$E2855)</f>
        <v>0</v>
      </c>
      <c r="AV2855" s="44">
        <f>SUMIFS(AV$4:AV$2256,$E$4:$E$2256,$E2855)</f>
        <v>181.18567081730771</v>
      </c>
      <c r="AW2855" s="44">
        <f>SUMIFS(AW$4:AW$2256,$E$4:$E$2256,$E2855)</f>
        <v>0</v>
      </c>
      <c r="AX2855" s="44">
        <f>SUMIFS(AX$4:AX$2256,$E$4:$E$2256,$E2855)</f>
        <v>5.9149999999999991</v>
      </c>
    </row>
    <row r="2856" spans="1:50" ht="20.100000000000001" customHeight="1" x14ac:dyDescent="0.25">
      <c r="A2856" s="8">
        <v>44287</v>
      </c>
      <c r="B2856" s="8">
        <v>44287</v>
      </c>
      <c r="C2856" s="8" t="s">
        <v>28</v>
      </c>
      <c r="D2856" s="11" t="s">
        <v>0</v>
      </c>
      <c r="E2856" s="11">
        <v>578</v>
      </c>
      <c r="F2856" s="11" t="s">
        <v>714</v>
      </c>
      <c r="G2856" s="11" t="s">
        <v>7</v>
      </c>
      <c r="H2856" s="11">
        <v>1012</v>
      </c>
      <c r="I2856" s="11">
        <v>1012</v>
      </c>
      <c r="J2856" s="11">
        <v>100</v>
      </c>
      <c r="K2856" s="11" t="s">
        <v>863</v>
      </c>
      <c r="L2856" s="11" t="s">
        <v>875</v>
      </c>
      <c r="M2856" s="11" t="s">
        <v>2</v>
      </c>
      <c r="N2856" s="11" t="s">
        <v>25</v>
      </c>
      <c r="O2856" s="11" t="s">
        <v>11</v>
      </c>
      <c r="P2856" s="11" t="s">
        <v>6</v>
      </c>
      <c r="Q2856" s="12">
        <v>43344</v>
      </c>
      <c r="R2856" s="12">
        <v>44439</v>
      </c>
      <c r="S2856" s="13" t="s">
        <v>84</v>
      </c>
      <c r="T2856" s="11">
        <f t="shared" ca="1" si="364"/>
        <v>2</v>
      </c>
      <c r="U2856" s="12">
        <v>37350</v>
      </c>
      <c r="V2856" s="13">
        <f t="shared" ca="1" si="365"/>
        <v>17</v>
      </c>
      <c r="W2856" s="11" t="s">
        <v>9</v>
      </c>
      <c r="X2856" s="11">
        <v>30</v>
      </c>
      <c r="Y2856" s="14">
        <f t="shared" si="366"/>
        <v>2.5</v>
      </c>
      <c r="Z2856" s="11">
        <v>39</v>
      </c>
      <c r="AA2856" s="11" t="s">
        <v>876</v>
      </c>
      <c r="AB2856" s="10">
        <f t="shared" si="363"/>
        <v>1</v>
      </c>
      <c r="AC2856" s="44">
        <f>SUMIFS(AC$4:AC$2256,$E$4:$E$2256,$E2856)</f>
        <v>7050</v>
      </c>
      <c r="AD2856" s="44">
        <f>SUMIFS(AD$4:AD$2256,$E$4:$E$2256,$E2856)</f>
        <v>1545.7125000000001</v>
      </c>
      <c r="AE2856" s="44">
        <f>SUMIFS(AE$4:AE$2256,$E$4:$E$2256,$E2856)</f>
        <v>0</v>
      </c>
      <c r="AF2856" s="44">
        <f>SUMIFS(AF$4:AF$2256,$E$4:$E$2256,$E2856)</f>
        <v>0</v>
      </c>
      <c r="AG2856" s="44">
        <f>SUMIFS(AG$4:AG$2256,$E$4:$E$2256,$E2856)</f>
        <v>0</v>
      </c>
      <c r="AH2856" s="44">
        <f>SUMIFS(AH$4:AH$2256,$E$4:$E$2256,$E2856)</f>
        <v>0</v>
      </c>
      <c r="AI2856" s="44">
        <f>SUMIFS(AI$4:AI$2256,$E$4:$E$2256,$E2856)</f>
        <v>0</v>
      </c>
      <c r="AJ2856" s="44">
        <f>SUMIFS(AJ$4:AJ$2256,$E$4:$E$2256,$E2856)</f>
        <v>0</v>
      </c>
      <c r="AK2856" s="44">
        <f>SUMIFS(AK$4:AK$2256,$E$4:$E$2256,$E2856)</f>
        <v>0</v>
      </c>
      <c r="AL2856" s="44">
        <f>SUMIFS(AL$4:AL$2256,$E$4:$E$2256,$E2856)</f>
        <v>0</v>
      </c>
      <c r="AM2856" s="44">
        <f>SUMIFS(AM$4:AM$2256,$E$4:$E$2256,$E2856)</f>
        <v>0</v>
      </c>
      <c r="AN2856" s="44">
        <f>SUMIFS(AN$4:AN$2256,$E$4:$E$2256,$E2856)</f>
        <v>0</v>
      </c>
      <c r="AO2856" s="44">
        <f>SUMIFS(AO$4:AO$2256,$E$4:$E$2256,$E2856)</f>
        <v>406.73076923076928</v>
      </c>
      <c r="AP2856" s="44">
        <f>SUMIFS(AP$4:AP$2256,$E$4:$E$2256,$E2856)</f>
        <v>323.125</v>
      </c>
      <c r="AQ2856" s="44">
        <f>SUMIFS(AQ$4:AQ$2256,$E$4:$E$2256,$E2856)</f>
        <v>79.5</v>
      </c>
      <c r="AR2856" s="44">
        <f>SUMIFS(AR$4:AR$2256,$E$4:$E$2256,$E2856)</f>
        <v>0</v>
      </c>
      <c r="AS2856" s="44">
        <f>SUMIFS(AS$4:AS$2256,$E$4:$E$2256,$E2856)</f>
        <v>0</v>
      </c>
      <c r="AT2856" s="44">
        <f>SUMIFS(AT$4:AT$2256,$E$4:$E$2256,$E2856)</f>
        <v>0</v>
      </c>
      <c r="AU2856" s="44">
        <f>SUMIFS(AU$4:AU$2256,$E$4:$E$2256,$E2856)</f>
        <v>0</v>
      </c>
      <c r="AV2856" s="44">
        <f>SUMIFS(AV$4:AV$2256,$E$4:$E$2256,$E2856)</f>
        <v>181.25522451923078</v>
      </c>
      <c r="AW2856" s="44">
        <f>SUMIFS(AW$4:AW$2256,$E$4:$E$2256,$E2856)</f>
        <v>0</v>
      </c>
      <c r="AX2856" s="44">
        <f>SUMIFS(AX$4:AX$2256,$E$4:$E$2256,$E2856)</f>
        <v>5.9149999999999991</v>
      </c>
    </row>
    <row r="2857" spans="1:50" ht="20.100000000000001" customHeight="1" x14ac:dyDescent="0.25">
      <c r="A2857" s="8">
        <v>44287</v>
      </c>
      <c r="B2857" s="8">
        <v>44287</v>
      </c>
      <c r="C2857" s="8" t="s">
        <v>28</v>
      </c>
      <c r="D2857" s="11" t="s">
        <v>0</v>
      </c>
      <c r="E2857" s="11">
        <v>579</v>
      </c>
      <c r="F2857" s="11" t="s">
        <v>715</v>
      </c>
      <c r="G2857" s="11" t="s">
        <v>7</v>
      </c>
      <c r="H2857" s="11">
        <v>1012</v>
      </c>
      <c r="I2857" s="11">
        <v>1012</v>
      </c>
      <c r="J2857" s="11">
        <v>100</v>
      </c>
      <c r="K2857" s="11" t="s">
        <v>863</v>
      </c>
      <c r="L2857" s="11" t="s">
        <v>875</v>
      </c>
      <c r="M2857" s="11" t="s">
        <v>2</v>
      </c>
      <c r="N2857" s="11" t="s">
        <v>25</v>
      </c>
      <c r="O2857" s="11" t="s">
        <v>11</v>
      </c>
      <c r="P2857" s="11" t="s">
        <v>8</v>
      </c>
      <c r="Q2857" s="12">
        <v>43344</v>
      </c>
      <c r="R2857" s="12">
        <v>44439</v>
      </c>
      <c r="S2857" s="13" t="s">
        <v>84</v>
      </c>
      <c r="T2857" s="11">
        <f t="shared" ca="1" si="364"/>
        <v>2</v>
      </c>
      <c r="U2857" s="12">
        <v>37254</v>
      </c>
      <c r="V2857" s="13">
        <f t="shared" ca="1" si="365"/>
        <v>18</v>
      </c>
      <c r="W2857" s="11" t="s">
        <v>9</v>
      </c>
      <c r="X2857" s="11">
        <v>30</v>
      </c>
      <c r="Y2857" s="14">
        <f t="shared" si="366"/>
        <v>2.5</v>
      </c>
      <c r="Z2857" s="11">
        <v>39</v>
      </c>
      <c r="AA2857" s="11" t="s">
        <v>876</v>
      </c>
      <c r="AB2857" s="10">
        <f t="shared" si="363"/>
        <v>1</v>
      </c>
      <c r="AC2857" s="44">
        <f>SUMIFS(AC$4:AC$2256,$E$4:$E$2256,$E2857)</f>
        <v>7053</v>
      </c>
      <c r="AD2857" s="44">
        <f>SUMIFS(AD$4:AD$2256,$E$4:$E$2256,$E2857)</f>
        <v>1546.3702499999999</v>
      </c>
      <c r="AE2857" s="44">
        <f>SUMIFS(AE$4:AE$2256,$E$4:$E$2256,$E2857)</f>
        <v>0</v>
      </c>
      <c r="AF2857" s="44">
        <f>SUMIFS(AF$4:AF$2256,$E$4:$E$2256,$E2857)</f>
        <v>0</v>
      </c>
      <c r="AG2857" s="44">
        <f>SUMIFS(AG$4:AG$2256,$E$4:$E$2256,$E2857)</f>
        <v>0</v>
      </c>
      <c r="AH2857" s="44">
        <f>SUMIFS(AH$4:AH$2256,$E$4:$E$2256,$E2857)</f>
        <v>0</v>
      </c>
      <c r="AI2857" s="44">
        <f>SUMIFS(AI$4:AI$2256,$E$4:$E$2256,$E2857)</f>
        <v>0</v>
      </c>
      <c r="AJ2857" s="44">
        <f>SUMIFS(AJ$4:AJ$2256,$E$4:$E$2256,$E2857)</f>
        <v>0</v>
      </c>
      <c r="AK2857" s="44">
        <f>SUMIFS(AK$4:AK$2256,$E$4:$E$2256,$E2857)</f>
        <v>0</v>
      </c>
      <c r="AL2857" s="44">
        <f>SUMIFS(AL$4:AL$2256,$E$4:$E$2256,$E2857)</f>
        <v>0</v>
      </c>
      <c r="AM2857" s="44">
        <f>SUMIFS(AM$4:AM$2256,$E$4:$E$2256,$E2857)</f>
        <v>0</v>
      </c>
      <c r="AN2857" s="44">
        <f>SUMIFS(AN$4:AN$2256,$E$4:$E$2256,$E2857)</f>
        <v>0</v>
      </c>
      <c r="AO2857" s="44">
        <f>SUMIFS(AO$4:AO$2256,$E$4:$E$2256,$E2857)</f>
        <v>406.90384615384619</v>
      </c>
      <c r="AP2857" s="44">
        <f>SUMIFS(AP$4:AP$2256,$E$4:$E$2256,$E2857)</f>
        <v>323.26250000000005</v>
      </c>
      <c r="AQ2857" s="44">
        <f>SUMIFS(AQ$4:AQ$2256,$E$4:$E$2256,$E2857)</f>
        <v>79.5</v>
      </c>
      <c r="AR2857" s="44">
        <f>SUMIFS(AR$4:AR$2256,$E$4:$E$2256,$E2857)</f>
        <v>0</v>
      </c>
      <c r="AS2857" s="44">
        <f>SUMIFS(AS$4:AS$2256,$E$4:$E$2256,$E2857)</f>
        <v>0</v>
      </c>
      <c r="AT2857" s="44">
        <f>SUMIFS(AT$4:AT$2256,$E$4:$E$2256,$E2857)</f>
        <v>0</v>
      </c>
      <c r="AU2857" s="44">
        <f>SUMIFS(AU$4:AU$2256,$E$4:$E$2256,$E2857)</f>
        <v>0</v>
      </c>
      <c r="AV2857" s="44">
        <f>SUMIFS(AV$4:AV$2256,$E$4:$E$2256,$E2857)</f>
        <v>181.32477822115388</v>
      </c>
      <c r="AW2857" s="44">
        <f>SUMIFS(AW$4:AW$2256,$E$4:$E$2256,$E2857)</f>
        <v>0</v>
      </c>
      <c r="AX2857" s="44">
        <f>SUMIFS(AX$4:AX$2256,$E$4:$E$2256,$E2857)</f>
        <v>5.9149999999999991</v>
      </c>
    </row>
    <row r="2858" spans="1:50" ht="20.100000000000001" customHeight="1" x14ac:dyDescent="0.25">
      <c r="A2858" s="8">
        <v>44287</v>
      </c>
      <c r="B2858" s="8">
        <v>44287</v>
      </c>
      <c r="C2858" s="8" t="s">
        <v>28</v>
      </c>
      <c r="D2858" s="11" t="s">
        <v>0</v>
      </c>
      <c r="E2858" s="11">
        <v>580</v>
      </c>
      <c r="F2858" s="11" t="s">
        <v>716</v>
      </c>
      <c r="G2858" s="11" t="s">
        <v>7</v>
      </c>
      <c r="H2858" s="11">
        <v>1007</v>
      </c>
      <c r="I2858" s="11">
        <v>1007</v>
      </c>
      <c r="J2858" s="11">
        <v>100</v>
      </c>
      <c r="K2858" s="11" t="s">
        <v>863</v>
      </c>
      <c r="L2858" s="11" t="s">
        <v>875</v>
      </c>
      <c r="M2858" s="11" t="s">
        <v>2</v>
      </c>
      <c r="N2858" s="11" t="s">
        <v>25</v>
      </c>
      <c r="O2858" s="11" t="s">
        <v>10</v>
      </c>
      <c r="P2858" s="11" t="s">
        <v>8</v>
      </c>
      <c r="Q2858" s="12">
        <v>43344</v>
      </c>
      <c r="R2858" s="12">
        <v>44620</v>
      </c>
      <c r="S2858" s="13" t="s">
        <v>84</v>
      </c>
      <c r="T2858" s="11">
        <f t="shared" ca="1" si="364"/>
        <v>3</v>
      </c>
      <c r="U2858" s="12">
        <v>37638</v>
      </c>
      <c r="V2858" s="13">
        <f t="shared" ca="1" si="365"/>
        <v>17</v>
      </c>
      <c r="W2858" s="11" t="s">
        <v>9</v>
      </c>
      <c r="X2858" s="11">
        <v>30</v>
      </c>
      <c r="Y2858" s="14">
        <f t="shared" si="366"/>
        <v>2.5</v>
      </c>
      <c r="Z2858" s="11">
        <v>39</v>
      </c>
      <c r="AA2858" s="11" t="s">
        <v>876</v>
      </c>
      <c r="AB2858" s="10">
        <f t="shared" si="363"/>
        <v>1</v>
      </c>
      <c r="AC2858" s="44">
        <f>SUMIFS(AC$4:AC$2256,$E$4:$E$2256,$E2858)</f>
        <v>7056</v>
      </c>
      <c r="AD2858" s="44">
        <f>SUMIFS(AD$4:AD$2256,$E$4:$E$2256,$E2858)</f>
        <v>1547.028</v>
      </c>
      <c r="AE2858" s="44">
        <f>SUMIFS(AE$4:AE$2256,$E$4:$E$2256,$E2858)</f>
        <v>0</v>
      </c>
      <c r="AF2858" s="44">
        <f>SUMIFS(AF$4:AF$2256,$E$4:$E$2256,$E2858)</f>
        <v>0</v>
      </c>
      <c r="AG2858" s="44">
        <f>SUMIFS(AG$4:AG$2256,$E$4:$E$2256,$E2858)</f>
        <v>0</v>
      </c>
      <c r="AH2858" s="44">
        <f>SUMIFS(AH$4:AH$2256,$E$4:$E$2256,$E2858)</f>
        <v>0</v>
      </c>
      <c r="AI2858" s="44">
        <f>SUMIFS(AI$4:AI$2256,$E$4:$E$2256,$E2858)</f>
        <v>0</v>
      </c>
      <c r="AJ2858" s="44">
        <f>SUMIFS(AJ$4:AJ$2256,$E$4:$E$2256,$E2858)</f>
        <v>0</v>
      </c>
      <c r="AK2858" s="44">
        <f>SUMIFS(AK$4:AK$2256,$E$4:$E$2256,$E2858)</f>
        <v>0</v>
      </c>
      <c r="AL2858" s="44">
        <f>SUMIFS(AL$4:AL$2256,$E$4:$E$2256,$E2858)</f>
        <v>0</v>
      </c>
      <c r="AM2858" s="44">
        <f>SUMIFS(AM$4:AM$2256,$E$4:$E$2256,$E2858)</f>
        <v>0</v>
      </c>
      <c r="AN2858" s="44">
        <f>SUMIFS(AN$4:AN$2256,$E$4:$E$2256,$E2858)</f>
        <v>0</v>
      </c>
      <c r="AO2858" s="44">
        <f>SUMIFS(AO$4:AO$2256,$E$4:$E$2256,$E2858)</f>
        <v>407.07692307692309</v>
      </c>
      <c r="AP2858" s="44">
        <f>SUMIFS(AP$4:AP$2256,$E$4:$E$2256,$E2858)</f>
        <v>323.39999999999998</v>
      </c>
      <c r="AQ2858" s="44">
        <f>SUMIFS(AQ$4:AQ$2256,$E$4:$E$2256,$E2858)</f>
        <v>79.5</v>
      </c>
      <c r="AR2858" s="44">
        <f>SUMIFS(AR$4:AR$2256,$E$4:$E$2256,$E2858)</f>
        <v>0</v>
      </c>
      <c r="AS2858" s="44">
        <f>SUMIFS(AS$4:AS$2256,$E$4:$E$2256,$E2858)</f>
        <v>0</v>
      </c>
      <c r="AT2858" s="44">
        <f>SUMIFS(AT$4:AT$2256,$E$4:$E$2256,$E2858)</f>
        <v>0</v>
      </c>
      <c r="AU2858" s="44">
        <f>SUMIFS(AU$4:AU$2256,$E$4:$E$2256,$E2858)</f>
        <v>0</v>
      </c>
      <c r="AV2858" s="44">
        <f>SUMIFS(AV$4:AV$2256,$E$4:$E$2256,$E2858)</f>
        <v>181.39433192307695</v>
      </c>
      <c r="AW2858" s="44">
        <f>SUMIFS(AW$4:AW$2256,$E$4:$E$2256,$E2858)</f>
        <v>0</v>
      </c>
      <c r="AX2858" s="44">
        <f>SUMIFS(AX$4:AX$2256,$E$4:$E$2256,$E2858)</f>
        <v>5.9149999999999991</v>
      </c>
    </row>
    <row r="2859" spans="1:50" ht="20.100000000000001" customHeight="1" x14ac:dyDescent="0.25">
      <c r="A2859" s="8">
        <v>44287</v>
      </c>
      <c r="B2859" s="8">
        <v>44287</v>
      </c>
      <c r="C2859" s="8" t="s">
        <v>28</v>
      </c>
      <c r="D2859" s="11" t="s">
        <v>0</v>
      </c>
      <c r="E2859" s="11">
        <v>581</v>
      </c>
      <c r="F2859" s="11" t="s">
        <v>717</v>
      </c>
      <c r="G2859" s="11" t="s">
        <v>7</v>
      </c>
      <c r="H2859" s="11">
        <v>1049</v>
      </c>
      <c r="I2859" s="11">
        <v>1092</v>
      </c>
      <c r="J2859" s="11">
        <v>102</v>
      </c>
      <c r="K2859" s="11" t="s">
        <v>865</v>
      </c>
      <c r="L2859" s="11" t="s">
        <v>875</v>
      </c>
      <c r="M2859" s="11" t="s">
        <v>2</v>
      </c>
      <c r="N2859" s="11" t="s">
        <v>25</v>
      </c>
      <c r="O2859" s="11" t="s">
        <v>11</v>
      </c>
      <c r="P2859" s="11" t="s">
        <v>8</v>
      </c>
      <c r="Q2859" s="12">
        <v>43344</v>
      </c>
      <c r="R2859" s="12">
        <v>44439</v>
      </c>
      <c r="S2859" s="13" t="s">
        <v>84</v>
      </c>
      <c r="T2859" s="11">
        <f t="shared" ca="1" si="364"/>
        <v>2</v>
      </c>
      <c r="U2859" s="12">
        <v>37079</v>
      </c>
      <c r="V2859" s="13">
        <f t="shared" ca="1" si="365"/>
        <v>18</v>
      </c>
      <c r="W2859" s="11" t="s">
        <v>9</v>
      </c>
      <c r="X2859" s="11">
        <v>30</v>
      </c>
      <c r="Y2859" s="14">
        <f t="shared" si="366"/>
        <v>2.5</v>
      </c>
      <c r="Z2859" s="11">
        <v>39</v>
      </c>
      <c r="AA2859" s="11" t="s">
        <v>876</v>
      </c>
      <c r="AB2859" s="10">
        <f t="shared" si="363"/>
        <v>1</v>
      </c>
      <c r="AC2859" s="44">
        <f>SUMIFS(AC$4:AC$2256,$E$4:$E$2256,$E2859)</f>
        <v>7059</v>
      </c>
      <c r="AD2859" s="44">
        <f>SUMIFS(AD$4:AD$2256,$E$4:$E$2256,$E2859)</f>
        <v>1547.6857500000001</v>
      </c>
      <c r="AE2859" s="44">
        <f>SUMIFS(AE$4:AE$2256,$E$4:$E$2256,$E2859)</f>
        <v>0</v>
      </c>
      <c r="AF2859" s="44">
        <f>SUMIFS(AF$4:AF$2256,$E$4:$E$2256,$E2859)</f>
        <v>0</v>
      </c>
      <c r="AG2859" s="44">
        <f>SUMIFS(AG$4:AG$2256,$E$4:$E$2256,$E2859)</f>
        <v>0</v>
      </c>
      <c r="AH2859" s="44">
        <f>SUMIFS(AH$4:AH$2256,$E$4:$E$2256,$E2859)</f>
        <v>0</v>
      </c>
      <c r="AI2859" s="44">
        <f>SUMIFS(AI$4:AI$2256,$E$4:$E$2256,$E2859)</f>
        <v>0</v>
      </c>
      <c r="AJ2859" s="44">
        <f>SUMIFS(AJ$4:AJ$2256,$E$4:$E$2256,$E2859)</f>
        <v>0</v>
      </c>
      <c r="AK2859" s="44">
        <f>SUMIFS(AK$4:AK$2256,$E$4:$E$2256,$E2859)</f>
        <v>0</v>
      </c>
      <c r="AL2859" s="44">
        <f>SUMIFS(AL$4:AL$2256,$E$4:$E$2256,$E2859)</f>
        <v>0</v>
      </c>
      <c r="AM2859" s="44">
        <f>SUMIFS(AM$4:AM$2256,$E$4:$E$2256,$E2859)</f>
        <v>0</v>
      </c>
      <c r="AN2859" s="44">
        <f>SUMIFS(AN$4:AN$2256,$E$4:$E$2256,$E2859)</f>
        <v>0</v>
      </c>
      <c r="AO2859" s="44">
        <f>SUMIFS(AO$4:AO$2256,$E$4:$E$2256,$E2859)</f>
        <v>407.25000000000006</v>
      </c>
      <c r="AP2859" s="44">
        <f>SUMIFS(AP$4:AP$2256,$E$4:$E$2256,$E2859)</f>
        <v>323.53750000000002</v>
      </c>
      <c r="AQ2859" s="44">
        <f>SUMIFS(AQ$4:AQ$2256,$E$4:$E$2256,$E2859)</f>
        <v>79.5</v>
      </c>
      <c r="AR2859" s="44">
        <f>SUMIFS(AR$4:AR$2256,$E$4:$E$2256,$E2859)</f>
        <v>0</v>
      </c>
      <c r="AS2859" s="44">
        <f>SUMIFS(AS$4:AS$2256,$E$4:$E$2256,$E2859)</f>
        <v>0</v>
      </c>
      <c r="AT2859" s="44">
        <f>SUMIFS(AT$4:AT$2256,$E$4:$E$2256,$E2859)</f>
        <v>0</v>
      </c>
      <c r="AU2859" s="44">
        <f>SUMIFS(AU$4:AU$2256,$E$4:$E$2256,$E2859)</f>
        <v>0</v>
      </c>
      <c r="AV2859" s="44">
        <f>SUMIFS(AV$4:AV$2256,$E$4:$E$2256,$E2859)</f>
        <v>181.46388562500002</v>
      </c>
      <c r="AW2859" s="44">
        <f>SUMIFS(AW$4:AW$2256,$E$4:$E$2256,$E2859)</f>
        <v>0</v>
      </c>
      <c r="AX2859" s="44">
        <f>SUMIFS(AX$4:AX$2256,$E$4:$E$2256,$E2859)</f>
        <v>5.9149999999999991</v>
      </c>
    </row>
    <row r="2860" spans="1:50" ht="20.100000000000001" customHeight="1" x14ac:dyDescent="0.25">
      <c r="A2860" s="8">
        <v>44287</v>
      </c>
      <c r="B2860" s="8">
        <v>44287</v>
      </c>
      <c r="C2860" s="8" t="s">
        <v>28</v>
      </c>
      <c r="D2860" s="11" t="s">
        <v>0</v>
      </c>
      <c r="E2860" s="11">
        <v>582</v>
      </c>
      <c r="F2860" s="11" t="s">
        <v>718</v>
      </c>
      <c r="G2860" s="11" t="s">
        <v>7</v>
      </c>
      <c r="H2860" s="11">
        <v>1049</v>
      </c>
      <c r="I2860" s="11">
        <v>1092</v>
      </c>
      <c r="J2860" s="11">
        <v>102</v>
      </c>
      <c r="K2860" s="11" t="s">
        <v>865</v>
      </c>
      <c r="L2860" s="11" t="s">
        <v>875</v>
      </c>
      <c r="M2860" s="11" t="s">
        <v>2</v>
      </c>
      <c r="N2860" s="11" t="s">
        <v>25</v>
      </c>
      <c r="O2860" s="11" t="s">
        <v>11</v>
      </c>
      <c r="P2860" s="11" t="s">
        <v>8</v>
      </c>
      <c r="Q2860" s="12">
        <v>43344</v>
      </c>
      <c r="R2860" s="12">
        <v>44439</v>
      </c>
      <c r="S2860" s="13" t="s">
        <v>84</v>
      </c>
      <c r="T2860" s="11">
        <f t="shared" ca="1" si="364"/>
        <v>2</v>
      </c>
      <c r="U2860" s="12">
        <v>35272</v>
      </c>
      <c r="V2860" s="13">
        <f t="shared" ca="1" si="365"/>
        <v>23</v>
      </c>
      <c r="W2860" s="11" t="s">
        <v>9</v>
      </c>
      <c r="X2860" s="11">
        <v>30</v>
      </c>
      <c r="Y2860" s="14">
        <f t="shared" si="366"/>
        <v>2.5</v>
      </c>
      <c r="Z2860" s="11">
        <v>39</v>
      </c>
      <c r="AA2860" s="11" t="s">
        <v>876</v>
      </c>
      <c r="AB2860" s="10">
        <f t="shared" si="363"/>
        <v>1</v>
      </c>
      <c r="AC2860" s="44">
        <f>SUMIFS(AC$4:AC$2256,$E$4:$E$2256,$E2860)</f>
        <v>7062</v>
      </c>
      <c r="AD2860" s="44">
        <f>SUMIFS(AD$4:AD$2256,$E$4:$E$2256,$E2860)</f>
        <v>1548.3434999999999</v>
      </c>
      <c r="AE2860" s="44">
        <f>SUMIFS(AE$4:AE$2256,$E$4:$E$2256,$E2860)</f>
        <v>0</v>
      </c>
      <c r="AF2860" s="44">
        <f>SUMIFS(AF$4:AF$2256,$E$4:$E$2256,$E2860)</f>
        <v>0</v>
      </c>
      <c r="AG2860" s="44">
        <f>SUMIFS(AG$4:AG$2256,$E$4:$E$2256,$E2860)</f>
        <v>0</v>
      </c>
      <c r="AH2860" s="44">
        <f>SUMIFS(AH$4:AH$2256,$E$4:$E$2256,$E2860)</f>
        <v>0</v>
      </c>
      <c r="AI2860" s="44">
        <f>SUMIFS(AI$4:AI$2256,$E$4:$E$2256,$E2860)</f>
        <v>0</v>
      </c>
      <c r="AJ2860" s="44">
        <f>SUMIFS(AJ$4:AJ$2256,$E$4:$E$2256,$E2860)</f>
        <v>0</v>
      </c>
      <c r="AK2860" s="44">
        <f>SUMIFS(AK$4:AK$2256,$E$4:$E$2256,$E2860)</f>
        <v>0</v>
      </c>
      <c r="AL2860" s="44">
        <f>SUMIFS(AL$4:AL$2256,$E$4:$E$2256,$E2860)</f>
        <v>0</v>
      </c>
      <c r="AM2860" s="44">
        <f>SUMIFS(AM$4:AM$2256,$E$4:$E$2256,$E2860)</f>
        <v>0</v>
      </c>
      <c r="AN2860" s="44">
        <f>SUMIFS(AN$4:AN$2256,$E$4:$E$2256,$E2860)</f>
        <v>0</v>
      </c>
      <c r="AO2860" s="44">
        <f>SUMIFS(AO$4:AO$2256,$E$4:$E$2256,$E2860)</f>
        <v>407.42307692307696</v>
      </c>
      <c r="AP2860" s="44">
        <f>SUMIFS(AP$4:AP$2256,$E$4:$E$2256,$E2860)</f>
        <v>323.67500000000001</v>
      </c>
      <c r="AQ2860" s="44">
        <f>SUMIFS(AQ$4:AQ$2256,$E$4:$E$2256,$E2860)</f>
        <v>79.5</v>
      </c>
      <c r="AR2860" s="44">
        <f>SUMIFS(AR$4:AR$2256,$E$4:$E$2256,$E2860)</f>
        <v>0</v>
      </c>
      <c r="AS2860" s="44">
        <f>SUMIFS(AS$4:AS$2256,$E$4:$E$2256,$E2860)</f>
        <v>0</v>
      </c>
      <c r="AT2860" s="44">
        <f>SUMIFS(AT$4:AT$2256,$E$4:$E$2256,$E2860)</f>
        <v>0</v>
      </c>
      <c r="AU2860" s="44">
        <f>SUMIFS(AU$4:AU$2256,$E$4:$E$2256,$E2860)</f>
        <v>0</v>
      </c>
      <c r="AV2860" s="44">
        <f>SUMIFS(AV$4:AV$2256,$E$4:$E$2256,$E2860)</f>
        <v>181.53343932692309</v>
      </c>
      <c r="AW2860" s="44">
        <f>SUMIFS(AW$4:AW$2256,$E$4:$E$2256,$E2860)</f>
        <v>0</v>
      </c>
      <c r="AX2860" s="44">
        <f>SUMIFS(AX$4:AX$2256,$E$4:$E$2256,$E2860)</f>
        <v>5.9149999999999991</v>
      </c>
    </row>
    <row r="2861" spans="1:50" ht="20.100000000000001" customHeight="1" x14ac:dyDescent="0.25">
      <c r="A2861" s="8">
        <v>44287</v>
      </c>
      <c r="B2861" s="8">
        <v>44287</v>
      </c>
      <c r="C2861" s="8" t="s">
        <v>28</v>
      </c>
      <c r="D2861" s="11" t="s">
        <v>0</v>
      </c>
      <c r="E2861" s="11">
        <v>583</v>
      </c>
      <c r="F2861" s="11" t="s">
        <v>719</v>
      </c>
      <c r="G2861" s="11" t="s">
        <v>7</v>
      </c>
      <c r="H2861" s="11">
        <v>1049</v>
      </c>
      <c r="I2861" s="11">
        <v>1092</v>
      </c>
      <c r="J2861" s="11">
        <v>102</v>
      </c>
      <c r="K2861" s="11" t="s">
        <v>865</v>
      </c>
      <c r="L2861" s="11" t="s">
        <v>875</v>
      </c>
      <c r="M2861" s="11" t="s">
        <v>2</v>
      </c>
      <c r="N2861" s="11" t="s">
        <v>25</v>
      </c>
      <c r="O2861" s="11" t="s">
        <v>11</v>
      </c>
      <c r="P2861" s="11" t="s">
        <v>8</v>
      </c>
      <c r="Q2861" s="12">
        <v>43344</v>
      </c>
      <c r="R2861" s="12">
        <v>44439</v>
      </c>
      <c r="S2861" s="13" t="s">
        <v>84</v>
      </c>
      <c r="T2861" s="11">
        <f t="shared" ca="1" si="364"/>
        <v>2</v>
      </c>
      <c r="U2861" s="12">
        <v>35889</v>
      </c>
      <c r="V2861" s="13">
        <f t="shared" ca="1" si="365"/>
        <v>21</v>
      </c>
      <c r="W2861" s="11" t="s">
        <v>9</v>
      </c>
      <c r="X2861" s="11">
        <v>30</v>
      </c>
      <c r="Y2861" s="14">
        <f t="shared" si="366"/>
        <v>2.5</v>
      </c>
      <c r="Z2861" s="11">
        <v>39</v>
      </c>
      <c r="AA2861" s="11" t="s">
        <v>876</v>
      </c>
      <c r="AB2861" s="10">
        <f t="shared" si="363"/>
        <v>1</v>
      </c>
      <c r="AC2861" s="44">
        <f>SUMIFS(AC$4:AC$2256,$E$4:$E$2256,$E2861)</f>
        <v>7065</v>
      </c>
      <c r="AD2861" s="44">
        <f>SUMIFS(AD$4:AD$2256,$E$4:$E$2256,$E2861)</f>
        <v>1549.0012500000003</v>
      </c>
      <c r="AE2861" s="44">
        <f>SUMIFS(AE$4:AE$2256,$E$4:$E$2256,$E2861)</f>
        <v>0</v>
      </c>
      <c r="AF2861" s="44">
        <f>SUMIFS(AF$4:AF$2256,$E$4:$E$2256,$E2861)</f>
        <v>0</v>
      </c>
      <c r="AG2861" s="44">
        <f>SUMIFS(AG$4:AG$2256,$E$4:$E$2256,$E2861)</f>
        <v>0</v>
      </c>
      <c r="AH2861" s="44">
        <f>SUMIFS(AH$4:AH$2256,$E$4:$E$2256,$E2861)</f>
        <v>0</v>
      </c>
      <c r="AI2861" s="44">
        <f>SUMIFS(AI$4:AI$2256,$E$4:$E$2256,$E2861)</f>
        <v>0</v>
      </c>
      <c r="AJ2861" s="44">
        <f>SUMIFS(AJ$4:AJ$2256,$E$4:$E$2256,$E2861)</f>
        <v>0</v>
      </c>
      <c r="AK2861" s="44">
        <f>SUMIFS(AK$4:AK$2256,$E$4:$E$2256,$E2861)</f>
        <v>0</v>
      </c>
      <c r="AL2861" s="44">
        <f>SUMIFS(AL$4:AL$2256,$E$4:$E$2256,$E2861)</f>
        <v>0</v>
      </c>
      <c r="AM2861" s="44">
        <f>SUMIFS(AM$4:AM$2256,$E$4:$E$2256,$E2861)</f>
        <v>0</v>
      </c>
      <c r="AN2861" s="44">
        <f>SUMIFS(AN$4:AN$2256,$E$4:$E$2256,$E2861)</f>
        <v>0</v>
      </c>
      <c r="AO2861" s="44">
        <f>SUMIFS(AO$4:AO$2256,$E$4:$E$2256,$E2861)</f>
        <v>407.59615384615381</v>
      </c>
      <c r="AP2861" s="44">
        <f>SUMIFS(AP$4:AP$2256,$E$4:$E$2256,$E2861)</f>
        <v>323.81250000000006</v>
      </c>
      <c r="AQ2861" s="44">
        <f>SUMIFS(AQ$4:AQ$2256,$E$4:$E$2256,$E2861)</f>
        <v>79.5</v>
      </c>
      <c r="AR2861" s="44">
        <f>SUMIFS(AR$4:AR$2256,$E$4:$E$2256,$E2861)</f>
        <v>0</v>
      </c>
      <c r="AS2861" s="44">
        <f>SUMIFS(AS$4:AS$2256,$E$4:$E$2256,$E2861)</f>
        <v>0</v>
      </c>
      <c r="AT2861" s="44">
        <f>SUMIFS(AT$4:AT$2256,$E$4:$E$2256,$E2861)</f>
        <v>0</v>
      </c>
      <c r="AU2861" s="44">
        <f>SUMIFS(AU$4:AU$2256,$E$4:$E$2256,$E2861)</f>
        <v>0</v>
      </c>
      <c r="AV2861" s="44">
        <f>SUMIFS(AV$4:AV$2256,$E$4:$E$2256,$E2861)</f>
        <v>181.60299302884619</v>
      </c>
      <c r="AW2861" s="44">
        <f>SUMIFS(AW$4:AW$2256,$E$4:$E$2256,$E2861)</f>
        <v>0</v>
      </c>
      <c r="AX2861" s="44">
        <f>SUMIFS(AX$4:AX$2256,$E$4:$E$2256,$E2861)</f>
        <v>5.9149999999999991</v>
      </c>
    </row>
    <row r="2862" spans="1:50" ht="20.100000000000001" customHeight="1" x14ac:dyDescent="0.25">
      <c r="A2862" s="8">
        <v>44287</v>
      </c>
      <c r="B2862" s="8">
        <v>44287</v>
      </c>
      <c r="C2862" s="8" t="s">
        <v>28</v>
      </c>
      <c r="D2862" s="11" t="s">
        <v>0</v>
      </c>
      <c r="E2862" s="11">
        <v>584</v>
      </c>
      <c r="F2862" s="11" t="s">
        <v>720</v>
      </c>
      <c r="G2862" s="11" t="s">
        <v>7</v>
      </c>
      <c r="H2862" s="11">
        <v>1049</v>
      </c>
      <c r="I2862" s="11">
        <v>1092</v>
      </c>
      <c r="J2862" s="11">
        <v>102</v>
      </c>
      <c r="K2862" s="11" t="s">
        <v>865</v>
      </c>
      <c r="L2862" s="11" t="s">
        <v>875</v>
      </c>
      <c r="M2862" s="11" t="s">
        <v>2</v>
      </c>
      <c r="N2862" s="11" t="s">
        <v>25</v>
      </c>
      <c r="O2862" s="11" t="s">
        <v>11</v>
      </c>
      <c r="P2862" s="11" t="s">
        <v>8</v>
      </c>
      <c r="Q2862" s="12">
        <v>43344</v>
      </c>
      <c r="R2862" s="12">
        <v>44439</v>
      </c>
      <c r="S2862" s="13" t="s">
        <v>84</v>
      </c>
      <c r="T2862" s="11">
        <f t="shared" ca="1" si="364"/>
        <v>2</v>
      </c>
      <c r="U2862" s="12">
        <v>36945</v>
      </c>
      <c r="V2862" s="13">
        <f t="shared" ca="1" si="365"/>
        <v>18</v>
      </c>
      <c r="W2862" s="11" t="s">
        <v>9</v>
      </c>
      <c r="X2862" s="11">
        <v>30</v>
      </c>
      <c r="Y2862" s="14">
        <f t="shared" si="366"/>
        <v>2.5</v>
      </c>
      <c r="Z2862" s="11">
        <v>39</v>
      </c>
      <c r="AA2862" s="11" t="s">
        <v>876</v>
      </c>
      <c r="AB2862" s="10">
        <f t="shared" si="363"/>
        <v>1</v>
      </c>
      <c r="AC2862" s="44">
        <f>SUMIFS(AC$4:AC$2256,$E$4:$E$2256,$E2862)</f>
        <v>7068</v>
      </c>
      <c r="AD2862" s="44">
        <f>SUMIFS(AD$4:AD$2256,$E$4:$E$2256,$E2862)</f>
        <v>1549.6590000000001</v>
      </c>
      <c r="AE2862" s="44">
        <f>SUMIFS(AE$4:AE$2256,$E$4:$E$2256,$E2862)</f>
        <v>0</v>
      </c>
      <c r="AF2862" s="44">
        <f>SUMIFS(AF$4:AF$2256,$E$4:$E$2256,$E2862)</f>
        <v>0</v>
      </c>
      <c r="AG2862" s="44">
        <f>SUMIFS(AG$4:AG$2256,$E$4:$E$2256,$E2862)</f>
        <v>0</v>
      </c>
      <c r="AH2862" s="44">
        <f>SUMIFS(AH$4:AH$2256,$E$4:$E$2256,$E2862)</f>
        <v>0</v>
      </c>
      <c r="AI2862" s="44">
        <f>SUMIFS(AI$4:AI$2256,$E$4:$E$2256,$E2862)</f>
        <v>0</v>
      </c>
      <c r="AJ2862" s="44">
        <f>SUMIFS(AJ$4:AJ$2256,$E$4:$E$2256,$E2862)</f>
        <v>0</v>
      </c>
      <c r="AK2862" s="44">
        <f>SUMIFS(AK$4:AK$2256,$E$4:$E$2256,$E2862)</f>
        <v>0</v>
      </c>
      <c r="AL2862" s="44">
        <f>SUMIFS(AL$4:AL$2256,$E$4:$E$2256,$E2862)</f>
        <v>0</v>
      </c>
      <c r="AM2862" s="44">
        <f>SUMIFS(AM$4:AM$2256,$E$4:$E$2256,$E2862)</f>
        <v>0</v>
      </c>
      <c r="AN2862" s="44">
        <f>SUMIFS(AN$4:AN$2256,$E$4:$E$2256,$E2862)</f>
        <v>0</v>
      </c>
      <c r="AO2862" s="44">
        <f>SUMIFS(AO$4:AO$2256,$E$4:$E$2256,$E2862)</f>
        <v>407.76923076923077</v>
      </c>
      <c r="AP2862" s="44">
        <f>SUMIFS(AP$4:AP$2256,$E$4:$E$2256,$E2862)</f>
        <v>323.95000000000005</v>
      </c>
      <c r="AQ2862" s="44">
        <f>SUMIFS(AQ$4:AQ$2256,$E$4:$E$2256,$E2862)</f>
        <v>79.5</v>
      </c>
      <c r="AR2862" s="44">
        <f>SUMIFS(AR$4:AR$2256,$E$4:$E$2256,$E2862)</f>
        <v>0</v>
      </c>
      <c r="AS2862" s="44">
        <f>SUMIFS(AS$4:AS$2256,$E$4:$E$2256,$E2862)</f>
        <v>0</v>
      </c>
      <c r="AT2862" s="44">
        <f>SUMIFS(AT$4:AT$2256,$E$4:$E$2256,$E2862)</f>
        <v>0</v>
      </c>
      <c r="AU2862" s="44">
        <f>SUMIFS(AU$4:AU$2256,$E$4:$E$2256,$E2862)</f>
        <v>0</v>
      </c>
      <c r="AV2862" s="44">
        <f>SUMIFS(AV$4:AV$2256,$E$4:$E$2256,$E2862)</f>
        <v>181.67254673076923</v>
      </c>
      <c r="AW2862" s="44">
        <f>SUMIFS(AW$4:AW$2256,$E$4:$E$2256,$E2862)</f>
        <v>0</v>
      </c>
      <c r="AX2862" s="44">
        <f>SUMIFS(AX$4:AX$2256,$E$4:$E$2256,$E2862)</f>
        <v>5.9149999999999991</v>
      </c>
    </row>
    <row r="2863" spans="1:50" ht="20.100000000000001" customHeight="1" x14ac:dyDescent="0.25">
      <c r="A2863" s="8">
        <v>44287</v>
      </c>
      <c r="B2863" s="8">
        <v>44287</v>
      </c>
      <c r="C2863" s="8" t="s">
        <v>28</v>
      </c>
      <c r="D2863" s="11" t="s">
        <v>0</v>
      </c>
      <c r="E2863" s="11">
        <v>585</v>
      </c>
      <c r="F2863" s="11" t="s">
        <v>721</v>
      </c>
      <c r="G2863" s="11" t="s">
        <v>7</v>
      </c>
      <c r="H2863" s="11">
        <v>1049</v>
      </c>
      <c r="I2863" s="11">
        <v>1092</v>
      </c>
      <c r="J2863" s="11">
        <v>101</v>
      </c>
      <c r="K2863" s="11" t="s">
        <v>864</v>
      </c>
      <c r="L2863" s="11" t="s">
        <v>875</v>
      </c>
      <c r="M2863" s="11" t="s">
        <v>2</v>
      </c>
      <c r="N2863" s="11" t="s">
        <v>25</v>
      </c>
      <c r="O2863" s="11" t="s">
        <v>10</v>
      </c>
      <c r="P2863" s="11" t="s">
        <v>8</v>
      </c>
      <c r="Q2863" s="12">
        <v>43344</v>
      </c>
      <c r="R2863" s="12">
        <v>44439</v>
      </c>
      <c r="S2863" s="13" t="s">
        <v>84</v>
      </c>
      <c r="T2863" s="11">
        <f t="shared" ca="1" si="364"/>
        <v>2</v>
      </c>
      <c r="U2863" s="12">
        <v>37481</v>
      </c>
      <c r="V2863" s="13">
        <f t="shared" ca="1" si="365"/>
        <v>17</v>
      </c>
      <c r="W2863" s="11" t="s">
        <v>9</v>
      </c>
      <c r="X2863" s="11">
        <v>30</v>
      </c>
      <c r="Y2863" s="14">
        <f t="shared" si="366"/>
        <v>2.5</v>
      </c>
      <c r="Z2863" s="11">
        <v>39</v>
      </c>
      <c r="AA2863" s="11" t="s">
        <v>876</v>
      </c>
      <c r="AB2863" s="10">
        <f t="shared" si="363"/>
        <v>1</v>
      </c>
      <c r="AC2863" s="44">
        <f>SUMIFS(AC$4:AC$2256,$E$4:$E$2256,$E2863)</f>
        <v>7071</v>
      </c>
      <c r="AD2863" s="44">
        <f>SUMIFS(AD$4:AD$2256,$E$4:$E$2256,$E2863)</f>
        <v>1550.31675</v>
      </c>
      <c r="AE2863" s="44">
        <f>SUMIFS(AE$4:AE$2256,$E$4:$E$2256,$E2863)</f>
        <v>0</v>
      </c>
      <c r="AF2863" s="44">
        <f>SUMIFS(AF$4:AF$2256,$E$4:$E$2256,$E2863)</f>
        <v>0</v>
      </c>
      <c r="AG2863" s="44">
        <f>SUMIFS(AG$4:AG$2256,$E$4:$E$2256,$E2863)</f>
        <v>0</v>
      </c>
      <c r="AH2863" s="44">
        <f>SUMIFS(AH$4:AH$2256,$E$4:$E$2256,$E2863)</f>
        <v>0</v>
      </c>
      <c r="AI2863" s="44">
        <f>SUMIFS(AI$4:AI$2256,$E$4:$E$2256,$E2863)</f>
        <v>0</v>
      </c>
      <c r="AJ2863" s="44">
        <f>SUMIFS(AJ$4:AJ$2256,$E$4:$E$2256,$E2863)</f>
        <v>0</v>
      </c>
      <c r="AK2863" s="44">
        <f>SUMIFS(AK$4:AK$2256,$E$4:$E$2256,$E2863)</f>
        <v>0</v>
      </c>
      <c r="AL2863" s="44">
        <f>SUMIFS(AL$4:AL$2256,$E$4:$E$2256,$E2863)</f>
        <v>0</v>
      </c>
      <c r="AM2863" s="44">
        <f>SUMIFS(AM$4:AM$2256,$E$4:$E$2256,$E2863)</f>
        <v>0</v>
      </c>
      <c r="AN2863" s="44">
        <f>SUMIFS(AN$4:AN$2256,$E$4:$E$2256,$E2863)</f>
        <v>0</v>
      </c>
      <c r="AO2863" s="44">
        <f>SUMIFS(AO$4:AO$2256,$E$4:$E$2256,$E2863)</f>
        <v>407.94230769230768</v>
      </c>
      <c r="AP2863" s="44">
        <f>SUMIFS(AP$4:AP$2256,$E$4:$E$2256,$E2863)</f>
        <v>324.08749999999998</v>
      </c>
      <c r="AQ2863" s="44">
        <f>SUMIFS(AQ$4:AQ$2256,$E$4:$E$2256,$E2863)</f>
        <v>79.5</v>
      </c>
      <c r="AR2863" s="44">
        <f>SUMIFS(AR$4:AR$2256,$E$4:$E$2256,$E2863)</f>
        <v>0</v>
      </c>
      <c r="AS2863" s="44">
        <f>SUMIFS(AS$4:AS$2256,$E$4:$E$2256,$E2863)</f>
        <v>0</v>
      </c>
      <c r="AT2863" s="44">
        <f>SUMIFS(AT$4:AT$2256,$E$4:$E$2256,$E2863)</f>
        <v>0</v>
      </c>
      <c r="AU2863" s="44">
        <f>SUMIFS(AU$4:AU$2256,$E$4:$E$2256,$E2863)</f>
        <v>0</v>
      </c>
      <c r="AV2863" s="44">
        <f>SUMIFS(AV$4:AV$2256,$E$4:$E$2256,$E2863)</f>
        <v>181.74210043269233</v>
      </c>
      <c r="AW2863" s="44">
        <f>SUMIFS(AW$4:AW$2256,$E$4:$E$2256,$E2863)</f>
        <v>0</v>
      </c>
      <c r="AX2863" s="44">
        <f>SUMIFS(AX$4:AX$2256,$E$4:$E$2256,$E2863)</f>
        <v>5.9149999999999991</v>
      </c>
    </row>
    <row r="2864" spans="1:50" ht="20.100000000000001" customHeight="1" x14ac:dyDescent="0.25">
      <c r="A2864" s="8">
        <v>44287</v>
      </c>
      <c r="B2864" s="8">
        <v>44287</v>
      </c>
      <c r="C2864" s="8" t="s">
        <v>28</v>
      </c>
      <c r="D2864" s="11" t="s">
        <v>0</v>
      </c>
      <c r="E2864" s="11">
        <v>586</v>
      </c>
      <c r="F2864" s="11" t="s">
        <v>722</v>
      </c>
      <c r="G2864" s="11" t="s">
        <v>7</v>
      </c>
      <c r="H2864" s="11">
        <v>1044</v>
      </c>
      <c r="I2864" s="11">
        <v>1087</v>
      </c>
      <c r="J2864" s="11">
        <v>102</v>
      </c>
      <c r="K2864" s="11" t="s">
        <v>865</v>
      </c>
      <c r="L2864" s="11" t="s">
        <v>875</v>
      </c>
      <c r="M2864" s="11" t="s">
        <v>2</v>
      </c>
      <c r="N2864" s="11" t="s">
        <v>25</v>
      </c>
      <c r="O2864" s="11" t="s">
        <v>5</v>
      </c>
      <c r="P2864" s="11" t="s">
        <v>8</v>
      </c>
      <c r="Q2864" s="12">
        <v>43344</v>
      </c>
      <c r="S2864" s="13" t="s">
        <v>84</v>
      </c>
      <c r="T2864" s="11">
        <f t="shared" ca="1" si="364"/>
        <v>1</v>
      </c>
      <c r="U2864" s="12">
        <v>34293</v>
      </c>
      <c r="V2864" s="13">
        <f t="shared" ca="1" si="365"/>
        <v>26</v>
      </c>
      <c r="W2864" s="11" t="s">
        <v>7</v>
      </c>
      <c r="X2864" s="11">
        <v>30</v>
      </c>
      <c r="Y2864" s="14">
        <f t="shared" si="366"/>
        <v>2.5</v>
      </c>
      <c r="Z2864" s="11">
        <v>39</v>
      </c>
      <c r="AA2864" s="11" t="s">
        <v>876</v>
      </c>
      <c r="AB2864" s="10">
        <f t="shared" si="363"/>
        <v>1</v>
      </c>
      <c r="AC2864" s="44">
        <f>SUMIFS(AC$4:AC$2256,$E$4:$E$2256,$E2864)</f>
        <v>7074</v>
      </c>
      <c r="AD2864" s="44">
        <f>SUMIFS(AD$4:AD$2256,$E$4:$E$2256,$E2864)</f>
        <v>1550.9745000000003</v>
      </c>
      <c r="AE2864" s="44">
        <f>SUMIFS(AE$4:AE$2256,$E$4:$E$2256,$E2864)</f>
        <v>0</v>
      </c>
      <c r="AF2864" s="44">
        <f>SUMIFS(AF$4:AF$2256,$E$4:$E$2256,$E2864)</f>
        <v>0</v>
      </c>
      <c r="AG2864" s="44">
        <f>SUMIFS(AG$4:AG$2256,$E$4:$E$2256,$E2864)</f>
        <v>0</v>
      </c>
      <c r="AH2864" s="44">
        <f>SUMIFS(AH$4:AH$2256,$E$4:$E$2256,$E2864)</f>
        <v>0</v>
      </c>
      <c r="AI2864" s="44">
        <f>SUMIFS(AI$4:AI$2256,$E$4:$E$2256,$E2864)</f>
        <v>0</v>
      </c>
      <c r="AJ2864" s="44">
        <f>SUMIFS(AJ$4:AJ$2256,$E$4:$E$2256,$E2864)</f>
        <v>0</v>
      </c>
      <c r="AK2864" s="44">
        <f>SUMIFS(AK$4:AK$2256,$E$4:$E$2256,$E2864)</f>
        <v>0</v>
      </c>
      <c r="AL2864" s="44">
        <f>SUMIFS(AL$4:AL$2256,$E$4:$E$2256,$E2864)</f>
        <v>0</v>
      </c>
      <c r="AM2864" s="44">
        <f>SUMIFS(AM$4:AM$2256,$E$4:$E$2256,$E2864)</f>
        <v>0</v>
      </c>
      <c r="AN2864" s="44">
        <f>SUMIFS(AN$4:AN$2256,$E$4:$E$2256,$E2864)</f>
        <v>0</v>
      </c>
      <c r="AO2864" s="44">
        <f>SUMIFS(AO$4:AO$2256,$E$4:$E$2256,$E2864)</f>
        <v>0</v>
      </c>
      <c r="AP2864" s="44">
        <f>SUMIFS(AP$4:AP$2256,$E$4:$E$2256,$E2864)</f>
        <v>0</v>
      </c>
      <c r="AQ2864" s="44">
        <f>SUMIFS(AQ$4:AQ$2256,$E$4:$E$2256,$E2864)</f>
        <v>79.5</v>
      </c>
      <c r="AR2864" s="44">
        <f>SUMIFS(AR$4:AR$2256,$E$4:$E$2256,$E2864)</f>
        <v>0</v>
      </c>
      <c r="AS2864" s="44">
        <f>SUMIFS(AS$4:AS$2256,$E$4:$E$2256,$E2864)</f>
        <v>0</v>
      </c>
      <c r="AT2864" s="44">
        <f>SUMIFS(AT$4:AT$2256,$E$4:$E$2256,$E2864)</f>
        <v>0</v>
      </c>
      <c r="AU2864" s="44">
        <f>SUMIFS(AU$4:AU$2256,$E$4:$E$2256,$E2864)</f>
        <v>0</v>
      </c>
      <c r="AV2864" s="44">
        <f>SUMIFS(AV$4:AV$2256,$E$4:$E$2256,$E2864)</f>
        <v>17.804025000000003</v>
      </c>
      <c r="AW2864" s="44">
        <f>SUMIFS(AW$4:AW$2256,$E$4:$E$2256,$E2864)</f>
        <v>0</v>
      </c>
      <c r="AX2864" s="44">
        <f>SUMIFS(AX$4:AX$2256,$E$4:$E$2256,$E2864)</f>
        <v>5.9149999999999991</v>
      </c>
    </row>
    <row r="2865" spans="1:50" ht="20.100000000000001" customHeight="1" x14ac:dyDescent="0.25">
      <c r="A2865" s="8">
        <v>44287</v>
      </c>
      <c r="B2865" s="8">
        <v>44287</v>
      </c>
      <c r="C2865" s="8" t="s">
        <v>28</v>
      </c>
      <c r="D2865" s="11" t="s">
        <v>0</v>
      </c>
      <c r="E2865" s="11">
        <v>587</v>
      </c>
      <c r="F2865" s="11" t="s">
        <v>723</v>
      </c>
      <c r="G2865" s="11" t="s">
        <v>7</v>
      </c>
      <c r="H2865" s="11">
        <v>1048</v>
      </c>
      <c r="I2865" s="11">
        <v>1091</v>
      </c>
      <c r="J2865" s="11">
        <v>102</v>
      </c>
      <c r="K2865" s="11" t="s">
        <v>865</v>
      </c>
      <c r="L2865" s="11" t="s">
        <v>875</v>
      </c>
      <c r="M2865" s="11" t="s">
        <v>2</v>
      </c>
      <c r="N2865" s="11" t="s">
        <v>25</v>
      </c>
      <c r="O2865" s="11" t="s">
        <v>5</v>
      </c>
      <c r="P2865" s="11" t="s">
        <v>6</v>
      </c>
      <c r="Q2865" s="12">
        <v>43344</v>
      </c>
      <c r="S2865" s="13" t="s">
        <v>84</v>
      </c>
      <c r="T2865" s="11">
        <f t="shared" ca="1" si="364"/>
        <v>1</v>
      </c>
      <c r="U2865" s="12">
        <v>29272</v>
      </c>
      <c r="V2865" s="13">
        <f t="shared" ca="1" si="365"/>
        <v>39</v>
      </c>
      <c r="W2865" s="11" t="s">
        <v>7</v>
      </c>
      <c r="X2865" s="11">
        <v>30</v>
      </c>
      <c r="Y2865" s="14">
        <f t="shared" si="366"/>
        <v>2.5</v>
      </c>
      <c r="Z2865" s="11">
        <v>39</v>
      </c>
      <c r="AA2865" s="11" t="s">
        <v>876</v>
      </c>
      <c r="AB2865" s="10">
        <f t="shared" si="363"/>
        <v>1</v>
      </c>
      <c r="AC2865" s="44">
        <f>SUMIFS(AC$4:AC$2256,$E$4:$E$2256,$E2865)</f>
        <v>7077</v>
      </c>
      <c r="AD2865" s="44">
        <f>SUMIFS(AD$4:AD$2256,$E$4:$E$2256,$E2865)</f>
        <v>1551.6322500000001</v>
      </c>
      <c r="AE2865" s="44">
        <f>SUMIFS(AE$4:AE$2256,$E$4:$E$2256,$E2865)</f>
        <v>0</v>
      </c>
      <c r="AF2865" s="44">
        <f>SUMIFS(AF$4:AF$2256,$E$4:$E$2256,$E2865)</f>
        <v>0</v>
      </c>
      <c r="AG2865" s="44">
        <f>SUMIFS(AG$4:AG$2256,$E$4:$E$2256,$E2865)</f>
        <v>0</v>
      </c>
      <c r="AH2865" s="44">
        <f>SUMIFS(AH$4:AH$2256,$E$4:$E$2256,$E2865)</f>
        <v>0</v>
      </c>
      <c r="AI2865" s="44">
        <f>SUMIFS(AI$4:AI$2256,$E$4:$E$2256,$E2865)</f>
        <v>0</v>
      </c>
      <c r="AJ2865" s="44">
        <f>SUMIFS(AJ$4:AJ$2256,$E$4:$E$2256,$E2865)</f>
        <v>0</v>
      </c>
      <c r="AK2865" s="44">
        <f>SUMIFS(AK$4:AK$2256,$E$4:$E$2256,$E2865)</f>
        <v>0</v>
      </c>
      <c r="AL2865" s="44">
        <f>SUMIFS(AL$4:AL$2256,$E$4:$E$2256,$E2865)</f>
        <v>0</v>
      </c>
      <c r="AM2865" s="44">
        <f>SUMIFS(AM$4:AM$2256,$E$4:$E$2256,$E2865)</f>
        <v>0</v>
      </c>
      <c r="AN2865" s="44">
        <f>SUMIFS(AN$4:AN$2256,$E$4:$E$2256,$E2865)</f>
        <v>0</v>
      </c>
      <c r="AO2865" s="44">
        <f>SUMIFS(AO$4:AO$2256,$E$4:$E$2256,$E2865)</f>
        <v>0</v>
      </c>
      <c r="AP2865" s="44">
        <f>SUMIFS(AP$4:AP$2256,$E$4:$E$2256,$E2865)</f>
        <v>0</v>
      </c>
      <c r="AQ2865" s="44">
        <f>SUMIFS(AQ$4:AQ$2256,$E$4:$E$2256,$E2865)</f>
        <v>79.5</v>
      </c>
      <c r="AR2865" s="44">
        <f>SUMIFS(AR$4:AR$2256,$E$4:$E$2256,$E2865)</f>
        <v>0</v>
      </c>
      <c r="AS2865" s="44">
        <f>SUMIFS(AS$4:AS$2256,$E$4:$E$2256,$E2865)</f>
        <v>0</v>
      </c>
      <c r="AT2865" s="44">
        <f>SUMIFS(AT$4:AT$2256,$E$4:$E$2256,$E2865)</f>
        <v>0</v>
      </c>
      <c r="AU2865" s="44">
        <f>SUMIFS(AU$4:AU$2256,$E$4:$E$2256,$E2865)</f>
        <v>0</v>
      </c>
      <c r="AV2865" s="44">
        <f>SUMIFS(AV$4:AV$2256,$E$4:$E$2256,$E2865)</f>
        <v>17.804025000000003</v>
      </c>
      <c r="AW2865" s="44">
        <f>SUMIFS(AW$4:AW$2256,$E$4:$E$2256,$E2865)</f>
        <v>0</v>
      </c>
      <c r="AX2865" s="44">
        <f>SUMIFS(AX$4:AX$2256,$E$4:$E$2256,$E2865)</f>
        <v>5.9149999999999991</v>
      </c>
    </row>
    <row r="2866" spans="1:50" ht="20.100000000000001" customHeight="1" x14ac:dyDescent="0.25">
      <c r="A2866" s="8">
        <v>44287</v>
      </c>
      <c r="B2866" s="8">
        <v>44287</v>
      </c>
      <c r="C2866" s="8" t="s">
        <v>28</v>
      </c>
      <c r="D2866" s="11" t="s">
        <v>0</v>
      </c>
      <c r="E2866" s="11">
        <v>588</v>
      </c>
      <c r="F2866" s="11" t="s">
        <v>724</v>
      </c>
      <c r="G2866" s="11" t="s">
        <v>7</v>
      </c>
      <c r="H2866" s="11">
        <v>1022</v>
      </c>
      <c r="I2866" s="11">
        <v>1029</v>
      </c>
      <c r="J2866" s="11">
        <v>109</v>
      </c>
      <c r="K2866" s="11" t="s">
        <v>872</v>
      </c>
      <c r="L2866" s="11" t="s">
        <v>875</v>
      </c>
      <c r="M2866" s="11" t="s">
        <v>2</v>
      </c>
      <c r="N2866" s="11" t="s">
        <v>25</v>
      </c>
      <c r="O2866" s="11" t="s">
        <v>5</v>
      </c>
      <c r="P2866" s="11" t="s">
        <v>8</v>
      </c>
      <c r="Q2866" s="12">
        <v>43344</v>
      </c>
      <c r="S2866" s="13" t="s">
        <v>84</v>
      </c>
      <c r="T2866" s="11">
        <f t="shared" ca="1" si="364"/>
        <v>1</v>
      </c>
      <c r="U2866" s="12">
        <v>29985</v>
      </c>
      <c r="V2866" s="13">
        <f t="shared" ca="1" si="365"/>
        <v>37</v>
      </c>
      <c r="W2866" s="11" t="s">
        <v>9</v>
      </c>
      <c r="X2866" s="11">
        <v>30</v>
      </c>
      <c r="Y2866" s="14">
        <f t="shared" si="366"/>
        <v>2.5</v>
      </c>
      <c r="Z2866" s="11">
        <v>39</v>
      </c>
      <c r="AA2866" s="11" t="s">
        <v>876</v>
      </c>
      <c r="AB2866" s="10">
        <f t="shared" si="363"/>
        <v>1</v>
      </c>
      <c r="AC2866" s="44">
        <f>SUMIFS(AC$4:AC$2256,$E$4:$E$2256,$E2866)</f>
        <v>7080</v>
      </c>
      <c r="AD2866" s="44">
        <f>SUMIFS(AD$4:AD$2256,$E$4:$E$2256,$E2866)</f>
        <v>1552.29</v>
      </c>
      <c r="AE2866" s="44">
        <f>SUMIFS(AE$4:AE$2256,$E$4:$E$2256,$E2866)</f>
        <v>0</v>
      </c>
      <c r="AF2866" s="44">
        <f>SUMIFS(AF$4:AF$2256,$E$4:$E$2256,$E2866)</f>
        <v>0</v>
      </c>
      <c r="AG2866" s="44">
        <f>SUMIFS(AG$4:AG$2256,$E$4:$E$2256,$E2866)</f>
        <v>0</v>
      </c>
      <c r="AH2866" s="44">
        <f>SUMIFS(AH$4:AH$2256,$E$4:$E$2256,$E2866)</f>
        <v>0</v>
      </c>
      <c r="AI2866" s="44">
        <f>SUMIFS(AI$4:AI$2256,$E$4:$E$2256,$E2866)</f>
        <v>0</v>
      </c>
      <c r="AJ2866" s="44">
        <f>SUMIFS(AJ$4:AJ$2256,$E$4:$E$2256,$E2866)</f>
        <v>0</v>
      </c>
      <c r="AK2866" s="44">
        <f>SUMIFS(AK$4:AK$2256,$E$4:$E$2256,$E2866)</f>
        <v>0</v>
      </c>
      <c r="AL2866" s="44">
        <f>SUMIFS(AL$4:AL$2256,$E$4:$E$2256,$E2866)</f>
        <v>0</v>
      </c>
      <c r="AM2866" s="44">
        <f>SUMIFS(AM$4:AM$2256,$E$4:$E$2256,$E2866)</f>
        <v>0</v>
      </c>
      <c r="AN2866" s="44">
        <f>SUMIFS(AN$4:AN$2256,$E$4:$E$2256,$E2866)</f>
        <v>0</v>
      </c>
      <c r="AO2866" s="44">
        <f>SUMIFS(AO$4:AO$2256,$E$4:$E$2256,$E2866)</f>
        <v>408.46153846153845</v>
      </c>
      <c r="AP2866" s="44">
        <f>SUMIFS(AP$4:AP$2256,$E$4:$E$2256,$E2866)</f>
        <v>324.5</v>
      </c>
      <c r="AQ2866" s="44">
        <f>SUMIFS(AQ$4:AQ$2256,$E$4:$E$2256,$E2866)</f>
        <v>79.5</v>
      </c>
      <c r="AR2866" s="44">
        <f>SUMIFS(AR$4:AR$2256,$E$4:$E$2256,$E2866)</f>
        <v>0</v>
      </c>
      <c r="AS2866" s="44">
        <f>SUMIFS(AS$4:AS$2256,$E$4:$E$2256,$E2866)</f>
        <v>0</v>
      </c>
      <c r="AT2866" s="44">
        <f>SUMIFS(AT$4:AT$2256,$E$4:$E$2256,$E2866)</f>
        <v>0</v>
      </c>
      <c r="AU2866" s="44">
        <f>SUMIFS(AU$4:AU$2256,$E$4:$E$2256,$E2866)</f>
        <v>0</v>
      </c>
      <c r="AV2866" s="44">
        <f>SUMIFS(AV$4:AV$2256,$E$4:$E$2256,$E2866)</f>
        <v>181.95076153846156</v>
      </c>
      <c r="AW2866" s="44">
        <f>SUMIFS(AW$4:AW$2256,$E$4:$E$2256,$E2866)</f>
        <v>0</v>
      </c>
      <c r="AX2866" s="44">
        <f>SUMIFS(AX$4:AX$2256,$E$4:$E$2256,$E2866)</f>
        <v>5.9149999999999991</v>
      </c>
    </row>
    <row r="2867" spans="1:50" ht="20.100000000000001" customHeight="1" x14ac:dyDescent="0.25">
      <c r="A2867" s="8">
        <v>44287</v>
      </c>
      <c r="B2867" s="8">
        <v>44287</v>
      </c>
      <c r="C2867" s="8" t="s">
        <v>28</v>
      </c>
      <c r="D2867" s="11" t="s">
        <v>0</v>
      </c>
      <c r="E2867" s="11">
        <v>589</v>
      </c>
      <c r="F2867" s="11" t="s">
        <v>725</v>
      </c>
      <c r="G2867" s="11" t="s">
        <v>7</v>
      </c>
      <c r="H2867" s="11">
        <v>1022</v>
      </c>
      <c r="I2867" s="11">
        <v>1023</v>
      </c>
      <c r="J2867" s="11">
        <v>108</v>
      </c>
      <c r="K2867" s="11" t="s">
        <v>871</v>
      </c>
      <c r="L2867" s="11" t="s">
        <v>875</v>
      </c>
      <c r="M2867" s="11" t="s">
        <v>2</v>
      </c>
      <c r="N2867" s="11" t="s">
        <v>25</v>
      </c>
      <c r="O2867" s="11" t="s">
        <v>5</v>
      </c>
      <c r="P2867" s="11" t="s">
        <v>8</v>
      </c>
      <c r="Q2867" s="12">
        <v>43358</v>
      </c>
      <c r="S2867" s="13" t="s">
        <v>84</v>
      </c>
      <c r="T2867" s="11">
        <f t="shared" ca="1" si="364"/>
        <v>1</v>
      </c>
      <c r="U2867" s="12">
        <v>30583</v>
      </c>
      <c r="V2867" s="13">
        <f t="shared" ca="1" si="365"/>
        <v>36</v>
      </c>
      <c r="W2867" s="11" t="s">
        <v>9</v>
      </c>
      <c r="X2867" s="11">
        <v>30</v>
      </c>
      <c r="Y2867" s="14">
        <f t="shared" si="366"/>
        <v>2.5</v>
      </c>
      <c r="Z2867" s="11">
        <v>39</v>
      </c>
      <c r="AA2867" s="11" t="s">
        <v>876</v>
      </c>
      <c r="AB2867" s="10">
        <f t="shared" si="363"/>
        <v>1</v>
      </c>
      <c r="AC2867" s="44">
        <f>SUMIFS(AC$4:AC$2256,$E$4:$E$2256,$E2867)</f>
        <v>7083</v>
      </c>
      <c r="AD2867" s="44">
        <f>SUMIFS(AD$4:AD$2256,$E$4:$E$2256,$E2867)</f>
        <v>1552.94775</v>
      </c>
      <c r="AE2867" s="44">
        <f>SUMIFS(AE$4:AE$2256,$E$4:$E$2256,$E2867)</f>
        <v>0</v>
      </c>
      <c r="AF2867" s="44">
        <f>SUMIFS(AF$4:AF$2256,$E$4:$E$2256,$E2867)</f>
        <v>0</v>
      </c>
      <c r="AG2867" s="44">
        <f>SUMIFS(AG$4:AG$2256,$E$4:$E$2256,$E2867)</f>
        <v>0</v>
      </c>
      <c r="AH2867" s="44">
        <f>SUMIFS(AH$4:AH$2256,$E$4:$E$2256,$E2867)</f>
        <v>0</v>
      </c>
      <c r="AI2867" s="44">
        <f>SUMIFS(AI$4:AI$2256,$E$4:$E$2256,$E2867)</f>
        <v>0</v>
      </c>
      <c r="AJ2867" s="44">
        <f>SUMIFS(AJ$4:AJ$2256,$E$4:$E$2256,$E2867)</f>
        <v>0</v>
      </c>
      <c r="AK2867" s="44">
        <f>SUMIFS(AK$4:AK$2256,$E$4:$E$2256,$E2867)</f>
        <v>0</v>
      </c>
      <c r="AL2867" s="44">
        <f>SUMIFS(AL$4:AL$2256,$E$4:$E$2256,$E2867)</f>
        <v>0</v>
      </c>
      <c r="AM2867" s="44">
        <f>SUMIFS(AM$4:AM$2256,$E$4:$E$2256,$E2867)</f>
        <v>0</v>
      </c>
      <c r="AN2867" s="44">
        <f>SUMIFS(AN$4:AN$2256,$E$4:$E$2256,$E2867)</f>
        <v>0</v>
      </c>
      <c r="AO2867" s="44">
        <f>SUMIFS(AO$4:AO$2256,$E$4:$E$2256,$E2867)</f>
        <v>408.63461538461542</v>
      </c>
      <c r="AP2867" s="44">
        <f>SUMIFS(AP$4:AP$2256,$E$4:$E$2256,$E2867)</f>
        <v>324.63750000000005</v>
      </c>
      <c r="AQ2867" s="44">
        <f>SUMIFS(AQ$4:AQ$2256,$E$4:$E$2256,$E2867)</f>
        <v>79.5</v>
      </c>
      <c r="AR2867" s="44">
        <f>SUMIFS(AR$4:AR$2256,$E$4:$E$2256,$E2867)</f>
        <v>0</v>
      </c>
      <c r="AS2867" s="44">
        <f>SUMIFS(AS$4:AS$2256,$E$4:$E$2256,$E2867)</f>
        <v>0</v>
      </c>
      <c r="AT2867" s="44">
        <f>SUMIFS(AT$4:AT$2256,$E$4:$E$2256,$E2867)</f>
        <v>0</v>
      </c>
      <c r="AU2867" s="44">
        <f>SUMIFS(AU$4:AU$2256,$E$4:$E$2256,$E2867)</f>
        <v>0</v>
      </c>
      <c r="AV2867" s="44">
        <f>SUMIFS(AV$4:AV$2256,$E$4:$E$2256,$E2867)</f>
        <v>182.02031524038463</v>
      </c>
      <c r="AW2867" s="44">
        <f>SUMIFS(AW$4:AW$2256,$E$4:$E$2256,$E2867)</f>
        <v>0</v>
      </c>
      <c r="AX2867" s="44">
        <f>SUMIFS(AX$4:AX$2256,$E$4:$E$2256,$E2867)</f>
        <v>5.9149999999999991</v>
      </c>
    </row>
    <row r="2868" spans="1:50" ht="20.100000000000001" customHeight="1" x14ac:dyDescent="0.25">
      <c r="A2868" s="8">
        <v>44287</v>
      </c>
      <c r="B2868" s="8">
        <v>44287</v>
      </c>
      <c r="C2868" s="8" t="s">
        <v>28</v>
      </c>
      <c r="D2868" s="11" t="s">
        <v>0</v>
      </c>
      <c r="E2868" s="11">
        <v>590</v>
      </c>
      <c r="F2868" s="11" t="s">
        <v>726</v>
      </c>
      <c r="G2868" s="11" t="s">
        <v>7</v>
      </c>
      <c r="H2868" s="11">
        <v>1024</v>
      </c>
      <c r="I2868" s="11">
        <v>1054</v>
      </c>
      <c r="J2868" s="11">
        <v>101</v>
      </c>
      <c r="K2868" s="11" t="s">
        <v>864</v>
      </c>
      <c r="L2868" s="11" t="s">
        <v>875</v>
      </c>
      <c r="M2868" s="11" t="s">
        <v>2</v>
      </c>
      <c r="N2868" s="11" t="s">
        <v>25</v>
      </c>
      <c r="O2868" s="11" t="s">
        <v>5</v>
      </c>
      <c r="P2868" s="11" t="s">
        <v>8</v>
      </c>
      <c r="Q2868" s="12">
        <v>43344</v>
      </c>
      <c r="S2868" s="13" t="s">
        <v>84</v>
      </c>
      <c r="T2868" s="11">
        <f t="shared" ca="1" si="364"/>
        <v>1</v>
      </c>
      <c r="U2868" s="12">
        <v>24276</v>
      </c>
      <c r="V2868" s="13">
        <f t="shared" ca="1" si="365"/>
        <v>53</v>
      </c>
      <c r="W2868" s="11" t="s">
        <v>7</v>
      </c>
      <c r="X2868" s="11">
        <v>30</v>
      </c>
      <c r="Y2868" s="14">
        <f t="shared" si="366"/>
        <v>2.5</v>
      </c>
      <c r="Z2868" s="11">
        <v>39</v>
      </c>
      <c r="AA2868" s="11" t="s">
        <v>876</v>
      </c>
      <c r="AB2868" s="10">
        <f t="shared" si="363"/>
        <v>1</v>
      </c>
      <c r="AC2868" s="44">
        <f>SUMIFS(AC$4:AC$2256,$E$4:$E$2256,$E2868)</f>
        <v>7086</v>
      </c>
      <c r="AD2868" s="44">
        <f>SUMIFS(AD$4:AD$2256,$E$4:$E$2256,$E2868)</f>
        <v>1553.6055000000001</v>
      </c>
      <c r="AE2868" s="44">
        <f>SUMIFS(AE$4:AE$2256,$E$4:$E$2256,$E2868)</f>
        <v>0</v>
      </c>
      <c r="AF2868" s="44">
        <f>SUMIFS(AF$4:AF$2256,$E$4:$E$2256,$E2868)</f>
        <v>0</v>
      </c>
      <c r="AG2868" s="44">
        <f>SUMIFS(AG$4:AG$2256,$E$4:$E$2256,$E2868)</f>
        <v>0</v>
      </c>
      <c r="AH2868" s="44">
        <f>SUMIFS(AH$4:AH$2256,$E$4:$E$2256,$E2868)</f>
        <v>0</v>
      </c>
      <c r="AI2868" s="44">
        <f>SUMIFS(AI$4:AI$2256,$E$4:$E$2256,$E2868)</f>
        <v>0</v>
      </c>
      <c r="AJ2868" s="44">
        <f>SUMIFS(AJ$4:AJ$2256,$E$4:$E$2256,$E2868)</f>
        <v>0</v>
      </c>
      <c r="AK2868" s="44">
        <f>SUMIFS(AK$4:AK$2256,$E$4:$E$2256,$E2868)</f>
        <v>0</v>
      </c>
      <c r="AL2868" s="44">
        <f>SUMIFS(AL$4:AL$2256,$E$4:$E$2256,$E2868)</f>
        <v>0</v>
      </c>
      <c r="AM2868" s="44">
        <f>SUMIFS(AM$4:AM$2256,$E$4:$E$2256,$E2868)</f>
        <v>0</v>
      </c>
      <c r="AN2868" s="44">
        <f>SUMIFS(AN$4:AN$2256,$E$4:$E$2256,$E2868)</f>
        <v>0</v>
      </c>
      <c r="AO2868" s="44">
        <f>SUMIFS(AO$4:AO$2256,$E$4:$E$2256,$E2868)</f>
        <v>0</v>
      </c>
      <c r="AP2868" s="44">
        <f>SUMIFS(AP$4:AP$2256,$E$4:$E$2256,$E2868)</f>
        <v>0</v>
      </c>
      <c r="AQ2868" s="44">
        <f>SUMIFS(AQ$4:AQ$2256,$E$4:$E$2256,$E2868)</f>
        <v>79.5</v>
      </c>
      <c r="AR2868" s="44">
        <f>SUMIFS(AR$4:AR$2256,$E$4:$E$2256,$E2868)</f>
        <v>0</v>
      </c>
      <c r="AS2868" s="44">
        <f>SUMIFS(AS$4:AS$2256,$E$4:$E$2256,$E2868)</f>
        <v>0</v>
      </c>
      <c r="AT2868" s="44">
        <f>SUMIFS(AT$4:AT$2256,$E$4:$E$2256,$E2868)</f>
        <v>0</v>
      </c>
      <c r="AU2868" s="44">
        <f>SUMIFS(AU$4:AU$2256,$E$4:$E$2256,$E2868)</f>
        <v>0</v>
      </c>
      <c r="AV2868" s="44">
        <f>SUMIFS(AV$4:AV$2256,$E$4:$E$2256,$E2868)</f>
        <v>17.804025000000003</v>
      </c>
      <c r="AW2868" s="44">
        <f>SUMIFS(AW$4:AW$2256,$E$4:$E$2256,$E2868)</f>
        <v>0</v>
      </c>
      <c r="AX2868" s="44">
        <f>SUMIFS(AX$4:AX$2256,$E$4:$E$2256,$E2868)</f>
        <v>5.9149999999999991</v>
      </c>
    </row>
    <row r="2869" spans="1:50" ht="20.100000000000001" customHeight="1" x14ac:dyDescent="0.25">
      <c r="A2869" s="8">
        <v>44287</v>
      </c>
      <c r="B2869" s="8">
        <v>44287</v>
      </c>
      <c r="C2869" s="8" t="s">
        <v>28</v>
      </c>
      <c r="D2869" s="11" t="s">
        <v>0</v>
      </c>
      <c r="E2869" s="11">
        <v>591</v>
      </c>
      <c r="F2869" s="11" t="s">
        <v>727</v>
      </c>
      <c r="G2869" s="11" t="s">
        <v>7</v>
      </c>
      <c r="H2869" s="11">
        <v>1022</v>
      </c>
      <c r="I2869" s="11">
        <v>1023</v>
      </c>
      <c r="J2869" s="11">
        <v>108</v>
      </c>
      <c r="K2869" s="11" t="s">
        <v>871</v>
      </c>
      <c r="L2869" s="11" t="s">
        <v>875</v>
      </c>
      <c r="M2869" s="11" t="s">
        <v>2</v>
      </c>
      <c r="N2869" s="11" t="s">
        <v>25</v>
      </c>
      <c r="O2869" s="11" t="s">
        <v>5</v>
      </c>
      <c r="P2869" s="11" t="s">
        <v>8</v>
      </c>
      <c r="Q2869" s="12">
        <v>43344</v>
      </c>
      <c r="S2869" s="13" t="s">
        <v>84</v>
      </c>
      <c r="T2869" s="11">
        <f t="shared" ca="1" si="364"/>
        <v>1</v>
      </c>
      <c r="U2869" s="12">
        <v>32745</v>
      </c>
      <c r="V2869" s="13">
        <f t="shared" ca="1" si="365"/>
        <v>30</v>
      </c>
      <c r="W2869" s="11" t="s">
        <v>9</v>
      </c>
      <c r="X2869" s="11">
        <v>30</v>
      </c>
      <c r="Y2869" s="14">
        <f t="shared" si="366"/>
        <v>2.5</v>
      </c>
      <c r="Z2869" s="11">
        <v>39</v>
      </c>
      <c r="AA2869" s="11" t="s">
        <v>876</v>
      </c>
      <c r="AB2869" s="10">
        <f t="shared" si="363"/>
        <v>1</v>
      </c>
      <c r="AC2869" s="44">
        <f>SUMIFS(AC$4:AC$2256,$E$4:$E$2256,$E2869)</f>
        <v>7089</v>
      </c>
      <c r="AD2869" s="44">
        <f>SUMIFS(AD$4:AD$2256,$E$4:$E$2256,$E2869)</f>
        <v>1554.26325</v>
      </c>
      <c r="AE2869" s="44">
        <f>SUMIFS(AE$4:AE$2256,$E$4:$E$2256,$E2869)</f>
        <v>0</v>
      </c>
      <c r="AF2869" s="44">
        <f>SUMIFS(AF$4:AF$2256,$E$4:$E$2256,$E2869)</f>
        <v>0</v>
      </c>
      <c r="AG2869" s="44">
        <f>SUMIFS(AG$4:AG$2256,$E$4:$E$2256,$E2869)</f>
        <v>0</v>
      </c>
      <c r="AH2869" s="44">
        <f>SUMIFS(AH$4:AH$2256,$E$4:$E$2256,$E2869)</f>
        <v>0</v>
      </c>
      <c r="AI2869" s="44">
        <f>SUMIFS(AI$4:AI$2256,$E$4:$E$2256,$E2869)</f>
        <v>0</v>
      </c>
      <c r="AJ2869" s="44">
        <f>SUMIFS(AJ$4:AJ$2256,$E$4:$E$2256,$E2869)</f>
        <v>0</v>
      </c>
      <c r="AK2869" s="44">
        <f>SUMIFS(AK$4:AK$2256,$E$4:$E$2256,$E2869)</f>
        <v>0</v>
      </c>
      <c r="AL2869" s="44">
        <f>SUMIFS(AL$4:AL$2256,$E$4:$E$2256,$E2869)</f>
        <v>0</v>
      </c>
      <c r="AM2869" s="44">
        <f>SUMIFS(AM$4:AM$2256,$E$4:$E$2256,$E2869)</f>
        <v>0</v>
      </c>
      <c r="AN2869" s="44">
        <f>SUMIFS(AN$4:AN$2256,$E$4:$E$2256,$E2869)</f>
        <v>0</v>
      </c>
      <c r="AO2869" s="44">
        <f>SUMIFS(AO$4:AO$2256,$E$4:$E$2256,$E2869)</f>
        <v>408.98076923076928</v>
      </c>
      <c r="AP2869" s="44">
        <f>SUMIFS(AP$4:AP$2256,$E$4:$E$2256,$E2869)</f>
        <v>324.91250000000002</v>
      </c>
      <c r="AQ2869" s="44">
        <f>SUMIFS(AQ$4:AQ$2256,$E$4:$E$2256,$E2869)</f>
        <v>79.5</v>
      </c>
      <c r="AR2869" s="44">
        <f>SUMIFS(AR$4:AR$2256,$E$4:$E$2256,$E2869)</f>
        <v>0</v>
      </c>
      <c r="AS2869" s="44">
        <f>SUMIFS(AS$4:AS$2256,$E$4:$E$2256,$E2869)</f>
        <v>0</v>
      </c>
      <c r="AT2869" s="44">
        <f>SUMIFS(AT$4:AT$2256,$E$4:$E$2256,$E2869)</f>
        <v>0</v>
      </c>
      <c r="AU2869" s="44">
        <f>SUMIFS(AU$4:AU$2256,$E$4:$E$2256,$E2869)</f>
        <v>0</v>
      </c>
      <c r="AV2869" s="44">
        <f>SUMIFS(AV$4:AV$2256,$E$4:$E$2256,$E2869)</f>
        <v>182.1594226442308</v>
      </c>
      <c r="AW2869" s="44">
        <f>SUMIFS(AW$4:AW$2256,$E$4:$E$2256,$E2869)</f>
        <v>0</v>
      </c>
      <c r="AX2869" s="44">
        <f>SUMIFS(AX$4:AX$2256,$E$4:$E$2256,$E2869)</f>
        <v>5.9149999999999991</v>
      </c>
    </row>
    <row r="2870" spans="1:50" ht="20.100000000000001" customHeight="1" x14ac:dyDescent="0.25">
      <c r="A2870" s="8">
        <v>44287</v>
      </c>
      <c r="B2870" s="8">
        <v>44287</v>
      </c>
      <c r="C2870" s="8" t="s">
        <v>28</v>
      </c>
      <c r="D2870" s="11" t="s">
        <v>0</v>
      </c>
      <c r="E2870" s="11">
        <v>592</v>
      </c>
      <c r="F2870" s="11" t="s">
        <v>728</v>
      </c>
      <c r="G2870" s="11" t="s">
        <v>7</v>
      </c>
      <c r="H2870" s="11">
        <v>1022</v>
      </c>
      <c r="I2870" s="11">
        <v>1053</v>
      </c>
      <c r="J2870" s="11">
        <v>107</v>
      </c>
      <c r="K2870" s="11" t="s">
        <v>870</v>
      </c>
      <c r="L2870" s="11" t="s">
        <v>875</v>
      </c>
      <c r="M2870" s="11" t="s">
        <v>2</v>
      </c>
      <c r="N2870" s="11" t="s">
        <v>25</v>
      </c>
      <c r="O2870" s="11" t="s">
        <v>5</v>
      </c>
      <c r="P2870" s="11" t="s">
        <v>8</v>
      </c>
      <c r="Q2870" s="12">
        <v>43344</v>
      </c>
      <c r="S2870" s="13" t="s">
        <v>84</v>
      </c>
      <c r="T2870" s="11">
        <f t="shared" ca="1" si="364"/>
        <v>1</v>
      </c>
      <c r="U2870" s="12">
        <v>22528</v>
      </c>
      <c r="V2870" s="13">
        <f t="shared" ca="1" si="365"/>
        <v>58</v>
      </c>
      <c r="W2870" s="11" t="s">
        <v>9</v>
      </c>
      <c r="X2870" s="11">
        <v>30</v>
      </c>
      <c r="Y2870" s="14">
        <f t="shared" si="366"/>
        <v>2.5</v>
      </c>
      <c r="Z2870" s="11">
        <v>39</v>
      </c>
      <c r="AA2870" s="11" t="s">
        <v>876</v>
      </c>
      <c r="AB2870" s="10">
        <f t="shared" si="363"/>
        <v>1</v>
      </c>
      <c r="AC2870" s="44">
        <f>SUMIFS(AC$4:AC$2256,$E$4:$E$2256,$E2870)</f>
        <v>7092</v>
      </c>
      <c r="AD2870" s="44">
        <f>SUMIFS(AD$4:AD$2256,$E$4:$E$2256,$E2870)</f>
        <v>1554.9210000000003</v>
      </c>
      <c r="AE2870" s="44">
        <f>SUMIFS(AE$4:AE$2256,$E$4:$E$2256,$E2870)</f>
        <v>0</v>
      </c>
      <c r="AF2870" s="44">
        <f>SUMIFS(AF$4:AF$2256,$E$4:$E$2256,$E2870)</f>
        <v>0</v>
      </c>
      <c r="AG2870" s="44">
        <f>SUMIFS(AG$4:AG$2256,$E$4:$E$2256,$E2870)</f>
        <v>0</v>
      </c>
      <c r="AH2870" s="44">
        <f>SUMIFS(AH$4:AH$2256,$E$4:$E$2256,$E2870)</f>
        <v>0</v>
      </c>
      <c r="AI2870" s="44">
        <f>SUMIFS(AI$4:AI$2256,$E$4:$E$2256,$E2870)</f>
        <v>0</v>
      </c>
      <c r="AJ2870" s="44">
        <f>SUMIFS(AJ$4:AJ$2256,$E$4:$E$2256,$E2870)</f>
        <v>0</v>
      </c>
      <c r="AK2870" s="44">
        <f>SUMIFS(AK$4:AK$2256,$E$4:$E$2256,$E2870)</f>
        <v>0</v>
      </c>
      <c r="AL2870" s="44">
        <f>SUMIFS(AL$4:AL$2256,$E$4:$E$2256,$E2870)</f>
        <v>0</v>
      </c>
      <c r="AM2870" s="44">
        <f>SUMIFS(AM$4:AM$2256,$E$4:$E$2256,$E2870)</f>
        <v>0</v>
      </c>
      <c r="AN2870" s="44">
        <f>SUMIFS(AN$4:AN$2256,$E$4:$E$2256,$E2870)</f>
        <v>0</v>
      </c>
      <c r="AO2870" s="44">
        <f>SUMIFS(AO$4:AO$2256,$E$4:$E$2256,$E2870)</f>
        <v>409.15384615384619</v>
      </c>
      <c r="AP2870" s="44">
        <f>SUMIFS(AP$4:AP$2256,$E$4:$E$2256,$E2870)</f>
        <v>325.05000000000007</v>
      </c>
      <c r="AQ2870" s="44">
        <f>SUMIFS(AQ$4:AQ$2256,$E$4:$E$2256,$E2870)</f>
        <v>79.5</v>
      </c>
      <c r="AR2870" s="44">
        <f>SUMIFS(AR$4:AR$2256,$E$4:$E$2256,$E2870)</f>
        <v>0</v>
      </c>
      <c r="AS2870" s="44">
        <f>SUMIFS(AS$4:AS$2256,$E$4:$E$2256,$E2870)</f>
        <v>0</v>
      </c>
      <c r="AT2870" s="44">
        <f>SUMIFS(AT$4:AT$2256,$E$4:$E$2256,$E2870)</f>
        <v>0</v>
      </c>
      <c r="AU2870" s="44">
        <f>SUMIFS(AU$4:AU$2256,$E$4:$E$2256,$E2870)</f>
        <v>0</v>
      </c>
      <c r="AV2870" s="44">
        <f>SUMIFS(AV$4:AV$2256,$E$4:$E$2256,$E2870)</f>
        <v>182.22897634615384</v>
      </c>
      <c r="AW2870" s="44">
        <f>SUMIFS(AW$4:AW$2256,$E$4:$E$2256,$E2870)</f>
        <v>0</v>
      </c>
      <c r="AX2870" s="44">
        <f>SUMIFS(AX$4:AX$2256,$E$4:$E$2256,$E2870)</f>
        <v>5.9149999999999991</v>
      </c>
    </row>
    <row r="2871" spans="1:50" ht="20.100000000000001" customHeight="1" x14ac:dyDescent="0.25">
      <c r="A2871" s="8">
        <v>44287</v>
      </c>
      <c r="B2871" s="8">
        <v>44287</v>
      </c>
      <c r="C2871" s="8" t="s">
        <v>28</v>
      </c>
      <c r="D2871" s="11" t="s">
        <v>0</v>
      </c>
      <c r="E2871" s="11">
        <v>593</v>
      </c>
      <c r="F2871" s="11" t="s">
        <v>729</v>
      </c>
      <c r="G2871" s="11" t="s">
        <v>7</v>
      </c>
      <c r="H2871" s="11">
        <v>1047</v>
      </c>
      <c r="I2871" s="11">
        <v>1090</v>
      </c>
      <c r="J2871" s="11">
        <v>102</v>
      </c>
      <c r="K2871" s="11" t="s">
        <v>865</v>
      </c>
      <c r="L2871" s="11" t="s">
        <v>875</v>
      </c>
      <c r="M2871" s="11" t="s">
        <v>2</v>
      </c>
      <c r="N2871" s="11" t="s">
        <v>25</v>
      </c>
      <c r="O2871" s="11" t="s">
        <v>5</v>
      </c>
      <c r="P2871" s="11" t="s">
        <v>8</v>
      </c>
      <c r="Q2871" s="12">
        <v>43358</v>
      </c>
      <c r="S2871" s="13" t="s">
        <v>84</v>
      </c>
      <c r="T2871" s="11">
        <f t="shared" ca="1" si="364"/>
        <v>1</v>
      </c>
      <c r="U2871" s="12">
        <v>30187</v>
      </c>
      <c r="V2871" s="13">
        <f t="shared" ca="1" si="365"/>
        <v>37</v>
      </c>
      <c r="W2871" s="11" t="s">
        <v>7</v>
      </c>
      <c r="X2871" s="11">
        <v>30</v>
      </c>
      <c r="Y2871" s="14">
        <f t="shared" si="366"/>
        <v>2.5</v>
      </c>
      <c r="Z2871" s="11">
        <v>39</v>
      </c>
      <c r="AA2871" s="11" t="s">
        <v>876</v>
      </c>
      <c r="AB2871" s="10">
        <f t="shared" si="363"/>
        <v>1</v>
      </c>
      <c r="AC2871" s="44">
        <f>SUMIFS(AC$4:AC$2256,$E$4:$E$2256,$E2871)</f>
        <v>7095</v>
      </c>
      <c r="AD2871" s="44">
        <f>SUMIFS(AD$4:AD$2256,$E$4:$E$2256,$E2871)</f>
        <v>1555.5787500000001</v>
      </c>
      <c r="AE2871" s="44">
        <f>SUMIFS(AE$4:AE$2256,$E$4:$E$2256,$E2871)</f>
        <v>0</v>
      </c>
      <c r="AF2871" s="44">
        <f>SUMIFS(AF$4:AF$2256,$E$4:$E$2256,$E2871)</f>
        <v>0</v>
      </c>
      <c r="AG2871" s="44">
        <f>SUMIFS(AG$4:AG$2256,$E$4:$E$2256,$E2871)</f>
        <v>0</v>
      </c>
      <c r="AH2871" s="44">
        <f>SUMIFS(AH$4:AH$2256,$E$4:$E$2256,$E2871)</f>
        <v>0</v>
      </c>
      <c r="AI2871" s="44">
        <f>SUMIFS(AI$4:AI$2256,$E$4:$E$2256,$E2871)</f>
        <v>0</v>
      </c>
      <c r="AJ2871" s="44">
        <f>SUMIFS(AJ$4:AJ$2256,$E$4:$E$2256,$E2871)</f>
        <v>0</v>
      </c>
      <c r="AK2871" s="44">
        <f>SUMIFS(AK$4:AK$2256,$E$4:$E$2256,$E2871)</f>
        <v>0</v>
      </c>
      <c r="AL2871" s="44">
        <f>SUMIFS(AL$4:AL$2256,$E$4:$E$2256,$E2871)</f>
        <v>0</v>
      </c>
      <c r="AM2871" s="44">
        <f>SUMIFS(AM$4:AM$2256,$E$4:$E$2256,$E2871)</f>
        <v>0</v>
      </c>
      <c r="AN2871" s="44">
        <f>SUMIFS(AN$4:AN$2256,$E$4:$E$2256,$E2871)</f>
        <v>0</v>
      </c>
      <c r="AO2871" s="44">
        <f>SUMIFS(AO$4:AO$2256,$E$4:$E$2256,$E2871)</f>
        <v>0</v>
      </c>
      <c r="AP2871" s="44">
        <f>SUMIFS(AP$4:AP$2256,$E$4:$E$2256,$E2871)</f>
        <v>0</v>
      </c>
      <c r="AQ2871" s="44">
        <f>SUMIFS(AQ$4:AQ$2256,$E$4:$E$2256,$E2871)</f>
        <v>79.5</v>
      </c>
      <c r="AR2871" s="44">
        <f>SUMIFS(AR$4:AR$2256,$E$4:$E$2256,$E2871)</f>
        <v>0</v>
      </c>
      <c r="AS2871" s="44">
        <f>SUMIFS(AS$4:AS$2256,$E$4:$E$2256,$E2871)</f>
        <v>0</v>
      </c>
      <c r="AT2871" s="44">
        <f>SUMIFS(AT$4:AT$2256,$E$4:$E$2256,$E2871)</f>
        <v>0</v>
      </c>
      <c r="AU2871" s="44">
        <f>SUMIFS(AU$4:AU$2256,$E$4:$E$2256,$E2871)</f>
        <v>0</v>
      </c>
      <c r="AV2871" s="44">
        <f>SUMIFS(AV$4:AV$2256,$E$4:$E$2256,$E2871)</f>
        <v>17.804025000000003</v>
      </c>
      <c r="AW2871" s="44">
        <f>SUMIFS(AW$4:AW$2256,$E$4:$E$2256,$E2871)</f>
        <v>0</v>
      </c>
      <c r="AX2871" s="44">
        <f>SUMIFS(AX$4:AX$2256,$E$4:$E$2256,$E2871)</f>
        <v>5.9149999999999991</v>
      </c>
    </row>
    <row r="2872" spans="1:50" ht="20.100000000000001" customHeight="1" x14ac:dyDescent="0.25">
      <c r="A2872" s="8">
        <v>44287</v>
      </c>
      <c r="B2872" s="8">
        <v>44287</v>
      </c>
      <c r="C2872" s="8" t="s">
        <v>28</v>
      </c>
      <c r="D2872" s="11" t="s">
        <v>0</v>
      </c>
      <c r="E2872" s="11">
        <v>594</v>
      </c>
      <c r="F2872" s="11" t="s">
        <v>730</v>
      </c>
      <c r="G2872" s="11" t="s">
        <v>7</v>
      </c>
      <c r="H2872" s="11">
        <v>1022</v>
      </c>
      <c r="I2872" s="11">
        <v>1060</v>
      </c>
      <c r="J2872" s="11">
        <v>106</v>
      </c>
      <c r="K2872" s="11" t="s">
        <v>869</v>
      </c>
      <c r="L2872" s="11" t="s">
        <v>875</v>
      </c>
      <c r="M2872" s="11" t="s">
        <v>2</v>
      </c>
      <c r="N2872" s="11" t="s">
        <v>25</v>
      </c>
      <c r="O2872" s="11" t="s">
        <v>5</v>
      </c>
      <c r="P2872" s="11" t="s">
        <v>8</v>
      </c>
      <c r="Q2872" s="12">
        <v>43358</v>
      </c>
      <c r="S2872" s="13" t="s">
        <v>84</v>
      </c>
      <c r="T2872" s="11">
        <f t="shared" ca="1" si="364"/>
        <v>1</v>
      </c>
      <c r="U2872" s="12">
        <v>32461</v>
      </c>
      <c r="V2872" s="13">
        <f t="shared" ca="1" si="365"/>
        <v>31</v>
      </c>
      <c r="W2872" s="11" t="s">
        <v>9</v>
      </c>
      <c r="X2872" s="11">
        <v>30</v>
      </c>
      <c r="Y2872" s="14">
        <f t="shared" si="366"/>
        <v>2.5</v>
      </c>
      <c r="Z2872" s="11">
        <v>39</v>
      </c>
      <c r="AA2872" s="11" t="s">
        <v>876</v>
      </c>
      <c r="AB2872" s="10">
        <f t="shared" si="363"/>
        <v>1</v>
      </c>
      <c r="AC2872" s="44">
        <f>SUMIFS(AC$4:AC$2256,$E$4:$E$2256,$E2872)</f>
        <v>7098</v>
      </c>
      <c r="AD2872" s="44">
        <f>SUMIFS(AD$4:AD$2256,$E$4:$E$2256,$E2872)</f>
        <v>1556.2365</v>
      </c>
      <c r="AE2872" s="44">
        <f>SUMIFS(AE$4:AE$2256,$E$4:$E$2256,$E2872)</f>
        <v>0</v>
      </c>
      <c r="AF2872" s="44">
        <f>SUMIFS(AF$4:AF$2256,$E$4:$E$2256,$E2872)</f>
        <v>0</v>
      </c>
      <c r="AG2872" s="44">
        <f>SUMIFS(AG$4:AG$2256,$E$4:$E$2256,$E2872)</f>
        <v>0</v>
      </c>
      <c r="AH2872" s="44">
        <f>SUMIFS(AH$4:AH$2256,$E$4:$E$2256,$E2872)</f>
        <v>0</v>
      </c>
      <c r="AI2872" s="44">
        <f>SUMIFS(AI$4:AI$2256,$E$4:$E$2256,$E2872)</f>
        <v>0</v>
      </c>
      <c r="AJ2872" s="44">
        <f>SUMIFS(AJ$4:AJ$2256,$E$4:$E$2256,$E2872)</f>
        <v>0</v>
      </c>
      <c r="AK2872" s="44">
        <f>SUMIFS(AK$4:AK$2256,$E$4:$E$2256,$E2872)</f>
        <v>0</v>
      </c>
      <c r="AL2872" s="44">
        <f>SUMIFS(AL$4:AL$2256,$E$4:$E$2256,$E2872)</f>
        <v>0</v>
      </c>
      <c r="AM2872" s="44">
        <f>SUMIFS(AM$4:AM$2256,$E$4:$E$2256,$E2872)</f>
        <v>0</v>
      </c>
      <c r="AN2872" s="44">
        <f>SUMIFS(AN$4:AN$2256,$E$4:$E$2256,$E2872)</f>
        <v>0</v>
      </c>
      <c r="AO2872" s="44">
        <f>SUMIFS(AO$4:AO$2256,$E$4:$E$2256,$E2872)</f>
        <v>409.5</v>
      </c>
      <c r="AP2872" s="44">
        <f>SUMIFS(AP$4:AP$2256,$E$4:$E$2256,$E2872)</f>
        <v>325.32500000000005</v>
      </c>
      <c r="AQ2872" s="44">
        <f>SUMIFS(AQ$4:AQ$2256,$E$4:$E$2256,$E2872)</f>
        <v>79.5</v>
      </c>
      <c r="AR2872" s="44">
        <f>SUMIFS(AR$4:AR$2256,$E$4:$E$2256,$E2872)</f>
        <v>0</v>
      </c>
      <c r="AS2872" s="44">
        <f>SUMIFS(AS$4:AS$2256,$E$4:$E$2256,$E2872)</f>
        <v>0</v>
      </c>
      <c r="AT2872" s="44">
        <f>SUMIFS(AT$4:AT$2256,$E$4:$E$2256,$E2872)</f>
        <v>0</v>
      </c>
      <c r="AU2872" s="44">
        <f>SUMIFS(AU$4:AU$2256,$E$4:$E$2256,$E2872)</f>
        <v>0</v>
      </c>
      <c r="AV2872" s="44">
        <f>SUMIFS(AV$4:AV$2256,$E$4:$E$2256,$E2872)</f>
        <v>182.36808375000004</v>
      </c>
      <c r="AW2872" s="44">
        <f>SUMIFS(AW$4:AW$2256,$E$4:$E$2256,$E2872)</f>
        <v>0</v>
      </c>
      <c r="AX2872" s="44">
        <f>SUMIFS(AX$4:AX$2256,$E$4:$E$2256,$E2872)</f>
        <v>5.9149999999999991</v>
      </c>
    </row>
    <row r="2873" spans="1:50" ht="20.100000000000001" customHeight="1" x14ac:dyDescent="0.25">
      <c r="A2873" s="8">
        <v>44287</v>
      </c>
      <c r="B2873" s="8">
        <v>44287</v>
      </c>
      <c r="C2873" s="8" t="s">
        <v>28</v>
      </c>
      <c r="D2873" s="11" t="s">
        <v>0</v>
      </c>
      <c r="E2873" s="11">
        <v>595</v>
      </c>
      <c r="F2873" s="11" t="s">
        <v>731</v>
      </c>
      <c r="G2873" s="11" t="s">
        <v>7</v>
      </c>
      <c r="H2873" s="11">
        <v>1012</v>
      </c>
      <c r="I2873" s="11">
        <v>1012</v>
      </c>
      <c r="J2873" s="11">
        <v>100</v>
      </c>
      <c r="K2873" s="11" t="s">
        <v>863</v>
      </c>
      <c r="L2873" s="11" t="s">
        <v>875</v>
      </c>
      <c r="M2873" s="11" t="s">
        <v>2</v>
      </c>
      <c r="N2873" s="11" t="s">
        <v>25</v>
      </c>
      <c r="O2873" s="11" t="s">
        <v>11</v>
      </c>
      <c r="P2873" s="11" t="s">
        <v>8</v>
      </c>
      <c r="Q2873" s="12">
        <v>43344</v>
      </c>
      <c r="R2873" s="12">
        <v>44439</v>
      </c>
      <c r="S2873" s="13" t="s">
        <v>84</v>
      </c>
      <c r="T2873" s="11">
        <f t="shared" ca="1" si="364"/>
        <v>2</v>
      </c>
      <c r="U2873" s="12">
        <v>36686</v>
      </c>
      <c r="V2873" s="13">
        <f t="shared" ca="1" si="365"/>
        <v>19</v>
      </c>
      <c r="W2873" s="11" t="s">
        <v>9</v>
      </c>
      <c r="X2873" s="11">
        <v>30</v>
      </c>
      <c r="Y2873" s="14">
        <f t="shared" si="366"/>
        <v>2.5</v>
      </c>
      <c r="Z2873" s="11">
        <v>39</v>
      </c>
      <c r="AA2873" s="11" t="s">
        <v>876</v>
      </c>
      <c r="AB2873" s="10">
        <f t="shared" si="363"/>
        <v>1</v>
      </c>
      <c r="AC2873" s="44">
        <f>SUMIFS(AC$4:AC$2256,$E$4:$E$2256,$E2873)</f>
        <v>7101</v>
      </c>
      <c r="AD2873" s="44">
        <f>SUMIFS(AD$4:AD$2256,$E$4:$E$2256,$E2873)</f>
        <v>1556.8942500000001</v>
      </c>
      <c r="AE2873" s="44">
        <f>SUMIFS(AE$4:AE$2256,$E$4:$E$2256,$E2873)</f>
        <v>0</v>
      </c>
      <c r="AF2873" s="44">
        <f>SUMIFS(AF$4:AF$2256,$E$4:$E$2256,$E2873)</f>
        <v>0</v>
      </c>
      <c r="AG2873" s="44">
        <f>SUMIFS(AG$4:AG$2256,$E$4:$E$2256,$E2873)</f>
        <v>0</v>
      </c>
      <c r="AH2873" s="44">
        <f>SUMIFS(AH$4:AH$2256,$E$4:$E$2256,$E2873)</f>
        <v>0</v>
      </c>
      <c r="AI2873" s="44">
        <f>SUMIFS(AI$4:AI$2256,$E$4:$E$2256,$E2873)</f>
        <v>0</v>
      </c>
      <c r="AJ2873" s="44">
        <f>SUMIFS(AJ$4:AJ$2256,$E$4:$E$2256,$E2873)</f>
        <v>0</v>
      </c>
      <c r="AK2873" s="44">
        <f>SUMIFS(AK$4:AK$2256,$E$4:$E$2256,$E2873)</f>
        <v>0</v>
      </c>
      <c r="AL2873" s="44">
        <f>SUMIFS(AL$4:AL$2256,$E$4:$E$2256,$E2873)</f>
        <v>0</v>
      </c>
      <c r="AM2873" s="44">
        <f>SUMIFS(AM$4:AM$2256,$E$4:$E$2256,$E2873)</f>
        <v>0</v>
      </c>
      <c r="AN2873" s="44">
        <f>SUMIFS(AN$4:AN$2256,$E$4:$E$2256,$E2873)</f>
        <v>0</v>
      </c>
      <c r="AO2873" s="44">
        <f>SUMIFS(AO$4:AO$2256,$E$4:$E$2256,$E2873)</f>
        <v>409.67307692307691</v>
      </c>
      <c r="AP2873" s="44">
        <f>SUMIFS(AP$4:AP$2256,$E$4:$E$2256,$E2873)</f>
        <v>325.46249999999998</v>
      </c>
      <c r="AQ2873" s="44">
        <f>SUMIFS(AQ$4:AQ$2256,$E$4:$E$2256,$E2873)</f>
        <v>79.5</v>
      </c>
      <c r="AR2873" s="44">
        <f>SUMIFS(AR$4:AR$2256,$E$4:$E$2256,$E2873)</f>
        <v>0</v>
      </c>
      <c r="AS2873" s="44">
        <f>SUMIFS(AS$4:AS$2256,$E$4:$E$2256,$E2873)</f>
        <v>0</v>
      </c>
      <c r="AT2873" s="44">
        <f>SUMIFS(AT$4:AT$2256,$E$4:$E$2256,$E2873)</f>
        <v>0</v>
      </c>
      <c r="AU2873" s="44">
        <f>SUMIFS(AU$4:AU$2256,$E$4:$E$2256,$E2873)</f>
        <v>0</v>
      </c>
      <c r="AV2873" s="44">
        <f>SUMIFS(AV$4:AV$2256,$E$4:$E$2256,$E2873)</f>
        <v>182.43763745192308</v>
      </c>
      <c r="AW2873" s="44">
        <f>SUMIFS(AW$4:AW$2256,$E$4:$E$2256,$E2873)</f>
        <v>0</v>
      </c>
      <c r="AX2873" s="44">
        <f>SUMIFS(AX$4:AX$2256,$E$4:$E$2256,$E2873)</f>
        <v>5.9149999999999991</v>
      </c>
    </row>
    <row r="2874" spans="1:50" ht="20.100000000000001" customHeight="1" x14ac:dyDescent="0.25">
      <c r="A2874" s="8">
        <v>44287</v>
      </c>
      <c r="B2874" s="8">
        <v>44287</v>
      </c>
      <c r="C2874" s="8" t="s">
        <v>28</v>
      </c>
      <c r="D2874" s="11" t="s">
        <v>0</v>
      </c>
      <c r="E2874" s="11">
        <v>596</v>
      </c>
      <c r="F2874" s="11" t="s">
        <v>732</v>
      </c>
      <c r="G2874" s="11" t="s">
        <v>7</v>
      </c>
      <c r="H2874" s="11">
        <v>1019</v>
      </c>
      <c r="I2874" s="11">
        <v>1067</v>
      </c>
      <c r="J2874" s="11">
        <v>111</v>
      </c>
      <c r="K2874" s="11" t="s">
        <v>874</v>
      </c>
      <c r="L2874" s="11" t="s">
        <v>875</v>
      </c>
      <c r="M2874" s="11" t="s">
        <v>2</v>
      </c>
      <c r="N2874" s="11" t="s">
        <v>25</v>
      </c>
      <c r="O2874" s="11" t="s">
        <v>5</v>
      </c>
      <c r="P2874" s="11" t="s">
        <v>6</v>
      </c>
      <c r="Q2874" s="12">
        <v>43360</v>
      </c>
      <c r="S2874" s="13" t="s">
        <v>84</v>
      </c>
      <c r="T2874" s="11">
        <f t="shared" ca="1" si="364"/>
        <v>1</v>
      </c>
      <c r="U2874" s="12">
        <v>36313</v>
      </c>
      <c r="V2874" s="13">
        <f t="shared" ca="1" si="365"/>
        <v>20</v>
      </c>
      <c r="W2874" s="11" t="s">
        <v>7</v>
      </c>
      <c r="X2874" s="11">
        <v>30</v>
      </c>
      <c r="Y2874" s="14">
        <f t="shared" si="366"/>
        <v>2.5</v>
      </c>
      <c r="Z2874" s="11">
        <v>39</v>
      </c>
      <c r="AA2874" s="11" t="s">
        <v>876</v>
      </c>
      <c r="AB2874" s="10">
        <f t="shared" si="363"/>
        <v>1</v>
      </c>
      <c r="AC2874" s="44">
        <f>SUMIFS(AC$4:AC$2256,$E$4:$E$2256,$E2874)</f>
        <v>7104</v>
      </c>
      <c r="AD2874" s="44">
        <f>SUMIFS(AD$4:AD$2256,$E$4:$E$2256,$E2874)</f>
        <v>1557.5520000000001</v>
      </c>
      <c r="AE2874" s="44">
        <f>SUMIFS(AE$4:AE$2256,$E$4:$E$2256,$E2874)</f>
        <v>0</v>
      </c>
      <c r="AF2874" s="44">
        <f>SUMIFS(AF$4:AF$2256,$E$4:$E$2256,$E2874)</f>
        <v>0</v>
      </c>
      <c r="AG2874" s="44">
        <f>SUMIFS(AG$4:AG$2256,$E$4:$E$2256,$E2874)</f>
        <v>0</v>
      </c>
      <c r="AH2874" s="44">
        <f>SUMIFS(AH$4:AH$2256,$E$4:$E$2256,$E2874)</f>
        <v>0</v>
      </c>
      <c r="AI2874" s="44">
        <f>SUMIFS(AI$4:AI$2256,$E$4:$E$2256,$E2874)</f>
        <v>0</v>
      </c>
      <c r="AJ2874" s="44">
        <f>SUMIFS(AJ$4:AJ$2256,$E$4:$E$2256,$E2874)</f>
        <v>0</v>
      </c>
      <c r="AK2874" s="44">
        <f>SUMIFS(AK$4:AK$2256,$E$4:$E$2256,$E2874)</f>
        <v>0</v>
      </c>
      <c r="AL2874" s="44">
        <f>SUMIFS(AL$4:AL$2256,$E$4:$E$2256,$E2874)</f>
        <v>0</v>
      </c>
      <c r="AM2874" s="44">
        <f>SUMIFS(AM$4:AM$2256,$E$4:$E$2256,$E2874)</f>
        <v>0</v>
      </c>
      <c r="AN2874" s="44">
        <f>SUMIFS(AN$4:AN$2256,$E$4:$E$2256,$E2874)</f>
        <v>0</v>
      </c>
      <c r="AO2874" s="44">
        <f>SUMIFS(AO$4:AO$2256,$E$4:$E$2256,$E2874)</f>
        <v>0</v>
      </c>
      <c r="AP2874" s="44">
        <f>SUMIFS(AP$4:AP$2256,$E$4:$E$2256,$E2874)</f>
        <v>0</v>
      </c>
      <c r="AQ2874" s="44">
        <f>SUMIFS(AQ$4:AQ$2256,$E$4:$E$2256,$E2874)</f>
        <v>79.5</v>
      </c>
      <c r="AR2874" s="44">
        <f>SUMIFS(AR$4:AR$2256,$E$4:$E$2256,$E2874)</f>
        <v>0</v>
      </c>
      <c r="AS2874" s="44">
        <f>SUMIFS(AS$4:AS$2256,$E$4:$E$2256,$E2874)</f>
        <v>0</v>
      </c>
      <c r="AT2874" s="44">
        <f>SUMIFS(AT$4:AT$2256,$E$4:$E$2256,$E2874)</f>
        <v>0</v>
      </c>
      <c r="AU2874" s="44">
        <f>SUMIFS(AU$4:AU$2256,$E$4:$E$2256,$E2874)</f>
        <v>0</v>
      </c>
      <c r="AV2874" s="44">
        <f>SUMIFS(AV$4:AV$2256,$E$4:$E$2256,$E2874)</f>
        <v>17.804025000000003</v>
      </c>
      <c r="AW2874" s="44">
        <f>SUMIFS(AW$4:AW$2256,$E$4:$E$2256,$E2874)</f>
        <v>0</v>
      </c>
      <c r="AX2874" s="44">
        <f>SUMIFS(AX$4:AX$2256,$E$4:$E$2256,$E2874)</f>
        <v>5.9149999999999991</v>
      </c>
    </row>
    <row r="2875" spans="1:50" ht="20.100000000000001" customHeight="1" x14ac:dyDescent="0.25">
      <c r="A2875" s="8">
        <v>44287</v>
      </c>
      <c r="B2875" s="8">
        <v>44287</v>
      </c>
      <c r="C2875" s="8" t="s">
        <v>28</v>
      </c>
      <c r="D2875" s="11" t="s">
        <v>0</v>
      </c>
      <c r="E2875" s="11">
        <v>597</v>
      </c>
      <c r="F2875" s="11" t="s">
        <v>733</v>
      </c>
      <c r="G2875" s="11" t="s">
        <v>7</v>
      </c>
      <c r="H2875" s="11">
        <v>1005</v>
      </c>
      <c r="I2875" s="11">
        <v>1005</v>
      </c>
      <c r="J2875" s="11">
        <v>100</v>
      </c>
      <c r="K2875" s="11" t="s">
        <v>863</v>
      </c>
      <c r="L2875" s="11" t="s">
        <v>875</v>
      </c>
      <c r="M2875" s="11" t="s">
        <v>2</v>
      </c>
      <c r="N2875" s="11" t="s">
        <v>25</v>
      </c>
      <c r="O2875" s="11" t="s">
        <v>5</v>
      </c>
      <c r="P2875" s="11" t="s">
        <v>8</v>
      </c>
      <c r="Q2875" s="12">
        <v>43344</v>
      </c>
      <c r="S2875" s="13" t="s">
        <v>84</v>
      </c>
      <c r="T2875" s="11">
        <f t="shared" ca="1" si="364"/>
        <v>1</v>
      </c>
      <c r="U2875" s="12">
        <v>33637</v>
      </c>
      <c r="V2875" s="13">
        <f t="shared" ca="1" si="365"/>
        <v>27</v>
      </c>
      <c r="W2875" s="11" t="s">
        <v>7</v>
      </c>
      <c r="X2875" s="11">
        <v>30</v>
      </c>
      <c r="Y2875" s="14">
        <f t="shared" si="366"/>
        <v>2.5</v>
      </c>
      <c r="Z2875" s="11">
        <v>39</v>
      </c>
      <c r="AA2875" s="11" t="s">
        <v>876</v>
      </c>
      <c r="AB2875" s="10">
        <f t="shared" si="363"/>
        <v>1</v>
      </c>
      <c r="AC2875" s="44">
        <f>SUMIFS(AC$4:AC$2256,$E$4:$E$2256,$E2875)</f>
        <v>7107</v>
      </c>
      <c r="AD2875" s="44">
        <f>SUMIFS(AD$4:AD$2256,$E$4:$E$2256,$E2875)</f>
        <v>1558.20975</v>
      </c>
      <c r="AE2875" s="44">
        <f>SUMIFS(AE$4:AE$2256,$E$4:$E$2256,$E2875)</f>
        <v>0</v>
      </c>
      <c r="AF2875" s="44">
        <f>SUMIFS(AF$4:AF$2256,$E$4:$E$2256,$E2875)</f>
        <v>0</v>
      </c>
      <c r="AG2875" s="44">
        <f>SUMIFS(AG$4:AG$2256,$E$4:$E$2256,$E2875)</f>
        <v>0</v>
      </c>
      <c r="AH2875" s="44">
        <f>SUMIFS(AH$4:AH$2256,$E$4:$E$2256,$E2875)</f>
        <v>0</v>
      </c>
      <c r="AI2875" s="44">
        <f>SUMIFS(AI$4:AI$2256,$E$4:$E$2256,$E2875)</f>
        <v>0</v>
      </c>
      <c r="AJ2875" s="44">
        <f>SUMIFS(AJ$4:AJ$2256,$E$4:$E$2256,$E2875)</f>
        <v>0</v>
      </c>
      <c r="AK2875" s="44">
        <f>SUMIFS(AK$4:AK$2256,$E$4:$E$2256,$E2875)</f>
        <v>0</v>
      </c>
      <c r="AL2875" s="44">
        <f>SUMIFS(AL$4:AL$2256,$E$4:$E$2256,$E2875)</f>
        <v>0</v>
      </c>
      <c r="AM2875" s="44">
        <f>SUMIFS(AM$4:AM$2256,$E$4:$E$2256,$E2875)</f>
        <v>0</v>
      </c>
      <c r="AN2875" s="44">
        <f>SUMIFS(AN$4:AN$2256,$E$4:$E$2256,$E2875)</f>
        <v>0</v>
      </c>
      <c r="AO2875" s="44">
        <f>SUMIFS(AO$4:AO$2256,$E$4:$E$2256,$E2875)</f>
        <v>0</v>
      </c>
      <c r="AP2875" s="44">
        <f>SUMIFS(AP$4:AP$2256,$E$4:$E$2256,$E2875)</f>
        <v>0</v>
      </c>
      <c r="AQ2875" s="44">
        <f>SUMIFS(AQ$4:AQ$2256,$E$4:$E$2256,$E2875)</f>
        <v>79.5</v>
      </c>
      <c r="AR2875" s="44">
        <f>SUMIFS(AR$4:AR$2256,$E$4:$E$2256,$E2875)</f>
        <v>0</v>
      </c>
      <c r="AS2875" s="44">
        <f>SUMIFS(AS$4:AS$2256,$E$4:$E$2256,$E2875)</f>
        <v>0</v>
      </c>
      <c r="AT2875" s="44">
        <f>SUMIFS(AT$4:AT$2256,$E$4:$E$2256,$E2875)</f>
        <v>0</v>
      </c>
      <c r="AU2875" s="44">
        <f>SUMIFS(AU$4:AU$2256,$E$4:$E$2256,$E2875)</f>
        <v>0</v>
      </c>
      <c r="AV2875" s="44">
        <f>SUMIFS(AV$4:AV$2256,$E$4:$E$2256,$E2875)</f>
        <v>17.804025000000003</v>
      </c>
      <c r="AW2875" s="44">
        <f>SUMIFS(AW$4:AW$2256,$E$4:$E$2256,$E2875)</f>
        <v>0</v>
      </c>
      <c r="AX2875" s="44">
        <f>SUMIFS(AX$4:AX$2256,$E$4:$E$2256,$E2875)</f>
        <v>5.9149999999999991</v>
      </c>
    </row>
    <row r="2876" spans="1:50" ht="20.100000000000001" customHeight="1" x14ac:dyDescent="0.25">
      <c r="A2876" s="8">
        <v>44287</v>
      </c>
      <c r="B2876" s="8">
        <v>44287</v>
      </c>
      <c r="C2876" s="8" t="s">
        <v>28</v>
      </c>
      <c r="D2876" s="11" t="s">
        <v>0</v>
      </c>
      <c r="E2876" s="11">
        <v>598</v>
      </c>
      <c r="F2876" s="11" t="s">
        <v>734</v>
      </c>
      <c r="G2876" s="11" t="s">
        <v>7</v>
      </c>
      <c r="H2876" s="11">
        <v>1045</v>
      </c>
      <c r="I2876" s="11">
        <v>1088</v>
      </c>
      <c r="J2876" s="11">
        <v>102</v>
      </c>
      <c r="K2876" s="11" t="s">
        <v>865</v>
      </c>
      <c r="L2876" s="11" t="s">
        <v>875</v>
      </c>
      <c r="M2876" s="11" t="s">
        <v>2</v>
      </c>
      <c r="N2876" s="11" t="s">
        <v>25</v>
      </c>
      <c r="O2876" s="11" t="s">
        <v>5</v>
      </c>
      <c r="P2876" s="11" t="s">
        <v>6</v>
      </c>
      <c r="Q2876" s="12">
        <v>43374</v>
      </c>
      <c r="S2876" s="13" t="s">
        <v>84</v>
      </c>
      <c r="T2876" s="11">
        <f t="shared" ca="1" si="364"/>
        <v>1</v>
      </c>
      <c r="U2876" s="12">
        <v>28560</v>
      </c>
      <c r="V2876" s="13">
        <f t="shared" ca="1" si="365"/>
        <v>41</v>
      </c>
      <c r="W2876" s="11" t="s">
        <v>7</v>
      </c>
      <c r="X2876" s="11">
        <v>30</v>
      </c>
      <c r="Y2876" s="14">
        <f t="shared" si="366"/>
        <v>2.5</v>
      </c>
      <c r="Z2876" s="11">
        <v>39</v>
      </c>
      <c r="AA2876" s="11" t="s">
        <v>876</v>
      </c>
      <c r="AB2876" s="10">
        <f t="shared" si="363"/>
        <v>1</v>
      </c>
      <c r="AC2876" s="44">
        <f>SUMIFS(AC$4:AC$2256,$E$4:$E$2256,$E2876)</f>
        <v>7110</v>
      </c>
      <c r="AD2876" s="44">
        <f>SUMIFS(AD$4:AD$2256,$E$4:$E$2256,$E2876)</f>
        <v>1558.8675000000001</v>
      </c>
      <c r="AE2876" s="44">
        <f>SUMIFS(AE$4:AE$2256,$E$4:$E$2256,$E2876)</f>
        <v>0</v>
      </c>
      <c r="AF2876" s="44">
        <f>SUMIFS(AF$4:AF$2256,$E$4:$E$2256,$E2876)</f>
        <v>0</v>
      </c>
      <c r="AG2876" s="44">
        <f>SUMIFS(AG$4:AG$2256,$E$4:$E$2256,$E2876)</f>
        <v>0</v>
      </c>
      <c r="AH2876" s="44">
        <f>SUMIFS(AH$4:AH$2256,$E$4:$E$2256,$E2876)</f>
        <v>0</v>
      </c>
      <c r="AI2876" s="44">
        <f>SUMIFS(AI$4:AI$2256,$E$4:$E$2256,$E2876)</f>
        <v>0</v>
      </c>
      <c r="AJ2876" s="44">
        <f>SUMIFS(AJ$4:AJ$2256,$E$4:$E$2256,$E2876)</f>
        <v>0</v>
      </c>
      <c r="AK2876" s="44">
        <f>SUMIFS(AK$4:AK$2256,$E$4:$E$2256,$E2876)</f>
        <v>0</v>
      </c>
      <c r="AL2876" s="44">
        <f>SUMIFS(AL$4:AL$2256,$E$4:$E$2256,$E2876)</f>
        <v>0</v>
      </c>
      <c r="AM2876" s="44">
        <f>SUMIFS(AM$4:AM$2256,$E$4:$E$2256,$E2876)</f>
        <v>0</v>
      </c>
      <c r="AN2876" s="44">
        <f>SUMIFS(AN$4:AN$2256,$E$4:$E$2256,$E2876)</f>
        <v>0</v>
      </c>
      <c r="AO2876" s="44">
        <f>SUMIFS(AO$4:AO$2256,$E$4:$E$2256,$E2876)</f>
        <v>0</v>
      </c>
      <c r="AP2876" s="44">
        <f>SUMIFS(AP$4:AP$2256,$E$4:$E$2256,$E2876)</f>
        <v>0</v>
      </c>
      <c r="AQ2876" s="44">
        <f>SUMIFS(AQ$4:AQ$2256,$E$4:$E$2256,$E2876)</f>
        <v>79.5</v>
      </c>
      <c r="AR2876" s="44">
        <f>SUMIFS(AR$4:AR$2256,$E$4:$E$2256,$E2876)</f>
        <v>0</v>
      </c>
      <c r="AS2876" s="44">
        <f>SUMIFS(AS$4:AS$2256,$E$4:$E$2256,$E2876)</f>
        <v>0</v>
      </c>
      <c r="AT2876" s="44">
        <f>SUMIFS(AT$4:AT$2256,$E$4:$E$2256,$E2876)</f>
        <v>0</v>
      </c>
      <c r="AU2876" s="44">
        <f>SUMIFS(AU$4:AU$2256,$E$4:$E$2256,$E2876)</f>
        <v>0</v>
      </c>
      <c r="AV2876" s="44">
        <f>SUMIFS(AV$4:AV$2256,$E$4:$E$2256,$E2876)</f>
        <v>17.804025000000003</v>
      </c>
      <c r="AW2876" s="44">
        <f>SUMIFS(AW$4:AW$2256,$E$4:$E$2256,$E2876)</f>
        <v>0</v>
      </c>
      <c r="AX2876" s="44">
        <f>SUMIFS(AX$4:AX$2256,$E$4:$E$2256,$E2876)</f>
        <v>5.9149999999999991</v>
      </c>
    </row>
    <row r="2877" spans="1:50" ht="20.100000000000001" customHeight="1" x14ac:dyDescent="0.25">
      <c r="A2877" s="8">
        <v>44287</v>
      </c>
      <c r="B2877" s="8">
        <v>44287</v>
      </c>
      <c r="C2877" s="8" t="s">
        <v>28</v>
      </c>
      <c r="D2877" s="11" t="s">
        <v>0</v>
      </c>
      <c r="E2877" s="11">
        <v>599</v>
      </c>
      <c r="F2877" s="11" t="s">
        <v>735</v>
      </c>
      <c r="G2877" s="11" t="s">
        <v>7</v>
      </c>
      <c r="H2877" s="11">
        <v>1029</v>
      </c>
      <c r="I2877" s="11">
        <v>1072</v>
      </c>
      <c r="J2877" s="11">
        <v>102</v>
      </c>
      <c r="K2877" s="11" t="s">
        <v>865</v>
      </c>
      <c r="L2877" s="11" t="s">
        <v>875</v>
      </c>
      <c r="M2877" s="11" t="s">
        <v>2</v>
      </c>
      <c r="N2877" s="11" t="s">
        <v>25</v>
      </c>
      <c r="O2877" s="11" t="s">
        <v>5</v>
      </c>
      <c r="P2877" s="11" t="s">
        <v>6</v>
      </c>
      <c r="Q2877" s="12">
        <v>43374</v>
      </c>
      <c r="S2877" s="13" t="s">
        <v>84</v>
      </c>
      <c r="T2877" s="11">
        <f t="shared" ca="1" si="364"/>
        <v>1</v>
      </c>
      <c r="U2877" s="12">
        <v>30379</v>
      </c>
      <c r="V2877" s="13">
        <f t="shared" ca="1" si="365"/>
        <v>36</v>
      </c>
      <c r="W2877" s="11" t="s">
        <v>7</v>
      </c>
      <c r="X2877" s="11">
        <v>30</v>
      </c>
      <c r="Y2877" s="14">
        <f t="shared" si="366"/>
        <v>2.5</v>
      </c>
      <c r="Z2877" s="11">
        <v>39</v>
      </c>
      <c r="AA2877" s="11" t="s">
        <v>876</v>
      </c>
      <c r="AB2877" s="10">
        <f t="shared" si="363"/>
        <v>1</v>
      </c>
      <c r="AC2877" s="44">
        <f>SUMIFS(AC$4:AC$2256,$E$4:$E$2256,$E2877)</f>
        <v>7113</v>
      </c>
      <c r="AD2877" s="44">
        <f>SUMIFS(AD$4:AD$2256,$E$4:$E$2256,$E2877)</f>
        <v>1559.5252500000001</v>
      </c>
      <c r="AE2877" s="44">
        <f>SUMIFS(AE$4:AE$2256,$E$4:$E$2256,$E2877)</f>
        <v>0</v>
      </c>
      <c r="AF2877" s="44">
        <f>SUMIFS(AF$4:AF$2256,$E$4:$E$2256,$E2877)</f>
        <v>0</v>
      </c>
      <c r="AG2877" s="44">
        <f>SUMIFS(AG$4:AG$2256,$E$4:$E$2256,$E2877)</f>
        <v>0</v>
      </c>
      <c r="AH2877" s="44">
        <f>SUMIFS(AH$4:AH$2256,$E$4:$E$2256,$E2877)</f>
        <v>0</v>
      </c>
      <c r="AI2877" s="44">
        <f>SUMIFS(AI$4:AI$2256,$E$4:$E$2256,$E2877)</f>
        <v>0</v>
      </c>
      <c r="AJ2877" s="44">
        <f>SUMIFS(AJ$4:AJ$2256,$E$4:$E$2256,$E2877)</f>
        <v>0</v>
      </c>
      <c r="AK2877" s="44">
        <f>SUMIFS(AK$4:AK$2256,$E$4:$E$2256,$E2877)</f>
        <v>0</v>
      </c>
      <c r="AL2877" s="44">
        <f>SUMIFS(AL$4:AL$2256,$E$4:$E$2256,$E2877)</f>
        <v>0</v>
      </c>
      <c r="AM2877" s="44">
        <f>SUMIFS(AM$4:AM$2256,$E$4:$E$2256,$E2877)</f>
        <v>0</v>
      </c>
      <c r="AN2877" s="44">
        <f>SUMIFS(AN$4:AN$2256,$E$4:$E$2256,$E2877)</f>
        <v>0</v>
      </c>
      <c r="AO2877" s="44">
        <f>SUMIFS(AO$4:AO$2256,$E$4:$E$2256,$E2877)</f>
        <v>0</v>
      </c>
      <c r="AP2877" s="44">
        <f>SUMIFS(AP$4:AP$2256,$E$4:$E$2256,$E2877)</f>
        <v>0</v>
      </c>
      <c r="AQ2877" s="44">
        <f>SUMIFS(AQ$4:AQ$2256,$E$4:$E$2256,$E2877)</f>
        <v>79.5</v>
      </c>
      <c r="AR2877" s="44">
        <f>SUMIFS(AR$4:AR$2256,$E$4:$E$2256,$E2877)</f>
        <v>0</v>
      </c>
      <c r="AS2877" s="44">
        <f>SUMIFS(AS$4:AS$2256,$E$4:$E$2256,$E2877)</f>
        <v>0</v>
      </c>
      <c r="AT2877" s="44">
        <f>SUMIFS(AT$4:AT$2256,$E$4:$E$2256,$E2877)</f>
        <v>0</v>
      </c>
      <c r="AU2877" s="44">
        <f>SUMIFS(AU$4:AU$2256,$E$4:$E$2256,$E2877)</f>
        <v>0</v>
      </c>
      <c r="AV2877" s="44">
        <f>SUMIFS(AV$4:AV$2256,$E$4:$E$2256,$E2877)</f>
        <v>17.804025000000003</v>
      </c>
      <c r="AW2877" s="44">
        <f>SUMIFS(AW$4:AW$2256,$E$4:$E$2256,$E2877)</f>
        <v>0</v>
      </c>
      <c r="AX2877" s="44">
        <f>SUMIFS(AX$4:AX$2256,$E$4:$E$2256,$E2877)</f>
        <v>5.9149999999999991</v>
      </c>
    </row>
    <row r="2878" spans="1:50" ht="20.100000000000001" customHeight="1" x14ac:dyDescent="0.25">
      <c r="A2878" s="8">
        <v>44287</v>
      </c>
      <c r="B2878" s="8">
        <v>44287</v>
      </c>
      <c r="C2878" s="8" t="s">
        <v>28</v>
      </c>
      <c r="D2878" s="11" t="s">
        <v>0</v>
      </c>
      <c r="E2878" s="11">
        <v>600</v>
      </c>
      <c r="F2878" s="11" t="s">
        <v>736</v>
      </c>
      <c r="G2878" s="11" t="s">
        <v>7</v>
      </c>
      <c r="H2878" s="11">
        <v>1039</v>
      </c>
      <c r="I2878" s="11">
        <v>1082</v>
      </c>
      <c r="J2878" s="11">
        <v>102</v>
      </c>
      <c r="K2878" s="11" t="s">
        <v>865</v>
      </c>
      <c r="L2878" s="11" t="s">
        <v>875</v>
      </c>
      <c r="M2878" s="11" t="s">
        <v>2</v>
      </c>
      <c r="N2878" s="11" t="s">
        <v>25</v>
      </c>
      <c r="O2878" s="11" t="s">
        <v>5</v>
      </c>
      <c r="P2878" s="11" t="s">
        <v>8</v>
      </c>
      <c r="Q2878" s="12">
        <v>43374</v>
      </c>
      <c r="S2878" s="13" t="s">
        <v>84</v>
      </c>
      <c r="T2878" s="11">
        <f t="shared" ca="1" si="364"/>
        <v>1</v>
      </c>
      <c r="U2878" s="12">
        <v>30445</v>
      </c>
      <c r="V2878" s="13">
        <f t="shared" ca="1" si="365"/>
        <v>36</v>
      </c>
      <c r="W2878" s="11" t="s">
        <v>7</v>
      </c>
      <c r="X2878" s="11">
        <v>30</v>
      </c>
      <c r="Y2878" s="14">
        <f t="shared" si="366"/>
        <v>2.5</v>
      </c>
      <c r="Z2878" s="11">
        <v>39</v>
      </c>
      <c r="AA2878" s="11" t="s">
        <v>876</v>
      </c>
      <c r="AB2878" s="10">
        <f t="shared" si="363"/>
        <v>1</v>
      </c>
      <c r="AC2878" s="44">
        <f>SUMIFS(AC$4:AC$2256,$E$4:$E$2256,$E2878)</f>
        <v>7116</v>
      </c>
      <c r="AD2878" s="44">
        <f>SUMIFS(AD$4:AD$2256,$E$4:$E$2256,$E2878)</f>
        <v>1560.183</v>
      </c>
      <c r="AE2878" s="44">
        <f>SUMIFS(AE$4:AE$2256,$E$4:$E$2256,$E2878)</f>
        <v>0</v>
      </c>
      <c r="AF2878" s="44">
        <f>SUMIFS(AF$4:AF$2256,$E$4:$E$2256,$E2878)</f>
        <v>0</v>
      </c>
      <c r="AG2878" s="44">
        <f>SUMIFS(AG$4:AG$2256,$E$4:$E$2256,$E2878)</f>
        <v>0</v>
      </c>
      <c r="AH2878" s="44">
        <f>SUMIFS(AH$4:AH$2256,$E$4:$E$2256,$E2878)</f>
        <v>0</v>
      </c>
      <c r="AI2878" s="44">
        <f>SUMIFS(AI$4:AI$2256,$E$4:$E$2256,$E2878)</f>
        <v>0</v>
      </c>
      <c r="AJ2878" s="44">
        <f>SUMIFS(AJ$4:AJ$2256,$E$4:$E$2256,$E2878)</f>
        <v>0</v>
      </c>
      <c r="AK2878" s="44">
        <f>SUMIFS(AK$4:AK$2256,$E$4:$E$2256,$E2878)</f>
        <v>0</v>
      </c>
      <c r="AL2878" s="44">
        <f>SUMIFS(AL$4:AL$2256,$E$4:$E$2256,$E2878)</f>
        <v>0</v>
      </c>
      <c r="AM2878" s="44">
        <f>SUMIFS(AM$4:AM$2256,$E$4:$E$2256,$E2878)</f>
        <v>0</v>
      </c>
      <c r="AN2878" s="44">
        <f>SUMIFS(AN$4:AN$2256,$E$4:$E$2256,$E2878)</f>
        <v>0</v>
      </c>
      <c r="AO2878" s="44">
        <f>SUMIFS(AO$4:AO$2256,$E$4:$E$2256,$E2878)</f>
        <v>0</v>
      </c>
      <c r="AP2878" s="44">
        <f>SUMIFS(AP$4:AP$2256,$E$4:$E$2256,$E2878)</f>
        <v>0</v>
      </c>
      <c r="AQ2878" s="44">
        <f>SUMIFS(AQ$4:AQ$2256,$E$4:$E$2256,$E2878)</f>
        <v>79.5</v>
      </c>
      <c r="AR2878" s="44">
        <f>SUMIFS(AR$4:AR$2256,$E$4:$E$2256,$E2878)</f>
        <v>0</v>
      </c>
      <c r="AS2878" s="44">
        <f>SUMIFS(AS$4:AS$2256,$E$4:$E$2256,$E2878)</f>
        <v>0</v>
      </c>
      <c r="AT2878" s="44">
        <f>SUMIFS(AT$4:AT$2256,$E$4:$E$2256,$E2878)</f>
        <v>0</v>
      </c>
      <c r="AU2878" s="44">
        <f>SUMIFS(AU$4:AU$2256,$E$4:$E$2256,$E2878)</f>
        <v>0</v>
      </c>
      <c r="AV2878" s="44">
        <f>SUMIFS(AV$4:AV$2256,$E$4:$E$2256,$E2878)</f>
        <v>17.804025000000003</v>
      </c>
      <c r="AW2878" s="44">
        <f>SUMIFS(AW$4:AW$2256,$E$4:$E$2256,$E2878)</f>
        <v>0</v>
      </c>
      <c r="AX2878" s="44">
        <f>SUMIFS(AX$4:AX$2256,$E$4:$E$2256,$E2878)</f>
        <v>5.9149999999999991</v>
      </c>
    </row>
    <row r="2879" spans="1:50" ht="20.100000000000001" customHeight="1" x14ac:dyDescent="0.25">
      <c r="A2879" s="8">
        <v>44287</v>
      </c>
      <c r="B2879" s="8">
        <v>44287</v>
      </c>
      <c r="C2879" s="8" t="s">
        <v>28</v>
      </c>
      <c r="D2879" s="11" t="s">
        <v>0</v>
      </c>
      <c r="E2879" s="11">
        <v>601</v>
      </c>
      <c r="F2879" s="11" t="s">
        <v>737</v>
      </c>
      <c r="G2879" s="11" t="s">
        <v>7</v>
      </c>
      <c r="H2879" s="11">
        <v>1019</v>
      </c>
      <c r="I2879" s="11">
        <v>1031</v>
      </c>
      <c r="J2879" s="11">
        <v>104</v>
      </c>
      <c r="K2879" s="11" t="s">
        <v>867</v>
      </c>
      <c r="L2879" s="11" t="s">
        <v>875</v>
      </c>
      <c r="M2879" s="11" t="s">
        <v>2</v>
      </c>
      <c r="N2879" s="11" t="s">
        <v>25</v>
      </c>
      <c r="O2879" s="11" t="s">
        <v>5</v>
      </c>
      <c r="P2879" s="11" t="s">
        <v>8</v>
      </c>
      <c r="Q2879" s="12">
        <v>43388</v>
      </c>
      <c r="S2879" s="13" t="s">
        <v>84</v>
      </c>
      <c r="T2879" s="11">
        <f t="shared" ca="1" si="364"/>
        <v>1</v>
      </c>
      <c r="U2879" s="12">
        <v>23331</v>
      </c>
      <c r="V2879" s="13">
        <f t="shared" ca="1" si="365"/>
        <v>56</v>
      </c>
      <c r="W2879" s="11" t="s">
        <v>9</v>
      </c>
      <c r="X2879" s="11">
        <v>30</v>
      </c>
      <c r="Y2879" s="14">
        <f t="shared" si="366"/>
        <v>2.5</v>
      </c>
      <c r="Z2879" s="11">
        <v>39</v>
      </c>
      <c r="AA2879" s="11" t="s">
        <v>876</v>
      </c>
      <c r="AB2879" s="10">
        <f t="shared" si="363"/>
        <v>1</v>
      </c>
      <c r="AC2879" s="44">
        <f>SUMIFS(AC$4:AC$2256,$E$4:$E$2256,$E2879)</f>
        <v>7119</v>
      </c>
      <c r="AD2879" s="44">
        <f>SUMIFS(AD$4:AD$2256,$E$4:$E$2256,$E2879)</f>
        <v>1560.8407500000001</v>
      </c>
      <c r="AE2879" s="44">
        <f>SUMIFS(AE$4:AE$2256,$E$4:$E$2256,$E2879)</f>
        <v>0</v>
      </c>
      <c r="AF2879" s="44">
        <f>SUMIFS(AF$4:AF$2256,$E$4:$E$2256,$E2879)</f>
        <v>0</v>
      </c>
      <c r="AG2879" s="44">
        <f>SUMIFS(AG$4:AG$2256,$E$4:$E$2256,$E2879)</f>
        <v>0</v>
      </c>
      <c r="AH2879" s="44">
        <f>SUMIFS(AH$4:AH$2256,$E$4:$E$2256,$E2879)</f>
        <v>0</v>
      </c>
      <c r="AI2879" s="44">
        <f>SUMIFS(AI$4:AI$2256,$E$4:$E$2256,$E2879)</f>
        <v>0</v>
      </c>
      <c r="AJ2879" s="44">
        <f>SUMIFS(AJ$4:AJ$2256,$E$4:$E$2256,$E2879)</f>
        <v>0</v>
      </c>
      <c r="AK2879" s="44">
        <f>SUMIFS(AK$4:AK$2256,$E$4:$E$2256,$E2879)</f>
        <v>0</v>
      </c>
      <c r="AL2879" s="44">
        <f>SUMIFS(AL$4:AL$2256,$E$4:$E$2256,$E2879)</f>
        <v>0</v>
      </c>
      <c r="AM2879" s="44">
        <f>SUMIFS(AM$4:AM$2256,$E$4:$E$2256,$E2879)</f>
        <v>0</v>
      </c>
      <c r="AN2879" s="44">
        <f>SUMIFS(AN$4:AN$2256,$E$4:$E$2256,$E2879)</f>
        <v>0</v>
      </c>
      <c r="AO2879" s="44">
        <f>SUMIFS(AO$4:AO$2256,$E$4:$E$2256,$E2879)</f>
        <v>410.71153846153845</v>
      </c>
      <c r="AP2879" s="44">
        <f>SUMIFS(AP$4:AP$2256,$E$4:$E$2256,$E2879)</f>
        <v>326.28750000000002</v>
      </c>
      <c r="AQ2879" s="44">
        <f>SUMIFS(AQ$4:AQ$2256,$E$4:$E$2256,$E2879)</f>
        <v>79.5</v>
      </c>
      <c r="AR2879" s="44">
        <f>SUMIFS(AR$4:AR$2256,$E$4:$E$2256,$E2879)</f>
        <v>0</v>
      </c>
      <c r="AS2879" s="44">
        <f>SUMIFS(AS$4:AS$2256,$E$4:$E$2256,$E2879)</f>
        <v>0</v>
      </c>
      <c r="AT2879" s="44">
        <f>SUMIFS(AT$4:AT$2256,$E$4:$E$2256,$E2879)</f>
        <v>0</v>
      </c>
      <c r="AU2879" s="44">
        <f>SUMIFS(AU$4:AU$2256,$E$4:$E$2256,$E2879)</f>
        <v>0</v>
      </c>
      <c r="AV2879" s="44">
        <f>SUMIFS(AV$4:AV$2256,$E$4:$E$2256,$E2879)</f>
        <v>182.85495966346156</v>
      </c>
      <c r="AW2879" s="44">
        <f>SUMIFS(AW$4:AW$2256,$E$4:$E$2256,$E2879)</f>
        <v>0</v>
      </c>
      <c r="AX2879" s="44">
        <f>SUMIFS(AX$4:AX$2256,$E$4:$E$2256,$E2879)</f>
        <v>5.9149999999999991</v>
      </c>
    </row>
    <row r="2880" spans="1:50" ht="20.100000000000001" customHeight="1" x14ac:dyDescent="0.25">
      <c r="A2880" s="8">
        <v>44287</v>
      </c>
      <c r="B2880" s="8">
        <v>44287</v>
      </c>
      <c r="C2880" s="8" t="s">
        <v>28</v>
      </c>
      <c r="D2880" s="11" t="s">
        <v>0</v>
      </c>
      <c r="E2880" s="11">
        <v>602</v>
      </c>
      <c r="F2880" s="11" t="s">
        <v>738</v>
      </c>
      <c r="G2880" s="11" t="s">
        <v>7</v>
      </c>
      <c r="H2880" s="11">
        <v>1045</v>
      </c>
      <c r="I2880" s="11">
        <v>1088</v>
      </c>
      <c r="J2880" s="11">
        <v>102</v>
      </c>
      <c r="K2880" s="11" t="s">
        <v>865</v>
      </c>
      <c r="L2880" s="11" t="s">
        <v>875</v>
      </c>
      <c r="M2880" s="11" t="s">
        <v>2</v>
      </c>
      <c r="N2880" s="11" t="s">
        <v>25</v>
      </c>
      <c r="O2880" s="11" t="s">
        <v>5</v>
      </c>
      <c r="P2880" s="11" t="s">
        <v>8</v>
      </c>
      <c r="Q2880" s="12">
        <v>43374</v>
      </c>
      <c r="S2880" s="13" t="s">
        <v>84</v>
      </c>
      <c r="T2880" s="11">
        <f t="shared" ca="1" si="364"/>
        <v>1</v>
      </c>
      <c r="U2880" s="12">
        <v>33205</v>
      </c>
      <c r="V2880" s="13">
        <f t="shared" ca="1" si="365"/>
        <v>29</v>
      </c>
      <c r="W2880" s="11" t="s">
        <v>7</v>
      </c>
      <c r="X2880" s="11">
        <v>30</v>
      </c>
      <c r="Y2880" s="14">
        <f t="shared" si="366"/>
        <v>2.5</v>
      </c>
      <c r="Z2880" s="11">
        <v>39</v>
      </c>
      <c r="AA2880" s="11" t="s">
        <v>876</v>
      </c>
      <c r="AB2880" s="10">
        <f t="shared" si="363"/>
        <v>1</v>
      </c>
      <c r="AC2880" s="44">
        <f>SUMIFS(AC$4:AC$2256,$E$4:$E$2256,$E2880)</f>
        <v>7122</v>
      </c>
      <c r="AD2880" s="44">
        <f>SUMIFS(AD$4:AD$2256,$E$4:$E$2256,$E2880)</f>
        <v>1561.4985000000001</v>
      </c>
      <c r="AE2880" s="44">
        <f>SUMIFS(AE$4:AE$2256,$E$4:$E$2256,$E2880)</f>
        <v>0</v>
      </c>
      <c r="AF2880" s="44">
        <f>SUMIFS(AF$4:AF$2256,$E$4:$E$2256,$E2880)</f>
        <v>0</v>
      </c>
      <c r="AG2880" s="44">
        <f>SUMIFS(AG$4:AG$2256,$E$4:$E$2256,$E2880)</f>
        <v>0</v>
      </c>
      <c r="AH2880" s="44">
        <f>SUMIFS(AH$4:AH$2256,$E$4:$E$2256,$E2880)</f>
        <v>0</v>
      </c>
      <c r="AI2880" s="44">
        <f>SUMIFS(AI$4:AI$2256,$E$4:$E$2256,$E2880)</f>
        <v>0</v>
      </c>
      <c r="AJ2880" s="44">
        <f>SUMIFS(AJ$4:AJ$2256,$E$4:$E$2256,$E2880)</f>
        <v>0</v>
      </c>
      <c r="AK2880" s="44">
        <f>SUMIFS(AK$4:AK$2256,$E$4:$E$2256,$E2880)</f>
        <v>0</v>
      </c>
      <c r="AL2880" s="44">
        <f>SUMIFS(AL$4:AL$2256,$E$4:$E$2256,$E2880)</f>
        <v>0</v>
      </c>
      <c r="AM2880" s="44">
        <f>SUMIFS(AM$4:AM$2256,$E$4:$E$2256,$E2880)</f>
        <v>0</v>
      </c>
      <c r="AN2880" s="44">
        <f>SUMIFS(AN$4:AN$2256,$E$4:$E$2256,$E2880)</f>
        <v>0</v>
      </c>
      <c r="AO2880" s="44">
        <f>SUMIFS(AO$4:AO$2256,$E$4:$E$2256,$E2880)</f>
        <v>0</v>
      </c>
      <c r="AP2880" s="44">
        <f>SUMIFS(AP$4:AP$2256,$E$4:$E$2256,$E2880)</f>
        <v>0</v>
      </c>
      <c r="AQ2880" s="44">
        <f>SUMIFS(AQ$4:AQ$2256,$E$4:$E$2256,$E2880)</f>
        <v>79.5</v>
      </c>
      <c r="AR2880" s="44">
        <f>SUMIFS(AR$4:AR$2256,$E$4:$E$2256,$E2880)</f>
        <v>0</v>
      </c>
      <c r="AS2880" s="44">
        <f>SUMIFS(AS$4:AS$2256,$E$4:$E$2256,$E2880)</f>
        <v>0</v>
      </c>
      <c r="AT2880" s="44">
        <f>SUMIFS(AT$4:AT$2256,$E$4:$E$2256,$E2880)</f>
        <v>0</v>
      </c>
      <c r="AU2880" s="44">
        <f>SUMIFS(AU$4:AU$2256,$E$4:$E$2256,$E2880)</f>
        <v>0</v>
      </c>
      <c r="AV2880" s="44">
        <f>SUMIFS(AV$4:AV$2256,$E$4:$E$2256,$E2880)</f>
        <v>17.804025000000003</v>
      </c>
      <c r="AW2880" s="44">
        <f>SUMIFS(AW$4:AW$2256,$E$4:$E$2256,$E2880)</f>
        <v>0</v>
      </c>
      <c r="AX2880" s="44">
        <f>SUMIFS(AX$4:AX$2256,$E$4:$E$2256,$E2880)</f>
        <v>5.9149999999999991</v>
      </c>
    </row>
    <row r="2881" spans="1:50" ht="20.100000000000001" customHeight="1" x14ac:dyDescent="0.25">
      <c r="A2881" s="8">
        <v>44287</v>
      </c>
      <c r="B2881" s="8">
        <v>44287</v>
      </c>
      <c r="C2881" s="8" t="s">
        <v>28</v>
      </c>
      <c r="D2881" s="11" t="s">
        <v>0</v>
      </c>
      <c r="E2881" s="11">
        <v>603</v>
      </c>
      <c r="F2881" s="11" t="s">
        <v>739</v>
      </c>
      <c r="G2881" s="11" t="s">
        <v>7</v>
      </c>
      <c r="H2881" s="11">
        <v>1050</v>
      </c>
      <c r="I2881" s="11">
        <v>1093</v>
      </c>
      <c r="J2881" s="11">
        <v>102</v>
      </c>
      <c r="K2881" s="11" t="s">
        <v>865</v>
      </c>
      <c r="L2881" s="11" t="s">
        <v>875</v>
      </c>
      <c r="M2881" s="11" t="s">
        <v>2</v>
      </c>
      <c r="N2881" s="11" t="s">
        <v>25</v>
      </c>
      <c r="O2881" s="11" t="s">
        <v>5</v>
      </c>
      <c r="P2881" s="11" t="s">
        <v>8</v>
      </c>
      <c r="Q2881" s="12">
        <v>43374</v>
      </c>
      <c r="S2881" s="13" t="s">
        <v>84</v>
      </c>
      <c r="T2881" s="11">
        <f t="shared" ca="1" si="364"/>
        <v>1</v>
      </c>
      <c r="U2881" s="12">
        <v>28748</v>
      </c>
      <c r="V2881" s="13">
        <f t="shared" ca="1" si="365"/>
        <v>41</v>
      </c>
      <c r="W2881" s="11" t="s">
        <v>7</v>
      </c>
      <c r="X2881" s="11">
        <v>30</v>
      </c>
      <c r="Y2881" s="14">
        <f t="shared" si="366"/>
        <v>2.5</v>
      </c>
      <c r="Z2881" s="11">
        <v>39</v>
      </c>
      <c r="AA2881" s="11" t="s">
        <v>876</v>
      </c>
      <c r="AB2881" s="10">
        <f t="shared" si="363"/>
        <v>1</v>
      </c>
      <c r="AC2881" s="44">
        <f>SUMIFS(AC$4:AC$2256,$E$4:$E$2256,$E2881)</f>
        <v>7125</v>
      </c>
      <c r="AD2881" s="44">
        <f>SUMIFS(AD$4:AD$2256,$E$4:$E$2256,$E2881)</f>
        <v>1562.15625</v>
      </c>
      <c r="AE2881" s="44">
        <f>SUMIFS(AE$4:AE$2256,$E$4:$E$2256,$E2881)</f>
        <v>0</v>
      </c>
      <c r="AF2881" s="44">
        <f>SUMIFS(AF$4:AF$2256,$E$4:$E$2256,$E2881)</f>
        <v>0</v>
      </c>
      <c r="AG2881" s="44">
        <f>SUMIFS(AG$4:AG$2256,$E$4:$E$2256,$E2881)</f>
        <v>0</v>
      </c>
      <c r="AH2881" s="44">
        <f>SUMIFS(AH$4:AH$2256,$E$4:$E$2256,$E2881)</f>
        <v>0</v>
      </c>
      <c r="AI2881" s="44">
        <f>SUMIFS(AI$4:AI$2256,$E$4:$E$2256,$E2881)</f>
        <v>0</v>
      </c>
      <c r="AJ2881" s="44">
        <f>SUMIFS(AJ$4:AJ$2256,$E$4:$E$2256,$E2881)</f>
        <v>0</v>
      </c>
      <c r="AK2881" s="44">
        <f>SUMIFS(AK$4:AK$2256,$E$4:$E$2256,$E2881)</f>
        <v>0</v>
      </c>
      <c r="AL2881" s="44">
        <f>SUMIFS(AL$4:AL$2256,$E$4:$E$2256,$E2881)</f>
        <v>0</v>
      </c>
      <c r="AM2881" s="44">
        <f>SUMIFS(AM$4:AM$2256,$E$4:$E$2256,$E2881)</f>
        <v>0</v>
      </c>
      <c r="AN2881" s="44">
        <f>SUMIFS(AN$4:AN$2256,$E$4:$E$2256,$E2881)</f>
        <v>0</v>
      </c>
      <c r="AO2881" s="44">
        <f>SUMIFS(AO$4:AO$2256,$E$4:$E$2256,$E2881)</f>
        <v>0</v>
      </c>
      <c r="AP2881" s="44">
        <f>SUMIFS(AP$4:AP$2256,$E$4:$E$2256,$E2881)</f>
        <v>0</v>
      </c>
      <c r="AQ2881" s="44">
        <f>SUMIFS(AQ$4:AQ$2256,$E$4:$E$2256,$E2881)</f>
        <v>79.5</v>
      </c>
      <c r="AR2881" s="44">
        <f>SUMIFS(AR$4:AR$2256,$E$4:$E$2256,$E2881)</f>
        <v>0</v>
      </c>
      <c r="AS2881" s="44">
        <f>SUMIFS(AS$4:AS$2256,$E$4:$E$2256,$E2881)</f>
        <v>0</v>
      </c>
      <c r="AT2881" s="44">
        <f>SUMIFS(AT$4:AT$2256,$E$4:$E$2256,$E2881)</f>
        <v>0</v>
      </c>
      <c r="AU2881" s="44">
        <f>SUMIFS(AU$4:AU$2256,$E$4:$E$2256,$E2881)</f>
        <v>0</v>
      </c>
      <c r="AV2881" s="44">
        <f>SUMIFS(AV$4:AV$2256,$E$4:$E$2256,$E2881)</f>
        <v>17.804025000000003</v>
      </c>
      <c r="AW2881" s="44">
        <f>SUMIFS(AW$4:AW$2256,$E$4:$E$2256,$E2881)</f>
        <v>0</v>
      </c>
      <c r="AX2881" s="44">
        <f>SUMIFS(AX$4:AX$2256,$E$4:$E$2256,$E2881)</f>
        <v>5.9149999999999991</v>
      </c>
    </row>
    <row r="2882" spans="1:50" ht="20.100000000000001" customHeight="1" x14ac:dyDescent="0.25">
      <c r="A2882" s="8">
        <v>44287</v>
      </c>
      <c r="B2882" s="8">
        <v>44287</v>
      </c>
      <c r="C2882" s="8" t="s">
        <v>28</v>
      </c>
      <c r="D2882" s="11" t="s">
        <v>0</v>
      </c>
      <c r="E2882" s="11">
        <v>604</v>
      </c>
      <c r="F2882" s="11" t="s">
        <v>740</v>
      </c>
      <c r="G2882" s="11" t="s">
        <v>7</v>
      </c>
      <c r="H2882" s="11">
        <v>1021</v>
      </c>
      <c r="I2882" s="11">
        <v>1063</v>
      </c>
      <c r="J2882" s="11">
        <v>110</v>
      </c>
      <c r="K2882" s="11" t="s">
        <v>873</v>
      </c>
      <c r="L2882" s="11" t="s">
        <v>875</v>
      </c>
      <c r="M2882" s="11" t="s">
        <v>2</v>
      </c>
      <c r="N2882" s="11" t="s">
        <v>25</v>
      </c>
      <c r="O2882" s="11" t="s">
        <v>5</v>
      </c>
      <c r="P2882" s="11" t="s">
        <v>8</v>
      </c>
      <c r="Q2882" s="12">
        <v>43374</v>
      </c>
      <c r="S2882" s="13" t="s">
        <v>84</v>
      </c>
      <c r="T2882" s="11">
        <f t="shared" ca="1" si="364"/>
        <v>1</v>
      </c>
      <c r="U2882" s="12">
        <v>24632</v>
      </c>
      <c r="V2882" s="13">
        <f t="shared" ca="1" si="365"/>
        <v>52</v>
      </c>
      <c r="W2882" s="11" t="s">
        <v>7</v>
      </c>
      <c r="X2882" s="11">
        <v>30</v>
      </c>
      <c r="Y2882" s="14">
        <f t="shared" si="366"/>
        <v>2.5</v>
      </c>
      <c r="Z2882" s="11">
        <v>39</v>
      </c>
      <c r="AA2882" s="11" t="s">
        <v>876</v>
      </c>
      <c r="AB2882" s="10">
        <f t="shared" si="363"/>
        <v>1</v>
      </c>
      <c r="AC2882" s="44">
        <f>SUMIFS(AC$4:AC$2256,$E$4:$E$2256,$E2882)</f>
        <v>7128</v>
      </c>
      <c r="AD2882" s="44">
        <f>SUMIFS(AD$4:AD$2256,$E$4:$E$2256,$E2882)</f>
        <v>1562.8140000000001</v>
      </c>
      <c r="AE2882" s="44">
        <f>SUMIFS(AE$4:AE$2256,$E$4:$E$2256,$E2882)</f>
        <v>0</v>
      </c>
      <c r="AF2882" s="44">
        <f>SUMIFS(AF$4:AF$2256,$E$4:$E$2256,$E2882)</f>
        <v>0</v>
      </c>
      <c r="AG2882" s="44">
        <f>SUMIFS(AG$4:AG$2256,$E$4:$E$2256,$E2882)</f>
        <v>90</v>
      </c>
      <c r="AH2882" s="44">
        <f>SUMIFS(AH$4:AH$2256,$E$4:$E$2256,$E2882)</f>
        <v>0</v>
      </c>
      <c r="AI2882" s="44">
        <f>SUMIFS(AI$4:AI$2256,$E$4:$E$2256,$E2882)</f>
        <v>0</v>
      </c>
      <c r="AJ2882" s="44">
        <f>SUMIFS(AJ$4:AJ$2256,$E$4:$E$2256,$E2882)</f>
        <v>0</v>
      </c>
      <c r="AK2882" s="44">
        <f>SUMIFS(AK$4:AK$2256,$E$4:$E$2256,$E2882)</f>
        <v>0</v>
      </c>
      <c r="AL2882" s="44">
        <f>SUMIFS(AL$4:AL$2256,$E$4:$E$2256,$E2882)</f>
        <v>0</v>
      </c>
      <c r="AM2882" s="44">
        <f>SUMIFS(AM$4:AM$2256,$E$4:$E$2256,$E2882)</f>
        <v>0</v>
      </c>
      <c r="AN2882" s="44">
        <f>SUMIFS(AN$4:AN$2256,$E$4:$E$2256,$E2882)</f>
        <v>0</v>
      </c>
      <c r="AO2882" s="44">
        <f>SUMIFS(AO$4:AO$2256,$E$4:$E$2256,$E2882)</f>
        <v>0</v>
      </c>
      <c r="AP2882" s="44">
        <f>SUMIFS(AP$4:AP$2256,$E$4:$E$2256,$E2882)</f>
        <v>0</v>
      </c>
      <c r="AQ2882" s="44">
        <f>SUMIFS(AQ$4:AQ$2256,$E$4:$E$2256,$E2882)</f>
        <v>79.5</v>
      </c>
      <c r="AR2882" s="44">
        <f>SUMIFS(AR$4:AR$2256,$E$4:$E$2256,$E2882)</f>
        <v>0</v>
      </c>
      <c r="AS2882" s="44">
        <f>SUMIFS(AS$4:AS$2256,$E$4:$E$2256,$E2882)</f>
        <v>0</v>
      </c>
      <c r="AT2882" s="44">
        <f>SUMIFS(AT$4:AT$2256,$E$4:$E$2256,$E2882)</f>
        <v>0</v>
      </c>
      <c r="AU2882" s="44">
        <f>SUMIFS(AU$4:AU$2256,$E$4:$E$2256,$E2882)</f>
        <v>0</v>
      </c>
      <c r="AV2882" s="44">
        <f>SUMIFS(AV$4:AV$2256,$E$4:$E$2256,$E2882)</f>
        <v>37.959524999999999</v>
      </c>
      <c r="AW2882" s="44">
        <f>SUMIFS(AW$4:AW$2256,$E$4:$E$2256,$E2882)</f>
        <v>300.96000000000004</v>
      </c>
      <c r="AX2882" s="44">
        <f>SUMIFS(AX$4:AX$2256,$E$4:$E$2256,$E2882)</f>
        <v>5.9149999999999991</v>
      </c>
    </row>
    <row r="2883" spans="1:50" ht="20.100000000000001" customHeight="1" x14ac:dyDescent="0.25">
      <c r="A2883" s="8">
        <v>44287</v>
      </c>
      <c r="B2883" s="8">
        <v>44287</v>
      </c>
      <c r="C2883" s="8" t="s">
        <v>28</v>
      </c>
      <c r="D2883" s="11" t="s">
        <v>0</v>
      </c>
      <c r="E2883" s="11">
        <v>605</v>
      </c>
      <c r="F2883" s="11" t="s">
        <v>741</v>
      </c>
      <c r="G2883" s="11" t="s">
        <v>7</v>
      </c>
      <c r="H2883" s="11">
        <v>1040</v>
      </c>
      <c r="I2883" s="11">
        <v>1083</v>
      </c>
      <c r="J2883" s="11">
        <v>102</v>
      </c>
      <c r="K2883" s="11" t="s">
        <v>865</v>
      </c>
      <c r="L2883" s="11" t="s">
        <v>875</v>
      </c>
      <c r="M2883" s="11" t="s">
        <v>2</v>
      </c>
      <c r="N2883" s="11" t="s">
        <v>25</v>
      </c>
      <c r="O2883" s="11" t="s">
        <v>5</v>
      </c>
      <c r="P2883" s="11" t="s">
        <v>8</v>
      </c>
      <c r="Q2883" s="12">
        <v>43374</v>
      </c>
      <c r="S2883" s="13" t="s">
        <v>84</v>
      </c>
      <c r="T2883" s="11">
        <f t="shared" ca="1" si="364"/>
        <v>1</v>
      </c>
      <c r="U2883" s="12">
        <v>32951</v>
      </c>
      <c r="V2883" s="13">
        <f t="shared" ca="1" si="365"/>
        <v>29</v>
      </c>
      <c r="W2883" s="11" t="s">
        <v>7</v>
      </c>
      <c r="X2883" s="11">
        <v>30</v>
      </c>
      <c r="Y2883" s="14">
        <f t="shared" si="366"/>
        <v>2.5</v>
      </c>
      <c r="Z2883" s="11">
        <v>39</v>
      </c>
      <c r="AA2883" s="11" t="s">
        <v>876</v>
      </c>
      <c r="AB2883" s="10">
        <f t="shared" si="363"/>
        <v>1</v>
      </c>
      <c r="AC2883" s="44">
        <f>SUMIFS(AC$4:AC$2256,$E$4:$E$2256,$E2883)</f>
        <v>7131</v>
      </c>
      <c r="AD2883" s="44">
        <f>SUMIFS(AD$4:AD$2256,$E$4:$E$2256,$E2883)</f>
        <v>1563.4717500000002</v>
      </c>
      <c r="AE2883" s="44">
        <f>SUMIFS(AE$4:AE$2256,$E$4:$E$2256,$E2883)</f>
        <v>0</v>
      </c>
      <c r="AF2883" s="44">
        <f>SUMIFS(AF$4:AF$2256,$E$4:$E$2256,$E2883)</f>
        <v>0</v>
      </c>
      <c r="AG2883" s="44">
        <f>SUMIFS(AG$4:AG$2256,$E$4:$E$2256,$E2883)</f>
        <v>0</v>
      </c>
      <c r="AH2883" s="44">
        <f>SUMIFS(AH$4:AH$2256,$E$4:$E$2256,$E2883)</f>
        <v>0</v>
      </c>
      <c r="AI2883" s="44">
        <f>SUMIFS(AI$4:AI$2256,$E$4:$E$2256,$E2883)</f>
        <v>0</v>
      </c>
      <c r="AJ2883" s="44">
        <f>SUMIFS(AJ$4:AJ$2256,$E$4:$E$2256,$E2883)</f>
        <v>0</v>
      </c>
      <c r="AK2883" s="44">
        <f>SUMIFS(AK$4:AK$2256,$E$4:$E$2256,$E2883)</f>
        <v>0</v>
      </c>
      <c r="AL2883" s="44">
        <f>SUMIFS(AL$4:AL$2256,$E$4:$E$2256,$E2883)</f>
        <v>0</v>
      </c>
      <c r="AM2883" s="44">
        <f>SUMIFS(AM$4:AM$2256,$E$4:$E$2256,$E2883)</f>
        <v>0</v>
      </c>
      <c r="AN2883" s="44">
        <f>SUMIFS(AN$4:AN$2256,$E$4:$E$2256,$E2883)</f>
        <v>0</v>
      </c>
      <c r="AO2883" s="44">
        <f>SUMIFS(AO$4:AO$2256,$E$4:$E$2256,$E2883)</f>
        <v>0</v>
      </c>
      <c r="AP2883" s="44">
        <f>SUMIFS(AP$4:AP$2256,$E$4:$E$2256,$E2883)</f>
        <v>0</v>
      </c>
      <c r="AQ2883" s="44">
        <f>SUMIFS(AQ$4:AQ$2256,$E$4:$E$2256,$E2883)</f>
        <v>79.5</v>
      </c>
      <c r="AR2883" s="44">
        <f>SUMIFS(AR$4:AR$2256,$E$4:$E$2256,$E2883)</f>
        <v>0</v>
      </c>
      <c r="AS2883" s="44">
        <f>SUMIFS(AS$4:AS$2256,$E$4:$E$2256,$E2883)</f>
        <v>0</v>
      </c>
      <c r="AT2883" s="44">
        <f>SUMIFS(AT$4:AT$2256,$E$4:$E$2256,$E2883)</f>
        <v>0</v>
      </c>
      <c r="AU2883" s="44">
        <f>SUMIFS(AU$4:AU$2256,$E$4:$E$2256,$E2883)</f>
        <v>0</v>
      </c>
      <c r="AV2883" s="44">
        <f>SUMIFS(AV$4:AV$2256,$E$4:$E$2256,$E2883)</f>
        <v>17.804025000000003</v>
      </c>
      <c r="AW2883" s="44">
        <f>SUMIFS(AW$4:AW$2256,$E$4:$E$2256,$E2883)</f>
        <v>0</v>
      </c>
      <c r="AX2883" s="44">
        <f>SUMIFS(AX$4:AX$2256,$E$4:$E$2256,$E2883)</f>
        <v>5.9149999999999991</v>
      </c>
    </row>
    <row r="2884" spans="1:50" ht="20.100000000000001" customHeight="1" x14ac:dyDescent="0.25">
      <c r="A2884" s="8">
        <v>44287</v>
      </c>
      <c r="B2884" s="8">
        <v>44287</v>
      </c>
      <c r="C2884" s="8" t="s">
        <v>28</v>
      </c>
      <c r="D2884" s="11" t="s">
        <v>0</v>
      </c>
      <c r="E2884" s="11">
        <v>606</v>
      </c>
      <c r="F2884" s="11" t="s">
        <v>742</v>
      </c>
      <c r="G2884" s="11" t="s">
        <v>7</v>
      </c>
      <c r="H2884" s="11">
        <v>1022</v>
      </c>
      <c r="I2884" s="11">
        <v>1053</v>
      </c>
      <c r="J2884" s="11">
        <v>107</v>
      </c>
      <c r="K2884" s="11" t="s">
        <v>870</v>
      </c>
      <c r="L2884" s="11" t="s">
        <v>875</v>
      </c>
      <c r="M2884" s="11" t="s">
        <v>2</v>
      </c>
      <c r="N2884" s="11" t="s">
        <v>25</v>
      </c>
      <c r="O2884" s="11" t="s">
        <v>5</v>
      </c>
      <c r="P2884" s="11" t="s">
        <v>8</v>
      </c>
      <c r="Q2884" s="12">
        <v>43374</v>
      </c>
      <c r="S2884" s="13" t="s">
        <v>84</v>
      </c>
      <c r="T2884" s="11">
        <f t="shared" ca="1" si="364"/>
        <v>1</v>
      </c>
      <c r="U2884" s="12">
        <v>31995</v>
      </c>
      <c r="V2884" s="13">
        <f t="shared" ca="1" si="365"/>
        <v>32</v>
      </c>
      <c r="W2884" s="11" t="s">
        <v>9</v>
      </c>
      <c r="X2884" s="11">
        <v>30</v>
      </c>
      <c r="Y2884" s="14">
        <f t="shared" si="366"/>
        <v>2.5</v>
      </c>
      <c r="Z2884" s="11">
        <v>39</v>
      </c>
      <c r="AA2884" s="11" t="s">
        <v>876</v>
      </c>
      <c r="AB2884" s="10">
        <f t="shared" si="363"/>
        <v>1</v>
      </c>
      <c r="AC2884" s="44">
        <f>SUMIFS(AC$4:AC$2256,$E$4:$E$2256,$E2884)</f>
        <v>7134</v>
      </c>
      <c r="AD2884" s="44">
        <f>SUMIFS(AD$4:AD$2256,$E$4:$E$2256,$E2884)</f>
        <v>1564.1295</v>
      </c>
      <c r="AE2884" s="44">
        <f>SUMIFS(AE$4:AE$2256,$E$4:$E$2256,$E2884)</f>
        <v>0</v>
      </c>
      <c r="AF2884" s="44">
        <f>SUMIFS(AF$4:AF$2256,$E$4:$E$2256,$E2884)</f>
        <v>0</v>
      </c>
      <c r="AG2884" s="44">
        <f>SUMIFS(AG$4:AG$2256,$E$4:$E$2256,$E2884)</f>
        <v>0</v>
      </c>
      <c r="AH2884" s="44">
        <f>SUMIFS(AH$4:AH$2256,$E$4:$E$2256,$E2884)</f>
        <v>0</v>
      </c>
      <c r="AI2884" s="44">
        <f>SUMIFS(AI$4:AI$2256,$E$4:$E$2256,$E2884)</f>
        <v>0</v>
      </c>
      <c r="AJ2884" s="44">
        <f>SUMIFS(AJ$4:AJ$2256,$E$4:$E$2256,$E2884)</f>
        <v>0</v>
      </c>
      <c r="AK2884" s="44">
        <f>SUMIFS(AK$4:AK$2256,$E$4:$E$2256,$E2884)</f>
        <v>0</v>
      </c>
      <c r="AL2884" s="44">
        <f>SUMIFS(AL$4:AL$2256,$E$4:$E$2256,$E2884)</f>
        <v>0</v>
      </c>
      <c r="AM2884" s="44">
        <f>SUMIFS(AM$4:AM$2256,$E$4:$E$2256,$E2884)</f>
        <v>0</v>
      </c>
      <c r="AN2884" s="44">
        <f>SUMIFS(AN$4:AN$2256,$E$4:$E$2256,$E2884)</f>
        <v>0</v>
      </c>
      <c r="AO2884" s="44">
        <f>SUMIFS(AO$4:AO$2256,$E$4:$E$2256,$E2884)</f>
        <v>411.57692307692309</v>
      </c>
      <c r="AP2884" s="44">
        <f>SUMIFS(AP$4:AP$2256,$E$4:$E$2256,$E2884)</f>
        <v>326.97500000000002</v>
      </c>
      <c r="AQ2884" s="44">
        <f>SUMIFS(AQ$4:AQ$2256,$E$4:$E$2256,$E2884)</f>
        <v>79.5</v>
      </c>
      <c r="AR2884" s="44">
        <f>SUMIFS(AR$4:AR$2256,$E$4:$E$2256,$E2884)</f>
        <v>0</v>
      </c>
      <c r="AS2884" s="44">
        <f>SUMIFS(AS$4:AS$2256,$E$4:$E$2256,$E2884)</f>
        <v>0</v>
      </c>
      <c r="AT2884" s="44">
        <f>SUMIFS(AT$4:AT$2256,$E$4:$E$2256,$E2884)</f>
        <v>0</v>
      </c>
      <c r="AU2884" s="44">
        <f>SUMIFS(AU$4:AU$2256,$E$4:$E$2256,$E2884)</f>
        <v>0</v>
      </c>
      <c r="AV2884" s="44">
        <f>SUMIFS(AV$4:AV$2256,$E$4:$E$2256,$E2884)</f>
        <v>183.20272817307693</v>
      </c>
      <c r="AW2884" s="44">
        <f>SUMIFS(AW$4:AW$2256,$E$4:$E$2256,$E2884)</f>
        <v>0</v>
      </c>
      <c r="AX2884" s="44">
        <f>SUMIFS(AX$4:AX$2256,$E$4:$E$2256,$E2884)</f>
        <v>5.9149999999999991</v>
      </c>
    </row>
    <row r="2885" spans="1:50" ht="20.100000000000001" customHeight="1" x14ac:dyDescent="0.25">
      <c r="A2885" s="8">
        <v>44287</v>
      </c>
      <c r="B2885" s="8">
        <v>44287</v>
      </c>
      <c r="C2885" s="8" t="s">
        <v>28</v>
      </c>
      <c r="D2885" s="11" t="s">
        <v>0</v>
      </c>
      <c r="E2885" s="11">
        <v>607</v>
      </c>
      <c r="F2885" s="11" t="s">
        <v>743</v>
      </c>
      <c r="G2885" s="11" t="s">
        <v>7</v>
      </c>
      <c r="H2885" s="11">
        <v>1022</v>
      </c>
      <c r="I2885" s="11">
        <v>1029</v>
      </c>
      <c r="J2885" s="11">
        <v>109</v>
      </c>
      <c r="K2885" s="11" t="s">
        <v>872</v>
      </c>
      <c r="L2885" s="11" t="s">
        <v>875</v>
      </c>
      <c r="M2885" s="11" t="s">
        <v>2</v>
      </c>
      <c r="N2885" s="11" t="s">
        <v>25</v>
      </c>
      <c r="O2885" s="11" t="s">
        <v>5</v>
      </c>
      <c r="P2885" s="11" t="s">
        <v>8</v>
      </c>
      <c r="Q2885" s="12">
        <v>43405</v>
      </c>
      <c r="S2885" s="13" t="s">
        <v>84</v>
      </c>
      <c r="T2885" s="11">
        <f t="shared" ca="1" si="364"/>
        <v>1</v>
      </c>
      <c r="U2885" s="12">
        <v>32891</v>
      </c>
      <c r="V2885" s="13">
        <f t="shared" ca="1" si="365"/>
        <v>29</v>
      </c>
      <c r="W2885" s="11" t="s">
        <v>9</v>
      </c>
      <c r="X2885" s="11">
        <v>30</v>
      </c>
      <c r="Y2885" s="14">
        <f t="shared" si="366"/>
        <v>2.5</v>
      </c>
      <c r="Z2885" s="11">
        <v>39</v>
      </c>
      <c r="AA2885" s="11" t="s">
        <v>876</v>
      </c>
      <c r="AB2885" s="10">
        <f t="shared" si="363"/>
        <v>1</v>
      </c>
      <c r="AC2885" s="44">
        <f>SUMIFS(AC$4:AC$2256,$E$4:$E$2256,$E2885)</f>
        <v>7137</v>
      </c>
      <c r="AD2885" s="44">
        <f>SUMIFS(AD$4:AD$2256,$E$4:$E$2256,$E2885)</f>
        <v>1564.7872500000001</v>
      </c>
      <c r="AE2885" s="44">
        <f>SUMIFS(AE$4:AE$2256,$E$4:$E$2256,$E2885)</f>
        <v>0</v>
      </c>
      <c r="AF2885" s="44">
        <f>SUMIFS(AF$4:AF$2256,$E$4:$E$2256,$E2885)</f>
        <v>0</v>
      </c>
      <c r="AG2885" s="44">
        <f>SUMIFS(AG$4:AG$2256,$E$4:$E$2256,$E2885)</f>
        <v>0</v>
      </c>
      <c r="AH2885" s="44">
        <f>SUMIFS(AH$4:AH$2256,$E$4:$E$2256,$E2885)</f>
        <v>0</v>
      </c>
      <c r="AI2885" s="44">
        <f>SUMIFS(AI$4:AI$2256,$E$4:$E$2256,$E2885)</f>
        <v>0</v>
      </c>
      <c r="AJ2885" s="44">
        <f>SUMIFS(AJ$4:AJ$2256,$E$4:$E$2256,$E2885)</f>
        <v>0</v>
      </c>
      <c r="AK2885" s="44">
        <f>SUMIFS(AK$4:AK$2256,$E$4:$E$2256,$E2885)</f>
        <v>0</v>
      </c>
      <c r="AL2885" s="44">
        <f>SUMIFS(AL$4:AL$2256,$E$4:$E$2256,$E2885)</f>
        <v>0</v>
      </c>
      <c r="AM2885" s="44">
        <f>SUMIFS(AM$4:AM$2256,$E$4:$E$2256,$E2885)</f>
        <v>0</v>
      </c>
      <c r="AN2885" s="44">
        <f>SUMIFS(AN$4:AN$2256,$E$4:$E$2256,$E2885)</f>
        <v>0</v>
      </c>
      <c r="AO2885" s="44">
        <f>SUMIFS(AO$4:AO$2256,$E$4:$E$2256,$E2885)</f>
        <v>411.75</v>
      </c>
      <c r="AP2885" s="44">
        <f>SUMIFS(AP$4:AP$2256,$E$4:$E$2256,$E2885)</f>
        <v>327.11250000000007</v>
      </c>
      <c r="AQ2885" s="44">
        <f>SUMIFS(AQ$4:AQ$2256,$E$4:$E$2256,$E2885)</f>
        <v>79.5</v>
      </c>
      <c r="AR2885" s="44">
        <f>SUMIFS(AR$4:AR$2256,$E$4:$E$2256,$E2885)</f>
        <v>0</v>
      </c>
      <c r="AS2885" s="44">
        <f>SUMIFS(AS$4:AS$2256,$E$4:$E$2256,$E2885)</f>
        <v>0</v>
      </c>
      <c r="AT2885" s="44">
        <f>SUMIFS(AT$4:AT$2256,$E$4:$E$2256,$E2885)</f>
        <v>0</v>
      </c>
      <c r="AU2885" s="44">
        <f>SUMIFS(AU$4:AU$2256,$E$4:$E$2256,$E2885)</f>
        <v>0</v>
      </c>
      <c r="AV2885" s="44">
        <f>SUMIFS(AV$4:AV$2256,$E$4:$E$2256,$E2885)</f>
        <v>183.27228187500003</v>
      </c>
      <c r="AW2885" s="44">
        <f>SUMIFS(AW$4:AW$2256,$E$4:$E$2256,$E2885)</f>
        <v>0</v>
      </c>
      <c r="AX2885" s="44">
        <f>SUMIFS(AX$4:AX$2256,$E$4:$E$2256,$E2885)</f>
        <v>5.9149999999999991</v>
      </c>
    </row>
    <row r="2886" spans="1:50" ht="20.100000000000001" customHeight="1" x14ac:dyDescent="0.25">
      <c r="A2886" s="8">
        <v>44287</v>
      </c>
      <c r="B2886" s="8">
        <v>44287</v>
      </c>
      <c r="C2886" s="8" t="s">
        <v>28</v>
      </c>
      <c r="D2886" s="11" t="s">
        <v>0</v>
      </c>
      <c r="E2886" s="11">
        <v>608</v>
      </c>
      <c r="F2886" s="11" t="s">
        <v>744</v>
      </c>
      <c r="G2886" s="11" t="s">
        <v>7</v>
      </c>
      <c r="H2886" s="11">
        <v>1022</v>
      </c>
      <c r="I2886" s="11">
        <v>1053</v>
      </c>
      <c r="J2886" s="11">
        <v>107</v>
      </c>
      <c r="K2886" s="11" t="s">
        <v>870</v>
      </c>
      <c r="L2886" s="11" t="s">
        <v>875</v>
      </c>
      <c r="M2886" s="11" t="s">
        <v>2</v>
      </c>
      <c r="N2886" s="11" t="s">
        <v>25</v>
      </c>
      <c r="O2886" s="11" t="s">
        <v>5</v>
      </c>
      <c r="P2886" s="11" t="s">
        <v>8</v>
      </c>
      <c r="Q2886" s="12">
        <v>43405</v>
      </c>
      <c r="S2886" s="13" t="s">
        <v>84</v>
      </c>
      <c r="T2886" s="11">
        <f t="shared" ca="1" si="364"/>
        <v>1</v>
      </c>
      <c r="U2886" s="12">
        <v>33710</v>
      </c>
      <c r="V2886" s="13">
        <f t="shared" ca="1" si="365"/>
        <v>27</v>
      </c>
      <c r="W2886" s="11" t="s">
        <v>9</v>
      </c>
      <c r="X2886" s="11">
        <v>30</v>
      </c>
      <c r="Y2886" s="14">
        <f t="shared" si="366"/>
        <v>2.5</v>
      </c>
      <c r="Z2886" s="11">
        <v>39</v>
      </c>
      <c r="AA2886" s="11" t="s">
        <v>876</v>
      </c>
      <c r="AB2886" s="10">
        <f t="shared" si="363"/>
        <v>1</v>
      </c>
      <c r="AC2886" s="44">
        <f>SUMIFS(AC$4:AC$2256,$E$4:$E$2256,$E2886)</f>
        <v>7140</v>
      </c>
      <c r="AD2886" s="44">
        <f>SUMIFS(AD$4:AD$2256,$E$4:$E$2256,$E2886)</f>
        <v>1565.4449999999999</v>
      </c>
      <c r="AE2886" s="44">
        <f>SUMIFS(AE$4:AE$2256,$E$4:$E$2256,$E2886)</f>
        <v>0</v>
      </c>
      <c r="AF2886" s="44">
        <f>SUMIFS(AF$4:AF$2256,$E$4:$E$2256,$E2886)</f>
        <v>0</v>
      </c>
      <c r="AG2886" s="44">
        <f>SUMIFS(AG$4:AG$2256,$E$4:$E$2256,$E2886)</f>
        <v>0</v>
      </c>
      <c r="AH2886" s="44">
        <f>SUMIFS(AH$4:AH$2256,$E$4:$E$2256,$E2886)</f>
        <v>0</v>
      </c>
      <c r="AI2886" s="44">
        <f>SUMIFS(AI$4:AI$2256,$E$4:$E$2256,$E2886)</f>
        <v>0</v>
      </c>
      <c r="AJ2886" s="44">
        <f>SUMIFS(AJ$4:AJ$2256,$E$4:$E$2256,$E2886)</f>
        <v>0</v>
      </c>
      <c r="AK2886" s="44">
        <f>SUMIFS(AK$4:AK$2256,$E$4:$E$2256,$E2886)</f>
        <v>0</v>
      </c>
      <c r="AL2886" s="44">
        <f>SUMIFS(AL$4:AL$2256,$E$4:$E$2256,$E2886)</f>
        <v>0</v>
      </c>
      <c r="AM2886" s="44">
        <f>SUMIFS(AM$4:AM$2256,$E$4:$E$2256,$E2886)</f>
        <v>0</v>
      </c>
      <c r="AN2886" s="44">
        <f>SUMIFS(AN$4:AN$2256,$E$4:$E$2256,$E2886)</f>
        <v>0</v>
      </c>
      <c r="AO2886" s="44">
        <f>SUMIFS(AO$4:AO$2256,$E$4:$E$2256,$E2886)</f>
        <v>411.92307692307691</v>
      </c>
      <c r="AP2886" s="44">
        <f>SUMIFS(AP$4:AP$2256,$E$4:$E$2256,$E2886)</f>
        <v>327.25</v>
      </c>
      <c r="AQ2886" s="44">
        <f>SUMIFS(AQ$4:AQ$2256,$E$4:$E$2256,$E2886)</f>
        <v>79.5</v>
      </c>
      <c r="AR2886" s="44">
        <f>SUMIFS(AR$4:AR$2256,$E$4:$E$2256,$E2886)</f>
        <v>0</v>
      </c>
      <c r="AS2886" s="44">
        <f>SUMIFS(AS$4:AS$2256,$E$4:$E$2256,$E2886)</f>
        <v>0</v>
      </c>
      <c r="AT2886" s="44">
        <f>SUMIFS(AT$4:AT$2256,$E$4:$E$2256,$E2886)</f>
        <v>0</v>
      </c>
      <c r="AU2886" s="44">
        <f>SUMIFS(AU$4:AU$2256,$E$4:$E$2256,$E2886)</f>
        <v>0</v>
      </c>
      <c r="AV2886" s="44">
        <f>SUMIFS(AV$4:AV$2256,$E$4:$E$2256,$E2886)</f>
        <v>183.34183557692307</v>
      </c>
      <c r="AW2886" s="44">
        <f>SUMIFS(AW$4:AW$2256,$E$4:$E$2256,$E2886)</f>
        <v>0</v>
      </c>
      <c r="AX2886" s="44">
        <f>SUMIFS(AX$4:AX$2256,$E$4:$E$2256,$E2886)</f>
        <v>5.9149999999999991</v>
      </c>
    </row>
    <row r="2887" spans="1:50" ht="20.100000000000001" customHeight="1" x14ac:dyDescent="0.25">
      <c r="A2887" s="8">
        <v>44287</v>
      </c>
      <c r="B2887" s="8">
        <v>44287</v>
      </c>
      <c r="C2887" s="8" t="s">
        <v>28</v>
      </c>
      <c r="D2887" s="11" t="s">
        <v>0</v>
      </c>
      <c r="E2887" s="11">
        <v>609</v>
      </c>
      <c r="F2887" s="11" t="s">
        <v>745</v>
      </c>
      <c r="G2887" s="11" t="s">
        <v>7</v>
      </c>
      <c r="H2887" s="11">
        <v>1020</v>
      </c>
      <c r="I2887" s="11">
        <v>1065</v>
      </c>
      <c r="J2887" s="11">
        <v>110</v>
      </c>
      <c r="K2887" s="11" t="s">
        <v>873</v>
      </c>
      <c r="L2887" s="11" t="s">
        <v>875</v>
      </c>
      <c r="M2887" s="11" t="s">
        <v>2</v>
      </c>
      <c r="N2887" s="11" t="s">
        <v>25</v>
      </c>
      <c r="O2887" s="11" t="s">
        <v>5</v>
      </c>
      <c r="P2887" s="11" t="s">
        <v>8</v>
      </c>
      <c r="Q2887" s="12">
        <v>43435</v>
      </c>
      <c r="S2887" s="13" t="s">
        <v>84</v>
      </c>
      <c r="T2887" s="11">
        <f t="shared" ca="1" si="364"/>
        <v>1</v>
      </c>
      <c r="U2887" s="12">
        <v>29475</v>
      </c>
      <c r="V2887" s="13">
        <f t="shared" ca="1" si="365"/>
        <v>39</v>
      </c>
      <c r="W2887" s="11" t="s">
        <v>7</v>
      </c>
      <c r="X2887" s="11">
        <v>30</v>
      </c>
      <c r="Y2887" s="14">
        <f t="shared" si="366"/>
        <v>2.5</v>
      </c>
      <c r="Z2887" s="11">
        <v>39</v>
      </c>
      <c r="AA2887" s="11" t="s">
        <v>876</v>
      </c>
      <c r="AB2887" s="10">
        <f t="shared" si="363"/>
        <v>1</v>
      </c>
      <c r="AC2887" s="44">
        <f>SUMIFS(AC$4:AC$2256,$E$4:$E$2256,$E2887)</f>
        <v>7143</v>
      </c>
      <c r="AD2887" s="44">
        <f>SUMIFS(AD$4:AD$2256,$E$4:$E$2256,$E2887)</f>
        <v>1566.10275</v>
      </c>
      <c r="AE2887" s="44">
        <f>SUMIFS(AE$4:AE$2256,$E$4:$E$2256,$E2887)</f>
        <v>0</v>
      </c>
      <c r="AF2887" s="44">
        <f>SUMIFS(AF$4:AF$2256,$E$4:$E$2256,$E2887)</f>
        <v>0</v>
      </c>
      <c r="AG2887" s="44">
        <f>SUMIFS(AG$4:AG$2256,$E$4:$E$2256,$E2887)</f>
        <v>0</v>
      </c>
      <c r="AH2887" s="44">
        <f>SUMIFS(AH$4:AH$2256,$E$4:$E$2256,$E2887)</f>
        <v>0</v>
      </c>
      <c r="AI2887" s="44">
        <f>SUMIFS(AI$4:AI$2256,$E$4:$E$2256,$E2887)</f>
        <v>0</v>
      </c>
      <c r="AJ2887" s="44">
        <f>SUMIFS(AJ$4:AJ$2256,$E$4:$E$2256,$E2887)</f>
        <v>0</v>
      </c>
      <c r="AK2887" s="44">
        <f>SUMIFS(AK$4:AK$2256,$E$4:$E$2256,$E2887)</f>
        <v>0</v>
      </c>
      <c r="AL2887" s="44">
        <f>SUMIFS(AL$4:AL$2256,$E$4:$E$2256,$E2887)</f>
        <v>0</v>
      </c>
      <c r="AM2887" s="44">
        <f>SUMIFS(AM$4:AM$2256,$E$4:$E$2256,$E2887)</f>
        <v>0</v>
      </c>
      <c r="AN2887" s="44">
        <f>SUMIFS(AN$4:AN$2256,$E$4:$E$2256,$E2887)</f>
        <v>0</v>
      </c>
      <c r="AO2887" s="44">
        <f>SUMIFS(AO$4:AO$2256,$E$4:$E$2256,$E2887)</f>
        <v>0</v>
      </c>
      <c r="AP2887" s="44">
        <f>SUMIFS(AP$4:AP$2256,$E$4:$E$2256,$E2887)</f>
        <v>0</v>
      </c>
      <c r="AQ2887" s="44">
        <f>SUMIFS(AQ$4:AQ$2256,$E$4:$E$2256,$E2887)</f>
        <v>79.5</v>
      </c>
      <c r="AR2887" s="44">
        <f>SUMIFS(AR$4:AR$2256,$E$4:$E$2256,$E2887)</f>
        <v>0</v>
      </c>
      <c r="AS2887" s="44">
        <f>SUMIFS(AS$4:AS$2256,$E$4:$E$2256,$E2887)</f>
        <v>0</v>
      </c>
      <c r="AT2887" s="44">
        <f>SUMIFS(AT$4:AT$2256,$E$4:$E$2256,$E2887)</f>
        <v>0</v>
      </c>
      <c r="AU2887" s="44">
        <f>SUMIFS(AU$4:AU$2256,$E$4:$E$2256,$E2887)</f>
        <v>0</v>
      </c>
      <c r="AV2887" s="44">
        <f>SUMIFS(AV$4:AV$2256,$E$4:$E$2256,$E2887)</f>
        <v>17.804025000000003</v>
      </c>
      <c r="AW2887" s="44">
        <f>SUMIFS(AW$4:AW$2256,$E$4:$E$2256,$E2887)</f>
        <v>0</v>
      </c>
      <c r="AX2887" s="44">
        <f>SUMIFS(AX$4:AX$2256,$E$4:$E$2256,$E2887)</f>
        <v>5.9149999999999991</v>
      </c>
    </row>
    <row r="2888" spans="1:50" ht="20.100000000000001" customHeight="1" x14ac:dyDescent="0.25">
      <c r="A2888" s="8">
        <v>44287</v>
      </c>
      <c r="B2888" s="8">
        <v>44287</v>
      </c>
      <c r="C2888" s="8" t="s">
        <v>28</v>
      </c>
      <c r="D2888" s="11" t="s">
        <v>0</v>
      </c>
      <c r="E2888" s="11">
        <v>610</v>
      </c>
      <c r="F2888" s="11" t="s">
        <v>746</v>
      </c>
      <c r="G2888" s="11" t="s">
        <v>7</v>
      </c>
      <c r="H2888" s="11">
        <v>1036</v>
      </c>
      <c r="I2888" s="11">
        <v>1079</v>
      </c>
      <c r="J2888" s="11">
        <v>102</v>
      </c>
      <c r="K2888" s="11" t="s">
        <v>865</v>
      </c>
      <c r="L2888" s="11" t="s">
        <v>875</v>
      </c>
      <c r="M2888" s="11" t="s">
        <v>2</v>
      </c>
      <c r="N2888" s="11" t="s">
        <v>25</v>
      </c>
      <c r="O2888" s="11" t="s">
        <v>5</v>
      </c>
      <c r="P2888" s="11" t="s">
        <v>6</v>
      </c>
      <c r="Q2888" s="12">
        <v>43405</v>
      </c>
      <c r="S2888" s="13" t="s">
        <v>84</v>
      </c>
      <c r="T2888" s="11">
        <f t="shared" ca="1" si="364"/>
        <v>1</v>
      </c>
      <c r="U2888" s="12">
        <v>26078</v>
      </c>
      <c r="V2888" s="13">
        <f t="shared" ca="1" si="365"/>
        <v>48</v>
      </c>
      <c r="W2888" s="11" t="s">
        <v>7</v>
      </c>
      <c r="X2888" s="11">
        <v>18</v>
      </c>
      <c r="Y2888" s="14">
        <f t="shared" si="366"/>
        <v>1.5</v>
      </c>
      <c r="Z2888" s="11">
        <v>24</v>
      </c>
      <c r="AA2888" s="11" t="s">
        <v>876</v>
      </c>
      <c r="AB2888" s="10">
        <f t="shared" si="363"/>
        <v>0.61538461538461542</v>
      </c>
      <c r="AC2888" s="44">
        <f>SUMIFS(AC$4:AC$2256,$E$4:$E$2256,$E2888)</f>
        <v>7146</v>
      </c>
      <c r="AD2888" s="44">
        <f>SUMIFS(AD$4:AD$2256,$E$4:$E$2256,$E2888)</f>
        <v>1566.7605000000001</v>
      </c>
      <c r="AE2888" s="44">
        <f>SUMIFS(AE$4:AE$2256,$E$4:$E$2256,$E2888)</f>
        <v>0</v>
      </c>
      <c r="AF2888" s="44">
        <f>SUMIFS(AF$4:AF$2256,$E$4:$E$2256,$E2888)</f>
        <v>0</v>
      </c>
      <c r="AG2888" s="44">
        <f>SUMIFS(AG$4:AG$2256,$E$4:$E$2256,$E2888)</f>
        <v>0</v>
      </c>
      <c r="AH2888" s="44">
        <f>SUMIFS(AH$4:AH$2256,$E$4:$E$2256,$E2888)</f>
        <v>0</v>
      </c>
      <c r="AI2888" s="44">
        <f>SUMIFS(AI$4:AI$2256,$E$4:$E$2256,$E2888)</f>
        <v>0</v>
      </c>
      <c r="AJ2888" s="44">
        <f>SUMIFS(AJ$4:AJ$2256,$E$4:$E$2256,$E2888)</f>
        <v>0</v>
      </c>
      <c r="AK2888" s="44">
        <f>SUMIFS(AK$4:AK$2256,$E$4:$E$2256,$E2888)</f>
        <v>0</v>
      </c>
      <c r="AL2888" s="44">
        <f>SUMIFS(AL$4:AL$2256,$E$4:$E$2256,$E2888)</f>
        <v>0</v>
      </c>
      <c r="AM2888" s="44">
        <f>SUMIFS(AM$4:AM$2256,$E$4:$E$2256,$E2888)</f>
        <v>0</v>
      </c>
      <c r="AN2888" s="44">
        <f>SUMIFS(AN$4:AN$2256,$E$4:$E$2256,$E2888)</f>
        <v>0</v>
      </c>
      <c r="AO2888" s="44">
        <f>SUMIFS(AO$4:AO$2256,$E$4:$E$2256,$E2888)</f>
        <v>0</v>
      </c>
      <c r="AP2888" s="44">
        <f>SUMIFS(AP$4:AP$2256,$E$4:$E$2256,$E2888)</f>
        <v>0</v>
      </c>
      <c r="AQ2888" s="44">
        <f>SUMIFS(AQ$4:AQ$2256,$E$4:$E$2256,$E2888)</f>
        <v>79.5</v>
      </c>
      <c r="AR2888" s="44">
        <f>SUMIFS(AR$4:AR$2256,$E$4:$E$2256,$E2888)</f>
        <v>0</v>
      </c>
      <c r="AS2888" s="44">
        <f>SUMIFS(AS$4:AS$2256,$E$4:$E$2256,$E2888)</f>
        <v>0</v>
      </c>
      <c r="AT2888" s="44">
        <f>SUMIFS(AT$4:AT$2256,$E$4:$E$2256,$E2888)</f>
        <v>0</v>
      </c>
      <c r="AU2888" s="44">
        <f>SUMIFS(AU$4:AU$2256,$E$4:$E$2256,$E2888)</f>
        <v>0</v>
      </c>
      <c r="AV2888" s="44">
        <f>SUMIFS(AV$4:AV$2256,$E$4:$E$2256,$E2888)</f>
        <v>17.804025000000003</v>
      </c>
      <c r="AW2888" s="44">
        <f>SUMIFS(AW$4:AW$2256,$E$4:$E$2256,$E2888)</f>
        <v>0</v>
      </c>
      <c r="AX2888" s="44">
        <f>SUMIFS(AX$4:AX$2256,$E$4:$E$2256,$E2888)</f>
        <v>5.9149999999999991</v>
      </c>
    </row>
    <row r="2889" spans="1:50" ht="20.100000000000001" customHeight="1" x14ac:dyDescent="0.25">
      <c r="A2889" s="8">
        <v>44287</v>
      </c>
      <c r="B2889" s="8">
        <v>44287</v>
      </c>
      <c r="C2889" s="8" t="s">
        <v>28</v>
      </c>
      <c r="D2889" s="11" t="s">
        <v>0</v>
      </c>
      <c r="E2889" s="11">
        <v>611</v>
      </c>
      <c r="F2889" s="11" t="s">
        <v>747</v>
      </c>
      <c r="G2889" s="11" t="s">
        <v>7</v>
      </c>
      <c r="H2889" s="11">
        <v>1024</v>
      </c>
      <c r="I2889" s="11">
        <v>1054</v>
      </c>
      <c r="J2889" s="11">
        <v>101</v>
      </c>
      <c r="K2889" s="11" t="s">
        <v>864</v>
      </c>
      <c r="L2889" s="11" t="s">
        <v>875</v>
      </c>
      <c r="M2889" s="11" t="s">
        <v>2</v>
      </c>
      <c r="N2889" s="11" t="s">
        <v>25</v>
      </c>
      <c r="O2889" s="11" t="s">
        <v>5</v>
      </c>
      <c r="P2889" s="11" t="s">
        <v>6</v>
      </c>
      <c r="Q2889" s="12">
        <v>43405</v>
      </c>
      <c r="S2889" s="13" t="s">
        <v>84</v>
      </c>
      <c r="T2889" s="11">
        <f t="shared" ca="1" si="364"/>
        <v>1</v>
      </c>
      <c r="U2889" s="12">
        <v>26574</v>
      </c>
      <c r="V2889" s="13">
        <f t="shared" ca="1" si="365"/>
        <v>47</v>
      </c>
      <c r="W2889" s="11" t="s">
        <v>7</v>
      </c>
      <c r="X2889" s="11">
        <v>24</v>
      </c>
      <c r="Y2889" s="14">
        <f t="shared" si="366"/>
        <v>2</v>
      </c>
      <c r="Z2889" s="11">
        <v>20</v>
      </c>
      <c r="AA2889" s="11" t="s">
        <v>876</v>
      </c>
      <c r="AB2889" s="10">
        <f t="shared" si="363"/>
        <v>0.51282051282051277</v>
      </c>
      <c r="AC2889" s="44">
        <f>SUMIFS(AC$4:AC$2256,$E$4:$E$2256,$E2889)</f>
        <v>7149</v>
      </c>
      <c r="AD2889" s="44">
        <f>SUMIFS(AD$4:AD$2256,$E$4:$E$2256,$E2889)</f>
        <v>1567.4182500000002</v>
      </c>
      <c r="AE2889" s="44">
        <f>SUMIFS(AE$4:AE$2256,$E$4:$E$2256,$E2889)</f>
        <v>0</v>
      </c>
      <c r="AF2889" s="44">
        <f>SUMIFS(AF$4:AF$2256,$E$4:$E$2256,$E2889)</f>
        <v>0</v>
      </c>
      <c r="AG2889" s="44">
        <f>SUMIFS(AG$4:AG$2256,$E$4:$E$2256,$E2889)</f>
        <v>0</v>
      </c>
      <c r="AH2889" s="44">
        <f>SUMIFS(AH$4:AH$2256,$E$4:$E$2256,$E2889)</f>
        <v>0</v>
      </c>
      <c r="AI2889" s="44">
        <f>SUMIFS(AI$4:AI$2256,$E$4:$E$2256,$E2889)</f>
        <v>0</v>
      </c>
      <c r="AJ2889" s="44">
        <f>SUMIFS(AJ$4:AJ$2256,$E$4:$E$2256,$E2889)</f>
        <v>0</v>
      </c>
      <c r="AK2889" s="44">
        <f>SUMIFS(AK$4:AK$2256,$E$4:$E$2256,$E2889)</f>
        <v>0</v>
      </c>
      <c r="AL2889" s="44">
        <f>SUMIFS(AL$4:AL$2256,$E$4:$E$2256,$E2889)</f>
        <v>0</v>
      </c>
      <c r="AM2889" s="44">
        <f>SUMIFS(AM$4:AM$2256,$E$4:$E$2256,$E2889)</f>
        <v>0</v>
      </c>
      <c r="AN2889" s="44">
        <f>SUMIFS(AN$4:AN$2256,$E$4:$E$2256,$E2889)</f>
        <v>0</v>
      </c>
      <c r="AO2889" s="44">
        <f>SUMIFS(AO$4:AO$2256,$E$4:$E$2256,$E2889)</f>
        <v>0</v>
      </c>
      <c r="AP2889" s="44">
        <f>SUMIFS(AP$4:AP$2256,$E$4:$E$2256,$E2889)</f>
        <v>0</v>
      </c>
      <c r="AQ2889" s="44">
        <f>SUMIFS(AQ$4:AQ$2256,$E$4:$E$2256,$E2889)</f>
        <v>79.5</v>
      </c>
      <c r="AR2889" s="44">
        <f>SUMIFS(AR$4:AR$2256,$E$4:$E$2256,$E2889)</f>
        <v>0</v>
      </c>
      <c r="AS2889" s="44">
        <f>SUMIFS(AS$4:AS$2256,$E$4:$E$2256,$E2889)</f>
        <v>0</v>
      </c>
      <c r="AT2889" s="44">
        <f>SUMIFS(AT$4:AT$2256,$E$4:$E$2256,$E2889)</f>
        <v>0</v>
      </c>
      <c r="AU2889" s="44">
        <f>SUMIFS(AU$4:AU$2256,$E$4:$E$2256,$E2889)</f>
        <v>0</v>
      </c>
      <c r="AV2889" s="44">
        <f>SUMIFS(AV$4:AV$2256,$E$4:$E$2256,$E2889)</f>
        <v>17.804025000000003</v>
      </c>
      <c r="AW2889" s="44">
        <f>SUMIFS(AW$4:AW$2256,$E$4:$E$2256,$E2889)</f>
        <v>0</v>
      </c>
      <c r="AX2889" s="44">
        <f>SUMIFS(AX$4:AX$2256,$E$4:$E$2256,$E2889)</f>
        <v>5.9149999999999991</v>
      </c>
    </row>
    <row r="2890" spans="1:50" ht="20.100000000000001" customHeight="1" x14ac:dyDescent="0.25">
      <c r="A2890" s="8">
        <v>44287</v>
      </c>
      <c r="B2890" s="8">
        <v>44287</v>
      </c>
      <c r="C2890" s="8" t="s">
        <v>28</v>
      </c>
      <c r="D2890" s="11" t="s">
        <v>0</v>
      </c>
      <c r="E2890" s="11">
        <v>612</v>
      </c>
      <c r="F2890" s="11" t="s">
        <v>748</v>
      </c>
      <c r="G2890" s="11" t="s">
        <v>7</v>
      </c>
      <c r="H2890" s="11">
        <v>1022</v>
      </c>
      <c r="I2890" s="11">
        <v>1023</v>
      </c>
      <c r="J2890" s="11">
        <v>108</v>
      </c>
      <c r="K2890" s="11" t="s">
        <v>871</v>
      </c>
      <c r="L2890" s="11" t="s">
        <v>875</v>
      </c>
      <c r="M2890" s="11" t="s">
        <v>2</v>
      </c>
      <c r="N2890" s="11" t="s">
        <v>25</v>
      </c>
      <c r="O2890" s="11" t="s">
        <v>5</v>
      </c>
      <c r="P2890" s="11" t="s">
        <v>8</v>
      </c>
      <c r="Q2890" s="12">
        <v>43405</v>
      </c>
      <c r="S2890" s="13" t="s">
        <v>84</v>
      </c>
      <c r="T2890" s="11">
        <f t="shared" ca="1" si="364"/>
        <v>1</v>
      </c>
      <c r="U2890" s="12">
        <v>29317</v>
      </c>
      <c r="V2890" s="13">
        <f t="shared" ca="1" si="365"/>
        <v>39</v>
      </c>
      <c r="W2890" s="11" t="s">
        <v>9</v>
      </c>
      <c r="X2890" s="11">
        <v>30</v>
      </c>
      <c r="Y2890" s="14">
        <f t="shared" si="366"/>
        <v>2.5</v>
      </c>
      <c r="Z2890" s="11">
        <v>39</v>
      </c>
      <c r="AA2890" s="11" t="s">
        <v>876</v>
      </c>
      <c r="AB2890" s="10">
        <f t="shared" si="363"/>
        <v>1</v>
      </c>
      <c r="AC2890" s="44">
        <f>SUMIFS(AC$4:AC$2256,$E$4:$E$2256,$E2890)</f>
        <v>7152</v>
      </c>
      <c r="AD2890" s="44">
        <f>SUMIFS(AD$4:AD$2256,$E$4:$E$2256,$E2890)</f>
        <v>1568.076</v>
      </c>
      <c r="AE2890" s="44">
        <f>SUMIFS(AE$4:AE$2256,$E$4:$E$2256,$E2890)</f>
        <v>0</v>
      </c>
      <c r="AF2890" s="44">
        <f>SUMIFS(AF$4:AF$2256,$E$4:$E$2256,$E2890)</f>
        <v>0</v>
      </c>
      <c r="AG2890" s="44">
        <f>SUMIFS(AG$4:AG$2256,$E$4:$E$2256,$E2890)</f>
        <v>0</v>
      </c>
      <c r="AH2890" s="44">
        <f>SUMIFS(AH$4:AH$2256,$E$4:$E$2256,$E2890)</f>
        <v>0</v>
      </c>
      <c r="AI2890" s="44">
        <f>SUMIFS(AI$4:AI$2256,$E$4:$E$2256,$E2890)</f>
        <v>0</v>
      </c>
      <c r="AJ2890" s="44">
        <f>SUMIFS(AJ$4:AJ$2256,$E$4:$E$2256,$E2890)</f>
        <v>0</v>
      </c>
      <c r="AK2890" s="44">
        <f>SUMIFS(AK$4:AK$2256,$E$4:$E$2256,$E2890)</f>
        <v>0</v>
      </c>
      <c r="AL2890" s="44">
        <f>SUMIFS(AL$4:AL$2256,$E$4:$E$2256,$E2890)</f>
        <v>0</v>
      </c>
      <c r="AM2890" s="44">
        <f>SUMIFS(AM$4:AM$2256,$E$4:$E$2256,$E2890)</f>
        <v>0</v>
      </c>
      <c r="AN2890" s="44">
        <f>SUMIFS(AN$4:AN$2256,$E$4:$E$2256,$E2890)</f>
        <v>0</v>
      </c>
      <c r="AO2890" s="44">
        <f>SUMIFS(AO$4:AO$2256,$E$4:$E$2256,$E2890)</f>
        <v>412.61538461538464</v>
      </c>
      <c r="AP2890" s="44">
        <f>SUMIFS(AP$4:AP$2256,$E$4:$E$2256,$E2890)</f>
        <v>327.8</v>
      </c>
      <c r="AQ2890" s="44">
        <f>SUMIFS(AQ$4:AQ$2256,$E$4:$E$2256,$E2890)</f>
        <v>79.5</v>
      </c>
      <c r="AR2890" s="44">
        <f>SUMIFS(AR$4:AR$2256,$E$4:$E$2256,$E2890)</f>
        <v>0</v>
      </c>
      <c r="AS2890" s="44">
        <f>SUMIFS(AS$4:AS$2256,$E$4:$E$2256,$E2890)</f>
        <v>0</v>
      </c>
      <c r="AT2890" s="44">
        <f>SUMIFS(AT$4:AT$2256,$E$4:$E$2256,$E2890)</f>
        <v>0</v>
      </c>
      <c r="AU2890" s="44">
        <f>SUMIFS(AU$4:AU$2256,$E$4:$E$2256,$E2890)</f>
        <v>0</v>
      </c>
      <c r="AV2890" s="44">
        <f>SUMIFS(AV$4:AV$2256,$E$4:$E$2256,$E2890)</f>
        <v>183.62005038461541</v>
      </c>
      <c r="AW2890" s="44">
        <f>SUMIFS(AW$4:AW$2256,$E$4:$E$2256,$E2890)</f>
        <v>0</v>
      </c>
      <c r="AX2890" s="44">
        <f>SUMIFS(AX$4:AX$2256,$E$4:$E$2256,$E2890)</f>
        <v>5.9149999999999991</v>
      </c>
    </row>
    <row r="2891" spans="1:50" ht="20.100000000000001" customHeight="1" x14ac:dyDescent="0.25">
      <c r="A2891" s="8">
        <v>44287</v>
      </c>
      <c r="B2891" s="8">
        <v>44287</v>
      </c>
      <c r="C2891" s="8" t="s">
        <v>28</v>
      </c>
      <c r="D2891" s="11" t="s">
        <v>0</v>
      </c>
      <c r="E2891" s="11">
        <v>613</v>
      </c>
      <c r="F2891" s="11" t="s">
        <v>749</v>
      </c>
      <c r="G2891" s="11" t="s">
        <v>7</v>
      </c>
      <c r="H2891" s="11">
        <v>1026</v>
      </c>
      <c r="I2891" s="11">
        <v>1069</v>
      </c>
      <c r="J2891" s="11">
        <v>102</v>
      </c>
      <c r="K2891" s="11" t="s">
        <v>865</v>
      </c>
      <c r="L2891" s="11" t="s">
        <v>875</v>
      </c>
      <c r="M2891" s="11" t="s">
        <v>2</v>
      </c>
      <c r="N2891" s="11" t="s">
        <v>25</v>
      </c>
      <c r="O2891" s="11" t="s">
        <v>5</v>
      </c>
      <c r="P2891" s="11" t="s">
        <v>8</v>
      </c>
      <c r="Q2891" s="12">
        <v>43405</v>
      </c>
      <c r="S2891" s="13" t="s">
        <v>84</v>
      </c>
      <c r="T2891" s="11">
        <f t="shared" ca="1" si="364"/>
        <v>1</v>
      </c>
      <c r="U2891" s="12">
        <v>31992</v>
      </c>
      <c r="V2891" s="13">
        <f t="shared" ca="1" si="365"/>
        <v>32</v>
      </c>
      <c r="W2891" s="11" t="s">
        <v>7</v>
      </c>
      <c r="X2891" s="11">
        <v>30</v>
      </c>
      <c r="Y2891" s="14">
        <f t="shared" si="366"/>
        <v>2.5</v>
      </c>
      <c r="Z2891" s="11">
        <v>39</v>
      </c>
      <c r="AA2891" s="11" t="s">
        <v>876</v>
      </c>
      <c r="AB2891" s="10">
        <f t="shared" si="363"/>
        <v>1</v>
      </c>
      <c r="AC2891" s="44">
        <f>SUMIFS(AC$4:AC$2256,$E$4:$E$2256,$E2891)</f>
        <v>7155</v>
      </c>
      <c r="AD2891" s="44">
        <f>SUMIFS(AD$4:AD$2256,$E$4:$E$2256,$E2891)</f>
        <v>1568.7337500000001</v>
      </c>
      <c r="AE2891" s="44">
        <f>SUMIFS(AE$4:AE$2256,$E$4:$E$2256,$E2891)</f>
        <v>0</v>
      </c>
      <c r="AF2891" s="44">
        <f>SUMIFS(AF$4:AF$2256,$E$4:$E$2256,$E2891)</f>
        <v>0</v>
      </c>
      <c r="AG2891" s="44">
        <f>SUMIFS(AG$4:AG$2256,$E$4:$E$2256,$E2891)</f>
        <v>0</v>
      </c>
      <c r="AH2891" s="44">
        <f>SUMIFS(AH$4:AH$2256,$E$4:$E$2256,$E2891)</f>
        <v>0</v>
      </c>
      <c r="AI2891" s="44">
        <f>SUMIFS(AI$4:AI$2256,$E$4:$E$2256,$E2891)</f>
        <v>0</v>
      </c>
      <c r="AJ2891" s="44">
        <f>SUMIFS(AJ$4:AJ$2256,$E$4:$E$2256,$E2891)</f>
        <v>0</v>
      </c>
      <c r="AK2891" s="44">
        <f>SUMIFS(AK$4:AK$2256,$E$4:$E$2256,$E2891)</f>
        <v>0</v>
      </c>
      <c r="AL2891" s="44">
        <f>SUMIFS(AL$4:AL$2256,$E$4:$E$2256,$E2891)</f>
        <v>0</v>
      </c>
      <c r="AM2891" s="44">
        <f>SUMIFS(AM$4:AM$2256,$E$4:$E$2256,$E2891)</f>
        <v>0</v>
      </c>
      <c r="AN2891" s="44">
        <f>SUMIFS(AN$4:AN$2256,$E$4:$E$2256,$E2891)</f>
        <v>0</v>
      </c>
      <c r="AO2891" s="44">
        <f>SUMIFS(AO$4:AO$2256,$E$4:$E$2256,$E2891)</f>
        <v>0</v>
      </c>
      <c r="AP2891" s="44">
        <f>SUMIFS(AP$4:AP$2256,$E$4:$E$2256,$E2891)</f>
        <v>0</v>
      </c>
      <c r="AQ2891" s="44">
        <f>SUMIFS(AQ$4:AQ$2256,$E$4:$E$2256,$E2891)</f>
        <v>79.5</v>
      </c>
      <c r="AR2891" s="44">
        <f>SUMIFS(AR$4:AR$2256,$E$4:$E$2256,$E2891)</f>
        <v>0</v>
      </c>
      <c r="AS2891" s="44">
        <f>SUMIFS(AS$4:AS$2256,$E$4:$E$2256,$E2891)</f>
        <v>0</v>
      </c>
      <c r="AT2891" s="44">
        <f>SUMIFS(AT$4:AT$2256,$E$4:$E$2256,$E2891)</f>
        <v>0</v>
      </c>
      <c r="AU2891" s="44">
        <f>SUMIFS(AU$4:AU$2256,$E$4:$E$2256,$E2891)</f>
        <v>0</v>
      </c>
      <c r="AV2891" s="44">
        <f>SUMIFS(AV$4:AV$2256,$E$4:$E$2256,$E2891)</f>
        <v>17.804025000000003</v>
      </c>
      <c r="AW2891" s="44">
        <f>SUMIFS(AW$4:AW$2256,$E$4:$E$2256,$E2891)</f>
        <v>0</v>
      </c>
      <c r="AX2891" s="44">
        <f>SUMIFS(AX$4:AX$2256,$E$4:$E$2256,$E2891)</f>
        <v>5.9149999999999991</v>
      </c>
    </row>
    <row r="2892" spans="1:50" ht="20.100000000000001" customHeight="1" x14ac:dyDescent="0.25">
      <c r="A2892" s="8">
        <v>44287</v>
      </c>
      <c r="B2892" s="8">
        <v>44287</v>
      </c>
      <c r="C2892" s="8" t="s">
        <v>28</v>
      </c>
      <c r="D2892" s="11" t="s">
        <v>0</v>
      </c>
      <c r="E2892" s="11">
        <v>614</v>
      </c>
      <c r="F2892" s="11" t="s">
        <v>750</v>
      </c>
      <c r="G2892" s="11" t="s">
        <v>7</v>
      </c>
      <c r="H2892" s="11">
        <v>1024</v>
      </c>
      <c r="I2892" s="11">
        <v>1054</v>
      </c>
      <c r="J2892" s="11">
        <v>101</v>
      </c>
      <c r="K2892" s="11" t="s">
        <v>864</v>
      </c>
      <c r="L2892" s="11" t="s">
        <v>875</v>
      </c>
      <c r="M2892" s="11" t="s">
        <v>2</v>
      </c>
      <c r="N2892" s="11" t="s">
        <v>25</v>
      </c>
      <c r="O2892" s="11" t="s">
        <v>5</v>
      </c>
      <c r="P2892" s="11" t="s">
        <v>8</v>
      </c>
      <c r="Q2892" s="12">
        <v>43405</v>
      </c>
      <c r="S2892" s="13" t="s">
        <v>84</v>
      </c>
      <c r="T2892" s="11">
        <f t="shared" ca="1" si="364"/>
        <v>1</v>
      </c>
      <c r="U2892" s="12">
        <v>35141</v>
      </c>
      <c r="V2892" s="13">
        <f t="shared" ca="1" si="365"/>
        <v>23</v>
      </c>
      <c r="W2892" s="11" t="s">
        <v>7</v>
      </c>
      <c r="X2892" s="11">
        <v>30</v>
      </c>
      <c r="Y2892" s="14">
        <f t="shared" si="366"/>
        <v>2.5</v>
      </c>
      <c r="Z2892" s="11">
        <v>39</v>
      </c>
      <c r="AA2892" s="11" t="s">
        <v>876</v>
      </c>
      <c r="AB2892" s="10">
        <f t="shared" si="363"/>
        <v>1</v>
      </c>
      <c r="AC2892" s="44">
        <f>SUMIFS(AC$4:AC$2256,$E$4:$E$2256,$E2892)</f>
        <v>7158</v>
      </c>
      <c r="AD2892" s="44">
        <f>SUMIFS(AD$4:AD$2256,$E$4:$E$2256,$E2892)</f>
        <v>1569.3915000000002</v>
      </c>
      <c r="AE2892" s="44">
        <f>SUMIFS(AE$4:AE$2256,$E$4:$E$2256,$E2892)</f>
        <v>0</v>
      </c>
      <c r="AF2892" s="44">
        <f>SUMIFS(AF$4:AF$2256,$E$4:$E$2256,$E2892)</f>
        <v>0</v>
      </c>
      <c r="AG2892" s="44">
        <f>SUMIFS(AG$4:AG$2256,$E$4:$E$2256,$E2892)</f>
        <v>0</v>
      </c>
      <c r="AH2892" s="44">
        <f>SUMIFS(AH$4:AH$2256,$E$4:$E$2256,$E2892)</f>
        <v>0</v>
      </c>
      <c r="AI2892" s="44">
        <f>SUMIFS(AI$4:AI$2256,$E$4:$E$2256,$E2892)</f>
        <v>0</v>
      </c>
      <c r="AJ2892" s="44">
        <f>SUMIFS(AJ$4:AJ$2256,$E$4:$E$2256,$E2892)</f>
        <v>0</v>
      </c>
      <c r="AK2892" s="44">
        <f>SUMIFS(AK$4:AK$2256,$E$4:$E$2256,$E2892)</f>
        <v>0</v>
      </c>
      <c r="AL2892" s="44">
        <f>SUMIFS(AL$4:AL$2256,$E$4:$E$2256,$E2892)</f>
        <v>0</v>
      </c>
      <c r="AM2892" s="44">
        <f>SUMIFS(AM$4:AM$2256,$E$4:$E$2256,$E2892)</f>
        <v>0</v>
      </c>
      <c r="AN2892" s="44">
        <f>SUMIFS(AN$4:AN$2256,$E$4:$E$2256,$E2892)</f>
        <v>0</v>
      </c>
      <c r="AO2892" s="44">
        <f>SUMIFS(AO$4:AO$2256,$E$4:$E$2256,$E2892)</f>
        <v>0</v>
      </c>
      <c r="AP2892" s="44">
        <f>SUMIFS(AP$4:AP$2256,$E$4:$E$2256,$E2892)</f>
        <v>0</v>
      </c>
      <c r="AQ2892" s="44">
        <f>SUMIFS(AQ$4:AQ$2256,$E$4:$E$2256,$E2892)</f>
        <v>79.5</v>
      </c>
      <c r="AR2892" s="44">
        <f>SUMIFS(AR$4:AR$2256,$E$4:$E$2256,$E2892)</f>
        <v>0</v>
      </c>
      <c r="AS2892" s="44">
        <f>SUMIFS(AS$4:AS$2256,$E$4:$E$2256,$E2892)</f>
        <v>0</v>
      </c>
      <c r="AT2892" s="44">
        <f>SUMIFS(AT$4:AT$2256,$E$4:$E$2256,$E2892)</f>
        <v>0</v>
      </c>
      <c r="AU2892" s="44">
        <f>SUMIFS(AU$4:AU$2256,$E$4:$E$2256,$E2892)</f>
        <v>0</v>
      </c>
      <c r="AV2892" s="44">
        <f>SUMIFS(AV$4:AV$2256,$E$4:$E$2256,$E2892)</f>
        <v>17.804025000000003</v>
      </c>
      <c r="AW2892" s="44">
        <f>SUMIFS(AW$4:AW$2256,$E$4:$E$2256,$E2892)</f>
        <v>0</v>
      </c>
      <c r="AX2892" s="44">
        <f>SUMIFS(AX$4:AX$2256,$E$4:$E$2256,$E2892)</f>
        <v>5.9149999999999991</v>
      </c>
    </row>
    <row r="2893" spans="1:50" ht="20.100000000000001" customHeight="1" x14ac:dyDescent="0.25">
      <c r="A2893" s="8">
        <v>44287</v>
      </c>
      <c r="B2893" s="8">
        <v>44287</v>
      </c>
      <c r="C2893" s="8" t="s">
        <v>28</v>
      </c>
      <c r="D2893" s="11" t="s">
        <v>0</v>
      </c>
      <c r="E2893" s="11">
        <v>615</v>
      </c>
      <c r="F2893" s="11" t="s">
        <v>751</v>
      </c>
      <c r="G2893" s="11" t="s">
        <v>7</v>
      </c>
      <c r="H2893" s="11">
        <v>1024</v>
      </c>
      <c r="I2893" s="11">
        <v>1054</v>
      </c>
      <c r="J2893" s="11">
        <v>101</v>
      </c>
      <c r="K2893" s="11" t="s">
        <v>864</v>
      </c>
      <c r="L2893" s="11" t="s">
        <v>875</v>
      </c>
      <c r="M2893" s="11" t="s">
        <v>2</v>
      </c>
      <c r="N2893" s="11" t="s">
        <v>25</v>
      </c>
      <c r="O2893" s="11" t="s">
        <v>5</v>
      </c>
      <c r="P2893" s="11" t="s">
        <v>6</v>
      </c>
      <c r="Q2893" s="12">
        <v>43405</v>
      </c>
      <c r="S2893" s="13" t="s">
        <v>84</v>
      </c>
      <c r="T2893" s="11">
        <f t="shared" ca="1" si="364"/>
        <v>1</v>
      </c>
      <c r="U2893" s="12">
        <v>28271</v>
      </c>
      <c r="V2893" s="13">
        <f t="shared" ca="1" si="365"/>
        <v>42</v>
      </c>
      <c r="W2893" s="11" t="s">
        <v>7</v>
      </c>
      <c r="X2893" s="11">
        <v>30</v>
      </c>
      <c r="Y2893" s="14">
        <f t="shared" si="366"/>
        <v>2.5</v>
      </c>
      <c r="Z2893" s="11">
        <v>25</v>
      </c>
      <c r="AA2893" s="11" t="s">
        <v>876</v>
      </c>
      <c r="AB2893" s="10">
        <f t="shared" si="363"/>
        <v>0.64102564102564108</v>
      </c>
      <c r="AC2893" s="44">
        <f>SUMIFS(AC$4:AC$2256,$E$4:$E$2256,$E2893)</f>
        <v>7161</v>
      </c>
      <c r="AD2893" s="44">
        <f>SUMIFS(AD$4:AD$2256,$E$4:$E$2256,$E2893)</f>
        <v>1570.04925</v>
      </c>
      <c r="AE2893" s="44">
        <f>SUMIFS(AE$4:AE$2256,$E$4:$E$2256,$E2893)</f>
        <v>0</v>
      </c>
      <c r="AF2893" s="44">
        <f>SUMIFS(AF$4:AF$2256,$E$4:$E$2256,$E2893)</f>
        <v>0</v>
      </c>
      <c r="AG2893" s="44">
        <f>SUMIFS(AG$4:AG$2256,$E$4:$E$2256,$E2893)</f>
        <v>0</v>
      </c>
      <c r="AH2893" s="44">
        <f>SUMIFS(AH$4:AH$2256,$E$4:$E$2256,$E2893)</f>
        <v>0</v>
      </c>
      <c r="AI2893" s="44">
        <f>SUMIFS(AI$4:AI$2256,$E$4:$E$2256,$E2893)</f>
        <v>0</v>
      </c>
      <c r="AJ2893" s="44">
        <f>SUMIFS(AJ$4:AJ$2256,$E$4:$E$2256,$E2893)</f>
        <v>0</v>
      </c>
      <c r="AK2893" s="44">
        <f>SUMIFS(AK$4:AK$2256,$E$4:$E$2256,$E2893)</f>
        <v>0</v>
      </c>
      <c r="AL2893" s="44">
        <f>SUMIFS(AL$4:AL$2256,$E$4:$E$2256,$E2893)</f>
        <v>0</v>
      </c>
      <c r="AM2893" s="44">
        <f>SUMIFS(AM$4:AM$2256,$E$4:$E$2256,$E2893)</f>
        <v>0</v>
      </c>
      <c r="AN2893" s="44">
        <f>SUMIFS(AN$4:AN$2256,$E$4:$E$2256,$E2893)</f>
        <v>0</v>
      </c>
      <c r="AO2893" s="44">
        <f>SUMIFS(AO$4:AO$2256,$E$4:$E$2256,$E2893)</f>
        <v>0</v>
      </c>
      <c r="AP2893" s="44">
        <f>SUMIFS(AP$4:AP$2256,$E$4:$E$2256,$E2893)</f>
        <v>0</v>
      </c>
      <c r="AQ2893" s="44">
        <f>SUMIFS(AQ$4:AQ$2256,$E$4:$E$2256,$E2893)</f>
        <v>79.5</v>
      </c>
      <c r="AR2893" s="44">
        <f>SUMIFS(AR$4:AR$2256,$E$4:$E$2256,$E2893)</f>
        <v>0</v>
      </c>
      <c r="AS2893" s="44">
        <f>SUMIFS(AS$4:AS$2256,$E$4:$E$2256,$E2893)</f>
        <v>0</v>
      </c>
      <c r="AT2893" s="44">
        <f>SUMIFS(AT$4:AT$2256,$E$4:$E$2256,$E2893)</f>
        <v>0</v>
      </c>
      <c r="AU2893" s="44">
        <f>SUMIFS(AU$4:AU$2256,$E$4:$E$2256,$E2893)</f>
        <v>0</v>
      </c>
      <c r="AV2893" s="44">
        <f>SUMIFS(AV$4:AV$2256,$E$4:$E$2256,$E2893)</f>
        <v>17.804025000000003</v>
      </c>
      <c r="AW2893" s="44">
        <f>SUMIFS(AW$4:AW$2256,$E$4:$E$2256,$E2893)</f>
        <v>0</v>
      </c>
      <c r="AX2893" s="44">
        <f>SUMIFS(AX$4:AX$2256,$E$4:$E$2256,$E2893)</f>
        <v>5.9149999999999991</v>
      </c>
    </row>
    <row r="2894" spans="1:50" ht="20.100000000000001" customHeight="1" x14ac:dyDescent="0.25">
      <c r="A2894" s="8">
        <v>44287</v>
      </c>
      <c r="B2894" s="8">
        <v>44287</v>
      </c>
      <c r="C2894" s="8" t="s">
        <v>28</v>
      </c>
      <c r="D2894" s="11" t="s">
        <v>0</v>
      </c>
      <c r="E2894" s="11">
        <v>616</v>
      </c>
      <c r="F2894" s="11" t="s">
        <v>752</v>
      </c>
      <c r="G2894" s="11" t="s">
        <v>7</v>
      </c>
      <c r="H2894" s="11">
        <v>1008</v>
      </c>
      <c r="I2894" s="11">
        <v>1008</v>
      </c>
      <c r="J2894" s="11">
        <v>100</v>
      </c>
      <c r="K2894" s="11" t="s">
        <v>863</v>
      </c>
      <c r="L2894" s="11" t="s">
        <v>875</v>
      </c>
      <c r="M2894" s="11" t="s">
        <v>2</v>
      </c>
      <c r="N2894" s="11" t="s">
        <v>24</v>
      </c>
      <c r="O2894" s="11" t="s">
        <v>5</v>
      </c>
      <c r="P2894" s="11" t="s">
        <v>8</v>
      </c>
      <c r="Q2894" s="12">
        <v>43405</v>
      </c>
      <c r="S2894" s="13" t="s">
        <v>84</v>
      </c>
      <c r="T2894" s="11">
        <f t="shared" ca="1" si="364"/>
        <v>1</v>
      </c>
      <c r="U2894" s="12">
        <v>22741</v>
      </c>
      <c r="V2894" s="13">
        <f t="shared" ca="1" si="365"/>
        <v>57</v>
      </c>
      <c r="W2894" s="11" t="s">
        <v>7</v>
      </c>
      <c r="X2894" s="11">
        <v>30</v>
      </c>
      <c r="Y2894" s="14">
        <f t="shared" si="366"/>
        <v>2.5</v>
      </c>
      <c r="Z2894" s="11">
        <v>39</v>
      </c>
      <c r="AA2894" s="11" t="s">
        <v>876</v>
      </c>
      <c r="AB2894" s="10">
        <f t="shared" si="363"/>
        <v>1</v>
      </c>
      <c r="AC2894" s="44">
        <f>SUMIFS(AC$4:AC$2256,$E$4:$E$2256,$E2894)</f>
        <v>7164</v>
      </c>
      <c r="AD2894" s="44">
        <f>SUMIFS(AD$4:AD$2256,$E$4:$E$2256,$E2894)</f>
        <v>1570.7070000000001</v>
      </c>
      <c r="AE2894" s="44">
        <f>SUMIFS(AE$4:AE$2256,$E$4:$E$2256,$E2894)</f>
        <v>0</v>
      </c>
      <c r="AF2894" s="44">
        <f>SUMIFS(AF$4:AF$2256,$E$4:$E$2256,$E2894)</f>
        <v>0</v>
      </c>
      <c r="AG2894" s="44">
        <f>SUMIFS(AG$4:AG$2256,$E$4:$E$2256,$E2894)</f>
        <v>0</v>
      </c>
      <c r="AH2894" s="44">
        <f>SUMIFS(AH$4:AH$2256,$E$4:$E$2256,$E2894)</f>
        <v>0</v>
      </c>
      <c r="AI2894" s="44">
        <f>SUMIFS(AI$4:AI$2256,$E$4:$E$2256,$E2894)</f>
        <v>0</v>
      </c>
      <c r="AJ2894" s="44">
        <f>SUMIFS(AJ$4:AJ$2256,$E$4:$E$2256,$E2894)</f>
        <v>0</v>
      </c>
      <c r="AK2894" s="44">
        <f>SUMIFS(AK$4:AK$2256,$E$4:$E$2256,$E2894)</f>
        <v>0</v>
      </c>
      <c r="AL2894" s="44">
        <f>SUMIFS(AL$4:AL$2256,$E$4:$E$2256,$E2894)</f>
        <v>0</v>
      </c>
      <c r="AM2894" s="44">
        <f>SUMIFS(AM$4:AM$2256,$E$4:$E$2256,$E2894)</f>
        <v>0</v>
      </c>
      <c r="AN2894" s="44">
        <f>SUMIFS(AN$4:AN$2256,$E$4:$E$2256,$E2894)</f>
        <v>0</v>
      </c>
      <c r="AO2894" s="44">
        <f>SUMIFS(AO$4:AO$2256,$E$4:$E$2256,$E2894)</f>
        <v>0</v>
      </c>
      <c r="AP2894" s="44">
        <f>SUMIFS(AP$4:AP$2256,$E$4:$E$2256,$E2894)</f>
        <v>0</v>
      </c>
      <c r="AQ2894" s="44">
        <f>SUMIFS(AQ$4:AQ$2256,$E$4:$E$2256,$E2894)</f>
        <v>79.5</v>
      </c>
      <c r="AR2894" s="44">
        <f>SUMIFS(AR$4:AR$2256,$E$4:$E$2256,$E2894)</f>
        <v>0</v>
      </c>
      <c r="AS2894" s="44">
        <f>SUMIFS(AS$4:AS$2256,$E$4:$E$2256,$E2894)</f>
        <v>0</v>
      </c>
      <c r="AT2894" s="44">
        <f>SUMIFS(AT$4:AT$2256,$E$4:$E$2256,$E2894)</f>
        <v>0</v>
      </c>
      <c r="AU2894" s="44">
        <f>SUMIFS(AU$4:AU$2256,$E$4:$E$2256,$E2894)</f>
        <v>0</v>
      </c>
      <c r="AV2894" s="44">
        <f>SUMIFS(AV$4:AV$2256,$E$4:$E$2256,$E2894)</f>
        <v>17.804025000000003</v>
      </c>
      <c r="AW2894" s="44">
        <f>SUMIFS(AW$4:AW$2256,$E$4:$E$2256,$E2894)</f>
        <v>0</v>
      </c>
      <c r="AX2894" s="44">
        <f>SUMIFS(AX$4:AX$2256,$E$4:$E$2256,$E2894)</f>
        <v>5.9149999999999991</v>
      </c>
    </row>
    <row r="2895" spans="1:50" ht="20.100000000000001" customHeight="1" x14ac:dyDescent="0.25">
      <c r="A2895" s="8">
        <v>44287</v>
      </c>
      <c r="B2895" s="8">
        <v>44287</v>
      </c>
      <c r="C2895" s="8" t="s">
        <v>28</v>
      </c>
      <c r="D2895" s="11" t="s">
        <v>0</v>
      </c>
      <c r="E2895" s="11">
        <v>617</v>
      </c>
      <c r="F2895" s="11" t="s">
        <v>753</v>
      </c>
      <c r="G2895" s="11" t="s">
        <v>7</v>
      </c>
      <c r="H2895" s="11">
        <v>1018</v>
      </c>
      <c r="I2895" s="11">
        <v>1061</v>
      </c>
      <c r="J2895" s="11">
        <v>111</v>
      </c>
      <c r="K2895" s="11" t="s">
        <v>874</v>
      </c>
      <c r="L2895" s="11" t="s">
        <v>875</v>
      </c>
      <c r="M2895" s="11" t="s">
        <v>2</v>
      </c>
      <c r="N2895" s="11" t="s">
        <v>25</v>
      </c>
      <c r="O2895" s="11" t="s">
        <v>5</v>
      </c>
      <c r="P2895" s="11" t="s">
        <v>8</v>
      </c>
      <c r="Q2895" s="12">
        <v>43435</v>
      </c>
      <c r="S2895" s="13" t="s">
        <v>84</v>
      </c>
      <c r="T2895" s="11">
        <f t="shared" ca="1" si="364"/>
        <v>1</v>
      </c>
      <c r="U2895" s="12">
        <v>29958</v>
      </c>
      <c r="V2895" s="13">
        <f t="shared" ca="1" si="365"/>
        <v>38</v>
      </c>
      <c r="W2895" s="11" t="s">
        <v>7</v>
      </c>
      <c r="X2895" s="11">
        <v>30</v>
      </c>
      <c r="Y2895" s="14">
        <f t="shared" si="366"/>
        <v>2.5</v>
      </c>
      <c r="Z2895" s="11">
        <v>39</v>
      </c>
      <c r="AA2895" s="11" t="s">
        <v>876</v>
      </c>
      <c r="AB2895" s="10">
        <f t="shared" si="363"/>
        <v>1</v>
      </c>
      <c r="AC2895" s="44">
        <f>SUMIFS(AC$4:AC$2256,$E$4:$E$2256,$E2895)</f>
        <v>7167</v>
      </c>
      <c r="AD2895" s="44">
        <f>SUMIFS(AD$4:AD$2256,$E$4:$E$2256,$E2895)</f>
        <v>1571.36475</v>
      </c>
      <c r="AE2895" s="44">
        <f>SUMIFS(AE$4:AE$2256,$E$4:$E$2256,$E2895)</f>
        <v>0</v>
      </c>
      <c r="AF2895" s="44">
        <f>SUMIFS(AF$4:AF$2256,$E$4:$E$2256,$E2895)</f>
        <v>0</v>
      </c>
      <c r="AG2895" s="44">
        <f>SUMIFS(AG$4:AG$2256,$E$4:$E$2256,$E2895)</f>
        <v>0</v>
      </c>
      <c r="AH2895" s="44">
        <f>SUMIFS(AH$4:AH$2256,$E$4:$E$2256,$E2895)</f>
        <v>0</v>
      </c>
      <c r="AI2895" s="44">
        <f>SUMIFS(AI$4:AI$2256,$E$4:$E$2256,$E2895)</f>
        <v>0</v>
      </c>
      <c r="AJ2895" s="44">
        <f>SUMIFS(AJ$4:AJ$2256,$E$4:$E$2256,$E2895)</f>
        <v>0</v>
      </c>
      <c r="AK2895" s="44">
        <f>SUMIFS(AK$4:AK$2256,$E$4:$E$2256,$E2895)</f>
        <v>0</v>
      </c>
      <c r="AL2895" s="44">
        <f>SUMIFS(AL$4:AL$2256,$E$4:$E$2256,$E2895)</f>
        <v>0</v>
      </c>
      <c r="AM2895" s="44">
        <f>SUMIFS(AM$4:AM$2256,$E$4:$E$2256,$E2895)</f>
        <v>0</v>
      </c>
      <c r="AN2895" s="44">
        <f>SUMIFS(AN$4:AN$2256,$E$4:$E$2256,$E2895)</f>
        <v>0</v>
      </c>
      <c r="AO2895" s="44">
        <f>SUMIFS(AO$4:AO$2256,$E$4:$E$2256,$E2895)</f>
        <v>0</v>
      </c>
      <c r="AP2895" s="44">
        <f>SUMIFS(AP$4:AP$2256,$E$4:$E$2256,$E2895)</f>
        <v>0</v>
      </c>
      <c r="AQ2895" s="44">
        <f>SUMIFS(AQ$4:AQ$2256,$E$4:$E$2256,$E2895)</f>
        <v>79.5</v>
      </c>
      <c r="AR2895" s="44">
        <f>SUMIFS(AR$4:AR$2256,$E$4:$E$2256,$E2895)</f>
        <v>0</v>
      </c>
      <c r="AS2895" s="44">
        <f>SUMIFS(AS$4:AS$2256,$E$4:$E$2256,$E2895)</f>
        <v>0</v>
      </c>
      <c r="AT2895" s="44">
        <f>SUMIFS(AT$4:AT$2256,$E$4:$E$2256,$E2895)</f>
        <v>0</v>
      </c>
      <c r="AU2895" s="44">
        <f>SUMIFS(AU$4:AU$2256,$E$4:$E$2256,$E2895)</f>
        <v>0</v>
      </c>
      <c r="AV2895" s="44">
        <f>SUMIFS(AV$4:AV$2256,$E$4:$E$2256,$E2895)</f>
        <v>17.804025000000003</v>
      </c>
      <c r="AW2895" s="44">
        <f>SUMIFS(AW$4:AW$2256,$E$4:$E$2256,$E2895)</f>
        <v>0</v>
      </c>
      <c r="AX2895" s="44">
        <f>SUMIFS(AX$4:AX$2256,$E$4:$E$2256,$E2895)</f>
        <v>5.9149999999999991</v>
      </c>
    </row>
    <row r="2896" spans="1:50" ht="20.100000000000001" customHeight="1" x14ac:dyDescent="0.25">
      <c r="A2896" s="8">
        <v>44287</v>
      </c>
      <c r="B2896" s="8">
        <v>44287</v>
      </c>
      <c r="C2896" s="8" t="s">
        <v>28</v>
      </c>
      <c r="D2896" s="11" t="s">
        <v>0</v>
      </c>
      <c r="E2896" s="11">
        <v>618</v>
      </c>
      <c r="F2896" s="11" t="s">
        <v>754</v>
      </c>
      <c r="G2896" s="11" t="s">
        <v>20</v>
      </c>
      <c r="H2896" s="11">
        <v>1020</v>
      </c>
      <c r="I2896" s="11">
        <v>1021</v>
      </c>
      <c r="J2896" s="11">
        <v>108</v>
      </c>
      <c r="K2896" s="11" t="s">
        <v>871</v>
      </c>
      <c r="L2896" s="11" t="s">
        <v>875</v>
      </c>
      <c r="M2896" s="11" t="s">
        <v>2</v>
      </c>
      <c r="N2896" s="11" t="s">
        <v>25</v>
      </c>
      <c r="O2896" s="11" t="s">
        <v>5</v>
      </c>
      <c r="P2896" s="11" t="s">
        <v>6</v>
      </c>
      <c r="Q2896" s="12">
        <v>43435</v>
      </c>
      <c r="S2896" s="13" t="s">
        <v>84</v>
      </c>
      <c r="T2896" s="11">
        <f t="shared" ca="1" si="364"/>
        <v>1</v>
      </c>
      <c r="U2896" s="12">
        <v>22129</v>
      </c>
      <c r="V2896" s="13">
        <f t="shared" ca="1" si="365"/>
        <v>59</v>
      </c>
      <c r="W2896" s="11" t="s">
        <v>7</v>
      </c>
      <c r="X2896" s="11">
        <v>30</v>
      </c>
      <c r="Y2896" s="14">
        <f t="shared" si="366"/>
        <v>2.5</v>
      </c>
      <c r="Z2896" s="11">
        <v>39</v>
      </c>
      <c r="AA2896" s="11" t="s">
        <v>876</v>
      </c>
      <c r="AB2896" s="10">
        <f t="shared" si="363"/>
        <v>0.5</v>
      </c>
      <c r="AC2896" s="44">
        <f>SUMIFS(AC$4:AC$2256,$E$4:$E$2256,$E2896)</f>
        <v>14343</v>
      </c>
      <c r="AD2896" s="44">
        <f>SUMIFS(AD$4:AD$2256,$E$4:$E$2256,$E2896)</f>
        <v>3144.7027500000004</v>
      </c>
      <c r="AE2896" s="44">
        <f>SUMIFS(AE$4:AE$2256,$E$4:$E$2256,$E2896)</f>
        <v>0</v>
      </c>
      <c r="AF2896" s="44">
        <f>SUMIFS(AF$4:AF$2256,$E$4:$E$2256,$E2896)</f>
        <v>0</v>
      </c>
      <c r="AG2896" s="44">
        <f>SUMIFS(AG$4:AG$2256,$E$4:$E$2256,$E2896)</f>
        <v>0</v>
      </c>
      <c r="AH2896" s="44">
        <f>SUMIFS(AH$4:AH$2256,$E$4:$E$2256,$E2896)</f>
        <v>0</v>
      </c>
      <c r="AI2896" s="44">
        <f>SUMIFS(AI$4:AI$2256,$E$4:$E$2256,$E2896)</f>
        <v>0</v>
      </c>
      <c r="AJ2896" s="44">
        <f>SUMIFS(AJ$4:AJ$2256,$E$4:$E$2256,$E2896)</f>
        <v>0</v>
      </c>
      <c r="AK2896" s="44">
        <f>SUMIFS(AK$4:AK$2256,$E$4:$E$2256,$E2896)</f>
        <v>0</v>
      </c>
      <c r="AL2896" s="44">
        <f>SUMIFS(AL$4:AL$2256,$E$4:$E$2256,$E2896)</f>
        <v>0</v>
      </c>
      <c r="AM2896" s="44">
        <f>SUMIFS(AM$4:AM$2256,$E$4:$E$2256,$E2896)</f>
        <v>0</v>
      </c>
      <c r="AN2896" s="44">
        <f>SUMIFS(AN$4:AN$2256,$E$4:$E$2256,$E2896)</f>
        <v>0</v>
      </c>
      <c r="AO2896" s="44">
        <f>SUMIFS(AO$4:AO$2256,$E$4:$E$2256,$E2896)</f>
        <v>0</v>
      </c>
      <c r="AP2896" s="44">
        <f>SUMIFS(AP$4:AP$2256,$E$4:$E$2256,$E2896)</f>
        <v>0</v>
      </c>
      <c r="AQ2896" s="44">
        <f>SUMIFS(AQ$4:AQ$2256,$E$4:$E$2256,$E2896)</f>
        <v>79.5</v>
      </c>
      <c r="AR2896" s="44">
        <f>SUMIFS(AR$4:AR$2256,$E$4:$E$2256,$E2896)</f>
        <v>0</v>
      </c>
      <c r="AS2896" s="44">
        <f>SUMIFS(AS$4:AS$2256,$E$4:$E$2256,$E2896)</f>
        <v>0</v>
      </c>
      <c r="AT2896" s="44">
        <f>SUMIFS(AT$4:AT$2256,$E$4:$E$2256,$E2896)</f>
        <v>0</v>
      </c>
      <c r="AU2896" s="44">
        <f>SUMIFS(AU$4:AU$2256,$E$4:$E$2256,$E2896)</f>
        <v>0</v>
      </c>
      <c r="AV2896" s="44">
        <f>SUMIFS(AV$4:AV$2256,$E$4:$E$2256,$E2896)</f>
        <v>17.804024999999999</v>
      </c>
      <c r="AW2896" s="44">
        <f>SUMIFS(AW$4:AW$2256,$E$4:$E$2256,$E2896)</f>
        <v>0</v>
      </c>
      <c r="AX2896" s="44">
        <f>SUMIFS(AX$4:AX$2256,$E$4:$E$2256,$E2896)</f>
        <v>5.9149999999999991</v>
      </c>
    </row>
    <row r="2897" spans="1:50" ht="20.100000000000001" customHeight="1" x14ac:dyDescent="0.25">
      <c r="A2897" s="8">
        <v>44287</v>
      </c>
      <c r="B2897" s="8">
        <v>44287</v>
      </c>
      <c r="C2897" s="8" t="s">
        <v>28</v>
      </c>
      <c r="D2897" s="11" t="s">
        <v>0</v>
      </c>
      <c r="E2897" s="11">
        <v>618</v>
      </c>
      <c r="F2897" s="11" t="s">
        <v>754</v>
      </c>
      <c r="G2897" s="11" t="s">
        <v>20</v>
      </c>
      <c r="H2897" s="11">
        <v>1020</v>
      </c>
      <c r="I2897" s="11">
        <v>1027</v>
      </c>
      <c r="J2897" s="11">
        <v>109</v>
      </c>
      <c r="K2897" s="11" t="s">
        <v>872</v>
      </c>
      <c r="L2897" s="11" t="s">
        <v>875</v>
      </c>
      <c r="M2897" s="11" t="s">
        <v>2</v>
      </c>
      <c r="N2897" s="11" t="s">
        <v>25</v>
      </c>
      <c r="O2897" s="11" t="s">
        <v>5</v>
      </c>
      <c r="P2897" s="11" t="s">
        <v>6</v>
      </c>
      <c r="Q2897" s="12">
        <v>43435</v>
      </c>
      <c r="S2897" s="13" t="s">
        <v>84</v>
      </c>
      <c r="T2897" s="11">
        <f t="shared" ca="1" si="364"/>
        <v>1</v>
      </c>
      <c r="U2897" s="12">
        <v>22129</v>
      </c>
      <c r="V2897" s="13">
        <f t="shared" ca="1" si="365"/>
        <v>59</v>
      </c>
      <c r="W2897" s="11" t="s">
        <v>7</v>
      </c>
      <c r="X2897" s="11">
        <v>30</v>
      </c>
      <c r="Y2897" s="14">
        <f t="shared" si="366"/>
        <v>2.5</v>
      </c>
      <c r="Z2897" s="11">
        <v>39</v>
      </c>
      <c r="AA2897" s="11" t="s">
        <v>876</v>
      </c>
      <c r="AB2897" s="10">
        <f t="shared" si="363"/>
        <v>0.5</v>
      </c>
      <c r="AC2897" s="44">
        <f>SUMIFS(AC$4:AC$2256,$E$4:$E$2256,$E2897)</f>
        <v>14343</v>
      </c>
      <c r="AD2897" s="44">
        <f>SUMIFS(AD$4:AD$2256,$E$4:$E$2256,$E2897)</f>
        <v>3144.7027500000004</v>
      </c>
      <c r="AE2897" s="44">
        <f>SUMIFS(AE$4:AE$2256,$E$4:$E$2256,$E2897)</f>
        <v>0</v>
      </c>
      <c r="AF2897" s="44">
        <f>SUMIFS(AF$4:AF$2256,$E$4:$E$2256,$E2897)</f>
        <v>0</v>
      </c>
      <c r="AG2897" s="44">
        <f>SUMIFS(AG$4:AG$2256,$E$4:$E$2256,$E2897)</f>
        <v>0</v>
      </c>
      <c r="AH2897" s="44">
        <f>SUMIFS(AH$4:AH$2256,$E$4:$E$2256,$E2897)</f>
        <v>0</v>
      </c>
      <c r="AI2897" s="44">
        <f>SUMIFS(AI$4:AI$2256,$E$4:$E$2256,$E2897)</f>
        <v>0</v>
      </c>
      <c r="AJ2897" s="44">
        <f>SUMIFS(AJ$4:AJ$2256,$E$4:$E$2256,$E2897)</f>
        <v>0</v>
      </c>
      <c r="AK2897" s="44">
        <f>SUMIFS(AK$4:AK$2256,$E$4:$E$2256,$E2897)</f>
        <v>0</v>
      </c>
      <c r="AL2897" s="44">
        <f>SUMIFS(AL$4:AL$2256,$E$4:$E$2256,$E2897)</f>
        <v>0</v>
      </c>
      <c r="AM2897" s="44">
        <f>SUMIFS(AM$4:AM$2256,$E$4:$E$2256,$E2897)</f>
        <v>0</v>
      </c>
      <c r="AN2897" s="44">
        <f>SUMIFS(AN$4:AN$2256,$E$4:$E$2256,$E2897)</f>
        <v>0</v>
      </c>
      <c r="AO2897" s="44">
        <f>SUMIFS(AO$4:AO$2256,$E$4:$E$2256,$E2897)</f>
        <v>0</v>
      </c>
      <c r="AP2897" s="44">
        <f>SUMIFS(AP$4:AP$2256,$E$4:$E$2256,$E2897)</f>
        <v>0</v>
      </c>
      <c r="AQ2897" s="44">
        <f>SUMIFS(AQ$4:AQ$2256,$E$4:$E$2256,$E2897)</f>
        <v>79.5</v>
      </c>
      <c r="AR2897" s="44">
        <f>SUMIFS(AR$4:AR$2256,$E$4:$E$2256,$E2897)</f>
        <v>0</v>
      </c>
      <c r="AS2897" s="44">
        <f>SUMIFS(AS$4:AS$2256,$E$4:$E$2256,$E2897)</f>
        <v>0</v>
      </c>
      <c r="AT2897" s="44">
        <f>SUMIFS(AT$4:AT$2256,$E$4:$E$2256,$E2897)</f>
        <v>0</v>
      </c>
      <c r="AU2897" s="44">
        <f>SUMIFS(AU$4:AU$2256,$E$4:$E$2256,$E2897)</f>
        <v>0</v>
      </c>
      <c r="AV2897" s="44">
        <f>SUMIFS(AV$4:AV$2256,$E$4:$E$2256,$E2897)</f>
        <v>17.804024999999999</v>
      </c>
      <c r="AW2897" s="44">
        <f>SUMIFS(AW$4:AW$2256,$E$4:$E$2256,$E2897)</f>
        <v>0</v>
      </c>
      <c r="AX2897" s="44">
        <f>SUMIFS(AX$4:AX$2256,$E$4:$E$2256,$E2897)</f>
        <v>5.9149999999999991</v>
      </c>
    </row>
    <row r="2898" spans="1:50" ht="20.100000000000001" customHeight="1" x14ac:dyDescent="0.25">
      <c r="A2898" s="8">
        <v>44287</v>
      </c>
      <c r="B2898" s="8">
        <v>44287</v>
      </c>
      <c r="C2898" s="8" t="s">
        <v>28</v>
      </c>
      <c r="D2898" s="11" t="s">
        <v>0</v>
      </c>
      <c r="E2898" s="11">
        <v>619</v>
      </c>
      <c r="F2898" s="11" t="s">
        <v>755</v>
      </c>
      <c r="G2898" s="11" t="s">
        <v>7</v>
      </c>
      <c r="H2898" s="11">
        <v>1021</v>
      </c>
      <c r="I2898" s="11">
        <v>1046</v>
      </c>
      <c r="J2898" s="11">
        <v>103</v>
      </c>
      <c r="K2898" s="11" t="s">
        <v>866</v>
      </c>
      <c r="L2898" s="11" t="s">
        <v>875</v>
      </c>
      <c r="M2898" s="11" t="s">
        <v>2</v>
      </c>
      <c r="N2898" s="11" t="s">
        <v>25</v>
      </c>
      <c r="O2898" s="11" t="s">
        <v>5</v>
      </c>
      <c r="P2898" s="11" t="s">
        <v>8</v>
      </c>
      <c r="Q2898" s="12">
        <v>43435</v>
      </c>
      <c r="S2898" s="13" t="s">
        <v>84</v>
      </c>
      <c r="T2898" s="11">
        <f t="shared" ca="1" si="364"/>
        <v>1</v>
      </c>
      <c r="U2898" s="12">
        <v>29504</v>
      </c>
      <c r="V2898" s="13">
        <f t="shared" ca="1" si="365"/>
        <v>39</v>
      </c>
      <c r="W2898" s="11" t="s">
        <v>9</v>
      </c>
      <c r="X2898" s="11">
        <v>30</v>
      </c>
      <c r="Y2898" s="14">
        <f t="shared" si="366"/>
        <v>2.5</v>
      </c>
      <c r="Z2898" s="11">
        <v>39</v>
      </c>
      <c r="AA2898" s="11" t="s">
        <v>876</v>
      </c>
      <c r="AB2898" s="10">
        <f t="shared" ref="AB2898:AB2961" si="367">IF(G2898="Y",(Z2898/39)/2,(Z2898/39))</f>
        <v>1</v>
      </c>
      <c r="AC2898" s="44">
        <f>SUMIFS(AC$4:AC$2256,$E$4:$E$2256,$E2898)</f>
        <v>7176</v>
      </c>
      <c r="AD2898" s="44">
        <f>SUMIFS(AD$4:AD$2256,$E$4:$E$2256,$E2898)</f>
        <v>1573.3380000000002</v>
      </c>
      <c r="AE2898" s="44">
        <f>SUMIFS(AE$4:AE$2256,$E$4:$E$2256,$E2898)</f>
        <v>0</v>
      </c>
      <c r="AF2898" s="44">
        <f>SUMIFS(AF$4:AF$2256,$E$4:$E$2256,$E2898)</f>
        <v>0</v>
      </c>
      <c r="AG2898" s="44">
        <f>SUMIFS(AG$4:AG$2256,$E$4:$E$2256,$E2898)</f>
        <v>90</v>
      </c>
      <c r="AH2898" s="44">
        <f>SUMIFS(AH$4:AH$2256,$E$4:$E$2256,$E2898)</f>
        <v>0</v>
      </c>
      <c r="AI2898" s="44">
        <f>SUMIFS(AI$4:AI$2256,$E$4:$E$2256,$E2898)</f>
        <v>27.089999999999996</v>
      </c>
      <c r="AJ2898" s="44">
        <f>SUMIFS(AJ$4:AJ$2256,$E$4:$E$2256,$E2898)</f>
        <v>5351.25</v>
      </c>
      <c r="AK2898" s="44">
        <f>SUMIFS(AK$4:AK$2256,$E$4:$E$2256,$E2898)</f>
        <v>0</v>
      </c>
      <c r="AL2898" s="44">
        <f>SUMIFS(AL$4:AL$2256,$E$4:$E$2256,$E2898)</f>
        <v>0</v>
      </c>
      <c r="AM2898" s="44">
        <f>SUMIFS(AM$4:AM$2256,$E$4:$E$2256,$E2898)</f>
        <v>0</v>
      </c>
      <c r="AN2898" s="44">
        <f>SUMIFS(AN$4:AN$2256,$E$4:$E$2256,$E2898)</f>
        <v>0</v>
      </c>
      <c r="AO2898" s="44">
        <f>SUMIFS(AO$4:AO$2256,$E$4:$E$2256,$E2898)</f>
        <v>414</v>
      </c>
      <c r="AP2898" s="44">
        <f>SUMIFS(AP$4:AP$2256,$E$4:$E$2256,$E2898)</f>
        <v>328.90000000000009</v>
      </c>
      <c r="AQ2898" s="44">
        <f>SUMIFS(AQ$4:AQ$2256,$E$4:$E$2256,$E2898)</f>
        <v>79.5</v>
      </c>
      <c r="AR2898" s="44">
        <f>SUMIFS(AR$4:AR$2256,$E$4:$E$2256,$E2898)</f>
        <v>0</v>
      </c>
      <c r="AS2898" s="44">
        <f>SUMIFS(AS$4:AS$2256,$E$4:$E$2256,$E2898)</f>
        <v>0</v>
      </c>
      <c r="AT2898" s="44">
        <f>SUMIFS(AT$4:AT$2256,$E$4:$E$2256,$E2898)</f>
        <v>0</v>
      </c>
      <c r="AU2898" s="44">
        <f>SUMIFS(AU$4:AU$2256,$E$4:$E$2256,$E2898)</f>
        <v>0</v>
      </c>
      <c r="AV2898" s="44">
        <f>SUMIFS(AV$4:AV$2256,$E$4:$E$2256,$E2898)</f>
        <v>1408.8112230000002</v>
      </c>
      <c r="AW2898" s="44">
        <f>SUMIFS(AW$4:AW$2256,$E$4:$E$2256,$E2898)</f>
        <v>234.27</v>
      </c>
      <c r="AX2898" s="44">
        <f>SUMIFS(AX$4:AX$2256,$E$4:$E$2256,$E2898)</f>
        <v>5.9149999999999991</v>
      </c>
    </row>
    <row r="2899" spans="1:50" ht="20.100000000000001" customHeight="1" x14ac:dyDescent="0.25">
      <c r="A2899" s="8">
        <v>44287</v>
      </c>
      <c r="B2899" s="8">
        <v>44287</v>
      </c>
      <c r="C2899" s="8" t="s">
        <v>28</v>
      </c>
      <c r="D2899" s="11" t="s">
        <v>0</v>
      </c>
      <c r="E2899" s="11">
        <v>620</v>
      </c>
      <c r="F2899" s="11" t="s">
        <v>756</v>
      </c>
      <c r="G2899" s="11" t="s">
        <v>7</v>
      </c>
      <c r="H2899" s="11">
        <v>1022</v>
      </c>
      <c r="I2899" s="11">
        <v>1047</v>
      </c>
      <c r="J2899" s="11">
        <v>103</v>
      </c>
      <c r="K2899" s="11" t="s">
        <v>866</v>
      </c>
      <c r="L2899" s="11" t="s">
        <v>875</v>
      </c>
      <c r="M2899" s="11" t="s">
        <v>2</v>
      </c>
      <c r="N2899" s="11" t="s">
        <v>25</v>
      </c>
      <c r="O2899" s="11" t="s">
        <v>5</v>
      </c>
      <c r="P2899" s="11" t="s">
        <v>8</v>
      </c>
      <c r="Q2899" s="12">
        <v>43435</v>
      </c>
      <c r="S2899" s="13" t="s">
        <v>84</v>
      </c>
      <c r="T2899" s="11">
        <f t="shared" ca="1" si="364"/>
        <v>1</v>
      </c>
      <c r="U2899" s="12">
        <v>33507</v>
      </c>
      <c r="V2899" s="13">
        <f t="shared" ca="1" si="365"/>
        <v>28</v>
      </c>
      <c r="W2899" s="11" t="s">
        <v>9</v>
      </c>
      <c r="X2899" s="11">
        <v>30</v>
      </c>
      <c r="Y2899" s="14">
        <f t="shared" si="366"/>
        <v>2.5</v>
      </c>
      <c r="Z2899" s="11">
        <v>39</v>
      </c>
      <c r="AA2899" s="11" t="s">
        <v>876</v>
      </c>
      <c r="AB2899" s="10">
        <f t="shared" si="367"/>
        <v>1</v>
      </c>
      <c r="AC2899" s="44">
        <f>SUMIFS(AC$4:AC$2256,$E$4:$E$2256,$E2899)</f>
        <v>7179</v>
      </c>
      <c r="AD2899" s="44">
        <f>SUMIFS(AD$4:AD$2256,$E$4:$E$2256,$E2899)</f>
        <v>1573.99575</v>
      </c>
      <c r="AE2899" s="44">
        <f>SUMIFS(AE$4:AE$2256,$E$4:$E$2256,$E2899)</f>
        <v>0</v>
      </c>
      <c r="AF2899" s="44">
        <f>SUMIFS(AF$4:AF$2256,$E$4:$E$2256,$E2899)</f>
        <v>0</v>
      </c>
      <c r="AG2899" s="44">
        <f>SUMIFS(AG$4:AG$2256,$E$4:$E$2256,$E2899)</f>
        <v>0</v>
      </c>
      <c r="AH2899" s="44">
        <f>SUMIFS(AH$4:AH$2256,$E$4:$E$2256,$E2899)</f>
        <v>0</v>
      </c>
      <c r="AI2899" s="44">
        <f>SUMIFS(AI$4:AI$2256,$E$4:$E$2256,$E2899)</f>
        <v>0</v>
      </c>
      <c r="AJ2899" s="44">
        <f>SUMIFS(AJ$4:AJ$2256,$E$4:$E$2256,$E2899)</f>
        <v>0</v>
      </c>
      <c r="AK2899" s="44">
        <f>SUMIFS(AK$4:AK$2256,$E$4:$E$2256,$E2899)</f>
        <v>0</v>
      </c>
      <c r="AL2899" s="44">
        <f>SUMIFS(AL$4:AL$2256,$E$4:$E$2256,$E2899)</f>
        <v>0</v>
      </c>
      <c r="AM2899" s="44">
        <f>SUMIFS(AM$4:AM$2256,$E$4:$E$2256,$E2899)</f>
        <v>0</v>
      </c>
      <c r="AN2899" s="44">
        <f>SUMIFS(AN$4:AN$2256,$E$4:$E$2256,$E2899)</f>
        <v>0</v>
      </c>
      <c r="AO2899" s="44">
        <f>SUMIFS(AO$4:AO$2256,$E$4:$E$2256,$E2899)</f>
        <v>414.17307692307691</v>
      </c>
      <c r="AP2899" s="44">
        <f>SUMIFS(AP$4:AP$2256,$E$4:$E$2256,$E2899)</f>
        <v>329.03750000000002</v>
      </c>
      <c r="AQ2899" s="44">
        <f>SUMIFS(AQ$4:AQ$2256,$E$4:$E$2256,$E2899)</f>
        <v>79.5</v>
      </c>
      <c r="AR2899" s="44">
        <f>SUMIFS(AR$4:AR$2256,$E$4:$E$2256,$E2899)</f>
        <v>0</v>
      </c>
      <c r="AS2899" s="44">
        <f>SUMIFS(AS$4:AS$2256,$E$4:$E$2256,$E2899)</f>
        <v>0</v>
      </c>
      <c r="AT2899" s="44">
        <f>SUMIFS(AT$4:AT$2256,$E$4:$E$2256,$E2899)</f>
        <v>0</v>
      </c>
      <c r="AU2899" s="44">
        <f>SUMIFS(AU$4:AU$2256,$E$4:$E$2256,$E2899)</f>
        <v>0</v>
      </c>
      <c r="AV2899" s="44">
        <f>SUMIFS(AV$4:AV$2256,$E$4:$E$2256,$E2899)</f>
        <v>184.24603370192307</v>
      </c>
      <c r="AW2899" s="44">
        <f>SUMIFS(AW$4:AW$2256,$E$4:$E$2256,$E2899)</f>
        <v>0</v>
      </c>
      <c r="AX2899" s="44">
        <f>SUMIFS(AX$4:AX$2256,$E$4:$E$2256,$E2899)</f>
        <v>5.9149999999999991</v>
      </c>
    </row>
    <row r="2900" spans="1:50" ht="20.100000000000001" customHeight="1" x14ac:dyDescent="0.25">
      <c r="A2900" s="8">
        <v>44287</v>
      </c>
      <c r="B2900" s="8">
        <v>44287</v>
      </c>
      <c r="C2900" s="8" t="s">
        <v>28</v>
      </c>
      <c r="D2900" s="11" t="s">
        <v>0</v>
      </c>
      <c r="E2900" s="11">
        <v>621</v>
      </c>
      <c r="F2900" s="11" t="s">
        <v>757</v>
      </c>
      <c r="G2900" s="11" t="s">
        <v>7</v>
      </c>
      <c r="H2900" s="11">
        <v>1022</v>
      </c>
      <c r="I2900" s="11">
        <v>1047</v>
      </c>
      <c r="J2900" s="11">
        <v>103</v>
      </c>
      <c r="K2900" s="11" t="s">
        <v>866</v>
      </c>
      <c r="L2900" s="11" t="s">
        <v>875</v>
      </c>
      <c r="M2900" s="11" t="s">
        <v>2</v>
      </c>
      <c r="N2900" s="11" t="s">
        <v>25</v>
      </c>
      <c r="O2900" s="11" t="s">
        <v>5</v>
      </c>
      <c r="P2900" s="11" t="s">
        <v>8</v>
      </c>
      <c r="Q2900" s="12">
        <v>43435</v>
      </c>
      <c r="S2900" s="13" t="s">
        <v>84</v>
      </c>
      <c r="T2900" s="11">
        <f t="shared" ca="1" si="364"/>
        <v>1</v>
      </c>
      <c r="U2900" s="12">
        <v>29004</v>
      </c>
      <c r="V2900" s="13">
        <f t="shared" ca="1" si="365"/>
        <v>40</v>
      </c>
      <c r="W2900" s="11" t="s">
        <v>9</v>
      </c>
      <c r="X2900" s="11">
        <v>30</v>
      </c>
      <c r="Y2900" s="14">
        <f t="shared" si="366"/>
        <v>2.5</v>
      </c>
      <c r="Z2900" s="11">
        <v>39</v>
      </c>
      <c r="AA2900" s="11" t="s">
        <v>876</v>
      </c>
      <c r="AB2900" s="10">
        <f t="shared" si="367"/>
        <v>1</v>
      </c>
      <c r="AC2900" s="44">
        <f>SUMIFS(AC$4:AC$2256,$E$4:$E$2256,$E2900)</f>
        <v>7182</v>
      </c>
      <c r="AD2900" s="44">
        <f>SUMIFS(AD$4:AD$2256,$E$4:$E$2256,$E2900)</f>
        <v>1574.6534999999999</v>
      </c>
      <c r="AE2900" s="44">
        <f>SUMIFS(AE$4:AE$2256,$E$4:$E$2256,$E2900)</f>
        <v>0</v>
      </c>
      <c r="AF2900" s="44">
        <f>SUMIFS(AF$4:AF$2256,$E$4:$E$2256,$E2900)</f>
        <v>0</v>
      </c>
      <c r="AG2900" s="44">
        <f>SUMIFS(AG$4:AG$2256,$E$4:$E$2256,$E2900)</f>
        <v>0</v>
      </c>
      <c r="AH2900" s="44">
        <f>SUMIFS(AH$4:AH$2256,$E$4:$E$2256,$E2900)</f>
        <v>0</v>
      </c>
      <c r="AI2900" s="44">
        <f>SUMIFS(AI$4:AI$2256,$E$4:$E$2256,$E2900)</f>
        <v>0</v>
      </c>
      <c r="AJ2900" s="44">
        <f>SUMIFS(AJ$4:AJ$2256,$E$4:$E$2256,$E2900)</f>
        <v>0</v>
      </c>
      <c r="AK2900" s="44">
        <f>SUMIFS(AK$4:AK$2256,$E$4:$E$2256,$E2900)</f>
        <v>0</v>
      </c>
      <c r="AL2900" s="44">
        <f>SUMIFS(AL$4:AL$2256,$E$4:$E$2256,$E2900)</f>
        <v>0</v>
      </c>
      <c r="AM2900" s="44">
        <f>SUMIFS(AM$4:AM$2256,$E$4:$E$2256,$E2900)</f>
        <v>0</v>
      </c>
      <c r="AN2900" s="44">
        <f>SUMIFS(AN$4:AN$2256,$E$4:$E$2256,$E2900)</f>
        <v>0</v>
      </c>
      <c r="AO2900" s="44">
        <f>SUMIFS(AO$4:AO$2256,$E$4:$E$2256,$E2900)</f>
        <v>414.34615384615392</v>
      </c>
      <c r="AP2900" s="44">
        <f>SUMIFS(AP$4:AP$2256,$E$4:$E$2256,$E2900)</f>
        <v>329.17500000000007</v>
      </c>
      <c r="AQ2900" s="44">
        <f>SUMIFS(AQ$4:AQ$2256,$E$4:$E$2256,$E2900)</f>
        <v>79.5</v>
      </c>
      <c r="AR2900" s="44">
        <f>SUMIFS(AR$4:AR$2256,$E$4:$E$2256,$E2900)</f>
        <v>0</v>
      </c>
      <c r="AS2900" s="44">
        <f>SUMIFS(AS$4:AS$2256,$E$4:$E$2256,$E2900)</f>
        <v>0</v>
      </c>
      <c r="AT2900" s="44">
        <f>SUMIFS(AT$4:AT$2256,$E$4:$E$2256,$E2900)</f>
        <v>0</v>
      </c>
      <c r="AU2900" s="44">
        <f>SUMIFS(AU$4:AU$2256,$E$4:$E$2256,$E2900)</f>
        <v>0</v>
      </c>
      <c r="AV2900" s="44">
        <f>SUMIFS(AV$4:AV$2256,$E$4:$E$2256,$E2900)</f>
        <v>184.31558740384617</v>
      </c>
      <c r="AW2900" s="44">
        <f>SUMIFS(AW$4:AW$2256,$E$4:$E$2256,$E2900)</f>
        <v>0</v>
      </c>
      <c r="AX2900" s="44">
        <f>SUMIFS(AX$4:AX$2256,$E$4:$E$2256,$E2900)</f>
        <v>5.9149999999999991</v>
      </c>
    </row>
    <row r="2901" spans="1:50" ht="20.100000000000001" customHeight="1" x14ac:dyDescent="0.25">
      <c r="A2901" s="8">
        <v>44287</v>
      </c>
      <c r="B2901" s="8">
        <v>44287</v>
      </c>
      <c r="C2901" s="8" t="s">
        <v>28</v>
      </c>
      <c r="D2901" s="11" t="s">
        <v>0</v>
      </c>
      <c r="E2901" s="11">
        <v>622</v>
      </c>
      <c r="F2901" s="11" t="s">
        <v>758</v>
      </c>
      <c r="G2901" s="11" t="s">
        <v>7</v>
      </c>
      <c r="H2901" s="11">
        <v>1020</v>
      </c>
      <c r="I2901" s="11">
        <v>1033</v>
      </c>
      <c r="J2901" s="11">
        <v>104</v>
      </c>
      <c r="K2901" s="11" t="s">
        <v>867</v>
      </c>
      <c r="L2901" s="11" t="s">
        <v>875</v>
      </c>
      <c r="M2901" s="11" t="s">
        <v>2</v>
      </c>
      <c r="N2901" s="11" t="s">
        <v>25</v>
      </c>
      <c r="O2901" s="11" t="s">
        <v>5</v>
      </c>
      <c r="P2901" s="11" t="s">
        <v>8</v>
      </c>
      <c r="Q2901" s="12">
        <v>43435</v>
      </c>
      <c r="R2901" s="12">
        <v>44165</v>
      </c>
      <c r="S2901" s="13" t="s">
        <v>84</v>
      </c>
      <c r="T2901" s="11">
        <f t="shared" ca="1" si="364"/>
        <v>1</v>
      </c>
      <c r="U2901" s="12">
        <v>28398</v>
      </c>
      <c r="V2901" s="13">
        <f t="shared" ca="1" si="365"/>
        <v>42</v>
      </c>
      <c r="W2901" s="11" t="s">
        <v>9</v>
      </c>
      <c r="X2901" s="11">
        <v>30</v>
      </c>
      <c r="Y2901" s="14">
        <f t="shared" si="366"/>
        <v>2.5</v>
      </c>
      <c r="Z2901" s="11">
        <v>39</v>
      </c>
      <c r="AA2901" s="11" t="s">
        <v>876</v>
      </c>
      <c r="AB2901" s="10">
        <f t="shared" si="367"/>
        <v>1</v>
      </c>
      <c r="AC2901" s="44">
        <f>SUMIFS(AC$4:AC$2256,$E$4:$E$2256,$E2901)</f>
        <v>7185</v>
      </c>
      <c r="AD2901" s="44">
        <f>SUMIFS(AD$4:AD$2256,$E$4:$E$2256,$E2901)</f>
        <v>1575.3112500000002</v>
      </c>
      <c r="AE2901" s="44">
        <f>SUMIFS(AE$4:AE$2256,$E$4:$E$2256,$E2901)</f>
        <v>0</v>
      </c>
      <c r="AF2901" s="44">
        <f>SUMIFS(AF$4:AF$2256,$E$4:$E$2256,$E2901)</f>
        <v>0</v>
      </c>
      <c r="AG2901" s="44">
        <f>SUMIFS(AG$4:AG$2256,$E$4:$E$2256,$E2901)</f>
        <v>0</v>
      </c>
      <c r="AH2901" s="44">
        <f>SUMIFS(AH$4:AH$2256,$E$4:$E$2256,$E2901)</f>
        <v>0</v>
      </c>
      <c r="AI2901" s="44">
        <f>SUMIFS(AI$4:AI$2256,$E$4:$E$2256,$E2901)</f>
        <v>0</v>
      </c>
      <c r="AJ2901" s="44">
        <f>SUMIFS(AJ$4:AJ$2256,$E$4:$E$2256,$E2901)</f>
        <v>0</v>
      </c>
      <c r="AK2901" s="44">
        <f>SUMIFS(AK$4:AK$2256,$E$4:$E$2256,$E2901)</f>
        <v>0</v>
      </c>
      <c r="AL2901" s="44">
        <f>SUMIFS(AL$4:AL$2256,$E$4:$E$2256,$E2901)</f>
        <v>0</v>
      </c>
      <c r="AM2901" s="44">
        <f>SUMIFS(AM$4:AM$2256,$E$4:$E$2256,$E2901)</f>
        <v>0</v>
      </c>
      <c r="AN2901" s="44">
        <f>SUMIFS(AN$4:AN$2256,$E$4:$E$2256,$E2901)</f>
        <v>0</v>
      </c>
      <c r="AO2901" s="44">
        <f>SUMIFS(AO$4:AO$2256,$E$4:$E$2256,$E2901)</f>
        <v>414.51923076923077</v>
      </c>
      <c r="AP2901" s="44">
        <f>SUMIFS(AP$4:AP$2256,$E$4:$E$2256,$E2901)</f>
        <v>329.3125</v>
      </c>
      <c r="AQ2901" s="44">
        <f>SUMIFS(AQ$4:AQ$2256,$E$4:$E$2256,$E2901)</f>
        <v>79.5</v>
      </c>
      <c r="AR2901" s="44">
        <f>SUMIFS(AR$4:AR$2256,$E$4:$E$2256,$E2901)</f>
        <v>0</v>
      </c>
      <c r="AS2901" s="44">
        <f>SUMIFS(AS$4:AS$2256,$E$4:$E$2256,$E2901)</f>
        <v>0</v>
      </c>
      <c r="AT2901" s="44">
        <f>SUMIFS(AT$4:AT$2256,$E$4:$E$2256,$E2901)</f>
        <v>0</v>
      </c>
      <c r="AU2901" s="44">
        <f>SUMIFS(AU$4:AU$2256,$E$4:$E$2256,$E2901)</f>
        <v>0</v>
      </c>
      <c r="AV2901" s="44">
        <f>SUMIFS(AV$4:AV$2256,$E$4:$E$2256,$E2901)</f>
        <v>184.38514110576926</v>
      </c>
      <c r="AW2901" s="44">
        <f>SUMIFS(AW$4:AW$2256,$E$4:$E$2256,$E2901)</f>
        <v>0</v>
      </c>
      <c r="AX2901" s="44">
        <f>SUMIFS(AX$4:AX$2256,$E$4:$E$2256,$E2901)</f>
        <v>0</v>
      </c>
    </row>
    <row r="2902" spans="1:50" ht="20.100000000000001" customHeight="1" x14ac:dyDescent="0.25">
      <c r="A2902" s="8">
        <v>44287</v>
      </c>
      <c r="B2902" s="8">
        <v>44287</v>
      </c>
      <c r="C2902" s="8" t="s">
        <v>28</v>
      </c>
      <c r="D2902" s="11" t="s">
        <v>0</v>
      </c>
      <c r="E2902" s="11">
        <v>623</v>
      </c>
      <c r="F2902" s="11" t="s">
        <v>759</v>
      </c>
      <c r="G2902" s="11" t="s">
        <v>7</v>
      </c>
      <c r="H2902" s="11">
        <v>1019</v>
      </c>
      <c r="I2902" s="11">
        <v>1056</v>
      </c>
      <c r="J2902" s="11">
        <v>106</v>
      </c>
      <c r="K2902" s="11" t="s">
        <v>869</v>
      </c>
      <c r="L2902" s="11" t="s">
        <v>875</v>
      </c>
      <c r="M2902" s="11" t="s">
        <v>2</v>
      </c>
      <c r="N2902" s="11" t="s">
        <v>25</v>
      </c>
      <c r="O2902" s="11" t="s">
        <v>5</v>
      </c>
      <c r="P2902" s="11" t="s">
        <v>8</v>
      </c>
      <c r="Q2902" s="12">
        <v>43466</v>
      </c>
      <c r="S2902" s="13" t="s">
        <v>84</v>
      </c>
      <c r="T2902" s="11">
        <f t="shared" ca="1" si="364"/>
        <v>1</v>
      </c>
      <c r="U2902" s="12">
        <v>28903</v>
      </c>
      <c r="V2902" s="13">
        <f t="shared" ca="1" si="365"/>
        <v>40</v>
      </c>
      <c r="W2902" s="11" t="s">
        <v>7</v>
      </c>
      <c r="X2902" s="11">
        <v>30</v>
      </c>
      <c r="Y2902" s="14">
        <f t="shared" si="366"/>
        <v>2.5</v>
      </c>
      <c r="Z2902" s="11">
        <v>39</v>
      </c>
      <c r="AA2902" s="11" t="s">
        <v>876</v>
      </c>
      <c r="AB2902" s="10">
        <f t="shared" si="367"/>
        <v>1</v>
      </c>
      <c r="AC2902" s="44">
        <f>SUMIFS(AC$4:AC$2256,$E$4:$E$2256,$E2902)</f>
        <v>7188</v>
      </c>
      <c r="AD2902" s="44">
        <f>SUMIFS(AD$4:AD$2256,$E$4:$E$2256,$E2902)</f>
        <v>1575.9690000000001</v>
      </c>
      <c r="AE2902" s="44">
        <f>SUMIFS(AE$4:AE$2256,$E$4:$E$2256,$E2902)</f>
        <v>0</v>
      </c>
      <c r="AF2902" s="44">
        <f>SUMIFS(AF$4:AF$2256,$E$4:$E$2256,$E2902)</f>
        <v>0</v>
      </c>
      <c r="AG2902" s="44">
        <f>SUMIFS(AG$4:AG$2256,$E$4:$E$2256,$E2902)</f>
        <v>0</v>
      </c>
      <c r="AH2902" s="44">
        <f>SUMIFS(AH$4:AH$2256,$E$4:$E$2256,$E2902)</f>
        <v>0</v>
      </c>
      <c r="AI2902" s="44">
        <f>SUMIFS(AI$4:AI$2256,$E$4:$E$2256,$E2902)</f>
        <v>0</v>
      </c>
      <c r="AJ2902" s="44">
        <f>SUMIFS(AJ$4:AJ$2256,$E$4:$E$2256,$E2902)</f>
        <v>0</v>
      </c>
      <c r="AK2902" s="44">
        <f>SUMIFS(AK$4:AK$2256,$E$4:$E$2256,$E2902)</f>
        <v>0</v>
      </c>
      <c r="AL2902" s="44">
        <f>SUMIFS(AL$4:AL$2256,$E$4:$E$2256,$E2902)</f>
        <v>0</v>
      </c>
      <c r="AM2902" s="44">
        <f>SUMIFS(AM$4:AM$2256,$E$4:$E$2256,$E2902)</f>
        <v>0</v>
      </c>
      <c r="AN2902" s="44">
        <f>SUMIFS(AN$4:AN$2256,$E$4:$E$2256,$E2902)</f>
        <v>0</v>
      </c>
      <c r="AO2902" s="44">
        <f>SUMIFS(AO$4:AO$2256,$E$4:$E$2256,$E2902)</f>
        <v>0</v>
      </c>
      <c r="AP2902" s="44">
        <f>SUMIFS(AP$4:AP$2256,$E$4:$E$2256,$E2902)</f>
        <v>0</v>
      </c>
      <c r="AQ2902" s="44">
        <f>SUMIFS(AQ$4:AQ$2256,$E$4:$E$2256,$E2902)</f>
        <v>79.5</v>
      </c>
      <c r="AR2902" s="44">
        <f>SUMIFS(AR$4:AR$2256,$E$4:$E$2256,$E2902)</f>
        <v>0</v>
      </c>
      <c r="AS2902" s="44">
        <f>SUMIFS(AS$4:AS$2256,$E$4:$E$2256,$E2902)</f>
        <v>0</v>
      </c>
      <c r="AT2902" s="44">
        <f>SUMIFS(AT$4:AT$2256,$E$4:$E$2256,$E2902)</f>
        <v>0</v>
      </c>
      <c r="AU2902" s="44">
        <f>SUMIFS(AU$4:AU$2256,$E$4:$E$2256,$E2902)</f>
        <v>0</v>
      </c>
      <c r="AV2902" s="44">
        <f>SUMIFS(AV$4:AV$2256,$E$4:$E$2256,$E2902)</f>
        <v>17.804025000000003</v>
      </c>
      <c r="AW2902" s="44">
        <f>SUMIFS(AW$4:AW$2256,$E$4:$E$2256,$E2902)</f>
        <v>241.68</v>
      </c>
      <c r="AX2902" s="44">
        <f>SUMIFS(AX$4:AX$2256,$E$4:$E$2256,$E2902)</f>
        <v>0</v>
      </c>
    </row>
    <row r="2903" spans="1:50" ht="20.100000000000001" customHeight="1" x14ac:dyDescent="0.25">
      <c r="A2903" s="8">
        <v>44287</v>
      </c>
      <c r="B2903" s="8">
        <v>44287</v>
      </c>
      <c r="C2903" s="8" t="s">
        <v>28</v>
      </c>
      <c r="D2903" s="11" t="s">
        <v>0</v>
      </c>
      <c r="E2903" s="11">
        <v>624</v>
      </c>
      <c r="F2903" s="11" t="s">
        <v>760</v>
      </c>
      <c r="G2903" s="11" t="s">
        <v>7</v>
      </c>
      <c r="H2903" s="11">
        <v>1022</v>
      </c>
      <c r="I2903" s="11">
        <v>1023</v>
      </c>
      <c r="J2903" s="11">
        <v>108</v>
      </c>
      <c r="K2903" s="11" t="s">
        <v>871</v>
      </c>
      <c r="L2903" s="11" t="s">
        <v>875</v>
      </c>
      <c r="M2903" s="11" t="s">
        <v>2</v>
      </c>
      <c r="N2903" s="11" t="s">
        <v>25</v>
      </c>
      <c r="O2903" s="11" t="s">
        <v>5</v>
      </c>
      <c r="P2903" s="11" t="s">
        <v>8</v>
      </c>
      <c r="Q2903" s="12">
        <v>43466</v>
      </c>
      <c r="S2903" s="13" t="s">
        <v>84</v>
      </c>
      <c r="T2903" s="11">
        <f t="shared" ca="1" si="364"/>
        <v>1</v>
      </c>
      <c r="U2903" s="12">
        <v>29646</v>
      </c>
      <c r="V2903" s="13">
        <f t="shared" ca="1" si="365"/>
        <v>38</v>
      </c>
      <c r="W2903" s="11" t="s">
        <v>9</v>
      </c>
      <c r="X2903" s="11">
        <v>30</v>
      </c>
      <c r="Y2903" s="14">
        <f t="shared" si="366"/>
        <v>2.5</v>
      </c>
      <c r="Z2903" s="11">
        <v>39</v>
      </c>
      <c r="AA2903" s="11" t="s">
        <v>876</v>
      </c>
      <c r="AB2903" s="10">
        <f t="shared" si="367"/>
        <v>1</v>
      </c>
      <c r="AC2903" s="44">
        <f>SUMIFS(AC$4:AC$2256,$E$4:$E$2256,$E2903)</f>
        <v>7191</v>
      </c>
      <c r="AD2903" s="44">
        <f>SUMIFS(AD$4:AD$2256,$E$4:$E$2256,$E2903)</f>
        <v>1576.6267500000001</v>
      </c>
      <c r="AE2903" s="44">
        <f>SUMIFS(AE$4:AE$2256,$E$4:$E$2256,$E2903)</f>
        <v>0</v>
      </c>
      <c r="AF2903" s="44">
        <f>SUMIFS(AF$4:AF$2256,$E$4:$E$2256,$E2903)</f>
        <v>0</v>
      </c>
      <c r="AG2903" s="44">
        <f>SUMIFS(AG$4:AG$2256,$E$4:$E$2256,$E2903)</f>
        <v>0</v>
      </c>
      <c r="AH2903" s="44">
        <f>SUMIFS(AH$4:AH$2256,$E$4:$E$2256,$E2903)</f>
        <v>0</v>
      </c>
      <c r="AI2903" s="44">
        <f>SUMIFS(AI$4:AI$2256,$E$4:$E$2256,$E2903)</f>
        <v>0</v>
      </c>
      <c r="AJ2903" s="44">
        <f>SUMIFS(AJ$4:AJ$2256,$E$4:$E$2256,$E2903)</f>
        <v>0</v>
      </c>
      <c r="AK2903" s="44">
        <f>SUMIFS(AK$4:AK$2256,$E$4:$E$2256,$E2903)</f>
        <v>0</v>
      </c>
      <c r="AL2903" s="44">
        <f>SUMIFS(AL$4:AL$2256,$E$4:$E$2256,$E2903)</f>
        <v>0</v>
      </c>
      <c r="AM2903" s="44">
        <f>SUMIFS(AM$4:AM$2256,$E$4:$E$2256,$E2903)</f>
        <v>0</v>
      </c>
      <c r="AN2903" s="44">
        <f>SUMIFS(AN$4:AN$2256,$E$4:$E$2256,$E2903)</f>
        <v>0</v>
      </c>
      <c r="AO2903" s="44">
        <f>SUMIFS(AO$4:AO$2256,$E$4:$E$2256,$E2903)</f>
        <v>414.86538461538458</v>
      </c>
      <c r="AP2903" s="44">
        <f>SUMIFS(AP$4:AP$2256,$E$4:$E$2256,$E2903)</f>
        <v>329.58749999999998</v>
      </c>
      <c r="AQ2903" s="44">
        <f>SUMIFS(AQ$4:AQ$2256,$E$4:$E$2256,$E2903)</f>
        <v>79.5</v>
      </c>
      <c r="AR2903" s="44">
        <f>SUMIFS(AR$4:AR$2256,$E$4:$E$2256,$E2903)</f>
        <v>0</v>
      </c>
      <c r="AS2903" s="44">
        <f>SUMIFS(AS$4:AS$2256,$E$4:$E$2256,$E2903)</f>
        <v>0</v>
      </c>
      <c r="AT2903" s="44">
        <f>SUMIFS(AT$4:AT$2256,$E$4:$E$2256,$E2903)</f>
        <v>0</v>
      </c>
      <c r="AU2903" s="44">
        <f>SUMIFS(AU$4:AU$2256,$E$4:$E$2256,$E2903)</f>
        <v>0</v>
      </c>
      <c r="AV2903" s="44">
        <f>SUMIFS(AV$4:AV$2256,$E$4:$E$2256,$E2903)</f>
        <v>184.5242485096154</v>
      </c>
      <c r="AW2903" s="44">
        <f>SUMIFS(AW$4:AW$2256,$E$4:$E$2256,$E2903)</f>
        <v>0</v>
      </c>
      <c r="AX2903" s="44">
        <f>SUMIFS(AX$4:AX$2256,$E$4:$E$2256,$E2903)</f>
        <v>0</v>
      </c>
    </row>
    <row r="2904" spans="1:50" ht="20.100000000000001" customHeight="1" x14ac:dyDescent="0.25">
      <c r="A2904" s="8">
        <v>44287</v>
      </c>
      <c r="B2904" s="8">
        <v>44287</v>
      </c>
      <c r="C2904" s="8" t="s">
        <v>28</v>
      </c>
      <c r="D2904" s="11" t="s">
        <v>0</v>
      </c>
      <c r="E2904" s="11">
        <v>625</v>
      </c>
      <c r="F2904" s="11" t="s">
        <v>761</v>
      </c>
      <c r="G2904" s="11" t="s">
        <v>20</v>
      </c>
      <c r="H2904" s="11">
        <v>1019</v>
      </c>
      <c r="I2904" s="11">
        <v>1019</v>
      </c>
      <c r="J2904" s="11">
        <v>108</v>
      </c>
      <c r="K2904" s="11" t="s">
        <v>871</v>
      </c>
      <c r="L2904" s="11" t="s">
        <v>875</v>
      </c>
      <c r="M2904" s="11" t="s">
        <v>2</v>
      </c>
      <c r="N2904" s="11" t="s">
        <v>25</v>
      </c>
      <c r="O2904" s="11" t="s">
        <v>5</v>
      </c>
      <c r="P2904" s="11" t="s">
        <v>8</v>
      </c>
      <c r="Q2904" s="12">
        <v>43466</v>
      </c>
      <c r="S2904" s="13" t="s">
        <v>84</v>
      </c>
      <c r="T2904" s="11">
        <f t="shared" ca="1" si="364"/>
        <v>1</v>
      </c>
      <c r="U2904" s="12">
        <v>26480</v>
      </c>
      <c r="V2904" s="13">
        <f t="shared" ca="1" si="365"/>
        <v>47</v>
      </c>
      <c r="W2904" s="11" t="s">
        <v>7</v>
      </c>
      <c r="X2904" s="11">
        <v>30</v>
      </c>
      <c r="Y2904" s="14">
        <f t="shared" si="366"/>
        <v>2.5</v>
      </c>
      <c r="Z2904" s="11">
        <v>39</v>
      </c>
      <c r="AA2904" s="11" t="s">
        <v>876</v>
      </c>
      <c r="AB2904" s="10">
        <f t="shared" si="367"/>
        <v>0.5</v>
      </c>
      <c r="AC2904" s="44">
        <f>SUMIFS(AC$4:AC$2256,$E$4:$E$2256,$E2904)</f>
        <v>14391</v>
      </c>
      <c r="AD2904" s="44">
        <f>SUMIFS(AD$4:AD$2256,$E$4:$E$2256,$E2904)</f>
        <v>3155.2267499999998</v>
      </c>
      <c r="AE2904" s="44">
        <f>SUMIFS(AE$4:AE$2256,$E$4:$E$2256,$E2904)</f>
        <v>0</v>
      </c>
      <c r="AF2904" s="44">
        <f>SUMIFS(AF$4:AF$2256,$E$4:$E$2256,$E2904)</f>
        <v>0</v>
      </c>
      <c r="AG2904" s="44">
        <f>SUMIFS(AG$4:AG$2256,$E$4:$E$2256,$E2904)</f>
        <v>0</v>
      </c>
      <c r="AH2904" s="44">
        <f>SUMIFS(AH$4:AH$2256,$E$4:$E$2256,$E2904)</f>
        <v>0</v>
      </c>
      <c r="AI2904" s="44">
        <f>SUMIFS(AI$4:AI$2256,$E$4:$E$2256,$E2904)</f>
        <v>0</v>
      </c>
      <c r="AJ2904" s="44">
        <f>SUMIFS(AJ$4:AJ$2256,$E$4:$E$2256,$E2904)</f>
        <v>0</v>
      </c>
      <c r="AK2904" s="44">
        <f>SUMIFS(AK$4:AK$2256,$E$4:$E$2256,$E2904)</f>
        <v>0</v>
      </c>
      <c r="AL2904" s="44">
        <f>SUMIFS(AL$4:AL$2256,$E$4:$E$2256,$E2904)</f>
        <v>0</v>
      </c>
      <c r="AM2904" s="44">
        <f>SUMIFS(AM$4:AM$2256,$E$4:$E$2256,$E2904)</f>
        <v>0</v>
      </c>
      <c r="AN2904" s="44">
        <f>SUMIFS(AN$4:AN$2256,$E$4:$E$2256,$E2904)</f>
        <v>0</v>
      </c>
      <c r="AO2904" s="44">
        <f>SUMIFS(AO$4:AO$2256,$E$4:$E$2256,$E2904)</f>
        <v>0</v>
      </c>
      <c r="AP2904" s="44">
        <f>SUMIFS(AP$4:AP$2256,$E$4:$E$2256,$E2904)</f>
        <v>0</v>
      </c>
      <c r="AQ2904" s="44">
        <f>SUMIFS(AQ$4:AQ$2256,$E$4:$E$2256,$E2904)</f>
        <v>79.5</v>
      </c>
      <c r="AR2904" s="44">
        <f>SUMIFS(AR$4:AR$2256,$E$4:$E$2256,$E2904)</f>
        <v>0</v>
      </c>
      <c r="AS2904" s="44">
        <f>SUMIFS(AS$4:AS$2256,$E$4:$E$2256,$E2904)</f>
        <v>0</v>
      </c>
      <c r="AT2904" s="44">
        <f>SUMIFS(AT$4:AT$2256,$E$4:$E$2256,$E2904)</f>
        <v>0</v>
      </c>
      <c r="AU2904" s="44">
        <f>SUMIFS(AU$4:AU$2256,$E$4:$E$2256,$E2904)</f>
        <v>0</v>
      </c>
      <c r="AV2904" s="44">
        <f>SUMIFS(AV$4:AV$2256,$E$4:$E$2256,$E2904)</f>
        <v>17.804024999999999</v>
      </c>
      <c r="AW2904" s="44">
        <f>SUMIFS(AW$4:AW$2256,$E$4:$E$2256,$E2904)</f>
        <v>0</v>
      </c>
      <c r="AX2904" s="44">
        <f>SUMIFS(AX$4:AX$2256,$E$4:$E$2256,$E2904)</f>
        <v>0</v>
      </c>
    </row>
    <row r="2905" spans="1:50" ht="20.100000000000001" customHeight="1" x14ac:dyDescent="0.25">
      <c r="A2905" s="8">
        <v>44287</v>
      </c>
      <c r="B2905" s="8">
        <v>44287</v>
      </c>
      <c r="C2905" s="8" t="s">
        <v>28</v>
      </c>
      <c r="D2905" s="11" t="s">
        <v>0</v>
      </c>
      <c r="E2905" s="11">
        <v>625</v>
      </c>
      <c r="F2905" s="11" t="s">
        <v>761</v>
      </c>
      <c r="G2905" s="11" t="s">
        <v>20</v>
      </c>
      <c r="H2905" s="11">
        <v>1019</v>
      </c>
      <c r="I2905" s="11">
        <v>1025</v>
      </c>
      <c r="J2905" s="11">
        <v>109</v>
      </c>
      <c r="K2905" s="11" t="s">
        <v>872</v>
      </c>
      <c r="L2905" s="11" t="s">
        <v>875</v>
      </c>
      <c r="M2905" s="11" t="s">
        <v>2</v>
      </c>
      <c r="N2905" s="11" t="s">
        <v>25</v>
      </c>
      <c r="O2905" s="11" t="s">
        <v>5</v>
      </c>
      <c r="P2905" s="11" t="s">
        <v>8</v>
      </c>
      <c r="Q2905" s="12">
        <v>43466</v>
      </c>
      <c r="S2905" s="13" t="s">
        <v>84</v>
      </c>
      <c r="T2905" s="11">
        <f t="shared" ca="1" si="364"/>
        <v>1</v>
      </c>
      <c r="U2905" s="12">
        <v>26480</v>
      </c>
      <c r="V2905" s="13">
        <f t="shared" ca="1" si="365"/>
        <v>47</v>
      </c>
      <c r="W2905" s="11" t="s">
        <v>7</v>
      </c>
      <c r="X2905" s="11">
        <v>30</v>
      </c>
      <c r="Y2905" s="14">
        <f t="shared" si="366"/>
        <v>2.5</v>
      </c>
      <c r="Z2905" s="11">
        <v>39</v>
      </c>
      <c r="AA2905" s="11" t="s">
        <v>876</v>
      </c>
      <c r="AB2905" s="10">
        <f t="shared" si="367"/>
        <v>0.5</v>
      </c>
      <c r="AC2905" s="44">
        <f>SUMIFS(AC$4:AC$2256,$E$4:$E$2256,$E2905)</f>
        <v>14391</v>
      </c>
      <c r="AD2905" s="44">
        <f>SUMIFS(AD$4:AD$2256,$E$4:$E$2256,$E2905)</f>
        <v>3155.2267499999998</v>
      </c>
      <c r="AE2905" s="44">
        <f>SUMIFS(AE$4:AE$2256,$E$4:$E$2256,$E2905)</f>
        <v>0</v>
      </c>
      <c r="AF2905" s="44">
        <f>SUMIFS(AF$4:AF$2256,$E$4:$E$2256,$E2905)</f>
        <v>0</v>
      </c>
      <c r="AG2905" s="44">
        <f>SUMIFS(AG$4:AG$2256,$E$4:$E$2256,$E2905)</f>
        <v>0</v>
      </c>
      <c r="AH2905" s="44">
        <f>SUMIFS(AH$4:AH$2256,$E$4:$E$2256,$E2905)</f>
        <v>0</v>
      </c>
      <c r="AI2905" s="44">
        <f>SUMIFS(AI$4:AI$2256,$E$4:$E$2256,$E2905)</f>
        <v>0</v>
      </c>
      <c r="AJ2905" s="44">
        <f>SUMIFS(AJ$4:AJ$2256,$E$4:$E$2256,$E2905)</f>
        <v>0</v>
      </c>
      <c r="AK2905" s="44">
        <f>SUMIFS(AK$4:AK$2256,$E$4:$E$2256,$E2905)</f>
        <v>0</v>
      </c>
      <c r="AL2905" s="44">
        <f>SUMIFS(AL$4:AL$2256,$E$4:$E$2256,$E2905)</f>
        <v>0</v>
      </c>
      <c r="AM2905" s="44">
        <f>SUMIFS(AM$4:AM$2256,$E$4:$E$2256,$E2905)</f>
        <v>0</v>
      </c>
      <c r="AN2905" s="44">
        <f>SUMIFS(AN$4:AN$2256,$E$4:$E$2256,$E2905)</f>
        <v>0</v>
      </c>
      <c r="AO2905" s="44">
        <f>SUMIFS(AO$4:AO$2256,$E$4:$E$2256,$E2905)</f>
        <v>0</v>
      </c>
      <c r="AP2905" s="44">
        <f>SUMIFS(AP$4:AP$2256,$E$4:$E$2256,$E2905)</f>
        <v>0</v>
      </c>
      <c r="AQ2905" s="44">
        <f>SUMIFS(AQ$4:AQ$2256,$E$4:$E$2256,$E2905)</f>
        <v>79.5</v>
      </c>
      <c r="AR2905" s="44">
        <f>SUMIFS(AR$4:AR$2256,$E$4:$E$2256,$E2905)</f>
        <v>0</v>
      </c>
      <c r="AS2905" s="44">
        <f>SUMIFS(AS$4:AS$2256,$E$4:$E$2256,$E2905)</f>
        <v>0</v>
      </c>
      <c r="AT2905" s="44">
        <f>SUMIFS(AT$4:AT$2256,$E$4:$E$2256,$E2905)</f>
        <v>0</v>
      </c>
      <c r="AU2905" s="44">
        <f>SUMIFS(AU$4:AU$2256,$E$4:$E$2256,$E2905)</f>
        <v>0</v>
      </c>
      <c r="AV2905" s="44">
        <f>SUMIFS(AV$4:AV$2256,$E$4:$E$2256,$E2905)</f>
        <v>17.804024999999999</v>
      </c>
      <c r="AW2905" s="44">
        <f>SUMIFS(AW$4:AW$2256,$E$4:$E$2256,$E2905)</f>
        <v>0</v>
      </c>
      <c r="AX2905" s="44">
        <f>SUMIFS(AX$4:AX$2256,$E$4:$E$2256,$E2905)</f>
        <v>0</v>
      </c>
    </row>
    <row r="2906" spans="1:50" ht="20.100000000000001" customHeight="1" x14ac:dyDescent="0.25">
      <c r="A2906" s="8">
        <v>44287</v>
      </c>
      <c r="B2906" s="8">
        <v>44287</v>
      </c>
      <c r="C2906" s="8" t="s">
        <v>28</v>
      </c>
      <c r="D2906" s="11" t="s">
        <v>0</v>
      </c>
      <c r="E2906" s="11">
        <v>626</v>
      </c>
      <c r="F2906" s="11" t="s">
        <v>762</v>
      </c>
      <c r="G2906" s="11" t="s">
        <v>7</v>
      </c>
      <c r="H2906" s="11">
        <v>1022</v>
      </c>
      <c r="I2906" s="11">
        <v>1060</v>
      </c>
      <c r="J2906" s="11">
        <v>106</v>
      </c>
      <c r="K2906" s="11" t="s">
        <v>869</v>
      </c>
      <c r="L2906" s="11" t="s">
        <v>875</v>
      </c>
      <c r="M2906" s="11" t="s">
        <v>2</v>
      </c>
      <c r="N2906" s="11" t="s">
        <v>25</v>
      </c>
      <c r="O2906" s="11" t="s">
        <v>5</v>
      </c>
      <c r="P2906" s="11" t="s">
        <v>8</v>
      </c>
      <c r="Q2906" s="12">
        <v>43497</v>
      </c>
      <c r="S2906" s="13" t="s">
        <v>84</v>
      </c>
      <c r="T2906" s="11">
        <f t="shared" ref="T2906:T2969" ca="1" si="368">DATEDIF(Q2906,IF(R2906="",TODAY(),R2906),"y")</f>
        <v>0</v>
      </c>
      <c r="U2906" s="12">
        <v>26470</v>
      </c>
      <c r="V2906" s="13">
        <f t="shared" ref="V2906:V2969" ca="1" si="369">DATEDIF(U2906,TODAY(),"Y")</f>
        <v>47</v>
      </c>
      <c r="W2906" s="11" t="s">
        <v>9</v>
      </c>
      <c r="X2906" s="11">
        <v>30</v>
      </c>
      <c r="Y2906" s="14">
        <f t="shared" ref="Y2906:Y2969" si="370">X2906/12</f>
        <v>2.5</v>
      </c>
      <c r="Z2906" s="11">
        <v>39</v>
      </c>
      <c r="AA2906" s="11" t="s">
        <v>876</v>
      </c>
      <c r="AB2906" s="10">
        <f t="shared" si="367"/>
        <v>1</v>
      </c>
      <c r="AC2906" s="44">
        <f>SUMIFS(AC$4:AC$2256,$E$4:$E$2256,$E2906)</f>
        <v>7200</v>
      </c>
      <c r="AD2906" s="44">
        <f>SUMIFS(AD$4:AD$2256,$E$4:$E$2256,$E2906)</f>
        <v>1578.6</v>
      </c>
      <c r="AE2906" s="44">
        <f>SUMIFS(AE$4:AE$2256,$E$4:$E$2256,$E2906)</f>
        <v>0</v>
      </c>
      <c r="AF2906" s="44">
        <f>SUMIFS(AF$4:AF$2256,$E$4:$E$2256,$E2906)</f>
        <v>0</v>
      </c>
      <c r="AG2906" s="44">
        <f>SUMIFS(AG$4:AG$2256,$E$4:$E$2256,$E2906)</f>
        <v>0</v>
      </c>
      <c r="AH2906" s="44">
        <f>SUMIFS(AH$4:AH$2256,$E$4:$E$2256,$E2906)</f>
        <v>0</v>
      </c>
      <c r="AI2906" s="44">
        <f>SUMIFS(AI$4:AI$2256,$E$4:$E$2256,$E2906)</f>
        <v>0</v>
      </c>
      <c r="AJ2906" s="44">
        <f>SUMIFS(AJ$4:AJ$2256,$E$4:$E$2256,$E2906)</f>
        <v>0</v>
      </c>
      <c r="AK2906" s="44">
        <f>SUMIFS(AK$4:AK$2256,$E$4:$E$2256,$E2906)</f>
        <v>0</v>
      </c>
      <c r="AL2906" s="44">
        <f>SUMIFS(AL$4:AL$2256,$E$4:$E$2256,$E2906)</f>
        <v>0</v>
      </c>
      <c r="AM2906" s="44">
        <f>SUMIFS(AM$4:AM$2256,$E$4:$E$2256,$E2906)</f>
        <v>0</v>
      </c>
      <c r="AN2906" s="44">
        <f>SUMIFS(AN$4:AN$2256,$E$4:$E$2256,$E2906)</f>
        <v>0</v>
      </c>
      <c r="AO2906" s="44">
        <f>SUMIFS(AO$4:AO$2256,$E$4:$E$2256,$E2906)</f>
        <v>415.38461538461536</v>
      </c>
      <c r="AP2906" s="44">
        <f>SUMIFS(AP$4:AP$2256,$E$4:$E$2256,$E2906)</f>
        <v>330.00000000000006</v>
      </c>
      <c r="AQ2906" s="44">
        <f>SUMIFS(AQ$4:AQ$2256,$E$4:$E$2256,$E2906)</f>
        <v>79.5</v>
      </c>
      <c r="AR2906" s="44">
        <f>SUMIFS(AR$4:AR$2256,$E$4:$E$2256,$E2906)</f>
        <v>0</v>
      </c>
      <c r="AS2906" s="44">
        <f>SUMIFS(AS$4:AS$2256,$E$4:$E$2256,$E2906)</f>
        <v>0</v>
      </c>
      <c r="AT2906" s="44">
        <f>SUMIFS(AT$4:AT$2256,$E$4:$E$2256,$E2906)</f>
        <v>0</v>
      </c>
      <c r="AU2906" s="44">
        <f>SUMIFS(AU$4:AU$2256,$E$4:$E$2256,$E2906)</f>
        <v>0</v>
      </c>
      <c r="AV2906" s="44">
        <f>SUMIFS(AV$4:AV$2256,$E$4:$E$2256,$E2906)</f>
        <v>184.73290961538464</v>
      </c>
      <c r="AW2906" s="44">
        <f>SUMIFS(AW$4:AW$2256,$E$4:$E$2256,$E2906)</f>
        <v>0</v>
      </c>
      <c r="AX2906" s="44">
        <f>SUMIFS(AX$4:AX$2256,$E$4:$E$2256,$E2906)</f>
        <v>0</v>
      </c>
    </row>
    <row r="2907" spans="1:50" ht="20.100000000000001" customHeight="1" x14ac:dyDescent="0.25">
      <c r="A2907" s="8">
        <v>44287</v>
      </c>
      <c r="B2907" s="8">
        <v>44287</v>
      </c>
      <c r="C2907" s="8" t="s">
        <v>28</v>
      </c>
      <c r="D2907" s="11" t="s">
        <v>0</v>
      </c>
      <c r="E2907" s="11">
        <v>627</v>
      </c>
      <c r="F2907" s="11" t="s">
        <v>763</v>
      </c>
      <c r="G2907" s="11" t="s">
        <v>7</v>
      </c>
      <c r="H2907" s="11">
        <v>1022</v>
      </c>
      <c r="I2907" s="11">
        <v>1060</v>
      </c>
      <c r="J2907" s="11">
        <v>106</v>
      </c>
      <c r="K2907" s="11" t="s">
        <v>869</v>
      </c>
      <c r="L2907" s="11" t="s">
        <v>875</v>
      </c>
      <c r="M2907" s="11" t="s">
        <v>2</v>
      </c>
      <c r="N2907" s="11" t="s">
        <v>25</v>
      </c>
      <c r="O2907" s="11" t="s">
        <v>5</v>
      </c>
      <c r="P2907" s="11" t="s">
        <v>8</v>
      </c>
      <c r="Q2907" s="12">
        <v>43480</v>
      </c>
      <c r="S2907" s="13" t="s">
        <v>84</v>
      </c>
      <c r="T2907" s="11">
        <f t="shared" ca="1" si="368"/>
        <v>1</v>
      </c>
      <c r="U2907" s="12">
        <v>28062</v>
      </c>
      <c r="V2907" s="13">
        <f t="shared" ca="1" si="369"/>
        <v>43</v>
      </c>
      <c r="W2907" s="11" t="s">
        <v>9</v>
      </c>
      <c r="X2907" s="11">
        <v>30</v>
      </c>
      <c r="Y2907" s="14">
        <f t="shared" si="370"/>
        <v>2.5</v>
      </c>
      <c r="Z2907" s="11">
        <v>39</v>
      </c>
      <c r="AA2907" s="11" t="s">
        <v>876</v>
      </c>
      <c r="AB2907" s="10">
        <f t="shared" si="367"/>
        <v>1</v>
      </c>
      <c r="AC2907" s="44">
        <f>SUMIFS(AC$4:AC$2256,$E$4:$E$2256,$E2907)</f>
        <v>7203</v>
      </c>
      <c r="AD2907" s="44">
        <f>SUMIFS(AD$4:AD$2256,$E$4:$E$2256,$E2907)</f>
        <v>1579.2577500000002</v>
      </c>
      <c r="AE2907" s="44">
        <f>SUMIFS(AE$4:AE$2256,$E$4:$E$2256,$E2907)</f>
        <v>0</v>
      </c>
      <c r="AF2907" s="44">
        <f>SUMIFS(AF$4:AF$2256,$E$4:$E$2256,$E2907)</f>
        <v>0</v>
      </c>
      <c r="AG2907" s="44">
        <f>SUMIFS(AG$4:AG$2256,$E$4:$E$2256,$E2907)</f>
        <v>0</v>
      </c>
      <c r="AH2907" s="44">
        <f>SUMIFS(AH$4:AH$2256,$E$4:$E$2256,$E2907)</f>
        <v>0</v>
      </c>
      <c r="AI2907" s="44">
        <f>SUMIFS(AI$4:AI$2256,$E$4:$E$2256,$E2907)</f>
        <v>0</v>
      </c>
      <c r="AJ2907" s="44">
        <f>SUMIFS(AJ$4:AJ$2256,$E$4:$E$2256,$E2907)</f>
        <v>0</v>
      </c>
      <c r="AK2907" s="44">
        <f>SUMIFS(AK$4:AK$2256,$E$4:$E$2256,$E2907)</f>
        <v>0</v>
      </c>
      <c r="AL2907" s="44">
        <f>SUMIFS(AL$4:AL$2256,$E$4:$E$2256,$E2907)</f>
        <v>0</v>
      </c>
      <c r="AM2907" s="44">
        <f>SUMIFS(AM$4:AM$2256,$E$4:$E$2256,$E2907)</f>
        <v>0</v>
      </c>
      <c r="AN2907" s="44">
        <f>SUMIFS(AN$4:AN$2256,$E$4:$E$2256,$E2907)</f>
        <v>0</v>
      </c>
      <c r="AO2907" s="44">
        <f>SUMIFS(AO$4:AO$2256,$E$4:$E$2256,$E2907)</f>
        <v>415.55769230769226</v>
      </c>
      <c r="AP2907" s="44">
        <f>SUMIFS(AP$4:AP$2256,$E$4:$E$2256,$E2907)</f>
        <v>330.13750000000005</v>
      </c>
      <c r="AQ2907" s="44">
        <f>SUMIFS(AQ$4:AQ$2256,$E$4:$E$2256,$E2907)</f>
        <v>79.5</v>
      </c>
      <c r="AR2907" s="44">
        <f>SUMIFS(AR$4:AR$2256,$E$4:$E$2256,$E2907)</f>
        <v>0</v>
      </c>
      <c r="AS2907" s="44">
        <f>SUMIFS(AS$4:AS$2256,$E$4:$E$2256,$E2907)</f>
        <v>0</v>
      </c>
      <c r="AT2907" s="44">
        <f>SUMIFS(AT$4:AT$2256,$E$4:$E$2256,$E2907)</f>
        <v>0</v>
      </c>
      <c r="AU2907" s="44">
        <f>SUMIFS(AU$4:AU$2256,$E$4:$E$2256,$E2907)</f>
        <v>0</v>
      </c>
      <c r="AV2907" s="44">
        <f>SUMIFS(AV$4:AV$2256,$E$4:$E$2256,$E2907)</f>
        <v>184.80246331730768</v>
      </c>
      <c r="AW2907" s="44">
        <f>SUMIFS(AW$4:AW$2256,$E$4:$E$2256,$E2907)</f>
        <v>0</v>
      </c>
      <c r="AX2907" s="44">
        <f>SUMIFS(AX$4:AX$2256,$E$4:$E$2256,$E2907)</f>
        <v>0</v>
      </c>
    </row>
    <row r="2908" spans="1:50" ht="20.100000000000001" customHeight="1" x14ac:dyDescent="0.25">
      <c r="A2908" s="8">
        <v>44287</v>
      </c>
      <c r="B2908" s="8">
        <v>44287</v>
      </c>
      <c r="C2908" s="8" t="s">
        <v>28</v>
      </c>
      <c r="D2908" s="11" t="s">
        <v>0</v>
      </c>
      <c r="E2908" s="11">
        <v>628</v>
      </c>
      <c r="F2908" s="11" t="s">
        <v>764</v>
      </c>
      <c r="G2908" s="11" t="s">
        <v>7</v>
      </c>
      <c r="H2908" s="11">
        <v>1031</v>
      </c>
      <c r="I2908" s="11">
        <v>1074</v>
      </c>
      <c r="J2908" s="11">
        <v>102</v>
      </c>
      <c r="K2908" s="11" t="s">
        <v>865</v>
      </c>
      <c r="L2908" s="11" t="s">
        <v>875</v>
      </c>
      <c r="M2908" s="11" t="s">
        <v>2</v>
      </c>
      <c r="N2908" s="11" t="s">
        <v>25</v>
      </c>
      <c r="O2908" s="11" t="s">
        <v>5</v>
      </c>
      <c r="P2908" s="11" t="s">
        <v>8</v>
      </c>
      <c r="Q2908" s="12">
        <v>43466</v>
      </c>
      <c r="S2908" s="13" t="s">
        <v>84</v>
      </c>
      <c r="T2908" s="11">
        <f t="shared" ca="1" si="368"/>
        <v>1</v>
      </c>
      <c r="U2908" s="12">
        <v>32733</v>
      </c>
      <c r="V2908" s="13">
        <f t="shared" ca="1" si="369"/>
        <v>30</v>
      </c>
      <c r="W2908" s="11" t="s">
        <v>7</v>
      </c>
      <c r="X2908" s="11">
        <v>30</v>
      </c>
      <c r="Y2908" s="14">
        <f t="shared" si="370"/>
        <v>2.5</v>
      </c>
      <c r="Z2908" s="11">
        <v>39</v>
      </c>
      <c r="AA2908" s="11" t="s">
        <v>876</v>
      </c>
      <c r="AB2908" s="10">
        <f t="shared" si="367"/>
        <v>1</v>
      </c>
      <c r="AC2908" s="44">
        <f>SUMIFS(AC$4:AC$2256,$E$4:$E$2256,$E2908)</f>
        <v>7206</v>
      </c>
      <c r="AD2908" s="44">
        <f>SUMIFS(AD$4:AD$2256,$E$4:$E$2256,$E2908)</f>
        <v>1579.9155000000001</v>
      </c>
      <c r="AE2908" s="44">
        <f>SUMIFS(AE$4:AE$2256,$E$4:$E$2256,$E2908)</f>
        <v>0</v>
      </c>
      <c r="AF2908" s="44">
        <f>SUMIFS(AF$4:AF$2256,$E$4:$E$2256,$E2908)</f>
        <v>0</v>
      </c>
      <c r="AG2908" s="44">
        <f>SUMIFS(AG$4:AG$2256,$E$4:$E$2256,$E2908)</f>
        <v>0</v>
      </c>
      <c r="AH2908" s="44">
        <f>SUMIFS(AH$4:AH$2256,$E$4:$E$2256,$E2908)</f>
        <v>0</v>
      </c>
      <c r="AI2908" s="44">
        <f>SUMIFS(AI$4:AI$2256,$E$4:$E$2256,$E2908)</f>
        <v>0</v>
      </c>
      <c r="AJ2908" s="44">
        <f>SUMIFS(AJ$4:AJ$2256,$E$4:$E$2256,$E2908)</f>
        <v>0</v>
      </c>
      <c r="AK2908" s="44">
        <f>SUMIFS(AK$4:AK$2256,$E$4:$E$2256,$E2908)</f>
        <v>0</v>
      </c>
      <c r="AL2908" s="44">
        <f>SUMIFS(AL$4:AL$2256,$E$4:$E$2256,$E2908)</f>
        <v>0</v>
      </c>
      <c r="AM2908" s="44">
        <f>SUMIFS(AM$4:AM$2256,$E$4:$E$2256,$E2908)</f>
        <v>0</v>
      </c>
      <c r="AN2908" s="44">
        <f>SUMIFS(AN$4:AN$2256,$E$4:$E$2256,$E2908)</f>
        <v>0</v>
      </c>
      <c r="AO2908" s="44">
        <f>SUMIFS(AO$4:AO$2256,$E$4:$E$2256,$E2908)</f>
        <v>0</v>
      </c>
      <c r="AP2908" s="44">
        <f>SUMIFS(AP$4:AP$2256,$E$4:$E$2256,$E2908)</f>
        <v>0</v>
      </c>
      <c r="AQ2908" s="44">
        <f>SUMIFS(AQ$4:AQ$2256,$E$4:$E$2256,$E2908)</f>
        <v>79.5</v>
      </c>
      <c r="AR2908" s="44">
        <f>SUMIFS(AR$4:AR$2256,$E$4:$E$2256,$E2908)</f>
        <v>0</v>
      </c>
      <c r="AS2908" s="44">
        <f>SUMIFS(AS$4:AS$2256,$E$4:$E$2256,$E2908)</f>
        <v>0</v>
      </c>
      <c r="AT2908" s="44">
        <f>SUMIFS(AT$4:AT$2256,$E$4:$E$2256,$E2908)</f>
        <v>0</v>
      </c>
      <c r="AU2908" s="44">
        <f>SUMIFS(AU$4:AU$2256,$E$4:$E$2256,$E2908)</f>
        <v>0</v>
      </c>
      <c r="AV2908" s="44">
        <f>SUMIFS(AV$4:AV$2256,$E$4:$E$2256,$E2908)</f>
        <v>17.804025000000003</v>
      </c>
      <c r="AW2908" s="44">
        <f>SUMIFS(AW$4:AW$2256,$E$4:$E$2256,$E2908)</f>
        <v>0</v>
      </c>
      <c r="AX2908" s="44">
        <f>SUMIFS(AX$4:AX$2256,$E$4:$E$2256,$E2908)</f>
        <v>0</v>
      </c>
    </row>
    <row r="2909" spans="1:50" ht="20.100000000000001" customHeight="1" x14ac:dyDescent="0.25">
      <c r="A2909" s="8">
        <v>44287</v>
      </c>
      <c r="B2909" s="8">
        <v>44287</v>
      </c>
      <c r="C2909" s="8" t="s">
        <v>28</v>
      </c>
      <c r="D2909" s="11" t="s">
        <v>0</v>
      </c>
      <c r="E2909" s="11">
        <v>629</v>
      </c>
      <c r="F2909" s="11" t="s">
        <v>765</v>
      </c>
      <c r="G2909" s="11" t="s">
        <v>7</v>
      </c>
      <c r="H2909" s="11">
        <v>1050</v>
      </c>
      <c r="I2909" s="11">
        <v>1093</v>
      </c>
      <c r="J2909" s="11">
        <v>102</v>
      </c>
      <c r="K2909" s="11" t="s">
        <v>865</v>
      </c>
      <c r="L2909" s="11" t="s">
        <v>875</v>
      </c>
      <c r="M2909" s="11" t="s">
        <v>2</v>
      </c>
      <c r="N2909" s="11" t="s">
        <v>24</v>
      </c>
      <c r="O2909" s="11" t="s">
        <v>5</v>
      </c>
      <c r="P2909" s="11" t="s">
        <v>8</v>
      </c>
      <c r="Q2909" s="12">
        <v>43466</v>
      </c>
      <c r="S2909" s="13" t="s">
        <v>84</v>
      </c>
      <c r="T2909" s="11">
        <f t="shared" ca="1" si="368"/>
        <v>1</v>
      </c>
      <c r="U2909" s="12">
        <v>28235</v>
      </c>
      <c r="V2909" s="13">
        <f t="shared" ca="1" si="369"/>
        <v>42</v>
      </c>
      <c r="W2909" s="11" t="s">
        <v>7</v>
      </c>
      <c r="X2909" s="11">
        <v>30</v>
      </c>
      <c r="Y2909" s="14">
        <f t="shared" si="370"/>
        <v>2.5</v>
      </c>
      <c r="Z2909" s="11">
        <v>39</v>
      </c>
      <c r="AA2909" s="11" t="s">
        <v>876</v>
      </c>
      <c r="AB2909" s="10">
        <f t="shared" si="367"/>
        <v>1</v>
      </c>
      <c r="AC2909" s="44">
        <f>SUMIFS(AC$4:AC$2256,$E$4:$E$2256,$E2909)</f>
        <v>7209</v>
      </c>
      <c r="AD2909" s="44">
        <f>SUMIFS(AD$4:AD$2256,$E$4:$E$2256,$E2909)</f>
        <v>1580.5732499999999</v>
      </c>
      <c r="AE2909" s="44">
        <f>SUMIFS(AE$4:AE$2256,$E$4:$E$2256,$E2909)</f>
        <v>0</v>
      </c>
      <c r="AF2909" s="44">
        <f>SUMIFS(AF$4:AF$2256,$E$4:$E$2256,$E2909)</f>
        <v>0</v>
      </c>
      <c r="AG2909" s="44">
        <f>SUMIFS(AG$4:AG$2256,$E$4:$E$2256,$E2909)</f>
        <v>0</v>
      </c>
      <c r="AH2909" s="44">
        <f>SUMIFS(AH$4:AH$2256,$E$4:$E$2256,$E2909)</f>
        <v>0</v>
      </c>
      <c r="AI2909" s="44">
        <f>SUMIFS(AI$4:AI$2256,$E$4:$E$2256,$E2909)</f>
        <v>0</v>
      </c>
      <c r="AJ2909" s="44">
        <f>SUMIFS(AJ$4:AJ$2256,$E$4:$E$2256,$E2909)</f>
        <v>0</v>
      </c>
      <c r="AK2909" s="44">
        <f>SUMIFS(AK$4:AK$2256,$E$4:$E$2256,$E2909)</f>
        <v>0</v>
      </c>
      <c r="AL2909" s="44">
        <f>SUMIFS(AL$4:AL$2256,$E$4:$E$2256,$E2909)</f>
        <v>0</v>
      </c>
      <c r="AM2909" s="44">
        <f>SUMIFS(AM$4:AM$2256,$E$4:$E$2256,$E2909)</f>
        <v>0</v>
      </c>
      <c r="AN2909" s="44">
        <f>SUMIFS(AN$4:AN$2256,$E$4:$E$2256,$E2909)</f>
        <v>0</v>
      </c>
      <c r="AO2909" s="44">
        <f>SUMIFS(AO$4:AO$2256,$E$4:$E$2256,$E2909)</f>
        <v>0</v>
      </c>
      <c r="AP2909" s="44">
        <f>SUMIFS(AP$4:AP$2256,$E$4:$E$2256,$E2909)</f>
        <v>0</v>
      </c>
      <c r="AQ2909" s="44">
        <f>SUMIFS(AQ$4:AQ$2256,$E$4:$E$2256,$E2909)</f>
        <v>79.5</v>
      </c>
      <c r="AR2909" s="44">
        <f>SUMIFS(AR$4:AR$2256,$E$4:$E$2256,$E2909)</f>
        <v>0</v>
      </c>
      <c r="AS2909" s="44">
        <f>SUMIFS(AS$4:AS$2256,$E$4:$E$2256,$E2909)</f>
        <v>0</v>
      </c>
      <c r="AT2909" s="44">
        <f>SUMIFS(AT$4:AT$2256,$E$4:$E$2256,$E2909)</f>
        <v>0</v>
      </c>
      <c r="AU2909" s="44">
        <f>SUMIFS(AU$4:AU$2256,$E$4:$E$2256,$E2909)</f>
        <v>0</v>
      </c>
      <c r="AV2909" s="44">
        <f>SUMIFS(AV$4:AV$2256,$E$4:$E$2256,$E2909)</f>
        <v>17.804025000000003</v>
      </c>
      <c r="AW2909" s="44">
        <f>SUMIFS(AW$4:AW$2256,$E$4:$E$2256,$E2909)</f>
        <v>0</v>
      </c>
      <c r="AX2909" s="44">
        <f>SUMIFS(AX$4:AX$2256,$E$4:$E$2256,$E2909)</f>
        <v>0</v>
      </c>
    </row>
    <row r="2910" spans="1:50" ht="20.100000000000001" customHeight="1" x14ac:dyDescent="0.25">
      <c r="A2910" s="8">
        <v>44287</v>
      </c>
      <c r="B2910" s="8">
        <v>44287</v>
      </c>
      <c r="C2910" s="8" t="s">
        <v>28</v>
      </c>
      <c r="D2910" s="11" t="s">
        <v>0</v>
      </c>
      <c r="E2910" s="11">
        <v>630</v>
      </c>
      <c r="F2910" s="11" t="s">
        <v>766</v>
      </c>
      <c r="G2910" s="11" t="s">
        <v>7</v>
      </c>
      <c r="H2910" s="11">
        <v>1032</v>
      </c>
      <c r="I2910" s="11">
        <v>1075</v>
      </c>
      <c r="J2910" s="11">
        <v>102</v>
      </c>
      <c r="K2910" s="11" t="s">
        <v>865</v>
      </c>
      <c r="L2910" s="11" t="s">
        <v>875</v>
      </c>
      <c r="M2910" s="11" t="s">
        <v>2</v>
      </c>
      <c r="N2910" s="11" t="s">
        <v>25</v>
      </c>
      <c r="O2910" s="11" t="s">
        <v>5</v>
      </c>
      <c r="P2910" s="11" t="s">
        <v>6</v>
      </c>
      <c r="Q2910" s="12">
        <v>43466</v>
      </c>
      <c r="S2910" s="13" t="s">
        <v>84</v>
      </c>
      <c r="T2910" s="11">
        <f t="shared" ca="1" si="368"/>
        <v>1</v>
      </c>
      <c r="U2910" s="12">
        <v>32255</v>
      </c>
      <c r="V2910" s="13">
        <f t="shared" ca="1" si="369"/>
        <v>31</v>
      </c>
      <c r="W2910" s="11" t="s">
        <v>7</v>
      </c>
      <c r="X2910" s="11">
        <v>30</v>
      </c>
      <c r="Y2910" s="14">
        <f t="shared" si="370"/>
        <v>2.5</v>
      </c>
      <c r="Z2910" s="11">
        <v>39</v>
      </c>
      <c r="AA2910" s="11" t="s">
        <v>876</v>
      </c>
      <c r="AB2910" s="10">
        <f t="shared" si="367"/>
        <v>1</v>
      </c>
      <c r="AC2910" s="44">
        <f>SUMIFS(AC$4:AC$2256,$E$4:$E$2256,$E2910)</f>
        <v>7212</v>
      </c>
      <c r="AD2910" s="44">
        <f>SUMIFS(AD$4:AD$2256,$E$4:$E$2256,$E2910)</f>
        <v>1581.2310000000002</v>
      </c>
      <c r="AE2910" s="44">
        <f>SUMIFS(AE$4:AE$2256,$E$4:$E$2256,$E2910)</f>
        <v>0</v>
      </c>
      <c r="AF2910" s="44">
        <f>SUMIFS(AF$4:AF$2256,$E$4:$E$2256,$E2910)</f>
        <v>0</v>
      </c>
      <c r="AG2910" s="44">
        <f>SUMIFS(AG$4:AG$2256,$E$4:$E$2256,$E2910)</f>
        <v>0</v>
      </c>
      <c r="AH2910" s="44">
        <f>SUMIFS(AH$4:AH$2256,$E$4:$E$2256,$E2910)</f>
        <v>0</v>
      </c>
      <c r="AI2910" s="44">
        <f>SUMIFS(AI$4:AI$2256,$E$4:$E$2256,$E2910)</f>
        <v>0</v>
      </c>
      <c r="AJ2910" s="44">
        <f>SUMIFS(AJ$4:AJ$2256,$E$4:$E$2256,$E2910)</f>
        <v>0</v>
      </c>
      <c r="AK2910" s="44">
        <f>SUMIFS(AK$4:AK$2256,$E$4:$E$2256,$E2910)</f>
        <v>0</v>
      </c>
      <c r="AL2910" s="44">
        <f>SUMIFS(AL$4:AL$2256,$E$4:$E$2256,$E2910)</f>
        <v>0</v>
      </c>
      <c r="AM2910" s="44">
        <f>SUMIFS(AM$4:AM$2256,$E$4:$E$2256,$E2910)</f>
        <v>0</v>
      </c>
      <c r="AN2910" s="44">
        <f>SUMIFS(AN$4:AN$2256,$E$4:$E$2256,$E2910)</f>
        <v>0</v>
      </c>
      <c r="AO2910" s="44">
        <f>SUMIFS(AO$4:AO$2256,$E$4:$E$2256,$E2910)</f>
        <v>0</v>
      </c>
      <c r="AP2910" s="44">
        <f>SUMIFS(AP$4:AP$2256,$E$4:$E$2256,$E2910)</f>
        <v>0</v>
      </c>
      <c r="AQ2910" s="44">
        <f>SUMIFS(AQ$4:AQ$2256,$E$4:$E$2256,$E2910)</f>
        <v>79.5</v>
      </c>
      <c r="AR2910" s="44">
        <f>SUMIFS(AR$4:AR$2256,$E$4:$E$2256,$E2910)</f>
        <v>0</v>
      </c>
      <c r="AS2910" s="44">
        <f>SUMIFS(AS$4:AS$2256,$E$4:$E$2256,$E2910)</f>
        <v>0</v>
      </c>
      <c r="AT2910" s="44">
        <f>SUMIFS(AT$4:AT$2256,$E$4:$E$2256,$E2910)</f>
        <v>0</v>
      </c>
      <c r="AU2910" s="44">
        <f>SUMIFS(AU$4:AU$2256,$E$4:$E$2256,$E2910)</f>
        <v>0</v>
      </c>
      <c r="AV2910" s="44">
        <f>SUMIFS(AV$4:AV$2256,$E$4:$E$2256,$E2910)</f>
        <v>17.804025000000003</v>
      </c>
      <c r="AW2910" s="44">
        <f>SUMIFS(AW$4:AW$2256,$E$4:$E$2256,$E2910)</f>
        <v>0</v>
      </c>
      <c r="AX2910" s="44">
        <f>SUMIFS(AX$4:AX$2256,$E$4:$E$2256,$E2910)</f>
        <v>0</v>
      </c>
    </row>
    <row r="2911" spans="1:50" ht="20.100000000000001" customHeight="1" x14ac:dyDescent="0.25">
      <c r="A2911" s="8">
        <v>44287</v>
      </c>
      <c r="B2911" s="8">
        <v>44287</v>
      </c>
      <c r="C2911" s="8" t="s">
        <v>28</v>
      </c>
      <c r="D2911" s="11" t="s">
        <v>0</v>
      </c>
      <c r="E2911" s="11">
        <v>631</v>
      </c>
      <c r="F2911" s="11" t="s">
        <v>767</v>
      </c>
      <c r="G2911" s="11" t="s">
        <v>7</v>
      </c>
      <c r="H2911" s="11">
        <v>1028</v>
      </c>
      <c r="I2911" s="11">
        <v>1071</v>
      </c>
      <c r="J2911" s="11">
        <v>102</v>
      </c>
      <c r="K2911" s="11" t="s">
        <v>865</v>
      </c>
      <c r="L2911" s="11" t="s">
        <v>875</v>
      </c>
      <c r="M2911" s="11" t="s">
        <v>2</v>
      </c>
      <c r="N2911" s="11" t="s">
        <v>25</v>
      </c>
      <c r="O2911" s="11" t="s">
        <v>5</v>
      </c>
      <c r="P2911" s="11" t="s">
        <v>6</v>
      </c>
      <c r="Q2911" s="12">
        <v>43480</v>
      </c>
      <c r="S2911" s="13" t="s">
        <v>84</v>
      </c>
      <c r="T2911" s="11">
        <f t="shared" ca="1" si="368"/>
        <v>1</v>
      </c>
      <c r="U2911" s="12">
        <v>30247</v>
      </c>
      <c r="V2911" s="13">
        <f t="shared" ca="1" si="369"/>
        <v>37</v>
      </c>
      <c r="W2911" s="11" t="s">
        <v>7</v>
      </c>
      <c r="X2911" s="11">
        <v>30</v>
      </c>
      <c r="Y2911" s="14">
        <f t="shared" si="370"/>
        <v>2.5</v>
      </c>
      <c r="Z2911" s="11">
        <v>30</v>
      </c>
      <c r="AA2911" s="11" t="s">
        <v>876</v>
      </c>
      <c r="AB2911" s="10">
        <f t="shared" si="367"/>
        <v>0.76923076923076927</v>
      </c>
      <c r="AC2911" s="44">
        <f>SUMIFS(AC$4:AC$2256,$E$4:$E$2256,$E2911)</f>
        <v>7215</v>
      </c>
      <c r="AD2911" s="44">
        <f>SUMIFS(AD$4:AD$2256,$E$4:$E$2256,$E2911)</f>
        <v>1581.8887500000001</v>
      </c>
      <c r="AE2911" s="44">
        <f>SUMIFS(AE$4:AE$2256,$E$4:$E$2256,$E2911)</f>
        <v>0</v>
      </c>
      <c r="AF2911" s="44">
        <f>SUMIFS(AF$4:AF$2256,$E$4:$E$2256,$E2911)</f>
        <v>0</v>
      </c>
      <c r="AG2911" s="44">
        <f>SUMIFS(AG$4:AG$2256,$E$4:$E$2256,$E2911)</f>
        <v>0</v>
      </c>
      <c r="AH2911" s="44">
        <f>SUMIFS(AH$4:AH$2256,$E$4:$E$2256,$E2911)</f>
        <v>0</v>
      </c>
      <c r="AI2911" s="44">
        <f>SUMIFS(AI$4:AI$2256,$E$4:$E$2256,$E2911)</f>
        <v>0</v>
      </c>
      <c r="AJ2911" s="44">
        <f>SUMIFS(AJ$4:AJ$2256,$E$4:$E$2256,$E2911)</f>
        <v>0</v>
      </c>
      <c r="AK2911" s="44">
        <f>SUMIFS(AK$4:AK$2256,$E$4:$E$2256,$E2911)</f>
        <v>0</v>
      </c>
      <c r="AL2911" s="44">
        <f>SUMIFS(AL$4:AL$2256,$E$4:$E$2256,$E2911)</f>
        <v>0</v>
      </c>
      <c r="AM2911" s="44">
        <f>SUMIFS(AM$4:AM$2256,$E$4:$E$2256,$E2911)</f>
        <v>0</v>
      </c>
      <c r="AN2911" s="44">
        <f>SUMIFS(AN$4:AN$2256,$E$4:$E$2256,$E2911)</f>
        <v>0</v>
      </c>
      <c r="AO2911" s="44">
        <f>SUMIFS(AO$4:AO$2256,$E$4:$E$2256,$E2911)</f>
        <v>0</v>
      </c>
      <c r="AP2911" s="44">
        <f>SUMIFS(AP$4:AP$2256,$E$4:$E$2256,$E2911)</f>
        <v>0</v>
      </c>
      <c r="AQ2911" s="44">
        <f>SUMIFS(AQ$4:AQ$2256,$E$4:$E$2256,$E2911)</f>
        <v>79.5</v>
      </c>
      <c r="AR2911" s="44">
        <f>SUMIFS(AR$4:AR$2256,$E$4:$E$2256,$E2911)</f>
        <v>0</v>
      </c>
      <c r="AS2911" s="44">
        <f>SUMIFS(AS$4:AS$2256,$E$4:$E$2256,$E2911)</f>
        <v>0</v>
      </c>
      <c r="AT2911" s="44">
        <f>SUMIFS(AT$4:AT$2256,$E$4:$E$2256,$E2911)</f>
        <v>0</v>
      </c>
      <c r="AU2911" s="44">
        <f>SUMIFS(AU$4:AU$2256,$E$4:$E$2256,$E2911)</f>
        <v>0</v>
      </c>
      <c r="AV2911" s="44">
        <f>SUMIFS(AV$4:AV$2256,$E$4:$E$2256,$E2911)</f>
        <v>17.804025000000003</v>
      </c>
      <c r="AW2911" s="44">
        <f>SUMIFS(AW$4:AW$2256,$E$4:$E$2256,$E2911)</f>
        <v>0</v>
      </c>
      <c r="AX2911" s="44">
        <f>SUMIFS(AX$4:AX$2256,$E$4:$E$2256,$E2911)</f>
        <v>0</v>
      </c>
    </row>
    <row r="2912" spans="1:50" ht="20.100000000000001" customHeight="1" x14ac:dyDescent="0.25">
      <c r="A2912" s="8">
        <v>44287</v>
      </c>
      <c r="B2912" s="8">
        <v>44287</v>
      </c>
      <c r="C2912" s="8" t="s">
        <v>28</v>
      </c>
      <c r="D2912" s="11" t="s">
        <v>0</v>
      </c>
      <c r="E2912" s="11">
        <v>632</v>
      </c>
      <c r="F2912" s="11" t="s">
        <v>768</v>
      </c>
      <c r="G2912" s="11" t="s">
        <v>7</v>
      </c>
      <c r="H2912" s="11">
        <v>1044</v>
      </c>
      <c r="I2912" s="11">
        <v>1087</v>
      </c>
      <c r="J2912" s="11">
        <v>102</v>
      </c>
      <c r="K2912" s="11" t="s">
        <v>865</v>
      </c>
      <c r="L2912" s="11" t="s">
        <v>875</v>
      </c>
      <c r="M2912" s="11" t="s">
        <v>2</v>
      </c>
      <c r="N2912" s="11" t="s">
        <v>25</v>
      </c>
      <c r="O2912" s="11" t="s">
        <v>5</v>
      </c>
      <c r="P2912" s="11" t="s">
        <v>8</v>
      </c>
      <c r="Q2912" s="12">
        <v>43466</v>
      </c>
      <c r="S2912" s="13" t="s">
        <v>84</v>
      </c>
      <c r="T2912" s="11">
        <f t="shared" ca="1" si="368"/>
        <v>1</v>
      </c>
      <c r="U2912" s="12">
        <v>34417</v>
      </c>
      <c r="V2912" s="13">
        <f t="shared" ca="1" si="369"/>
        <v>25</v>
      </c>
      <c r="W2912" s="11" t="s">
        <v>7</v>
      </c>
      <c r="X2912" s="11">
        <v>30</v>
      </c>
      <c r="Y2912" s="14">
        <f t="shared" si="370"/>
        <v>2.5</v>
      </c>
      <c r="Z2912" s="11">
        <v>39</v>
      </c>
      <c r="AA2912" s="11" t="s">
        <v>876</v>
      </c>
      <c r="AB2912" s="10">
        <f t="shared" si="367"/>
        <v>1</v>
      </c>
      <c r="AC2912" s="44">
        <f>SUMIFS(AC$4:AC$2256,$E$4:$E$2256,$E2912)</f>
        <v>7218</v>
      </c>
      <c r="AD2912" s="44">
        <f>SUMIFS(AD$4:AD$2256,$E$4:$E$2256,$E2912)</f>
        <v>1582.5465000000002</v>
      </c>
      <c r="AE2912" s="44">
        <f>SUMIFS(AE$4:AE$2256,$E$4:$E$2256,$E2912)</f>
        <v>0</v>
      </c>
      <c r="AF2912" s="44">
        <f>SUMIFS(AF$4:AF$2256,$E$4:$E$2256,$E2912)</f>
        <v>0</v>
      </c>
      <c r="AG2912" s="44">
        <f>SUMIFS(AG$4:AG$2256,$E$4:$E$2256,$E2912)</f>
        <v>0</v>
      </c>
      <c r="AH2912" s="44">
        <f>SUMIFS(AH$4:AH$2256,$E$4:$E$2256,$E2912)</f>
        <v>0</v>
      </c>
      <c r="AI2912" s="44">
        <f>SUMIFS(AI$4:AI$2256,$E$4:$E$2256,$E2912)</f>
        <v>0</v>
      </c>
      <c r="AJ2912" s="44">
        <f>SUMIFS(AJ$4:AJ$2256,$E$4:$E$2256,$E2912)</f>
        <v>0</v>
      </c>
      <c r="AK2912" s="44">
        <f>SUMIFS(AK$4:AK$2256,$E$4:$E$2256,$E2912)</f>
        <v>0</v>
      </c>
      <c r="AL2912" s="44">
        <f>SUMIFS(AL$4:AL$2256,$E$4:$E$2256,$E2912)</f>
        <v>0</v>
      </c>
      <c r="AM2912" s="44">
        <f>SUMIFS(AM$4:AM$2256,$E$4:$E$2256,$E2912)</f>
        <v>0</v>
      </c>
      <c r="AN2912" s="44">
        <f>SUMIFS(AN$4:AN$2256,$E$4:$E$2256,$E2912)</f>
        <v>0</v>
      </c>
      <c r="AO2912" s="44">
        <f>SUMIFS(AO$4:AO$2256,$E$4:$E$2256,$E2912)</f>
        <v>0</v>
      </c>
      <c r="AP2912" s="44">
        <f>SUMIFS(AP$4:AP$2256,$E$4:$E$2256,$E2912)</f>
        <v>0</v>
      </c>
      <c r="AQ2912" s="44">
        <f>SUMIFS(AQ$4:AQ$2256,$E$4:$E$2256,$E2912)</f>
        <v>79.5</v>
      </c>
      <c r="AR2912" s="44">
        <f>SUMIFS(AR$4:AR$2256,$E$4:$E$2256,$E2912)</f>
        <v>0</v>
      </c>
      <c r="AS2912" s="44">
        <f>SUMIFS(AS$4:AS$2256,$E$4:$E$2256,$E2912)</f>
        <v>0</v>
      </c>
      <c r="AT2912" s="44">
        <f>SUMIFS(AT$4:AT$2256,$E$4:$E$2256,$E2912)</f>
        <v>0</v>
      </c>
      <c r="AU2912" s="44">
        <f>SUMIFS(AU$4:AU$2256,$E$4:$E$2256,$E2912)</f>
        <v>0</v>
      </c>
      <c r="AV2912" s="44">
        <f>SUMIFS(AV$4:AV$2256,$E$4:$E$2256,$E2912)</f>
        <v>17.804025000000003</v>
      </c>
      <c r="AW2912" s="44">
        <f>SUMIFS(AW$4:AW$2256,$E$4:$E$2256,$E2912)</f>
        <v>0</v>
      </c>
      <c r="AX2912" s="44">
        <f>SUMIFS(AX$4:AX$2256,$E$4:$E$2256,$E2912)</f>
        <v>0</v>
      </c>
    </row>
    <row r="2913" spans="1:50" ht="20.100000000000001" customHeight="1" x14ac:dyDescent="0.25">
      <c r="A2913" s="8">
        <v>44287</v>
      </c>
      <c r="B2913" s="8">
        <v>44287</v>
      </c>
      <c r="C2913" s="8" t="s">
        <v>28</v>
      </c>
      <c r="D2913" s="11" t="s">
        <v>0</v>
      </c>
      <c r="E2913" s="11">
        <v>633</v>
      </c>
      <c r="F2913" s="11" t="s">
        <v>769</v>
      </c>
      <c r="G2913" s="11" t="s">
        <v>7</v>
      </c>
      <c r="H2913" s="11">
        <v>1035</v>
      </c>
      <c r="I2913" s="11">
        <v>1078</v>
      </c>
      <c r="J2913" s="11">
        <v>102</v>
      </c>
      <c r="K2913" s="11" t="s">
        <v>865</v>
      </c>
      <c r="L2913" s="11" t="s">
        <v>875</v>
      </c>
      <c r="M2913" s="11" t="s">
        <v>2</v>
      </c>
      <c r="N2913" s="11" t="s">
        <v>24</v>
      </c>
      <c r="O2913" s="11" t="s">
        <v>5</v>
      </c>
      <c r="P2913" s="11" t="s">
        <v>8</v>
      </c>
      <c r="Q2913" s="12">
        <v>43466</v>
      </c>
      <c r="S2913" s="13" t="s">
        <v>84</v>
      </c>
      <c r="T2913" s="11">
        <f t="shared" ca="1" si="368"/>
        <v>1</v>
      </c>
      <c r="U2913" s="12">
        <v>25515</v>
      </c>
      <c r="V2913" s="13">
        <f t="shared" ca="1" si="369"/>
        <v>50</v>
      </c>
      <c r="W2913" s="11" t="s">
        <v>7</v>
      </c>
      <c r="X2913" s="11">
        <v>30</v>
      </c>
      <c r="Y2913" s="14">
        <f t="shared" si="370"/>
        <v>2.5</v>
      </c>
      <c r="Z2913" s="11">
        <v>39</v>
      </c>
      <c r="AA2913" s="11" t="s">
        <v>876</v>
      </c>
      <c r="AB2913" s="10">
        <f t="shared" si="367"/>
        <v>1</v>
      </c>
      <c r="AC2913" s="44">
        <f>SUMIFS(AC$4:AC$2256,$E$4:$E$2256,$E2913)</f>
        <v>7221</v>
      </c>
      <c r="AD2913" s="44">
        <f>SUMIFS(AD$4:AD$2256,$E$4:$E$2256,$E2913)</f>
        <v>1583.20425</v>
      </c>
      <c r="AE2913" s="44">
        <f>SUMIFS(AE$4:AE$2256,$E$4:$E$2256,$E2913)</f>
        <v>0</v>
      </c>
      <c r="AF2913" s="44">
        <f>SUMIFS(AF$4:AF$2256,$E$4:$E$2256,$E2913)</f>
        <v>0</v>
      </c>
      <c r="AG2913" s="44">
        <f>SUMIFS(AG$4:AG$2256,$E$4:$E$2256,$E2913)</f>
        <v>0</v>
      </c>
      <c r="AH2913" s="44">
        <f>SUMIFS(AH$4:AH$2256,$E$4:$E$2256,$E2913)</f>
        <v>0</v>
      </c>
      <c r="AI2913" s="44">
        <f>SUMIFS(AI$4:AI$2256,$E$4:$E$2256,$E2913)</f>
        <v>0</v>
      </c>
      <c r="AJ2913" s="44">
        <f>SUMIFS(AJ$4:AJ$2256,$E$4:$E$2256,$E2913)</f>
        <v>0</v>
      </c>
      <c r="AK2913" s="44">
        <f>SUMIFS(AK$4:AK$2256,$E$4:$E$2256,$E2913)</f>
        <v>0</v>
      </c>
      <c r="AL2913" s="44">
        <f>SUMIFS(AL$4:AL$2256,$E$4:$E$2256,$E2913)</f>
        <v>0</v>
      </c>
      <c r="AM2913" s="44">
        <f>SUMIFS(AM$4:AM$2256,$E$4:$E$2256,$E2913)</f>
        <v>0</v>
      </c>
      <c r="AN2913" s="44">
        <f>SUMIFS(AN$4:AN$2256,$E$4:$E$2256,$E2913)</f>
        <v>0</v>
      </c>
      <c r="AO2913" s="44">
        <f>SUMIFS(AO$4:AO$2256,$E$4:$E$2256,$E2913)</f>
        <v>0</v>
      </c>
      <c r="AP2913" s="44">
        <f>SUMIFS(AP$4:AP$2256,$E$4:$E$2256,$E2913)</f>
        <v>0</v>
      </c>
      <c r="AQ2913" s="44">
        <f>SUMIFS(AQ$4:AQ$2256,$E$4:$E$2256,$E2913)</f>
        <v>79.5</v>
      </c>
      <c r="AR2913" s="44">
        <f>SUMIFS(AR$4:AR$2256,$E$4:$E$2256,$E2913)</f>
        <v>0</v>
      </c>
      <c r="AS2913" s="44">
        <f>SUMIFS(AS$4:AS$2256,$E$4:$E$2256,$E2913)</f>
        <v>0</v>
      </c>
      <c r="AT2913" s="44">
        <f>SUMIFS(AT$4:AT$2256,$E$4:$E$2256,$E2913)</f>
        <v>0</v>
      </c>
      <c r="AU2913" s="44">
        <f>SUMIFS(AU$4:AU$2256,$E$4:$E$2256,$E2913)</f>
        <v>0</v>
      </c>
      <c r="AV2913" s="44">
        <f>SUMIFS(AV$4:AV$2256,$E$4:$E$2256,$E2913)</f>
        <v>17.804025000000003</v>
      </c>
      <c r="AW2913" s="44">
        <f>SUMIFS(AW$4:AW$2256,$E$4:$E$2256,$E2913)</f>
        <v>396.16139999999996</v>
      </c>
      <c r="AX2913" s="44">
        <f>SUMIFS(AX$4:AX$2256,$E$4:$E$2256,$E2913)</f>
        <v>0</v>
      </c>
    </row>
    <row r="2914" spans="1:50" ht="20.100000000000001" customHeight="1" x14ac:dyDescent="0.25">
      <c r="A2914" s="8">
        <v>44287</v>
      </c>
      <c r="B2914" s="8">
        <v>44287</v>
      </c>
      <c r="C2914" s="8" t="s">
        <v>28</v>
      </c>
      <c r="D2914" s="11" t="s">
        <v>0</v>
      </c>
      <c r="E2914" s="11">
        <v>634</v>
      </c>
      <c r="F2914" s="11" t="s">
        <v>770</v>
      </c>
      <c r="G2914" s="11" t="s">
        <v>7</v>
      </c>
      <c r="H2914" s="11">
        <v>1022</v>
      </c>
      <c r="I2914" s="11">
        <v>1035</v>
      </c>
      <c r="J2914" s="11">
        <v>104</v>
      </c>
      <c r="K2914" s="11" t="s">
        <v>867</v>
      </c>
      <c r="L2914" s="11" t="s">
        <v>875</v>
      </c>
      <c r="M2914" s="11" t="s">
        <v>2</v>
      </c>
      <c r="N2914" s="11" t="s">
        <v>25</v>
      </c>
      <c r="O2914" s="11" t="s">
        <v>5</v>
      </c>
      <c r="P2914" s="11" t="s">
        <v>8</v>
      </c>
      <c r="Q2914" s="12">
        <v>43497</v>
      </c>
      <c r="S2914" s="13" t="s">
        <v>84</v>
      </c>
      <c r="T2914" s="11">
        <f t="shared" ca="1" si="368"/>
        <v>0</v>
      </c>
      <c r="U2914" s="12">
        <v>34086</v>
      </c>
      <c r="V2914" s="13">
        <f t="shared" ca="1" si="369"/>
        <v>26</v>
      </c>
      <c r="W2914" s="11" t="s">
        <v>9</v>
      </c>
      <c r="X2914" s="11">
        <v>30</v>
      </c>
      <c r="Y2914" s="14">
        <f t="shared" si="370"/>
        <v>2.5</v>
      </c>
      <c r="Z2914" s="11">
        <v>39</v>
      </c>
      <c r="AA2914" s="11" t="s">
        <v>876</v>
      </c>
      <c r="AB2914" s="10">
        <f t="shared" si="367"/>
        <v>1</v>
      </c>
      <c r="AC2914" s="44">
        <f>SUMIFS(AC$4:AC$2256,$E$4:$E$2256,$E2914)</f>
        <v>7224</v>
      </c>
      <c r="AD2914" s="44">
        <f>SUMIFS(AD$4:AD$2256,$E$4:$E$2256,$E2914)</f>
        <v>1583.8620000000001</v>
      </c>
      <c r="AE2914" s="44">
        <f>SUMIFS(AE$4:AE$2256,$E$4:$E$2256,$E2914)</f>
        <v>0</v>
      </c>
      <c r="AF2914" s="44">
        <f>SUMIFS(AF$4:AF$2256,$E$4:$E$2256,$E2914)</f>
        <v>0</v>
      </c>
      <c r="AG2914" s="44">
        <f>SUMIFS(AG$4:AG$2256,$E$4:$E$2256,$E2914)</f>
        <v>0</v>
      </c>
      <c r="AH2914" s="44">
        <f>SUMIFS(AH$4:AH$2256,$E$4:$E$2256,$E2914)</f>
        <v>0</v>
      </c>
      <c r="AI2914" s="44">
        <f>SUMIFS(AI$4:AI$2256,$E$4:$E$2256,$E2914)</f>
        <v>0</v>
      </c>
      <c r="AJ2914" s="44">
        <f>SUMIFS(AJ$4:AJ$2256,$E$4:$E$2256,$E2914)</f>
        <v>0</v>
      </c>
      <c r="AK2914" s="44">
        <f>SUMIFS(AK$4:AK$2256,$E$4:$E$2256,$E2914)</f>
        <v>0</v>
      </c>
      <c r="AL2914" s="44">
        <f>SUMIFS(AL$4:AL$2256,$E$4:$E$2256,$E2914)</f>
        <v>0</v>
      </c>
      <c r="AM2914" s="44">
        <f>SUMIFS(AM$4:AM$2256,$E$4:$E$2256,$E2914)</f>
        <v>0</v>
      </c>
      <c r="AN2914" s="44">
        <f>SUMIFS(AN$4:AN$2256,$E$4:$E$2256,$E2914)</f>
        <v>0</v>
      </c>
      <c r="AO2914" s="44">
        <f>SUMIFS(AO$4:AO$2256,$E$4:$E$2256,$E2914)</f>
        <v>416.76923076923077</v>
      </c>
      <c r="AP2914" s="44">
        <f>SUMIFS(AP$4:AP$2256,$E$4:$E$2256,$E2914)</f>
        <v>331.1</v>
      </c>
      <c r="AQ2914" s="44">
        <f>SUMIFS(AQ$4:AQ$2256,$E$4:$E$2256,$E2914)</f>
        <v>79.5</v>
      </c>
      <c r="AR2914" s="44">
        <f>SUMIFS(AR$4:AR$2256,$E$4:$E$2256,$E2914)</f>
        <v>0</v>
      </c>
      <c r="AS2914" s="44">
        <f>SUMIFS(AS$4:AS$2256,$E$4:$E$2256,$E2914)</f>
        <v>0</v>
      </c>
      <c r="AT2914" s="44">
        <f>SUMIFS(AT$4:AT$2256,$E$4:$E$2256,$E2914)</f>
        <v>0</v>
      </c>
      <c r="AU2914" s="44">
        <f>SUMIFS(AU$4:AU$2256,$E$4:$E$2256,$E2914)</f>
        <v>0</v>
      </c>
      <c r="AV2914" s="44">
        <f>SUMIFS(AV$4:AV$2256,$E$4:$E$2256,$E2914)</f>
        <v>185.28933923076926</v>
      </c>
      <c r="AW2914" s="44">
        <f>SUMIFS(AW$4:AW$2256,$E$4:$E$2256,$E2914)</f>
        <v>0</v>
      </c>
      <c r="AX2914" s="44">
        <f>SUMIFS(AX$4:AX$2256,$E$4:$E$2256,$E2914)</f>
        <v>0</v>
      </c>
    </row>
    <row r="2915" spans="1:50" ht="20.100000000000001" customHeight="1" x14ac:dyDescent="0.25">
      <c r="A2915" s="8">
        <v>44287</v>
      </c>
      <c r="B2915" s="8">
        <v>44287</v>
      </c>
      <c r="C2915" s="8" t="s">
        <v>28</v>
      </c>
      <c r="D2915" s="11" t="s">
        <v>0</v>
      </c>
      <c r="E2915" s="11">
        <v>635</v>
      </c>
      <c r="F2915" s="11" t="s">
        <v>771</v>
      </c>
      <c r="G2915" s="11" t="s">
        <v>7</v>
      </c>
      <c r="H2915" s="11">
        <v>1022</v>
      </c>
      <c r="I2915" s="11">
        <v>1029</v>
      </c>
      <c r="J2915" s="11">
        <v>109</v>
      </c>
      <c r="K2915" s="11" t="s">
        <v>872</v>
      </c>
      <c r="L2915" s="11" t="s">
        <v>875</v>
      </c>
      <c r="M2915" s="11" t="s">
        <v>2</v>
      </c>
      <c r="N2915" s="11" t="s">
        <v>25</v>
      </c>
      <c r="O2915" s="11" t="s">
        <v>5</v>
      </c>
      <c r="P2915" s="11" t="s">
        <v>8</v>
      </c>
      <c r="Q2915" s="12">
        <v>43466</v>
      </c>
      <c r="S2915" s="13" t="s">
        <v>84</v>
      </c>
      <c r="T2915" s="11">
        <f t="shared" ca="1" si="368"/>
        <v>1</v>
      </c>
      <c r="U2915" s="12">
        <v>27427</v>
      </c>
      <c r="V2915" s="13">
        <f t="shared" ca="1" si="369"/>
        <v>44</v>
      </c>
      <c r="W2915" s="11" t="s">
        <v>9</v>
      </c>
      <c r="X2915" s="11">
        <v>30</v>
      </c>
      <c r="Y2915" s="14">
        <f t="shared" si="370"/>
        <v>2.5</v>
      </c>
      <c r="Z2915" s="11">
        <v>39</v>
      </c>
      <c r="AA2915" s="11" t="s">
        <v>876</v>
      </c>
      <c r="AB2915" s="10">
        <f t="shared" si="367"/>
        <v>1</v>
      </c>
      <c r="AC2915" s="44">
        <f>SUMIFS(AC$4:AC$2256,$E$4:$E$2256,$E2915)</f>
        <v>7227</v>
      </c>
      <c r="AD2915" s="44">
        <f>SUMIFS(AD$4:AD$2256,$E$4:$E$2256,$E2915)</f>
        <v>1584.5197499999999</v>
      </c>
      <c r="AE2915" s="44">
        <f>SUMIFS(AE$4:AE$2256,$E$4:$E$2256,$E2915)</f>
        <v>0</v>
      </c>
      <c r="AF2915" s="44">
        <f>SUMIFS(AF$4:AF$2256,$E$4:$E$2256,$E2915)</f>
        <v>0</v>
      </c>
      <c r="AG2915" s="44">
        <f>SUMIFS(AG$4:AG$2256,$E$4:$E$2256,$E2915)</f>
        <v>0</v>
      </c>
      <c r="AH2915" s="44">
        <f>SUMIFS(AH$4:AH$2256,$E$4:$E$2256,$E2915)</f>
        <v>0</v>
      </c>
      <c r="AI2915" s="44">
        <f>SUMIFS(AI$4:AI$2256,$E$4:$E$2256,$E2915)</f>
        <v>0</v>
      </c>
      <c r="AJ2915" s="44">
        <f>SUMIFS(AJ$4:AJ$2256,$E$4:$E$2256,$E2915)</f>
        <v>0</v>
      </c>
      <c r="AK2915" s="44">
        <f>SUMIFS(AK$4:AK$2256,$E$4:$E$2256,$E2915)</f>
        <v>0</v>
      </c>
      <c r="AL2915" s="44">
        <f>SUMIFS(AL$4:AL$2256,$E$4:$E$2256,$E2915)</f>
        <v>0</v>
      </c>
      <c r="AM2915" s="44">
        <f>SUMIFS(AM$4:AM$2256,$E$4:$E$2256,$E2915)</f>
        <v>0</v>
      </c>
      <c r="AN2915" s="44">
        <f>SUMIFS(AN$4:AN$2256,$E$4:$E$2256,$E2915)</f>
        <v>0</v>
      </c>
      <c r="AO2915" s="44">
        <f>SUMIFS(AO$4:AO$2256,$E$4:$E$2256,$E2915)</f>
        <v>416.94230769230774</v>
      </c>
      <c r="AP2915" s="44">
        <f>SUMIFS(AP$4:AP$2256,$E$4:$E$2256,$E2915)</f>
        <v>331.23750000000007</v>
      </c>
      <c r="AQ2915" s="44">
        <f>SUMIFS(AQ$4:AQ$2256,$E$4:$E$2256,$E2915)</f>
        <v>79.5</v>
      </c>
      <c r="AR2915" s="44">
        <f>SUMIFS(AR$4:AR$2256,$E$4:$E$2256,$E2915)</f>
        <v>0</v>
      </c>
      <c r="AS2915" s="44">
        <f>SUMIFS(AS$4:AS$2256,$E$4:$E$2256,$E2915)</f>
        <v>0</v>
      </c>
      <c r="AT2915" s="44">
        <f>SUMIFS(AT$4:AT$2256,$E$4:$E$2256,$E2915)</f>
        <v>0</v>
      </c>
      <c r="AU2915" s="44">
        <f>SUMIFS(AU$4:AU$2256,$E$4:$E$2256,$E2915)</f>
        <v>0</v>
      </c>
      <c r="AV2915" s="44">
        <f>SUMIFS(AV$4:AV$2256,$E$4:$E$2256,$E2915)</f>
        <v>185.35889293269233</v>
      </c>
      <c r="AW2915" s="44">
        <f>SUMIFS(AW$4:AW$2256,$E$4:$E$2256,$E2915)</f>
        <v>0</v>
      </c>
      <c r="AX2915" s="44">
        <f>SUMIFS(AX$4:AX$2256,$E$4:$E$2256,$E2915)</f>
        <v>0</v>
      </c>
    </row>
    <row r="2916" spans="1:50" ht="20.100000000000001" customHeight="1" x14ac:dyDescent="0.25">
      <c r="A2916" s="8">
        <v>44287</v>
      </c>
      <c r="B2916" s="8">
        <v>44287</v>
      </c>
      <c r="C2916" s="8" t="s">
        <v>28</v>
      </c>
      <c r="D2916" s="11" t="s">
        <v>0</v>
      </c>
      <c r="E2916" s="11">
        <v>636</v>
      </c>
      <c r="F2916" s="11" t="s">
        <v>772</v>
      </c>
      <c r="G2916" s="11" t="s">
        <v>20</v>
      </c>
      <c r="H2916" s="11">
        <v>1020</v>
      </c>
      <c r="I2916" s="11">
        <v>1027</v>
      </c>
      <c r="J2916" s="11">
        <v>109</v>
      </c>
      <c r="K2916" s="11" t="s">
        <v>872</v>
      </c>
      <c r="L2916" s="11" t="s">
        <v>875</v>
      </c>
      <c r="M2916" s="11" t="s">
        <v>2</v>
      </c>
      <c r="N2916" s="11" t="s">
        <v>25</v>
      </c>
      <c r="O2916" s="11" t="s">
        <v>5</v>
      </c>
      <c r="P2916" s="11" t="s">
        <v>6</v>
      </c>
      <c r="Q2916" s="12">
        <v>43500</v>
      </c>
      <c r="S2916" s="13" t="s">
        <v>84</v>
      </c>
      <c r="T2916" s="11">
        <f t="shared" ca="1" si="368"/>
        <v>0</v>
      </c>
      <c r="U2916" s="12">
        <v>33949</v>
      </c>
      <c r="V2916" s="13">
        <f t="shared" ca="1" si="369"/>
        <v>27</v>
      </c>
      <c r="W2916" s="11" t="s">
        <v>9</v>
      </c>
      <c r="X2916" s="11">
        <v>30</v>
      </c>
      <c r="Y2916" s="14">
        <f t="shared" si="370"/>
        <v>2.5</v>
      </c>
      <c r="Z2916" s="11">
        <v>39</v>
      </c>
      <c r="AA2916" s="11" t="s">
        <v>876</v>
      </c>
      <c r="AB2916" s="10">
        <f t="shared" si="367"/>
        <v>0.5</v>
      </c>
      <c r="AC2916" s="44">
        <f>SUMIFS(AC$4:AC$2256,$E$4:$E$2256,$E2916)</f>
        <v>14463</v>
      </c>
      <c r="AD2916" s="44">
        <f>SUMIFS(AD$4:AD$2256,$E$4:$E$2256,$E2916)</f>
        <v>3171.0127500000003</v>
      </c>
      <c r="AE2916" s="44">
        <f>SUMIFS(AE$4:AE$2256,$E$4:$E$2256,$E2916)</f>
        <v>0</v>
      </c>
      <c r="AF2916" s="44">
        <f>SUMIFS(AF$4:AF$2256,$E$4:$E$2256,$E2916)</f>
        <v>0</v>
      </c>
      <c r="AG2916" s="44">
        <f>SUMIFS(AG$4:AG$2256,$E$4:$E$2256,$E2916)</f>
        <v>0</v>
      </c>
      <c r="AH2916" s="44">
        <f>SUMIFS(AH$4:AH$2256,$E$4:$E$2256,$E2916)</f>
        <v>0</v>
      </c>
      <c r="AI2916" s="44">
        <f>SUMIFS(AI$4:AI$2256,$E$4:$E$2256,$E2916)</f>
        <v>0</v>
      </c>
      <c r="AJ2916" s="44">
        <f>SUMIFS(AJ$4:AJ$2256,$E$4:$E$2256,$E2916)</f>
        <v>0</v>
      </c>
      <c r="AK2916" s="44">
        <f>SUMIFS(AK$4:AK$2256,$E$4:$E$2256,$E2916)</f>
        <v>0</v>
      </c>
      <c r="AL2916" s="44">
        <f>SUMIFS(AL$4:AL$2256,$E$4:$E$2256,$E2916)</f>
        <v>0</v>
      </c>
      <c r="AM2916" s="44">
        <f>SUMIFS(AM$4:AM$2256,$E$4:$E$2256,$E2916)</f>
        <v>0</v>
      </c>
      <c r="AN2916" s="44">
        <f>SUMIFS(AN$4:AN$2256,$E$4:$E$2256,$E2916)</f>
        <v>0</v>
      </c>
      <c r="AO2916" s="44">
        <f>SUMIFS(AO$4:AO$2256,$E$4:$E$2256,$E2916)</f>
        <v>834.40384615384619</v>
      </c>
      <c r="AP2916" s="44">
        <f>SUMIFS(AP$4:AP$2256,$E$4:$E$2256,$E2916)</f>
        <v>662.88750000000005</v>
      </c>
      <c r="AQ2916" s="44">
        <f>SUMIFS(AQ$4:AQ$2256,$E$4:$E$2256,$E2916)</f>
        <v>79.5</v>
      </c>
      <c r="AR2916" s="44">
        <f>SUMIFS(AR$4:AR$2256,$E$4:$E$2256,$E2916)</f>
        <v>0</v>
      </c>
      <c r="AS2916" s="44">
        <f>SUMIFS(AS$4:AS$2256,$E$4:$E$2256,$E2916)</f>
        <v>0</v>
      </c>
      <c r="AT2916" s="44">
        <f>SUMIFS(AT$4:AT$2256,$E$4:$E$2256,$E2916)</f>
        <v>0</v>
      </c>
      <c r="AU2916" s="44">
        <f>SUMIFS(AU$4:AU$2256,$E$4:$E$2256,$E2916)</f>
        <v>0</v>
      </c>
      <c r="AV2916" s="44">
        <f>SUMIFS(AV$4:AV$2256,$E$4:$E$2256,$E2916)</f>
        <v>353.12242197115387</v>
      </c>
      <c r="AW2916" s="44">
        <f>SUMIFS(AW$4:AW$2256,$E$4:$E$2256,$E2916)</f>
        <v>0</v>
      </c>
      <c r="AX2916" s="44">
        <f>SUMIFS(AX$4:AX$2256,$E$4:$E$2256,$E2916)</f>
        <v>0</v>
      </c>
    </row>
    <row r="2917" spans="1:50" ht="20.100000000000001" customHeight="1" x14ac:dyDescent="0.25">
      <c r="A2917" s="8">
        <v>44287</v>
      </c>
      <c r="B2917" s="8">
        <v>44287</v>
      </c>
      <c r="C2917" s="8" t="s">
        <v>28</v>
      </c>
      <c r="D2917" s="11" t="s">
        <v>0</v>
      </c>
      <c r="E2917" s="11">
        <v>636</v>
      </c>
      <c r="F2917" s="11" t="s">
        <v>772</v>
      </c>
      <c r="G2917" s="11" t="s">
        <v>20</v>
      </c>
      <c r="H2917" s="11">
        <v>1020</v>
      </c>
      <c r="I2917" s="11">
        <v>1021</v>
      </c>
      <c r="J2917" s="11">
        <v>108</v>
      </c>
      <c r="K2917" s="11" t="s">
        <v>871</v>
      </c>
      <c r="L2917" s="11" t="s">
        <v>875</v>
      </c>
      <c r="M2917" s="11" t="s">
        <v>2</v>
      </c>
      <c r="N2917" s="11" t="s">
        <v>25</v>
      </c>
      <c r="O2917" s="11" t="s">
        <v>5</v>
      </c>
      <c r="P2917" s="11" t="s">
        <v>6</v>
      </c>
      <c r="Q2917" s="12">
        <v>43500</v>
      </c>
      <c r="S2917" s="13" t="s">
        <v>84</v>
      </c>
      <c r="T2917" s="11">
        <f t="shared" ca="1" si="368"/>
        <v>0</v>
      </c>
      <c r="U2917" s="12">
        <v>33949</v>
      </c>
      <c r="V2917" s="13">
        <f t="shared" ca="1" si="369"/>
        <v>27</v>
      </c>
      <c r="W2917" s="11" t="s">
        <v>9</v>
      </c>
      <c r="X2917" s="11">
        <v>30</v>
      </c>
      <c r="Y2917" s="14">
        <f t="shared" si="370"/>
        <v>2.5</v>
      </c>
      <c r="Z2917" s="11">
        <v>39</v>
      </c>
      <c r="AA2917" s="11" t="s">
        <v>876</v>
      </c>
      <c r="AB2917" s="10">
        <f t="shared" si="367"/>
        <v>0.5</v>
      </c>
      <c r="AC2917" s="44">
        <f>SUMIFS(AC$4:AC$2256,$E$4:$E$2256,$E2917)</f>
        <v>14463</v>
      </c>
      <c r="AD2917" s="44">
        <f>SUMIFS(AD$4:AD$2256,$E$4:$E$2256,$E2917)</f>
        <v>3171.0127500000003</v>
      </c>
      <c r="AE2917" s="44">
        <f>SUMIFS(AE$4:AE$2256,$E$4:$E$2256,$E2917)</f>
        <v>0</v>
      </c>
      <c r="AF2917" s="44">
        <f>SUMIFS(AF$4:AF$2256,$E$4:$E$2256,$E2917)</f>
        <v>0</v>
      </c>
      <c r="AG2917" s="44">
        <f>SUMIFS(AG$4:AG$2256,$E$4:$E$2256,$E2917)</f>
        <v>0</v>
      </c>
      <c r="AH2917" s="44">
        <f>SUMIFS(AH$4:AH$2256,$E$4:$E$2256,$E2917)</f>
        <v>0</v>
      </c>
      <c r="AI2917" s="44">
        <f>SUMIFS(AI$4:AI$2256,$E$4:$E$2256,$E2917)</f>
        <v>0</v>
      </c>
      <c r="AJ2917" s="44">
        <f>SUMIFS(AJ$4:AJ$2256,$E$4:$E$2256,$E2917)</f>
        <v>0</v>
      </c>
      <c r="AK2917" s="44">
        <f>SUMIFS(AK$4:AK$2256,$E$4:$E$2256,$E2917)</f>
        <v>0</v>
      </c>
      <c r="AL2917" s="44">
        <f>SUMIFS(AL$4:AL$2256,$E$4:$E$2256,$E2917)</f>
        <v>0</v>
      </c>
      <c r="AM2917" s="44">
        <f>SUMIFS(AM$4:AM$2256,$E$4:$E$2256,$E2917)</f>
        <v>0</v>
      </c>
      <c r="AN2917" s="44">
        <f>SUMIFS(AN$4:AN$2256,$E$4:$E$2256,$E2917)</f>
        <v>0</v>
      </c>
      <c r="AO2917" s="44">
        <f>SUMIFS(AO$4:AO$2256,$E$4:$E$2256,$E2917)</f>
        <v>834.40384615384619</v>
      </c>
      <c r="AP2917" s="44">
        <f>SUMIFS(AP$4:AP$2256,$E$4:$E$2256,$E2917)</f>
        <v>662.88750000000005</v>
      </c>
      <c r="AQ2917" s="44">
        <f>SUMIFS(AQ$4:AQ$2256,$E$4:$E$2256,$E2917)</f>
        <v>79.5</v>
      </c>
      <c r="AR2917" s="44">
        <f>SUMIFS(AR$4:AR$2256,$E$4:$E$2256,$E2917)</f>
        <v>0</v>
      </c>
      <c r="AS2917" s="44">
        <f>SUMIFS(AS$4:AS$2256,$E$4:$E$2256,$E2917)</f>
        <v>0</v>
      </c>
      <c r="AT2917" s="44">
        <f>SUMIFS(AT$4:AT$2256,$E$4:$E$2256,$E2917)</f>
        <v>0</v>
      </c>
      <c r="AU2917" s="44">
        <f>SUMIFS(AU$4:AU$2256,$E$4:$E$2256,$E2917)</f>
        <v>0</v>
      </c>
      <c r="AV2917" s="44">
        <f>SUMIFS(AV$4:AV$2256,$E$4:$E$2256,$E2917)</f>
        <v>353.12242197115387</v>
      </c>
      <c r="AW2917" s="44">
        <f>SUMIFS(AW$4:AW$2256,$E$4:$E$2256,$E2917)</f>
        <v>0</v>
      </c>
      <c r="AX2917" s="44">
        <f>SUMIFS(AX$4:AX$2256,$E$4:$E$2256,$E2917)</f>
        <v>0</v>
      </c>
    </row>
    <row r="2918" spans="1:50" ht="20.100000000000001" customHeight="1" x14ac:dyDescent="0.25">
      <c r="A2918" s="8">
        <v>44287</v>
      </c>
      <c r="B2918" s="8">
        <v>44287</v>
      </c>
      <c r="C2918" s="8" t="s">
        <v>28</v>
      </c>
      <c r="D2918" s="11" t="s">
        <v>0</v>
      </c>
      <c r="E2918" s="11">
        <v>637</v>
      </c>
      <c r="F2918" s="11" t="s">
        <v>773</v>
      </c>
      <c r="G2918" s="11" t="s">
        <v>7</v>
      </c>
      <c r="H2918" s="11">
        <v>1019</v>
      </c>
      <c r="I2918" s="11">
        <v>1067</v>
      </c>
      <c r="J2918" s="11">
        <v>107</v>
      </c>
      <c r="K2918" s="11" t="s">
        <v>870</v>
      </c>
      <c r="L2918" s="11" t="s">
        <v>875</v>
      </c>
      <c r="M2918" s="11" t="s">
        <v>2</v>
      </c>
      <c r="N2918" s="11" t="s">
        <v>25</v>
      </c>
      <c r="O2918" s="11" t="s">
        <v>5</v>
      </c>
      <c r="P2918" s="11" t="s">
        <v>6</v>
      </c>
      <c r="Q2918" s="12">
        <v>43497</v>
      </c>
      <c r="S2918" s="13" t="s">
        <v>84</v>
      </c>
      <c r="T2918" s="11">
        <f t="shared" ca="1" si="368"/>
        <v>0</v>
      </c>
      <c r="U2918" s="12">
        <v>33674</v>
      </c>
      <c r="V2918" s="13">
        <f t="shared" ca="1" si="369"/>
        <v>27</v>
      </c>
      <c r="W2918" s="11" t="s">
        <v>7</v>
      </c>
      <c r="X2918" s="11">
        <v>30</v>
      </c>
      <c r="Y2918" s="14">
        <f t="shared" si="370"/>
        <v>2.5</v>
      </c>
      <c r="Z2918" s="11">
        <v>39</v>
      </c>
      <c r="AA2918" s="11" t="s">
        <v>876</v>
      </c>
      <c r="AB2918" s="10">
        <f t="shared" si="367"/>
        <v>1</v>
      </c>
      <c r="AC2918" s="44">
        <f>SUMIFS(AC$4:AC$2256,$E$4:$E$2256,$E2918)</f>
        <v>7236</v>
      </c>
      <c r="AD2918" s="44">
        <f>SUMIFS(AD$4:AD$2256,$E$4:$E$2256,$E2918)</f>
        <v>1586.4929999999999</v>
      </c>
      <c r="AE2918" s="44">
        <f>SUMIFS(AE$4:AE$2256,$E$4:$E$2256,$E2918)</f>
        <v>0</v>
      </c>
      <c r="AF2918" s="44">
        <f>SUMIFS(AF$4:AF$2256,$E$4:$E$2256,$E2918)</f>
        <v>0</v>
      </c>
      <c r="AG2918" s="44">
        <f>SUMIFS(AG$4:AG$2256,$E$4:$E$2256,$E2918)</f>
        <v>0</v>
      </c>
      <c r="AH2918" s="44">
        <f>SUMIFS(AH$4:AH$2256,$E$4:$E$2256,$E2918)</f>
        <v>0</v>
      </c>
      <c r="AI2918" s="44">
        <f>SUMIFS(AI$4:AI$2256,$E$4:$E$2256,$E2918)</f>
        <v>0</v>
      </c>
      <c r="AJ2918" s="44">
        <f>SUMIFS(AJ$4:AJ$2256,$E$4:$E$2256,$E2918)</f>
        <v>0</v>
      </c>
      <c r="AK2918" s="44">
        <f>SUMIFS(AK$4:AK$2256,$E$4:$E$2256,$E2918)</f>
        <v>0</v>
      </c>
      <c r="AL2918" s="44">
        <f>SUMIFS(AL$4:AL$2256,$E$4:$E$2256,$E2918)</f>
        <v>0</v>
      </c>
      <c r="AM2918" s="44">
        <f>SUMIFS(AM$4:AM$2256,$E$4:$E$2256,$E2918)</f>
        <v>0</v>
      </c>
      <c r="AN2918" s="44">
        <f>SUMIFS(AN$4:AN$2256,$E$4:$E$2256,$E2918)</f>
        <v>0</v>
      </c>
      <c r="AO2918" s="44">
        <f>SUMIFS(AO$4:AO$2256,$E$4:$E$2256,$E2918)</f>
        <v>0</v>
      </c>
      <c r="AP2918" s="44">
        <f>SUMIFS(AP$4:AP$2256,$E$4:$E$2256,$E2918)</f>
        <v>0</v>
      </c>
      <c r="AQ2918" s="44">
        <f>SUMIFS(AQ$4:AQ$2256,$E$4:$E$2256,$E2918)</f>
        <v>79.5</v>
      </c>
      <c r="AR2918" s="44">
        <f>SUMIFS(AR$4:AR$2256,$E$4:$E$2256,$E2918)</f>
        <v>0</v>
      </c>
      <c r="AS2918" s="44">
        <f>SUMIFS(AS$4:AS$2256,$E$4:$E$2256,$E2918)</f>
        <v>0</v>
      </c>
      <c r="AT2918" s="44">
        <f>SUMIFS(AT$4:AT$2256,$E$4:$E$2256,$E2918)</f>
        <v>0</v>
      </c>
      <c r="AU2918" s="44">
        <f>SUMIFS(AU$4:AU$2256,$E$4:$E$2256,$E2918)</f>
        <v>0</v>
      </c>
      <c r="AV2918" s="44">
        <f>SUMIFS(AV$4:AV$2256,$E$4:$E$2256,$E2918)</f>
        <v>17.804025000000003</v>
      </c>
      <c r="AW2918" s="44">
        <f>SUMIFS(AW$4:AW$2256,$E$4:$E$2256,$E2918)</f>
        <v>0</v>
      </c>
      <c r="AX2918" s="44">
        <f>SUMIFS(AX$4:AX$2256,$E$4:$E$2256,$E2918)</f>
        <v>0</v>
      </c>
    </row>
    <row r="2919" spans="1:50" ht="20.100000000000001" customHeight="1" x14ac:dyDescent="0.25">
      <c r="A2919" s="8">
        <v>44287</v>
      </c>
      <c r="B2919" s="8">
        <v>44287</v>
      </c>
      <c r="C2919" s="8" t="s">
        <v>28</v>
      </c>
      <c r="D2919" s="11" t="s">
        <v>0</v>
      </c>
      <c r="E2919" s="11">
        <v>638</v>
      </c>
      <c r="F2919" s="11" t="s">
        <v>774</v>
      </c>
      <c r="G2919" s="11" t="s">
        <v>20</v>
      </c>
      <c r="H2919" s="11">
        <v>1019</v>
      </c>
      <c r="I2919" s="11">
        <v>1019</v>
      </c>
      <c r="J2919" s="11">
        <v>108</v>
      </c>
      <c r="K2919" s="11" t="s">
        <v>871</v>
      </c>
      <c r="L2919" s="11" t="s">
        <v>875</v>
      </c>
      <c r="M2919" s="11" t="s">
        <v>2</v>
      </c>
      <c r="N2919" s="11" t="s">
        <v>25</v>
      </c>
      <c r="O2919" s="11" t="s">
        <v>5</v>
      </c>
      <c r="P2919" s="11" t="s">
        <v>6</v>
      </c>
      <c r="Q2919" s="12">
        <v>43497</v>
      </c>
      <c r="S2919" s="13" t="s">
        <v>84</v>
      </c>
      <c r="T2919" s="11">
        <f t="shared" ca="1" si="368"/>
        <v>0</v>
      </c>
      <c r="U2919" s="12">
        <v>24088</v>
      </c>
      <c r="V2919" s="13">
        <f t="shared" ca="1" si="369"/>
        <v>54</v>
      </c>
      <c r="W2919" s="11" t="s">
        <v>7</v>
      </c>
      <c r="X2919" s="11">
        <v>30</v>
      </c>
      <c r="Y2919" s="14">
        <f t="shared" si="370"/>
        <v>2.5</v>
      </c>
      <c r="Z2919" s="11">
        <v>39</v>
      </c>
      <c r="AA2919" s="11" t="s">
        <v>876</v>
      </c>
      <c r="AB2919" s="10">
        <f t="shared" si="367"/>
        <v>0.5</v>
      </c>
      <c r="AC2919" s="44">
        <f>SUMIFS(AC$4:AC$2256,$E$4:$E$2256,$E2919)</f>
        <v>14481</v>
      </c>
      <c r="AD2919" s="44">
        <f>SUMIFS(AD$4:AD$2256,$E$4:$E$2256,$E2919)</f>
        <v>3174.9592500000003</v>
      </c>
      <c r="AE2919" s="44">
        <f>SUMIFS(AE$4:AE$2256,$E$4:$E$2256,$E2919)</f>
        <v>0</v>
      </c>
      <c r="AF2919" s="44">
        <f>SUMIFS(AF$4:AF$2256,$E$4:$E$2256,$E2919)</f>
        <v>0</v>
      </c>
      <c r="AG2919" s="44">
        <f>SUMIFS(AG$4:AG$2256,$E$4:$E$2256,$E2919)</f>
        <v>0</v>
      </c>
      <c r="AH2919" s="44">
        <f>SUMIFS(AH$4:AH$2256,$E$4:$E$2256,$E2919)</f>
        <v>0</v>
      </c>
      <c r="AI2919" s="44">
        <f>SUMIFS(AI$4:AI$2256,$E$4:$E$2256,$E2919)</f>
        <v>0</v>
      </c>
      <c r="AJ2919" s="44">
        <f>SUMIFS(AJ$4:AJ$2256,$E$4:$E$2256,$E2919)</f>
        <v>0</v>
      </c>
      <c r="AK2919" s="44">
        <f>SUMIFS(AK$4:AK$2256,$E$4:$E$2256,$E2919)</f>
        <v>0</v>
      </c>
      <c r="AL2919" s="44">
        <f>SUMIFS(AL$4:AL$2256,$E$4:$E$2256,$E2919)</f>
        <v>0</v>
      </c>
      <c r="AM2919" s="44">
        <f>SUMIFS(AM$4:AM$2256,$E$4:$E$2256,$E2919)</f>
        <v>0</v>
      </c>
      <c r="AN2919" s="44">
        <f>SUMIFS(AN$4:AN$2256,$E$4:$E$2256,$E2919)</f>
        <v>0</v>
      </c>
      <c r="AO2919" s="44">
        <f>SUMIFS(AO$4:AO$2256,$E$4:$E$2256,$E2919)</f>
        <v>0</v>
      </c>
      <c r="AP2919" s="44">
        <f>SUMIFS(AP$4:AP$2256,$E$4:$E$2256,$E2919)</f>
        <v>0</v>
      </c>
      <c r="AQ2919" s="44">
        <f>SUMIFS(AQ$4:AQ$2256,$E$4:$E$2256,$E2919)</f>
        <v>79.5</v>
      </c>
      <c r="AR2919" s="44">
        <f>SUMIFS(AR$4:AR$2256,$E$4:$E$2256,$E2919)</f>
        <v>0</v>
      </c>
      <c r="AS2919" s="44">
        <f>SUMIFS(AS$4:AS$2256,$E$4:$E$2256,$E2919)</f>
        <v>0</v>
      </c>
      <c r="AT2919" s="44">
        <f>SUMIFS(AT$4:AT$2256,$E$4:$E$2256,$E2919)</f>
        <v>0</v>
      </c>
      <c r="AU2919" s="44">
        <f>SUMIFS(AU$4:AU$2256,$E$4:$E$2256,$E2919)</f>
        <v>0</v>
      </c>
      <c r="AV2919" s="44">
        <f>SUMIFS(AV$4:AV$2256,$E$4:$E$2256,$E2919)</f>
        <v>17.804024999999999</v>
      </c>
      <c r="AW2919" s="44">
        <f>SUMIFS(AW$4:AW$2256,$E$4:$E$2256,$E2919)</f>
        <v>0</v>
      </c>
      <c r="AX2919" s="44">
        <f>SUMIFS(AX$4:AX$2256,$E$4:$E$2256,$E2919)</f>
        <v>0</v>
      </c>
    </row>
    <row r="2920" spans="1:50" ht="20.100000000000001" customHeight="1" x14ac:dyDescent="0.25">
      <c r="A2920" s="8">
        <v>44287</v>
      </c>
      <c r="B2920" s="8">
        <v>44287</v>
      </c>
      <c r="C2920" s="8" t="s">
        <v>28</v>
      </c>
      <c r="D2920" s="11" t="s">
        <v>0</v>
      </c>
      <c r="E2920" s="11">
        <v>638</v>
      </c>
      <c r="F2920" s="11" t="s">
        <v>774</v>
      </c>
      <c r="G2920" s="11" t="s">
        <v>20</v>
      </c>
      <c r="H2920" s="11">
        <v>1019</v>
      </c>
      <c r="I2920" s="11">
        <v>1025</v>
      </c>
      <c r="J2920" s="11">
        <v>109</v>
      </c>
      <c r="K2920" s="11" t="s">
        <v>872</v>
      </c>
      <c r="L2920" s="11" t="s">
        <v>875</v>
      </c>
      <c r="M2920" s="11" t="s">
        <v>2</v>
      </c>
      <c r="N2920" s="11" t="s">
        <v>25</v>
      </c>
      <c r="O2920" s="11" t="s">
        <v>5</v>
      </c>
      <c r="P2920" s="11" t="s">
        <v>6</v>
      </c>
      <c r="Q2920" s="12">
        <v>43497</v>
      </c>
      <c r="S2920" s="13" t="s">
        <v>84</v>
      </c>
      <c r="T2920" s="11">
        <f t="shared" ca="1" si="368"/>
        <v>0</v>
      </c>
      <c r="U2920" s="12">
        <v>24088</v>
      </c>
      <c r="V2920" s="13">
        <f t="shared" ca="1" si="369"/>
        <v>54</v>
      </c>
      <c r="W2920" s="11" t="s">
        <v>7</v>
      </c>
      <c r="X2920" s="11">
        <v>30</v>
      </c>
      <c r="Y2920" s="14">
        <f t="shared" si="370"/>
        <v>2.5</v>
      </c>
      <c r="Z2920" s="11">
        <v>39</v>
      </c>
      <c r="AA2920" s="11" t="s">
        <v>876</v>
      </c>
      <c r="AB2920" s="10">
        <f t="shared" si="367"/>
        <v>0.5</v>
      </c>
      <c r="AC2920" s="44">
        <f>SUMIFS(AC$4:AC$2256,$E$4:$E$2256,$E2920)</f>
        <v>14481</v>
      </c>
      <c r="AD2920" s="44">
        <f>SUMIFS(AD$4:AD$2256,$E$4:$E$2256,$E2920)</f>
        <v>3174.9592500000003</v>
      </c>
      <c r="AE2920" s="44">
        <f>SUMIFS(AE$4:AE$2256,$E$4:$E$2256,$E2920)</f>
        <v>0</v>
      </c>
      <c r="AF2920" s="44">
        <f>SUMIFS(AF$4:AF$2256,$E$4:$E$2256,$E2920)</f>
        <v>0</v>
      </c>
      <c r="AG2920" s="44">
        <f>SUMIFS(AG$4:AG$2256,$E$4:$E$2256,$E2920)</f>
        <v>0</v>
      </c>
      <c r="AH2920" s="44">
        <f>SUMIFS(AH$4:AH$2256,$E$4:$E$2256,$E2920)</f>
        <v>0</v>
      </c>
      <c r="AI2920" s="44">
        <f>SUMIFS(AI$4:AI$2256,$E$4:$E$2256,$E2920)</f>
        <v>0</v>
      </c>
      <c r="AJ2920" s="44">
        <f>SUMIFS(AJ$4:AJ$2256,$E$4:$E$2256,$E2920)</f>
        <v>0</v>
      </c>
      <c r="AK2920" s="44">
        <f>SUMIFS(AK$4:AK$2256,$E$4:$E$2256,$E2920)</f>
        <v>0</v>
      </c>
      <c r="AL2920" s="44">
        <f>SUMIFS(AL$4:AL$2256,$E$4:$E$2256,$E2920)</f>
        <v>0</v>
      </c>
      <c r="AM2920" s="44">
        <f>SUMIFS(AM$4:AM$2256,$E$4:$E$2256,$E2920)</f>
        <v>0</v>
      </c>
      <c r="AN2920" s="44">
        <f>SUMIFS(AN$4:AN$2256,$E$4:$E$2256,$E2920)</f>
        <v>0</v>
      </c>
      <c r="AO2920" s="44">
        <f>SUMIFS(AO$4:AO$2256,$E$4:$E$2256,$E2920)</f>
        <v>0</v>
      </c>
      <c r="AP2920" s="44">
        <f>SUMIFS(AP$4:AP$2256,$E$4:$E$2256,$E2920)</f>
        <v>0</v>
      </c>
      <c r="AQ2920" s="44">
        <f>SUMIFS(AQ$4:AQ$2256,$E$4:$E$2256,$E2920)</f>
        <v>79.5</v>
      </c>
      <c r="AR2920" s="44">
        <f>SUMIFS(AR$4:AR$2256,$E$4:$E$2256,$E2920)</f>
        <v>0</v>
      </c>
      <c r="AS2920" s="44">
        <f>SUMIFS(AS$4:AS$2256,$E$4:$E$2256,$E2920)</f>
        <v>0</v>
      </c>
      <c r="AT2920" s="44">
        <f>SUMIFS(AT$4:AT$2256,$E$4:$E$2256,$E2920)</f>
        <v>0</v>
      </c>
      <c r="AU2920" s="44">
        <f>SUMIFS(AU$4:AU$2256,$E$4:$E$2256,$E2920)</f>
        <v>0</v>
      </c>
      <c r="AV2920" s="44">
        <f>SUMIFS(AV$4:AV$2256,$E$4:$E$2256,$E2920)</f>
        <v>17.804024999999999</v>
      </c>
      <c r="AW2920" s="44">
        <f>SUMIFS(AW$4:AW$2256,$E$4:$E$2256,$E2920)</f>
        <v>0</v>
      </c>
      <c r="AX2920" s="44">
        <f>SUMIFS(AX$4:AX$2256,$E$4:$E$2256,$E2920)</f>
        <v>0</v>
      </c>
    </row>
    <row r="2921" spans="1:50" ht="20.100000000000001" customHeight="1" x14ac:dyDescent="0.25">
      <c r="A2921" s="8">
        <v>44287</v>
      </c>
      <c r="B2921" s="8">
        <v>44287</v>
      </c>
      <c r="C2921" s="8" t="s">
        <v>28</v>
      </c>
      <c r="D2921" s="11" t="s">
        <v>0</v>
      </c>
      <c r="E2921" s="11">
        <v>639</v>
      </c>
      <c r="F2921" s="11" t="s">
        <v>775</v>
      </c>
      <c r="G2921" s="11" t="s">
        <v>20</v>
      </c>
      <c r="H2921" s="11">
        <v>1019</v>
      </c>
      <c r="I2921" s="11">
        <v>1037</v>
      </c>
      <c r="J2921" s="11">
        <v>105</v>
      </c>
      <c r="K2921" s="11" t="s">
        <v>868</v>
      </c>
      <c r="L2921" s="11" t="s">
        <v>875</v>
      </c>
      <c r="M2921" s="11" t="s">
        <v>2</v>
      </c>
      <c r="N2921" s="11" t="s">
        <v>24</v>
      </c>
      <c r="O2921" s="11" t="s">
        <v>5</v>
      </c>
      <c r="P2921" s="11" t="s">
        <v>8</v>
      </c>
      <c r="Q2921" s="12">
        <v>43497</v>
      </c>
      <c r="S2921" s="13" t="s">
        <v>84</v>
      </c>
      <c r="T2921" s="11">
        <f t="shared" ca="1" si="368"/>
        <v>0</v>
      </c>
      <c r="U2921" s="12">
        <v>28850</v>
      </c>
      <c r="V2921" s="13">
        <f t="shared" ca="1" si="369"/>
        <v>41</v>
      </c>
      <c r="W2921" s="11" t="s">
        <v>7</v>
      </c>
      <c r="X2921" s="11">
        <v>30</v>
      </c>
      <c r="Y2921" s="14">
        <f t="shared" si="370"/>
        <v>2.5</v>
      </c>
      <c r="Z2921" s="11">
        <v>39</v>
      </c>
      <c r="AA2921" s="11" t="s">
        <v>876</v>
      </c>
      <c r="AB2921" s="10">
        <f t="shared" si="367"/>
        <v>0.5</v>
      </c>
      <c r="AC2921" s="44">
        <f>SUMIFS(AC$4:AC$2256,$E$4:$E$2256,$E2921)</f>
        <v>14493</v>
      </c>
      <c r="AD2921" s="44">
        <f>SUMIFS(AD$4:AD$2256,$E$4:$E$2256,$E2921)</f>
        <v>3177.5902500000002</v>
      </c>
      <c r="AE2921" s="44">
        <f>SUMIFS(AE$4:AE$2256,$E$4:$E$2256,$E2921)</f>
        <v>0</v>
      </c>
      <c r="AF2921" s="44">
        <f>SUMIFS(AF$4:AF$2256,$E$4:$E$2256,$E2921)</f>
        <v>0</v>
      </c>
      <c r="AG2921" s="44">
        <f>SUMIFS(AG$4:AG$2256,$E$4:$E$2256,$E2921)</f>
        <v>0</v>
      </c>
      <c r="AH2921" s="44">
        <f>SUMIFS(AH$4:AH$2256,$E$4:$E$2256,$E2921)</f>
        <v>0</v>
      </c>
      <c r="AI2921" s="44">
        <f>SUMIFS(AI$4:AI$2256,$E$4:$E$2256,$E2921)</f>
        <v>0</v>
      </c>
      <c r="AJ2921" s="44">
        <f>SUMIFS(AJ$4:AJ$2256,$E$4:$E$2256,$E2921)</f>
        <v>0</v>
      </c>
      <c r="AK2921" s="44">
        <f>SUMIFS(AK$4:AK$2256,$E$4:$E$2256,$E2921)</f>
        <v>0</v>
      </c>
      <c r="AL2921" s="44">
        <f>SUMIFS(AL$4:AL$2256,$E$4:$E$2256,$E2921)</f>
        <v>0</v>
      </c>
      <c r="AM2921" s="44">
        <f>SUMIFS(AM$4:AM$2256,$E$4:$E$2256,$E2921)</f>
        <v>0</v>
      </c>
      <c r="AN2921" s="44">
        <f>SUMIFS(AN$4:AN$2256,$E$4:$E$2256,$E2921)</f>
        <v>0</v>
      </c>
      <c r="AO2921" s="44">
        <f>SUMIFS(AO$4:AO$2256,$E$4:$E$2256,$E2921)</f>
        <v>0</v>
      </c>
      <c r="AP2921" s="44">
        <f>SUMIFS(AP$4:AP$2256,$E$4:$E$2256,$E2921)</f>
        <v>0</v>
      </c>
      <c r="AQ2921" s="44">
        <f>SUMIFS(AQ$4:AQ$2256,$E$4:$E$2256,$E2921)</f>
        <v>79.5</v>
      </c>
      <c r="AR2921" s="44">
        <f>SUMIFS(AR$4:AR$2256,$E$4:$E$2256,$E2921)</f>
        <v>0</v>
      </c>
      <c r="AS2921" s="44">
        <f>SUMIFS(AS$4:AS$2256,$E$4:$E$2256,$E2921)</f>
        <v>0</v>
      </c>
      <c r="AT2921" s="44">
        <f>SUMIFS(AT$4:AT$2256,$E$4:$E$2256,$E2921)</f>
        <v>0</v>
      </c>
      <c r="AU2921" s="44">
        <f>SUMIFS(AU$4:AU$2256,$E$4:$E$2256,$E2921)</f>
        <v>0</v>
      </c>
      <c r="AV2921" s="44">
        <f>SUMIFS(AV$4:AV$2256,$E$4:$E$2256,$E2921)</f>
        <v>17.804024999999999</v>
      </c>
      <c r="AW2921" s="44">
        <f>SUMIFS(AW$4:AW$2256,$E$4:$E$2256,$E2921)</f>
        <v>600.65459999999996</v>
      </c>
      <c r="AX2921" s="44">
        <f>SUMIFS(AX$4:AX$2256,$E$4:$E$2256,$E2921)</f>
        <v>0</v>
      </c>
    </row>
    <row r="2922" spans="1:50" ht="20.100000000000001" customHeight="1" x14ac:dyDescent="0.25">
      <c r="A2922" s="8">
        <v>44287</v>
      </c>
      <c r="B2922" s="8">
        <v>44287</v>
      </c>
      <c r="C2922" s="8" t="s">
        <v>28</v>
      </c>
      <c r="D2922" s="11" t="s">
        <v>0</v>
      </c>
      <c r="E2922" s="11">
        <v>639</v>
      </c>
      <c r="F2922" s="11" t="s">
        <v>775</v>
      </c>
      <c r="G2922" s="11" t="s">
        <v>20</v>
      </c>
      <c r="H2922" s="11">
        <v>1019</v>
      </c>
      <c r="I2922" s="11">
        <v>1031</v>
      </c>
      <c r="J2922" s="11">
        <v>104</v>
      </c>
      <c r="K2922" s="11" t="s">
        <v>867</v>
      </c>
      <c r="L2922" s="11" t="s">
        <v>875</v>
      </c>
      <c r="M2922" s="11" t="s">
        <v>2</v>
      </c>
      <c r="N2922" s="11" t="s">
        <v>24</v>
      </c>
      <c r="O2922" s="11" t="s">
        <v>5</v>
      </c>
      <c r="P2922" s="11" t="s">
        <v>8</v>
      </c>
      <c r="Q2922" s="12">
        <v>43497</v>
      </c>
      <c r="S2922" s="13" t="s">
        <v>84</v>
      </c>
      <c r="T2922" s="11">
        <f t="shared" ca="1" si="368"/>
        <v>0</v>
      </c>
      <c r="U2922" s="12">
        <v>28850</v>
      </c>
      <c r="V2922" s="13">
        <f t="shared" ca="1" si="369"/>
        <v>41</v>
      </c>
      <c r="W2922" s="11" t="s">
        <v>7</v>
      </c>
      <c r="X2922" s="11">
        <v>30</v>
      </c>
      <c r="Y2922" s="14">
        <f t="shared" si="370"/>
        <v>2.5</v>
      </c>
      <c r="Z2922" s="11">
        <v>39</v>
      </c>
      <c r="AA2922" s="11" t="s">
        <v>876</v>
      </c>
      <c r="AB2922" s="10">
        <f t="shared" si="367"/>
        <v>0.5</v>
      </c>
      <c r="AC2922" s="44">
        <f>SUMIFS(AC$4:AC$2256,$E$4:$E$2256,$E2922)</f>
        <v>14493</v>
      </c>
      <c r="AD2922" s="44">
        <f>SUMIFS(AD$4:AD$2256,$E$4:$E$2256,$E2922)</f>
        <v>3177.5902500000002</v>
      </c>
      <c r="AE2922" s="44">
        <f>SUMIFS(AE$4:AE$2256,$E$4:$E$2256,$E2922)</f>
        <v>0</v>
      </c>
      <c r="AF2922" s="44">
        <f>SUMIFS(AF$4:AF$2256,$E$4:$E$2256,$E2922)</f>
        <v>0</v>
      </c>
      <c r="AG2922" s="44">
        <f>SUMIFS(AG$4:AG$2256,$E$4:$E$2256,$E2922)</f>
        <v>0</v>
      </c>
      <c r="AH2922" s="44">
        <f>SUMIFS(AH$4:AH$2256,$E$4:$E$2256,$E2922)</f>
        <v>0</v>
      </c>
      <c r="AI2922" s="44">
        <f>SUMIFS(AI$4:AI$2256,$E$4:$E$2256,$E2922)</f>
        <v>0</v>
      </c>
      <c r="AJ2922" s="44">
        <f>SUMIFS(AJ$4:AJ$2256,$E$4:$E$2256,$E2922)</f>
        <v>0</v>
      </c>
      <c r="AK2922" s="44">
        <f>SUMIFS(AK$4:AK$2256,$E$4:$E$2256,$E2922)</f>
        <v>0</v>
      </c>
      <c r="AL2922" s="44">
        <f>SUMIFS(AL$4:AL$2256,$E$4:$E$2256,$E2922)</f>
        <v>0</v>
      </c>
      <c r="AM2922" s="44">
        <f>SUMIFS(AM$4:AM$2256,$E$4:$E$2256,$E2922)</f>
        <v>0</v>
      </c>
      <c r="AN2922" s="44">
        <f>SUMIFS(AN$4:AN$2256,$E$4:$E$2256,$E2922)</f>
        <v>0</v>
      </c>
      <c r="AO2922" s="44">
        <f>SUMIFS(AO$4:AO$2256,$E$4:$E$2256,$E2922)</f>
        <v>0</v>
      </c>
      <c r="AP2922" s="44">
        <f>SUMIFS(AP$4:AP$2256,$E$4:$E$2256,$E2922)</f>
        <v>0</v>
      </c>
      <c r="AQ2922" s="44">
        <f>SUMIFS(AQ$4:AQ$2256,$E$4:$E$2256,$E2922)</f>
        <v>79.5</v>
      </c>
      <c r="AR2922" s="44">
        <f>SUMIFS(AR$4:AR$2256,$E$4:$E$2256,$E2922)</f>
        <v>0</v>
      </c>
      <c r="AS2922" s="44">
        <f>SUMIFS(AS$4:AS$2256,$E$4:$E$2256,$E2922)</f>
        <v>0</v>
      </c>
      <c r="AT2922" s="44">
        <f>SUMIFS(AT$4:AT$2256,$E$4:$E$2256,$E2922)</f>
        <v>0</v>
      </c>
      <c r="AU2922" s="44">
        <f>SUMIFS(AU$4:AU$2256,$E$4:$E$2256,$E2922)</f>
        <v>0</v>
      </c>
      <c r="AV2922" s="44">
        <f>SUMIFS(AV$4:AV$2256,$E$4:$E$2256,$E2922)</f>
        <v>17.804024999999999</v>
      </c>
      <c r="AW2922" s="44">
        <f>SUMIFS(AW$4:AW$2256,$E$4:$E$2256,$E2922)</f>
        <v>600.65459999999996</v>
      </c>
      <c r="AX2922" s="44">
        <f>SUMIFS(AX$4:AX$2256,$E$4:$E$2256,$E2922)</f>
        <v>0</v>
      </c>
    </row>
    <row r="2923" spans="1:50" ht="20.100000000000001" customHeight="1" x14ac:dyDescent="0.25">
      <c r="A2923" s="8">
        <v>44287</v>
      </c>
      <c r="B2923" s="8">
        <v>44287</v>
      </c>
      <c r="C2923" s="8" t="s">
        <v>28</v>
      </c>
      <c r="D2923" s="11" t="s">
        <v>0</v>
      </c>
      <c r="E2923" s="11">
        <v>640</v>
      </c>
      <c r="F2923" s="11" t="s">
        <v>776</v>
      </c>
      <c r="G2923" s="11" t="s">
        <v>7</v>
      </c>
      <c r="H2923" s="11">
        <v>1014</v>
      </c>
      <c r="I2923" s="11">
        <v>1014</v>
      </c>
      <c r="J2923" s="11">
        <v>100</v>
      </c>
      <c r="K2923" s="11" t="s">
        <v>863</v>
      </c>
      <c r="L2923" s="11" t="s">
        <v>875</v>
      </c>
      <c r="M2923" s="11" t="s">
        <v>2</v>
      </c>
      <c r="N2923" s="11" t="s">
        <v>25</v>
      </c>
      <c r="O2923" s="11" t="s">
        <v>5</v>
      </c>
      <c r="P2923" s="11" t="s">
        <v>6</v>
      </c>
      <c r="Q2923" s="12">
        <v>43497</v>
      </c>
      <c r="S2923" s="13" t="s">
        <v>84</v>
      </c>
      <c r="T2923" s="11">
        <f t="shared" ca="1" si="368"/>
        <v>0</v>
      </c>
      <c r="U2923" s="12">
        <v>30958</v>
      </c>
      <c r="V2923" s="13">
        <f t="shared" ca="1" si="369"/>
        <v>35</v>
      </c>
      <c r="W2923" s="11" t="s">
        <v>7</v>
      </c>
      <c r="X2923" s="11">
        <v>30</v>
      </c>
      <c r="Y2923" s="14">
        <f t="shared" si="370"/>
        <v>2.5</v>
      </c>
      <c r="Z2923" s="11">
        <v>39</v>
      </c>
      <c r="AA2923" s="11" t="s">
        <v>876</v>
      </c>
      <c r="AB2923" s="10">
        <f t="shared" si="367"/>
        <v>1</v>
      </c>
      <c r="AC2923" s="44">
        <f>SUMIFS(AC$4:AC$2256,$E$4:$E$2256,$E2923)</f>
        <v>7251</v>
      </c>
      <c r="AD2923" s="44">
        <f>SUMIFS(AD$4:AD$2256,$E$4:$E$2256,$E2923)</f>
        <v>1589.7817500000001</v>
      </c>
      <c r="AE2923" s="44">
        <f>SUMIFS(AE$4:AE$2256,$E$4:$E$2256,$E2923)</f>
        <v>0</v>
      </c>
      <c r="AF2923" s="44">
        <f>SUMIFS(AF$4:AF$2256,$E$4:$E$2256,$E2923)</f>
        <v>0</v>
      </c>
      <c r="AG2923" s="44">
        <f>SUMIFS(AG$4:AG$2256,$E$4:$E$2256,$E2923)</f>
        <v>0</v>
      </c>
      <c r="AH2923" s="44">
        <f>SUMIFS(AH$4:AH$2256,$E$4:$E$2256,$E2923)</f>
        <v>0</v>
      </c>
      <c r="AI2923" s="44">
        <f>SUMIFS(AI$4:AI$2256,$E$4:$E$2256,$E2923)</f>
        <v>0</v>
      </c>
      <c r="AJ2923" s="44">
        <f>SUMIFS(AJ$4:AJ$2256,$E$4:$E$2256,$E2923)</f>
        <v>0</v>
      </c>
      <c r="AK2923" s="44">
        <f>SUMIFS(AK$4:AK$2256,$E$4:$E$2256,$E2923)</f>
        <v>0</v>
      </c>
      <c r="AL2923" s="44">
        <f>SUMIFS(AL$4:AL$2256,$E$4:$E$2256,$E2923)</f>
        <v>0</v>
      </c>
      <c r="AM2923" s="44">
        <f>SUMIFS(AM$4:AM$2256,$E$4:$E$2256,$E2923)</f>
        <v>0</v>
      </c>
      <c r="AN2923" s="44">
        <f>SUMIFS(AN$4:AN$2256,$E$4:$E$2256,$E2923)</f>
        <v>0</v>
      </c>
      <c r="AO2923" s="44">
        <f>SUMIFS(AO$4:AO$2256,$E$4:$E$2256,$E2923)</f>
        <v>0</v>
      </c>
      <c r="AP2923" s="44">
        <f>SUMIFS(AP$4:AP$2256,$E$4:$E$2256,$E2923)</f>
        <v>0</v>
      </c>
      <c r="AQ2923" s="44">
        <f>SUMIFS(AQ$4:AQ$2256,$E$4:$E$2256,$E2923)</f>
        <v>79.5</v>
      </c>
      <c r="AR2923" s="44">
        <f>SUMIFS(AR$4:AR$2256,$E$4:$E$2256,$E2923)</f>
        <v>0</v>
      </c>
      <c r="AS2923" s="44">
        <f>SUMIFS(AS$4:AS$2256,$E$4:$E$2256,$E2923)</f>
        <v>0</v>
      </c>
      <c r="AT2923" s="44">
        <f>SUMIFS(AT$4:AT$2256,$E$4:$E$2256,$E2923)</f>
        <v>0</v>
      </c>
      <c r="AU2923" s="44">
        <f>SUMIFS(AU$4:AU$2256,$E$4:$E$2256,$E2923)</f>
        <v>0</v>
      </c>
      <c r="AV2923" s="44">
        <f>SUMIFS(AV$4:AV$2256,$E$4:$E$2256,$E2923)</f>
        <v>17.804025000000003</v>
      </c>
      <c r="AW2923" s="44">
        <f>SUMIFS(AW$4:AW$2256,$E$4:$E$2256,$E2923)</f>
        <v>0</v>
      </c>
      <c r="AX2923" s="44">
        <f>SUMIFS(AX$4:AX$2256,$E$4:$E$2256,$E2923)</f>
        <v>0</v>
      </c>
    </row>
    <row r="2924" spans="1:50" ht="20.100000000000001" customHeight="1" x14ac:dyDescent="0.25">
      <c r="A2924" s="8">
        <v>44287</v>
      </c>
      <c r="B2924" s="8">
        <v>44287</v>
      </c>
      <c r="C2924" s="8" t="s">
        <v>28</v>
      </c>
      <c r="D2924" s="11" t="s">
        <v>0</v>
      </c>
      <c r="E2924" s="11">
        <v>641</v>
      </c>
      <c r="F2924" s="11" t="s">
        <v>777</v>
      </c>
      <c r="G2924" s="11" t="s">
        <v>7</v>
      </c>
      <c r="H2924" s="11">
        <v>1044</v>
      </c>
      <c r="I2924" s="11">
        <v>1087</v>
      </c>
      <c r="J2924" s="11">
        <v>102</v>
      </c>
      <c r="K2924" s="11" t="s">
        <v>865</v>
      </c>
      <c r="L2924" s="11" t="s">
        <v>875</v>
      </c>
      <c r="M2924" s="11" t="s">
        <v>2</v>
      </c>
      <c r="N2924" s="11" t="s">
        <v>25</v>
      </c>
      <c r="O2924" s="11" t="s">
        <v>5</v>
      </c>
      <c r="P2924" s="11" t="s">
        <v>8</v>
      </c>
      <c r="Q2924" s="12">
        <v>43497</v>
      </c>
      <c r="S2924" s="13" t="s">
        <v>84</v>
      </c>
      <c r="T2924" s="11">
        <f t="shared" ca="1" si="368"/>
        <v>0</v>
      </c>
      <c r="U2924" s="12">
        <v>32461</v>
      </c>
      <c r="V2924" s="13">
        <f t="shared" ca="1" si="369"/>
        <v>31</v>
      </c>
      <c r="W2924" s="11" t="s">
        <v>7</v>
      </c>
      <c r="X2924" s="11">
        <v>30</v>
      </c>
      <c r="Y2924" s="14">
        <f t="shared" si="370"/>
        <v>2.5</v>
      </c>
      <c r="Z2924" s="11">
        <v>39</v>
      </c>
      <c r="AA2924" s="11" t="s">
        <v>876</v>
      </c>
      <c r="AB2924" s="10">
        <f t="shared" si="367"/>
        <v>1</v>
      </c>
      <c r="AC2924" s="44">
        <f>SUMIFS(AC$4:AC$2256,$E$4:$E$2256,$E2924)</f>
        <v>7254</v>
      </c>
      <c r="AD2924" s="44">
        <f>SUMIFS(AD$4:AD$2256,$E$4:$E$2256,$E2924)</f>
        <v>1590.4395</v>
      </c>
      <c r="AE2924" s="44">
        <f>SUMIFS(AE$4:AE$2256,$E$4:$E$2256,$E2924)</f>
        <v>0</v>
      </c>
      <c r="AF2924" s="44">
        <f>SUMIFS(AF$4:AF$2256,$E$4:$E$2256,$E2924)</f>
        <v>0</v>
      </c>
      <c r="AG2924" s="44">
        <f>SUMIFS(AG$4:AG$2256,$E$4:$E$2256,$E2924)</f>
        <v>0</v>
      </c>
      <c r="AH2924" s="44">
        <f>SUMIFS(AH$4:AH$2256,$E$4:$E$2256,$E2924)</f>
        <v>0</v>
      </c>
      <c r="AI2924" s="44">
        <f>SUMIFS(AI$4:AI$2256,$E$4:$E$2256,$E2924)</f>
        <v>0</v>
      </c>
      <c r="AJ2924" s="44">
        <f>SUMIFS(AJ$4:AJ$2256,$E$4:$E$2256,$E2924)</f>
        <v>0</v>
      </c>
      <c r="AK2924" s="44">
        <f>SUMIFS(AK$4:AK$2256,$E$4:$E$2256,$E2924)</f>
        <v>0</v>
      </c>
      <c r="AL2924" s="44">
        <f>SUMIFS(AL$4:AL$2256,$E$4:$E$2256,$E2924)</f>
        <v>0</v>
      </c>
      <c r="AM2924" s="44">
        <f>SUMIFS(AM$4:AM$2256,$E$4:$E$2256,$E2924)</f>
        <v>0</v>
      </c>
      <c r="AN2924" s="44">
        <f>SUMIFS(AN$4:AN$2256,$E$4:$E$2256,$E2924)</f>
        <v>0</v>
      </c>
      <c r="AO2924" s="44">
        <f>SUMIFS(AO$4:AO$2256,$E$4:$E$2256,$E2924)</f>
        <v>0</v>
      </c>
      <c r="AP2924" s="44">
        <f>SUMIFS(AP$4:AP$2256,$E$4:$E$2256,$E2924)</f>
        <v>0</v>
      </c>
      <c r="AQ2924" s="44">
        <f>SUMIFS(AQ$4:AQ$2256,$E$4:$E$2256,$E2924)</f>
        <v>79.5</v>
      </c>
      <c r="AR2924" s="44">
        <f>SUMIFS(AR$4:AR$2256,$E$4:$E$2256,$E2924)</f>
        <v>0</v>
      </c>
      <c r="AS2924" s="44">
        <f>SUMIFS(AS$4:AS$2256,$E$4:$E$2256,$E2924)</f>
        <v>0</v>
      </c>
      <c r="AT2924" s="44">
        <f>SUMIFS(AT$4:AT$2256,$E$4:$E$2256,$E2924)</f>
        <v>0</v>
      </c>
      <c r="AU2924" s="44">
        <f>SUMIFS(AU$4:AU$2256,$E$4:$E$2256,$E2924)</f>
        <v>0</v>
      </c>
      <c r="AV2924" s="44">
        <f>SUMIFS(AV$4:AV$2256,$E$4:$E$2256,$E2924)</f>
        <v>17.804025000000003</v>
      </c>
      <c r="AW2924" s="44">
        <f>SUMIFS(AW$4:AW$2256,$E$4:$E$2256,$E2924)</f>
        <v>0</v>
      </c>
      <c r="AX2924" s="44">
        <f>SUMIFS(AX$4:AX$2256,$E$4:$E$2256,$E2924)</f>
        <v>0</v>
      </c>
    </row>
    <row r="2925" spans="1:50" ht="20.100000000000001" customHeight="1" x14ac:dyDescent="0.25">
      <c r="A2925" s="8">
        <v>44287</v>
      </c>
      <c r="B2925" s="8">
        <v>44287</v>
      </c>
      <c r="C2925" s="8" t="s">
        <v>28</v>
      </c>
      <c r="D2925" s="11" t="s">
        <v>0</v>
      </c>
      <c r="E2925" s="11">
        <v>642</v>
      </c>
      <c r="F2925" s="11" t="s">
        <v>778</v>
      </c>
      <c r="G2925" s="11" t="s">
        <v>7</v>
      </c>
      <c r="H2925" s="11">
        <v>1021</v>
      </c>
      <c r="I2925" s="11">
        <v>1022</v>
      </c>
      <c r="J2925" s="11">
        <v>108</v>
      </c>
      <c r="K2925" s="11" t="s">
        <v>871</v>
      </c>
      <c r="L2925" s="11" t="s">
        <v>875</v>
      </c>
      <c r="M2925" s="11" t="s">
        <v>2</v>
      </c>
      <c r="N2925" s="11" t="s">
        <v>25</v>
      </c>
      <c r="O2925" s="11" t="s">
        <v>5</v>
      </c>
      <c r="P2925" s="11" t="s">
        <v>8</v>
      </c>
      <c r="Q2925" s="12">
        <v>43510</v>
      </c>
      <c r="S2925" s="13" t="s">
        <v>84</v>
      </c>
      <c r="T2925" s="11">
        <f t="shared" ca="1" si="368"/>
        <v>0</v>
      </c>
      <c r="U2925" s="12">
        <v>34907</v>
      </c>
      <c r="V2925" s="13">
        <f t="shared" ca="1" si="369"/>
        <v>24</v>
      </c>
      <c r="W2925" s="11" t="s">
        <v>9</v>
      </c>
      <c r="X2925" s="11">
        <v>30</v>
      </c>
      <c r="Y2925" s="14">
        <f t="shared" si="370"/>
        <v>2.5</v>
      </c>
      <c r="Z2925" s="11">
        <v>39</v>
      </c>
      <c r="AA2925" s="11" t="s">
        <v>876</v>
      </c>
      <c r="AB2925" s="10">
        <f t="shared" si="367"/>
        <v>1</v>
      </c>
      <c r="AC2925" s="44">
        <f>SUMIFS(AC$4:AC$2256,$E$4:$E$2256,$E2925)</f>
        <v>7257</v>
      </c>
      <c r="AD2925" s="44">
        <f>SUMIFS(AD$4:AD$2256,$E$4:$E$2256,$E2925)</f>
        <v>1591.09725</v>
      </c>
      <c r="AE2925" s="44">
        <f>SUMIFS(AE$4:AE$2256,$E$4:$E$2256,$E2925)</f>
        <v>0</v>
      </c>
      <c r="AF2925" s="44">
        <f>SUMIFS(AF$4:AF$2256,$E$4:$E$2256,$E2925)</f>
        <v>0</v>
      </c>
      <c r="AG2925" s="44">
        <f>SUMIFS(AG$4:AG$2256,$E$4:$E$2256,$E2925)</f>
        <v>90</v>
      </c>
      <c r="AH2925" s="44">
        <f>SUMIFS(AH$4:AH$2256,$E$4:$E$2256,$E2925)</f>
        <v>0</v>
      </c>
      <c r="AI2925" s="44">
        <f>SUMIFS(AI$4:AI$2256,$E$4:$E$2256,$E2925)</f>
        <v>0</v>
      </c>
      <c r="AJ2925" s="44">
        <f>SUMIFS(AJ$4:AJ$2256,$E$4:$E$2256,$E2925)</f>
        <v>5700</v>
      </c>
      <c r="AK2925" s="44">
        <f>SUMIFS(AK$4:AK$2256,$E$4:$E$2256,$E2925)</f>
        <v>0</v>
      </c>
      <c r="AL2925" s="44">
        <f>SUMIFS(AL$4:AL$2256,$E$4:$E$2256,$E2925)</f>
        <v>0</v>
      </c>
      <c r="AM2925" s="44">
        <f>SUMIFS(AM$4:AM$2256,$E$4:$E$2256,$E2925)</f>
        <v>0</v>
      </c>
      <c r="AN2925" s="44">
        <f>SUMIFS(AN$4:AN$2256,$E$4:$E$2256,$E2925)</f>
        <v>0</v>
      </c>
      <c r="AO2925" s="44">
        <f>SUMIFS(AO$4:AO$2256,$E$4:$E$2256,$E2925)</f>
        <v>418.67307692307691</v>
      </c>
      <c r="AP2925" s="44">
        <f>SUMIFS(AP$4:AP$2256,$E$4:$E$2256,$E2925)</f>
        <v>332.61250000000001</v>
      </c>
      <c r="AQ2925" s="44">
        <f>SUMIFS(AQ$4:AQ$2256,$E$4:$E$2256,$E2925)</f>
        <v>79.5</v>
      </c>
      <c r="AR2925" s="44">
        <f>SUMIFS(AR$4:AR$2256,$E$4:$E$2256,$E2925)</f>
        <v>0</v>
      </c>
      <c r="AS2925" s="44">
        <f>SUMIFS(AS$4:AS$2256,$E$4:$E$2256,$E2925)</f>
        <v>0</v>
      </c>
      <c r="AT2925" s="44">
        <f>SUMIFS(AT$4:AT$2256,$E$4:$E$2256,$E2925)</f>
        <v>0</v>
      </c>
      <c r="AU2925" s="44">
        <f>SUMIFS(AU$4:AU$2256,$E$4:$E$2256,$E2925)</f>
        <v>0</v>
      </c>
      <c r="AV2925" s="44">
        <f>SUMIFS(AV$4:AV$2256,$E$4:$E$2256,$E2925)</f>
        <v>1482.7249299519231</v>
      </c>
      <c r="AW2925" s="44">
        <f>SUMIFS(AW$4:AW$2256,$E$4:$E$2256,$E2925)</f>
        <v>234.27</v>
      </c>
      <c r="AX2925" s="44">
        <f>SUMIFS(AX$4:AX$2256,$E$4:$E$2256,$E2925)</f>
        <v>0</v>
      </c>
    </row>
    <row r="2926" spans="1:50" ht="20.100000000000001" customHeight="1" x14ac:dyDescent="0.25">
      <c r="A2926" s="8">
        <v>44287</v>
      </c>
      <c r="B2926" s="8">
        <v>44287</v>
      </c>
      <c r="C2926" s="8" t="s">
        <v>28</v>
      </c>
      <c r="D2926" s="11" t="s">
        <v>0</v>
      </c>
      <c r="E2926" s="11">
        <v>643</v>
      </c>
      <c r="F2926" s="11" t="s">
        <v>779</v>
      </c>
      <c r="G2926" s="11" t="s">
        <v>7</v>
      </c>
      <c r="H2926" s="11">
        <v>1035</v>
      </c>
      <c r="I2926" s="11">
        <v>1078</v>
      </c>
      <c r="J2926" s="11">
        <v>102</v>
      </c>
      <c r="K2926" s="11" t="s">
        <v>865</v>
      </c>
      <c r="L2926" s="11" t="s">
        <v>875</v>
      </c>
      <c r="M2926" s="11" t="s">
        <v>2</v>
      </c>
      <c r="N2926" s="11" t="s">
        <v>25</v>
      </c>
      <c r="O2926" s="11" t="s">
        <v>5</v>
      </c>
      <c r="P2926" s="11" t="s">
        <v>8</v>
      </c>
      <c r="Q2926" s="12">
        <v>43525</v>
      </c>
      <c r="S2926" s="13" t="s">
        <v>84</v>
      </c>
      <c r="T2926" s="11">
        <f t="shared" ca="1" si="368"/>
        <v>0</v>
      </c>
      <c r="U2926" s="12">
        <v>26234</v>
      </c>
      <c r="V2926" s="13">
        <f t="shared" ca="1" si="369"/>
        <v>48</v>
      </c>
      <c r="W2926" s="11" t="s">
        <v>7</v>
      </c>
      <c r="X2926" s="11">
        <v>30</v>
      </c>
      <c r="Y2926" s="14">
        <f t="shared" si="370"/>
        <v>2.5</v>
      </c>
      <c r="Z2926" s="11">
        <v>39</v>
      </c>
      <c r="AA2926" s="11" t="s">
        <v>876</v>
      </c>
      <c r="AB2926" s="10">
        <f t="shared" si="367"/>
        <v>1</v>
      </c>
      <c r="AC2926" s="44">
        <f>SUMIFS(AC$4:AC$2256,$E$4:$E$2256,$E2926)</f>
        <v>7260</v>
      </c>
      <c r="AD2926" s="44">
        <f>SUMIFS(AD$4:AD$2256,$E$4:$E$2256,$E2926)</f>
        <v>1591.7550000000001</v>
      </c>
      <c r="AE2926" s="44">
        <f>SUMIFS(AE$4:AE$2256,$E$4:$E$2256,$E2926)</f>
        <v>0</v>
      </c>
      <c r="AF2926" s="44">
        <f>SUMIFS(AF$4:AF$2256,$E$4:$E$2256,$E2926)</f>
        <v>0</v>
      </c>
      <c r="AG2926" s="44">
        <f>SUMIFS(AG$4:AG$2256,$E$4:$E$2256,$E2926)</f>
        <v>0</v>
      </c>
      <c r="AH2926" s="44">
        <f>SUMIFS(AH$4:AH$2256,$E$4:$E$2256,$E2926)</f>
        <v>0</v>
      </c>
      <c r="AI2926" s="44">
        <f>SUMIFS(AI$4:AI$2256,$E$4:$E$2256,$E2926)</f>
        <v>0</v>
      </c>
      <c r="AJ2926" s="44">
        <f>SUMIFS(AJ$4:AJ$2256,$E$4:$E$2256,$E2926)</f>
        <v>0</v>
      </c>
      <c r="AK2926" s="44">
        <f>SUMIFS(AK$4:AK$2256,$E$4:$E$2256,$E2926)</f>
        <v>0</v>
      </c>
      <c r="AL2926" s="44">
        <f>SUMIFS(AL$4:AL$2256,$E$4:$E$2256,$E2926)</f>
        <v>0</v>
      </c>
      <c r="AM2926" s="44">
        <f>SUMIFS(AM$4:AM$2256,$E$4:$E$2256,$E2926)</f>
        <v>0</v>
      </c>
      <c r="AN2926" s="44">
        <f>SUMIFS(AN$4:AN$2256,$E$4:$E$2256,$E2926)</f>
        <v>0</v>
      </c>
      <c r="AO2926" s="44">
        <f>SUMIFS(AO$4:AO$2256,$E$4:$E$2256,$E2926)</f>
        <v>0</v>
      </c>
      <c r="AP2926" s="44">
        <f>SUMIFS(AP$4:AP$2256,$E$4:$E$2256,$E2926)</f>
        <v>0</v>
      </c>
      <c r="AQ2926" s="44">
        <f>SUMIFS(AQ$4:AQ$2256,$E$4:$E$2256,$E2926)</f>
        <v>79.5</v>
      </c>
      <c r="AR2926" s="44">
        <f>SUMIFS(AR$4:AR$2256,$E$4:$E$2256,$E2926)</f>
        <v>0</v>
      </c>
      <c r="AS2926" s="44">
        <f>SUMIFS(AS$4:AS$2256,$E$4:$E$2256,$E2926)</f>
        <v>0</v>
      </c>
      <c r="AT2926" s="44">
        <f>SUMIFS(AT$4:AT$2256,$E$4:$E$2256,$E2926)</f>
        <v>0</v>
      </c>
      <c r="AU2926" s="44">
        <f>SUMIFS(AU$4:AU$2256,$E$4:$E$2256,$E2926)</f>
        <v>0</v>
      </c>
      <c r="AV2926" s="44">
        <f>SUMIFS(AV$4:AV$2256,$E$4:$E$2256,$E2926)</f>
        <v>17.804025000000003</v>
      </c>
      <c r="AW2926" s="44">
        <f>SUMIFS(AW$4:AW$2256,$E$4:$E$2256,$E2926)</f>
        <v>346.7595</v>
      </c>
      <c r="AX2926" s="44">
        <f>SUMIFS(AX$4:AX$2256,$E$4:$E$2256,$E2926)</f>
        <v>0</v>
      </c>
    </row>
    <row r="2927" spans="1:50" ht="20.100000000000001" customHeight="1" x14ac:dyDescent="0.25">
      <c r="A2927" s="8">
        <v>44287</v>
      </c>
      <c r="B2927" s="8">
        <v>44287</v>
      </c>
      <c r="C2927" s="8" t="s">
        <v>28</v>
      </c>
      <c r="D2927" s="11" t="s">
        <v>0</v>
      </c>
      <c r="E2927" s="11">
        <v>644</v>
      </c>
      <c r="F2927" s="11" t="s">
        <v>780</v>
      </c>
      <c r="G2927" s="11" t="s">
        <v>20</v>
      </c>
      <c r="H2927" s="11">
        <v>1020</v>
      </c>
      <c r="I2927" s="11">
        <v>1058</v>
      </c>
      <c r="J2927" s="11">
        <v>106</v>
      </c>
      <c r="K2927" s="11" t="s">
        <v>869</v>
      </c>
      <c r="L2927" s="11" t="s">
        <v>875</v>
      </c>
      <c r="M2927" s="11" t="s">
        <v>2</v>
      </c>
      <c r="N2927" s="11" t="s">
        <v>25</v>
      </c>
      <c r="O2927" s="11" t="s">
        <v>5</v>
      </c>
      <c r="P2927" s="11" t="s">
        <v>8</v>
      </c>
      <c r="Q2927" s="12">
        <v>43525</v>
      </c>
      <c r="S2927" s="13" t="s">
        <v>84</v>
      </c>
      <c r="T2927" s="11">
        <f t="shared" ca="1" si="368"/>
        <v>0</v>
      </c>
      <c r="U2927" s="12">
        <v>33932</v>
      </c>
      <c r="V2927" s="13">
        <f t="shared" ca="1" si="369"/>
        <v>27</v>
      </c>
      <c r="W2927" s="11" t="s">
        <v>9</v>
      </c>
      <c r="X2927" s="11">
        <v>30</v>
      </c>
      <c r="Y2927" s="14">
        <f t="shared" si="370"/>
        <v>2.5</v>
      </c>
      <c r="Z2927" s="11">
        <v>39</v>
      </c>
      <c r="AA2927" s="11" t="s">
        <v>876</v>
      </c>
      <c r="AB2927" s="10">
        <f t="shared" si="367"/>
        <v>0.5</v>
      </c>
      <c r="AC2927" s="44">
        <f>SUMIFS(AC$4:AC$2256,$E$4:$E$2256,$E2927)</f>
        <v>14529</v>
      </c>
      <c r="AD2927" s="44">
        <f>SUMIFS(AD$4:AD$2256,$E$4:$E$2256,$E2927)</f>
        <v>3185.4832500000002</v>
      </c>
      <c r="AE2927" s="44">
        <f>SUMIFS(AE$4:AE$2256,$E$4:$E$2256,$E2927)</f>
        <v>0</v>
      </c>
      <c r="AF2927" s="44">
        <f>SUMIFS(AF$4:AF$2256,$E$4:$E$2256,$E2927)</f>
        <v>0</v>
      </c>
      <c r="AG2927" s="44">
        <f>SUMIFS(AG$4:AG$2256,$E$4:$E$2256,$E2927)</f>
        <v>0</v>
      </c>
      <c r="AH2927" s="44">
        <f>SUMIFS(AH$4:AH$2256,$E$4:$E$2256,$E2927)</f>
        <v>0</v>
      </c>
      <c r="AI2927" s="44">
        <f>SUMIFS(AI$4:AI$2256,$E$4:$E$2256,$E2927)</f>
        <v>0</v>
      </c>
      <c r="AJ2927" s="44">
        <f>SUMIFS(AJ$4:AJ$2256,$E$4:$E$2256,$E2927)</f>
        <v>0</v>
      </c>
      <c r="AK2927" s="44">
        <f>SUMIFS(AK$4:AK$2256,$E$4:$E$2256,$E2927)</f>
        <v>0</v>
      </c>
      <c r="AL2927" s="44">
        <f>SUMIFS(AL$4:AL$2256,$E$4:$E$2256,$E2927)</f>
        <v>0</v>
      </c>
      <c r="AM2927" s="44">
        <f>SUMIFS(AM$4:AM$2256,$E$4:$E$2256,$E2927)</f>
        <v>0</v>
      </c>
      <c r="AN2927" s="44">
        <f>SUMIFS(AN$4:AN$2256,$E$4:$E$2256,$E2927)</f>
        <v>0</v>
      </c>
      <c r="AO2927" s="44">
        <f>SUMIFS(AO$4:AO$2256,$E$4:$E$2256,$E2927)</f>
        <v>838.21153846153857</v>
      </c>
      <c r="AP2927" s="44">
        <f>SUMIFS(AP$4:AP$2256,$E$4:$E$2256,$E2927)</f>
        <v>665.91250000000002</v>
      </c>
      <c r="AQ2927" s="44">
        <f>SUMIFS(AQ$4:AQ$2256,$E$4:$E$2256,$E2927)</f>
        <v>79.5</v>
      </c>
      <c r="AR2927" s="44">
        <f>SUMIFS(AR$4:AR$2256,$E$4:$E$2256,$E2927)</f>
        <v>0</v>
      </c>
      <c r="AS2927" s="44">
        <f>SUMIFS(AS$4:AS$2256,$E$4:$E$2256,$E2927)</f>
        <v>0</v>
      </c>
      <c r="AT2927" s="44">
        <f>SUMIFS(AT$4:AT$2256,$E$4:$E$2256,$E2927)</f>
        <v>0</v>
      </c>
      <c r="AU2927" s="44">
        <f>SUMIFS(AU$4:AU$2256,$E$4:$E$2256,$E2927)</f>
        <v>0</v>
      </c>
      <c r="AV2927" s="44">
        <f>SUMIFS(AV$4:AV$2256,$E$4:$E$2256,$E2927)</f>
        <v>354.65260341346163</v>
      </c>
      <c r="AW2927" s="44">
        <f>SUMIFS(AW$4:AW$2256,$E$4:$E$2256,$E2927)</f>
        <v>0</v>
      </c>
      <c r="AX2927" s="44">
        <f>SUMIFS(AX$4:AX$2256,$E$4:$E$2256,$E2927)</f>
        <v>0</v>
      </c>
    </row>
    <row r="2928" spans="1:50" ht="20.100000000000001" customHeight="1" x14ac:dyDescent="0.25">
      <c r="A2928" s="8">
        <v>44287</v>
      </c>
      <c r="B2928" s="8">
        <v>44287</v>
      </c>
      <c r="C2928" s="8" t="s">
        <v>28</v>
      </c>
      <c r="D2928" s="11" t="s">
        <v>0</v>
      </c>
      <c r="E2928" s="11">
        <v>644</v>
      </c>
      <c r="F2928" s="11" t="s">
        <v>780</v>
      </c>
      <c r="G2928" s="11" t="s">
        <v>20</v>
      </c>
      <c r="H2928" s="11">
        <v>1020</v>
      </c>
      <c r="I2928" s="11">
        <v>1051</v>
      </c>
      <c r="J2928" s="11">
        <v>107</v>
      </c>
      <c r="K2928" s="11" t="s">
        <v>870</v>
      </c>
      <c r="L2928" s="11" t="s">
        <v>875</v>
      </c>
      <c r="M2928" s="11" t="s">
        <v>2</v>
      </c>
      <c r="N2928" s="11" t="s">
        <v>25</v>
      </c>
      <c r="O2928" s="11" t="s">
        <v>5</v>
      </c>
      <c r="P2928" s="11" t="s">
        <v>8</v>
      </c>
      <c r="Q2928" s="12">
        <v>43525</v>
      </c>
      <c r="S2928" s="13" t="s">
        <v>84</v>
      </c>
      <c r="T2928" s="11">
        <f t="shared" ca="1" si="368"/>
        <v>0</v>
      </c>
      <c r="U2928" s="12">
        <v>33932</v>
      </c>
      <c r="V2928" s="13">
        <f t="shared" ca="1" si="369"/>
        <v>27</v>
      </c>
      <c r="W2928" s="11" t="s">
        <v>9</v>
      </c>
      <c r="X2928" s="11">
        <v>30</v>
      </c>
      <c r="Y2928" s="14">
        <f t="shared" si="370"/>
        <v>2.5</v>
      </c>
      <c r="Z2928" s="11">
        <v>39</v>
      </c>
      <c r="AA2928" s="11" t="s">
        <v>876</v>
      </c>
      <c r="AB2928" s="10">
        <f t="shared" si="367"/>
        <v>0.5</v>
      </c>
      <c r="AC2928" s="44">
        <f>SUMIFS(AC$4:AC$2256,$E$4:$E$2256,$E2928)</f>
        <v>14529</v>
      </c>
      <c r="AD2928" s="44">
        <f>SUMIFS(AD$4:AD$2256,$E$4:$E$2256,$E2928)</f>
        <v>3185.4832500000002</v>
      </c>
      <c r="AE2928" s="44">
        <f>SUMIFS(AE$4:AE$2256,$E$4:$E$2256,$E2928)</f>
        <v>0</v>
      </c>
      <c r="AF2928" s="44">
        <f>SUMIFS(AF$4:AF$2256,$E$4:$E$2256,$E2928)</f>
        <v>0</v>
      </c>
      <c r="AG2928" s="44">
        <f>SUMIFS(AG$4:AG$2256,$E$4:$E$2256,$E2928)</f>
        <v>0</v>
      </c>
      <c r="AH2928" s="44">
        <f>SUMIFS(AH$4:AH$2256,$E$4:$E$2256,$E2928)</f>
        <v>0</v>
      </c>
      <c r="AI2928" s="44">
        <f>SUMIFS(AI$4:AI$2256,$E$4:$E$2256,$E2928)</f>
        <v>0</v>
      </c>
      <c r="AJ2928" s="44">
        <f>SUMIFS(AJ$4:AJ$2256,$E$4:$E$2256,$E2928)</f>
        <v>0</v>
      </c>
      <c r="AK2928" s="44">
        <f>SUMIFS(AK$4:AK$2256,$E$4:$E$2256,$E2928)</f>
        <v>0</v>
      </c>
      <c r="AL2928" s="44">
        <f>SUMIFS(AL$4:AL$2256,$E$4:$E$2256,$E2928)</f>
        <v>0</v>
      </c>
      <c r="AM2928" s="44">
        <f>SUMIFS(AM$4:AM$2256,$E$4:$E$2256,$E2928)</f>
        <v>0</v>
      </c>
      <c r="AN2928" s="44">
        <f>SUMIFS(AN$4:AN$2256,$E$4:$E$2256,$E2928)</f>
        <v>0</v>
      </c>
      <c r="AO2928" s="44">
        <f>SUMIFS(AO$4:AO$2256,$E$4:$E$2256,$E2928)</f>
        <v>838.21153846153857</v>
      </c>
      <c r="AP2928" s="44">
        <f>SUMIFS(AP$4:AP$2256,$E$4:$E$2256,$E2928)</f>
        <v>665.91250000000002</v>
      </c>
      <c r="AQ2928" s="44">
        <f>SUMIFS(AQ$4:AQ$2256,$E$4:$E$2256,$E2928)</f>
        <v>79.5</v>
      </c>
      <c r="AR2928" s="44">
        <f>SUMIFS(AR$4:AR$2256,$E$4:$E$2256,$E2928)</f>
        <v>0</v>
      </c>
      <c r="AS2928" s="44">
        <f>SUMIFS(AS$4:AS$2256,$E$4:$E$2256,$E2928)</f>
        <v>0</v>
      </c>
      <c r="AT2928" s="44">
        <f>SUMIFS(AT$4:AT$2256,$E$4:$E$2256,$E2928)</f>
        <v>0</v>
      </c>
      <c r="AU2928" s="44">
        <f>SUMIFS(AU$4:AU$2256,$E$4:$E$2256,$E2928)</f>
        <v>0</v>
      </c>
      <c r="AV2928" s="44">
        <f>SUMIFS(AV$4:AV$2256,$E$4:$E$2256,$E2928)</f>
        <v>354.65260341346163</v>
      </c>
      <c r="AW2928" s="44">
        <f>SUMIFS(AW$4:AW$2256,$E$4:$E$2256,$E2928)</f>
        <v>0</v>
      </c>
      <c r="AX2928" s="44">
        <f>SUMIFS(AX$4:AX$2256,$E$4:$E$2256,$E2928)</f>
        <v>0</v>
      </c>
    </row>
    <row r="2929" spans="1:50" ht="20.100000000000001" customHeight="1" x14ac:dyDescent="0.25">
      <c r="A2929" s="8">
        <v>44287</v>
      </c>
      <c r="B2929" s="8">
        <v>44287</v>
      </c>
      <c r="C2929" s="8" t="s">
        <v>28</v>
      </c>
      <c r="D2929" s="11" t="s">
        <v>0</v>
      </c>
      <c r="E2929" s="11">
        <v>645</v>
      </c>
      <c r="F2929" s="11" t="s">
        <v>781</v>
      </c>
      <c r="G2929" s="11" t="s">
        <v>7</v>
      </c>
      <c r="H2929" s="11">
        <v>1022</v>
      </c>
      <c r="I2929" s="11">
        <v>1053</v>
      </c>
      <c r="J2929" s="11">
        <v>107</v>
      </c>
      <c r="K2929" s="11" t="s">
        <v>870</v>
      </c>
      <c r="L2929" s="11" t="s">
        <v>875</v>
      </c>
      <c r="M2929" s="11" t="s">
        <v>2</v>
      </c>
      <c r="N2929" s="11" t="s">
        <v>25</v>
      </c>
      <c r="O2929" s="11" t="s">
        <v>5</v>
      </c>
      <c r="P2929" s="11" t="s">
        <v>8</v>
      </c>
      <c r="Q2929" s="12">
        <v>43525</v>
      </c>
      <c r="S2929" s="13" t="s">
        <v>84</v>
      </c>
      <c r="T2929" s="11">
        <f t="shared" ca="1" si="368"/>
        <v>0</v>
      </c>
      <c r="U2929" s="12">
        <v>32778</v>
      </c>
      <c r="V2929" s="13">
        <f t="shared" ca="1" si="369"/>
        <v>30</v>
      </c>
      <c r="W2929" s="11" t="s">
        <v>9</v>
      </c>
      <c r="X2929" s="11">
        <v>30</v>
      </c>
      <c r="Y2929" s="14">
        <f t="shared" si="370"/>
        <v>2.5</v>
      </c>
      <c r="Z2929" s="11">
        <v>39</v>
      </c>
      <c r="AA2929" s="11" t="s">
        <v>876</v>
      </c>
      <c r="AB2929" s="10">
        <f t="shared" si="367"/>
        <v>1</v>
      </c>
      <c r="AC2929" s="44">
        <f>SUMIFS(AC$4:AC$2256,$E$4:$E$2256,$E2929)</f>
        <v>7269</v>
      </c>
      <c r="AD2929" s="44">
        <f>SUMIFS(AD$4:AD$2256,$E$4:$E$2256,$E2929)</f>
        <v>1593.7282500000001</v>
      </c>
      <c r="AE2929" s="44">
        <f>SUMIFS(AE$4:AE$2256,$E$4:$E$2256,$E2929)</f>
        <v>0</v>
      </c>
      <c r="AF2929" s="44">
        <f>SUMIFS(AF$4:AF$2256,$E$4:$E$2256,$E2929)</f>
        <v>0</v>
      </c>
      <c r="AG2929" s="44">
        <f>SUMIFS(AG$4:AG$2256,$E$4:$E$2256,$E2929)</f>
        <v>0</v>
      </c>
      <c r="AH2929" s="44">
        <f>SUMIFS(AH$4:AH$2256,$E$4:$E$2256,$E2929)</f>
        <v>0</v>
      </c>
      <c r="AI2929" s="44">
        <f>SUMIFS(AI$4:AI$2256,$E$4:$E$2256,$E2929)</f>
        <v>0</v>
      </c>
      <c r="AJ2929" s="44">
        <f>SUMIFS(AJ$4:AJ$2256,$E$4:$E$2256,$E2929)</f>
        <v>0</v>
      </c>
      <c r="AK2929" s="44">
        <f>SUMIFS(AK$4:AK$2256,$E$4:$E$2256,$E2929)</f>
        <v>0</v>
      </c>
      <c r="AL2929" s="44">
        <f>SUMIFS(AL$4:AL$2256,$E$4:$E$2256,$E2929)</f>
        <v>0</v>
      </c>
      <c r="AM2929" s="44">
        <f>SUMIFS(AM$4:AM$2256,$E$4:$E$2256,$E2929)</f>
        <v>0</v>
      </c>
      <c r="AN2929" s="44">
        <f>SUMIFS(AN$4:AN$2256,$E$4:$E$2256,$E2929)</f>
        <v>0</v>
      </c>
      <c r="AO2929" s="44">
        <f>SUMIFS(AO$4:AO$2256,$E$4:$E$2256,$E2929)</f>
        <v>419.36538461538464</v>
      </c>
      <c r="AP2929" s="44">
        <f>SUMIFS(AP$4:AP$2256,$E$4:$E$2256,$E2929)</f>
        <v>333.16250000000002</v>
      </c>
      <c r="AQ2929" s="44">
        <f>SUMIFS(AQ$4:AQ$2256,$E$4:$E$2256,$E2929)</f>
        <v>79.5</v>
      </c>
      <c r="AR2929" s="44">
        <f>SUMIFS(AR$4:AR$2256,$E$4:$E$2256,$E2929)</f>
        <v>0</v>
      </c>
      <c r="AS2929" s="44">
        <f>SUMIFS(AS$4:AS$2256,$E$4:$E$2256,$E2929)</f>
        <v>0</v>
      </c>
      <c r="AT2929" s="44">
        <f>SUMIFS(AT$4:AT$2256,$E$4:$E$2256,$E2929)</f>
        <v>0</v>
      </c>
      <c r="AU2929" s="44">
        <f>SUMIFS(AU$4:AU$2256,$E$4:$E$2256,$E2929)</f>
        <v>0</v>
      </c>
      <c r="AV2929" s="44">
        <f>SUMIFS(AV$4:AV$2256,$E$4:$E$2256,$E2929)</f>
        <v>186.33264475961539</v>
      </c>
      <c r="AW2929" s="44">
        <f>SUMIFS(AW$4:AW$2256,$E$4:$E$2256,$E2929)</f>
        <v>0</v>
      </c>
      <c r="AX2929" s="44">
        <f>SUMIFS(AX$4:AX$2256,$E$4:$E$2256,$E2929)</f>
        <v>0</v>
      </c>
    </row>
    <row r="2930" spans="1:50" ht="20.100000000000001" customHeight="1" x14ac:dyDescent="0.25">
      <c r="A2930" s="8">
        <v>44287</v>
      </c>
      <c r="B2930" s="8">
        <v>44287</v>
      </c>
      <c r="C2930" s="8" t="s">
        <v>28</v>
      </c>
      <c r="D2930" s="11" t="s">
        <v>0</v>
      </c>
      <c r="E2930" s="11">
        <v>646</v>
      </c>
      <c r="F2930" s="11" t="s">
        <v>782</v>
      </c>
      <c r="G2930" s="11" t="s">
        <v>7</v>
      </c>
      <c r="H2930" s="11">
        <v>1022</v>
      </c>
      <c r="I2930" s="11">
        <v>1047</v>
      </c>
      <c r="J2930" s="11">
        <v>103</v>
      </c>
      <c r="K2930" s="11" t="s">
        <v>866</v>
      </c>
      <c r="L2930" s="11" t="s">
        <v>875</v>
      </c>
      <c r="M2930" s="11" t="s">
        <v>2</v>
      </c>
      <c r="N2930" s="11" t="s">
        <v>25</v>
      </c>
      <c r="O2930" s="11" t="s">
        <v>5</v>
      </c>
      <c r="P2930" s="11" t="s">
        <v>8</v>
      </c>
      <c r="Q2930" s="12">
        <v>43525</v>
      </c>
      <c r="S2930" s="13" t="s">
        <v>84</v>
      </c>
      <c r="T2930" s="11">
        <f t="shared" ca="1" si="368"/>
        <v>0</v>
      </c>
      <c r="U2930" s="12">
        <v>34705</v>
      </c>
      <c r="V2930" s="13">
        <f t="shared" ca="1" si="369"/>
        <v>25</v>
      </c>
      <c r="W2930" s="11" t="s">
        <v>9</v>
      </c>
      <c r="X2930" s="11">
        <v>30</v>
      </c>
      <c r="Y2930" s="14">
        <f t="shared" si="370"/>
        <v>2.5</v>
      </c>
      <c r="Z2930" s="11">
        <v>39</v>
      </c>
      <c r="AA2930" s="11" t="s">
        <v>876</v>
      </c>
      <c r="AB2930" s="10">
        <f t="shared" si="367"/>
        <v>1</v>
      </c>
      <c r="AC2930" s="44">
        <f>SUMIFS(AC$4:AC$2256,$E$4:$E$2256,$E2930)</f>
        <v>7272</v>
      </c>
      <c r="AD2930" s="44">
        <f>SUMIFS(AD$4:AD$2256,$E$4:$E$2256,$E2930)</f>
        <v>1594.3860000000002</v>
      </c>
      <c r="AE2930" s="44">
        <f>SUMIFS(AE$4:AE$2256,$E$4:$E$2256,$E2930)</f>
        <v>0</v>
      </c>
      <c r="AF2930" s="44">
        <f>SUMIFS(AF$4:AF$2256,$E$4:$E$2256,$E2930)</f>
        <v>0</v>
      </c>
      <c r="AG2930" s="44">
        <f>SUMIFS(AG$4:AG$2256,$E$4:$E$2256,$E2930)</f>
        <v>0</v>
      </c>
      <c r="AH2930" s="44">
        <f>SUMIFS(AH$4:AH$2256,$E$4:$E$2256,$E2930)</f>
        <v>0</v>
      </c>
      <c r="AI2930" s="44">
        <f>SUMIFS(AI$4:AI$2256,$E$4:$E$2256,$E2930)</f>
        <v>0</v>
      </c>
      <c r="AJ2930" s="44">
        <f>SUMIFS(AJ$4:AJ$2256,$E$4:$E$2256,$E2930)</f>
        <v>0</v>
      </c>
      <c r="AK2930" s="44">
        <f>SUMIFS(AK$4:AK$2256,$E$4:$E$2256,$E2930)</f>
        <v>0</v>
      </c>
      <c r="AL2930" s="44">
        <f>SUMIFS(AL$4:AL$2256,$E$4:$E$2256,$E2930)</f>
        <v>0</v>
      </c>
      <c r="AM2930" s="44">
        <f>SUMIFS(AM$4:AM$2256,$E$4:$E$2256,$E2930)</f>
        <v>0</v>
      </c>
      <c r="AN2930" s="44">
        <f>SUMIFS(AN$4:AN$2256,$E$4:$E$2256,$E2930)</f>
        <v>0</v>
      </c>
      <c r="AO2930" s="44">
        <f>SUMIFS(AO$4:AO$2256,$E$4:$E$2256,$E2930)</f>
        <v>419.53846153846155</v>
      </c>
      <c r="AP2930" s="44">
        <f>SUMIFS(AP$4:AP$2256,$E$4:$E$2256,$E2930)</f>
        <v>333.30000000000007</v>
      </c>
      <c r="AQ2930" s="44">
        <f>SUMIFS(AQ$4:AQ$2256,$E$4:$E$2256,$E2930)</f>
        <v>79.5</v>
      </c>
      <c r="AR2930" s="44">
        <f>SUMIFS(AR$4:AR$2256,$E$4:$E$2256,$E2930)</f>
        <v>0</v>
      </c>
      <c r="AS2930" s="44">
        <f>SUMIFS(AS$4:AS$2256,$E$4:$E$2256,$E2930)</f>
        <v>0</v>
      </c>
      <c r="AT2930" s="44">
        <f>SUMIFS(AT$4:AT$2256,$E$4:$E$2256,$E2930)</f>
        <v>0</v>
      </c>
      <c r="AU2930" s="44">
        <f>SUMIFS(AU$4:AU$2256,$E$4:$E$2256,$E2930)</f>
        <v>0</v>
      </c>
      <c r="AV2930" s="44">
        <f>SUMIFS(AV$4:AV$2256,$E$4:$E$2256,$E2930)</f>
        <v>186.40219846153849</v>
      </c>
      <c r="AW2930" s="44">
        <f>SUMIFS(AW$4:AW$2256,$E$4:$E$2256,$E2930)</f>
        <v>0</v>
      </c>
      <c r="AX2930" s="44">
        <f>SUMIFS(AX$4:AX$2256,$E$4:$E$2256,$E2930)</f>
        <v>0</v>
      </c>
    </row>
    <row r="2931" spans="1:50" ht="20.100000000000001" customHeight="1" x14ac:dyDescent="0.25">
      <c r="A2931" s="8">
        <v>44287</v>
      </c>
      <c r="B2931" s="8">
        <v>44287</v>
      </c>
      <c r="C2931" s="8" t="s">
        <v>28</v>
      </c>
      <c r="D2931" s="11" t="s">
        <v>0</v>
      </c>
      <c r="E2931" s="11">
        <v>647</v>
      </c>
      <c r="F2931" s="11" t="s">
        <v>783</v>
      </c>
      <c r="G2931" s="11" t="s">
        <v>7</v>
      </c>
      <c r="H2931" s="11">
        <v>1022</v>
      </c>
      <c r="I2931" s="11">
        <v>1047</v>
      </c>
      <c r="J2931" s="11">
        <v>103</v>
      </c>
      <c r="K2931" s="11" t="s">
        <v>866</v>
      </c>
      <c r="L2931" s="11" t="s">
        <v>875</v>
      </c>
      <c r="M2931" s="11" t="s">
        <v>2</v>
      </c>
      <c r="N2931" s="11" t="s">
        <v>25</v>
      </c>
      <c r="O2931" s="11" t="s">
        <v>5</v>
      </c>
      <c r="P2931" s="11" t="s">
        <v>8</v>
      </c>
      <c r="Q2931" s="12">
        <v>43525</v>
      </c>
      <c r="S2931" s="13" t="s">
        <v>84</v>
      </c>
      <c r="T2931" s="11">
        <f t="shared" ca="1" si="368"/>
        <v>0</v>
      </c>
      <c r="U2931" s="12">
        <v>35268</v>
      </c>
      <c r="V2931" s="13">
        <f t="shared" ca="1" si="369"/>
        <v>23</v>
      </c>
      <c r="W2931" s="11" t="s">
        <v>9</v>
      </c>
      <c r="X2931" s="11">
        <v>30</v>
      </c>
      <c r="Y2931" s="14">
        <f t="shared" si="370"/>
        <v>2.5</v>
      </c>
      <c r="Z2931" s="11">
        <v>39</v>
      </c>
      <c r="AA2931" s="11" t="s">
        <v>876</v>
      </c>
      <c r="AB2931" s="10">
        <f t="shared" si="367"/>
        <v>1</v>
      </c>
      <c r="AC2931" s="44">
        <f>SUMIFS(AC$4:AC$2256,$E$4:$E$2256,$E2931)</f>
        <v>7275</v>
      </c>
      <c r="AD2931" s="44">
        <f>SUMIFS(AD$4:AD$2256,$E$4:$E$2256,$E2931)</f>
        <v>1595.0437499999998</v>
      </c>
      <c r="AE2931" s="44">
        <f>SUMIFS(AE$4:AE$2256,$E$4:$E$2256,$E2931)</f>
        <v>0</v>
      </c>
      <c r="AF2931" s="44">
        <f>SUMIFS(AF$4:AF$2256,$E$4:$E$2256,$E2931)</f>
        <v>0</v>
      </c>
      <c r="AG2931" s="44">
        <f>SUMIFS(AG$4:AG$2256,$E$4:$E$2256,$E2931)</f>
        <v>0</v>
      </c>
      <c r="AH2931" s="44">
        <f>SUMIFS(AH$4:AH$2256,$E$4:$E$2256,$E2931)</f>
        <v>0</v>
      </c>
      <c r="AI2931" s="44">
        <f>SUMIFS(AI$4:AI$2256,$E$4:$E$2256,$E2931)</f>
        <v>0</v>
      </c>
      <c r="AJ2931" s="44">
        <f>SUMIFS(AJ$4:AJ$2256,$E$4:$E$2256,$E2931)</f>
        <v>0</v>
      </c>
      <c r="AK2931" s="44">
        <f>SUMIFS(AK$4:AK$2256,$E$4:$E$2256,$E2931)</f>
        <v>0</v>
      </c>
      <c r="AL2931" s="44">
        <f>SUMIFS(AL$4:AL$2256,$E$4:$E$2256,$E2931)</f>
        <v>0</v>
      </c>
      <c r="AM2931" s="44">
        <f>SUMIFS(AM$4:AM$2256,$E$4:$E$2256,$E2931)</f>
        <v>0</v>
      </c>
      <c r="AN2931" s="44">
        <f>SUMIFS(AN$4:AN$2256,$E$4:$E$2256,$E2931)</f>
        <v>0</v>
      </c>
      <c r="AO2931" s="44">
        <f>SUMIFS(AO$4:AO$2256,$E$4:$E$2256,$E2931)</f>
        <v>419.71153846153845</v>
      </c>
      <c r="AP2931" s="44">
        <f>SUMIFS(AP$4:AP$2256,$E$4:$E$2256,$E2931)</f>
        <v>333.4375</v>
      </c>
      <c r="AQ2931" s="44">
        <f>SUMIFS(AQ$4:AQ$2256,$E$4:$E$2256,$E2931)</f>
        <v>79.5</v>
      </c>
      <c r="AR2931" s="44">
        <f>SUMIFS(AR$4:AR$2256,$E$4:$E$2256,$E2931)</f>
        <v>0</v>
      </c>
      <c r="AS2931" s="44">
        <f>SUMIFS(AS$4:AS$2256,$E$4:$E$2256,$E2931)</f>
        <v>0</v>
      </c>
      <c r="AT2931" s="44">
        <f>SUMIFS(AT$4:AT$2256,$E$4:$E$2256,$E2931)</f>
        <v>0</v>
      </c>
      <c r="AU2931" s="44">
        <f>SUMIFS(AU$4:AU$2256,$E$4:$E$2256,$E2931)</f>
        <v>0</v>
      </c>
      <c r="AV2931" s="44">
        <f>SUMIFS(AV$4:AV$2256,$E$4:$E$2256,$E2931)</f>
        <v>186.47175216346153</v>
      </c>
      <c r="AW2931" s="44">
        <f>SUMIFS(AW$4:AW$2256,$E$4:$E$2256,$E2931)</f>
        <v>0</v>
      </c>
      <c r="AX2931" s="44">
        <f>SUMIFS(AX$4:AX$2256,$E$4:$E$2256,$E2931)</f>
        <v>0</v>
      </c>
    </row>
    <row r="2932" spans="1:50" ht="20.100000000000001" customHeight="1" x14ac:dyDescent="0.25">
      <c r="A2932" s="8">
        <v>44287</v>
      </c>
      <c r="B2932" s="8">
        <v>44287</v>
      </c>
      <c r="C2932" s="8" t="s">
        <v>28</v>
      </c>
      <c r="D2932" s="11" t="s">
        <v>0</v>
      </c>
      <c r="E2932" s="11">
        <v>648</v>
      </c>
      <c r="F2932" s="11" t="s">
        <v>784</v>
      </c>
      <c r="G2932" s="11" t="s">
        <v>7</v>
      </c>
      <c r="H2932" s="11">
        <v>1022</v>
      </c>
      <c r="I2932" s="11">
        <v>1047</v>
      </c>
      <c r="J2932" s="11">
        <v>103</v>
      </c>
      <c r="K2932" s="11" t="s">
        <v>866</v>
      </c>
      <c r="L2932" s="11" t="s">
        <v>875</v>
      </c>
      <c r="M2932" s="11" t="s">
        <v>2</v>
      </c>
      <c r="N2932" s="11" t="s">
        <v>25</v>
      </c>
      <c r="O2932" s="11" t="s">
        <v>5</v>
      </c>
      <c r="P2932" s="11" t="s">
        <v>8</v>
      </c>
      <c r="Q2932" s="12">
        <v>43525</v>
      </c>
      <c r="S2932" s="13" t="s">
        <v>84</v>
      </c>
      <c r="T2932" s="11">
        <f t="shared" ca="1" si="368"/>
        <v>0</v>
      </c>
      <c r="U2932" s="12">
        <v>31452</v>
      </c>
      <c r="V2932" s="13">
        <f t="shared" ca="1" si="369"/>
        <v>33</v>
      </c>
      <c r="W2932" s="11" t="s">
        <v>9</v>
      </c>
      <c r="X2932" s="11">
        <v>30</v>
      </c>
      <c r="Y2932" s="14">
        <f t="shared" si="370"/>
        <v>2.5</v>
      </c>
      <c r="Z2932" s="11">
        <v>39</v>
      </c>
      <c r="AA2932" s="11" t="s">
        <v>876</v>
      </c>
      <c r="AB2932" s="10">
        <f t="shared" si="367"/>
        <v>1</v>
      </c>
      <c r="AC2932" s="44">
        <f>SUMIFS(AC$4:AC$2256,$E$4:$E$2256,$E2932)</f>
        <v>7278</v>
      </c>
      <c r="AD2932" s="44">
        <f>SUMIFS(AD$4:AD$2256,$E$4:$E$2256,$E2932)</f>
        <v>1595.7015000000001</v>
      </c>
      <c r="AE2932" s="44">
        <f>SUMIFS(AE$4:AE$2256,$E$4:$E$2256,$E2932)</f>
        <v>0</v>
      </c>
      <c r="AF2932" s="44">
        <f>SUMIFS(AF$4:AF$2256,$E$4:$E$2256,$E2932)</f>
        <v>0</v>
      </c>
      <c r="AG2932" s="44">
        <f>SUMIFS(AG$4:AG$2256,$E$4:$E$2256,$E2932)</f>
        <v>0</v>
      </c>
      <c r="AH2932" s="44">
        <f>SUMIFS(AH$4:AH$2256,$E$4:$E$2256,$E2932)</f>
        <v>0</v>
      </c>
      <c r="AI2932" s="44">
        <f>SUMIFS(AI$4:AI$2256,$E$4:$E$2256,$E2932)</f>
        <v>0</v>
      </c>
      <c r="AJ2932" s="44">
        <f>SUMIFS(AJ$4:AJ$2256,$E$4:$E$2256,$E2932)</f>
        <v>0</v>
      </c>
      <c r="AK2932" s="44">
        <f>SUMIFS(AK$4:AK$2256,$E$4:$E$2256,$E2932)</f>
        <v>0</v>
      </c>
      <c r="AL2932" s="44">
        <f>SUMIFS(AL$4:AL$2256,$E$4:$E$2256,$E2932)</f>
        <v>0</v>
      </c>
      <c r="AM2932" s="44">
        <f>SUMIFS(AM$4:AM$2256,$E$4:$E$2256,$E2932)</f>
        <v>0</v>
      </c>
      <c r="AN2932" s="44">
        <f>SUMIFS(AN$4:AN$2256,$E$4:$E$2256,$E2932)</f>
        <v>0</v>
      </c>
      <c r="AO2932" s="44">
        <f>SUMIFS(AO$4:AO$2256,$E$4:$E$2256,$E2932)</f>
        <v>419.88461538461536</v>
      </c>
      <c r="AP2932" s="44">
        <f>SUMIFS(AP$4:AP$2256,$E$4:$E$2256,$E2932)</f>
        <v>333.57500000000005</v>
      </c>
      <c r="AQ2932" s="44">
        <f>SUMIFS(AQ$4:AQ$2256,$E$4:$E$2256,$E2932)</f>
        <v>79.5</v>
      </c>
      <c r="AR2932" s="44">
        <f>SUMIFS(AR$4:AR$2256,$E$4:$E$2256,$E2932)</f>
        <v>0</v>
      </c>
      <c r="AS2932" s="44">
        <f>SUMIFS(AS$4:AS$2256,$E$4:$E$2256,$E2932)</f>
        <v>0</v>
      </c>
      <c r="AT2932" s="44">
        <f>SUMIFS(AT$4:AT$2256,$E$4:$E$2256,$E2932)</f>
        <v>0</v>
      </c>
      <c r="AU2932" s="44">
        <f>SUMIFS(AU$4:AU$2256,$E$4:$E$2256,$E2932)</f>
        <v>0</v>
      </c>
      <c r="AV2932" s="44">
        <f>SUMIFS(AV$4:AV$2256,$E$4:$E$2256,$E2932)</f>
        <v>186.54130586538463</v>
      </c>
      <c r="AW2932" s="44">
        <f>SUMIFS(AW$4:AW$2256,$E$4:$E$2256,$E2932)</f>
        <v>0</v>
      </c>
      <c r="AX2932" s="44">
        <f>SUMIFS(AX$4:AX$2256,$E$4:$E$2256,$E2932)</f>
        <v>0</v>
      </c>
    </row>
    <row r="2933" spans="1:50" ht="20.100000000000001" customHeight="1" x14ac:dyDescent="0.25">
      <c r="A2933" s="8">
        <v>44287</v>
      </c>
      <c r="B2933" s="8">
        <v>44287</v>
      </c>
      <c r="C2933" s="8" t="s">
        <v>28</v>
      </c>
      <c r="D2933" s="11" t="s">
        <v>0</v>
      </c>
      <c r="E2933" s="11">
        <v>649</v>
      </c>
      <c r="F2933" s="11" t="s">
        <v>785</v>
      </c>
      <c r="G2933" s="11" t="s">
        <v>7</v>
      </c>
      <c r="H2933" s="11">
        <v>1018</v>
      </c>
      <c r="I2933" s="11">
        <v>1061</v>
      </c>
      <c r="J2933" s="11">
        <v>111</v>
      </c>
      <c r="K2933" s="11" t="s">
        <v>874</v>
      </c>
      <c r="L2933" s="11" t="s">
        <v>875</v>
      </c>
      <c r="M2933" s="11" t="s">
        <v>2</v>
      </c>
      <c r="N2933" s="11" t="s">
        <v>23</v>
      </c>
      <c r="O2933" s="11" t="s">
        <v>5</v>
      </c>
      <c r="P2933" s="11" t="s">
        <v>8</v>
      </c>
      <c r="Q2933" s="12">
        <v>43556</v>
      </c>
      <c r="S2933" s="13" t="s">
        <v>84</v>
      </c>
      <c r="T2933" s="11">
        <f t="shared" ca="1" si="368"/>
        <v>0</v>
      </c>
      <c r="U2933" s="12">
        <v>24153</v>
      </c>
      <c r="V2933" s="13">
        <f t="shared" ca="1" si="369"/>
        <v>53</v>
      </c>
      <c r="W2933" s="11" t="s">
        <v>7</v>
      </c>
      <c r="X2933" s="11">
        <v>30</v>
      </c>
      <c r="Y2933" s="14">
        <f t="shared" si="370"/>
        <v>2.5</v>
      </c>
      <c r="Z2933" s="11">
        <v>39</v>
      </c>
      <c r="AA2933" s="11" t="s">
        <v>876</v>
      </c>
      <c r="AB2933" s="10">
        <f t="shared" si="367"/>
        <v>1</v>
      </c>
      <c r="AC2933" s="44">
        <f>SUMIFS(AC$4:AC$2256,$E$4:$E$2256,$E2933)</f>
        <v>7281</v>
      </c>
      <c r="AD2933" s="44">
        <f>SUMIFS(AD$4:AD$2256,$E$4:$E$2256,$E2933)</f>
        <v>1596.35925</v>
      </c>
      <c r="AE2933" s="44">
        <f>SUMIFS(AE$4:AE$2256,$E$4:$E$2256,$E2933)</f>
        <v>0</v>
      </c>
      <c r="AF2933" s="44">
        <f>SUMIFS(AF$4:AF$2256,$E$4:$E$2256,$E2933)</f>
        <v>0</v>
      </c>
      <c r="AG2933" s="44">
        <f>SUMIFS(AG$4:AG$2256,$E$4:$E$2256,$E2933)</f>
        <v>0</v>
      </c>
      <c r="AH2933" s="44">
        <f>SUMIFS(AH$4:AH$2256,$E$4:$E$2256,$E2933)</f>
        <v>0</v>
      </c>
      <c r="AI2933" s="44">
        <f>SUMIFS(AI$4:AI$2256,$E$4:$E$2256,$E2933)</f>
        <v>0</v>
      </c>
      <c r="AJ2933" s="44">
        <f>SUMIFS(AJ$4:AJ$2256,$E$4:$E$2256,$E2933)</f>
        <v>0</v>
      </c>
      <c r="AK2933" s="44">
        <f>SUMIFS(AK$4:AK$2256,$E$4:$E$2256,$E2933)</f>
        <v>0</v>
      </c>
      <c r="AL2933" s="44">
        <f>SUMIFS(AL$4:AL$2256,$E$4:$E$2256,$E2933)</f>
        <v>0</v>
      </c>
      <c r="AM2933" s="44">
        <f>SUMIFS(AM$4:AM$2256,$E$4:$E$2256,$E2933)</f>
        <v>0</v>
      </c>
      <c r="AN2933" s="44">
        <f>SUMIFS(AN$4:AN$2256,$E$4:$E$2256,$E2933)</f>
        <v>0</v>
      </c>
      <c r="AO2933" s="44">
        <f>SUMIFS(AO$4:AO$2256,$E$4:$E$2256,$E2933)</f>
        <v>0</v>
      </c>
      <c r="AP2933" s="44">
        <f>SUMIFS(AP$4:AP$2256,$E$4:$E$2256,$E2933)</f>
        <v>0</v>
      </c>
      <c r="AQ2933" s="44">
        <f>SUMIFS(AQ$4:AQ$2256,$E$4:$E$2256,$E2933)</f>
        <v>79.5</v>
      </c>
      <c r="AR2933" s="44">
        <f>SUMIFS(AR$4:AR$2256,$E$4:$E$2256,$E2933)</f>
        <v>0</v>
      </c>
      <c r="AS2933" s="44">
        <f>SUMIFS(AS$4:AS$2256,$E$4:$E$2256,$E2933)</f>
        <v>0</v>
      </c>
      <c r="AT2933" s="44">
        <f>SUMIFS(AT$4:AT$2256,$E$4:$E$2256,$E2933)</f>
        <v>0</v>
      </c>
      <c r="AU2933" s="44">
        <f>SUMIFS(AU$4:AU$2256,$E$4:$E$2256,$E2933)</f>
        <v>0</v>
      </c>
      <c r="AV2933" s="44">
        <f>SUMIFS(AV$4:AV$2256,$E$4:$E$2256,$E2933)</f>
        <v>17.804025000000003</v>
      </c>
      <c r="AW2933" s="44">
        <f>SUMIFS(AW$4:AW$2256,$E$4:$E$2256,$E2933)</f>
        <v>558.91920000000005</v>
      </c>
      <c r="AX2933" s="44">
        <f>SUMIFS(AX$4:AX$2256,$E$4:$E$2256,$E2933)</f>
        <v>0</v>
      </c>
    </row>
    <row r="2934" spans="1:50" ht="20.100000000000001" customHeight="1" x14ac:dyDescent="0.25">
      <c r="A2934" s="8">
        <v>44287</v>
      </c>
      <c r="B2934" s="8">
        <v>44287</v>
      </c>
      <c r="C2934" s="8" t="s">
        <v>28</v>
      </c>
      <c r="D2934" s="11" t="s">
        <v>0</v>
      </c>
      <c r="E2934" s="11">
        <v>650</v>
      </c>
      <c r="F2934" s="11" t="s">
        <v>786</v>
      </c>
      <c r="G2934" s="11" t="s">
        <v>7</v>
      </c>
      <c r="H2934" s="11">
        <v>1027</v>
      </c>
      <c r="I2934" s="11">
        <v>1070</v>
      </c>
      <c r="J2934" s="11">
        <v>102</v>
      </c>
      <c r="K2934" s="11" t="s">
        <v>865</v>
      </c>
      <c r="L2934" s="11" t="s">
        <v>875</v>
      </c>
      <c r="M2934" s="11" t="s">
        <v>2</v>
      </c>
      <c r="N2934" s="11" t="s">
        <v>24</v>
      </c>
      <c r="O2934" s="11" t="s">
        <v>5</v>
      </c>
      <c r="P2934" s="11" t="s">
        <v>8</v>
      </c>
      <c r="Q2934" s="12">
        <v>43556</v>
      </c>
      <c r="S2934" s="13" t="s">
        <v>84</v>
      </c>
      <c r="T2934" s="11">
        <f t="shared" ca="1" si="368"/>
        <v>0</v>
      </c>
      <c r="U2934" s="12">
        <v>26195</v>
      </c>
      <c r="V2934" s="13">
        <f t="shared" ca="1" si="369"/>
        <v>48</v>
      </c>
      <c r="W2934" s="11" t="s">
        <v>7</v>
      </c>
      <c r="X2934" s="11">
        <v>30</v>
      </c>
      <c r="Y2934" s="14">
        <f t="shared" si="370"/>
        <v>2.5</v>
      </c>
      <c r="Z2934" s="11">
        <v>39</v>
      </c>
      <c r="AA2934" s="11" t="s">
        <v>876</v>
      </c>
      <c r="AB2934" s="10">
        <f t="shared" si="367"/>
        <v>1</v>
      </c>
      <c r="AC2934" s="44">
        <f>SUMIFS(AC$4:AC$2256,$E$4:$E$2256,$E2934)</f>
        <v>7284</v>
      </c>
      <c r="AD2934" s="44">
        <f>SUMIFS(AD$4:AD$2256,$E$4:$E$2256,$E2934)</f>
        <v>1597.0170000000001</v>
      </c>
      <c r="AE2934" s="44">
        <f>SUMIFS(AE$4:AE$2256,$E$4:$E$2256,$E2934)</f>
        <v>0</v>
      </c>
      <c r="AF2934" s="44">
        <f>SUMIFS(AF$4:AF$2256,$E$4:$E$2256,$E2934)</f>
        <v>0</v>
      </c>
      <c r="AG2934" s="44">
        <f>SUMIFS(AG$4:AG$2256,$E$4:$E$2256,$E2934)</f>
        <v>0</v>
      </c>
      <c r="AH2934" s="44">
        <f>SUMIFS(AH$4:AH$2256,$E$4:$E$2256,$E2934)</f>
        <v>0</v>
      </c>
      <c r="AI2934" s="44">
        <f>SUMIFS(AI$4:AI$2256,$E$4:$E$2256,$E2934)</f>
        <v>0</v>
      </c>
      <c r="AJ2934" s="44">
        <f>SUMIFS(AJ$4:AJ$2256,$E$4:$E$2256,$E2934)</f>
        <v>0</v>
      </c>
      <c r="AK2934" s="44">
        <f>SUMIFS(AK$4:AK$2256,$E$4:$E$2256,$E2934)</f>
        <v>0</v>
      </c>
      <c r="AL2934" s="44">
        <f>SUMIFS(AL$4:AL$2256,$E$4:$E$2256,$E2934)</f>
        <v>0</v>
      </c>
      <c r="AM2934" s="44">
        <f>SUMIFS(AM$4:AM$2256,$E$4:$E$2256,$E2934)</f>
        <v>0</v>
      </c>
      <c r="AN2934" s="44">
        <f>SUMIFS(AN$4:AN$2256,$E$4:$E$2256,$E2934)</f>
        <v>0</v>
      </c>
      <c r="AO2934" s="44">
        <f>SUMIFS(AO$4:AO$2256,$E$4:$E$2256,$E2934)</f>
        <v>0</v>
      </c>
      <c r="AP2934" s="44">
        <f>SUMIFS(AP$4:AP$2256,$E$4:$E$2256,$E2934)</f>
        <v>0</v>
      </c>
      <c r="AQ2934" s="44">
        <f>SUMIFS(AQ$4:AQ$2256,$E$4:$E$2256,$E2934)</f>
        <v>79.5</v>
      </c>
      <c r="AR2934" s="44">
        <f>SUMIFS(AR$4:AR$2256,$E$4:$E$2256,$E2934)</f>
        <v>0</v>
      </c>
      <c r="AS2934" s="44">
        <f>SUMIFS(AS$4:AS$2256,$E$4:$E$2256,$E2934)</f>
        <v>0</v>
      </c>
      <c r="AT2934" s="44">
        <f>SUMIFS(AT$4:AT$2256,$E$4:$E$2256,$E2934)</f>
        <v>0</v>
      </c>
      <c r="AU2934" s="44">
        <f>SUMIFS(AU$4:AU$2256,$E$4:$E$2256,$E2934)</f>
        <v>0</v>
      </c>
      <c r="AV2934" s="44">
        <f>SUMIFS(AV$4:AV$2256,$E$4:$E$2256,$E2934)</f>
        <v>17.804025000000003</v>
      </c>
      <c r="AW2934" s="44">
        <f>SUMIFS(AW$4:AW$2256,$E$4:$E$2256,$E2934)</f>
        <v>246.24</v>
      </c>
      <c r="AX2934" s="44">
        <f>SUMIFS(AX$4:AX$2256,$E$4:$E$2256,$E2934)</f>
        <v>0</v>
      </c>
    </row>
    <row r="2935" spans="1:50" ht="20.100000000000001" customHeight="1" x14ac:dyDescent="0.25">
      <c r="A2935" s="8">
        <v>44287</v>
      </c>
      <c r="B2935" s="8">
        <v>44287</v>
      </c>
      <c r="C2935" s="8" t="s">
        <v>28</v>
      </c>
      <c r="D2935" s="11" t="s">
        <v>0</v>
      </c>
      <c r="E2935" s="11">
        <v>651</v>
      </c>
      <c r="F2935" s="11" t="s">
        <v>787</v>
      </c>
      <c r="G2935" s="11" t="s">
        <v>7</v>
      </c>
      <c r="H2935" s="11">
        <v>1022</v>
      </c>
      <c r="I2935" s="11">
        <v>1053</v>
      </c>
      <c r="J2935" s="11">
        <v>107</v>
      </c>
      <c r="K2935" s="11" t="s">
        <v>870</v>
      </c>
      <c r="L2935" s="11" t="s">
        <v>875</v>
      </c>
      <c r="M2935" s="11" t="s">
        <v>2</v>
      </c>
      <c r="N2935" s="11" t="s">
        <v>25</v>
      </c>
      <c r="O2935" s="11" t="s">
        <v>5</v>
      </c>
      <c r="P2935" s="11" t="s">
        <v>8</v>
      </c>
      <c r="Q2935" s="12">
        <v>43556</v>
      </c>
      <c r="S2935" s="13" t="s">
        <v>84</v>
      </c>
      <c r="T2935" s="11">
        <f t="shared" ca="1" si="368"/>
        <v>0</v>
      </c>
      <c r="U2935" s="12">
        <v>27518</v>
      </c>
      <c r="V2935" s="13">
        <f t="shared" ca="1" si="369"/>
        <v>44</v>
      </c>
      <c r="W2935" s="11" t="s">
        <v>9</v>
      </c>
      <c r="X2935" s="11">
        <v>30</v>
      </c>
      <c r="Y2935" s="14">
        <f t="shared" si="370"/>
        <v>2.5</v>
      </c>
      <c r="Z2935" s="11">
        <v>39</v>
      </c>
      <c r="AA2935" s="11" t="s">
        <v>876</v>
      </c>
      <c r="AB2935" s="10">
        <f t="shared" si="367"/>
        <v>1</v>
      </c>
      <c r="AC2935" s="44">
        <f>SUMIFS(AC$4:AC$2256,$E$4:$E$2256,$E2935)</f>
        <v>7287</v>
      </c>
      <c r="AD2935" s="44">
        <f>SUMIFS(AD$4:AD$2256,$E$4:$E$2256,$E2935)</f>
        <v>1597.6747500000001</v>
      </c>
      <c r="AE2935" s="44">
        <f>SUMIFS(AE$4:AE$2256,$E$4:$E$2256,$E2935)</f>
        <v>0</v>
      </c>
      <c r="AF2935" s="44">
        <f>SUMIFS(AF$4:AF$2256,$E$4:$E$2256,$E2935)</f>
        <v>0</v>
      </c>
      <c r="AG2935" s="44">
        <f>SUMIFS(AG$4:AG$2256,$E$4:$E$2256,$E2935)</f>
        <v>0</v>
      </c>
      <c r="AH2935" s="44">
        <f>SUMIFS(AH$4:AH$2256,$E$4:$E$2256,$E2935)</f>
        <v>0</v>
      </c>
      <c r="AI2935" s="44">
        <f>SUMIFS(AI$4:AI$2256,$E$4:$E$2256,$E2935)</f>
        <v>0</v>
      </c>
      <c r="AJ2935" s="44">
        <f>SUMIFS(AJ$4:AJ$2256,$E$4:$E$2256,$E2935)</f>
        <v>0</v>
      </c>
      <c r="AK2935" s="44">
        <f>SUMIFS(AK$4:AK$2256,$E$4:$E$2256,$E2935)</f>
        <v>0</v>
      </c>
      <c r="AL2935" s="44">
        <f>SUMIFS(AL$4:AL$2256,$E$4:$E$2256,$E2935)</f>
        <v>0</v>
      </c>
      <c r="AM2935" s="44">
        <f>SUMIFS(AM$4:AM$2256,$E$4:$E$2256,$E2935)</f>
        <v>0</v>
      </c>
      <c r="AN2935" s="44">
        <f>SUMIFS(AN$4:AN$2256,$E$4:$E$2256,$E2935)</f>
        <v>0</v>
      </c>
      <c r="AO2935" s="44">
        <f>SUMIFS(AO$4:AO$2256,$E$4:$E$2256,$E2935)</f>
        <v>420.40384615384619</v>
      </c>
      <c r="AP2935" s="44">
        <f>SUMIFS(AP$4:AP$2256,$E$4:$E$2256,$E2935)</f>
        <v>333.98750000000001</v>
      </c>
      <c r="AQ2935" s="44">
        <f>SUMIFS(AQ$4:AQ$2256,$E$4:$E$2256,$E2935)</f>
        <v>79.5</v>
      </c>
      <c r="AR2935" s="44">
        <f>SUMIFS(AR$4:AR$2256,$E$4:$E$2256,$E2935)</f>
        <v>0</v>
      </c>
      <c r="AS2935" s="44">
        <f>SUMIFS(AS$4:AS$2256,$E$4:$E$2256,$E2935)</f>
        <v>0</v>
      </c>
      <c r="AT2935" s="44">
        <f>SUMIFS(AT$4:AT$2256,$E$4:$E$2256,$E2935)</f>
        <v>0</v>
      </c>
      <c r="AU2935" s="44">
        <f>SUMIFS(AU$4:AU$2256,$E$4:$E$2256,$E2935)</f>
        <v>0</v>
      </c>
      <c r="AV2935" s="44">
        <f>SUMIFS(AV$4:AV$2256,$E$4:$E$2256,$E2935)</f>
        <v>186.74996697115387</v>
      </c>
      <c r="AW2935" s="44">
        <f>SUMIFS(AW$4:AW$2256,$E$4:$E$2256,$E2935)</f>
        <v>0</v>
      </c>
      <c r="AX2935" s="44">
        <f>SUMIFS(AX$4:AX$2256,$E$4:$E$2256,$E2935)</f>
        <v>0</v>
      </c>
    </row>
    <row r="2936" spans="1:50" ht="20.100000000000001" customHeight="1" x14ac:dyDescent="0.25">
      <c r="A2936" s="8">
        <v>44287</v>
      </c>
      <c r="B2936" s="8">
        <v>44287</v>
      </c>
      <c r="C2936" s="8" t="s">
        <v>28</v>
      </c>
      <c r="D2936" s="11" t="s">
        <v>0</v>
      </c>
      <c r="E2936" s="11">
        <v>652</v>
      </c>
      <c r="F2936" s="11" t="s">
        <v>788</v>
      </c>
      <c r="G2936" s="11" t="s">
        <v>7</v>
      </c>
      <c r="H2936" s="11">
        <v>1019</v>
      </c>
      <c r="I2936" s="11">
        <v>1049</v>
      </c>
      <c r="J2936" s="11">
        <v>107</v>
      </c>
      <c r="K2936" s="11" t="s">
        <v>870</v>
      </c>
      <c r="L2936" s="11" t="s">
        <v>875</v>
      </c>
      <c r="M2936" s="11" t="s">
        <v>2</v>
      </c>
      <c r="N2936" s="11" t="s">
        <v>25</v>
      </c>
      <c r="O2936" s="11" t="s">
        <v>5</v>
      </c>
      <c r="P2936" s="11" t="s">
        <v>8</v>
      </c>
      <c r="Q2936" s="12">
        <v>43374</v>
      </c>
      <c r="S2936" s="13" t="s">
        <v>84</v>
      </c>
      <c r="T2936" s="11">
        <f t="shared" ca="1" si="368"/>
        <v>1</v>
      </c>
      <c r="U2936" s="12">
        <v>30430</v>
      </c>
      <c r="V2936" s="13">
        <f t="shared" ca="1" si="369"/>
        <v>36</v>
      </c>
      <c r="W2936" s="11" t="s">
        <v>9</v>
      </c>
      <c r="X2936" s="11">
        <v>30</v>
      </c>
      <c r="Y2936" s="14">
        <f t="shared" si="370"/>
        <v>2.5</v>
      </c>
      <c r="Z2936" s="11">
        <v>39</v>
      </c>
      <c r="AA2936" s="11" t="s">
        <v>876</v>
      </c>
      <c r="AB2936" s="10">
        <f t="shared" si="367"/>
        <v>1</v>
      </c>
      <c r="AC2936" s="44">
        <f>SUMIFS(AC$4:AC$2256,$E$4:$E$2256,$E2936)</f>
        <v>7290</v>
      </c>
      <c r="AD2936" s="44">
        <f>SUMIFS(AD$4:AD$2256,$E$4:$E$2256,$E2936)</f>
        <v>1598.3325</v>
      </c>
      <c r="AE2936" s="44">
        <f>SUMIFS(AE$4:AE$2256,$E$4:$E$2256,$E2936)</f>
        <v>0</v>
      </c>
      <c r="AF2936" s="44">
        <f>SUMIFS(AF$4:AF$2256,$E$4:$E$2256,$E2936)</f>
        <v>0</v>
      </c>
      <c r="AG2936" s="44">
        <f>SUMIFS(AG$4:AG$2256,$E$4:$E$2256,$E2936)</f>
        <v>0</v>
      </c>
      <c r="AH2936" s="44">
        <f>SUMIFS(AH$4:AH$2256,$E$4:$E$2256,$E2936)</f>
        <v>0</v>
      </c>
      <c r="AI2936" s="44">
        <f>SUMIFS(AI$4:AI$2256,$E$4:$E$2256,$E2936)</f>
        <v>0</v>
      </c>
      <c r="AJ2936" s="44">
        <f>SUMIFS(AJ$4:AJ$2256,$E$4:$E$2256,$E2936)</f>
        <v>0</v>
      </c>
      <c r="AK2936" s="44">
        <f>SUMIFS(AK$4:AK$2256,$E$4:$E$2256,$E2936)</f>
        <v>0</v>
      </c>
      <c r="AL2936" s="44">
        <f>SUMIFS(AL$4:AL$2256,$E$4:$E$2256,$E2936)</f>
        <v>0</v>
      </c>
      <c r="AM2936" s="44">
        <f>SUMIFS(AM$4:AM$2256,$E$4:$E$2256,$E2936)</f>
        <v>0</v>
      </c>
      <c r="AN2936" s="44">
        <f>SUMIFS(AN$4:AN$2256,$E$4:$E$2256,$E2936)</f>
        <v>0</v>
      </c>
      <c r="AO2936" s="44">
        <f>SUMIFS(AO$4:AO$2256,$E$4:$E$2256,$E2936)</f>
        <v>420.57692307692309</v>
      </c>
      <c r="AP2936" s="44">
        <f>SUMIFS(AP$4:AP$2256,$E$4:$E$2256,$E2936)</f>
        <v>334.12500000000006</v>
      </c>
      <c r="AQ2936" s="44">
        <f>SUMIFS(AQ$4:AQ$2256,$E$4:$E$2256,$E2936)</f>
        <v>79.5</v>
      </c>
      <c r="AR2936" s="44">
        <f>SUMIFS(AR$4:AR$2256,$E$4:$E$2256,$E2936)</f>
        <v>0</v>
      </c>
      <c r="AS2936" s="44">
        <f>SUMIFS(AS$4:AS$2256,$E$4:$E$2256,$E2936)</f>
        <v>0</v>
      </c>
      <c r="AT2936" s="44">
        <f>SUMIFS(AT$4:AT$2256,$E$4:$E$2256,$E2936)</f>
        <v>0</v>
      </c>
      <c r="AU2936" s="44">
        <f>SUMIFS(AU$4:AU$2256,$E$4:$E$2256,$E2936)</f>
        <v>0</v>
      </c>
      <c r="AV2936" s="44">
        <f>SUMIFS(AV$4:AV$2256,$E$4:$E$2256,$E2936)</f>
        <v>186.81952067307694</v>
      </c>
      <c r="AW2936" s="44">
        <f>SUMIFS(AW$4:AW$2256,$E$4:$E$2256,$E2936)</f>
        <v>0</v>
      </c>
      <c r="AX2936" s="44">
        <f>SUMIFS(AX$4:AX$2256,$E$4:$E$2256,$E2936)</f>
        <v>5.9149999999999991</v>
      </c>
    </row>
    <row r="2937" spans="1:50" ht="20.100000000000001" customHeight="1" x14ac:dyDescent="0.25">
      <c r="A2937" s="8">
        <v>44287</v>
      </c>
      <c r="B2937" s="8">
        <v>44287</v>
      </c>
      <c r="C2937" s="8" t="s">
        <v>28</v>
      </c>
      <c r="D2937" s="11" t="s">
        <v>0</v>
      </c>
      <c r="E2937" s="11">
        <v>653</v>
      </c>
      <c r="F2937" s="11" t="s">
        <v>789</v>
      </c>
      <c r="G2937" s="11" t="s">
        <v>7</v>
      </c>
      <c r="H2937" s="11">
        <v>1023</v>
      </c>
      <c r="I2937" s="11">
        <v>1032</v>
      </c>
      <c r="J2937" s="11">
        <v>104</v>
      </c>
      <c r="K2937" s="11" t="s">
        <v>867</v>
      </c>
      <c r="L2937" s="11" t="s">
        <v>875</v>
      </c>
      <c r="M2937" s="11" t="s">
        <v>2</v>
      </c>
      <c r="N2937" s="11" t="s">
        <v>25</v>
      </c>
      <c r="O2937" s="11" t="s">
        <v>5</v>
      </c>
      <c r="P2937" s="11" t="s">
        <v>6</v>
      </c>
      <c r="Q2937" s="12">
        <v>43556</v>
      </c>
      <c r="S2937" s="13" t="s">
        <v>84</v>
      </c>
      <c r="T2937" s="11">
        <f t="shared" ca="1" si="368"/>
        <v>0</v>
      </c>
      <c r="U2937" s="12">
        <v>30165</v>
      </c>
      <c r="V2937" s="13">
        <f t="shared" ca="1" si="369"/>
        <v>37</v>
      </c>
      <c r="W2937" s="11" t="s">
        <v>9</v>
      </c>
      <c r="X2937" s="11">
        <v>30</v>
      </c>
      <c r="Y2937" s="14">
        <f t="shared" si="370"/>
        <v>2.5</v>
      </c>
      <c r="Z2937" s="11">
        <v>39</v>
      </c>
      <c r="AA2937" s="11" t="s">
        <v>876</v>
      </c>
      <c r="AB2937" s="10">
        <f t="shared" si="367"/>
        <v>1</v>
      </c>
      <c r="AC2937" s="44">
        <f>SUMIFS(AC$4:AC$2256,$E$4:$E$2256,$E2937)</f>
        <v>7293</v>
      </c>
      <c r="AD2937" s="44">
        <f>SUMIFS(AD$4:AD$2256,$E$4:$E$2256,$E2937)</f>
        <v>1598.9902500000003</v>
      </c>
      <c r="AE2937" s="44">
        <f>SUMIFS(AE$4:AE$2256,$E$4:$E$2256,$E2937)</f>
        <v>0</v>
      </c>
      <c r="AF2937" s="44">
        <f>SUMIFS(AF$4:AF$2256,$E$4:$E$2256,$E2937)</f>
        <v>0</v>
      </c>
      <c r="AG2937" s="44">
        <f>SUMIFS(AG$4:AG$2256,$E$4:$E$2256,$E2937)</f>
        <v>0</v>
      </c>
      <c r="AH2937" s="44">
        <f>SUMIFS(AH$4:AH$2256,$E$4:$E$2256,$E2937)</f>
        <v>0</v>
      </c>
      <c r="AI2937" s="44">
        <f>SUMIFS(AI$4:AI$2256,$E$4:$E$2256,$E2937)</f>
        <v>0</v>
      </c>
      <c r="AJ2937" s="44">
        <f>SUMIFS(AJ$4:AJ$2256,$E$4:$E$2256,$E2937)</f>
        <v>0</v>
      </c>
      <c r="AK2937" s="44">
        <f>SUMIFS(AK$4:AK$2256,$E$4:$E$2256,$E2937)</f>
        <v>0</v>
      </c>
      <c r="AL2937" s="44">
        <f>SUMIFS(AL$4:AL$2256,$E$4:$E$2256,$E2937)</f>
        <v>0</v>
      </c>
      <c r="AM2937" s="44">
        <f>SUMIFS(AM$4:AM$2256,$E$4:$E$2256,$E2937)</f>
        <v>0</v>
      </c>
      <c r="AN2937" s="44">
        <f>SUMIFS(AN$4:AN$2256,$E$4:$E$2256,$E2937)</f>
        <v>0</v>
      </c>
      <c r="AO2937" s="44">
        <f>SUMIFS(AO$4:AO$2256,$E$4:$E$2256,$E2937)</f>
        <v>420.75</v>
      </c>
      <c r="AP2937" s="44">
        <f>SUMIFS(AP$4:AP$2256,$E$4:$E$2256,$E2937)</f>
        <v>334.26250000000005</v>
      </c>
      <c r="AQ2937" s="44">
        <f>SUMIFS(AQ$4:AQ$2256,$E$4:$E$2256,$E2937)</f>
        <v>79.5</v>
      </c>
      <c r="AR2937" s="44">
        <f>SUMIFS(AR$4:AR$2256,$E$4:$E$2256,$E2937)</f>
        <v>0</v>
      </c>
      <c r="AS2937" s="44">
        <f>SUMIFS(AS$4:AS$2256,$E$4:$E$2256,$E2937)</f>
        <v>0</v>
      </c>
      <c r="AT2937" s="44">
        <f>SUMIFS(AT$4:AT$2256,$E$4:$E$2256,$E2937)</f>
        <v>0</v>
      </c>
      <c r="AU2937" s="44">
        <f>SUMIFS(AU$4:AU$2256,$E$4:$E$2256,$E2937)</f>
        <v>0</v>
      </c>
      <c r="AV2937" s="44">
        <f>SUMIFS(AV$4:AV$2256,$E$4:$E$2256,$E2937)</f>
        <v>186.88907437500001</v>
      </c>
      <c r="AW2937" s="44">
        <f>SUMIFS(AW$4:AW$2256,$E$4:$E$2256,$E2937)</f>
        <v>0</v>
      </c>
      <c r="AX2937" s="44">
        <f>SUMIFS(AX$4:AX$2256,$E$4:$E$2256,$E2937)</f>
        <v>0</v>
      </c>
    </row>
    <row r="2938" spans="1:50" ht="20.100000000000001" customHeight="1" x14ac:dyDescent="0.25">
      <c r="A2938" s="8">
        <v>44287</v>
      </c>
      <c r="B2938" s="8">
        <v>44287</v>
      </c>
      <c r="C2938" s="8" t="s">
        <v>28</v>
      </c>
      <c r="D2938" s="11" t="s">
        <v>0</v>
      </c>
      <c r="E2938" s="11">
        <v>654</v>
      </c>
      <c r="F2938" s="11" t="s">
        <v>790</v>
      </c>
      <c r="G2938" s="11" t="s">
        <v>7</v>
      </c>
      <c r="H2938" s="11">
        <v>1020</v>
      </c>
      <c r="I2938" s="11">
        <v>1039</v>
      </c>
      <c r="J2938" s="11">
        <v>105</v>
      </c>
      <c r="K2938" s="11" t="s">
        <v>868</v>
      </c>
      <c r="L2938" s="11" t="s">
        <v>875</v>
      </c>
      <c r="M2938" s="11" t="s">
        <v>2</v>
      </c>
      <c r="N2938" s="11" t="s">
        <v>25</v>
      </c>
      <c r="O2938" s="11" t="s">
        <v>5</v>
      </c>
      <c r="P2938" s="11" t="s">
        <v>8</v>
      </c>
      <c r="Q2938" s="12">
        <v>43556</v>
      </c>
      <c r="S2938" s="13" t="s">
        <v>84</v>
      </c>
      <c r="T2938" s="11">
        <f t="shared" ca="1" si="368"/>
        <v>0</v>
      </c>
      <c r="U2938" s="12">
        <v>26745</v>
      </c>
      <c r="V2938" s="13">
        <f t="shared" ca="1" si="369"/>
        <v>46</v>
      </c>
      <c r="W2938" s="11" t="s">
        <v>9</v>
      </c>
      <c r="X2938" s="11">
        <v>30</v>
      </c>
      <c r="Y2938" s="14">
        <f t="shared" si="370"/>
        <v>2.5</v>
      </c>
      <c r="Z2938" s="11">
        <v>39</v>
      </c>
      <c r="AA2938" s="11" t="s">
        <v>876</v>
      </c>
      <c r="AB2938" s="10">
        <f t="shared" si="367"/>
        <v>1</v>
      </c>
      <c r="AC2938" s="44">
        <f>SUMIFS(AC$4:AC$2256,$E$4:$E$2256,$E2938)</f>
        <v>7296</v>
      </c>
      <c r="AD2938" s="44">
        <f>SUMIFS(AD$4:AD$2256,$E$4:$E$2256,$E2938)</f>
        <v>1599.6480000000001</v>
      </c>
      <c r="AE2938" s="44">
        <f>SUMIFS(AE$4:AE$2256,$E$4:$E$2256,$E2938)</f>
        <v>0</v>
      </c>
      <c r="AF2938" s="44">
        <f>SUMIFS(AF$4:AF$2256,$E$4:$E$2256,$E2938)</f>
        <v>0</v>
      </c>
      <c r="AG2938" s="44">
        <f>SUMIFS(AG$4:AG$2256,$E$4:$E$2256,$E2938)</f>
        <v>0</v>
      </c>
      <c r="AH2938" s="44">
        <f>SUMIFS(AH$4:AH$2256,$E$4:$E$2256,$E2938)</f>
        <v>0</v>
      </c>
      <c r="AI2938" s="44">
        <f>SUMIFS(AI$4:AI$2256,$E$4:$E$2256,$E2938)</f>
        <v>0</v>
      </c>
      <c r="AJ2938" s="44">
        <f>SUMIFS(AJ$4:AJ$2256,$E$4:$E$2256,$E2938)</f>
        <v>0</v>
      </c>
      <c r="AK2938" s="44">
        <f>SUMIFS(AK$4:AK$2256,$E$4:$E$2256,$E2938)</f>
        <v>0</v>
      </c>
      <c r="AL2938" s="44">
        <f>SUMIFS(AL$4:AL$2256,$E$4:$E$2256,$E2938)</f>
        <v>0</v>
      </c>
      <c r="AM2938" s="44">
        <f>SUMIFS(AM$4:AM$2256,$E$4:$E$2256,$E2938)</f>
        <v>0</v>
      </c>
      <c r="AN2938" s="44">
        <f>SUMIFS(AN$4:AN$2256,$E$4:$E$2256,$E2938)</f>
        <v>0</v>
      </c>
      <c r="AO2938" s="44">
        <f>SUMIFS(AO$4:AO$2256,$E$4:$E$2256,$E2938)</f>
        <v>420.92307692307691</v>
      </c>
      <c r="AP2938" s="44">
        <f>SUMIFS(AP$4:AP$2256,$E$4:$E$2256,$E2938)</f>
        <v>334.4</v>
      </c>
      <c r="AQ2938" s="44">
        <f>SUMIFS(AQ$4:AQ$2256,$E$4:$E$2256,$E2938)</f>
        <v>79.5</v>
      </c>
      <c r="AR2938" s="44">
        <f>SUMIFS(AR$4:AR$2256,$E$4:$E$2256,$E2938)</f>
        <v>0</v>
      </c>
      <c r="AS2938" s="44">
        <f>SUMIFS(AS$4:AS$2256,$E$4:$E$2256,$E2938)</f>
        <v>0</v>
      </c>
      <c r="AT2938" s="44">
        <f>SUMIFS(AT$4:AT$2256,$E$4:$E$2256,$E2938)</f>
        <v>0</v>
      </c>
      <c r="AU2938" s="44">
        <f>SUMIFS(AU$4:AU$2256,$E$4:$E$2256,$E2938)</f>
        <v>0</v>
      </c>
      <c r="AV2938" s="44">
        <f>SUMIFS(AV$4:AV$2256,$E$4:$E$2256,$E2938)</f>
        <v>186.95862807692311</v>
      </c>
      <c r="AW2938" s="44">
        <f>SUMIFS(AW$4:AW$2256,$E$4:$E$2256,$E2938)</f>
        <v>0</v>
      </c>
      <c r="AX2938" s="44">
        <f>SUMIFS(AX$4:AX$2256,$E$4:$E$2256,$E2938)</f>
        <v>0</v>
      </c>
    </row>
    <row r="2939" spans="1:50" ht="20.100000000000001" customHeight="1" x14ac:dyDescent="0.25">
      <c r="A2939" s="8">
        <v>44287</v>
      </c>
      <c r="B2939" s="8">
        <v>44287</v>
      </c>
      <c r="C2939" s="8" t="s">
        <v>28</v>
      </c>
      <c r="D2939" s="11" t="s">
        <v>0</v>
      </c>
      <c r="E2939" s="11">
        <v>655</v>
      </c>
      <c r="F2939" s="11" t="s">
        <v>791</v>
      </c>
      <c r="G2939" s="11" t="s">
        <v>7</v>
      </c>
      <c r="H2939" s="11">
        <v>1051</v>
      </c>
      <c r="I2939" s="11">
        <v>1094</v>
      </c>
      <c r="J2939" s="11">
        <v>102</v>
      </c>
      <c r="K2939" s="11" t="s">
        <v>865</v>
      </c>
      <c r="L2939" s="11" t="s">
        <v>875</v>
      </c>
      <c r="M2939" s="11" t="s">
        <v>2</v>
      </c>
      <c r="N2939" s="11" t="s">
        <v>25</v>
      </c>
      <c r="O2939" s="11" t="s">
        <v>5</v>
      </c>
      <c r="P2939" s="11" t="s">
        <v>8</v>
      </c>
      <c r="Q2939" s="12">
        <v>43556</v>
      </c>
      <c r="S2939" s="13" t="s">
        <v>84</v>
      </c>
      <c r="T2939" s="11">
        <f t="shared" ca="1" si="368"/>
        <v>0</v>
      </c>
      <c r="U2939" s="12">
        <v>28125</v>
      </c>
      <c r="V2939" s="13">
        <f t="shared" ca="1" si="369"/>
        <v>43</v>
      </c>
      <c r="W2939" s="11" t="s">
        <v>7</v>
      </c>
      <c r="X2939" s="11">
        <v>30</v>
      </c>
      <c r="Y2939" s="14">
        <f t="shared" si="370"/>
        <v>2.5</v>
      </c>
      <c r="Z2939" s="11">
        <v>39</v>
      </c>
      <c r="AA2939" s="11" t="s">
        <v>876</v>
      </c>
      <c r="AB2939" s="10">
        <f t="shared" si="367"/>
        <v>1</v>
      </c>
      <c r="AC2939" s="44">
        <f>SUMIFS(AC$4:AC$2256,$E$4:$E$2256,$E2939)</f>
        <v>7299</v>
      </c>
      <c r="AD2939" s="44">
        <f>SUMIFS(AD$4:AD$2256,$E$4:$E$2256,$E2939)</f>
        <v>1600.3057500000002</v>
      </c>
      <c r="AE2939" s="44">
        <f>SUMIFS(AE$4:AE$2256,$E$4:$E$2256,$E2939)</f>
        <v>0</v>
      </c>
      <c r="AF2939" s="44">
        <f>SUMIFS(AF$4:AF$2256,$E$4:$E$2256,$E2939)</f>
        <v>0</v>
      </c>
      <c r="AG2939" s="44">
        <f>SUMIFS(AG$4:AG$2256,$E$4:$E$2256,$E2939)</f>
        <v>0</v>
      </c>
      <c r="AH2939" s="44">
        <f>SUMIFS(AH$4:AH$2256,$E$4:$E$2256,$E2939)</f>
        <v>0</v>
      </c>
      <c r="AI2939" s="44">
        <f>SUMIFS(AI$4:AI$2256,$E$4:$E$2256,$E2939)</f>
        <v>0</v>
      </c>
      <c r="AJ2939" s="44">
        <f>SUMIFS(AJ$4:AJ$2256,$E$4:$E$2256,$E2939)</f>
        <v>0</v>
      </c>
      <c r="AK2939" s="44">
        <f>SUMIFS(AK$4:AK$2256,$E$4:$E$2256,$E2939)</f>
        <v>0</v>
      </c>
      <c r="AL2939" s="44">
        <f>SUMIFS(AL$4:AL$2256,$E$4:$E$2256,$E2939)</f>
        <v>0</v>
      </c>
      <c r="AM2939" s="44">
        <f>SUMIFS(AM$4:AM$2256,$E$4:$E$2256,$E2939)</f>
        <v>0</v>
      </c>
      <c r="AN2939" s="44">
        <f>SUMIFS(AN$4:AN$2256,$E$4:$E$2256,$E2939)</f>
        <v>0</v>
      </c>
      <c r="AO2939" s="44">
        <f>SUMIFS(AO$4:AO$2256,$E$4:$E$2256,$E2939)</f>
        <v>0</v>
      </c>
      <c r="AP2939" s="44">
        <f>SUMIFS(AP$4:AP$2256,$E$4:$E$2256,$E2939)</f>
        <v>0</v>
      </c>
      <c r="AQ2939" s="44">
        <f>SUMIFS(AQ$4:AQ$2256,$E$4:$E$2256,$E2939)</f>
        <v>79.5</v>
      </c>
      <c r="AR2939" s="44">
        <f>SUMIFS(AR$4:AR$2256,$E$4:$E$2256,$E2939)</f>
        <v>0</v>
      </c>
      <c r="AS2939" s="44">
        <f>SUMIFS(AS$4:AS$2256,$E$4:$E$2256,$E2939)</f>
        <v>0</v>
      </c>
      <c r="AT2939" s="44">
        <f>SUMIFS(AT$4:AT$2256,$E$4:$E$2256,$E2939)</f>
        <v>0</v>
      </c>
      <c r="AU2939" s="44">
        <f>SUMIFS(AU$4:AU$2256,$E$4:$E$2256,$E2939)</f>
        <v>0</v>
      </c>
      <c r="AV2939" s="44">
        <f>SUMIFS(AV$4:AV$2256,$E$4:$E$2256,$E2939)</f>
        <v>17.804025000000003</v>
      </c>
      <c r="AW2939" s="44">
        <f>SUMIFS(AW$4:AW$2256,$E$4:$E$2256,$E2939)</f>
        <v>496.62389999999994</v>
      </c>
      <c r="AX2939" s="44">
        <f>SUMIFS(AX$4:AX$2256,$E$4:$E$2256,$E2939)</f>
        <v>0</v>
      </c>
    </row>
    <row r="2940" spans="1:50" ht="20.100000000000001" customHeight="1" x14ac:dyDescent="0.25">
      <c r="A2940" s="8">
        <v>44287</v>
      </c>
      <c r="B2940" s="8">
        <v>44287</v>
      </c>
      <c r="C2940" s="8" t="s">
        <v>28</v>
      </c>
      <c r="D2940" s="11" t="s">
        <v>0</v>
      </c>
      <c r="E2940" s="11">
        <v>656</v>
      </c>
      <c r="F2940" s="11" t="s">
        <v>792</v>
      </c>
      <c r="G2940" s="11" t="s">
        <v>7</v>
      </c>
      <c r="H2940" s="11">
        <v>1047</v>
      </c>
      <c r="I2940" s="11">
        <v>1090</v>
      </c>
      <c r="J2940" s="11">
        <v>102</v>
      </c>
      <c r="K2940" s="11" t="s">
        <v>865</v>
      </c>
      <c r="L2940" s="11" t="s">
        <v>875</v>
      </c>
      <c r="M2940" s="11" t="s">
        <v>2</v>
      </c>
      <c r="N2940" s="11" t="s">
        <v>24</v>
      </c>
      <c r="O2940" s="11" t="s">
        <v>5</v>
      </c>
      <c r="P2940" s="11" t="s">
        <v>8</v>
      </c>
      <c r="Q2940" s="12">
        <v>43556</v>
      </c>
      <c r="S2940" s="13" t="s">
        <v>84</v>
      </c>
      <c r="T2940" s="11">
        <f t="shared" ca="1" si="368"/>
        <v>0</v>
      </c>
      <c r="U2940" s="12">
        <v>30947</v>
      </c>
      <c r="V2940" s="13">
        <f t="shared" ca="1" si="369"/>
        <v>35</v>
      </c>
      <c r="W2940" s="11" t="s">
        <v>7</v>
      </c>
      <c r="X2940" s="11">
        <v>30</v>
      </c>
      <c r="Y2940" s="14">
        <f t="shared" si="370"/>
        <v>2.5</v>
      </c>
      <c r="Z2940" s="11">
        <v>39</v>
      </c>
      <c r="AA2940" s="11" t="s">
        <v>876</v>
      </c>
      <c r="AB2940" s="10">
        <f t="shared" si="367"/>
        <v>1</v>
      </c>
      <c r="AC2940" s="44">
        <f>SUMIFS(AC$4:AC$2256,$E$4:$E$2256,$E2940)</f>
        <v>7302</v>
      </c>
      <c r="AD2940" s="44">
        <f>SUMIFS(AD$4:AD$2256,$E$4:$E$2256,$E2940)</f>
        <v>1600.9634999999998</v>
      </c>
      <c r="AE2940" s="44">
        <f>SUMIFS(AE$4:AE$2256,$E$4:$E$2256,$E2940)</f>
        <v>0</v>
      </c>
      <c r="AF2940" s="44">
        <f>SUMIFS(AF$4:AF$2256,$E$4:$E$2256,$E2940)</f>
        <v>0</v>
      </c>
      <c r="AG2940" s="44">
        <f>SUMIFS(AG$4:AG$2256,$E$4:$E$2256,$E2940)</f>
        <v>0</v>
      </c>
      <c r="AH2940" s="44">
        <f>SUMIFS(AH$4:AH$2256,$E$4:$E$2256,$E2940)</f>
        <v>0</v>
      </c>
      <c r="AI2940" s="44">
        <f>SUMIFS(AI$4:AI$2256,$E$4:$E$2256,$E2940)</f>
        <v>0</v>
      </c>
      <c r="AJ2940" s="44">
        <f>SUMIFS(AJ$4:AJ$2256,$E$4:$E$2256,$E2940)</f>
        <v>0</v>
      </c>
      <c r="AK2940" s="44">
        <f>SUMIFS(AK$4:AK$2256,$E$4:$E$2256,$E2940)</f>
        <v>0</v>
      </c>
      <c r="AL2940" s="44">
        <f>SUMIFS(AL$4:AL$2256,$E$4:$E$2256,$E2940)</f>
        <v>0</v>
      </c>
      <c r="AM2940" s="44">
        <f>SUMIFS(AM$4:AM$2256,$E$4:$E$2256,$E2940)</f>
        <v>0</v>
      </c>
      <c r="AN2940" s="44">
        <f>SUMIFS(AN$4:AN$2256,$E$4:$E$2256,$E2940)</f>
        <v>0</v>
      </c>
      <c r="AO2940" s="44">
        <f>SUMIFS(AO$4:AO$2256,$E$4:$E$2256,$E2940)</f>
        <v>0</v>
      </c>
      <c r="AP2940" s="44">
        <f>SUMIFS(AP$4:AP$2256,$E$4:$E$2256,$E2940)</f>
        <v>0</v>
      </c>
      <c r="AQ2940" s="44">
        <f>SUMIFS(AQ$4:AQ$2256,$E$4:$E$2256,$E2940)</f>
        <v>79.5</v>
      </c>
      <c r="AR2940" s="44">
        <f>SUMIFS(AR$4:AR$2256,$E$4:$E$2256,$E2940)</f>
        <v>0</v>
      </c>
      <c r="AS2940" s="44">
        <f>SUMIFS(AS$4:AS$2256,$E$4:$E$2256,$E2940)</f>
        <v>0</v>
      </c>
      <c r="AT2940" s="44">
        <f>SUMIFS(AT$4:AT$2256,$E$4:$E$2256,$E2940)</f>
        <v>0</v>
      </c>
      <c r="AU2940" s="44">
        <f>SUMIFS(AU$4:AU$2256,$E$4:$E$2256,$E2940)</f>
        <v>0</v>
      </c>
      <c r="AV2940" s="44">
        <f>SUMIFS(AV$4:AV$2256,$E$4:$E$2256,$E2940)</f>
        <v>17.804025000000003</v>
      </c>
      <c r="AW2940" s="44">
        <f>SUMIFS(AW$4:AW$2256,$E$4:$E$2256,$E2940)</f>
        <v>0</v>
      </c>
      <c r="AX2940" s="44">
        <f>SUMIFS(AX$4:AX$2256,$E$4:$E$2256,$E2940)</f>
        <v>0</v>
      </c>
    </row>
    <row r="2941" spans="1:50" ht="20.100000000000001" customHeight="1" x14ac:dyDescent="0.25">
      <c r="A2941" s="8">
        <v>44287</v>
      </c>
      <c r="B2941" s="8">
        <v>44287</v>
      </c>
      <c r="C2941" s="8" t="s">
        <v>28</v>
      </c>
      <c r="D2941" s="11" t="s">
        <v>0</v>
      </c>
      <c r="E2941" s="11">
        <v>657</v>
      </c>
      <c r="F2941" s="11" t="s">
        <v>793</v>
      </c>
      <c r="G2941" s="11" t="s">
        <v>7</v>
      </c>
      <c r="H2941" s="11">
        <v>1024</v>
      </c>
      <c r="I2941" s="11">
        <v>1054</v>
      </c>
      <c r="J2941" s="11">
        <v>101</v>
      </c>
      <c r="K2941" s="11" t="s">
        <v>864</v>
      </c>
      <c r="L2941" s="11" t="s">
        <v>875</v>
      </c>
      <c r="M2941" s="11" t="s">
        <v>2</v>
      </c>
      <c r="N2941" s="11" t="s">
        <v>25</v>
      </c>
      <c r="O2941" s="11" t="s">
        <v>5</v>
      </c>
      <c r="P2941" s="11" t="s">
        <v>6</v>
      </c>
      <c r="Q2941" s="12">
        <v>43556</v>
      </c>
      <c r="S2941" s="13" t="s">
        <v>84</v>
      </c>
      <c r="T2941" s="11">
        <f t="shared" ca="1" si="368"/>
        <v>0</v>
      </c>
      <c r="U2941" s="12">
        <v>35066</v>
      </c>
      <c r="V2941" s="13">
        <f t="shared" ca="1" si="369"/>
        <v>24</v>
      </c>
      <c r="W2941" s="11" t="s">
        <v>7</v>
      </c>
      <c r="X2941" s="11">
        <v>30</v>
      </c>
      <c r="Y2941" s="14">
        <f t="shared" si="370"/>
        <v>2.5</v>
      </c>
      <c r="Z2941" s="11">
        <v>39</v>
      </c>
      <c r="AA2941" s="11" t="s">
        <v>876</v>
      </c>
      <c r="AB2941" s="10">
        <f t="shared" si="367"/>
        <v>1</v>
      </c>
      <c r="AC2941" s="44">
        <f>SUMIFS(AC$4:AC$2256,$E$4:$E$2256,$E2941)</f>
        <v>7305</v>
      </c>
      <c r="AD2941" s="44">
        <f>SUMIFS(AD$4:AD$2256,$E$4:$E$2256,$E2941)</f>
        <v>1601.6212500000001</v>
      </c>
      <c r="AE2941" s="44">
        <f>SUMIFS(AE$4:AE$2256,$E$4:$E$2256,$E2941)</f>
        <v>0</v>
      </c>
      <c r="AF2941" s="44">
        <f>SUMIFS(AF$4:AF$2256,$E$4:$E$2256,$E2941)</f>
        <v>0</v>
      </c>
      <c r="AG2941" s="44">
        <f>SUMIFS(AG$4:AG$2256,$E$4:$E$2256,$E2941)</f>
        <v>0</v>
      </c>
      <c r="AH2941" s="44">
        <f>SUMIFS(AH$4:AH$2256,$E$4:$E$2256,$E2941)</f>
        <v>0</v>
      </c>
      <c r="AI2941" s="44">
        <f>SUMIFS(AI$4:AI$2256,$E$4:$E$2256,$E2941)</f>
        <v>0</v>
      </c>
      <c r="AJ2941" s="44">
        <f>SUMIFS(AJ$4:AJ$2256,$E$4:$E$2256,$E2941)</f>
        <v>0</v>
      </c>
      <c r="AK2941" s="44">
        <f>SUMIFS(AK$4:AK$2256,$E$4:$E$2256,$E2941)</f>
        <v>0</v>
      </c>
      <c r="AL2941" s="44">
        <f>SUMIFS(AL$4:AL$2256,$E$4:$E$2256,$E2941)</f>
        <v>0</v>
      </c>
      <c r="AM2941" s="44">
        <f>SUMIFS(AM$4:AM$2256,$E$4:$E$2256,$E2941)</f>
        <v>0</v>
      </c>
      <c r="AN2941" s="44">
        <f>SUMIFS(AN$4:AN$2256,$E$4:$E$2256,$E2941)</f>
        <v>0</v>
      </c>
      <c r="AO2941" s="44">
        <f>SUMIFS(AO$4:AO$2256,$E$4:$E$2256,$E2941)</f>
        <v>0</v>
      </c>
      <c r="AP2941" s="44">
        <f>SUMIFS(AP$4:AP$2256,$E$4:$E$2256,$E2941)</f>
        <v>0</v>
      </c>
      <c r="AQ2941" s="44">
        <f>SUMIFS(AQ$4:AQ$2256,$E$4:$E$2256,$E2941)</f>
        <v>79.5</v>
      </c>
      <c r="AR2941" s="44">
        <f>SUMIFS(AR$4:AR$2256,$E$4:$E$2256,$E2941)</f>
        <v>0</v>
      </c>
      <c r="AS2941" s="44">
        <f>SUMIFS(AS$4:AS$2256,$E$4:$E$2256,$E2941)</f>
        <v>0</v>
      </c>
      <c r="AT2941" s="44">
        <f>SUMIFS(AT$4:AT$2256,$E$4:$E$2256,$E2941)</f>
        <v>0</v>
      </c>
      <c r="AU2941" s="44">
        <f>SUMIFS(AU$4:AU$2256,$E$4:$E$2256,$E2941)</f>
        <v>0</v>
      </c>
      <c r="AV2941" s="44">
        <f>SUMIFS(AV$4:AV$2256,$E$4:$E$2256,$E2941)</f>
        <v>17.804025000000003</v>
      </c>
      <c r="AW2941" s="44">
        <f>SUMIFS(AW$4:AW$2256,$E$4:$E$2256,$E2941)</f>
        <v>0</v>
      </c>
      <c r="AX2941" s="44">
        <f>SUMIFS(AX$4:AX$2256,$E$4:$E$2256,$E2941)</f>
        <v>0</v>
      </c>
    </row>
    <row r="2942" spans="1:50" ht="20.100000000000001" customHeight="1" x14ac:dyDescent="0.25">
      <c r="A2942" s="8">
        <v>44287</v>
      </c>
      <c r="B2942" s="8">
        <v>44287</v>
      </c>
      <c r="C2942" s="8" t="s">
        <v>28</v>
      </c>
      <c r="D2942" s="11" t="s">
        <v>0</v>
      </c>
      <c r="E2942" s="11">
        <v>658</v>
      </c>
      <c r="F2942" s="11" t="s">
        <v>794</v>
      </c>
      <c r="G2942" s="11" t="s">
        <v>7</v>
      </c>
      <c r="H2942" s="11">
        <v>1015</v>
      </c>
      <c r="I2942" s="11">
        <v>1015</v>
      </c>
      <c r="J2942" s="11">
        <v>100</v>
      </c>
      <c r="K2942" s="11" t="s">
        <v>863</v>
      </c>
      <c r="L2942" s="11" t="s">
        <v>875</v>
      </c>
      <c r="M2942" s="11" t="s">
        <v>2</v>
      </c>
      <c r="N2942" s="11" t="s">
        <v>25</v>
      </c>
      <c r="O2942" s="11" t="s">
        <v>5</v>
      </c>
      <c r="P2942" s="11" t="s">
        <v>8</v>
      </c>
      <c r="Q2942" s="12">
        <v>43556</v>
      </c>
      <c r="S2942" s="13" t="s">
        <v>84</v>
      </c>
      <c r="T2942" s="11">
        <f t="shared" ca="1" si="368"/>
        <v>0</v>
      </c>
      <c r="U2942" s="12">
        <v>35236</v>
      </c>
      <c r="V2942" s="13">
        <f t="shared" ca="1" si="369"/>
        <v>23</v>
      </c>
      <c r="W2942" s="11" t="s">
        <v>7</v>
      </c>
      <c r="X2942" s="11">
        <v>30</v>
      </c>
      <c r="Y2942" s="14">
        <f t="shared" si="370"/>
        <v>2.5</v>
      </c>
      <c r="Z2942" s="11">
        <v>39</v>
      </c>
      <c r="AA2942" s="11" t="s">
        <v>876</v>
      </c>
      <c r="AB2942" s="10">
        <f t="shared" si="367"/>
        <v>1</v>
      </c>
      <c r="AC2942" s="44">
        <f>SUMIFS(AC$4:AC$2256,$E$4:$E$2256,$E2942)</f>
        <v>7308</v>
      </c>
      <c r="AD2942" s="44">
        <f>SUMIFS(AD$4:AD$2256,$E$4:$E$2256,$E2942)</f>
        <v>1602.279</v>
      </c>
      <c r="AE2942" s="44">
        <f>SUMIFS(AE$4:AE$2256,$E$4:$E$2256,$E2942)</f>
        <v>0</v>
      </c>
      <c r="AF2942" s="44">
        <f>SUMIFS(AF$4:AF$2256,$E$4:$E$2256,$E2942)</f>
        <v>0</v>
      </c>
      <c r="AG2942" s="44">
        <f>SUMIFS(AG$4:AG$2256,$E$4:$E$2256,$E2942)</f>
        <v>0</v>
      </c>
      <c r="AH2942" s="44">
        <f>SUMIFS(AH$4:AH$2256,$E$4:$E$2256,$E2942)</f>
        <v>0</v>
      </c>
      <c r="AI2942" s="44">
        <f>SUMIFS(AI$4:AI$2256,$E$4:$E$2256,$E2942)</f>
        <v>0</v>
      </c>
      <c r="AJ2942" s="44">
        <f>SUMIFS(AJ$4:AJ$2256,$E$4:$E$2256,$E2942)</f>
        <v>0</v>
      </c>
      <c r="AK2942" s="44">
        <f>SUMIFS(AK$4:AK$2256,$E$4:$E$2256,$E2942)</f>
        <v>0</v>
      </c>
      <c r="AL2942" s="44">
        <f>SUMIFS(AL$4:AL$2256,$E$4:$E$2256,$E2942)</f>
        <v>0</v>
      </c>
      <c r="AM2942" s="44">
        <f>SUMIFS(AM$4:AM$2256,$E$4:$E$2256,$E2942)</f>
        <v>0</v>
      </c>
      <c r="AN2942" s="44">
        <f>SUMIFS(AN$4:AN$2256,$E$4:$E$2256,$E2942)</f>
        <v>0</v>
      </c>
      <c r="AO2942" s="44">
        <f>SUMIFS(AO$4:AO$2256,$E$4:$E$2256,$E2942)</f>
        <v>0</v>
      </c>
      <c r="AP2942" s="44">
        <f>SUMIFS(AP$4:AP$2256,$E$4:$E$2256,$E2942)</f>
        <v>0</v>
      </c>
      <c r="AQ2942" s="44">
        <f>SUMIFS(AQ$4:AQ$2256,$E$4:$E$2256,$E2942)</f>
        <v>79.5</v>
      </c>
      <c r="AR2942" s="44">
        <f>SUMIFS(AR$4:AR$2256,$E$4:$E$2256,$E2942)</f>
        <v>0</v>
      </c>
      <c r="AS2942" s="44">
        <f>SUMIFS(AS$4:AS$2256,$E$4:$E$2256,$E2942)</f>
        <v>0</v>
      </c>
      <c r="AT2942" s="44">
        <f>SUMIFS(AT$4:AT$2256,$E$4:$E$2256,$E2942)</f>
        <v>0</v>
      </c>
      <c r="AU2942" s="44">
        <f>SUMIFS(AU$4:AU$2256,$E$4:$E$2256,$E2942)</f>
        <v>0</v>
      </c>
      <c r="AV2942" s="44">
        <f>SUMIFS(AV$4:AV$2256,$E$4:$E$2256,$E2942)</f>
        <v>17.804025000000003</v>
      </c>
      <c r="AW2942" s="44">
        <f>SUMIFS(AW$4:AW$2256,$E$4:$E$2256,$E2942)</f>
        <v>0</v>
      </c>
      <c r="AX2942" s="44">
        <f>SUMIFS(AX$4:AX$2256,$E$4:$E$2256,$E2942)</f>
        <v>0</v>
      </c>
    </row>
    <row r="2943" spans="1:50" ht="20.100000000000001" customHeight="1" x14ac:dyDescent="0.25">
      <c r="A2943" s="8">
        <v>44287</v>
      </c>
      <c r="B2943" s="8">
        <v>44287</v>
      </c>
      <c r="C2943" s="8" t="s">
        <v>28</v>
      </c>
      <c r="D2943" s="11" t="s">
        <v>0</v>
      </c>
      <c r="E2943" s="11">
        <v>659</v>
      </c>
      <c r="F2943" s="11" t="s">
        <v>795</v>
      </c>
      <c r="G2943" s="11" t="s">
        <v>7</v>
      </c>
      <c r="H2943" s="11">
        <v>1005</v>
      </c>
      <c r="I2943" s="11">
        <v>1005</v>
      </c>
      <c r="J2943" s="11">
        <v>100</v>
      </c>
      <c r="K2943" s="11" t="s">
        <v>863</v>
      </c>
      <c r="L2943" s="11" t="s">
        <v>875</v>
      </c>
      <c r="M2943" s="11" t="s">
        <v>2</v>
      </c>
      <c r="N2943" s="11" t="s">
        <v>2</v>
      </c>
      <c r="O2943" s="11" t="s">
        <v>5</v>
      </c>
      <c r="P2943" s="11" t="s">
        <v>8</v>
      </c>
      <c r="Q2943" s="12">
        <v>37500</v>
      </c>
      <c r="S2943" s="13" t="s">
        <v>84</v>
      </c>
      <c r="T2943" s="11">
        <f t="shared" ca="1" si="368"/>
        <v>17</v>
      </c>
      <c r="U2943" s="12">
        <v>31657</v>
      </c>
      <c r="V2943" s="13">
        <f t="shared" ca="1" si="369"/>
        <v>33</v>
      </c>
      <c r="W2943" s="11" t="s">
        <v>7</v>
      </c>
      <c r="X2943" s="11">
        <v>30</v>
      </c>
      <c r="Y2943" s="14">
        <f t="shared" si="370"/>
        <v>2.5</v>
      </c>
      <c r="Z2943" s="11">
        <v>39</v>
      </c>
      <c r="AA2943" s="11" t="s">
        <v>876</v>
      </c>
      <c r="AB2943" s="10">
        <f t="shared" si="367"/>
        <v>1</v>
      </c>
      <c r="AC2943" s="44">
        <f>SUMIFS(AC$4:AC$2256,$E$4:$E$2256,$E2943)</f>
        <v>7311</v>
      </c>
      <c r="AD2943" s="44">
        <f>SUMIFS(AD$4:AD$2256,$E$4:$E$2256,$E2943)</f>
        <v>1602.9367500000001</v>
      </c>
      <c r="AE2943" s="44">
        <f>SUMIFS(AE$4:AE$2256,$E$4:$E$2256,$E2943)</f>
        <v>0</v>
      </c>
      <c r="AF2943" s="44">
        <f>SUMIFS(AF$4:AF$2256,$E$4:$E$2256,$E2943)</f>
        <v>0</v>
      </c>
      <c r="AG2943" s="44">
        <f>SUMIFS(AG$4:AG$2256,$E$4:$E$2256,$E2943)</f>
        <v>0</v>
      </c>
      <c r="AH2943" s="44">
        <f>SUMIFS(AH$4:AH$2256,$E$4:$E$2256,$E2943)</f>
        <v>0</v>
      </c>
      <c r="AI2943" s="44">
        <f>SUMIFS(AI$4:AI$2256,$E$4:$E$2256,$E2943)</f>
        <v>0</v>
      </c>
      <c r="AJ2943" s="44">
        <f>SUMIFS(AJ$4:AJ$2256,$E$4:$E$2256,$E2943)</f>
        <v>0</v>
      </c>
      <c r="AK2943" s="44">
        <f>SUMIFS(AK$4:AK$2256,$E$4:$E$2256,$E2943)</f>
        <v>0</v>
      </c>
      <c r="AL2943" s="44">
        <f>SUMIFS(AL$4:AL$2256,$E$4:$E$2256,$E2943)</f>
        <v>0</v>
      </c>
      <c r="AM2943" s="44">
        <f>SUMIFS(AM$4:AM$2256,$E$4:$E$2256,$E2943)</f>
        <v>0</v>
      </c>
      <c r="AN2943" s="44">
        <f>SUMIFS(AN$4:AN$2256,$E$4:$E$2256,$E2943)</f>
        <v>0</v>
      </c>
      <c r="AO2943" s="44">
        <f>SUMIFS(AO$4:AO$2256,$E$4:$E$2256,$E2943)</f>
        <v>0</v>
      </c>
      <c r="AP2943" s="44">
        <f>SUMIFS(AP$4:AP$2256,$E$4:$E$2256,$E2943)</f>
        <v>0</v>
      </c>
      <c r="AQ2943" s="44">
        <f>SUMIFS(AQ$4:AQ$2256,$E$4:$E$2256,$E2943)</f>
        <v>79.5</v>
      </c>
      <c r="AR2943" s="44">
        <f>SUMIFS(AR$4:AR$2256,$E$4:$E$2256,$E2943)</f>
        <v>0</v>
      </c>
      <c r="AS2943" s="44">
        <f>SUMIFS(AS$4:AS$2256,$E$4:$E$2256,$E2943)</f>
        <v>0</v>
      </c>
      <c r="AT2943" s="44">
        <f>SUMIFS(AT$4:AT$2256,$E$4:$E$2256,$E2943)</f>
        <v>0</v>
      </c>
      <c r="AU2943" s="44">
        <f>SUMIFS(AU$4:AU$2256,$E$4:$E$2256,$E2943)</f>
        <v>0</v>
      </c>
      <c r="AV2943" s="44">
        <f>SUMIFS(AV$4:AV$2256,$E$4:$E$2256,$E2943)</f>
        <v>17.804025000000003</v>
      </c>
      <c r="AW2943" s="44">
        <f>SUMIFS(AW$4:AW$2256,$E$4:$E$2256,$E2943)</f>
        <v>0</v>
      </c>
      <c r="AX2943" s="44">
        <f>SUMIFS(AX$4:AX$2256,$E$4:$E$2256,$E2943)</f>
        <v>0</v>
      </c>
    </row>
    <row r="2944" spans="1:50" ht="20.100000000000001" customHeight="1" x14ac:dyDescent="0.25">
      <c r="A2944" s="8">
        <v>44287</v>
      </c>
      <c r="B2944" s="8">
        <v>44287</v>
      </c>
      <c r="C2944" s="8" t="s">
        <v>28</v>
      </c>
      <c r="D2944" s="11" t="s">
        <v>0</v>
      </c>
      <c r="E2944" s="11">
        <v>660</v>
      </c>
      <c r="F2944" s="11" t="s">
        <v>796</v>
      </c>
      <c r="G2944" s="11" t="s">
        <v>7</v>
      </c>
      <c r="H2944" s="11">
        <v>1036</v>
      </c>
      <c r="I2944" s="11">
        <v>1079</v>
      </c>
      <c r="J2944" s="11">
        <v>102</v>
      </c>
      <c r="K2944" s="11" t="s">
        <v>865</v>
      </c>
      <c r="L2944" s="11" t="s">
        <v>875</v>
      </c>
      <c r="M2944" s="11" t="s">
        <v>2</v>
      </c>
      <c r="N2944" s="11" t="s">
        <v>2</v>
      </c>
      <c r="O2944" s="11" t="s">
        <v>5</v>
      </c>
      <c r="P2944" s="11" t="s">
        <v>8</v>
      </c>
      <c r="Q2944" s="12">
        <v>43586</v>
      </c>
      <c r="S2944" s="13" t="s">
        <v>84</v>
      </c>
      <c r="T2944" s="11">
        <f t="shared" ca="1" si="368"/>
        <v>0</v>
      </c>
      <c r="U2944" s="12">
        <v>29575</v>
      </c>
      <c r="V2944" s="13">
        <f t="shared" ca="1" si="369"/>
        <v>39</v>
      </c>
      <c r="W2944" s="11" t="s">
        <v>7</v>
      </c>
      <c r="X2944" s="11">
        <v>30</v>
      </c>
      <c r="Y2944" s="14">
        <f t="shared" si="370"/>
        <v>2.5</v>
      </c>
      <c r="Z2944" s="11">
        <v>39</v>
      </c>
      <c r="AA2944" s="11" t="s">
        <v>876</v>
      </c>
      <c r="AB2944" s="10">
        <f t="shared" si="367"/>
        <v>1</v>
      </c>
      <c r="AC2944" s="44">
        <f>SUMIFS(AC$4:AC$2256,$E$4:$E$2256,$E2944)</f>
        <v>7314</v>
      </c>
      <c r="AD2944" s="44">
        <f>SUMIFS(AD$4:AD$2256,$E$4:$E$2256,$E2944)</f>
        <v>1603.5945000000002</v>
      </c>
      <c r="AE2944" s="44">
        <f>SUMIFS(AE$4:AE$2256,$E$4:$E$2256,$E2944)</f>
        <v>0</v>
      </c>
      <c r="AF2944" s="44">
        <f>SUMIFS(AF$4:AF$2256,$E$4:$E$2256,$E2944)</f>
        <v>0</v>
      </c>
      <c r="AG2944" s="44">
        <f>SUMIFS(AG$4:AG$2256,$E$4:$E$2256,$E2944)</f>
        <v>0</v>
      </c>
      <c r="AH2944" s="44">
        <f>SUMIFS(AH$4:AH$2256,$E$4:$E$2256,$E2944)</f>
        <v>0</v>
      </c>
      <c r="AI2944" s="44">
        <f>SUMIFS(AI$4:AI$2256,$E$4:$E$2256,$E2944)</f>
        <v>0</v>
      </c>
      <c r="AJ2944" s="44">
        <f>SUMIFS(AJ$4:AJ$2256,$E$4:$E$2256,$E2944)</f>
        <v>0</v>
      </c>
      <c r="AK2944" s="44">
        <f>SUMIFS(AK$4:AK$2256,$E$4:$E$2256,$E2944)</f>
        <v>0</v>
      </c>
      <c r="AL2944" s="44">
        <f>SUMIFS(AL$4:AL$2256,$E$4:$E$2256,$E2944)</f>
        <v>0</v>
      </c>
      <c r="AM2944" s="44">
        <f>SUMIFS(AM$4:AM$2256,$E$4:$E$2256,$E2944)</f>
        <v>0</v>
      </c>
      <c r="AN2944" s="44">
        <f>SUMIFS(AN$4:AN$2256,$E$4:$E$2256,$E2944)</f>
        <v>0</v>
      </c>
      <c r="AO2944" s="44">
        <f>SUMIFS(AO$4:AO$2256,$E$4:$E$2256,$E2944)</f>
        <v>0</v>
      </c>
      <c r="AP2944" s="44">
        <f>SUMIFS(AP$4:AP$2256,$E$4:$E$2256,$E2944)</f>
        <v>0</v>
      </c>
      <c r="AQ2944" s="44">
        <f>SUMIFS(AQ$4:AQ$2256,$E$4:$E$2256,$E2944)</f>
        <v>79.5</v>
      </c>
      <c r="AR2944" s="44">
        <f>SUMIFS(AR$4:AR$2256,$E$4:$E$2256,$E2944)</f>
        <v>0</v>
      </c>
      <c r="AS2944" s="44">
        <f>SUMIFS(AS$4:AS$2256,$E$4:$E$2256,$E2944)</f>
        <v>0</v>
      </c>
      <c r="AT2944" s="44">
        <f>SUMIFS(AT$4:AT$2256,$E$4:$E$2256,$E2944)</f>
        <v>0</v>
      </c>
      <c r="AU2944" s="44">
        <f>SUMIFS(AU$4:AU$2256,$E$4:$E$2256,$E2944)</f>
        <v>0</v>
      </c>
      <c r="AV2944" s="44">
        <f>SUMIFS(AV$4:AV$2256,$E$4:$E$2256,$E2944)</f>
        <v>17.804025000000003</v>
      </c>
      <c r="AW2944" s="44">
        <f>SUMIFS(AW$4:AW$2256,$E$4:$E$2256,$E2944)</f>
        <v>0</v>
      </c>
      <c r="AX2944" s="44">
        <f>SUMIFS(AX$4:AX$2256,$E$4:$E$2256,$E2944)</f>
        <v>0</v>
      </c>
    </row>
    <row r="2945" spans="1:50" ht="20.100000000000001" customHeight="1" x14ac:dyDescent="0.25">
      <c r="A2945" s="8">
        <v>44287</v>
      </c>
      <c r="B2945" s="8">
        <v>44287</v>
      </c>
      <c r="C2945" s="8" t="s">
        <v>28</v>
      </c>
      <c r="D2945" s="11" t="s">
        <v>0</v>
      </c>
      <c r="E2945" s="11">
        <v>661</v>
      </c>
      <c r="F2945" s="11" t="s">
        <v>797</v>
      </c>
      <c r="G2945" s="11" t="s">
        <v>7</v>
      </c>
      <c r="H2945" s="11">
        <v>1018</v>
      </c>
      <c r="I2945" s="11">
        <v>1061</v>
      </c>
      <c r="J2945" s="11">
        <v>111</v>
      </c>
      <c r="K2945" s="11" t="s">
        <v>874</v>
      </c>
      <c r="L2945" s="11" t="s">
        <v>875</v>
      </c>
      <c r="M2945" s="11" t="s">
        <v>2</v>
      </c>
      <c r="N2945" s="11" t="s">
        <v>2</v>
      </c>
      <c r="O2945" s="11" t="s">
        <v>5</v>
      </c>
      <c r="P2945" s="11" t="s">
        <v>6</v>
      </c>
      <c r="Q2945" s="12">
        <v>43600</v>
      </c>
      <c r="S2945" s="13" t="s">
        <v>84</v>
      </c>
      <c r="T2945" s="11">
        <f t="shared" ca="1" si="368"/>
        <v>0</v>
      </c>
      <c r="U2945" s="12">
        <v>29550</v>
      </c>
      <c r="V2945" s="13">
        <f t="shared" ca="1" si="369"/>
        <v>39</v>
      </c>
      <c r="W2945" s="11" t="s">
        <v>7</v>
      </c>
      <c r="X2945" s="11">
        <v>30</v>
      </c>
      <c r="Y2945" s="14">
        <f t="shared" si="370"/>
        <v>2.5</v>
      </c>
      <c r="Z2945" s="11">
        <v>39</v>
      </c>
      <c r="AA2945" s="11" t="s">
        <v>876</v>
      </c>
      <c r="AB2945" s="10">
        <f t="shared" si="367"/>
        <v>1</v>
      </c>
      <c r="AC2945" s="44">
        <f>SUMIFS(AC$4:AC$2256,$E$4:$E$2256,$E2945)</f>
        <v>7317</v>
      </c>
      <c r="AD2945" s="44">
        <f>SUMIFS(AD$4:AD$2256,$E$4:$E$2256,$E2945)</f>
        <v>1604.25225</v>
      </c>
      <c r="AE2945" s="44">
        <f>SUMIFS(AE$4:AE$2256,$E$4:$E$2256,$E2945)</f>
        <v>0</v>
      </c>
      <c r="AF2945" s="44">
        <f>SUMIFS(AF$4:AF$2256,$E$4:$E$2256,$E2945)</f>
        <v>0</v>
      </c>
      <c r="AG2945" s="44">
        <f>SUMIFS(AG$4:AG$2256,$E$4:$E$2256,$E2945)</f>
        <v>0</v>
      </c>
      <c r="AH2945" s="44">
        <f>SUMIFS(AH$4:AH$2256,$E$4:$E$2256,$E2945)</f>
        <v>0</v>
      </c>
      <c r="AI2945" s="44">
        <f>SUMIFS(AI$4:AI$2256,$E$4:$E$2256,$E2945)</f>
        <v>0</v>
      </c>
      <c r="AJ2945" s="44">
        <f>SUMIFS(AJ$4:AJ$2256,$E$4:$E$2256,$E2945)</f>
        <v>0</v>
      </c>
      <c r="AK2945" s="44">
        <f>SUMIFS(AK$4:AK$2256,$E$4:$E$2256,$E2945)</f>
        <v>0</v>
      </c>
      <c r="AL2945" s="44">
        <f>SUMIFS(AL$4:AL$2256,$E$4:$E$2256,$E2945)</f>
        <v>0</v>
      </c>
      <c r="AM2945" s="44">
        <f>SUMIFS(AM$4:AM$2256,$E$4:$E$2256,$E2945)</f>
        <v>0</v>
      </c>
      <c r="AN2945" s="44">
        <f>SUMIFS(AN$4:AN$2256,$E$4:$E$2256,$E2945)</f>
        <v>0</v>
      </c>
      <c r="AO2945" s="44">
        <f>SUMIFS(AO$4:AO$2256,$E$4:$E$2256,$E2945)</f>
        <v>0</v>
      </c>
      <c r="AP2945" s="44">
        <f>SUMIFS(AP$4:AP$2256,$E$4:$E$2256,$E2945)</f>
        <v>0</v>
      </c>
      <c r="AQ2945" s="44">
        <f>SUMIFS(AQ$4:AQ$2256,$E$4:$E$2256,$E2945)</f>
        <v>79.5</v>
      </c>
      <c r="AR2945" s="44">
        <f>SUMIFS(AR$4:AR$2256,$E$4:$E$2256,$E2945)</f>
        <v>0</v>
      </c>
      <c r="AS2945" s="44">
        <f>SUMIFS(AS$4:AS$2256,$E$4:$E$2256,$E2945)</f>
        <v>0</v>
      </c>
      <c r="AT2945" s="44">
        <f>SUMIFS(AT$4:AT$2256,$E$4:$E$2256,$E2945)</f>
        <v>0</v>
      </c>
      <c r="AU2945" s="44">
        <f>SUMIFS(AU$4:AU$2256,$E$4:$E$2256,$E2945)</f>
        <v>0</v>
      </c>
      <c r="AV2945" s="44">
        <f>SUMIFS(AV$4:AV$2256,$E$4:$E$2256,$E2945)</f>
        <v>17.804025000000003</v>
      </c>
      <c r="AW2945" s="44">
        <f>SUMIFS(AW$4:AW$2256,$E$4:$E$2256,$E2945)</f>
        <v>0</v>
      </c>
      <c r="AX2945" s="44">
        <f>SUMIFS(AX$4:AX$2256,$E$4:$E$2256,$E2945)</f>
        <v>0</v>
      </c>
    </row>
    <row r="2946" spans="1:50" ht="20.100000000000001" customHeight="1" x14ac:dyDescent="0.25">
      <c r="A2946" s="8">
        <v>44287</v>
      </c>
      <c r="B2946" s="8">
        <v>44287</v>
      </c>
      <c r="C2946" s="8" t="s">
        <v>28</v>
      </c>
      <c r="D2946" s="11" t="s">
        <v>0</v>
      </c>
      <c r="E2946" s="11">
        <v>662</v>
      </c>
      <c r="F2946" s="11" t="s">
        <v>798</v>
      </c>
      <c r="G2946" s="11" t="s">
        <v>7</v>
      </c>
      <c r="H2946" s="11">
        <v>1003</v>
      </c>
      <c r="I2946" s="11">
        <v>1003</v>
      </c>
      <c r="J2946" s="11">
        <v>100</v>
      </c>
      <c r="K2946" s="11" t="s">
        <v>863</v>
      </c>
      <c r="L2946" s="11" t="s">
        <v>875</v>
      </c>
      <c r="M2946" s="11" t="s">
        <v>2</v>
      </c>
      <c r="N2946" s="11" t="s">
        <v>25</v>
      </c>
      <c r="O2946" s="11" t="s">
        <v>5</v>
      </c>
      <c r="P2946" s="11" t="s">
        <v>6</v>
      </c>
      <c r="Q2946" s="12">
        <v>43586</v>
      </c>
      <c r="S2946" s="13" t="s">
        <v>84</v>
      </c>
      <c r="T2946" s="11">
        <f t="shared" ca="1" si="368"/>
        <v>0</v>
      </c>
      <c r="U2946" s="12">
        <v>31818</v>
      </c>
      <c r="V2946" s="13">
        <f t="shared" ca="1" si="369"/>
        <v>32</v>
      </c>
      <c r="W2946" s="11" t="s">
        <v>7</v>
      </c>
      <c r="X2946" s="11">
        <v>30</v>
      </c>
      <c r="Y2946" s="14">
        <f t="shared" si="370"/>
        <v>2.5</v>
      </c>
      <c r="Z2946" s="11">
        <v>39</v>
      </c>
      <c r="AA2946" s="11" t="s">
        <v>876</v>
      </c>
      <c r="AB2946" s="10">
        <f t="shared" si="367"/>
        <v>1</v>
      </c>
      <c r="AC2946" s="44">
        <f>SUMIFS(AC$4:AC$2256,$E$4:$E$2256,$E2946)</f>
        <v>7320</v>
      </c>
      <c r="AD2946" s="44">
        <f>SUMIFS(AD$4:AD$2256,$E$4:$E$2256,$E2946)</f>
        <v>1604.9099999999999</v>
      </c>
      <c r="AE2946" s="44">
        <f>SUMIFS(AE$4:AE$2256,$E$4:$E$2256,$E2946)</f>
        <v>0</v>
      </c>
      <c r="AF2946" s="44">
        <f>SUMIFS(AF$4:AF$2256,$E$4:$E$2256,$E2946)</f>
        <v>0</v>
      </c>
      <c r="AG2946" s="44">
        <f>SUMIFS(AG$4:AG$2256,$E$4:$E$2256,$E2946)</f>
        <v>0</v>
      </c>
      <c r="AH2946" s="44">
        <f>SUMIFS(AH$4:AH$2256,$E$4:$E$2256,$E2946)</f>
        <v>0</v>
      </c>
      <c r="AI2946" s="44">
        <f>SUMIFS(AI$4:AI$2256,$E$4:$E$2256,$E2946)</f>
        <v>0</v>
      </c>
      <c r="AJ2946" s="44">
        <f>SUMIFS(AJ$4:AJ$2256,$E$4:$E$2256,$E2946)</f>
        <v>0</v>
      </c>
      <c r="AK2946" s="44">
        <f>SUMIFS(AK$4:AK$2256,$E$4:$E$2256,$E2946)</f>
        <v>0</v>
      </c>
      <c r="AL2946" s="44">
        <f>SUMIFS(AL$4:AL$2256,$E$4:$E$2256,$E2946)</f>
        <v>0</v>
      </c>
      <c r="AM2946" s="44">
        <f>SUMIFS(AM$4:AM$2256,$E$4:$E$2256,$E2946)</f>
        <v>0</v>
      </c>
      <c r="AN2946" s="44">
        <f>SUMIFS(AN$4:AN$2256,$E$4:$E$2256,$E2946)</f>
        <v>0</v>
      </c>
      <c r="AO2946" s="44">
        <f>SUMIFS(AO$4:AO$2256,$E$4:$E$2256,$E2946)</f>
        <v>0</v>
      </c>
      <c r="AP2946" s="44">
        <f>SUMIFS(AP$4:AP$2256,$E$4:$E$2256,$E2946)</f>
        <v>0</v>
      </c>
      <c r="AQ2946" s="44">
        <f>SUMIFS(AQ$4:AQ$2256,$E$4:$E$2256,$E2946)</f>
        <v>79.5</v>
      </c>
      <c r="AR2946" s="44">
        <f>SUMIFS(AR$4:AR$2256,$E$4:$E$2256,$E2946)</f>
        <v>0</v>
      </c>
      <c r="AS2946" s="44">
        <f>SUMIFS(AS$4:AS$2256,$E$4:$E$2256,$E2946)</f>
        <v>0</v>
      </c>
      <c r="AT2946" s="44">
        <f>SUMIFS(AT$4:AT$2256,$E$4:$E$2256,$E2946)</f>
        <v>0</v>
      </c>
      <c r="AU2946" s="44">
        <f>SUMIFS(AU$4:AU$2256,$E$4:$E$2256,$E2946)</f>
        <v>0</v>
      </c>
      <c r="AV2946" s="44">
        <f>SUMIFS(AV$4:AV$2256,$E$4:$E$2256,$E2946)</f>
        <v>17.804025000000003</v>
      </c>
      <c r="AW2946" s="44">
        <f>SUMIFS(AW$4:AW$2256,$E$4:$E$2256,$E2946)</f>
        <v>0</v>
      </c>
      <c r="AX2946" s="44">
        <f>SUMIFS(AX$4:AX$2256,$E$4:$E$2256,$E2946)</f>
        <v>0</v>
      </c>
    </row>
    <row r="2947" spans="1:50" ht="20.100000000000001" customHeight="1" x14ac:dyDescent="0.25">
      <c r="A2947" s="8">
        <v>44287</v>
      </c>
      <c r="B2947" s="8">
        <v>44287</v>
      </c>
      <c r="C2947" s="8" t="s">
        <v>28</v>
      </c>
      <c r="D2947" s="11" t="s">
        <v>0</v>
      </c>
      <c r="E2947" s="11">
        <v>663</v>
      </c>
      <c r="F2947" s="11" t="s">
        <v>799</v>
      </c>
      <c r="G2947" s="11" t="s">
        <v>7</v>
      </c>
      <c r="H2947" s="11">
        <v>1005</v>
      </c>
      <c r="I2947" s="11">
        <v>1005</v>
      </c>
      <c r="J2947" s="11">
        <v>100</v>
      </c>
      <c r="K2947" s="11" t="s">
        <v>863</v>
      </c>
      <c r="L2947" s="11" t="s">
        <v>875</v>
      </c>
      <c r="M2947" s="11" t="s">
        <v>2</v>
      </c>
      <c r="N2947" s="11" t="s">
        <v>25</v>
      </c>
      <c r="O2947" s="11" t="s">
        <v>5</v>
      </c>
      <c r="P2947" s="11" t="s">
        <v>8</v>
      </c>
      <c r="Q2947" s="12">
        <v>43586</v>
      </c>
      <c r="S2947" s="13" t="s">
        <v>84</v>
      </c>
      <c r="T2947" s="11">
        <f t="shared" ca="1" si="368"/>
        <v>0</v>
      </c>
      <c r="U2947" s="12">
        <v>33379</v>
      </c>
      <c r="V2947" s="13">
        <f t="shared" ca="1" si="369"/>
        <v>28</v>
      </c>
      <c r="W2947" s="11" t="s">
        <v>7</v>
      </c>
      <c r="X2947" s="11">
        <v>30</v>
      </c>
      <c r="Y2947" s="14">
        <f t="shared" si="370"/>
        <v>2.5</v>
      </c>
      <c r="Z2947" s="11">
        <v>39</v>
      </c>
      <c r="AA2947" s="11" t="s">
        <v>876</v>
      </c>
      <c r="AB2947" s="10">
        <f t="shared" si="367"/>
        <v>1</v>
      </c>
      <c r="AC2947" s="44">
        <f>SUMIFS(AC$4:AC$2256,$E$4:$E$2256,$E2947)</f>
        <v>7323</v>
      </c>
      <c r="AD2947" s="44">
        <f>SUMIFS(AD$4:AD$2256,$E$4:$E$2256,$E2947)</f>
        <v>1605.5677500000002</v>
      </c>
      <c r="AE2947" s="44">
        <f>SUMIFS(AE$4:AE$2256,$E$4:$E$2256,$E2947)</f>
        <v>0</v>
      </c>
      <c r="AF2947" s="44">
        <f>SUMIFS(AF$4:AF$2256,$E$4:$E$2256,$E2947)</f>
        <v>0</v>
      </c>
      <c r="AG2947" s="44">
        <f>SUMIFS(AG$4:AG$2256,$E$4:$E$2256,$E2947)</f>
        <v>0</v>
      </c>
      <c r="AH2947" s="44">
        <f>SUMIFS(AH$4:AH$2256,$E$4:$E$2256,$E2947)</f>
        <v>0</v>
      </c>
      <c r="AI2947" s="44">
        <f>SUMIFS(AI$4:AI$2256,$E$4:$E$2256,$E2947)</f>
        <v>0</v>
      </c>
      <c r="AJ2947" s="44">
        <f>SUMIFS(AJ$4:AJ$2256,$E$4:$E$2256,$E2947)</f>
        <v>0</v>
      </c>
      <c r="AK2947" s="44">
        <f>SUMIFS(AK$4:AK$2256,$E$4:$E$2256,$E2947)</f>
        <v>0</v>
      </c>
      <c r="AL2947" s="44">
        <f>SUMIFS(AL$4:AL$2256,$E$4:$E$2256,$E2947)</f>
        <v>0</v>
      </c>
      <c r="AM2947" s="44">
        <f>SUMIFS(AM$4:AM$2256,$E$4:$E$2256,$E2947)</f>
        <v>0</v>
      </c>
      <c r="AN2947" s="44">
        <f>SUMIFS(AN$4:AN$2256,$E$4:$E$2256,$E2947)</f>
        <v>0</v>
      </c>
      <c r="AO2947" s="44">
        <f>SUMIFS(AO$4:AO$2256,$E$4:$E$2256,$E2947)</f>
        <v>0</v>
      </c>
      <c r="AP2947" s="44">
        <f>SUMIFS(AP$4:AP$2256,$E$4:$E$2256,$E2947)</f>
        <v>0</v>
      </c>
      <c r="AQ2947" s="44">
        <f>SUMIFS(AQ$4:AQ$2256,$E$4:$E$2256,$E2947)</f>
        <v>79.5</v>
      </c>
      <c r="AR2947" s="44">
        <f>SUMIFS(AR$4:AR$2256,$E$4:$E$2256,$E2947)</f>
        <v>0</v>
      </c>
      <c r="AS2947" s="44">
        <f>SUMIFS(AS$4:AS$2256,$E$4:$E$2256,$E2947)</f>
        <v>0</v>
      </c>
      <c r="AT2947" s="44">
        <f>SUMIFS(AT$4:AT$2256,$E$4:$E$2256,$E2947)</f>
        <v>0</v>
      </c>
      <c r="AU2947" s="44">
        <f>SUMIFS(AU$4:AU$2256,$E$4:$E$2256,$E2947)</f>
        <v>0</v>
      </c>
      <c r="AV2947" s="44">
        <f>SUMIFS(AV$4:AV$2256,$E$4:$E$2256,$E2947)</f>
        <v>17.804025000000003</v>
      </c>
      <c r="AW2947" s="44">
        <f>SUMIFS(AW$4:AW$2256,$E$4:$E$2256,$E2947)</f>
        <v>0</v>
      </c>
      <c r="AX2947" s="44">
        <f>SUMIFS(AX$4:AX$2256,$E$4:$E$2256,$E2947)</f>
        <v>0</v>
      </c>
    </row>
    <row r="2948" spans="1:50" ht="20.100000000000001" customHeight="1" x14ac:dyDescent="0.25">
      <c r="A2948" s="8">
        <v>44287</v>
      </c>
      <c r="B2948" s="8">
        <v>44287</v>
      </c>
      <c r="C2948" s="8" t="s">
        <v>28</v>
      </c>
      <c r="D2948" s="11" t="s">
        <v>0</v>
      </c>
      <c r="E2948" s="11">
        <v>664</v>
      </c>
      <c r="F2948" s="11" t="s">
        <v>800</v>
      </c>
      <c r="G2948" s="11" t="s">
        <v>7</v>
      </c>
      <c r="H2948" s="11">
        <v>1016</v>
      </c>
      <c r="I2948" s="11">
        <v>1016</v>
      </c>
      <c r="J2948" s="11">
        <v>100</v>
      </c>
      <c r="K2948" s="11" t="s">
        <v>863</v>
      </c>
      <c r="L2948" s="11" t="s">
        <v>875</v>
      </c>
      <c r="M2948" s="11" t="s">
        <v>2</v>
      </c>
      <c r="N2948" s="11" t="s">
        <v>25</v>
      </c>
      <c r="O2948" s="11" t="s">
        <v>5</v>
      </c>
      <c r="P2948" s="11" t="s">
        <v>6</v>
      </c>
      <c r="Q2948" s="12">
        <v>43586</v>
      </c>
      <c r="S2948" s="13" t="s">
        <v>84</v>
      </c>
      <c r="T2948" s="11">
        <f t="shared" ca="1" si="368"/>
        <v>0</v>
      </c>
      <c r="U2948" s="12">
        <v>33542</v>
      </c>
      <c r="V2948" s="13">
        <f t="shared" ca="1" si="369"/>
        <v>28</v>
      </c>
      <c r="W2948" s="11" t="s">
        <v>7</v>
      </c>
      <c r="X2948" s="11">
        <v>30</v>
      </c>
      <c r="Y2948" s="14">
        <f t="shared" si="370"/>
        <v>2.5</v>
      </c>
      <c r="Z2948" s="11">
        <v>39</v>
      </c>
      <c r="AA2948" s="11" t="s">
        <v>876</v>
      </c>
      <c r="AB2948" s="10">
        <f t="shared" si="367"/>
        <v>1</v>
      </c>
      <c r="AC2948" s="44">
        <f>SUMIFS(AC$4:AC$2256,$E$4:$E$2256,$E2948)</f>
        <v>7326</v>
      </c>
      <c r="AD2948" s="44">
        <f>SUMIFS(AD$4:AD$2256,$E$4:$E$2256,$E2948)</f>
        <v>1606.2255000000002</v>
      </c>
      <c r="AE2948" s="44">
        <f>SUMIFS(AE$4:AE$2256,$E$4:$E$2256,$E2948)</f>
        <v>0</v>
      </c>
      <c r="AF2948" s="44">
        <f>SUMIFS(AF$4:AF$2256,$E$4:$E$2256,$E2948)</f>
        <v>0</v>
      </c>
      <c r="AG2948" s="44">
        <f>SUMIFS(AG$4:AG$2256,$E$4:$E$2256,$E2948)</f>
        <v>0</v>
      </c>
      <c r="AH2948" s="44">
        <f>SUMIFS(AH$4:AH$2256,$E$4:$E$2256,$E2948)</f>
        <v>0</v>
      </c>
      <c r="AI2948" s="44">
        <f>SUMIFS(AI$4:AI$2256,$E$4:$E$2256,$E2948)</f>
        <v>0</v>
      </c>
      <c r="AJ2948" s="44">
        <f>SUMIFS(AJ$4:AJ$2256,$E$4:$E$2256,$E2948)</f>
        <v>0</v>
      </c>
      <c r="AK2948" s="44">
        <f>SUMIFS(AK$4:AK$2256,$E$4:$E$2256,$E2948)</f>
        <v>0</v>
      </c>
      <c r="AL2948" s="44">
        <f>SUMIFS(AL$4:AL$2256,$E$4:$E$2256,$E2948)</f>
        <v>0</v>
      </c>
      <c r="AM2948" s="44">
        <f>SUMIFS(AM$4:AM$2256,$E$4:$E$2256,$E2948)</f>
        <v>0</v>
      </c>
      <c r="AN2948" s="44">
        <f>SUMIFS(AN$4:AN$2256,$E$4:$E$2256,$E2948)</f>
        <v>0</v>
      </c>
      <c r="AO2948" s="44">
        <f>SUMIFS(AO$4:AO$2256,$E$4:$E$2256,$E2948)</f>
        <v>0</v>
      </c>
      <c r="AP2948" s="44">
        <f>SUMIFS(AP$4:AP$2256,$E$4:$E$2256,$E2948)</f>
        <v>0</v>
      </c>
      <c r="AQ2948" s="44">
        <f>SUMIFS(AQ$4:AQ$2256,$E$4:$E$2256,$E2948)</f>
        <v>79.5</v>
      </c>
      <c r="AR2948" s="44">
        <f>SUMIFS(AR$4:AR$2256,$E$4:$E$2256,$E2948)</f>
        <v>0</v>
      </c>
      <c r="AS2948" s="44">
        <f>SUMIFS(AS$4:AS$2256,$E$4:$E$2256,$E2948)</f>
        <v>0</v>
      </c>
      <c r="AT2948" s="44">
        <f>SUMIFS(AT$4:AT$2256,$E$4:$E$2256,$E2948)</f>
        <v>0</v>
      </c>
      <c r="AU2948" s="44">
        <f>SUMIFS(AU$4:AU$2256,$E$4:$E$2256,$E2948)</f>
        <v>0</v>
      </c>
      <c r="AV2948" s="44">
        <f>SUMIFS(AV$4:AV$2256,$E$4:$E$2256,$E2948)</f>
        <v>17.804025000000003</v>
      </c>
      <c r="AW2948" s="44">
        <f>SUMIFS(AW$4:AW$2256,$E$4:$E$2256,$E2948)</f>
        <v>0</v>
      </c>
      <c r="AX2948" s="44">
        <f>SUMIFS(AX$4:AX$2256,$E$4:$E$2256,$E2948)</f>
        <v>0</v>
      </c>
    </row>
    <row r="2949" spans="1:50" ht="20.100000000000001" customHeight="1" x14ac:dyDescent="0.25">
      <c r="A2949" s="8">
        <v>44287</v>
      </c>
      <c r="B2949" s="8">
        <v>44287</v>
      </c>
      <c r="C2949" s="8" t="s">
        <v>28</v>
      </c>
      <c r="D2949" s="11" t="s">
        <v>0</v>
      </c>
      <c r="E2949" s="11">
        <v>665</v>
      </c>
      <c r="F2949" s="11" t="s">
        <v>801</v>
      </c>
      <c r="G2949" s="11" t="s">
        <v>7</v>
      </c>
      <c r="H2949" s="11">
        <v>1044</v>
      </c>
      <c r="I2949" s="11">
        <v>1087</v>
      </c>
      <c r="J2949" s="11">
        <v>102</v>
      </c>
      <c r="K2949" s="11" t="s">
        <v>865</v>
      </c>
      <c r="L2949" s="11" t="s">
        <v>875</v>
      </c>
      <c r="M2949" s="11" t="s">
        <v>2</v>
      </c>
      <c r="N2949" s="11" t="s">
        <v>25</v>
      </c>
      <c r="O2949" s="11" t="s">
        <v>14</v>
      </c>
      <c r="P2949" s="11" t="s">
        <v>8</v>
      </c>
      <c r="Q2949" s="12">
        <v>43600</v>
      </c>
      <c r="R2949" s="12">
        <v>43951</v>
      </c>
      <c r="S2949" s="13" t="s">
        <v>84</v>
      </c>
      <c r="T2949" s="11">
        <f t="shared" ca="1" si="368"/>
        <v>0</v>
      </c>
      <c r="U2949" s="12">
        <v>35905</v>
      </c>
      <c r="V2949" s="13">
        <f t="shared" ca="1" si="369"/>
        <v>21</v>
      </c>
      <c r="W2949" s="11" t="s">
        <v>7</v>
      </c>
      <c r="X2949" s="11">
        <v>0</v>
      </c>
      <c r="Y2949" s="14">
        <f t="shared" si="370"/>
        <v>0</v>
      </c>
      <c r="Z2949" s="11">
        <v>20</v>
      </c>
      <c r="AA2949" s="11" t="s">
        <v>876</v>
      </c>
      <c r="AB2949" s="10">
        <f t="shared" si="367"/>
        <v>0.51282051282051277</v>
      </c>
      <c r="AC2949" s="44">
        <f>SUMIFS(AC$4:AC$2256,$E$4:$E$2256,$E2949)</f>
        <v>1691</v>
      </c>
      <c r="AD2949" s="44">
        <f>SUMIFS(AD$4:AD$2256,$E$4:$E$2256,$E2949)</f>
        <v>370.75175000000002</v>
      </c>
      <c r="AE2949" s="44">
        <f>SUMIFS(AE$4:AE$2256,$E$4:$E$2256,$E2949)</f>
        <v>0</v>
      </c>
      <c r="AF2949" s="44">
        <f>SUMIFS(AF$4:AF$2256,$E$4:$E$2256,$E2949)</f>
        <v>0</v>
      </c>
      <c r="AG2949" s="44">
        <f>SUMIFS(AG$4:AG$2256,$E$4:$E$2256,$E2949)</f>
        <v>0</v>
      </c>
      <c r="AH2949" s="44">
        <f>SUMIFS(AH$4:AH$2256,$E$4:$E$2256,$E2949)</f>
        <v>0</v>
      </c>
      <c r="AI2949" s="44">
        <f>SUMIFS(AI$4:AI$2256,$E$4:$E$2256,$E2949)</f>
        <v>0</v>
      </c>
      <c r="AJ2949" s="44">
        <f>SUMIFS(AJ$4:AJ$2256,$E$4:$E$2256,$E2949)</f>
        <v>0</v>
      </c>
      <c r="AK2949" s="44">
        <f>SUMIFS(AK$4:AK$2256,$E$4:$E$2256,$E2949)</f>
        <v>0</v>
      </c>
      <c r="AL2949" s="44">
        <f>SUMIFS(AL$4:AL$2256,$E$4:$E$2256,$E2949)</f>
        <v>0</v>
      </c>
      <c r="AM2949" s="44">
        <f>SUMIFS(AM$4:AM$2256,$E$4:$E$2256,$E2949)</f>
        <v>0</v>
      </c>
      <c r="AN2949" s="44">
        <f>SUMIFS(AN$4:AN$2256,$E$4:$E$2256,$E2949)</f>
        <v>0</v>
      </c>
      <c r="AO2949" s="44">
        <f>SUMIFS(AO$4:AO$2256,$E$4:$E$2256,$E2949)</f>
        <v>0</v>
      </c>
      <c r="AP2949" s="44">
        <f>SUMIFS(AP$4:AP$2256,$E$4:$E$2256,$E2949)</f>
        <v>0</v>
      </c>
      <c r="AQ2949" s="44">
        <f>SUMIFS(AQ$4:AQ$2256,$E$4:$E$2256,$E2949)</f>
        <v>26.5</v>
      </c>
      <c r="AR2949" s="44">
        <f>SUMIFS(AR$4:AR$2256,$E$4:$E$2256,$E2949)</f>
        <v>0</v>
      </c>
      <c r="AS2949" s="44">
        <f>SUMIFS(AS$4:AS$2256,$E$4:$E$2256,$E2949)</f>
        <v>0</v>
      </c>
      <c r="AT2949" s="44">
        <f>SUMIFS(AT$4:AT$2256,$E$4:$E$2256,$E2949)</f>
        <v>0</v>
      </c>
      <c r="AU2949" s="44">
        <f>SUMIFS(AU$4:AU$2256,$E$4:$E$2256,$E2949)</f>
        <v>0</v>
      </c>
      <c r="AV2949" s="44">
        <f>SUMIFS(AV$4:AV$2256,$E$4:$E$2256,$E2949)</f>
        <v>5.9346750000000004</v>
      </c>
      <c r="AW2949" s="44">
        <f>SUMIFS(AW$4:AW$2256,$E$4:$E$2256,$E2949)</f>
        <v>0</v>
      </c>
      <c r="AX2949" s="44">
        <f>SUMIFS(AX$4:AX$2256,$E$4:$E$2256,$E2949)</f>
        <v>0</v>
      </c>
    </row>
    <row r="2950" spans="1:50" ht="20.100000000000001" customHeight="1" x14ac:dyDescent="0.25">
      <c r="A2950" s="8">
        <v>44287</v>
      </c>
      <c r="B2950" s="8">
        <v>44287</v>
      </c>
      <c r="C2950" s="8" t="s">
        <v>28</v>
      </c>
      <c r="D2950" s="11" t="s">
        <v>0</v>
      </c>
      <c r="E2950" s="11">
        <v>666</v>
      </c>
      <c r="F2950" s="11" t="s">
        <v>802</v>
      </c>
      <c r="G2950" s="11" t="s">
        <v>7</v>
      </c>
      <c r="H2950" s="11">
        <v>1022</v>
      </c>
      <c r="I2950" s="11">
        <v>1053</v>
      </c>
      <c r="J2950" s="11">
        <v>107</v>
      </c>
      <c r="K2950" s="11" t="s">
        <v>870</v>
      </c>
      <c r="L2950" s="11" t="s">
        <v>875</v>
      </c>
      <c r="M2950" s="11" t="s">
        <v>2</v>
      </c>
      <c r="N2950" s="11" t="s">
        <v>25</v>
      </c>
      <c r="O2950" s="11" t="s">
        <v>5</v>
      </c>
      <c r="P2950" s="11" t="s">
        <v>8</v>
      </c>
      <c r="Q2950" s="12">
        <v>43617</v>
      </c>
      <c r="S2950" s="13" t="s">
        <v>84</v>
      </c>
      <c r="T2950" s="11">
        <f t="shared" ca="1" si="368"/>
        <v>0</v>
      </c>
      <c r="U2950" s="12">
        <v>30988</v>
      </c>
      <c r="V2950" s="13">
        <f t="shared" ca="1" si="369"/>
        <v>35</v>
      </c>
      <c r="W2950" s="11" t="s">
        <v>9</v>
      </c>
      <c r="X2950" s="11">
        <v>30</v>
      </c>
      <c r="Y2950" s="14">
        <f t="shared" si="370"/>
        <v>2.5</v>
      </c>
      <c r="Z2950" s="11">
        <v>39</v>
      </c>
      <c r="AA2950" s="11" t="s">
        <v>876</v>
      </c>
      <c r="AB2950" s="10">
        <f t="shared" si="367"/>
        <v>1</v>
      </c>
      <c r="AC2950" s="44">
        <f>SUMIFS(AC$4:AC$2256,$E$4:$E$2256,$E2950)</f>
        <v>7330</v>
      </c>
      <c r="AD2950" s="44">
        <f>SUMIFS(AD$4:AD$2256,$E$4:$E$2256,$E2950)</f>
        <v>1607.1025</v>
      </c>
      <c r="AE2950" s="44">
        <f>SUMIFS(AE$4:AE$2256,$E$4:$E$2256,$E2950)</f>
        <v>0</v>
      </c>
      <c r="AF2950" s="44">
        <f>SUMIFS(AF$4:AF$2256,$E$4:$E$2256,$E2950)</f>
        <v>0</v>
      </c>
      <c r="AG2950" s="44">
        <f>SUMIFS(AG$4:AG$2256,$E$4:$E$2256,$E2950)</f>
        <v>0</v>
      </c>
      <c r="AH2950" s="44">
        <f>SUMIFS(AH$4:AH$2256,$E$4:$E$2256,$E2950)</f>
        <v>0</v>
      </c>
      <c r="AI2950" s="44">
        <f>SUMIFS(AI$4:AI$2256,$E$4:$E$2256,$E2950)</f>
        <v>0</v>
      </c>
      <c r="AJ2950" s="44">
        <f>SUMIFS(AJ$4:AJ$2256,$E$4:$E$2256,$E2950)</f>
        <v>0</v>
      </c>
      <c r="AK2950" s="44">
        <f>SUMIFS(AK$4:AK$2256,$E$4:$E$2256,$E2950)</f>
        <v>0</v>
      </c>
      <c r="AL2950" s="44">
        <f>SUMIFS(AL$4:AL$2256,$E$4:$E$2256,$E2950)</f>
        <v>0</v>
      </c>
      <c r="AM2950" s="44">
        <f>SUMIFS(AM$4:AM$2256,$E$4:$E$2256,$E2950)</f>
        <v>0</v>
      </c>
      <c r="AN2950" s="44">
        <f>SUMIFS(AN$4:AN$2256,$E$4:$E$2256,$E2950)</f>
        <v>0</v>
      </c>
      <c r="AO2950" s="44">
        <f>SUMIFS(AO$4:AO$2256,$E$4:$E$2256,$E2950)</f>
        <v>422.88461538461536</v>
      </c>
      <c r="AP2950" s="44">
        <f>SUMIFS(AP$4:AP$2256,$E$4:$E$2256,$E2950)</f>
        <v>335.95833333333337</v>
      </c>
      <c r="AQ2950" s="44">
        <f>SUMIFS(AQ$4:AQ$2256,$E$4:$E$2256,$E2950)</f>
        <v>79.5</v>
      </c>
      <c r="AR2950" s="44">
        <f>SUMIFS(AR$4:AR$2256,$E$4:$E$2256,$E2950)</f>
        <v>0</v>
      </c>
      <c r="AS2950" s="44">
        <f>SUMIFS(AS$4:AS$2256,$E$4:$E$2256,$E2950)</f>
        <v>0</v>
      </c>
      <c r="AT2950" s="44">
        <f>SUMIFS(AT$4:AT$2256,$E$4:$E$2256,$E2950)</f>
        <v>0</v>
      </c>
      <c r="AU2950" s="44">
        <f>SUMIFS(AU$4:AU$2256,$E$4:$E$2256,$E2950)</f>
        <v>0</v>
      </c>
      <c r="AV2950" s="44">
        <f>SUMIFS(AV$4:AV$2256,$E$4:$E$2256,$E2950)</f>
        <v>187.74690336538464</v>
      </c>
      <c r="AW2950" s="44">
        <f>SUMIFS(AW$4:AW$2256,$E$4:$E$2256,$E2950)</f>
        <v>0</v>
      </c>
      <c r="AX2950" s="44">
        <f>SUMIFS(AX$4:AX$2256,$E$4:$E$2256,$E2950)</f>
        <v>0</v>
      </c>
    </row>
    <row r="2951" spans="1:50" ht="20.100000000000001" customHeight="1" x14ac:dyDescent="0.25">
      <c r="A2951" s="8">
        <v>44287</v>
      </c>
      <c r="B2951" s="8">
        <v>44287</v>
      </c>
      <c r="C2951" s="8" t="s">
        <v>28</v>
      </c>
      <c r="D2951" s="11" t="s">
        <v>0</v>
      </c>
      <c r="E2951" s="11">
        <v>667</v>
      </c>
      <c r="F2951" s="11" t="s">
        <v>803</v>
      </c>
      <c r="G2951" s="11" t="s">
        <v>7</v>
      </c>
      <c r="H2951" s="11">
        <v>1005</v>
      </c>
      <c r="I2951" s="11">
        <v>1005</v>
      </c>
      <c r="J2951" s="11">
        <v>100</v>
      </c>
      <c r="K2951" s="11" t="s">
        <v>863</v>
      </c>
      <c r="L2951" s="11" t="s">
        <v>875</v>
      </c>
      <c r="M2951" s="11" t="s">
        <v>2</v>
      </c>
      <c r="N2951" s="11" t="s">
        <v>25</v>
      </c>
      <c r="O2951" s="11" t="s">
        <v>5</v>
      </c>
      <c r="P2951" s="11" t="s">
        <v>8</v>
      </c>
      <c r="Q2951" s="12">
        <v>43600</v>
      </c>
      <c r="S2951" s="13" t="s">
        <v>84</v>
      </c>
      <c r="T2951" s="11">
        <f t="shared" ca="1" si="368"/>
        <v>0</v>
      </c>
      <c r="U2951" s="12">
        <v>32330</v>
      </c>
      <c r="V2951" s="13">
        <f t="shared" ca="1" si="369"/>
        <v>31</v>
      </c>
      <c r="W2951" s="11" t="s">
        <v>7</v>
      </c>
      <c r="X2951" s="11">
        <v>30</v>
      </c>
      <c r="Y2951" s="14">
        <f t="shared" si="370"/>
        <v>2.5</v>
      </c>
      <c r="Z2951" s="11">
        <v>39</v>
      </c>
      <c r="AA2951" s="11" t="s">
        <v>876</v>
      </c>
      <c r="AB2951" s="10">
        <f t="shared" si="367"/>
        <v>1</v>
      </c>
      <c r="AC2951" s="44">
        <f>SUMIFS(AC$4:AC$2256,$E$4:$E$2256,$E2951)</f>
        <v>7333</v>
      </c>
      <c r="AD2951" s="44">
        <f>SUMIFS(AD$4:AD$2256,$E$4:$E$2256,$E2951)</f>
        <v>1607.7602500000003</v>
      </c>
      <c r="AE2951" s="44">
        <f>SUMIFS(AE$4:AE$2256,$E$4:$E$2256,$E2951)</f>
        <v>0</v>
      </c>
      <c r="AF2951" s="44">
        <f>SUMIFS(AF$4:AF$2256,$E$4:$E$2256,$E2951)</f>
        <v>0</v>
      </c>
      <c r="AG2951" s="44">
        <f>SUMIFS(AG$4:AG$2256,$E$4:$E$2256,$E2951)</f>
        <v>0</v>
      </c>
      <c r="AH2951" s="44">
        <f>SUMIFS(AH$4:AH$2256,$E$4:$E$2256,$E2951)</f>
        <v>0</v>
      </c>
      <c r="AI2951" s="44">
        <f>SUMIFS(AI$4:AI$2256,$E$4:$E$2256,$E2951)</f>
        <v>0</v>
      </c>
      <c r="AJ2951" s="44">
        <f>SUMIFS(AJ$4:AJ$2256,$E$4:$E$2256,$E2951)</f>
        <v>0</v>
      </c>
      <c r="AK2951" s="44">
        <f>SUMIFS(AK$4:AK$2256,$E$4:$E$2256,$E2951)</f>
        <v>0</v>
      </c>
      <c r="AL2951" s="44">
        <f>SUMIFS(AL$4:AL$2256,$E$4:$E$2256,$E2951)</f>
        <v>0</v>
      </c>
      <c r="AM2951" s="44">
        <f>SUMIFS(AM$4:AM$2256,$E$4:$E$2256,$E2951)</f>
        <v>0</v>
      </c>
      <c r="AN2951" s="44">
        <f>SUMIFS(AN$4:AN$2256,$E$4:$E$2256,$E2951)</f>
        <v>0</v>
      </c>
      <c r="AO2951" s="44">
        <f>SUMIFS(AO$4:AO$2256,$E$4:$E$2256,$E2951)</f>
        <v>0</v>
      </c>
      <c r="AP2951" s="44">
        <f>SUMIFS(AP$4:AP$2256,$E$4:$E$2256,$E2951)</f>
        <v>0</v>
      </c>
      <c r="AQ2951" s="44">
        <f>SUMIFS(AQ$4:AQ$2256,$E$4:$E$2256,$E2951)</f>
        <v>79.5</v>
      </c>
      <c r="AR2951" s="44">
        <f>SUMIFS(AR$4:AR$2256,$E$4:$E$2256,$E2951)</f>
        <v>0</v>
      </c>
      <c r="AS2951" s="44">
        <f>SUMIFS(AS$4:AS$2256,$E$4:$E$2256,$E2951)</f>
        <v>0</v>
      </c>
      <c r="AT2951" s="44">
        <f>SUMIFS(AT$4:AT$2256,$E$4:$E$2256,$E2951)</f>
        <v>0</v>
      </c>
      <c r="AU2951" s="44">
        <f>SUMIFS(AU$4:AU$2256,$E$4:$E$2256,$E2951)</f>
        <v>0</v>
      </c>
      <c r="AV2951" s="44">
        <f>SUMIFS(AV$4:AV$2256,$E$4:$E$2256,$E2951)</f>
        <v>17.804025000000003</v>
      </c>
      <c r="AW2951" s="44">
        <f>SUMIFS(AW$4:AW$2256,$E$4:$E$2256,$E2951)</f>
        <v>0</v>
      </c>
      <c r="AX2951" s="44">
        <f>SUMIFS(AX$4:AX$2256,$E$4:$E$2256,$E2951)</f>
        <v>0</v>
      </c>
    </row>
    <row r="2952" spans="1:50" ht="20.100000000000001" customHeight="1" x14ac:dyDescent="0.25">
      <c r="A2952" s="8">
        <v>44287</v>
      </c>
      <c r="B2952" s="8">
        <v>44287</v>
      </c>
      <c r="C2952" s="8" t="s">
        <v>28</v>
      </c>
      <c r="D2952" s="11" t="s">
        <v>0</v>
      </c>
      <c r="E2952" s="11">
        <v>668</v>
      </c>
      <c r="F2952" s="11" t="s">
        <v>804</v>
      </c>
      <c r="G2952" s="11" t="s">
        <v>7</v>
      </c>
      <c r="H2952" s="11">
        <v>1022</v>
      </c>
      <c r="I2952" s="11">
        <v>1053</v>
      </c>
      <c r="J2952" s="11">
        <v>107</v>
      </c>
      <c r="K2952" s="11" t="s">
        <v>870</v>
      </c>
      <c r="L2952" s="11" t="s">
        <v>875</v>
      </c>
      <c r="M2952" s="11" t="s">
        <v>2</v>
      </c>
      <c r="N2952" s="11" t="s">
        <v>25</v>
      </c>
      <c r="O2952" s="11" t="s">
        <v>5</v>
      </c>
      <c r="P2952" s="11" t="s">
        <v>8</v>
      </c>
      <c r="Q2952" s="12">
        <v>43617</v>
      </c>
      <c r="S2952" s="13" t="s">
        <v>84</v>
      </c>
      <c r="T2952" s="11">
        <f t="shared" ca="1" si="368"/>
        <v>0</v>
      </c>
      <c r="U2952" s="12">
        <v>29043</v>
      </c>
      <c r="V2952" s="13">
        <f t="shared" ca="1" si="369"/>
        <v>40</v>
      </c>
      <c r="W2952" s="11" t="s">
        <v>9</v>
      </c>
      <c r="X2952" s="11">
        <v>30</v>
      </c>
      <c r="Y2952" s="14">
        <f t="shared" si="370"/>
        <v>2.5</v>
      </c>
      <c r="Z2952" s="11">
        <v>39</v>
      </c>
      <c r="AA2952" s="11" t="s">
        <v>876</v>
      </c>
      <c r="AB2952" s="10">
        <f t="shared" si="367"/>
        <v>1</v>
      </c>
      <c r="AC2952" s="44">
        <f>SUMIFS(AC$4:AC$2256,$E$4:$E$2256,$E2952)</f>
        <v>7336</v>
      </c>
      <c r="AD2952" s="44">
        <f>SUMIFS(AD$4:AD$2256,$E$4:$E$2256,$E2952)</f>
        <v>1608.4180000000001</v>
      </c>
      <c r="AE2952" s="44">
        <f>SUMIFS(AE$4:AE$2256,$E$4:$E$2256,$E2952)</f>
        <v>0</v>
      </c>
      <c r="AF2952" s="44">
        <f>SUMIFS(AF$4:AF$2256,$E$4:$E$2256,$E2952)</f>
        <v>0</v>
      </c>
      <c r="AG2952" s="44">
        <f>SUMIFS(AG$4:AG$2256,$E$4:$E$2256,$E2952)</f>
        <v>0</v>
      </c>
      <c r="AH2952" s="44">
        <f>SUMIFS(AH$4:AH$2256,$E$4:$E$2256,$E2952)</f>
        <v>0</v>
      </c>
      <c r="AI2952" s="44">
        <f>SUMIFS(AI$4:AI$2256,$E$4:$E$2256,$E2952)</f>
        <v>0</v>
      </c>
      <c r="AJ2952" s="44">
        <f>SUMIFS(AJ$4:AJ$2256,$E$4:$E$2256,$E2952)</f>
        <v>0</v>
      </c>
      <c r="AK2952" s="44">
        <f>SUMIFS(AK$4:AK$2256,$E$4:$E$2256,$E2952)</f>
        <v>0</v>
      </c>
      <c r="AL2952" s="44">
        <f>SUMIFS(AL$4:AL$2256,$E$4:$E$2256,$E2952)</f>
        <v>0</v>
      </c>
      <c r="AM2952" s="44">
        <f>SUMIFS(AM$4:AM$2256,$E$4:$E$2256,$E2952)</f>
        <v>0</v>
      </c>
      <c r="AN2952" s="44">
        <f>SUMIFS(AN$4:AN$2256,$E$4:$E$2256,$E2952)</f>
        <v>0</v>
      </c>
      <c r="AO2952" s="44">
        <f>SUMIFS(AO$4:AO$2256,$E$4:$E$2256,$E2952)</f>
        <v>423.23076923076923</v>
      </c>
      <c r="AP2952" s="44">
        <f>SUMIFS(AP$4:AP$2256,$E$4:$E$2256,$E2952)</f>
        <v>336.23333333333335</v>
      </c>
      <c r="AQ2952" s="44">
        <f>SUMIFS(AQ$4:AQ$2256,$E$4:$E$2256,$E2952)</f>
        <v>79.5</v>
      </c>
      <c r="AR2952" s="44">
        <f>SUMIFS(AR$4:AR$2256,$E$4:$E$2256,$E2952)</f>
        <v>0</v>
      </c>
      <c r="AS2952" s="44">
        <f>SUMIFS(AS$4:AS$2256,$E$4:$E$2256,$E2952)</f>
        <v>0</v>
      </c>
      <c r="AT2952" s="44">
        <f>SUMIFS(AT$4:AT$2256,$E$4:$E$2256,$E2952)</f>
        <v>0</v>
      </c>
      <c r="AU2952" s="44">
        <f>SUMIFS(AU$4:AU$2256,$E$4:$E$2256,$E2952)</f>
        <v>0</v>
      </c>
      <c r="AV2952" s="44">
        <f>SUMIFS(AV$4:AV$2256,$E$4:$E$2256,$E2952)</f>
        <v>187.88601076923078</v>
      </c>
      <c r="AW2952" s="44">
        <f>SUMIFS(AW$4:AW$2256,$E$4:$E$2256,$E2952)</f>
        <v>0</v>
      </c>
      <c r="AX2952" s="44">
        <f>SUMIFS(AX$4:AX$2256,$E$4:$E$2256,$E2952)</f>
        <v>0</v>
      </c>
    </row>
    <row r="2953" spans="1:50" ht="20.100000000000001" customHeight="1" x14ac:dyDescent="0.25">
      <c r="A2953" s="8">
        <v>44287</v>
      </c>
      <c r="B2953" s="8">
        <v>44287</v>
      </c>
      <c r="C2953" s="8" t="s">
        <v>28</v>
      </c>
      <c r="D2953" s="11" t="s">
        <v>0</v>
      </c>
      <c r="E2953" s="11">
        <v>669</v>
      </c>
      <c r="F2953" s="11" t="s">
        <v>805</v>
      </c>
      <c r="G2953" s="11" t="s">
        <v>7</v>
      </c>
      <c r="H2953" s="11">
        <v>1021</v>
      </c>
      <c r="I2953" s="11">
        <v>1046</v>
      </c>
      <c r="J2953" s="11">
        <v>103</v>
      </c>
      <c r="K2953" s="11" t="s">
        <v>866</v>
      </c>
      <c r="L2953" s="11" t="s">
        <v>875</v>
      </c>
      <c r="M2953" s="11" t="s">
        <v>2</v>
      </c>
      <c r="N2953" s="11" t="s">
        <v>24</v>
      </c>
      <c r="O2953" s="11" t="s">
        <v>5</v>
      </c>
      <c r="P2953" s="11" t="s">
        <v>8</v>
      </c>
      <c r="Q2953" s="12">
        <v>43633</v>
      </c>
      <c r="S2953" s="13" t="s">
        <v>84</v>
      </c>
      <c r="T2953" s="11">
        <f t="shared" ca="1" si="368"/>
        <v>0</v>
      </c>
      <c r="U2953" s="12">
        <v>28698</v>
      </c>
      <c r="V2953" s="13">
        <f t="shared" ca="1" si="369"/>
        <v>41</v>
      </c>
      <c r="W2953" s="11" t="s">
        <v>7</v>
      </c>
      <c r="X2953" s="11">
        <v>30</v>
      </c>
      <c r="Y2953" s="14">
        <f t="shared" si="370"/>
        <v>2.5</v>
      </c>
      <c r="Z2953" s="11">
        <v>39</v>
      </c>
      <c r="AA2953" s="11" t="s">
        <v>876</v>
      </c>
      <c r="AB2953" s="10">
        <f t="shared" si="367"/>
        <v>1</v>
      </c>
      <c r="AC2953" s="44">
        <f>SUMIFS(AC$4:AC$2256,$E$4:$E$2256,$E2953)</f>
        <v>7339</v>
      </c>
      <c r="AD2953" s="44">
        <f>SUMIFS(AD$4:AD$2256,$E$4:$E$2256,$E2953)</f>
        <v>1609.07575</v>
      </c>
      <c r="AE2953" s="44">
        <f>SUMIFS(AE$4:AE$2256,$E$4:$E$2256,$E2953)</f>
        <v>0</v>
      </c>
      <c r="AF2953" s="44">
        <f>SUMIFS(AF$4:AF$2256,$E$4:$E$2256,$E2953)</f>
        <v>0</v>
      </c>
      <c r="AG2953" s="44">
        <f>SUMIFS(AG$4:AG$2256,$E$4:$E$2256,$E2953)</f>
        <v>90</v>
      </c>
      <c r="AH2953" s="44">
        <f>SUMIFS(AH$4:AH$2256,$E$4:$E$2256,$E2953)</f>
        <v>0</v>
      </c>
      <c r="AI2953" s="44">
        <f>SUMIFS(AI$4:AI$2256,$E$4:$E$2256,$E2953)</f>
        <v>0</v>
      </c>
      <c r="AJ2953" s="44">
        <f>SUMIFS(AJ$4:AJ$2256,$E$4:$E$2256,$E2953)</f>
        <v>0</v>
      </c>
      <c r="AK2953" s="44">
        <f>SUMIFS(AK$4:AK$2256,$E$4:$E$2256,$E2953)</f>
        <v>0</v>
      </c>
      <c r="AL2953" s="44">
        <f>SUMIFS(AL$4:AL$2256,$E$4:$E$2256,$E2953)</f>
        <v>0</v>
      </c>
      <c r="AM2953" s="44">
        <f>SUMIFS(AM$4:AM$2256,$E$4:$E$2256,$E2953)</f>
        <v>0</v>
      </c>
      <c r="AN2953" s="44">
        <f>SUMIFS(AN$4:AN$2256,$E$4:$E$2256,$E2953)</f>
        <v>0</v>
      </c>
      <c r="AO2953" s="44">
        <f>SUMIFS(AO$4:AO$2256,$E$4:$E$2256,$E2953)</f>
        <v>0</v>
      </c>
      <c r="AP2953" s="44">
        <f>SUMIFS(AP$4:AP$2256,$E$4:$E$2256,$E2953)</f>
        <v>0</v>
      </c>
      <c r="AQ2953" s="44">
        <f>SUMIFS(AQ$4:AQ$2256,$E$4:$E$2256,$E2953)</f>
        <v>79.5</v>
      </c>
      <c r="AR2953" s="44">
        <f>SUMIFS(AR$4:AR$2256,$E$4:$E$2256,$E2953)</f>
        <v>0</v>
      </c>
      <c r="AS2953" s="44">
        <f>SUMIFS(AS$4:AS$2256,$E$4:$E$2256,$E2953)</f>
        <v>0</v>
      </c>
      <c r="AT2953" s="44">
        <f>SUMIFS(AT$4:AT$2256,$E$4:$E$2256,$E2953)</f>
        <v>0</v>
      </c>
      <c r="AU2953" s="44">
        <f>SUMIFS(AU$4:AU$2256,$E$4:$E$2256,$E2953)</f>
        <v>0</v>
      </c>
      <c r="AV2953" s="44">
        <f>SUMIFS(AV$4:AV$2256,$E$4:$E$2256,$E2953)</f>
        <v>37.959524999999999</v>
      </c>
      <c r="AW2953" s="44">
        <f>SUMIFS(AW$4:AW$2256,$E$4:$E$2256,$E2953)</f>
        <v>237.12</v>
      </c>
      <c r="AX2953" s="44">
        <f>SUMIFS(AX$4:AX$2256,$E$4:$E$2256,$E2953)</f>
        <v>0</v>
      </c>
    </row>
    <row r="2954" spans="1:50" ht="20.100000000000001" customHeight="1" x14ac:dyDescent="0.25">
      <c r="A2954" s="8">
        <v>44287</v>
      </c>
      <c r="B2954" s="8">
        <v>44287</v>
      </c>
      <c r="C2954" s="8" t="s">
        <v>28</v>
      </c>
      <c r="D2954" s="11" t="s">
        <v>0</v>
      </c>
      <c r="E2954" s="11">
        <v>670</v>
      </c>
      <c r="F2954" s="11" t="s">
        <v>806</v>
      </c>
      <c r="G2954" s="11" t="s">
        <v>7</v>
      </c>
      <c r="H2954" s="11">
        <v>1027</v>
      </c>
      <c r="I2954" s="11">
        <v>1070</v>
      </c>
      <c r="J2954" s="11">
        <v>102</v>
      </c>
      <c r="K2954" s="11" t="s">
        <v>865</v>
      </c>
      <c r="L2954" s="11" t="s">
        <v>875</v>
      </c>
      <c r="M2954" s="11" t="s">
        <v>2</v>
      </c>
      <c r="N2954" s="11" t="s">
        <v>25</v>
      </c>
      <c r="O2954" s="11" t="s">
        <v>5</v>
      </c>
      <c r="P2954" s="11" t="s">
        <v>8</v>
      </c>
      <c r="Q2954" s="12">
        <v>43617</v>
      </c>
      <c r="S2954" s="13" t="s">
        <v>84</v>
      </c>
      <c r="T2954" s="11">
        <f t="shared" ca="1" si="368"/>
        <v>0</v>
      </c>
      <c r="U2954" s="12">
        <v>32383</v>
      </c>
      <c r="V2954" s="13">
        <f t="shared" ca="1" si="369"/>
        <v>31</v>
      </c>
      <c r="W2954" s="11" t="s">
        <v>7</v>
      </c>
      <c r="X2954" s="11">
        <v>30</v>
      </c>
      <c r="Y2954" s="14">
        <f t="shared" si="370"/>
        <v>2.5</v>
      </c>
      <c r="Z2954" s="11">
        <v>39</v>
      </c>
      <c r="AA2954" s="11" t="s">
        <v>876</v>
      </c>
      <c r="AB2954" s="10">
        <f t="shared" si="367"/>
        <v>1</v>
      </c>
      <c r="AC2954" s="44">
        <f>SUMIFS(AC$4:AC$2256,$E$4:$E$2256,$E2954)</f>
        <v>7342</v>
      </c>
      <c r="AD2954" s="44">
        <f>SUMIFS(AD$4:AD$2256,$E$4:$E$2256,$E2954)</f>
        <v>1609.7335</v>
      </c>
      <c r="AE2954" s="44">
        <f>SUMIFS(AE$4:AE$2256,$E$4:$E$2256,$E2954)</f>
        <v>0</v>
      </c>
      <c r="AF2954" s="44">
        <f>SUMIFS(AF$4:AF$2256,$E$4:$E$2256,$E2954)</f>
        <v>0</v>
      </c>
      <c r="AG2954" s="44">
        <f>SUMIFS(AG$4:AG$2256,$E$4:$E$2256,$E2954)</f>
        <v>0</v>
      </c>
      <c r="AH2954" s="44">
        <f>SUMIFS(AH$4:AH$2256,$E$4:$E$2256,$E2954)</f>
        <v>0</v>
      </c>
      <c r="AI2954" s="44">
        <f>SUMIFS(AI$4:AI$2256,$E$4:$E$2256,$E2954)</f>
        <v>0</v>
      </c>
      <c r="AJ2954" s="44">
        <f>SUMIFS(AJ$4:AJ$2256,$E$4:$E$2256,$E2954)</f>
        <v>0</v>
      </c>
      <c r="AK2954" s="44">
        <f>SUMIFS(AK$4:AK$2256,$E$4:$E$2256,$E2954)</f>
        <v>0</v>
      </c>
      <c r="AL2954" s="44">
        <f>SUMIFS(AL$4:AL$2256,$E$4:$E$2256,$E2954)</f>
        <v>0</v>
      </c>
      <c r="AM2954" s="44">
        <f>SUMIFS(AM$4:AM$2256,$E$4:$E$2256,$E2954)</f>
        <v>0</v>
      </c>
      <c r="AN2954" s="44">
        <f>SUMIFS(AN$4:AN$2256,$E$4:$E$2256,$E2954)</f>
        <v>0</v>
      </c>
      <c r="AO2954" s="44">
        <f>SUMIFS(AO$4:AO$2256,$E$4:$E$2256,$E2954)</f>
        <v>0</v>
      </c>
      <c r="AP2954" s="44">
        <f>SUMIFS(AP$4:AP$2256,$E$4:$E$2256,$E2954)</f>
        <v>0</v>
      </c>
      <c r="AQ2954" s="44">
        <f>SUMIFS(AQ$4:AQ$2256,$E$4:$E$2256,$E2954)</f>
        <v>79.5</v>
      </c>
      <c r="AR2954" s="44">
        <f>SUMIFS(AR$4:AR$2256,$E$4:$E$2256,$E2954)</f>
        <v>0</v>
      </c>
      <c r="AS2954" s="44">
        <f>SUMIFS(AS$4:AS$2256,$E$4:$E$2256,$E2954)</f>
        <v>0</v>
      </c>
      <c r="AT2954" s="44">
        <f>SUMIFS(AT$4:AT$2256,$E$4:$E$2256,$E2954)</f>
        <v>0</v>
      </c>
      <c r="AU2954" s="44">
        <f>SUMIFS(AU$4:AU$2256,$E$4:$E$2256,$E2954)</f>
        <v>0</v>
      </c>
      <c r="AV2954" s="44">
        <f>SUMIFS(AV$4:AV$2256,$E$4:$E$2256,$E2954)</f>
        <v>17.804025000000003</v>
      </c>
      <c r="AW2954" s="44">
        <f>SUMIFS(AW$4:AW$2256,$E$4:$E$2256,$E2954)</f>
        <v>0</v>
      </c>
      <c r="AX2954" s="44">
        <f>SUMIFS(AX$4:AX$2256,$E$4:$E$2256,$E2954)</f>
        <v>0</v>
      </c>
    </row>
    <row r="2955" spans="1:50" ht="20.100000000000001" customHeight="1" x14ac:dyDescent="0.25">
      <c r="A2955" s="8">
        <v>44287</v>
      </c>
      <c r="B2955" s="8">
        <v>44287</v>
      </c>
      <c r="C2955" s="8" t="s">
        <v>28</v>
      </c>
      <c r="D2955" s="11" t="s">
        <v>0</v>
      </c>
      <c r="E2955" s="11">
        <v>671</v>
      </c>
      <c r="F2955" s="11" t="s">
        <v>807</v>
      </c>
      <c r="G2955" s="11" t="s">
        <v>7</v>
      </c>
      <c r="H2955" s="11">
        <v>1027</v>
      </c>
      <c r="I2955" s="11">
        <v>1070</v>
      </c>
      <c r="J2955" s="11">
        <v>102</v>
      </c>
      <c r="K2955" s="11" t="s">
        <v>865</v>
      </c>
      <c r="L2955" s="11" t="s">
        <v>875</v>
      </c>
      <c r="M2955" s="11" t="s">
        <v>2</v>
      </c>
      <c r="N2955" s="11" t="s">
        <v>25</v>
      </c>
      <c r="O2955" s="11" t="s">
        <v>5</v>
      </c>
      <c r="P2955" s="11" t="s">
        <v>6</v>
      </c>
      <c r="Q2955" s="12">
        <v>43617</v>
      </c>
      <c r="S2955" s="13" t="s">
        <v>84</v>
      </c>
      <c r="T2955" s="11">
        <f t="shared" ca="1" si="368"/>
        <v>0</v>
      </c>
      <c r="U2955" s="12">
        <v>32472</v>
      </c>
      <c r="V2955" s="13">
        <f t="shared" ca="1" si="369"/>
        <v>31</v>
      </c>
      <c r="W2955" s="11" t="s">
        <v>7</v>
      </c>
      <c r="X2955" s="11">
        <v>30</v>
      </c>
      <c r="Y2955" s="14">
        <f t="shared" si="370"/>
        <v>2.5</v>
      </c>
      <c r="Z2955" s="11">
        <v>39</v>
      </c>
      <c r="AA2955" s="11" t="s">
        <v>876</v>
      </c>
      <c r="AB2955" s="10">
        <f t="shared" si="367"/>
        <v>1</v>
      </c>
      <c r="AC2955" s="44">
        <f>SUMIFS(AC$4:AC$2256,$E$4:$E$2256,$E2955)</f>
        <v>7345</v>
      </c>
      <c r="AD2955" s="44">
        <f>SUMIFS(AD$4:AD$2256,$E$4:$E$2256,$E2955)</f>
        <v>1610.3912500000001</v>
      </c>
      <c r="AE2955" s="44">
        <f>SUMIFS(AE$4:AE$2256,$E$4:$E$2256,$E2955)</f>
        <v>0</v>
      </c>
      <c r="AF2955" s="44">
        <f>SUMIFS(AF$4:AF$2256,$E$4:$E$2256,$E2955)</f>
        <v>0</v>
      </c>
      <c r="AG2955" s="44">
        <f>SUMIFS(AG$4:AG$2256,$E$4:$E$2256,$E2955)</f>
        <v>0</v>
      </c>
      <c r="AH2955" s="44">
        <f>SUMIFS(AH$4:AH$2256,$E$4:$E$2256,$E2955)</f>
        <v>0</v>
      </c>
      <c r="AI2955" s="44">
        <f>SUMIFS(AI$4:AI$2256,$E$4:$E$2256,$E2955)</f>
        <v>0</v>
      </c>
      <c r="AJ2955" s="44">
        <f>SUMIFS(AJ$4:AJ$2256,$E$4:$E$2256,$E2955)</f>
        <v>0</v>
      </c>
      <c r="AK2955" s="44">
        <f>SUMIFS(AK$4:AK$2256,$E$4:$E$2256,$E2955)</f>
        <v>0</v>
      </c>
      <c r="AL2955" s="44">
        <f>SUMIFS(AL$4:AL$2256,$E$4:$E$2256,$E2955)</f>
        <v>0</v>
      </c>
      <c r="AM2955" s="44">
        <f>SUMIFS(AM$4:AM$2256,$E$4:$E$2256,$E2955)</f>
        <v>0</v>
      </c>
      <c r="AN2955" s="44">
        <f>SUMIFS(AN$4:AN$2256,$E$4:$E$2256,$E2955)</f>
        <v>0</v>
      </c>
      <c r="AO2955" s="44">
        <f>SUMIFS(AO$4:AO$2256,$E$4:$E$2256,$E2955)</f>
        <v>0</v>
      </c>
      <c r="AP2955" s="44">
        <f>SUMIFS(AP$4:AP$2256,$E$4:$E$2256,$E2955)</f>
        <v>0</v>
      </c>
      <c r="AQ2955" s="44">
        <f>SUMIFS(AQ$4:AQ$2256,$E$4:$E$2256,$E2955)</f>
        <v>79.5</v>
      </c>
      <c r="AR2955" s="44">
        <f>SUMIFS(AR$4:AR$2256,$E$4:$E$2256,$E2955)</f>
        <v>0</v>
      </c>
      <c r="AS2955" s="44">
        <f>SUMIFS(AS$4:AS$2256,$E$4:$E$2256,$E2955)</f>
        <v>0</v>
      </c>
      <c r="AT2955" s="44">
        <f>SUMIFS(AT$4:AT$2256,$E$4:$E$2256,$E2955)</f>
        <v>0</v>
      </c>
      <c r="AU2955" s="44">
        <f>SUMIFS(AU$4:AU$2256,$E$4:$E$2256,$E2955)</f>
        <v>0</v>
      </c>
      <c r="AV2955" s="44">
        <f>SUMIFS(AV$4:AV$2256,$E$4:$E$2256,$E2955)</f>
        <v>17.804025000000003</v>
      </c>
      <c r="AW2955" s="44">
        <f>SUMIFS(AW$4:AW$2256,$E$4:$E$2256,$E2955)</f>
        <v>0</v>
      </c>
      <c r="AX2955" s="44">
        <f>SUMIFS(AX$4:AX$2256,$E$4:$E$2256,$E2955)</f>
        <v>0</v>
      </c>
    </row>
    <row r="2956" spans="1:50" ht="20.100000000000001" customHeight="1" x14ac:dyDescent="0.25">
      <c r="A2956" s="8">
        <v>44287</v>
      </c>
      <c r="B2956" s="8">
        <v>44287</v>
      </c>
      <c r="C2956" s="8" t="s">
        <v>28</v>
      </c>
      <c r="D2956" s="11" t="s">
        <v>0</v>
      </c>
      <c r="E2956" s="11">
        <v>672</v>
      </c>
      <c r="F2956" s="11" t="s">
        <v>808</v>
      </c>
      <c r="G2956" s="11" t="s">
        <v>7</v>
      </c>
      <c r="H2956" s="11">
        <v>1024</v>
      </c>
      <c r="I2956" s="11">
        <v>1054</v>
      </c>
      <c r="J2956" s="11">
        <v>101</v>
      </c>
      <c r="K2956" s="11" t="s">
        <v>864</v>
      </c>
      <c r="L2956" s="11" t="s">
        <v>875</v>
      </c>
      <c r="M2956" s="11" t="s">
        <v>2</v>
      </c>
      <c r="N2956" s="11" t="s">
        <v>25</v>
      </c>
      <c r="O2956" s="11" t="s">
        <v>5</v>
      </c>
      <c r="P2956" s="11" t="s">
        <v>8</v>
      </c>
      <c r="Q2956" s="12">
        <v>43617</v>
      </c>
      <c r="S2956" s="13" t="s">
        <v>84</v>
      </c>
      <c r="T2956" s="11">
        <f t="shared" ca="1" si="368"/>
        <v>0</v>
      </c>
      <c r="U2956" s="12">
        <v>29997</v>
      </c>
      <c r="V2956" s="13">
        <f t="shared" ca="1" si="369"/>
        <v>37</v>
      </c>
      <c r="W2956" s="11" t="s">
        <v>7</v>
      </c>
      <c r="X2956" s="11">
        <v>30</v>
      </c>
      <c r="Y2956" s="14">
        <f t="shared" si="370"/>
        <v>2.5</v>
      </c>
      <c r="Z2956" s="11">
        <v>39</v>
      </c>
      <c r="AA2956" s="11" t="s">
        <v>876</v>
      </c>
      <c r="AB2956" s="10">
        <f t="shared" si="367"/>
        <v>1</v>
      </c>
      <c r="AC2956" s="44">
        <f>SUMIFS(AC$4:AC$2256,$E$4:$E$2256,$E2956)</f>
        <v>7348</v>
      </c>
      <c r="AD2956" s="44">
        <f>SUMIFS(AD$4:AD$2256,$E$4:$E$2256,$E2956)</f>
        <v>1611.049</v>
      </c>
      <c r="AE2956" s="44">
        <f>SUMIFS(AE$4:AE$2256,$E$4:$E$2256,$E2956)</f>
        <v>0</v>
      </c>
      <c r="AF2956" s="44">
        <f>SUMIFS(AF$4:AF$2256,$E$4:$E$2256,$E2956)</f>
        <v>0</v>
      </c>
      <c r="AG2956" s="44">
        <f>SUMIFS(AG$4:AG$2256,$E$4:$E$2256,$E2956)</f>
        <v>0</v>
      </c>
      <c r="AH2956" s="44">
        <f>SUMIFS(AH$4:AH$2256,$E$4:$E$2256,$E2956)</f>
        <v>0</v>
      </c>
      <c r="AI2956" s="44">
        <f>SUMIFS(AI$4:AI$2256,$E$4:$E$2256,$E2956)</f>
        <v>0</v>
      </c>
      <c r="AJ2956" s="44">
        <f>SUMIFS(AJ$4:AJ$2256,$E$4:$E$2256,$E2956)</f>
        <v>0</v>
      </c>
      <c r="AK2956" s="44">
        <f>SUMIFS(AK$4:AK$2256,$E$4:$E$2256,$E2956)</f>
        <v>0</v>
      </c>
      <c r="AL2956" s="44">
        <f>SUMIFS(AL$4:AL$2256,$E$4:$E$2256,$E2956)</f>
        <v>0</v>
      </c>
      <c r="AM2956" s="44">
        <f>SUMIFS(AM$4:AM$2256,$E$4:$E$2256,$E2956)</f>
        <v>0</v>
      </c>
      <c r="AN2956" s="44">
        <f>SUMIFS(AN$4:AN$2256,$E$4:$E$2256,$E2956)</f>
        <v>0</v>
      </c>
      <c r="AO2956" s="44">
        <f>SUMIFS(AO$4:AO$2256,$E$4:$E$2256,$E2956)</f>
        <v>0</v>
      </c>
      <c r="AP2956" s="44">
        <f>SUMIFS(AP$4:AP$2256,$E$4:$E$2256,$E2956)</f>
        <v>0</v>
      </c>
      <c r="AQ2956" s="44">
        <f>SUMIFS(AQ$4:AQ$2256,$E$4:$E$2256,$E2956)</f>
        <v>79.5</v>
      </c>
      <c r="AR2956" s="44">
        <f>SUMIFS(AR$4:AR$2256,$E$4:$E$2256,$E2956)</f>
        <v>0</v>
      </c>
      <c r="AS2956" s="44">
        <f>SUMIFS(AS$4:AS$2256,$E$4:$E$2256,$E2956)</f>
        <v>0</v>
      </c>
      <c r="AT2956" s="44">
        <f>SUMIFS(AT$4:AT$2256,$E$4:$E$2256,$E2956)</f>
        <v>0</v>
      </c>
      <c r="AU2956" s="44">
        <f>SUMIFS(AU$4:AU$2256,$E$4:$E$2256,$E2956)</f>
        <v>0</v>
      </c>
      <c r="AV2956" s="44">
        <f>SUMIFS(AV$4:AV$2256,$E$4:$E$2256,$E2956)</f>
        <v>17.804025000000003</v>
      </c>
      <c r="AW2956" s="44">
        <f>SUMIFS(AW$4:AW$2256,$E$4:$E$2256,$E2956)</f>
        <v>0</v>
      </c>
      <c r="AX2956" s="44">
        <f>SUMIFS(AX$4:AX$2256,$E$4:$E$2256,$E2956)</f>
        <v>0</v>
      </c>
    </row>
    <row r="2957" spans="1:50" ht="20.100000000000001" customHeight="1" x14ac:dyDescent="0.25">
      <c r="A2957" s="8">
        <v>44287</v>
      </c>
      <c r="B2957" s="8">
        <v>44287</v>
      </c>
      <c r="C2957" s="8" t="s">
        <v>28</v>
      </c>
      <c r="D2957" s="11" t="s">
        <v>0</v>
      </c>
      <c r="E2957" s="11">
        <v>673</v>
      </c>
      <c r="F2957" s="11" t="s">
        <v>809</v>
      </c>
      <c r="G2957" s="11" t="s">
        <v>7</v>
      </c>
      <c r="H2957" s="11">
        <v>1044</v>
      </c>
      <c r="I2957" s="11">
        <v>1087</v>
      </c>
      <c r="J2957" s="11">
        <v>102</v>
      </c>
      <c r="K2957" s="11" t="s">
        <v>865</v>
      </c>
      <c r="L2957" s="11" t="s">
        <v>875</v>
      </c>
      <c r="M2957" s="11" t="s">
        <v>2</v>
      </c>
      <c r="N2957" s="11" t="s">
        <v>25</v>
      </c>
      <c r="O2957" s="11" t="s">
        <v>5</v>
      </c>
      <c r="P2957" s="11" t="s">
        <v>8</v>
      </c>
      <c r="Q2957" s="12">
        <v>43633</v>
      </c>
      <c r="S2957" s="13" t="s">
        <v>84</v>
      </c>
      <c r="T2957" s="11">
        <f t="shared" ca="1" si="368"/>
        <v>0</v>
      </c>
      <c r="U2957" s="12">
        <v>33981</v>
      </c>
      <c r="V2957" s="13">
        <f t="shared" ca="1" si="369"/>
        <v>27</v>
      </c>
      <c r="W2957" s="11" t="s">
        <v>7</v>
      </c>
      <c r="X2957" s="11">
        <v>30</v>
      </c>
      <c r="Y2957" s="14">
        <f t="shared" si="370"/>
        <v>2.5</v>
      </c>
      <c r="Z2957" s="11">
        <v>39</v>
      </c>
      <c r="AA2957" s="11" t="s">
        <v>876</v>
      </c>
      <c r="AB2957" s="10">
        <f t="shared" si="367"/>
        <v>1</v>
      </c>
      <c r="AC2957" s="44">
        <f>SUMIFS(AC$4:AC$2256,$E$4:$E$2256,$E2957)</f>
        <v>7351</v>
      </c>
      <c r="AD2957" s="44">
        <f>SUMIFS(AD$4:AD$2256,$E$4:$E$2256,$E2957)</f>
        <v>1611.7067500000001</v>
      </c>
      <c r="AE2957" s="44">
        <f>SUMIFS(AE$4:AE$2256,$E$4:$E$2256,$E2957)</f>
        <v>0</v>
      </c>
      <c r="AF2957" s="44">
        <f>SUMIFS(AF$4:AF$2256,$E$4:$E$2256,$E2957)</f>
        <v>0</v>
      </c>
      <c r="AG2957" s="44">
        <f>SUMIFS(AG$4:AG$2256,$E$4:$E$2256,$E2957)</f>
        <v>0</v>
      </c>
      <c r="AH2957" s="44">
        <f>SUMIFS(AH$4:AH$2256,$E$4:$E$2256,$E2957)</f>
        <v>0</v>
      </c>
      <c r="AI2957" s="44">
        <f>SUMIFS(AI$4:AI$2256,$E$4:$E$2256,$E2957)</f>
        <v>0</v>
      </c>
      <c r="AJ2957" s="44">
        <f>SUMIFS(AJ$4:AJ$2256,$E$4:$E$2256,$E2957)</f>
        <v>0</v>
      </c>
      <c r="AK2957" s="44">
        <f>SUMIFS(AK$4:AK$2256,$E$4:$E$2256,$E2957)</f>
        <v>0</v>
      </c>
      <c r="AL2957" s="44">
        <f>SUMIFS(AL$4:AL$2256,$E$4:$E$2256,$E2957)</f>
        <v>0</v>
      </c>
      <c r="AM2957" s="44">
        <f>SUMIFS(AM$4:AM$2256,$E$4:$E$2256,$E2957)</f>
        <v>0</v>
      </c>
      <c r="AN2957" s="44">
        <f>SUMIFS(AN$4:AN$2256,$E$4:$E$2256,$E2957)</f>
        <v>0</v>
      </c>
      <c r="AO2957" s="44">
        <f>SUMIFS(AO$4:AO$2256,$E$4:$E$2256,$E2957)</f>
        <v>0</v>
      </c>
      <c r="AP2957" s="44">
        <f>SUMIFS(AP$4:AP$2256,$E$4:$E$2256,$E2957)</f>
        <v>0</v>
      </c>
      <c r="AQ2957" s="44">
        <f>SUMIFS(AQ$4:AQ$2256,$E$4:$E$2256,$E2957)</f>
        <v>79.5</v>
      </c>
      <c r="AR2957" s="44">
        <f>SUMIFS(AR$4:AR$2256,$E$4:$E$2256,$E2957)</f>
        <v>0</v>
      </c>
      <c r="AS2957" s="44">
        <f>SUMIFS(AS$4:AS$2256,$E$4:$E$2256,$E2957)</f>
        <v>0</v>
      </c>
      <c r="AT2957" s="44">
        <f>SUMIFS(AT$4:AT$2256,$E$4:$E$2256,$E2957)</f>
        <v>0</v>
      </c>
      <c r="AU2957" s="44">
        <f>SUMIFS(AU$4:AU$2256,$E$4:$E$2256,$E2957)</f>
        <v>0</v>
      </c>
      <c r="AV2957" s="44">
        <f>SUMIFS(AV$4:AV$2256,$E$4:$E$2256,$E2957)</f>
        <v>17.804025000000003</v>
      </c>
      <c r="AW2957" s="44">
        <f>SUMIFS(AW$4:AW$2256,$E$4:$E$2256,$E2957)</f>
        <v>0</v>
      </c>
      <c r="AX2957" s="44">
        <f>SUMIFS(AX$4:AX$2256,$E$4:$E$2256,$E2957)</f>
        <v>0</v>
      </c>
    </row>
    <row r="2958" spans="1:50" ht="20.100000000000001" customHeight="1" x14ac:dyDescent="0.25">
      <c r="A2958" s="8">
        <v>44287</v>
      </c>
      <c r="B2958" s="8">
        <v>44287</v>
      </c>
      <c r="C2958" s="8" t="s">
        <v>28</v>
      </c>
      <c r="D2958" s="11" t="s">
        <v>0</v>
      </c>
      <c r="E2958" s="11">
        <v>674</v>
      </c>
      <c r="F2958" s="11" t="s">
        <v>810</v>
      </c>
      <c r="G2958" s="11" t="s">
        <v>7</v>
      </c>
      <c r="H2958" s="11">
        <v>1040</v>
      </c>
      <c r="I2958" s="11">
        <v>1083</v>
      </c>
      <c r="J2958" s="11">
        <v>102</v>
      </c>
      <c r="K2958" s="11" t="s">
        <v>865</v>
      </c>
      <c r="L2958" s="11" t="s">
        <v>875</v>
      </c>
      <c r="M2958" s="11" t="s">
        <v>2</v>
      </c>
      <c r="N2958" s="11" t="s">
        <v>25</v>
      </c>
      <c r="O2958" s="11" t="s">
        <v>5</v>
      </c>
      <c r="P2958" s="11" t="s">
        <v>8</v>
      </c>
      <c r="Q2958" s="12">
        <v>43647</v>
      </c>
      <c r="S2958" s="13" t="s">
        <v>84</v>
      </c>
      <c r="T2958" s="11">
        <f t="shared" ca="1" si="368"/>
        <v>0</v>
      </c>
      <c r="U2958" s="12">
        <v>32554</v>
      </c>
      <c r="V2958" s="13">
        <f t="shared" ca="1" si="369"/>
        <v>30</v>
      </c>
      <c r="W2958" s="11" t="s">
        <v>7</v>
      </c>
      <c r="X2958" s="11">
        <v>30</v>
      </c>
      <c r="Y2958" s="14">
        <f t="shared" si="370"/>
        <v>2.5</v>
      </c>
      <c r="Z2958" s="11">
        <v>39</v>
      </c>
      <c r="AA2958" s="11" t="s">
        <v>876</v>
      </c>
      <c r="AB2958" s="10">
        <f t="shared" si="367"/>
        <v>1</v>
      </c>
      <c r="AC2958" s="44">
        <f>SUMIFS(AC$4:AC$2256,$E$4:$E$2256,$E2958)</f>
        <v>7354</v>
      </c>
      <c r="AD2958" s="44">
        <f>SUMIFS(AD$4:AD$2256,$E$4:$E$2256,$E2958)</f>
        <v>1612.3645000000001</v>
      </c>
      <c r="AE2958" s="44">
        <f>SUMIFS(AE$4:AE$2256,$E$4:$E$2256,$E2958)</f>
        <v>0</v>
      </c>
      <c r="AF2958" s="44">
        <f>SUMIFS(AF$4:AF$2256,$E$4:$E$2256,$E2958)</f>
        <v>0</v>
      </c>
      <c r="AG2958" s="44">
        <f>SUMIFS(AG$4:AG$2256,$E$4:$E$2256,$E2958)</f>
        <v>0</v>
      </c>
      <c r="AH2958" s="44">
        <f>SUMIFS(AH$4:AH$2256,$E$4:$E$2256,$E2958)</f>
        <v>0</v>
      </c>
      <c r="AI2958" s="44">
        <f>SUMIFS(AI$4:AI$2256,$E$4:$E$2256,$E2958)</f>
        <v>0</v>
      </c>
      <c r="AJ2958" s="44">
        <f>SUMIFS(AJ$4:AJ$2256,$E$4:$E$2256,$E2958)</f>
        <v>0</v>
      </c>
      <c r="AK2958" s="44">
        <f>SUMIFS(AK$4:AK$2256,$E$4:$E$2256,$E2958)</f>
        <v>0</v>
      </c>
      <c r="AL2958" s="44">
        <f>SUMIFS(AL$4:AL$2256,$E$4:$E$2256,$E2958)</f>
        <v>0</v>
      </c>
      <c r="AM2958" s="44">
        <f>SUMIFS(AM$4:AM$2256,$E$4:$E$2256,$E2958)</f>
        <v>0</v>
      </c>
      <c r="AN2958" s="44">
        <f>SUMIFS(AN$4:AN$2256,$E$4:$E$2256,$E2958)</f>
        <v>0</v>
      </c>
      <c r="AO2958" s="44">
        <f>SUMIFS(AO$4:AO$2256,$E$4:$E$2256,$E2958)</f>
        <v>0</v>
      </c>
      <c r="AP2958" s="44">
        <f>SUMIFS(AP$4:AP$2256,$E$4:$E$2256,$E2958)</f>
        <v>0</v>
      </c>
      <c r="AQ2958" s="44">
        <f>SUMIFS(AQ$4:AQ$2256,$E$4:$E$2256,$E2958)</f>
        <v>79.5</v>
      </c>
      <c r="AR2958" s="44">
        <f>SUMIFS(AR$4:AR$2256,$E$4:$E$2256,$E2958)</f>
        <v>0</v>
      </c>
      <c r="AS2958" s="44">
        <f>SUMIFS(AS$4:AS$2256,$E$4:$E$2256,$E2958)</f>
        <v>0</v>
      </c>
      <c r="AT2958" s="44">
        <f>SUMIFS(AT$4:AT$2256,$E$4:$E$2256,$E2958)</f>
        <v>0</v>
      </c>
      <c r="AU2958" s="44">
        <f>SUMIFS(AU$4:AU$2256,$E$4:$E$2256,$E2958)</f>
        <v>0</v>
      </c>
      <c r="AV2958" s="44">
        <f>SUMIFS(AV$4:AV$2256,$E$4:$E$2256,$E2958)</f>
        <v>17.804025000000003</v>
      </c>
      <c r="AW2958" s="44">
        <f>SUMIFS(AW$4:AW$2256,$E$4:$E$2256,$E2958)</f>
        <v>0</v>
      </c>
      <c r="AX2958" s="44">
        <f>SUMIFS(AX$4:AX$2256,$E$4:$E$2256,$E2958)</f>
        <v>0</v>
      </c>
    </row>
    <row r="2959" spans="1:50" ht="20.100000000000001" customHeight="1" x14ac:dyDescent="0.25">
      <c r="A2959" s="8">
        <v>44287</v>
      </c>
      <c r="B2959" s="8">
        <v>44287</v>
      </c>
      <c r="C2959" s="8" t="s">
        <v>28</v>
      </c>
      <c r="D2959" s="11" t="s">
        <v>0</v>
      </c>
      <c r="E2959" s="11">
        <v>675</v>
      </c>
      <c r="F2959" s="11" t="s">
        <v>811</v>
      </c>
      <c r="G2959" s="11" t="s">
        <v>7</v>
      </c>
      <c r="H2959" s="11">
        <v>1022</v>
      </c>
      <c r="I2959" s="11">
        <v>1041</v>
      </c>
      <c r="J2959" s="11">
        <v>105</v>
      </c>
      <c r="K2959" s="11" t="s">
        <v>868</v>
      </c>
      <c r="L2959" s="11" t="s">
        <v>875</v>
      </c>
      <c r="M2959" s="11" t="s">
        <v>2</v>
      </c>
      <c r="N2959" s="11" t="s">
        <v>25</v>
      </c>
      <c r="O2959" s="11" t="s">
        <v>5</v>
      </c>
      <c r="P2959" s="11" t="s">
        <v>8</v>
      </c>
      <c r="Q2959" s="12">
        <v>43647</v>
      </c>
      <c r="S2959" s="13" t="s">
        <v>84</v>
      </c>
      <c r="T2959" s="11">
        <f t="shared" ca="1" si="368"/>
        <v>0</v>
      </c>
      <c r="U2959" s="12">
        <v>25580</v>
      </c>
      <c r="V2959" s="13">
        <f t="shared" ca="1" si="369"/>
        <v>50</v>
      </c>
      <c r="W2959" s="11" t="s">
        <v>9</v>
      </c>
      <c r="X2959" s="11">
        <v>30</v>
      </c>
      <c r="Y2959" s="14">
        <f t="shared" si="370"/>
        <v>2.5</v>
      </c>
      <c r="Z2959" s="11">
        <v>39</v>
      </c>
      <c r="AA2959" s="11" t="s">
        <v>876</v>
      </c>
      <c r="AB2959" s="10">
        <f t="shared" si="367"/>
        <v>1</v>
      </c>
      <c r="AC2959" s="44">
        <f>SUMIFS(AC$4:AC$2256,$E$4:$E$2256,$E2959)</f>
        <v>7357</v>
      </c>
      <c r="AD2959" s="44">
        <f>SUMIFS(AD$4:AD$2256,$E$4:$E$2256,$E2959)</f>
        <v>1613.02225</v>
      </c>
      <c r="AE2959" s="44">
        <f>SUMIFS(AE$4:AE$2256,$E$4:$E$2256,$E2959)</f>
        <v>0</v>
      </c>
      <c r="AF2959" s="44">
        <f>SUMIFS(AF$4:AF$2256,$E$4:$E$2256,$E2959)</f>
        <v>0</v>
      </c>
      <c r="AG2959" s="44">
        <f>SUMIFS(AG$4:AG$2256,$E$4:$E$2256,$E2959)</f>
        <v>0</v>
      </c>
      <c r="AH2959" s="44">
        <f>SUMIFS(AH$4:AH$2256,$E$4:$E$2256,$E2959)</f>
        <v>0</v>
      </c>
      <c r="AI2959" s="44">
        <f>SUMIFS(AI$4:AI$2256,$E$4:$E$2256,$E2959)</f>
        <v>0</v>
      </c>
      <c r="AJ2959" s="44">
        <f>SUMIFS(AJ$4:AJ$2256,$E$4:$E$2256,$E2959)</f>
        <v>0</v>
      </c>
      <c r="AK2959" s="44">
        <f>SUMIFS(AK$4:AK$2256,$E$4:$E$2256,$E2959)</f>
        <v>0</v>
      </c>
      <c r="AL2959" s="44">
        <f>SUMIFS(AL$4:AL$2256,$E$4:$E$2256,$E2959)</f>
        <v>0</v>
      </c>
      <c r="AM2959" s="44">
        <f>SUMIFS(AM$4:AM$2256,$E$4:$E$2256,$E2959)</f>
        <v>0</v>
      </c>
      <c r="AN2959" s="44">
        <f>SUMIFS(AN$4:AN$2256,$E$4:$E$2256,$E2959)</f>
        <v>0</v>
      </c>
      <c r="AO2959" s="44">
        <f>SUMIFS(AO$4:AO$2256,$E$4:$E$2256,$E2959)</f>
        <v>424.44230769230768</v>
      </c>
      <c r="AP2959" s="44">
        <f>SUMIFS(AP$4:AP$2256,$E$4:$E$2256,$E2959)</f>
        <v>337.19583333333338</v>
      </c>
      <c r="AQ2959" s="44">
        <f>SUMIFS(AQ$4:AQ$2256,$E$4:$E$2256,$E2959)</f>
        <v>79.5</v>
      </c>
      <c r="AR2959" s="44">
        <f>SUMIFS(AR$4:AR$2256,$E$4:$E$2256,$E2959)</f>
        <v>0</v>
      </c>
      <c r="AS2959" s="44">
        <f>SUMIFS(AS$4:AS$2256,$E$4:$E$2256,$E2959)</f>
        <v>0</v>
      </c>
      <c r="AT2959" s="44">
        <f>SUMIFS(AT$4:AT$2256,$E$4:$E$2256,$E2959)</f>
        <v>0</v>
      </c>
      <c r="AU2959" s="44">
        <f>SUMIFS(AU$4:AU$2256,$E$4:$E$2256,$E2959)</f>
        <v>0</v>
      </c>
      <c r="AV2959" s="44">
        <f>SUMIFS(AV$4:AV$2256,$E$4:$E$2256,$E2959)</f>
        <v>188.37288668269233</v>
      </c>
      <c r="AW2959" s="44">
        <f>SUMIFS(AW$4:AW$2256,$E$4:$E$2256,$E2959)</f>
        <v>0</v>
      </c>
      <c r="AX2959" s="44">
        <f>SUMIFS(AX$4:AX$2256,$E$4:$E$2256,$E2959)</f>
        <v>0</v>
      </c>
    </row>
    <row r="2960" spans="1:50" ht="20.100000000000001" customHeight="1" x14ac:dyDescent="0.25">
      <c r="A2960" s="8">
        <v>44287</v>
      </c>
      <c r="B2960" s="8">
        <v>44287</v>
      </c>
      <c r="C2960" s="8" t="s">
        <v>28</v>
      </c>
      <c r="D2960" s="11" t="s">
        <v>0</v>
      </c>
      <c r="E2960" s="11">
        <v>676</v>
      </c>
      <c r="F2960" s="11" t="s">
        <v>812</v>
      </c>
      <c r="G2960" s="11" t="s">
        <v>7</v>
      </c>
      <c r="H2960" s="11">
        <v>1022</v>
      </c>
      <c r="I2960" s="11">
        <v>1060</v>
      </c>
      <c r="J2960" s="11">
        <v>106</v>
      </c>
      <c r="K2960" s="11" t="s">
        <v>869</v>
      </c>
      <c r="L2960" s="11" t="s">
        <v>875</v>
      </c>
      <c r="M2960" s="11" t="s">
        <v>2</v>
      </c>
      <c r="N2960" s="11" t="s">
        <v>25</v>
      </c>
      <c r="O2960" s="11" t="s">
        <v>5</v>
      </c>
      <c r="P2960" s="11" t="s">
        <v>8</v>
      </c>
      <c r="Q2960" s="12">
        <v>43647</v>
      </c>
      <c r="S2960" s="13" t="s">
        <v>84</v>
      </c>
      <c r="T2960" s="11">
        <f t="shared" ca="1" si="368"/>
        <v>0</v>
      </c>
      <c r="U2960" s="12">
        <v>25126</v>
      </c>
      <c r="V2960" s="13">
        <f t="shared" ca="1" si="369"/>
        <v>51</v>
      </c>
      <c r="W2960" s="11" t="s">
        <v>9</v>
      </c>
      <c r="X2960" s="11">
        <v>30</v>
      </c>
      <c r="Y2960" s="14">
        <f t="shared" si="370"/>
        <v>2.5</v>
      </c>
      <c r="Z2960" s="11">
        <v>39</v>
      </c>
      <c r="AA2960" s="11" t="s">
        <v>876</v>
      </c>
      <c r="AB2960" s="10">
        <f t="shared" si="367"/>
        <v>1</v>
      </c>
      <c r="AC2960" s="44">
        <f>SUMIFS(AC$4:AC$2256,$E$4:$E$2256,$E2960)</f>
        <v>7360</v>
      </c>
      <c r="AD2960" s="44">
        <f>SUMIFS(AD$4:AD$2256,$E$4:$E$2256,$E2960)</f>
        <v>1613.68</v>
      </c>
      <c r="AE2960" s="44">
        <f>SUMIFS(AE$4:AE$2256,$E$4:$E$2256,$E2960)</f>
        <v>0</v>
      </c>
      <c r="AF2960" s="44">
        <f>SUMIFS(AF$4:AF$2256,$E$4:$E$2256,$E2960)</f>
        <v>0</v>
      </c>
      <c r="AG2960" s="44">
        <f>SUMIFS(AG$4:AG$2256,$E$4:$E$2256,$E2960)</f>
        <v>0</v>
      </c>
      <c r="AH2960" s="44">
        <f>SUMIFS(AH$4:AH$2256,$E$4:$E$2256,$E2960)</f>
        <v>0</v>
      </c>
      <c r="AI2960" s="44">
        <f>SUMIFS(AI$4:AI$2256,$E$4:$E$2256,$E2960)</f>
        <v>0</v>
      </c>
      <c r="AJ2960" s="44">
        <f>SUMIFS(AJ$4:AJ$2256,$E$4:$E$2256,$E2960)</f>
        <v>0</v>
      </c>
      <c r="AK2960" s="44">
        <f>SUMIFS(AK$4:AK$2256,$E$4:$E$2256,$E2960)</f>
        <v>0</v>
      </c>
      <c r="AL2960" s="44">
        <f>SUMIFS(AL$4:AL$2256,$E$4:$E$2256,$E2960)</f>
        <v>0</v>
      </c>
      <c r="AM2960" s="44">
        <f>SUMIFS(AM$4:AM$2256,$E$4:$E$2256,$E2960)</f>
        <v>0</v>
      </c>
      <c r="AN2960" s="44">
        <f>SUMIFS(AN$4:AN$2256,$E$4:$E$2256,$E2960)</f>
        <v>0</v>
      </c>
      <c r="AO2960" s="44">
        <f>SUMIFS(AO$4:AO$2256,$E$4:$E$2256,$E2960)</f>
        <v>424.61538461538464</v>
      </c>
      <c r="AP2960" s="44">
        <f>SUMIFS(AP$4:AP$2256,$E$4:$E$2256,$E2960)</f>
        <v>337.33333333333337</v>
      </c>
      <c r="AQ2960" s="44">
        <f>SUMIFS(AQ$4:AQ$2256,$E$4:$E$2256,$E2960)</f>
        <v>79.5</v>
      </c>
      <c r="AR2960" s="44">
        <f>SUMIFS(AR$4:AR$2256,$E$4:$E$2256,$E2960)</f>
        <v>0</v>
      </c>
      <c r="AS2960" s="44">
        <f>SUMIFS(AS$4:AS$2256,$E$4:$E$2256,$E2960)</f>
        <v>0</v>
      </c>
      <c r="AT2960" s="44">
        <f>SUMIFS(AT$4:AT$2256,$E$4:$E$2256,$E2960)</f>
        <v>0</v>
      </c>
      <c r="AU2960" s="44">
        <f>SUMIFS(AU$4:AU$2256,$E$4:$E$2256,$E2960)</f>
        <v>0</v>
      </c>
      <c r="AV2960" s="44">
        <f>SUMIFS(AV$4:AV$2256,$E$4:$E$2256,$E2960)</f>
        <v>188.4424403846154</v>
      </c>
      <c r="AW2960" s="44">
        <f>SUMIFS(AW$4:AW$2256,$E$4:$E$2256,$E2960)</f>
        <v>0</v>
      </c>
      <c r="AX2960" s="44">
        <f>SUMIFS(AX$4:AX$2256,$E$4:$E$2256,$E2960)</f>
        <v>0</v>
      </c>
    </row>
    <row r="2961" spans="1:50" ht="20.100000000000001" customHeight="1" x14ac:dyDescent="0.25">
      <c r="A2961" s="8">
        <v>44287</v>
      </c>
      <c r="B2961" s="8">
        <v>44287</v>
      </c>
      <c r="C2961" s="8" t="s">
        <v>28</v>
      </c>
      <c r="D2961" s="11" t="s">
        <v>0</v>
      </c>
      <c r="E2961" s="11">
        <v>677</v>
      </c>
      <c r="F2961" s="11" t="s">
        <v>813</v>
      </c>
      <c r="G2961" s="11" t="s">
        <v>7</v>
      </c>
      <c r="H2961" s="11">
        <v>1019</v>
      </c>
      <c r="I2961" s="11">
        <v>1067</v>
      </c>
      <c r="J2961" s="11">
        <v>111</v>
      </c>
      <c r="K2961" s="11" t="s">
        <v>874</v>
      </c>
      <c r="L2961" s="11" t="s">
        <v>875</v>
      </c>
      <c r="M2961" s="11" t="s">
        <v>2</v>
      </c>
      <c r="N2961" s="11" t="s">
        <v>25</v>
      </c>
      <c r="O2961" s="11" t="s">
        <v>5</v>
      </c>
      <c r="P2961" s="11" t="s">
        <v>8</v>
      </c>
      <c r="Q2961" s="12">
        <v>43647</v>
      </c>
      <c r="S2961" s="13" t="s">
        <v>84</v>
      </c>
      <c r="T2961" s="11">
        <f t="shared" ca="1" si="368"/>
        <v>0</v>
      </c>
      <c r="U2961" s="12">
        <v>31108</v>
      </c>
      <c r="V2961" s="13">
        <f t="shared" ca="1" si="369"/>
        <v>34</v>
      </c>
      <c r="W2961" s="11" t="s">
        <v>7</v>
      </c>
      <c r="X2961" s="11">
        <v>30</v>
      </c>
      <c r="Y2961" s="14">
        <f t="shared" si="370"/>
        <v>2.5</v>
      </c>
      <c r="Z2961" s="11">
        <v>39</v>
      </c>
      <c r="AA2961" s="11" t="s">
        <v>876</v>
      </c>
      <c r="AB2961" s="10">
        <f t="shared" si="367"/>
        <v>1</v>
      </c>
      <c r="AC2961" s="44">
        <f>SUMIFS(AC$4:AC$2256,$E$4:$E$2256,$E2961)</f>
        <v>7363</v>
      </c>
      <c r="AD2961" s="44">
        <f>SUMIFS(AD$4:AD$2256,$E$4:$E$2256,$E2961)</f>
        <v>1614.3377499999999</v>
      </c>
      <c r="AE2961" s="44">
        <f>SUMIFS(AE$4:AE$2256,$E$4:$E$2256,$E2961)</f>
        <v>0</v>
      </c>
      <c r="AF2961" s="44">
        <f>SUMIFS(AF$4:AF$2256,$E$4:$E$2256,$E2961)</f>
        <v>0</v>
      </c>
      <c r="AG2961" s="44">
        <f>SUMIFS(AG$4:AG$2256,$E$4:$E$2256,$E2961)</f>
        <v>0</v>
      </c>
      <c r="AH2961" s="44">
        <f>SUMIFS(AH$4:AH$2256,$E$4:$E$2256,$E2961)</f>
        <v>0</v>
      </c>
      <c r="AI2961" s="44">
        <f>SUMIFS(AI$4:AI$2256,$E$4:$E$2256,$E2961)</f>
        <v>0</v>
      </c>
      <c r="AJ2961" s="44">
        <f>SUMIFS(AJ$4:AJ$2256,$E$4:$E$2256,$E2961)</f>
        <v>0</v>
      </c>
      <c r="AK2961" s="44">
        <f>SUMIFS(AK$4:AK$2256,$E$4:$E$2256,$E2961)</f>
        <v>0</v>
      </c>
      <c r="AL2961" s="44">
        <f>SUMIFS(AL$4:AL$2256,$E$4:$E$2256,$E2961)</f>
        <v>0</v>
      </c>
      <c r="AM2961" s="44">
        <f>SUMIFS(AM$4:AM$2256,$E$4:$E$2256,$E2961)</f>
        <v>0</v>
      </c>
      <c r="AN2961" s="44">
        <f>SUMIFS(AN$4:AN$2256,$E$4:$E$2256,$E2961)</f>
        <v>0</v>
      </c>
      <c r="AO2961" s="44">
        <f>SUMIFS(AO$4:AO$2256,$E$4:$E$2256,$E2961)</f>
        <v>0</v>
      </c>
      <c r="AP2961" s="44">
        <f>SUMIFS(AP$4:AP$2256,$E$4:$E$2256,$E2961)</f>
        <v>0</v>
      </c>
      <c r="AQ2961" s="44">
        <f>SUMIFS(AQ$4:AQ$2256,$E$4:$E$2256,$E2961)</f>
        <v>79.5</v>
      </c>
      <c r="AR2961" s="44">
        <f>SUMIFS(AR$4:AR$2256,$E$4:$E$2256,$E2961)</f>
        <v>0</v>
      </c>
      <c r="AS2961" s="44">
        <f>SUMIFS(AS$4:AS$2256,$E$4:$E$2256,$E2961)</f>
        <v>0</v>
      </c>
      <c r="AT2961" s="44">
        <f>SUMIFS(AT$4:AT$2256,$E$4:$E$2256,$E2961)</f>
        <v>0</v>
      </c>
      <c r="AU2961" s="44">
        <f>SUMIFS(AU$4:AU$2256,$E$4:$E$2256,$E2961)</f>
        <v>0</v>
      </c>
      <c r="AV2961" s="44">
        <f>SUMIFS(AV$4:AV$2256,$E$4:$E$2256,$E2961)</f>
        <v>17.804025000000003</v>
      </c>
      <c r="AW2961" s="44">
        <f>SUMIFS(AW$4:AW$2256,$E$4:$E$2256,$E2961)</f>
        <v>0</v>
      </c>
      <c r="AX2961" s="44">
        <f>SUMIFS(AX$4:AX$2256,$E$4:$E$2256,$E2961)</f>
        <v>0</v>
      </c>
    </row>
    <row r="2962" spans="1:50" ht="20.100000000000001" customHeight="1" x14ac:dyDescent="0.25">
      <c r="A2962" s="8">
        <v>44287</v>
      </c>
      <c r="B2962" s="8">
        <v>44287</v>
      </c>
      <c r="C2962" s="8" t="s">
        <v>28</v>
      </c>
      <c r="D2962" s="11" t="s">
        <v>0</v>
      </c>
      <c r="E2962" s="11">
        <v>678</v>
      </c>
      <c r="F2962" s="11" t="s">
        <v>814</v>
      </c>
      <c r="G2962" s="11" t="s">
        <v>7</v>
      </c>
      <c r="H2962" s="11">
        <v>1021</v>
      </c>
      <c r="I2962" s="11">
        <v>1052</v>
      </c>
      <c r="J2962" s="11">
        <v>107</v>
      </c>
      <c r="K2962" s="11" t="s">
        <v>870</v>
      </c>
      <c r="L2962" s="11" t="s">
        <v>875</v>
      </c>
      <c r="M2962" s="11" t="s">
        <v>2</v>
      </c>
      <c r="N2962" s="11" t="s">
        <v>25</v>
      </c>
      <c r="O2962" s="11" t="s">
        <v>5</v>
      </c>
      <c r="P2962" s="11" t="s">
        <v>8</v>
      </c>
      <c r="Q2962" s="12">
        <v>43647</v>
      </c>
      <c r="S2962" s="13" t="s">
        <v>84</v>
      </c>
      <c r="T2962" s="11">
        <f t="shared" ca="1" si="368"/>
        <v>0</v>
      </c>
      <c r="U2962" s="12">
        <v>24532</v>
      </c>
      <c r="V2962" s="13">
        <f t="shared" ca="1" si="369"/>
        <v>52</v>
      </c>
      <c r="W2962" s="11" t="s">
        <v>9</v>
      </c>
      <c r="X2962" s="11">
        <v>30</v>
      </c>
      <c r="Y2962" s="14">
        <f t="shared" si="370"/>
        <v>2.5</v>
      </c>
      <c r="Z2962" s="11">
        <v>39</v>
      </c>
      <c r="AA2962" s="11" t="s">
        <v>876</v>
      </c>
      <c r="AB2962" s="10">
        <f t="shared" ref="AB2962:AB3010" si="371">IF(G2962="Y",(Z2962/39)/2,(Z2962/39))</f>
        <v>1</v>
      </c>
      <c r="AC2962" s="44">
        <f>SUMIFS(AC$4:AC$2256,$E$4:$E$2256,$E2962)</f>
        <v>7366</v>
      </c>
      <c r="AD2962" s="44">
        <f>SUMIFS(AD$4:AD$2256,$E$4:$E$2256,$E2962)</f>
        <v>1614.9955000000002</v>
      </c>
      <c r="AE2962" s="44">
        <f>SUMIFS(AE$4:AE$2256,$E$4:$E$2256,$E2962)</f>
        <v>0</v>
      </c>
      <c r="AF2962" s="44">
        <f>SUMIFS(AF$4:AF$2256,$E$4:$E$2256,$E2962)</f>
        <v>0</v>
      </c>
      <c r="AG2962" s="44">
        <f>SUMIFS(AG$4:AG$2256,$E$4:$E$2256,$E2962)</f>
        <v>90</v>
      </c>
      <c r="AH2962" s="44">
        <f>SUMIFS(AH$4:AH$2256,$E$4:$E$2256,$E2962)</f>
        <v>0</v>
      </c>
      <c r="AI2962" s="44">
        <f>SUMIFS(AI$4:AI$2256,$E$4:$E$2256,$E2962)</f>
        <v>0</v>
      </c>
      <c r="AJ2962" s="44">
        <f>SUMIFS(AJ$4:AJ$2256,$E$4:$E$2256,$E2962)</f>
        <v>4050</v>
      </c>
      <c r="AK2962" s="44">
        <f>SUMIFS(AK$4:AK$2256,$E$4:$E$2256,$E2962)</f>
        <v>0</v>
      </c>
      <c r="AL2962" s="44">
        <f>SUMIFS(AL$4:AL$2256,$E$4:$E$2256,$E2962)</f>
        <v>0</v>
      </c>
      <c r="AM2962" s="44">
        <f>SUMIFS(AM$4:AM$2256,$E$4:$E$2256,$E2962)</f>
        <v>0</v>
      </c>
      <c r="AN2962" s="44">
        <f>SUMIFS(AN$4:AN$2256,$E$4:$E$2256,$E2962)</f>
        <v>0</v>
      </c>
      <c r="AO2962" s="44">
        <f>SUMIFS(AO$4:AO$2256,$E$4:$E$2256,$E2962)</f>
        <v>424.96153846153845</v>
      </c>
      <c r="AP2962" s="44">
        <f>SUMIFS(AP$4:AP$2256,$E$4:$E$2256,$E2962)</f>
        <v>337.60833333333335</v>
      </c>
      <c r="AQ2962" s="44">
        <f>SUMIFS(AQ$4:AQ$2256,$E$4:$E$2256,$E2962)</f>
        <v>79.5</v>
      </c>
      <c r="AR2962" s="44">
        <f>SUMIFS(AR$4:AR$2256,$E$4:$E$2256,$E2962)</f>
        <v>0</v>
      </c>
      <c r="AS2962" s="44">
        <f>SUMIFS(AS$4:AS$2256,$E$4:$E$2256,$E2962)</f>
        <v>0</v>
      </c>
      <c r="AT2962" s="44">
        <f>SUMIFS(AT$4:AT$2256,$E$4:$E$2256,$E2962)</f>
        <v>0</v>
      </c>
      <c r="AU2962" s="44">
        <f>SUMIFS(AU$4:AU$2256,$E$4:$E$2256,$E2962)</f>
        <v>0</v>
      </c>
      <c r="AV2962" s="44">
        <f>SUMIFS(AV$4:AV$2256,$E$4:$E$2256,$E2962)</f>
        <v>1115.7345477884614</v>
      </c>
      <c r="AW2962" s="44">
        <f>SUMIFS(AW$4:AW$2256,$E$4:$E$2256,$E2962)</f>
        <v>206.91</v>
      </c>
      <c r="AX2962" s="44">
        <f>SUMIFS(AX$4:AX$2256,$E$4:$E$2256,$E2962)</f>
        <v>0</v>
      </c>
    </row>
    <row r="2963" spans="1:50" ht="20.100000000000001" customHeight="1" x14ac:dyDescent="0.25">
      <c r="A2963" s="8">
        <v>44287</v>
      </c>
      <c r="B2963" s="8">
        <v>44287</v>
      </c>
      <c r="C2963" s="8" t="s">
        <v>28</v>
      </c>
      <c r="D2963" s="11" t="s">
        <v>0</v>
      </c>
      <c r="E2963" s="11">
        <v>679</v>
      </c>
      <c r="F2963" s="11" t="s">
        <v>815</v>
      </c>
      <c r="G2963" s="11" t="s">
        <v>7</v>
      </c>
      <c r="H2963" s="11">
        <v>1022</v>
      </c>
      <c r="I2963" s="11">
        <v>1041</v>
      </c>
      <c r="J2963" s="11">
        <v>105</v>
      </c>
      <c r="K2963" s="11" t="s">
        <v>868</v>
      </c>
      <c r="L2963" s="11" t="s">
        <v>875</v>
      </c>
      <c r="M2963" s="11" t="s">
        <v>2</v>
      </c>
      <c r="N2963" s="11" t="s">
        <v>25</v>
      </c>
      <c r="O2963" s="11" t="s">
        <v>5</v>
      </c>
      <c r="P2963" s="11" t="s">
        <v>8</v>
      </c>
      <c r="Q2963" s="12">
        <v>43647</v>
      </c>
      <c r="S2963" s="13" t="s">
        <v>84</v>
      </c>
      <c r="T2963" s="11">
        <f t="shared" ca="1" si="368"/>
        <v>0</v>
      </c>
      <c r="U2963" s="12">
        <v>30065</v>
      </c>
      <c r="V2963" s="13">
        <f t="shared" ca="1" si="369"/>
        <v>37</v>
      </c>
      <c r="W2963" s="11" t="s">
        <v>9</v>
      </c>
      <c r="X2963" s="11">
        <v>30</v>
      </c>
      <c r="Y2963" s="14">
        <f t="shared" si="370"/>
        <v>2.5</v>
      </c>
      <c r="Z2963" s="11">
        <v>39</v>
      </c>
      <c r="AA2963" s="11" t="s">
        <v>876</v>
      </c>
      <c r="AB2963" s="10">
        <f t="shared" si="371"/>
        <v>1</v>
      </c>
      <c r="AC2963" s="44">
        <f>SUMIFS(AC$4:AC$2256,$E$4:$E$2256,$E2963)</f>
        <v>7369</v>
      </c>
      <c r="AD2963" s="44">
        <f>SUMIFS(AD$4:AD$2256,$E$4:$E$2256,$E2963)</f>
        <v>1615.6532500000001</v>
      </c>
      <c r="AE2963" s="44">
        <f>SUMIFS(AE$4:AE$2256,$E$4:$E$2256,$E2963)</f>
        <v>0</v>
      </c>
      <c r="AF2963" s="44">
        <f>SUMIFS(AF$4:AF$2256,$E$4:$E$2256,$E2963)</f>
        <v>0</v>
      </c>
      <c r="AG2963" s="44">
        <f>SUMIFS(AG$4:AG$2256,$E$4:$E$2256,$E2963)</f>
        <v>0</v>
      </c>
      <c r="AH2963" s="44">
        <f>SUMIFS(AH$4:AH$2256,$E$4:$E$2256,$E2963)</f>
        <v>0</v>
      </c>
      <c r="AI2963" s="44">
        <f>SUMIFS(AI$4:AI$2256,$E$4:$E$2256,$E2963)</f>
        <v>0</v>
      </c>
      <c r="AJ2963" s="44">
        <f>SUMIFS(AJ$4:AJ$2256,$E$4:$E$2256,$E2963)</f>
        <v>0</v>
      </c>
      <c r="AK2963" s="44">
        <f>SUMIFS(AK$4:AK$2256,$E$4:$E$2256,$E2963)</f>
        <v>0</v>
      </c>
      <c r="AL2963" s="44">
        <f>SUMIFS(AL$4:AL$2256,$E$4:$E$2256,$E2963)</f>
        <v>0</v>
      </c>
      <c r="AM2963" s="44">
        <f>SUMIFS(AM$4:AM$2256,$E$4:$E$2256,$E2963)</f>
        <v>0</v>
      </c>
      <c r="AN2963" s="44">
        <f>SUMIFS(AN$4:AN$2256,$E$4:$E$2256,$E2963)</f>
        <v>0</v>
      </c>
      <c r="AO2963" s="44">
        <f>SUMIFS(AO$4:AO$2256,$E$4:$E$2256,$E2963)</f>
        <v>425.13461538461536</v>
      </c>
      <c r="AP2963" s="44">
        <f>SUMIFS(AP$4:AP$2256,$E$4:$E$2256,$E2963)</f>
        <v>337.74583333333339</v>
      </c>
      <c r="AQ2963" s="44">
        <f>SUMIFS(AQ$4:AQ$2256,$E$4:$E$2256,$E2963)</f>
        <v>79.5</v>
      </c>
      <c r="AR2963" s="44">
        <f>SUMIFS(AR$4:AR$2256,$E$4:$E$2256,$E2963)</f>
        <v>0</v>
      </c>
      <c r="AS2963" s="44">
        <f>SUMIFS(AS$4:AS$2256,$E$4:$E$2256,$E2963)</f>
        <v>0</v>
      </c>
      <c r="AT2963" s="44">
        <f>SUMIFS(AT$4:AT$2256,$E$4:$E$2256,$E2963)</f>
        <v>0</v>
      </c>
      <c r="AU2963" s="44">
        <f>SUMIFS(AU$4:AU$2256,$E$4:$E$2256,$E2963)</f>
        <v>0</v>
      </c>
      <c r="AV2963" s="44">
        <f>SUMIFS(AV$4:AV$2256,$E$4:$E$2256,$E2963)</f>
        <v>188.65110149038463</v>
      </c>
      <c r="AW2963" s="44">
        <f>SUMIFS(AW$4:AW$2256,$E$4:$E$2256,$E2963)</f>
        <v>0</v>
      </c>
      <c r="AX2963" s="44">
        <f>SUMIFS(AX$4:AX$2256,$E$4:$E$2256,$E2963)</f>
        <v>0</v>
      </c>
    </row>
    <row r="2964" spans="1:50" ht="20.100000000000001" customHeight="1" x14ac:dyDescent="0.25">
      <c r="A2964" s="8">
        <v>44287</v>
      </c>
      <c r="B2964" s="8">
        <v>44287</v>
      </c>
      <c r="C2964" s="8" t="s">
        <v>28</v>
      </c>
      <c r="D2964" s="11" t="s">
        <v>0</v>
      </c>
      <c r="E2964" s="11">
        <v>680</v>
      </c>
      <c r="F2964" s="11" t="s">
        <v>816</v>
      </c>
      <c r="G2964" s="11" t="s">
        <v>7</v>
      </c>
      <c r="H2964" s="11">
        <v>1027</v>
      </c>
      <c r="I2964" s="11">
        <v>1070</v>
      </c>
      <c r="J2964" s="11">
        <v>102</v>
      </c>
      <c r="K2964" s="11" t="s">
        <v>865</v>
      </c>
      <c r="L2964" s="11" t="s">
        <v>875</v>
      </c>
      <c r="M2964" s="11" t="s">
        <v>2</v>
      </c>
      <c r="N2964" s="11" t="s">
        <v>24</v>
      </c>
      <c r="O2964" s="11" t="s">
        <v>5</v>
      </c>
      <c r="P2964" s="11" t="s">
        <v>8</v>
      </c>
      <c r="Q2964" s="12">
        <v>43647</v>
      </c>
      <c r="S2964" s="13" t="s">
        <v>84</v>
      </c>
      <c r="T2964" s="11">
        <f t="shared" ca="1" si="368"/>
        <v>0</v>
      </c>
      <c r="U2964" s="12">
        <v>29176</v>
      </c>
      <c r="V2964" s="13">
        <f t="shared" ca="1" si="369"/>
        <v>40</v>
      </c>
      <c r="W2964" s="11" t="s">
        <v>7</v>
      </c>
      <c r="X2964" s="11">
        <v>30</v>
      </c>
      <c r="Y2964" s="14">
        <f t="shared" si="370"/>
        <v>2.5</v>
      </c>
      <c r="Z2964" s="11">
        <v>39</v>
      </c>
      <c r="AA2964" s="11" t="s">
        <v>876</v>
      </c>
      <c r="AB2964" s="10">
        <f t="shared" si="371"/>
        <v>1</v>
      </c>
      <c r="AC2964" s="44">
        <f>SUMIFS(AC$4:AC$2256,$E$4:$E$2256,$E2964)</f>
        <v>7372</v>
      </c>
      <c r="AD2964" s="44">
        <f>SUMIFS(AD$4:AD$2256,$E$4:$E$2256,$E2964)</f>
        <v>1616.3110000000001</v>
      </c>
      <c r="AE2964" s="44">
        <f>SUMIFS(AE$4:AE$2256,$E$4:$E$2256,$E2964)</f>
        <v>0</v>
      </c>
      <c r="AF2964" s="44">
        <f>SUMIFS(AF$4:AF$2256,$E$4:$E$2256,$E2964)</f>
        <v>0</v>
      </c>
      <c r="AG2964" s="44">
        <f>SUMIFS(AG$4:AG$2256,$E$4:$E$2256,$E2964)</f>
        <v>0</v>
      </c>
      <c r="AH2964" s="44">
        <f>SUMIFS(AH$4:AH$2256,$E$4:$E$2256,$E2964)</f>
        <v>0</v>
      </c>
      <c r="AI2964" s="44">
        <f>SUMIFS(AI$4:AI$2256,$E$4:$E$2256,$E2964)</f>
        <v>0</v>
      </c>
      <c r="AJ2964" s="44">
        <f>SUMIFS(AJ$4:AJ$2256,$E$4:$E$2256,$E2964)</f>
        <v>0</v>
      </c>
      <c r="AK2964" s="44">
        <f>SUMIFS(AK$4:AK$2256,$E$4:$E$2256,$E2964)</f>
        <v>0</v>
      </c>
      <c r="AL2964" s="44">
        <f>SUMIFS(AL$4:AL$2256,$E$4:$E$2256,$E2964)</f>
        <v>0</v>
      </c>
      <c r="AM2964" s="44">
        <f>SUMIFS(AM$4:AM$2256,$E$4:$E$2256,$E2964)</f>
        <v>0</v>
      </c>
      <c r="AN2964" s="44">
        <f>SUMIFS(AN$4:AN$2256,$E$4:$E$2256,$E2964)</f>
        <v>0</v>
      </c>
      <c r="AO2964" s="44">
        <f>SUMIFS(AO$4:AO$2256,$E$4:$E$2256,$E2964)</f>
        <v>0</v>
      </c>
      <c r="AP2964" s="44">
        <f>SUMIFS(AP$4:AP$2256,$E$4:$E$2256,$E2964)</f>
        <v>0</v>
      </c>
      <c r="AQ2964" s="44">
        <f>SUMIFS(AQ$4:AQ$2256,$E$4:$E$2256,$E2964)</f>
        <v>79.5</v>
      </c>
      <c r="AR2964" s="44">
        <f>SUMIFS(AR$4:AR$2256,$E$4:$E$2256,$E2964)</f>
        <v>0</v>
      </c>
      <c r="AS2964" s="44">
        <f>SUMIFS(AS$4:AS$2256,$E$4:$E$2256,$E2964)</f>
        <v>0</v>
      </c>
      <c r="AT2964" s="44">
        <f>SUMIFS(AT$4:AT$2256,$E$4:$E$2256,$E2964)</f>
        <v>0</v>
      </c>
      <c r="AU2964" s="44">
        <f>SUMIFS(AU$4:AU$2256,$E$4:$E$2256,$E2964)</f>
        <v>0</v>
      </c>
      <c r="AV2964" s="44">
        <f>SUMIFS(AV$4:AV$2256,$E$4:$E$2256,$E2964)</f>
        <v>17.804025000000003</v>
      </c>
      <c r="AW2964" s="44">
        <f>SUMIFS(AW$4:AW$2256,$E$4:$E$2256,$E2964)</f>
        <v>0</v>
      </c>
      <c r="AX2964" s="44">
        <f>SUMIFS(AX$4:AX$2256,$E$4:$E$2256,$E2964)</f>
        <v>0</v>
      </c>
    </row>
    <row r="2965" spans="1:50" ht="20.100000000000001" customHeight="1" x14ac:dyDescent="0.25">
      <c r="A2965" s="8">
        <v>44287</v>
      </c>
      <c r="B2965" s="8">
        <v>44287</v>
      </c>
      <c r="C2965" s="8" t="s">
        <v>28</v>
      </c>
      <c r="D2965" s="11" t="s">
        <v>0</v>
      </c>
      <c r="E2965" s="11">
        <v>681</v>
      </c>
      <c r="F2965" s="11" t="s">
        <v>817</v>
      </c>
      <c r="G2965" s="11" t="s">
        <v>7</v>
      </c>
      <c r="H2965" s="11">
        <v>1024</v>
      </c>
      <c r="I2965" s="11">
        <v>1054</v>
      </c>
      <c r="J2965" s="11">
        <v>101</v>
      </c>
      <c r="K2965" s="11" t="s">
        <v>864</v>
      </c>
      <c r="L2965" s="11" t="s">
        <v>875</v>
      </c>
      <c r="M2965" s="11" t="s">
        <v>2</v>
      </c>
      <c r="N2965" s="11" t="s">
        <v>25</v>
      </c>
      <c r="O2965" s="11" t="s">
        <v>5</v>
      </c>
      <c r="P2965" s="11" t="s">
        <v>8</v>
      </c>
      <c r="Q2965" s="12">
        <v>42614</v>
      </c>
      <c r="S2965" s="13" t="s">
        <v>84</v>
      </c>
      <c r="T2965" s="11">
        <f t="shared" ca="1" si="368"/>
        <v>3</v>
      </c>
      <c r="U2965" s="12">
        <v>34375</v>
      </c>
      <c r="V2965" s="13">
        <f t="shared" ca="1" si="369"/>
        <v>25</v>
      </c>
      <c r="W2965" s="11" t="s">
        <v>7</v>
      </c>
      <c r="X2965" s="11">
        <v>30</v>
      </c>
      <c r="Y2965" s="14">
        <f t="shared" si="370"/>
        <v>2.5</v>
      </c>
      <c r="Z2965" s="11">
        <v>39</v>
      </c>
      <c r="AA2965" s="11" t="s">
        <v>876</v>
      </c>
      <c r="AB2965" s="10">
        <f t="shared" si="371"/>
        <v>1</v>
      </c>
      <c r="AC2965" s="44">
        <f>SUMIFS(AC$4:AC$2256,$E$4:$E$2256,$E2965)</f>
        <v>7375</v>
      </c>
      <c r="AD2965" s="44">
        <f>SUMIFS(AD$4:AD$2256,$E$4:$E$2256,$E2965)</f>
        <v>1616.96875</v>
      </c>
      <c r="AE2965" s="44">
        <f>SUMIFS(AE$4:AE$2256,$E$4:$E$2256,$E2965)</f>
        <v>0</v>
      </c>
      <c r="AF2965" s="44">
        <f>SUMIFS(AF$4:AF$2256,$E$4:$E$2256,$E2965)</f>
        <v>0</v>
      </c>
      <c r="AG2965" s="44">
        <f>SUMIFS(AG$4:AG$2256,$E$4:$E$2256,$E2965)</f>
        <v>0</v>
      </c>
      <c r="AH2965" s="44">
        <f>SUMIFS(AH$4:AH$2256,$E$4:$E$2256,$E2965)</f>
        <v>0</v>
      </c>
      <c r="AI2965" s="44">
        <f>SUMIFS(AI$4:AI$2256,$E$4:$E$2256,$E2965)</f>
        <v>0</v>
      </c>
      <c r="AJ2965" s="44">
        <f>SUMIFS(AJ$4:AJ$2256,$E$4:$E$2256,$E2965)</f>
        <v>0</v>
      </c>
      <c r="AK2965" s="44">
        <f>SUMIFS(AK$4:AK$2256,$E$4:$E$2256,$E2965)</f>
        <v>0</v>
      </c>
      <c r="AL2965" s="44">
        <f>SUMIFS(AL$4:AL$2256,$E$4:$E$2256,$E2965)</f>
        <v>0</v>
      </c>
      <c r="AM2965" s="44">
        <f>SUMIFS(AM$4:AM$2256,$E$4:$E$2256,$E2965)</f>
        <v>0</v>
      </c>
      <c r="AN2965" s="44">
        <f>SUMIFS(AN$4:AN$2256,$E$4:$E$2256,$E2965)</f>
        <v>0</v>
      </c>
      <c r="AO2965" s="44">
        <f>SUMIFS(AO$4:AO$2256,$E$4:$E$2256,$E2965)</f>
        <v>0</v>
      </c>
      <c r="AP2965" s="44">
        <f>SUMIFS(AP$4:AP$2256,$E$4:$E$2256,$E2965)</f>
        <v>0</v>
      </c>
      <c r="AQ2965" s="44">
        <f>SUMIFS(AQ$4:AQ$2256,$E$4:$E$2256,$E2965)</f>
        <v>79.5</v>
      </c>
      <c r="AR2965" s="44">
        <f>SUMIFS(AR$4:AR$2256,$E$4:$E$2256,$E2965)</f>
        <v>0</v>
      </c>
      <c r="AS2965" s="44">
        <f>SUMIFS(AS$4:AS$2256,$E$4:$E$2256,$E2965)</f>
        <v>0</v>
      </c>
      <c r="AT2965" s="44">
        <f>SUMIFS(AT$4:AT$2256,$E$4:$E$2256,$E2965)</f>
        <v>0</v>
      </c>
      <c r="AU2965" s="44">
        <f>SUMIFS(AU$4:AU$2256,$E$4:$E$2256,$E2965)</f>
        <v>0</v>
      </c>
      <c r="AV2965" s="44">
        <f>SUMIFS(AV$4:AV$2256,$E$4:$E$2256,$E2965)</f>
        <v>17.804025000000003</v>
      </c>
      <c r="AW2965" s="44">
        <f>SUMIFS(AW$4:AW$2256,$E$4:$E$2256,$E2965)</f>
        <v>0</v>
      </c>
      <c r="AX2965" s="44">
        <f>SUMIFS(AX$4:AX$2256,$E$4:$E$2256,$E2965)</f>
        <v>0</v>
      </c>
    </row>
    <row r="2966" spans="1:50" ht="20.100000000000001" customHeight="1" x14ac:dyDescent="0.25">
      <c r="A2966" s="8">
        <v>44287</v>
      </c>
      <c r="B2966" s="8">
        <v>44287</v>
      </c>
      <c r="C2966" s="8" t="s">
        <v>28</v>
      </c>
      <c r="D2966" s="11" t="s">
        <v>0</v>
      </c>
      <c r="E2966" s="11">
        <v>682</v>
      </c>
      <c r="F2966" s="11" t="s">
        <v>818</v>
      </c>
      <c r="G2966" s="11" t="s">
        <v>7</v>
      </c>
      <c r="H2966" s="11">
        <v>1049</v>
      </c>
      <c r="I2966" s="11">
        <v>1092</v>
      </c>
      <c r="J2966" s="11">
        <v>103</v>
      </c>
      <c r="K2966" s="11" t="s">
        <v>866</v>
      </c>
      <c r="L2966" s="11" t="s">
        <v>875</v>
      </c>
      <c r="M2966" s="11" t="s">
        <v>2</v>
      </c>
      <c r="N2966" s="11" t="s">
        <v>25</v>
      </c>
      <c r="O2966" s="11" t="s">
        <v>11</v>
      </c>
      <c r="P2966" s="11" t="s">
        <v>8</v>
      </c>
      <c r="Q2966" s="12">
        <v>43678</v>
      </c>
      <c r="R2966" s="12">
        <v>44773</v>
      </c>
      <c r="S2966" s="13" t="s">
        <v>84</v>
      </c>
      <c r="T2966" s="11">
        <f t="shared" ca="1" si="368"/>
        <v>2</v>
      </c>
      <c r="U2966" s="12">
        <v>36155</v>
      </c>
      <c r="V2966" s="13">
        <f t="shared" ca="1" si="369"/>
        <v>21</v>
      </c>
      <c r="W2966" s="11" t="s">
        <v>9</v>
      </c>
      <c r="X2966" s="11">
        <v>30</v>
      </c>
      <c r="Y2966" s="14">
        <f t="shared" si="370"/>
        <v>2.5</v>
      </c>
      <c r="Z2966" s="11">
        <v>39</v>
      </c>
      <c r="AA2966" s="11" t="s">
        <v>876</v>
      </c>
      <c r="AB2966" s="10">
        <f t="shared" si="371"/>
        <v>1</v>
      </c>
      <c r="AC2966" s="44">
        <f>SUMIFS(AC$4:AC$2256,$E$4:$E$2256,$E2966)</f>
        <v>7378</v>
      </c>
      <c r="AD2966" s="44">
        <f>SUMIFS(AD$4:AD$2256,$E$4:$E$2256,$E2966)</f>
        <v>1617.6265000000001</v>
      </c>
      <c r="AE2966" s="44">
        <f>SUMIFS(AE$4:AE$2256,$E$4:$E$2256,$E2966)</f>
        <v>0</v>
      </c>
      <c r="AF2966" s="44">
        <f>SUMIFS(AF$4:AF$2256,$E$4:$E$2256,$E2966)</f>
        <v>0</v>
      </c>
      <c r="AG2966" s="44">
        <f>SUMIFS(AG$4:AG$2256,$E$4:$E$2256,$E2966)</f>
        <v>0</v>
      </c>
      <c r="AH2966" s="44">
        <f>SUMIFS(AH$4:AH$2256,$E$4:$E$2256,$E2966)</f>
        <v>0</v>
      </c>
      <c r="AI2966" s="44">
        <f>SUMIFS(AI$4:AI$2256,$E$4:$E$2256,$E2966)</f>
        <v>0</v>
      </c>
      <c r="AJ2966" s="44">
        <f>SUMIFS(AJ$4:AJ$2256,$E$4:$E$2256,$E2966)</f>
        <v>0</v>
      </c>
      <c r="AK2966" s="44">
        <f>SUMIFS(AK$4:AK$2256,$E$4:$E$2256,$E2966)</f>
        <v>0</v>
      </c>
      <c r="AL2966" s="44">
        <f>SUMIFS(AL$4:AL$2256,$E$4:$E$2256,$E2966)</f>
        <v>0</v>
      </c>
      <c r="AM2966" s="44">
        <f>SUMIFS(AM$4:AM$2256,$E$4:$E$2256,$E2966)</f>
        <v>0</v>
      </c>
      <c r="AN2966" s="44">
        <f>SUMIFS(AN$4:AN$2256,$E$4:$E$2256,$E2966)</f>
        <v>0</v>
      </c>
      <c r="AO2966" s="44">
        <f>SUMIFS(AO$4:AO$2256,$E$4:$E$2256,$E2966)</f>
        <v>425.65384615384613</v>
      </c>
      <c r="AP2966" s="44">
        <f>SUMIFS(AP$4:AP$2256,$E$4:$E$2256,$E2966)</f>
        <v>338.15833333333336</v>
      </c>
      <c r="AQ2966" s="44">
        <f>SUMIFS(AQ$4:AQ$2256,$E$4:$E$2256,$E2966)</f>
        <v>79.5</v>
      </c>
      <c r="AR2966" s="44">
        <f>SUMIFS(AR$4:AR$2256,$E$4:$E$2256,$E2966)</f>
        <v>0</v>
      </c>
      <c r="AS2966" s="44">
        <f>SUMIFS(AS$4:AS$2256,$E$4:$E$2256,$E2966)</f>
        <v>0</v>
      </c>
      <c r="AT2966" s="44">
        <f>SUMIFS(AT$4:AT$2256,$E$4:$E$2256,$E2966)</f>
        <v>0</v>
      </c>
      <c r="AU2966" s="44">
        <f>SUMIFS(AU$4:AU$2256,$E$4:$E$2256,$E2966)</f>
        <v>0</v>
      </c>
      <c r="AV2966" s="44">
        <f>SUMIFS(AV$4:AV$2256,$E$4:$E$2256,$E2966)</f>
        <v>188.85976259615387</v>
      </c>
      <c r="AW2966" s="44">
        <f>SUMIFS(AW$4:AW$2256,$E$4:$E$2256,$E2966)</f>
        <v>0</v>
      </c>
      <c r="AX2966" s="44">
        <f>SUMIFS(AX$4:AX$2256,$E$4:$E$2256,$E2966)</f>
        <v>0</v>
      </c>
    </row>
    <row r="2967" spans="1:50" ht="20.100000000000001" customHeight="1" x14ac:dyDescent="0.25">
      <c r="A2967" s="8">
        <v>44287</v>
      </c>
      <c r="B2967" s="8">
        <v>44287</v>
      </c>
      <c r="C2967" s="8" t="s">
        <v>28</v>
      </c>
      <c r="D2967" s="11" t="s">
        <v>0</v>
      </c>
      <c r="E2967" s="11">
        <v>683</v>
      </c>
      <c r="F2967" s="11" t="s">
        <v>819</v>
      </c>
      <c r="G2967" s="11" t="s">
        <v>7</v>
      </c>
      <c r="H2967" s="11">
        <v>1021</v>
      </c>
      <c r="I2967" s="11">
        <v>1028</v>
      </c>
      <c r="J2967" s="11">
        <v>109</v>
      </c>
      <c r="K2967" s="11" t="s">
        <v>872</v>
      </c>
      <c r="L2967" s="11" t="s">
        <v>875</v>
      </c>
      <c r="M2967" s="11" t="s">
        <v>2</v>
      </c>
      <c r="N2967" s="11" t="s">
        <v>25</v>
      </c>
      <c r="O2967" s="11" t="s">
        <v>5</v>
      </c>
      <c r="P2967" s="11" t="s">
        <v>8</v>
      </c>
      <c r="Q2967" s="12">
        <v>43678</v>
      </c>
      <c r="S2967" s="13" t="s">
        <v>84</v>
      </c>
      <c r="T2967" s="11">
        <f t="shared" ca="1" si="368"/>
        <v>0</v>
      </c>
      <c r="U2967" s="12">
        <v>24649</v>
      </c>
      <c r="V2967" s="13">
        <f t="shared" ca="1" si="369"/>
        <v>52</v>
      </c>
      <c r="W2967" s="11" t="s">
        <v>9</v>
      </c>
      <c r="X2967" s="11">
        <v>30</v>
      </c>
      <c r="Y2967" s="14">
        <f t="shared" si="370"/>
        <v>2.5</v>
      </c>
      <c r="Z2967" s="11">
        <v>39</v>
      </c>
      <c r="AA2967" s="11" t="s">
        <v>876</v>
      </c>
      <c r="AB2967" s="10">
        <f t="shared" si="371"/>
        <v>1</v>
      </c>
      <c r="AC2967" s="44">
        <f>SUMIFS(AC$4:AC$2256,$E$4:$E$2256,$E2967)</f>
        <v>7381</v>
      </c>
      <c r="AD2967" s="44">
        <f>SUMIFS(AD$4:AD$2256,$E$4:$E$2256,$E2967)</f>
        <v>1618.2842500000002</v>
      </c>
      <c r="AE2967" s="44">
        <f>SUMIFS(AE$4:AE$2256,$E$4:$E$2256,$E2967)</f>
        <v>0</v>
      </c>
      <c r="AF2967" s="44">
        <f>SUMIFS(AF$4:AF$2256,$E$4:$E$2256,$E2967)</f>
        <v>0</v>
      </c>
      <c r="AG2967" s="44">
        <f>SUMIFS(AG$4:AG$2256,$E$4:$E$2256,$E2967)</f>
        <v>0</v>
      </c>
      <c r="AH2967" s="44">
        <f>SUMIFS(AH$4:AH$2256,$E$4:$E$2256,$E2967)</f>
        <v>0</v>
      </c>
      <c r="AI2967" s="44">
        <f>SUMIFS(AI$4:AI$2256,$E$4:$E$2256,$E2967)</f>
        <v>0</v>
      </c>
      <c r="AJ2967" s="44">
        <f>SUMIFS(AJ$4:AJ$2256,$E$4:$E$2256,$E2967)</f>
        <v>4200</v>
      </c>
      <c r="AK2967" s="44">
        <f>SUMIFS(AK$4:AK$2256,$E$4:$E$2256,$E2967)</f>
        <v>0</v>
      </c>
      <c r="AL2967" s="44">
        <f>SUMIFS(AL$4:AL$2256,$E$4:$E$2256,$E2967)</f>
        <v>0</v>
      </c>
      <c r="AM2967" s="44">
        <f>SUMIFS(AM$4:AM$2256,$E$4:$E$2256,$E2967)</f>
        <v>0</v>
      </c>
      <c r="AN2967" s="44">
        <f>SUMIFS(AN$4:AN$2256,$E$4:$E$2256,$E2967)</f>
        <v>0</v>
      </c>
      <c r="AO2967" s="44">
        <f>SUMIFS(AO$4:AO$2256,$E$4:$E$2256,$E2967)</f>
        <v>425.82692307692309</v>
      </c>
      <c r="AP2967" s="44">
        <f>SUMIFS(AP$4:AP$2256,$E$4:$E$2256,$E2967)</f>
        <v>338.29583333333335</v>
      </c>
      <c r="AQ2967" s="44">
        <f>SUMIFS(AQ$4:AQ$2256,$E$4:$E$2256,$E2967)</f>
        <v>79.5</v>
      </c>
      <c r="AR2967" s="44">
        <f>SUMIFS(AR$4:AR$2256,$E$4:$E$2256,$E2967)</f>
        <v>0</v>
      </c>
      <c r="AS2967" s="44">
        <f>SUMIFS(AS$4:AS$2256,$E$4:$E$2256,$E2967)</f>
        <v>0</v>
      </c>
      <c r="AT2967" s="44">
        <f>SUMIFS(AT$4:AT$2256,$E$4:$E$2256,$E2967)</f>
        <v>0</v>
      </c>
      <c r="AU2967" s="44">
        <f>SUMIFS(AU$4:AU$2256,$E$4:$E$2256,$E2967)</f>
        <v>0</v>
      </c>
      <c r="AV2967" s="44">
        <f>SUMIFS(AV$4:AV$2256,$E$4:$E$2256,$E2967)</f>
        <v>1129.519316298077</v>
      </c>
      <c r="AW2967" s="44">
        <f>SUMIFS(AW$4:AW$2256,$E$4:$E$2256,$E2967)</f>
        <v>234.27</v>
      </c>
      <c r="AX2967" s="44">
        <f>SUMIFS(AX$4:AX$2256,$E$4:$E$2256,$E2967)</f>
        <v>0</v>
      </c>
    </row>
    <row r="2968" spans="1:50" ht="20.100000000000001" customHeight="1" x14ac:dyDescent="0.25">
      <c r="A2968" s="8">
        <v>44287</v>
      </c>
      <c r="B2968" s="8">
        <v>44287</v>
      </c>
      <c r="C2968" s="8" t="s">
        <v>28</v>
      </c>
      <c r="D2968" s="11" t="s">
        <v>0</v>
      </c>
      <c r="E2968" s="11">
        <v>684</v>
      </c>
      <c r="F2968" s="11" t="s">
        <v>820</v>
      </c>
      <c r="G2968" s="11" t="s">
        <v>7</v>
      </c>
      <c r="H2968" s="11">
        <v>1005</v>
      </c>
      <c r="I2968" s="11">
        <v>1005</v>
      </c>
      <c r="J2968" s="11">
        <v>100</v>
      </c>
      <c r="K2968" s="11" t="s">
        <v>863</v>
      </c>
      <c r="L2968" s="11" t="s">
        <v>875</v>
      </c>
      <c r="M2968" s="11" t="s">
        <v>2</v>
      </c>
      <c r="N2968" s="11" t="s">
        <v>25</v>
      </c>
      <c r="O2968" s="11" t="s">
        <v>5</v>
      </c>
      <c r="P2968" s="11" t="s">
        <v>8</v>
      </c>
      <c r="Q2968" s="12">
        <v>41821</v>
      </c>
      <c r="S2968" s="13" t="s">
        <v>84</v>
      </c>
      <c r="T2968" s="11">
        <f t="shared" ca="1" si="368"/>
        <v>5</v>
      </c>
      <c r="U2968" s="12">
        <v>34237</v>
      </c>
      <c r="V2968" s="13">
        <f t="shared" ca="1" si="369"/>
        <v>26</v>
      </c>
      <c r="W2968" s="11" t="s">
        <v>7</v>
      </c>
      <c r="X2968" s="11">
        <v>30</v>
      </c>
      <c r="Y2968" s="14">
        <f t="shared" si="370"/>
        <v>2.5</v>
      </c>
      <c r="Z2968" s="11">
        <v>39</v>
      </c>
      <c r="AA2968" s="11" t="s">
        <v>876</v>
      </c>
      <c r="AB2968" s="10">
        <f t="shared" si="371"/>
        <v>1</v>
      </c>
      <c r="AC2968" s="44">
        <f>SUMIFS(AC$4:AC$2256,$E$4:$E$2256,$E2968)</f>
        <v>7384</v>
      </c>
      <c r="AD2968" s="44">
        <f>SUMIFS(AD$4:AD$2256,$E$4:$E$2256,$E2968)</f>
        <v>1618.942</v>
      </c>
      <c r="AE2968" s="44">
        <f>SUMIFS(AE$4:AE$2256,$E$4:$E$2256,$E2968)</f>
        <v>0</v>
      </c>
      <c r="AF2968" s="44">
        <f>SUMIFS(AF$4:AF$2256,$E$4:$E$2256,$E2968)</f>
        <v>0</v>
      </c>
      <c r="AG2968" s="44">
        <f>SUMIFS(AG$4:AG$2256,$E$4:$E$2256,$E2968)</f>
        <v>0</v>
      </c>
      <c r="AH2968" s="44">
        <f>SUMIFS(AH$4:AH$2256,$E$4:$E$2256,$E2968)</f>
        <v>0</v>
      </c>
      <c r="AI2968" s="44">
        <f>SUMIFS(AI$4:AI$2256,$E$4:$E$2256,$E2968)</f>
        <v>0</v>
      </c>
      <c r="AJ2968" s="44">
        <f>SUMIFS(AJ$4:AJ$2256,$E$4:$E$2256,$E2968)</f>
        <v>0</v>
      </c>
      <c r="AK2968" s="44">
        <f>SUMIFS(AK$4:AK$2256,$E$4:$E$2256,$E2968)</f>
        <v>0</v>
      </c>
      <c r="AL2968" s="44">
        <f>SUMIFS(AL$4:AL$2256,$E$4:$E$2256,$E2968)</f>
        <v>0</v>
      </c>
      <c r="AM2968" s="44">
        <f>SUMIFS(AM$4:AM$2256,$E$4:$E$2256,$E2968)</f>
        <v>0</v>
      </c>
      <c r="AN2968" s="44">
        <f>SUMIFS(AN$4:AN$2256,$E$4:$E$2256,$E2968)</f>
        <v>0</v>
      </c>
      <c r="AO2968" s="44">
        <f>SUMIFS(AO$4:AO$2256,$E$4:$E$2256,$E2968)</f>
        <v>0</v>
      </c>
      <c r="AP2968" s="44">
        <f>SUMIFS(AP$4:AP$2256,$E$4:$E$2256,$E2968)</f>
        <v>0</v>
      </c>
      <c r="AQ2968" s="44">
        <f>SUMIFS(AQ$4:AQ$2256,$E$4:$E$2256,$E2968)</f>
        <v>79.5</v>
      </c>
      <c r="AR2968" s="44">
        <f>SUMIFS(AR$4:AR$2256,$E$4:$E$2256,$E2968)</f>
        <v>0</v>
      </c>
      <c r="AS2968" s="44">
        <f>SUMIFS(AS$4:AS$2256,$E$4:$E$2256,$E2968)</f>
        <v>0</v>
      </c>
      <c r="AT2968" s="44">
        <f>SUMIFS(AT$4:AT$2256,$E$4:$E$2256,$E2968)</f>
        <v>0</v>
      </c>
      <c r="AU2968" s="44">
        <f>SUMIFS(AU$4:AU$2256,$E$4:$E$2256,$E2968)</f>
        <v>0</v>
      </c>
      <c r="AV2968" s="44">
        <f>SUMIFS(AV$4:AV$2256,$E$4:$E$2256,$E2968)</f>
        <v>17.804025000000003</v>
      </c>
      <c r="AW2968" s="44">
        <f>SUMIFS(AW$4:AW$2256,$E$4:$E$2256,$E2968)</f>
        <v>0</v>
      </c>
      <c r="AX2968" s="44">
        <f>SUMIFS(AX$4:AX$2256,$E$4:$E$2256,$E2968)</f>
        <v>0</v>
      </c>
    </row>
    <row r="2969" spans="1:50" ht="20.100000000000001" customHeight="1" x14ac:dyDescent="0.25">
      <c r="A2969" s="8">
        <v>44287</v>
      </c>
      <c r="B2969" s="8">
        <v>44287</v>
      </c>
      <c r="C2969" s="8" t="s">
        <v>28</v>
      </c>
      <c r="D2969" s="11" t="s">
        <v>0</v>
      </c>
      <c r="E2969" s="11">
        <v>685</v>
      </c>
      <c r="F2969" s="11" t="s">
        <v>821</v>
      </c>
      <c r="G2969" s="11" t="s">
        <v>7</v>
      </c>
      <c r="H2969" s="11">
        <v>1049</v>
      </c>
      <c r="I2969" s="11">
        <v>1092</v>
      </c>
      <c r="J2969" s="11">
        <v>104</v>
      </c>
      <c r="K2969" s="11" t="s">
        <v>867</v>
      </c>
      <c r="L2969" s="11" t="s">
        <v>875</v>
      </c>
      <c r="M2969" s="11" t="s">
        <v>2</v>
      </c>
      <c r="N2969" s="11" t="s">
        <v>25</v>
      </c>
      <c r="O2969" s="11" t="s">
        <v>11</v>
      </c>
      <c r="P2969" s="11" t="s">
        <v>8</v>
      </c>
      <c r="Q2969" s="12">
        <v>43678</v>
      </c>
      <c r="R2969" s="12">
        <v>44773</v>
      </c>
      <c r="S2969" s="13" t="s">
        <v>84</v>
      </c>
      <c r="T2969" s="11">
        <f t="shared" ca="1" si="368"/>
        <v>2</v>
      </c>
      <c r="U2969" s="12">
        <v>33734</v>
      </c>
      <c r="V2969" s="13">
        <f t="shared" ca="1" si="369"/>
        <v>27</v>
      </c>
      <c r="W2969" s="11" t="s">
        <v>9</v>
      </c>
      <c r="X2969" s="11">
        <v>30</v>
      </c>
      <c r="Y2969" s="14">
        <f t="shared" si="370"/>
        <v>2.5</v>
      </c>
      <c r="Z2969" s="11">
        <v>39</v>
      </c>
      <c r="AA2969" s="11" t="s">
        <v>876</v>
      </c>
      <c r="AB2969" s="10">
        <f t="shared" si="371"/>
        <v>1</v>
      </c>
      <c r="AC2969" s="44">
        <f>SUMIFS(AC$4:AC$2256,$E$4:$E$2256,$E2969)</f>
        <v>7387</v>
      </c>
      <c r="AD2969" s="44">
        <f>SUMIFS(AD$4:AD$2256,$E$4:$E$2256,$E2969)</f>
        <v>1619.5997500000003</v>
      </c>
      <c r="AE2969" s="44">
        <f>SUMIFS(AE$4:AE$2256,$E$4:$E$2256,$E2969)</f>
        <v>0</v>
      </c>
      <c r="AF2969" s="44">
        <f>SUMIFS(AF$4:AF$2256,$E$4:$E$2256,$E2969)</f>
        <v>0</v>
      </c>
      <c r="AG2969" s="44">
        <f>SUMIFS(AG$4:AG$2256,$E$4:$E$2256,$E2969)</f>
        <v>0</v>
      </c>
      <c r="AH2969" s="44">
        <f>SUMIFS(AH$4:AH$2256,$E$4:$E$2256,$E2969)</f>
        <v>0</v>
      </c>
      <c r="AI2969" s="44">
        <f>SUMIFS(AI$4:AI$2256,$E$4:$E$2256,$E2969)</f>
        <v>0</v>
      </c>
      <c r="AJ2969" s="44">
        <f>SUMIFS(AJ$4:AJ$2256,$E$4:$E$2256,$E2969)</f>
        <v>0</v>
      </c>
      <c r="AK2969" s="44">
        <f>SUMIFS(AK$4:AK$2256,$E$4:$E$2256,$E2969)</f>
        <v>0</v>
      </c>
      <c r="AL2969" s="44">
        <f>SUMIFS(AL$4:AL$2256,$E$4:$E$2256,$E2969)</f>
        <v>0</v>
      </c>
      <c r="AM2969" s="44">
        <f>SUMIFS(AM$4:AM$2256,$E$4:$E$2256,$E2969)</f>
        <v>0</v>
      </c>
      <c r="AN2969" s="44">
        <f>SUMIFS(AN$4:AN$2256,$E$4:$E$2256,$E2969)</f>
        <v>0</v>
      </c>
      <c r="AO2969" s="44">
        <f>SUMIFS(AO$4:AO$2256,$E$4:$E$2256,$E2969)</f>
        <v>426.17307692307691</v>
      </c>
      <c r="AP2969" s="44">
        <f>SUMIFS(AP$4:AP$2256,$E$4:$E$2256,$E2969)</f>
        <v>338.57083333333333</v>
      </c>
      <c r="AQ2969" s="44">
        <f>SUMIFS(AQ$4:AQ$2256,$E$4:$E$2256,$E2969)</f>
        <v>79.5</v>
      </c>
      <c r="AR2969" s="44">
        <f>SUMIFS(AR$4:AR$2256,$E$4:$E$2256,$E2969)</f>
        <v>0</v>
      </c>
      <c r="AS2969" s="44">
        <f>SUMIFS(AS$4:AS$2256,$E$4:$E$2256,$E2969)</f>
        <v>0</v>
      </c>
      <c r="AT2969" s="44">
        <f>SUMIFS(AT$4:AT$2256,$E$4:$E$2256,$E2969)</f>
        <v>0</v>
      </c>
      <c r="AU2969" s="44">
        <f>SUMIFS(AU$4:AU$2256,$E$4:$E$2256,$E2969)</f>
        <v>0</v>
      </c>
      <c r="AV2969" s="44">
        <f>SUMIFS(AV$4:AV$2256,$E$4:$E$2256,$E2969)</f>
        <v>189.06842370192308</v>
      </c>
      <c r="AW2969" s="44">
        <f>SUMIFS(AW$4:AW$2256,$E$4:$E$2256,$E2969)</f>
        <v>0</v>
      </c>
      <c r="AX2969" s="44">
        <f>SUMIFS(AX$4:AX$2256,$E$4:$E$2256,$E2969)</f>
        <v>0</v>
      </c>
    </row>
    <row r="2970" spans="1:50" ht="20.100000000000001" customHeight="1" x14ac:dyDescent="0.25">
      <c r="A2970" s="8">
        <v>44287</v>
      </c>
      <c r="B2970" s="8">
        <v>44287</v>
      </c>
      <c r="C2970" s="8" t="s">
        <v>28</v>
      </c>
      <c r="D2970" s="11" t="s">
        <v>0</v>
      </c>
      <c r="E2970" s="11">
        <v>686</v>
      </c>
      <c r="F2970" s="11" t="s">
        <v>822</v>
      </c>
      <c r="G2970" s="11" t="s">
        <v>7</v>
      </c>
      <c r="H2970" s="11">
        <v>1047</v>
      </c>
      <c r="I2970" s="11">
        <v>1090</v>
      </c>
      <c r="J2970" s="11">
        <v>102</v>
      </c>
      <c r="K2970" s="11" t="s">
        <v>865</v>
      </c>
      <c r="L2970" s="11" t="s">
        <v>875</v>
      </c>
      <c r="M2970" s="11" t="s">
        <v>2</v>
      </c>
      <c r="N2970" s="11" t="s">
        <v>25</v>
      </c>
      <c r="O2970" s="11" t="s">
        <v>5</v>
      </c>
      <c r="P2970" s="11" t="s">
        <v>6</v>
      </c>
      <c r="Q2970" s="12">
        <v>43678</v>
      </c>
      <c r="S2970" s="13" t="s">
        <v>84</v>
      </c>
      <c r="T2970" s="11">
        <f t="shared" ref="T2970:T3010" ca="1" si="372">DATEDIF(Q2970,IF(R2970="",TODAY(),R2970),"y")</f>
        <v>0</v>
      </c>
      <c r="U2970" s="12">
        <v>31917</v>
      </c>
      <c r="V2970" s="13">
        <f t="shared" ref="V2970:V3010" ca="1" si="373">DATEDIF(U2970,TODAY(),"Y")</f>
        <v>32</v>
      </c>
      <c r="W2970" s="11" t="s">
        <v>7</v>
      </c>
      <c r="X2970" s="11">
        <v>30</v>
      </c>
      <c r="Y2970" s="14">
        <f t="shared" ref="Y2970:Y3010" si="374">X2970/12</f>
        <v>2.5</v>
      </c>
      <c r="Z2970" s="11">
        <v>39</v>
      </c>
      <c r="AA2970" s="11" t="s">
        <v>876</v>
      </c>
      <c r="AB2970" s="10">
        <f t="shared" si="371"/>
        <v>1</v>
      </c>
      <c r="AC2970" s="44">
        <f>SUMIFS(AC$4:AC$2256,$E$4:$E$2256,$E2970)</f>
        <v>7390</v>
      </c>
      <c r="AD2970" s="44">
        <f>SUMIFS(AD$4:AD$2256,$E$4:$E$2256,$E2970)</f>
        <v>1620.2574999999999</v>
      </c>
      <c r="AE2970" s="44">
        <f>SUMIFS(AE$4:AE$2256,$E$4:$E$2256,$E2970)</f>
        <v>0</v>
      </c>
      <c r="AF2970" s="44">
        <f>SUMIFS(AF$4:AF$2256,$E$4:$E$2256,$E2970)</f>
        <v>0</v>
      </c>
      <c r="AG2970" s="44">
        <f>SUMIFS(AG$4:AG$2256,$E$4:$E$2256,$E2970)</f>
        <v>0</v>
      </c>
      <c r="AH2970" s="44">
        <f>SUMIFS(AH$4:AH$2256,$E$4:$E$2256,$E2970)</f>
        <v>0</v>
      </c>
      <c r="AI2970" s="44">
        <f>SUMIFS(AI$4:AI$2256,$E$4:$E$2256,$E2970)</f>
        <v>0</v>
      </c>
      <c r="AJ2970" s="44">
        <f>SUMIFS(AJ$4:AJ$2256,$E$4:$E$2256,$E2970)</f>
        <v>0</v>
      </c>
      <c r="AK2970" s="44">
        <f>SUMIFS(AK$4:AK$2256,$E$4:$E$2256,$E2970)</f>
        <v>0</v>
      </c>
      <c r="AL2970" s="44">
        <f>SUMIFS(AL$4:AL$2256,$E$4:$E$2256,$E2970)</f>
        <v>0</v>
      </c>
      <c r="AM2970" s="44">
        <f>SUMIFS(AM$4:AM$2256,$E$4:$E$2256,$E2970)</f>
        <v>0</v>
      </c>
      <c r="AN2970" s="44">
        <f>SUMIFS(AN$4:AN$2256,$E$4:$E$2256,$E2970)</f>
        <v>0</v>
      </c>
      <c r="AO2970" s="44">
        <f>SUMIFS(AO$4:AO$2256,$E$4:$E$2256,$E2970)</f>
        <v>0</v>
      </c>
      <c r="AP2970" s="44">
        <f>SUMIFS(AP$4:AP$2256,$E$4:$E$2256,$E2970)</f>
        <v>0</v>
      </c>
      <c r="AQ2970" s="44">
        <f>SUMIFS(AQ$4:AQ$2256,$E$4:$E$2256,$E2970)</f>
        <v>79.5</v>
      </c>
      <c r="AR2970" s="44">
        <f>SUMIFS(AR$4:AR$2256,$E$4:$E$2256,$E2970)</f>
        <v>0</v>
      </c>
      <c r="AS2970" s="44">
        <f>SUMIFS(AS$4:AS$2256,$E$4:$E$2256,$E2970)</f>
        <v>0</v>
      </c>
      <c r="AT2970" s="44">
        <f>SUMIFS(AT$4:AT$2256,$E$4:$E$2256,$E2970)</f>
        <v>0</v>
      </c>
      <c r="AU2970" s="44">
        <f>SUMIFS(AU$4:AU$2256,$E$4:$E$2256,$E2970)</f>
        <v>0</v>
      </c>
      <c r="AV2970" s="44">
        <f>SUMIFS(AV$4:AV$2256,$E$4:$E$2256,$E2970)</f>
        <v>17.804025000000003</v>
      </c>
      <c r="AW2970" s="44">
        <f>SUMIFS(AW$4:AW$2256,$E$4:$E$2256,$E2970)</f>
        <v>0</v>
      </c>
      <c r="AX2970" s="44">
        <f>SUMIFS(AX$4:AX$2256,$E$4:$E$2256,$E2970)</f>
        <v>0</v>
      </c>
    </row>
    <row r="2971" spans="1:50" ht="20.100000000000001" customHeight="1" x14ac:dyDescent="0.25">
      <c r="A2971" s="8">
        <v>44287</v>
      </c>
      <c r="B2971" s="8">
        <v>44287</v>
      </c>
      <c r="C2971" s="8" t="s">
        <v>28</v>
      </c>
      <c r="D2971" s="11" t="s">
        <v>0</v>
      </c>
      <c r="E2971" s="11">
        <v>687</v>
      </c>
      <c r="F2971" s="11" t="s">
        <v>823</v>
      </c>
      <c r="G2971" s="11" t="s">
        <v>7</v>
      </c>
      <c r="H2971" s="11">
        <v>1022</v>
      </c>
      <c r="I2971" s="11">
        <v>1060</v>
      </c>
      <c r="J2971" s="11">
        <v>106</v>
      </c>
      <c r="K2971" s="11" t="s">
        <v>869</v>
      </c>
      <c r="L2971" s="11" t="s">
        <v>875</v>
      </c>
      <c r="M2971" s="11" t="s">
        <v>2</v>
      </c>
      <c r="N2971" s="11" t="s">
        <v>25</v>
      </c>
      <c r="O2971" s="11" t="s">
        <v>5</v>
      </c>
      <c r="P2971" s="11" t="s">
        <v>8</v>
      </c>
      <c r="Q2971" s="12">
        <v>43678</v>
      </c>
      <c r="S2971" s="13" t="s">
        <v>84</v>
      </c>
      <c r="T2971" s="11">
        <f t="shared" ca="1" si="372"/>
        <v>0</v>
      </c>
      <c r="U2971" s="12">
        <v>29288</v>
      </c>
      <c r="V2971" s="13">
        <f t="shared" ca="1" si="373"/>
        <v>39</v>
      </c>
      <c r="W2971" s="11" t="s">
        <v>9</v>
      </c>
      <c r="X2971" s="11">
        <v>30</v>
      </c>
      <c r="Y2971" s="14">
        <f t="shared" si="374"/>
        <v>2.5</v>
      </c>
      <c r="Z2971" s="11">
        <v>39</v>
      </c>
      <c r="AA2971" s="11" t="s">
        <v>876</v>
      </c>
      <c r="AB2971" s="10">
        <f t="shared" si="371"/>
        <v>1</v>
      </c>
      <c r="AC2971" s="44">
        <f>SUMIFS(AC$4:AC$2256,$E$4:$E$2256,$E2971)</f>
        <v>7393</v>
      </c>
      <c r="AD2971" s="44">
        <f>SUMIFS(AD$4:AD$2256,$E$4:$E$2256,$E2971)</f>
        <v>1620.91525</v>
      </c>
      <c r="AE2971" s="44">
        <f>SUMIFS(AE$4:AE$2256,$E$4:$E$2256,$E2971)</f>
        <v>0</v>
      </c>
      <c r="AF2971" s="44">
        <f>SUMIFS(AF$4:AF$2256,$E$4:$E$2256,$E2971)</f>
        <v>0</v>
      </c>
      <c r="AG2971" s="44">
        <f>SUMIFS(AG$4:AG$2256,$E$4:$E$2256,$E2971)</f>
        <v>0</v>
      </c>
      <c r="AH2971" s="44">
        <f>SUMIFS(AH$4:AH$2256,$E$4:$E$2256,$E2971)</f>
        <v>0</v>
      </c>
      <c r="AI2971" s="44">
        <f>SUMIFS(AI$4:AI$2256,$E$4:$E$2256,$E2971)</f>
        <v>0</v>
      </c>
      <c r="AJ2971" s="44">
        <f>SUMIFS(AJ$4:AJ$2256,$E$4:$E$2256,$E2971)</f>
        <v>0</v>
      </c>
      <c r="AK2971" s="44">
        <f>SUMIFS(AK$4:AK$2256,$E$4:$E$2256,$E2971)</f>
        <v>0</v>
      </c>
      <c r="AL2971" s="44">
        <f>SUMIFS(AL$4:AL$2256,$E$4:$E$2256,$E2971)</f>
        <v>0</v>
      </c>
      <c r="AM2971" s="44">
        <f>SUMIFS(AM$4:AM$2256,$E$4:$E$2256,$E2971)</f>
        <v>0</v>
      </c>
      <c r="AN2971" s="44">
        <f>SUMIFS(AN$4:AN$2256,$E$4:$E$2256,$E2971)</f>
        <v>0</v>
      </c>
      <c r="AO2971" s="44">
        <f>SUMIFS(AO$4:AO$2256,$E$4:$E$2256,$E2971)</f>
        <v>426.51923076923077</v>
      </c>
      <c r="AP2971" s="44">
        <f>SUMIFS(AP$4:AP$2256,$E$4:$E$2256,$E2971)</f>
        <v>338.84583333333336</v>
      </c>
      <c r="AQ2971" s="44">
        <f>SUMIFS(AQ$4:AQ$2256,$E$4:$E$2256,$E2971)</f>
        <v>79.5</v>
      </c>
      <c r="AR2971" s="44">
        <f>SUMIFS(AR$4:AR$2256,$E$4:$E$2256,$E2971)</f>
        <v>0</v>
      </c>
      <c r="AS2971" s="44">
        <f>SUMIFS(AS$4:AS$2256,$E$4:$E$2256,$E2971)</f>
        <v>0</v>
      </c>
      <c r="AT2971" s="44">
        <f>SUMIFS(AT$4:AT$2256,$E$4:$E$2256,$E2971)</f>
        <v>0</v>
      </c>
      <c r="AU2971" s="44">
        <f>SUMIFS(AU$4:AU$2256,$E$4:$E$2256,$E2971)</f>
        <v>0</v>
      </c>
      <c r="AV2971" s="44">
        <f>SUMIFS(AV$4:AV$2256,$E$4:$E$2256,$E2971)</f>
        <v>189.20753110576925</v>
      </c>
      <c r="AW2971" s="44">
        <f>SUMIFS(AW$4:AW$2256,$E$4:$E$2256,$E2971)</f>
        <v>0</v>
      </c>
      <c r="AX2971" s="44">
        <f>SUMIFS(AX$4:AX$2256,$E$4:$E$2256,$E2971)</f>
        <v>0</v>
      </c>
    </row>
    <row r="2972" spans="1:50" ht="20.100000000000001" customHeight="1" x14ac:dyDescent="0.25">
      <c r="A2972" s="8">
        <v>44287</v>
      </c>
      <c r="B2972" s="8">
        <v>44287</v>
      </c>
      <c r="C2972" s="8" t="s">
        <v>28</v>
      </c>
      <c r="D2972" s="11" t="s">
        <v>0</v>
      </c>
      <c r="E2972" s="11">
        <v>688</v>
      </c>
      <c r="F2972" s="11" t="s">
        <v>824</v>
      </c>
      <c r="G2972" s="11" t="s">
        <v>7</v>
      </c>
      <c r="H2972" s="11">
        <v>1049</v>
      </c>
      <c r="I2972" s="11">
        <v>1092</v>
      </c>
      <c r="J2972" s="11">
        <v>108</v>
      </c>
      <c r="K2972" s="11" t="s">
        <v>871</v>
      </c>
      <c r="L2972" s="11" t="s">
        <v>875</v>
      </c>
      <c r="M2972" s="11" t="s">
        <v>2</v>
      </c>
      <c r="N2972" s="11" t="s">
        <v>25</v>
      </c>
      <c r="O2972" s="11" t="s">
        <v>11</v>
      </c>
      <c r="P2972" s="11" t="s">
        <v>6</v>
      </c>
      <c r="Q2972" s="12">
        <v>43709</v>
      </c>
      <c r="R2972" s="12">
        <v>44804</v>
      </c>
      <c r="S2972" s="13" t="s">
        <v>84</v>
      </c>
      <c r="T2972" s="11">
        <f t="shared" ca="1" si="372"/>
        <v>2</v>
      </c>
      <c r="U2972" s="12">
        <v>37088</v>
      </c>
      <c r="V2972" s="13">
        <f t="shared" ca="1" si="373"/>
        <v>18</v>
      </c>
      <c r="W2972" s="11" t="s">
        <v>9</v>
      </c>
      <c r="X2972" s="11">
        <v>30</v>
      </c>
      <c r="Y2972" s="14">
        <f t="shared" si="374"/>
        <v>2.5</v>
      </c>
      <c r="Z2972" s="11">
        <v>39</v>
      </c>
      <c r="AA2972" s="11" t="s">
        <v>876</v>
      </c>
      <c r="AB2972" s="10">
        <f t="shared" si="371"/>
        <v>1</v>
      </c>
      <c r="AC2972" s="44">
        <f>SUMIFS(AC$4:AC$2256,$E$4:$E$2256,$E2972)</f>
        <v>7396</v>
      </c>
      <c r="AD2972" s="44">
        <f>SUMIFS(AD$4:AD$2256,$E$4:$E$2256,$E2972)</f>
        <v>1621.5730000000003</v>
      </c>
      <c r="AE2972" s="44">
        <f>SUMIFS(AE$4:AE$2256,$E$4:$E$2256,$E2972)</f>
        <v>0</v>
      </c>
      <c r="AF2972" s="44">
        <f>SUMIFS(AF$4:AF$2256,$E$4:$E$2256,$E2972)</f>
        <v>0</v>
      </c>
      <c r="AG2972" s="44">
        <f>SUMIFS(AG$4:AG$2256,$E$4:$E$2256,$E2972)</f>
        <v>0</v>
      </c>
      <c r="AH2972" s="44">
        <f>SUMIFS(AH$4:AH$2256,$E$4:$E$2256,$E2972)</f>
        <v>0</v>
      </c>
      <c r="AI2972" s="44">
        <f>SUMIFS(AI$4:AI$2256,$E$4:$E$2256,$E2972)</f>
        <v>0</v>
      </c>
      <c r="AJ2972" s="44">
        <f>SUMIFS(AJ$4:AJ$2256,$E$4:$E$2256,$E2972)</f>
        <v>0</v>
      </c>
      <c r="AK2972" s="44">
        <f>SUMIFS(AK$4:AK$2256,$E$4:$E$2256,$E2972)</f>
        <v>0</v>
      </c>
      <c r="AL2972" s="44">
        <f>SUMIFS(AL$4:AL$2256,$E$4:$E$2256,$E2972)</f>
        <v>0</v>
      </c>
      <c r="AM2972" s="44">
        <f>SUMIFS(AM$4:AM$2256,$E$4:$E$2256,$E2972)</f>
        <v>0</v>
      </c>
      <c r="AN2972" s="44">
        <f>SUMIFS(AN$4:AN$2256,$E$4:$E$2256,$E2972)</f>
        <v>0</v>
      </c>
      <c r="AO2972" s="44">
        <f>SUMIFS(AO$4:AO$2256,$E$4:$E$2256,$E2972)</f>
        <v>426.69230769230774</v>
      </c>
      <c r="AP2972" s="44">
        <f>SUMIFS(AP$4:AP$2256,$E$4:$E$2256,$E2972)</f>
        <v>338.98333333333335</v>
      </c>
      <c r="AQ2972" s="44">
        <f>SUMIFS(AQ$4:AQ$2256,$E$4:$E$2256,$E2972)</f>
        <v>79.5</v>
      </c>
      <c r="AR2972" s="44">
        <f>SUMIFS(AR$4:AR$2256,$E$4:$E$2256,$E2972)</f>
        <v>0</v>
      </c>
      <c r="AS2972" s="44">
        <f>SUMIFS(AS$4:AS$2256,$E$4:$E$2256,$E2972)</f>
        <v>0</v>
      </c>
      <c r="AT2972" s="44">
        <f>SUMIFS(AT$4:AT$2256,$E$4:$E$2256,$E2972)</f>
        <v>0</v>
      </c>
      <c r="AU2972" s="44">
        <f>SUMIFS(AU$4:AU$2256,$E$4:$E$2256,$E2972)</f>
        <v>0</v>
      </c>
      <c r="AV2972" s="44">
        <f>SUMIFS(AV$4:AV$2256,$E$4:$E$2256,$E2972)</f>
        <v>189.27708480769232</v>
      </c>
      <c r="AW2972" s="44">
        <f>SUMIFS(AW$4:AW$2256,$E$4:$E$2256,$E2972)</f>
        <v>0</v>
      </c>
      <c r="AX2972" s="44">
        <f>SUMIFS(AX$4:AX$2256,$E$4:$E$2256,$E2972)</f>
        <v>0</v>
      </c>
    </row>
    <row r="2973" spans="1:50" ht="20.100000000000001" customHeight="1" x14ac:dyDescent="0.25">
      <c r="A2973" s="8">
        <v>44287</v>
      </c>
      <c r="B2973" s="8">
        <v>44287</v>
      </c>
      <c r="C2973" s="8" t="s">
        <v>28</v>
      </c>
      <c r="D2973" s="11" t="s">
        <v>0</v>
      </c>
      <c r="E2973" s="11">
        <v>689</v>
      </c>
      <c r="F2973" s="11" t="s">
        <v>825</v>
      </c>
      <c r="G2973" s="11" t="s">
        <v>7</v>
      </c>
      <c r="H2973" s="11">
        <v>1043</v>
      </c>
      <c r="I2973" s="11">
        <v>1086</v>
      </c>
      <c r="J2973" s="11">
        <v>102</v>
      </c>
      <c r="K2973" s="11" t="s">
        <v>865</v>
      </c>
      <c r="L2973" s="11" t="s">
        <v>875</v>
      </c>
      <c r="M2973" s="11" t="s">
        <v>2</v>
      </c>
      <c r="N2973" s="11" t="s">
        <v>25</v>
      </c>
      <c r="O2973" s="11" t="s">
        <v>14</v>
      </c>
      <c r="P2973" s="11" t="s">
        <v>8</v>
      </c>
      <c r="Q2973" s="12">
        <v>43709</v>
      </c>
      <c r="R2973" s="12">
        <v>44185</v>
      </c>
      <c r="S2973" s="13" t="s">
        <v>84</v>
      </c>
      <c r="T2973" s="11">
        <f t="shared" ca="1" si="372"/>
        <v>1</v>
      </c>
      <c r="U2973" s="12">
        <v>35810</v>
      </c>
      <c r="V2973" s="13">
        <f t="shared" ca="1" si="373"/>
        <v>22</v>
      </c>
      <c r="W2973" s="11" t="s">
        <v>7</v>
      </c>
      <c r="X2973" s="11">
        <v>0</v>
      </c>
      <c r="Y2973" s="14">
        <f t="shared" si="374"/>
        <v>0</v>
      </c>
      <c r="Z2973" s="11">
        <v>20</v>
      </c>
      <c r="AA2973" s="11" t="s">
        <v>876</v>
      </c>
      <c r="AB2973" s="10">
        <f t="shared" si="371"/>
        <v>0.51282051282051277</v>
      </c>
      <c r="AC2973" s="44">
        <f>SUMIFS(AC$4:AC$2256,$E$4:$E$2256,$E2973)</f>
        <v>7399</v>
      </c>
      <c r="AD2973" s="44">
        <f>SUMIFS(AD$4:AD$2256,$E$4:$E$2256,$E2973)</f>
        <v>1622.2307500000002</v>
      </c>
      <c r="AE2973" s="44">
        <f>SUMIFS(AE$4:AE$2256,$E$4:$E$2256,$E2973)</f>
        <v>0</v>
      </c>
      <c r="AF2973" s="44">
        <f>SUMIFS(AF$4:AF$2256,$E$4:$E$2256,$E2973)</f>
        <v>0</v>
      </c>
      <c r="AG2973" s="44">
        <f>SUMIFS(AG$4:AG$2256,$E$4:$E$2256,$E2973)</f>
        <v>0</v>
      </c>
      <c r="AH2973" s="44">
        <f>SUMIFS(AH$4:AH$2256,$E$4:$E$2256,$E2973)</f>
        <v>0</v>
      </c>
      <c r="AI2973" s="44">
        <f>SUMIFS(AI$4:AI$2256,$E$4:$E$2256,$E2973)</f>
        <v>0</v>
      </c>
      <c r="AJ2973" s="44">
        <f>SUMIFS(AJ$4:AJ$2256,$E$4:$E$2256,$E2973)</f>
        <v>0</v>
      </c>
      <c r="AK2973" s="44">
        <f>SUMIFS(AK$4:AK$2256,$E$4:$E$2256,$E2973)</f>
        <v>0</v>
      </c>
      <c r="AL2973" s="44">
        <f>SUMIFS(AL$4:AL$2256,$E$4:$E$2256,$E2973)</f>
        <v>0</v>
      </c>
      <c r="AM2973" s="44">
        <f>SUMIFS(AM$4:AM$2256,$E$4:$E$2256,$E2973)</f>
        <v>0</v>
      </c>
      <c r="AN2973" s="44">
        <f>SUMIFS(AN$4:AN$2256,$E$4:$E$2256,$E2973)</f>
        <v>0</v>
      </c>
      <c r="AO2973" s="44">
        <f>SUMIFS(AO$4:AO$2256,$E$4:$E$2256,$E2973)</f>
        <v>0</v>
      </c>
      <c r="AP2973" s="44">
        <f>SUMIFS(AP$4:AP$2256,$E$4:$E$2256,$E2973)</f>
        <v>0</v>
      </c>
      <c r="AQ2973" s="44">
        <f>SUMIFS(AQ$4:AQ$2256,$E$4:$E$2256,$E2973)</f>
        <v>79.5</v>
      </c>
      <c r="AR2973" s="44">
        <f>SUMIFS(AR$4:AR$2256,$E$4:$E$2256,$E2973)</f>
        <v>0</v>
      </c>
      <c r="AS2973" s="44">
        <f>SUMIFS(AS$4:AS$2256,$E$4:$E$2256,$E2973)</f>
        <v>0</v>
      </c>
      <c r="AT2973" s="44">
        <f>SUMIFS(AT$4:AT$2256,$E$4:$E$2256,$E2973)</f>
        <v>0</v>
      </c>
      <c r="AU2973" s="44">
        <f>SUMIFS(AU$4:AU$2256,$E$4:$E$2256,$E2973)</f>
        <v>0</v>
      </c>
      <c r="AV2973" s="44">
        <f>SUMIFS(AV$4:AV$2256,$E$4:$E$2256,$E2973)</f>
        <v>17.804025000000003</v>
      </c>
      <c r="AW2973" s="44">
        <f>SUMIFS(AW$4:AW$2256,$E$4:$E$2256,$E2973)</f>
        <v>0</v>
      </c>
      <c r="AX2973" s="44">
        <f>SUMIFS(AX$4:AX$2256,$E$4:$E$2256,$E2973)</f>
        <v>0</v>
      </c>
    </row>
    <row r="2974" spans="1:50" ht="20.100000000000001" customHeight="1" x14ac:dyDescent="0.25">
      <c r="A2974" s="8">
        <v>44287</v>
      </c>
      <c r="B2974" s="8">
        <v>44287</v>
      </c>
      <c r="C2974" s="8" t="s">
        <v>28</v>
      </c>
      <c r="D2974" s="11" t="s">
        <v>0</v>
      </c>
      <c r="E2974" s="11">
        <v>690</v>
      </c>
      <c r="F2974" s="11" t="s">
        <v>826</v>
      </c>
      <c r="G2974" s="11" t="s">
        <v>7</v>
      </c>
      <c r="H2974" s="11">
        <v>1019</v>
      </c>
      <c r="I2974" s="11">
        <v>1067</v>
      </c>
      <c r="J2974" s="11">
        <v>111</v>
      </c>
      <c r="K2974" s="11" t="s">
        <v>874</v>
      </c>
      <c r="L2974" s="11" t="s">
        <v>875</v>
      </c>
      <c r="M2974" s="11" t="s">
        <v>2</v>
      </c>
      <c r="N2974" s="11" t="s">
        <v>25</v>
      </c>
      <c r="O2974" s="11" t="s">
        <v>5</v>
      </c>
      <c r="P2974" s="11" t="s">
        <v>6</v>
      </c>
      <c r="Q2974" s="12">
        <v>43709</v>
      </c>
      <c r="S2974" s="13" t="s">
        <v>84</v>
      </c>
      <c r="T2974" s="11">
        <f t="shared" ca="1" si="372"/>
        <v>0</v>
      </c>
      <c r="U2974" s="12">
        <v>35647</v>
      </c>
      <c r="V2974" s="13">
        <f t="shared" ca="1" si="373"/>
        <v>22</v>
      </c>
      <c r="W2974" s="11" t="s">
        <v>7</v>
      </c>
      <c r="X2974" s="11">
        <v>30</v>
      </c>
      <c r="Y2974" s="14">
        <f t="shared" si="374"/>
        <v>2.5</v>
      </c>
      <c r="Z2974" s="11">
        <v>39</v>
      </c>
      <c r="AA2974" s="11" t="s">
        <v>876</v>
      </c>
      <c r="AB2974" s="10">
        <f t="shared" si="371"/>
        <v>1</v>
      </c>
      <c r="AC2974" s="44">
        <f>SUMIFS(AC$4:AC$2256,$E$4:$E$2256,$E2974)</f>
        <v>7402</v>
      </c>
      <c r="AD2974" s="44">
        <f>SUMIFS(AD$4:AD$2256,$E$4:$E$2256,$E2974)</f>
        <v>1622.8885</v>
      </c>
      <c r="AE2974" s="44">
        <f>SUMIFS(AE$4:AE$2256,$E$4:$E$2256,$E2974)</f>
        <v>0</v>
      </c>
      <c r="AF2974" s="44">
        <f>SUMIFS(AF$4:AF$2256,$E$4:$E$2256,$E2974)</f>
        <v>0</v>
      </c>
      <c r="AG2974" s="44">
        <f>SUMIFS(AG$4:AG$2256,$E$4:$E$2256,$E2974)</f>
        <v>0</v>
      </c>
      <c r="AH2974" s="44">
        <f>SUMIFS(AH$4:AH$2256,$E$4:$E$2256,$E2974)</f>
        <v>0</v>
      </c>
      <c r="AI2974" s="44">
        <f>SUMIFS(AI$4:AI$2256,$E$4:$E$2256,$E2974)</f>
        <v>0</v>
      </c>
      <c r="AJ2974" s="44">
        <f>SUMIFS(AJ$4:AJ$2256,$E$4:$E$2256,$E2974)</f>
        <v>0</v>
      </c>
      <c r="AK2974" s="44">
        <f>SUMIFS(AK$4:AK$2256,$E$4:$E$2256,$E2974)</f>
        <v>0</v>
      </c>
      <c r="AL2974" s="44">
        <f>SUMIFS(AL$4:AL$2256,$E$4:$E$2256,$E2974)</f>
        <v>0</v>
      </c>
      <c r="AM2974" s="44">
        <f>SUMIFS(AM$4:AM$2256,$E$4:$E$2256,$E2974)</f>
        <v>0</v>
      </c>
      <c r="AN2974" s="44">
        <f>SUMIFS(AN$4:AN$2256,$E$4:$E$2256,$E2974)</f>
        <v>0</v>
      </c>
      <c r="AO2974" s="44">
        <f>SUMIFS(AO$4:AO$2256,$E$4:$E$2256,$E2974)</f>
        <v>0</v>
      </c>
      <c r="AP2974" s="44">
        <f>SUMIFS(AP$4:AP$2256,$E$4:$E$2256,$E2974)</f>
        <v>0</v>
      </c>
      <c r="AQ2974" s="44">
        <f>SUMIFS(AQ$4:AQ$2256,$E$4:$E$2256,$E2974)</f>
        <v>79.5</v>
      </c>
      <c r="AR2974" s="44">
        <f>SUMIFS(AR$4:AR$2256,$E$4:$E$2256,$E2974)</f>
        <v>0</v>
      </c>
      <c r="AS2974" s="44">
        <f>SUMIFS(AS$4:AS$2256,$E$4:$E$2256,$E2974)</f>
        <v>0</v>
      </c>
      <c r="AT2974" s="44">
        <f>SUMIFS(AT$4:AT$2256,$E$4:$E$2256,$E2974)</f>
        <v>0</v>
      </c>
      <c r="AU2974" s="44">
        <f>SUMIFS(AU$4:AU$2256,$E$4:$E$2256,$E2974)</f>
        <v>0</v>
      </c>
      <c r="AV2974" s="44">
        <f>SUMIFS(AV$4:AV$2256,$E$4:$E$2256,$E2974)</f>
        <v>17.804025000000003</v>
      </c>
      <c r="AW2974" s="44">
        <f>SUMIFS(AW$4:AW$2256,$E$4:$E$2256,$E2974)</f>
        <v>0</v>
      </c>
      <c r="AX2974" s="44">
        <f>SUMIFS(AX$4:AX$2256,$E$4:$E$2256,$E2974)</f>
        <v>0</v>
      </c>
    </row>
    <row r="2975" spans="1:50" ht="20.100000000000001" customHeight="1" x14ac:dyDescent="0.25">
      <c r="A2975" s="8">
        <v>44287</v>
      </c>
      <c r="B2975" s="8">
        <v>44287</v>
      </c>
      <c r="C2975" s="8" t="s">
        <v>28</v>
      </c>
      <c r="D2975" s="11" t="s">
        <v>0</v>
      </c>
      <c r="E2975" s="11">
        <v>691</v>
      </c>
      <c r="F2975" s="11" t="s">
        <v>827</v>
      </c>
      <c r="G2975" s="11" t="s">
        <v>7</v>
      </c>
      <c r="H2975" s="11">
        <v>1044</v>
      </c>
      <c r="I2975" s="11">
        <v>1087</v>
      </c>
      <c r="J2975" s="11">
        <v>102</v>
      </c>
      <c r="K2975" s="11" t="s">
        <v>865</v>
      </c>
      <c r="L2975" s="11" t="s">
        <v>875</v>
      </c>
      <c r="M2975" s="11" t="s">
        <v>2</v>
      </c>
      <c r="N2975" s="11" t="s">
        <v>25</v>
      </c>
      <c r="O2975" s="11" t="s">
        <v>5</v>
      </c>
      <c r="P2975" s="11" t="s">
        <v>6</v>
      </c>
      <c r="Q2975" s="12">
        <v>43709</v>
      </c>
      <c r="S2975" s="13" t="s">
        <v>84</v>
      </c>
      <c r="T2975" s="11">
        <f t="shared" ca="1" si="372"/>
        <v>0</v>
      </c>
      <c r="U2975" s="12">
        <v>32545</v>
      </c>
      <c r="V2975" s="13">
        <f t="shared" ca="1" si="373"/>
        <v>30</v>
      </c>
      <c r="W2975" s="11" t="s">
        <v>7</v>
      </c>
      <c r="X2975" s="11">
        <v>30</v>
      </c>
      <c r="Y2975" s="14">
        <f t="shared" si="374"/>
        <v>2.5</v>
      </c>
      <c r="Z2975" s="11">
        <v>39</v>
      </c>
      <c r="AA2975" s="11" t="s">
        <v>876</v>
      </c>
      <c r="AB2975" s="10">
        <f t="shared" si="371"/>
        <v>1</v>
      </c>
      <c r="AC2975" s="44">
        <f>SUMIFS(AC$4:AC$2256,$E$4:$E$2256,$E2975)</f>
        <v>7405</v>
      </c>
      <c r="AD2975" s="44">
        <f>SUMIFS(AD$4:AD$2256,$E$4:$E$2256,$E2975)</f>
        <v>1623.5462500000001</v>
      </c>
      <c r="AE2975" s="44">
        <f>SUMIFS(AE$4:AE$2256,$E$4:$E$2256,$E2975)</f>
        <v>0</v>
      </c>
      <c r="AF2975" s="44">
        <f>SUMIFS(AF$4:AF$2256,$E$4:$E$2256,$E2975)</f>
        <v>0</v>
      </c>
      <c r="AG2975" s="44">
        <f>SUMIFS(AG$4:AG$2256,$E$4:$E$2256,$E2975)</f>
        <v>0</v>
      </c>
      <c r="AH2975" s="44">
        <f>SUMIFS(AH$4:AH$2256,$E$4:$E$2256,$E2975)</f>
        <v>0</v>
      </c>
      <c r="AI2975" s="44">
        <f>SUMIFS(AI$4:AI$2256,$E$4:$E$2256,$E2975)</f>
        <v>0</v>
      </c>
      <c r="AJ2975" s="44">
        <f>SUMIFS(AJ$4:AJ$2256,$E$4:$E$2256,$E2975)</f>
        <v>0</v>
      </c>
      <c r="AK2975" s="44">
        <f>SUMIFS(AK$4:AK$2256,$E$4:$E$2256,$E2975)</f>
        <v>0</v>
      </c>
      <c r="AL2975" s="44">
        <f>SUMIFS(AL$4:AL$2256,$E$4:$E$2256,$E2975)</f>
        <v>0</v>
      </c>
      <c r="AM2975" s="44">
        <f>SUMIFS(AM$4:AM$2256,$E$4:$E$2256,$E2975)</f>
        <v>0</v>
      </c>
      <c r="AN2975" s="44">
        <f>SUMIFS(AN$4:AN$2256,$E$4:$E$2256,$E2975)</f>
        <v>0</v>
      </c>
      <c r="AO2975" s="44">
        <f>SUMIFS(AO$4:AO$2256,$E$4:$E$2256,$E2975)</f>
        <v>0</v>
      </c>
      <c r="AP2975" s="44">
        <f>SUMIFS(AP$4:AP$2256,$E$4:$E$2256,$E2975)</f>
        <v>0</v>
      </c>
      <c r="AQ2975" s="44">
        <f>SUMIFS(AQ$4:AQ$2256,$E$4:$E$2256,$E2975)</f>
        <v>79.5</v>
      </c>
      <c r="AR2975" s="44">
        <f>SUMIFS(AR$4:AR$2256,$E$4:$E$2256,$E2975)</f>
        <v>0</v>
      </c>
      <c r="AS2975" s="44">
        <f>SUMIFS(AS$4:AS$2256,$E$4:$E$2256,$E2975)</f>
        <v>0</v>
      </c>
      <c r="AT2975" s="44">
        <f>SUMIFS(AT$4:AT$2256,$E$4:$E$2256,$E2975)</f>
        <v>0</v>
      </c>
      <c r="AU2975" s="44">
        <f>SUMIFS(AU$4:AU$2256,$E$4:$E$2256,$E2975)</f>
        <v>0</v>
      </c>
      <c r="AV2975" s="44">
        <f>SUMIFS(AV$4:AV$2256,$E$4:$E$2256,$E2975)</f>
        <v>17.804025000000003</v>
      </c>
      <c r="AW2975" s="44">
        <f>SUMIFS(AW$4:AW$2256,$E$4:$E$2256,$E2975)</f>
        <v>0</v>
      </c>
      <c r="AX2975" s="44">
        <f>SUMIFS(AX$4:AX$2256,$E$4:$E$2256,$E2975)</f>
        <v>0</v>
      </c>
    </row>
    <row r="2976" spans="1:50" ht="20.100000000000001" customHeight="1" x14ac:dyDescent="0.25">
      <c r="A2976" s="8">
        <v>44287</v>
      </c>
      <c r="B2976" s="8">
        <v>44287</v>
      </c>
      <c r="C2976" s="8" t="s">
        <v>28</v>
      </c>
      <c r="D2976" s="11" t="s">
        <v>0</v>
      </c>
      <c r="E2976" s="11">
        <v>692</v>
      </c>
      <c r="F2976" s="11" t="s">
        <v>828</v>
      </c>
      <c r="G2976" s="11" t="s">
        <v>7</v>
      </c>
      <c r="H2976" s="11">
        <v>1049</v>
      </c>
      <c r="I2976" s="11">
        <v>1092</v>
      </c>
      <c r="J2976" s="11">
        <v>101</v>
      </c>
      <c r="K2976" s="11" t="s">
        <v>864</v>
      </c>
      <c r="L2976" s="11" t="s">
        <v>875</v>
      </c>
      <c r="M2976" s="11" t="s">
        <v>2</v>
      </c>
      <c r="N2976" s="11" t="s">
        <v>25</v>
      </c>
      <c r="O2976" s="11" t="s">
        <v>10</v>
      </c>
      <c r="P2976" s="11" t="s">
        <v>8</v>
      </c>
      <c r="Q2976" s="12">
        <v>43709</v>
      </c>
      <c r="R2976" s="12">
        <v>44804</v>
      </c>
      <c r="S2976" s="13" t="s">
        <v>84</v>
      </c>
      <c r="T2976" s="11">
        <f t="shared" ca="1" si="372"/>
        <v>2</v>
      </c>
      <c r="U2976" s="12">
        <v>35855</v>
      </c>
      <c r="V2976" s="13">
        <f t="shared" ca="1" si="373"/>
        <v>21</v>
      </c>
      <c r="W2976" s="11" t="s">
        <v>9</v>
      </c>
      <c r="X2976" s="11">
        <v>30</v>
      </c>
      <c r="Y2976" s="14">
        <f t="shared" si="374"/>
        <v>2.5</v>
      </c>
      <c r="Z2976" s="11">
        <v>39</v>
      </c>
      <c r="AA2976" s="11" t="s">
        <v>876</v>
      </c>
      <c r="AB2976" s="10">
        <f t="shared" si="371"/>
        <v>1</v>
      </c>
      <c r="AC2976" s="44">
        <f>SUMIFS(AC$4:AC$2256,$E$4:$E$2256,$E2976)</f>
        <v>7408</v>
      </c>
      <c r="AD2976" s="44">
        <f>SUMIFS(AD$4:AD$2256,$E$4:$E$2256,$E2976)</f>
        <v>1624.2040000000002</v>
      </c>
      <c r="AE2976" s="44">
        <f>SUMIFS(AE$4:AE$2256,$E$4:$E$2256,$E2976)</f>
        <v>0</v>
      </c>
      <c r="AF2976" s="44">
        <f>SUMIFS(AF$4:AF$2256,$E$4:$E$2256,$E2976)</f>
        <v>0</v>
      </c>
      <c r="AG2976" s="44">
        <f>SUMIFS(AG$4:AG$2256,$E$4:$E$2256,$E2976)</f>
        <v>0</v>
      </c>
      <c r="AH2976" s="44">
        <f>SUMIFS(AH$4:AH$2256,$E$4:$E$2256,$E2976)</f>
        <v>0</v>
      </c>
      <c r="AI2976" s="44">
        <f>SUMIFS(AI$4:AI$2256,$E$4:$E$2256,$E2976)</f>
        <v>0</v>
      </c>
      <c r="AJ2976" s="44">
        <f>SUMIFS(AJ$4:AJ$2256,$E$4:$E$2256,$E2976)</f>
        <v>0</v>
      </c>
      <c r="AK2976" s="44">
        <f>SUMIFS(AK$4:AK$2256,$E$4:$E$2256,$E2976)</f>
        <v>0</v>
      </c>
      <c r="AL2976" s="44">
        <f>SUMIFS(AL$4:AL$2256,$E$4:$E$2256,$E2976)</f>
        <v>0</v>
      </c>
      <c r="AM2976" s="44">
        <f>SUMIFS(AM$4:AM$2256,$E$4:$E$2256,$E2976)</f>
        <v>0</v>
      </c>
      <c r="AN2976" s="44">
        <f>SUMIFS(AN$4:AN$2256,$E$4:$E$2256,$E2976)</f>
        <v>0</v>
      </c>
      <c r="AO2976" s="44">
        <f>SUMIFS(AO$4:AO$2256,$E$4:$E$2256,$E2976)</f>
        <v>427.38461538461536</v>
      </c>
      <c r="AP2976" s="44">
        <f>SUMIFS(AP$4:AP$2256,$E$4:$E$2256,$E2976)</f>
        <v>339.53333333333336</v>
      </c>
      <c r="AQ2976" s="44">
        <f>SUMIFS(AQ$4:AQ$2256,$E$4:$E$2256,$E2976)</f>
        <v>79.5</v>
      </c>
      <c r="AR2976" s="44">
        <f>SUMIFS(AR$4:AR$2256,$E$4:$E$2256,$E2976)</f>
        <v>0</v>
      </c>
      <c r="AS2976" s="44">
        <f>SUMIFS(AS$4:AS$2256,$E$4:$E$2256,$E2976)</f>
        <v>0</v>
      </c>
      <c r="AT2976" s="44">
        <f>SUMIFS(AT$4:AT$2256,$E$4:$E$2256,$E2976)</f>
        <v>0</v>
      </c>
      <c r="AU2976" s="44">
        <f>SUMIFS(AU$4:AU$2256,$E$4:$E$2256,$E2976)</f>
        <v>0</v>
      </c>
      <c r="AV2976" s="44">
        <f>SUMIFS(AV$4:AV$2256,$E$4:$E$2256,$E2976)</f>
        <v>189.55529961538463</v>
      </c>
      <c r="AW2976" s="44">
        <f>SUMIFS(AW$4:AW$2256,$E$4:$E$2256,$E2976)</f>
        <v>0</v>
      </c>
      <c r="AX2976" s="44">
        <f>SUMIFS(AX$4:AX$2256,$E$4:$E$2256,$E2976)</f>
        <v>0</v>
      </c>
    </row>
    <row r="2977" spans="1:50" ht="20.100000000000001" customHeight="1" x14ac:dyDescent="0.25">
      <c r="A2977" s="8">
        <v>44287</v>
      </c>
      <c r="B2977" s="8">
        <v>44287</v>
      </c>
      <c r="C2977" s="8" t="s">
        <v>28</v>
      </c>
      <c r="D2977" s="11" t="s">
        <v>0</v>
      </c>
      <c r="E2977" s="11">
        <v>693</v>
      </c>
      <c r="F2977" s="11" t="s">
        <v>829</v>
      </c>
      <c r="G2977" s="11" t="s">
        <v>7</v>
      </c>
      <c r="H2977" s="11">
        <v>1049</v>
      </c>
      <c r="I2977" s="11">
        <v>1092</v>
      </c>
      <c r="J2977" s="11">
        <v>102</v>
      </c>
      <c r="K2977" s="11" t="s">
        <v>865</v>
      </c>
      <c r="L2977" s="11" t="s">
        <v>875</v>
      </c>
      <c r="M2977" s="11" t="s">
        <v>2</v>
      </c>
      <c r="N2977" s="11" t="s">
        <v>25</v>
      </c>
      <c r="O2977" s="11" t="s">
        <v>11</v>
      </c>
      <c r="P2977" s="11" t="s">
        <v>8</v>
      </c>
      <c r="Q2977" s="12">
        <v>43709</v>
      </c>
      <c r="R2977" s="12">
        <v>44439</v>
      </c>
      <c r="S2977" s="13" t="s">
        <v>84</v>
      </c>
      <c r="T2977" s="11">
        <f t="shared" ca="1" si="372"/>
        <v>1</v>
      </c>
      <c r="U2977" s="12">
        <v>37266</v>
      </c>
      <c r="V2977" s="13">
        <f t="shared" ca="1" si="373"/>
        <v>18</v>
      </c>
      <c r="W2977" s="11" t="s">
        <v>9</v>
      </c>
      <c r="X2977" s="11">
        <v>30</v>
      </c>
      <c r="Y2977" s="14">
        <f t="shared" si="374"/>
        <v>2.5</v>
      </c>
      <c r="Z2977" s="11">
        <v>39</v>
      </c>
      <c r="AA2977" s="11" t="s">
        <v>876</v>
      </c>
      <c r="AB2977" s="10">
        <f t="shared" si="371"/>
        <v>1</v>
      </c>
      <c r="AC2977" s="44">
        <f>SUMIFS(AC$4:AC$2256,$E$4:$E$2256,$E2977)</f>
        <v>7411</v>
      </c>
      <c r="AD2977" s="44">
        <f>SUMIFS(AD$4:AD$2256,$E$4:$E$2256,$E2977)</f>
        <v>1624.86175</v>
      </c>
      <c r="AE2977" s="44">
        <f>SUMIFS(AE$4:AE$2256,$E$4:$E$2256,$E2977)</f>
        <v>0</v>
      </c>
      <c r="AF2977" s="44">
        <f>SUMIFS(AF$4:AF$2256,$E$4:$E$2256,$E2977)</f>
        <v>0</v>
      </c>
      <c r="AG2977" s="44">
        <f>SUMIFS(AG$4:AG$2256,$E$4:$E$2256,$E2977)</f>
        <v>0</v>
      </c>
      <c r="AH2977" s="44">
        <f>SUMIFS(AH$4:AH$2256,$E$4:$E$2256,$E2977)</f>
        <v>0</v>
      </c>
      <c r="AI2977" s="44">
        <f>SUMIFS(AI$4:AI$2256,$E$4:$E$2256,$E2977)</f>
        <v>0</v>
      </c>
      <c r="AJ2977" s="44">
        <f>SUMIFS(AJ$4:AJ$2256,$E$4:$E$2256,$E2977)</f>
        <v>0</v>
      </c>
      <c r="AK2977" s="44">
        <f>SUMIFS(AK$4:AK$2256,$E$4:$E$2256,$E2977)</f>
        <v>0</v>
      </c>
      <c r="AL2977" s="44">
        <f>SUMIFS(AL$4:AL$2256,$E$4:$E$2256,$E2977)</f>
        <v>0</v>
      </c>
      <c r="AM2977" s="44">
        <f>SUMIFS(AM$4:AM$2256,$E$4:$E$2256,$E2977)</f>
        <v>0</v>
      </c>
      <c r="AN2977" s="44">
        <f>SUMIFS(AN$4:AN$2256,$E$4:$E$2256,$E2977)</f>
        <v>0</v>
      </c>
      <c r="AO2977" s="44">
        <f>SUMIFS(AO$4:AO$2256,$E$4:$E$2256,$E2977)</f>
        <v>427.55769230769226</v>
      </c>
      <c r="AP2977" s="44">
        <f>SUMIFS(AP$4:AP$2256,$E$4:$E$2256,$E2977)</f>
        <v>339.67083333333335</v>
      </c>
      <c r="AQ2977" s="44">
        <f>SUMIFS(AQ$4:AQ$2256,$E$4:$E$2256,$E2977)</f>
        <v>79.5</v>
      </c>
      <c r="AR2977" s="44">
        <f>SUMIFS(AR$4:AR$2256,$E$4:$E$2256,$E2977)</f>
        <v>0</v>
      </c>
      <c r="AS2977" s="44">
        <f>SUMIFS(AS$4:AS$2256,$E$4:$E$2256,$E2977)</f>
        <v>0</v>
      </c>
      <c r="AT2977" s="44">
        <f>SUMIFS(AT$4:AT$2256,$E$4:$E$2256,$E2977)</f>
        <v>0</v>
      </c>
      <c r="AU2977" s="44">
        <f>SUMIFS(AU$4:AU$2256,$E$4:$E$2256,$E2977)</f>
        <v>0</v>
      </c>
      <c r="AV2977" s="44">
        <f>SUMIFS(AV$4:AV$2256,$E$4:$E$2256,$E2977)</f>
        <v>189.62485331730772</v>
      </c>
      <c r="AW2977" s="44">
        <f>SUMIFS(AW$4:AW$2256,$E$4:$E$2256,$E2977)</f>
        <v>0</v>
      </c>
      <c r="AX2977" s="44">
        <f>SUMIFS(AX$4:AX$2256,$E$4:$E$2256,$E2977)</f>
        <v>0</v>
      </c>
    </row>
    <row r="2978" spans="1:50" ht="20.100000000000001" customHeight="1" x14ac:dyDescent="0.25">
      <c r="A2978" s="8">
        <v>44287</v>
      </c>
      <c r="B2978" s="8">
        <v>44287</v>
      </c>
      <c r="C2978" s="8" t="s">
        <v>28</v>
      </c>
      <c r="D2978" s="11" t="s">
        <v>0</v>
      </c>
      <c r="E2978" s="11">
        <v>694</v>
      </c>
      <c r="F2978" s="11" t="s">
        <v>830</v>
      </c>
      <c r="G2978" s="11" t="s">
        <v>7</v>
      </c>
      <c r="H2978" s="11">
        <v>1036</v>
      </c>
      <c r="I2978" s="11">
        <v>1079</v>
      </c>
      <c r="J2978" s="11">
        <v>102</v>
      </c>
      <c r="K2978" s="11" t="s">
        <v>865</v>
      </c>
      <c r="L2978" s="11" t="s">
        <v>875</v>
      </c>
      <c r="M2978" s="11" t="s">
        <v>2</v>
      </c>
      <c r="N2978" s="11" t="s">
        <v>25</v>
      </c>
      <c r="O2978" s="11" t="s">
        <v>14</v>
      </c>
      <c r="P2978" s="11" t="s">
        <v>6</v>
      </c>
      <c r="Q2978" s="12">
        <v>43718</v>
      </c>
      <c r="R2978" s="12">
        <v>44074</v>
      </c>
      <c r="S2978" s="13" t="s">
        <v>84</v>
      </c>
      <c r="T2978" s="11">
        <f t="shared" ca="1" si="372"/>
        <v>0</v>
      </c>
      <c r="U2978" s="12">
        <v>35041</v>
      </c>
      <c r="V2978" s="13">
        <f t="shared" ca="1" si="373"/>
        <v>24</v>
      </c>
      <c r="W2978" s="11" t="s">
        <v>7</v>
      </c>
      <c r="X2978" s="11">
        <v>0</v>
      </c>
      <c r="Y2978" s="14">
        <f t="shared" si="374"/>
        <v>0</v>
      </c>
      <c r="Z2978" s="11">
        <v>20</v>
      </c>
      <c r="AA2978" s="11" t="s">
        <v>876</v>
      </c>
      <c r="AB2978" s="10">
        <f t="shared" si="371"/>
        <v>0.51282051282051277</v>
      </c>
      <c r="AC2978" s="44">
        <f>SUMIFS(AC$4:AC$2256,$E$4:$E$2256,$E2978)</f>
        <v>7414</v>
      </c>
      <c r="AD2978" s="44">
        <f>SUMIFS(AD$4:AD$2256,$E$4:$E$2256,$E2978)</f>
        <v>1625.5195000000001</v>
      </c>
      <c r="AE2978" s="44">
        <f>SUMIFS(AE$4:AE$2256,$E$4:$E$2256,$E2978)</f>
        <v>0</v>
      </c>
      <c r="AF2978" s="44">
        <f>SUMIFS(AF$4:AF$2256,$E$4:$E$2256,$E2978)</f>
        <v>0</v>
      </c>
      <c r="AG2978" s="44">
        <f>SUMIFS(AG$4:AG$2256,$E$4:$E$2256,$E2978)</f>
        <v>0</v>
      </c>
      <c r="AH2978" s="44">
        <f>SUMIFS(AH$4:AH$2256,$E$4:$E$2256,$E2978)</f>
        <v>0</v>
      </c>
      <c r="AI2978" s="44">
        <f>SUMIFS(AI$4:AI$2256,$E$4:$E$2256,$E2978)</f>
        <v>0</v>
      </c>
      <c r="AJ2978" s="44">
        <f>SUMIFS(AJ$4:AJ$2256,$E$4:$E$2256,$E2978)</f>
        <v>0</v>
      </c>
      <c r="AK2978" s="44">
        <f>SUMIFS(AK$4:AK$2256,$E$4:$E$2256,$E2978)</f>
        <v>0</v>
      </c>
      <c r="AL2978" s="44">
        <f>SUMIFS(AL$4:AL$2256,$E$4:$E$2256,$E2978)</f>
        <v>0</v>
      </c>
      <c r="AM2978" s="44">
        <f>SUMIFS(AM$4:AM$2256,$E$4:$E$2256,$E2978)</f>
        <v>0</v>
      </c>
      <c r="AN2978" s="44">
        <f>SUMIFS(AN$4:AN$2256,$E$4:$E$2256,$E2978)</f>
        <v>0</v>
      </c>
      <c r="AO2978" s="44">
        <f>SUMIFS(AO$4:AO$2256,$E$4:$E$2256,$E2978)</f>
        <v>0</v>
      </c>
      <c r="AP2978" s="44">
        <f>SUMIFS(AP$4:AP$2256,$E$4:$E$2256,$E2978)</f>
        <v>0</v>
      </c>
      <c r="AQ2978" s="44">
        <f>SUMIFS(AQ$4:AQ$2256,$E$4:$E$2256,$E2978)</f>
        <v>79.5</v>
      </c>
      <c r="AR2978" s="44">
        <f>SUMIFS(AR$4:AR$2256,$E$4:$E$2256,$E2978)</f>
        <v>0</v>
      </c>
      <c r="AS2978" s="44">
        <f>SUMIFS(AS$4:AS$2256,$E$4:$E$2256,$E2978)</f>
        <v>0</v>
      </c>
      <c r="AT2978" s="44">
        <f>SUMIFS(AT$4:AT$2256,$E$4:$E$2256,$E2978)</f>
        <v>0</v>
      </c>
      <c r="AU2978" s="44">
        <f>SUMIFS(AU$4:AU$2256,$E$4:$E$2256,$E2978)</f>
        <v>0</v>
      </c>
      <c r="AV2978" s="44">
        <f>SUMIFS(AV$4:AV$2256,$E$4:$E$2256,$E2978)</f>
        <v>17.804025000000003</v>
      </c>
      <c r="AW2978" s="44">
        <f>SUMIFS(AW$4:AW$2256,$E$4:$E$2256,$E2978)</f>
        <v>0</v>
      </c>
      <c r="AX2978" s="44">
        <f>SUMIFS(AX$4:AX$2256,$E$4:$E$2256,$E2978)</f>
        <v>0</v>
      </c>
    </row>
    <row r="2979" spans="1:50" ht="20.100000000000001" customHeight="1" x14ac:dyDescent="0.25">
      <c r="A2979" s="8">
        <v>44287</v>
      </c>
      <c r="B2979" s="8">
        <v>44287</v>
      </c>
      <c r="C2979" s="8" t="s">
        <v>28</v>
      </c>
      <c r="D2979" s="11" t="s">
        <v>0</v>
      </c>
      <c r="E2979" s="11">
        <v>695</v>
      </c>
      <c r="F2979" s="11" t="s">
        <v>831</v>
      </c>
      <c r="G2979" s="11" t="s">
        <v>7</v>
      </c>
      <c r="H2979" s="11">
        <v>1038</v>
      </c>
      <c r="I2979" s="11">
        <v>1081</v>
      </c>
      <c r="J2979" s="11">
        <v>102</v>
      </c>
      <c r="K2979" s="11" t="s">
        <v>865</v>
      </c>
      <c r="L2979" s="11" t="s">
        <v>875</v>
      </c>
      <c r="M2979" s="11" t="s">
        <v>2</v>
      </c>
      <c r="N2979" s="11" t="s">
        <v>25</v>
      </c>
      <c r="O2979" s="11" t="s">
        <v>5</v>
      </c>
      <c r="P2979" s="11" t="s">
        <v>8</v>
      </c>
      <c r="Q2979" s="12">
        <v>43739</v>
      </c>
      <c r="S2979" s="13" t="s">
        <v>84</v>
      </c>
      <c r="T2979" s="11">
        <f t="shared" ca="1" si="372"/>
        <v>0</v>
      </c>
      <c r="U2979" s="12">
        <v>31423</v>
      </c>
      <c r="V2979" s="13">
        <f t="shared" ca="1" si="373"/>
        <v>34</v>
      </c>
      <c r="W2979" s="11" t="s">
        <v>7</v>
      </c>
      <c r="X2979" s="11">
        <v>30</v>
      </c>
      <c r="Y2979" s="14">
        <f t="shared" si="374"/>
        <v>2.5</v>
      </c>
      <c r="Z2979" s="11">
        <v>39</v>
      </c>
      <c r="AA2979" s="11" t="s">
        <v>876</v>
      </c>
      <c r="AB2979" s="10">
        <f t="shared" si="371"/>
        <v>1</v>
      </c>
      <c r="AC2979" s="44">
        <f>SUMIFS(AC$4:AC$2256,$E$4:$E$2256,$E2979)</f>
        <v>7417</v>
      </c>
      <c r="AD2979" s="44">
        <f>SUMIFS(AD$4:AD$2256,$E$4:$E$2256,$E2979)</f>
        <v>1626.17725</v>
      </c>
      <c r="AE2979" s="44">
        <f>SUMIFS(AE$4:AE$2256,$E$4:$E$2256,$E2979)</f>
        <v>0</v>
      </c>
      <c r="AF2979" s="44">
        <f>SUMIFS(AF$4:AF$2256,$E$4:$E$2256,$E2979)</f>
        <v>0</v>
      </c>
      <c r="AG2979" s="44">
        <f>SUMIFS(AG$4:AG$2256,$E$4:$E$2256,$E2979)</f>
        <v>0</v>
      </c>
      <c r="AH2979" s="44">
        <f>SUMIFS(AH$4:AH$2256,$E$4:$E$2256,$E2979)</f>
        <v>0</v>
      </c>
      <c r="AI2979" s="44">
        <f>SUMIFS(AI$4:AI$2256,$E$4:$E$2256,$E2979)</f>
        <v>0</v>
      </c>
      <c r="AJ2979" s="44">
        <f>SUMIFS(AJ$4:AJ$2256,$E$4:$E$2256,$E2979)</f>
        <v>0</v>
      </c>
      <c r="AK2979" s="44">
        <f>SUMIFS(AK$4:AK$2256,$E$4:$E$2256,$E2979)</f>
        <v>0</v>
      </c>
      <c r="AL2979" s="44">
        <f>SUMIFS(AL$4:AL$2256,$E$4:$E$2256,$E2979)</f>
        <v>0</v>
      </c>
      <c r="AM2979" s="44">
        <f>SUMIFS(AM$4:AM$2256,$E$4:$E$2256,$E2979)</f>
        <v>0</v>
      </c>
      <c r="AN2979" s="44">
        <f>SUMIFS(AN$4:AN$2256,$E$4:$E$2256,$E2979)</f>
        <v>0</v>
      </c>
      <c r="AO2979" s="44">
        <f>SUMIFS(AO$4:AO$2256,$E$4:$E$2256,$E2979)</f>
        <v>0</v>
      </c>
      <c r="AP2979" s="44">
        <f>SUMIFS(AP$4:AP$2256,$E$4:$E$2256,$E2979)</f>
        <v>0</v>
      </c>
      <c r="AQ2979" s="44">
        <f>SUMIFS(AQ$4:AQ$2256,$E$4:$E$2256,$E2979)</f>
        <v>79.5</v>
      </c>
      <c r="AR2979" s="44">
        <f>SUMIFS(AR$4:AR$2256,$E$4:$E$2256,$E2979)</f>
        <v>0</v>
      </c>
      <c r="AS2979" s="44">
        <f>SUMIFS(AS$4:AS$2256,$E$4:$E$2256,$E2979)</f>
        <v>0</v>
      </c>
      <c r="AT2979" s="44">
        <f>SUMIFS(AT$4:AT$2256,$E$4:$E$2256,$E2979)</f>
        <v>0</v>
      </c>
      <c r="AU2979" s="44">
        <f>SUMIFS(AU$4:AU$2256,$E$4:$E$2256,$E2979)</f>
        <v>0</v>
      </c>
      <c r="AV2979" s="44">
        <f>SUMIFS(AV$4:AV$2256,$E$4:$E$2256,$E2979)</f>
        <v>17.804025000000003</v>
      </c>
      <c r="AW2979" s="44">
        <f>SUMIFS(AW$4:AW$2256,$E$4:$E$2256,$E2979)</f>
        <v>0</v>
      </c>
      <c r="AX2979" s="44">
        <f>SUMIFS(AX$4:AX$2256,$E$4:$E$2256,$E2979)</f>
        <v>0</v>
      </c>
    </row>
    <row r="2980" spans="1:50" ht="20.100000000000001" customHeight="1" x14ac:dyDescent="0.25">
      <c r="A2980" s="8">
        <v>44287</v>
      </c>
      <c r="B2980" s="8">
        <v>44287</v>
      </c>
      <c r="C2980" s="8" t="s">
        <v>28</v>
      </c>
      <c r="D2980" s="11" t="s">
        <v>0</v>
      </c>
      <c r="E2980" s="11">
        <v>696</v>
      </c>
      <c r="F2980" s="11" t="s">
        <v>832</v>
      </c>
      <c r="G2980" s="11" t="s">
        <v>7</v>
      </c>
      <c r="H2980" s="11">
        <v>1022</v>
      </c>
      <c r="I2980" s="11">
        <v>1060</v>
      </c>
      <c r="J2980" s="11">
        <v>106</v>
      </c>
      <c r="K2980" s="11" t="s">
        <v>869</v>
      </c>
      <c r="L2980" s="11" t="s">
        <v>875</v>
      </c>
      <c r="M2980" s="11" t="s">
        <v>2</v>
      </c>
      <c r="N2980" s="11" t="s">
        <v>25</v>
      </c>
      <c r="O2980" s="11" t="s">
        <v>5</v>
      </c>
      <c r="P2980" s="11" t="s">
        <v>8</v>
      </c>
      <c r="Q2980" s="12">
        <v>43724</v>
      </c>
      <c r="S2980" s="13" t="s">
        <v>84</v>
      </c>
      <c r="T2980" s="11">
        <f t="shared" ca="1" si="372"/>
        <v>0</v>
      </c>
      <c r="U2980" s="12">
        <v>30859</v>
      </c>
      <c r="V2980" s="13">
        <f t="shared" ca="1" si="373"/>
        <v>35</v>
      </c>
      <c r="W2980" s="11" t="s">
        <v>9</v>
      </c>
      <c r="X2980" s="11">
        <v>30</v>
      </c>
      <c r="Y2980" s="14">
        <f t="shared" si="374"/>
        <v>2.5</v>
      </c>
      <c r="Z2980" s="11">
        <v>39</v>
      </c>
      <c r="AA2980" s="11" t="s">
        <v>876</v>
      </c>
      <c r="AB2980" s="10">
        <f t="shared" si="371"/>
        <v>1</v>
      </c>
      <c r="AC2980" s="44">
        <f>SUMIFS(AC$4:AC$2256,$E$4:$E$2256,$E2980)</f>
        <v>7420</v>
      </c>
      <c r="AD2980" s="44">
        <f>SUMIFS(AD$4:AD$2256,$E$4:$E$2256,$E2980)</f>
        <v>1626.835</v>
      </c>
      <c r="AE2980" s="44">
        <f>SUMIFS(AE$4:AE$2256,$E$4:$E$2256,$E2980)</f>
        <v>0</v>
      </c>
      <c r="AF2980" s="44">
        <f>SUMIFS(AF$4:AF$2256,$E$4:$E$2256,$E2980)</f>
        <v>0</v>
      </c>
      <c r="AG2980" s="44">
        <f>SUMIFS(AG$4:AG$2256,$E$4:$E$2256,$E2980)</f>
        <v>0</v>
      </c>
      <c r="AH2980" s="44">
        <f>SUMIFS(AH$4:AH$2256,$E$4:$E$2256,$E2980)</f>
        <v>0</v>
      </c>
      <c r="AI2980" s="44">
        <f>SUMIFS(AI$4:AI$2256,$E$4:$E$2256,$E2980)</f>
        <v>0</v>
      </c>
      <c r="AJ2980" s="44">
        <f>SUMIFS(AJ$4:AJ$2256,$E$4:$E$2256,$E2980)</f>
        <v>0</v>
      </c>
      <c r="AK2980" s="44">
        <f>SUMIFS(AK$4:AK$2256,$E$4:$E$2256,$E2980)</f>
        <v>0</v>
      </c>
      <c r="AL2980" s="44">
        <f>SUMIFS(AL$4:AL$2256,$E$4:$E$2256,$E2980)</f>
        <v>0</v>
      </c>
      <c r="AM2980" s="44">
        <f>SUMIFS(AM$4:AM$2256,$E$4:$E$2256,$E2980)</f>
        <v>0</v>
      </c>
      <c r="AN2980" s="44">
        <f>SUMIFS(AN$4:AN$2256,$E$4:$E$2256,$E2980)</f>
        <v>0</v>
      </c>
      <c r="AO2980" s="44">
        <f>SUMIFS(AO$4:AO$2256,$E$4:$E$2256,$E2980)</f>
        <v>428.07692307692309</v>
      </c>
      <c r="AP2980" s="44">
        <f>SUMIFS(AP$4:AP$2256,$E$4:$E$2256,$E2980)</f>
        <v>340.08333333333337</v>
      </c>
      <c r="AQ2980" s="44">
        <f>SUMIFS(AQ$4:AQ$2256,$E$4:$E$2256,$E2980)</f>
        <v>79.5</v>
      </c>
      <c r="AR2980" s="44">
        <f>SUMIFS(AR$4:AR$2256,$E$4:$E$2256,$E2980)</f>
        <v>0</v>
      </c>
      <c r="AS2980" s="44">
        <f>SUMIFS(AS$4:AS$2256,$E$4:$E$2256,$E2980)</f>
        <v>0</v>
      </c>
      <c r="AT2980" s="44">
        <f>SUMIFS(AT$4:AT$2256,$E$4:$E$2256,$E2980)</f>
        <v>0</v>
      </c>
      <c r="AU2980" s="44">
        <f>SUMIFS(AU$4:AU$2256,$E$4:$E$2256,$E2980)</f>
        <v>0</v>
      </c>
      <c r="AV2980" s="44">
        <f>SUMIFS(AV$4:AV$2256,$E$4:$E$2256,$E2980)</f>
        <v>189.83351442307691</v>
      </c>
      <c r="AW2980" s="44">
        <f>SUMIFS(AW$4:AW$2256,$E$4:$E$2256,$E2980)</f>
        <v>0</v>
      </c>
      <c r="AX2980" s="44">
        <f>SUMIFS(AX$4:AX$2256,$E$4:$E$2256,$E2980)</f>
        <v>0</v>
      </c>
    </row>
    <row r="2981" spans="1:50" ht="20.100000000000001" customHeight="1" x14ac:dyDescent="0.25">
      <c r="A2981" s="8">
        <v>44287</v>
      </c>
      <c r="B2981" s="8">
        <v>44287</v>
      </c>
      <c r="C2981" s="8" t="s">
        <v>28</v>
      </c>
      <c r="D2981" s="11" t="s">
        <v>0</v>
      </c>
      <c r="E2981" s="11">
        <v>697</v>
      </c>
      <c r="F2981" s="11" t="s">
        <v>833</v>
      </c>
      <c r="G2981" s="11" t="s">
        <v>7</v>
      </c>
      <c r="H2981" s="11">
        <v>1019</v>
      </c>
      <c r="I2981" s="11">
        <v>1043</v>
      </c>
      <c r="J2981" s="11">
        <v>103</v>
      </c>
      <c r="K2981" s="11" t="s">
        <v>866</v>
      </c>
      <c r="L2981" s="11" t="s">
        <v>875</v>
      </c>
      <c r="M2981" s="11" t="s">
        <v>2</v>
      </c>
      <c r="N2981" s="11" t="s">
        <v>25</v>
      </c>
      <c r="O2981" s="11" t="s">
        <v>5</v>
      </c>
      <c r="P2981" s="11" t="s">
        <v>6</v>
      </c>
      <c r="Q2981" s="12">
        <v>43739</v>
      </c>
      <c r="S2981" s="13" t="s">
        <v>84</v>
      </c>
      <c r="T2981" s="11">
        <f t="shared" ca="1" si="372"/>
        <v>0</v>
      </c>
      <c r="U2981" s="12">
        <v>33429</v>
      </c>
      <c r="V2981" s="13">
        <f t="shared" ca="1" si="373"/>
        <v>28</v>
      </c>
      <c r="W2981" s="11" t="s">
        <v>9</v>
      </c>
      <c r="X2981" s="11">
        <v>30</v>
      </c>
      <c r="Y2981" s="14">
        <f t="shared" si="374"/>
        <v>2.5</v>
      </c>
      <c r="Z2981" s="11">
        <v>25</v>
      </c>
      <c r="AA2981" s="11" t="s">
        <v>876</v>
      </c>
      <c r="AB2981" s="10">
        <f t="shared" si="371"/>
        <v>0.64102564102564108</v>
      </c>
      <c r="AC2981" s="44">
        <f>SUMIFS(AC$4:AC$2256,$E$4:$E$2256,$E2981)</f>
        <v>7423</v>
      </c>
      <c r="AD2981" s="44">
        <f>SUMIFS(AD$4:AD$2256,$E$4:$E$2256,$E2981)</f>
        <v>1627.4927500000003</v>
      </c>
      <c r="AE2981" s="44">
        <f>SUMIFS(AE$4:AE$2256,$E$4:$E$2256,$E2981)</f>
        <v>0</v>
      </c>
      <c r="AF2981" s="44">
        <f>SUMIFS(AF$4:AF$2256,$E$4:$E$2256,$E2981)</f>
        <v>0</v>
      </c>
      <c r="AG2981" s="44">
        <f>SUMIFS(AG$4:AG$2256,$E$4:$E$2256,$E2981)</f>
        <v>0</v>
      </c>
      <c r="AH2981" s="44">
        <f>SUMIFS(AH$4:AH$2256,$E$4:$E$2256,$E2981)</f>
        <v>0</v>
      </c>
      <c r="AI2981" s="44">
        <f>SUMIFS(AI$4:AI$2256,$E$4:$E$2256,$E2981)</f>
        <v>0</v>
      </c>
      <c r="AJ2981" s="44">
        <f>SUMIFS(AJ$4:AJ$2256,$E$4:$E$2256,$E2981)</f>
        <v>0</v>
      </c>
      <c r="AK2981" s="44">
        <f>SUMIFS(AK$4:AK$2256,$E$4:$E$2256,$E2981)</f>
        <v>0</v>
      </c>
      <c r="AL2981" s="44">
        <f>SUMIFS(AL$4:AL$2256,$E$4:$E$2256,$E2981)</f>
        <v>0</v>
      </c>
      <c r="AM2981" s="44">
        <f>SUMIFS(AM$4:AM$2256,$E$4:$E$2256,$E2981)</f>
        <v>0</v>
      </c>
      <c r="AN2981" s="44">
        <f>SUMIFS(AN$4:AN$2256,$E$4:$E$2256,$E2981)</f>
        <v>0</v>
      </c>
      <c r="AO2981" s="44">
        <f>SUMIFS(AO$4:AO$2256,$E$4:$E$2256,$E2981)</f>
        <v>668.06999999999994</v>
      </c>
      <c r="AP2981" s="44">
        <f>SUMIFS(AP$4:AP$2256,$E$4:$E$2256,$E2981)</f>
        <v>340.22083333333336</v>
      </c>
      <c r="AQ2981" s="44">
        <f>SUMIFS(AQ$4:AQ$2256,$E$4:$E$2256,$E2981)</f>
        <v>79.5</v>
      </c>
      <c r="AR2981" s="44">
        <f>SUMIFS(AR$4:AR$2256,$E$4:$E$2256,$E2981)</f>
        <v>0</v>
      </c>
      <c r="AS2981" s="44">
        <f>SUMIFS(AS$4:AS$2256,$E$4:$E$2256,$E2981)</f>
        <v>0</v>
      </c>
      <c r="AT2981" s="44">
        <f>SUMIFS(AT$4:AT$2256,$E$4:$E$2256,$E2981)</f>
        <v>0</v>
      </c>
      <c r="AU2981" s="44">
        <f>SUMIFS(AU$4:AU$2256,$E$4:$E$2256,$E2981)</f>
        <v>0</v>
      </c>
      <c r="AV2981" s="44">
        <f>SUMIFS(AV$4:AV$2256,$E$4:$E$2256,$E2981)</f>
        <v>243.61075712500002</v>
      </c>
      <c r="AW2981" s="44">
        <f>SUMIFS(AW$4:AW$2256,$E$4:$E$2256,$E2981)</f>
        <v>0</v>
      </c>
      <c r="AX2981" s="44">
        <f>SUMIFS(AX$4:AX$2256,$E$4:$E$2256,$E2981)</f>
        <v>0</v>
      </c>
    </row>
    <row r="2982" spans="1:50" ht="20.100000000000001" customHeight="1" x14ac:dyDescent="0.25">
      <c r="A2982" s="8">
        <v>44287</v>
      </c>
      <c r="B2982" s="8">
        <v>44287</v>
      </c>
      <c r="C2982" s="8" t="s">
        <v>28</v>
      </c>
      <c r="D2982" s="11" t="s">
        <v>0</v>
      </c>
      <c r="E2982" s="11">
        <v>698</v>
      </c>
      <c r="F2982" s="11" t="s">
        <v>834</v>
      </c>
      <c r="G2982" s="11" t="s">
        <v>7</v>
      </c>
      <c r="H2982" s="11">
        <v>1019</v>
      </c>
      <c r="I2982" s="11">
        <v>1049</v>
      </c>
      <c r="J2982" s="11">
        <v>107</v>
      </c>
      <c r="K2982" s="11" t="s">
        <v>870</v>
      </c>
      <c r="L2982" s="11" t="s">
        <v>875</v>
      </c>
      <c r="M2982" s="11" t="s">
        <v>2</v>
      </c>
      <c r="N2982" s="11" t="s">
        <v>25</v>
      </c>
      <c r="O2982" s="11" t="s">
        <v>5</v>
      </c>
      <c r="P2982" s="11" t="s">
        <v>8</v>
      </c>
      <c r="Q2982" s="12">
        <v>43739</v>
      </c>
      <c r="S2982" s="13" t="s">
        <v>84</v>
      </c>
      <c r="T2982" s="11">
        <f t="shared" ca="1" si="372"/>
        <v>0</v>
      </c>
      <c r="U2982" s="12">
        <v>33266</v>
      </c>
      <c r="V2982" s="13">
        <f t="shared" ca="1" si="373"/>
        <v>28</v>
      </c>
      <c r="W2982" s="11" t="s">
        <v>9</v>
      </c>
      <c r="X2982" s="11">
        <v>30</v>
      </c>
      <c r="Y2982" s="14">
        <f t="shared" si="374"/>
        <v>2.5</v>
      </c>
      <c r="Z2982" s="11">
        <v>39</v>
      </c>
      <c r="AA2982" s="11" t="s">
        <v>876</v>
      </c>
      <c r="AB2982" s="10">
        <f t="shared" si="371"/>
        <v>1</v>
      </c>
      <c r="AC2982" s="44">
        <f>SUMIFS(AC$4:AC$2256,$E$4:$E$2256,$E2982)</f>
        <v>7426</v>
      </c>
      <c r="AD2982" s="44">
        <f>SUMIFS(AD$4:AD$2256,$E$4:$E$2256,$E2982)</f>
        <v>1628.1505000000002</v>
      </c>
      <c r="AE2982" s="44">
        <f>SUMIFS(AE$4:AE$2256,$E$4:$E$2256,$E2982)</f>
        <v>0</v>
      </c>
      <c r="AF2982" s="44">
        <f>SUMIFS(AF$4:AF$2256,$E$4:$E$2256,$E2982)</f>
        <v>0</v>
      </c>
      <c r="AG2982" s="44">
        <f>SUMIFS(AG$4:AG$2256,$E$4:$E$2256,$E2982)</f>
        <v>0</v>
      </c>
      <c r="AH2982" s="44">
        <f>SUMIFS(AH$4:AH$2256,$E$4:$E$2256,$E2982)</f>
        <v>0</v>
      </c>
      <c r="AI2982" s="44">
        <f>SUMIFS(AI$4:AI$2256,$E$4:$E$2256,$E2982)</f>
        <v>0</v>
      </c>
      <c r="AJ2982" s="44">
        <f>SUMIFS(AJ$4:AJ$2256,$E$4:$E$2256,$E2982)</f>
        <v>0</v>
      </c>
      <c r="AK2982" s="44">
        <f>SUMIFS(AK$4:AK$2256,$E$4:$E$2256,$E2982)</f>
        <v>0</v>
      </c>
      <c r="AL2982" s="44">
        <f>SUMIFS(AL$4:AL$2256,$E$4:$E$2256,$E2982)</f>
        <v>0</v>
      </c>
      <c r="AM2982" s="44">
        <f>SUMIFS(AM$4:AM$2256,$E$4:$E$2256,$E2982)</f>
        <v>0</v>
      </c>
      <c r="AN2982" s="44">
        <f>SUMIFS(AN$4:AN$2256,$E$4:$E$2256,$E2982)</f>
        <v>0</v>
      </c>
      <c r="AO2982" s="44">
        <f>SUMIFS(AO$4:AO$2256,$E$4:$E$2256,$E2982)</f>
        <v>428.42307692307691</v>
      </c>
      <c r="AP2982" s="44">
        <f>SUMIFS(AP$4:AP$2256,$E$4:$E$2256,$E2982)</f>
        <v>340.35833333333335</v>
      </c>
      <c r="AQ2982" s="44">
        <f>SUMIFS(AQ$4:AQ$2256,$E$4:$E$2256,$E2982)</f>
        <v>79.5</v>
      </c>
      <c r="AR2982" s="44">
        <f>SUMIFS(AR$4:AR$2256,$E$4:$E$2256,$E2982)</f>
        <v>0</v>
      </c>
      <c r="AS2982" s="44">
        <f>SUMIFS(AS$4:AS$2256,$E$4:$E$2256,$E2982)</f>
        <v>0</v>
      </c>
      <c r="AT2982" s="44">
        <f>SUMIFS(AT$4:AT$2256,$E$4:$E$2256,$E2982)</f>
        <v>0</v>
      </c>
      <c r="AU2982" s="44">
        <f>SUMIFS(AU$4:AU$2256,$E$4:$E$2256,$E2982)</f>
        <v>0</v>
      </c>
      <c r="AV2982" s="44">
        <f>SUMIFS(AV$4:AV$2256,$E$4:$E$2256,$E2982)</f>
        <v>189.9726218269231</v>
      </c>
      <c r="AW2982" s="44">
        <f>SUMIFS(AW$4:AW$2256,$E$4:$E$2256,$E2982)</f>
        <v>0</v>
      </c>
      <c r="AX2982" s="44">
        <f>SUMIFS(AX$4:AX$2256,$E$4:$E$2256,$E2982)</f>
        <v>0</v>
      </c>
    </row>
    <row r="2983" spans="1:50" ht="20.100000000000001" customHeight="1" x14ac:dyDescent="0.25">
      <c r="A2983" s="8">
        <v>44287</v>
      </c>
      <c r="B2983" s="8">
        <v>44287</v>
      </c>
      <c r="C2983" s="8" t="s">
        <v>28</v>
      </c>
      <c r="D2983" s="11" t="s">
        <v>0</v>
      </c>
      <c r="E2983" s="11">
        <v>699</v>
      </c>
      <c r="F2983" s="11" t="s">
        <v>835</v>
      </c>
      <c r="G2983" s="11" t="s">
        <v>7</v>
      </c>
      <c r="H2983" s="11">
        <v>1048</v>
      </c>
      <c r="I2983" s="11">
        <v>1091</v>
      </c>
      <c r="J2983" s="11">
        <v>102</v>
      </c>
      <c r="K2983" s="11" t="s">
        <v>865</v>
      </c>
      <c r="L2983" s="11" t="s">
        <v>875</v>
      </c>
      <c r="M2983" s="11" t="s">
        <v>2</v>
      </c>
      <c r="N2983" s="11" t="s">
        <v>25</v>
      </c>
      <c r="O2983" s="11" t="s">
        <v>5</v>
      </c>
      <c r="P2983" s="11" t="s">
        <v>6</v>
      </c>
      <c r="Q2983" s="12">
        <v>43745</v>
      </c>
      <c r="R2983" s="12">
        <v>44104</v>
      </c>
      <c r="S2983" s="13" t="s">
        <v>84</v>
      </c>
      <c r="T2983" s="11">
        <f t="shared" ca="1" si="372"/>
        <v>0</v>
      </c>
      <c r="U2983" s="12">
        <v>35833</v>
      </c>
      <c r="V2983" s="13">
        <f t="shared" ca="1" si="373"/>
        <v>21</v>
      </c>
      <c r="W2983" s="11" t="s">
        <v>7</v>
      </c>
      <c r="X2983" s="11">
        <v>9</v>
      </c>
      <c r="Y2983" s="14">
        <f t="shared" si="374"/>
        <v>0.75</v>
      </c>
      <c r="Z2983" s="11">
        <v>15</v>
      </c>
      <c r="AA2983" s="11" t="s">
        <v>876</v>
      </c>
      <c r="AB2983" s="10">
        <f t="shared" si="371"/>
        <v>0.38461538461538464</v>
      </c>
      <c r="AC2983" s="44">
        <f>SUMIFS(AC$4:AC$2256,$E$4:$E$2256,$E2983)</f>
        <v>7429</v>
      </c>
      <c r="AD2983" s="44">
        <f>SUMIFS(AD$4:AD$2256,$E$4:$E$2256,$E2983)</f>
        <v>1628.80825</v>
      </c>
      <c r="AE2983" s="44">
        <f>SUMIFS(AE$4:AE$2256,$E$4:$E$2256,$E2983)</f>
        <v>0</v>
      </c>
      <c r="AF2983" s="44">
        <f>SUMIFS(AF$4:AF$2256,$E$4:$E$2256,$E2983)</f>
        <v>0</v>
      </c>
      <c r="AG2983" s="44">
        <f>SUMIFS(AG$4:AG$2256,$E$4:$E$2256,$E2983)</f>
        <v>0</v>
      </c>
      <c r="AH2983" s="44">
        <f>SUMIFS(AH$4:AH$2256,$E$4:$E$2256,$E2983)</f>
        <v>0</v>
      </c>
      <c r="AI2983" s="44">
        <f>SUMIFS(AI$4:AI$2256,$E$4:$E$2256,$E2983)</f>
        <v>0</v>
      </c>
      <c r="AJ2983" s="44">
        <f>SUMIFS(AJ$4:AJ$2256,$E$4:$E$2256,$E2983)</f>
        <v>0</v>
      </c>
      <c r="AK2983" s="44">
        <f>SUMIFS(AK$4:AK$2256,$E$4:$E$2256,$E2983)</f>
        <v>0</v>
      </c>
      <c r="AL2983" s="44">
        <f>SUMIFS(AL$4:AL$2256,$E$4:$E$2256,$E2983)</f>
        <v>0</v>
      </c>
      <c r="AM2983" s="44">
        <f>SUMIFS(AM$4:AM$2256,$E$4:$E$2256,$E2983)</f>
        <v>0</v>
      </c>
      <c r="AN2983" s="44">
        <f>SUMIFS(AN$4:AN$2256,$E$4:$E$2256,$E2983)</f>
        <v>0</v>
      </c>
      <c r="AO2983" s="44">
        <f>SUMIFS(AO$4:AO$2256,$E$4:$E$2256,$E2983)</f>
        <v>0</v>
      </c>
      <c r="AP2983" s="44">
        <f>SUMIFS(AP$4:AP$2256,$E$4:$E$2256,$E2983)</f>
        <v>0</v>
      </c>
      <c r="AQ2983" s="44">
        <f>SUMIFS(AQ$4:AQ$2256,$E$4:$E$2256,$E2983)</f>
        <v>79.5</v>
      </c>
      <c r="AR2983" s="44">
        <f>SUMIFS(AR$4:AR$2256,$E$4:$E$2256,$E2983)</f>
        <v>0</v>
      </c>
      <c r="AS2983" s="44">
        <f>SUMIFS(AS$4:AS$2256,$E$4:$E$2256,$E2983)</f>
        <v>0</v>
      </c>
      <c r="AT2983" s="44">
        <f>SUMIFS(AT$4:AT$2256,$E$4:$E$2256,$E2983)</f>
        <v>0</v>
      </c>
      <c r="AU2983" s="44">
        <f>SUMIFS(AU$4:AU$2256,$E$4:$E$2256,$E2983)</f>
        <v>0</v>
      </c>
      <c r="AV2983" s="44">
        <f>SUMIFS(AV$4:AV$2256,$E$4:$E$2256,$E2983)</f>
        <v>17.804025000000003</v>
      </c>
      <c r="AW2983" s="44">
        <f>SUMIFS(AW$4:AW$2256,$E$4:$E$2256,$E2983)</f>
        <v>0</v>
      </c>
      <c r="AX2983" s="44">
        <f>SUMIFS(AX$4:AX$2256,$E$4:$E$2256,$E2983)</f>
        <v>0</v>
      </c>
    </row>
    <row r="2984" spans="1:50" ht="20.100000000000001" customHeight="1" x14ac:dyDescent="0.25">
      <c r="A2984" s="8">
        <v>44287</v>
      </c>
      <c r="B2984" s="8">
        <v>44287</v>
      </c>
      <c r="C2984" s="8" t="s">
        <v>28</v>
      </c>
      <c r="D2984" s="11" t="s">
        <v>0</v>
      </c>
      <c r="E2984" s="11">
        <v>700</v>
      </c>
      <c r="F2984" s="11" t="s">
        <v>836</v>
      </c>
      <c r="G2984" s="11" t="s">
        <v>7</v>
      </c>
      <c r="H2984" s="11">
        <v>1045</v>
      </c>
      <c r="I2984" s="11">
        <v>1088</v>
      </c>
      <c r="J2984" s="11">
        <v>102</v>
      </c>
      <c r="K2984" s="11" t="s">
        <v>865</v>
      </c>
      <c r="L2984" s="11" t="s">
        <v>875</v>
      </c>
      <c r="M2984" s="11" t="s">
        <v>2</v>
      </c>
      <c r="N2984" s="11" t="s">
        <v>25</v>
      </c>
      <c r="O2984" s="11" t="s">
        <v>5</v>
      </c>
      <c r="P2984" s="11" t="s">
        <v>6</v>
      </c>
      <c r="Q2984" s="12">
        <v>43739</v>
      </c>
      <c r="R2984" s="12">
        <v>44469</v>
      </c>
      <c r="S2984" s="13" t="s">
        <v>84</v>
      </c>
      <c r="T2984" s="11">
        <f t="shared" ca="1" si="372"/>
        <v>1</v>
      </c>
      <c r="U2984" s="12">
        <v>30219</v>
      </c>
      <c r="V2984" s="13">
        <f t="shared" ca="1" si="373"/>
        <v>37</v>
      </c>
      <c r="W2984" s="11" t="s">
        <v>7</v>
      </c>
      <c r="X2984" s="11">
        <v>30</v>
      </c>
      <c r="Y2984" s="14">
        <f t="shared" si="374"/>
        <v>2.5</v>
      </c>
      <c r="Z2984" s="11">
        <v>15</v>
      </c>
      <c r="AA2984" s="11" t="s">
        <v>876</v>
      </c>
      <c r="AB2984" s="10">
        <f t="shared" si="371"/>
        <v>0.38461538461538464</v>
      </c>
      <c r="AC2984" s="44">
        <f>SUMIFS(AC$4:AC$2256,$E$4:$E$2256,$E2984)</f>
        <v>7432</v>
      </c>
      <c r="AD2984" s="44">
        <f>SUMIFS(AD$4:AD$2256,$E$4:$E$2256,$E2984)</f>
        <v>1629.4660000000001</v>
      </c>
      <c r="AE2984" s="44">
        <f>SUMIFS(AE$4:AE$2256,$E$4:$E$2256,$E2984)</f>
        <v>0</v>
      </c>
      <c r="AF2984" s="44">
        <f>SUMIFS(AF$4:AF$2256,$E$4:$E$2256,$E2984)</f>
        <v>0</v>
      </c>
      <c r="AG2984" s="44">
        <f>SUMIFS(AG$4:AG$2256,$E$4:$E$2256,$E2984)</f>
        <v>0</v>
      </c>
      <c r="AH2984" s="44">
        <f>SUMIFS(AH$4:AH$2256,$E$4:$E$2256,$E2984)</f>
        <v>0</v>
      </c>
      <c r="AI2984" s="44">
        <f>SUMIFS(AI$4:AI$2256,$E$4:$E$2256,$E2984)</f>
        <v>0</v>
      </c>
      <c r="AJ2984" s="44">
        <f>SUMIFS(AJ$4:AJ$2256,$E$4:$E$2256,$E2984)</f>
        <v>0</v>
      </c>
      <c r="AK2984" s="44">
        <f>SUMIFS(AK$4:AK$2256,$E$4:$E$2256,$E2984)</f>
        <v>0</v>
      </c>
      <c r="AL2984" s="44">
        <f>SUMIFS(AL$4:AL$2256,$E$4:$E$2256,$E2984)</f>
        <v>0</v>
      </c>
      <c r="AM2984" s="44">
        <f>SUMIFS(AM$4:AM$2256,$E$4:$E$2256,$E2984)</f>
        <v>0</v>
      </c>
      <c r="AN2984" s="44">
        <f>SUMIFS(AN$4:AN$2256,$E$4:$E$2256,$E2984)</f>
        <v>0</v>
      </c>
      <c r="AO2984" s="44">
        <f>SUMIFS(AO$4:AO$2256,$E$4:$E$2256,$E2984)</f>
        <v>0</v>
      </c>
      <c r="AP2984" s="44">
        <f>SUMIFS(AP$4:AP$2256,$E$4:$E$2256,$E2984)</f>
        <v>0</v>
      </c>
      <c r="AQ2984" s="44">
        <f>SUMIFS(AQ$4:AQ$2256,$E$4:$E$2256,$E2984)</f>
        <v>79.5</v>
      </c>
      <c r="AR2984" s="44">
        <f>SUMIFS(AR$4:AR$2256,$E$4:$E$2256,$E2984)</f>
        <v>0</v>
      </c>
      <c r="AS2984" s="44">
        <f>SUMIFS(AS$4:AS$2256,$E$4:$E$2256,$E2984)</f>
        <v>0</v>
      </c>
      <c r="AT2984" s="44">
        <f>SUMIFS(AT$4:AT$2256,$E$4:$E$2256,$E2984)</f>
        <v>0</v>
      </c>
      <c r="AU2984" s="44">
        <f>SUMIFS(AU$4:AU$2256,$E$4:$E$2256,$E2984)</f>
        <v>0</v>
      </c>
      <c r="AV2984" s="44">
        <f>SUMIFS(AV$4:AV$2256,$E$4:$E$2256,$E2984)</f>
        <v>17.804025000000003</v>
      </c>
      <c r="AW2984" s="44">
        <f>SUMIFS(AW$4:AW$2256,$E$4:$E$2256,$E2984)</f>
        <v>0</v>
      </c>
      <c r="AX2984" s="44">
        <f>SUMIFS(AX$4:AX$2256,$E$4:$E$2256,$E2984)</f>
        <v>0</v>
      </c>
    </row>
    <row r="2985" spans="1:50" ht="20.100000000000001" customHeight="1" x14ac:dyDescent="0.25">
      <c r="A2985" s="8">
        <v>44287</v>
      </c>
      <c r="B2985" s="8">
        <v>44287</v>
      </c>
      <c r="C2985" s="8" t="s">
        <v>28</v>
      </c>
      <c r="D2985" s="11" t="s">
        <v>0</v>
      </c>
      <c r="E2985" s="11">
        <v>701</v>
      </c>
      <c r="F2985" s="11" t="s">
        <v>837</v>
      </c>
      <c r="G2985" s="11" t="s">
        <v>7</v>
      </c>
      <c r="H2985" s="11">
        <v>1012</v>
      </c>
      <c r="I2985" s="11">
        <v>1012</v>
      </c>
      <c r="J2985" s="11">
        <v>100</v>
      </c>
      <c r="K2985" s="11" t="s">
        <v>863</v>
      </c>
      <c r="L2985" s="11" t="s">
        <v>875</v>
      </c>
      <c r="M2985" s="11" t="s">
        <v>2</v>
      </c>
      <c r="N2985" s="11" t="s">
        <v>25</v>
      </c>
      <c r="O2985" s="11" t="s">
        <v>11</v>
      </c>
      <c r="P2985" s="11" t="s">
        <v>6</v>
      </c>
      <c r="Q2985" s="12">
        <v>43709</v>
      </c>
      <c r="R2985" s="12">
        <v>44804</v>
      </c>
      <c r="S2985" s="13" t="s">
        <v>84</v>
      </c>
      <c r="T2985" s="11">
        <f t="shared" ca="1" si="372"/>
        <v>2</v>
      </c>
      <c r="U2985" s="12">
        <v>36781</v>
      </c>
      <c r="V2985" s="13">
        <f t="shared" ca="1" si="373"/>
        <v>19</v>
      </c>
      <c r="W2985" s="11" t="s">
        <v>9</v>
      </c>
      <c r="X2985" s="11">
        <v>30</v>
      </c>
      <c r="Y2985" s="14">
        <f t="shared" si="374"/>
        <v>2.5</v>
      </c>
      <c r="Z2985" s="11">
        <v>39</v>
      </c>
      <c r="AA2985" s="11" t="s">
        <v>876</v>
      </c>
      <c r="AB2985" s="10">
        <f t="shared" si="371"/>
        <v>1</v>
      </c>
      <c r="AC2985" s="44">
        <f>SUMIFS(AC$4:AC$2256,$E$4:$E$2256,$E2985)</f>
        <v>7435</v>
      </c>
      <c r="AD2985" s="44">
        <f>SUMIFS(AD$4:AD$2256,$E$4:$E$2256,$E2985)</f>
        <v>1630.1237500000002</v>
      </c>
      <c r="AE2985" s="44">
        <f>SUMIFS(AE$4:AE$2256,$E$4:$E$2256,$E2985)</f>
        <v>0</v>
      </c>
      <c r="AF2985" s="44">
        <f>SUMIFS(AF$4:AF$2256,$E$4:$E$2256,$E2985)</f>
        <v>0</v>
      </c>
      <c r="AG2985" s="44">
        <f>SUMIFS(AG$4:AG$2256,$E$4:$E$2256,$E2985)</f>
        <v>0</v>
      </c>
      <c r="AH2985" s="44">
        <f>SUMIFS(AH$4:AH$2256,$E$4:$E$2256,$E2985)</f>
        <v>0</v>
      </c>
      <c r="AI2985" s="44">
        <f>SUMIFS(AI$4:AI$2256,$E$4:$E$2256,$E2985)</f>
        <v>0</v>
      </c>
      <c r="AJ2985" s="44">
        <f>SUMIFS(AJ$4:AJ$2256,$E$4:$E$2256,$E2985)</f>
        <v>0</v>
      </c>
      <c r="AK2985" s="44">
        <f>SUMIFS(AK$4:AK$2256,$E$4:$E$2256,$E2985)</f>
        <v>0</v>
      </c>
      <c r="AL2985" s="44">
        <f>SUMIFS(AL$4:AL$2256,$E$4:$E$2256,$E2985)</f>
        <v>0</v>
      </c>
      <c r="AM2985" s="44">
        <f>SUMIFS(AM$4:AM$2256,$E$4:$E$2256,$E2985)</f>
        <v>0</v>
      </c>
      <c r="AN2985" s="44">
        <f>SUMIFS(AN$4:AN$2256,$E$4:$E$2256,$E2985)</f>
        <v>0</v>
      </c>
      <c r="AO2985" s="44">
        <f>SUMIFS(AO$4:AO$2256,$E$4:$E$2256,$E2985)</f>
        <v>428.94230769230774</v>
      </c>
      <c r="AP2985" s="44">
        <f>SUMIFS(AP$4:AP$2256,$E$4:$E$2256,$E2985)</f>
        <v>340.77083333333337</v>
      </c>
      <c r="AQ2985" s="44">
        <f>SUMIFS(AQ$4:AQ$2256,$E$4:$E$2256,$E2985)</f>
        <v>79.5</v>
      </c>
      <c r="AR2985" s="44">
        <f>SUMIFS(AR$4:AR$2256,$E$4:$E$2256,$E2985)</f>
        <v>0</v>
      </c>
      <c r="AS2985" s="44">
        <f>SUMIFS(AS$4:AS$2256,$E$4:$E$2256,$E2985)</f>
        <v>0</v>
      </c>
      <c r="AT2985" s="44">
        <f>SUMIFS(AT$4:AT$2256,$E$4:$E$2256,$E2985)</f>
        <v>0</v>
      </c>
      <c r="AU2985" s="44">
        <f>SUMIFS(AU$4:AU$2256,$E$4:$E$2256,$E2985)</f>
        <v>0</v>
      </c>
      <c r="AV2985" s="44">
        <f>SUMIFS(AV$4:AV$2256,$E$4:$E$2256,$E2985)</f>
        <v>190.18128293269234</v>
      </c>
      <c r="AW2985" s="44">
        <f>SUMIFS(AW$4:AW$2256,$E$4:$E$2256,$E2985)</f>
        <v>0</v>
      </c>
      <c r="AX2985" s="44">
        <f>SUMIFS(AX$4:AX$2256,$E$4:$E$2256,$E2985)</f>
        <v>0</v>
      </c>
    </row>
    <row r="2986" spans="1:50" ht="20.100000000000001" customHeight="1" x14ac:dyDescent="0.25">
      <c r="A2986" s="8">
        <v>44287</v>
      </c>
      <c r="B2986" s="8">
        <v>44287</v>
      </c>
      <c r="C2986" s="8" t="s">
        <v>28</v>
      </c>
      <c r="D2986" s="11" t="s">
        <v>0</v>
      </c>
      <c r="E2986" s="11">
        <v>702</v>
      </c>
      <c r="F2986" s="11" t="s">
        <v>838</v>
      </c>
      <c r="G2986" s="11" t="s">
        <v>7</v>
      </c>
      <c r="H2986" s="11">
        <v>1007</v>
      </c>
      <c r="I2986" s="11">
        <v>1007</v>
      </c>
      <c r="J2986" s="11">
        <v>100</v>
      </c>
      <c r="K2986" s="11" t="s">
        <v>863</v>
      </c>
      <c r="L2986" s="11" t="s">
        <v>875</v>
      </c>
      <c r="M2986" s="11" t="s">
        <v>2</v>
      </c>
      <c r="N2986" s="11" t="s">
        <v>25</v>
      </c>
      <c r="O2986" s="11" t="s">
        <v>10</v>
      </c>
      <c r="P2986" s="11" t="s">
        <v>8</v>
      </c>
      <c r="Q2986" s="12">
        <v>43709</v>
      </c>
      <c r="R2986" s="12">
        <v>44985</v>
      </c>
      <c r="S2986" s="13" t="s">
        <v>84</v>
      </c>
      <c r="T2986" s="11">
        <f t="shared" ca="1" si="372"/>
        <v>3</v>
      </c>
      <c r="U2986" s="12">
        <v>38020</v>
      </c>
      <c r="V2986" s="13">
        <f t="shared" ca="1" si="373"/>
        <v>15</v>
      </c>
      <c r="W2986" s="11" t="s">
        <v>9</v>
      </c>
      <c r="X2986" s="11">
        <v>30</v>
      </c>
      <c r="Y2986" s="14">
        <f t="shared" si="374"/>
        <v>2.5</v>
      </c>
      <c r="Z2986" s="11">
        <v>39</v>
      </c>
      <c r="AA2986" s="11" t="s">
        <v>876</v>
      </c>
      <c r="AB2986" s="10">
        <f t="shared" si="371"/>
        <v>1</v>
      </c>
      <c r="AC2986" s="44">
        <f>SUMIFS(AC$4:AC$2256,$E$4:$E$2256,$E2986)</f>
        <v>7438</v>
      </c>
      <c r="AD2986" s="44">
        <f>SUMIFS(AD$4:AD$2256,$E$4:$E$2256,$E2986)</f>
        <v>1630.7815000000001</v>
      </c>
      <c r="AE2986" s="44">
        <f>SUMIFS(AE$4:AE$2256,$E$4:$E$2256,$E2986)</f>
        <v>0</v>
      </c>
      <c r="AF2986" s="44">
        <f>SUMIFS(AF$4:AF$2256,$E$4:$E$2256,$E2986)</f>
        <v>0</v>
      </c>
      <c r="AG2986" s="44">
        <f>SUMIFS(AG$4:AG$2256,$E$4:$E$2256,$E2986)</f>
        <v>0</v>
      </c>
      <c r="AH2986" s="44">
        <f>SUMIFS(AH$4:AH$2256,$E$4:$E$2256,$E2986)</f>
        <v>0</v>
      </c>
      <c r="AI2986" s="44">
        <f>SUMIFS(AI$4:AI$2256,$E$4:$E$2256,$E2986)</f>
        <v>0</v>
      </c>
      <c r="AJ2986" s="44">
        <f>SUMIFS(AJ$4:AJ$2256,$E$4:$E$2256,$E2986)</f>
        <v>0</v>
      </c>
      <c r="AK2986" s="44">
        <f>SUMIFS(AK$4:AK$2256,$E$4:$E$2256,$E2986)</f>
        <v>0</v>
      </c>
      <c r="AL2986" s="44">
        <f>SUMIFS(AL$4:AL$2256,$E$4:$E$2256,$E2986)</f>
        <v>0</v>
      </c>
      <c r="AM2986" s="44">
        <f>SUMIFS(AM$4:AM$2256,$E$4:$E$2256,$E2986)</f>
        <v>0</v>
      </c>
      <c r="AN2986" s="44">
        <f>SUMIFS(AN$4:AN$2256,$E$4:$E$2256,$E2986)</f>
        <v>0</v>
      </c>
      <c r="AO2986" s="44">
        <f>SUMIFS(AO$4:AO$2256,$E$4:$E$2256,$E2986)</f>
        <v>429.11538461538464</v>
      </c>
      <c r="AP2986" s="44">
        <f>SUMIFS(AP$4:AP$2256,$E$4:$E$2256,$E2986)</f>
        <v>340.90833333333336</v>
      </c>
      <c r="AQ2986" s="44">
        <f>SUMIFS(AQ$4:AQ$2256,$E$4:$E$2256,$E2986)</f>
        <v>79.5</v>
      </c>
      <c r="AR2986" s="44">
        <f>SUMIFS(AR$4:AR$2256,$E$4:$E$2256,$E2986)</f>
        <v>0</v>
      </c>
      <c r="AS2986" s="44">
        <f>SUMIFS(AS$4:AS$2256,$E$4:$E$2256,$E2986)</f>
        <v>0</v>
      </c>
      <c r="AT2986" s="44">
        <f>SUMIFS(AT$4:AT$2256,$E$4:$E$2256,$E2986)</f>
        <v>0</v>
      </c>
      <c r="AU2986" s="44">
        <f>SUMIFS(AU$4:AU$2256,$E$4:$E$2256,$E2986)</f>
        <v>0</v>
      </c>
      <c r="AV2986" s="44">
        <f>SUMIFS(AV$4:AV$2256,$E$4:$E$2256,$E2986)</f>
        <v>190.25083663461541</v>
      </c>
      <c r="AW2986" s="44">
        <f>SUMIFS(AW$4:AW$2256,$E$4:$E$2256,$E2986)</f>
        <v>0</v>
      </c>
      <c r="AX2986" s="44">
        <f>SUMIFS(AX$4:AX$2256,$E$4:$E$2256,$E2986)</f>
        <v>0</v>
      </c>
    </row>
    <row r="2987" spans="1:50" ht="20.100000000000001" customHeight="1" x14ac:dyDescent="0.25">
      <c r="A2987" s="8">
        <v>44287</v>
      </c>
      <c r="B2987" s="8">
        <v>44287</v>
      </c>
      <c r="C2987" s="8" t="s">
        <v>28</v>
      </c>
      <c r="D2987" s="11" t="s">
        <v>0</v>
      </c>
      <c r="E2987" s="11">
        <v>703</v>
      </c>
      <c r="F2987" s="11" t="s">
        <v>839</v>
      </c>
      <c r="G2987" s="11" t="s">
        <v>7</v>
      </c>
      <c r="H2987" s="11">
        <v>1007</v>
      </c>
      <c r="I2987" s="11">
        <v>1007</v>
      </c>
      <c r="J2987" s="11">
        <v>100</v>
      </c>
      <c r="K2987" s="11" t="s">
        <v>863</v>
      </c>
      <c r="L2987" s="11" t="s">
        <v>875</v>
      </c>
      <c r="M2987" s="11" t="s">
        <v>2</v>
      </c>
      <c r="N2987" s="11" t="s">
        <v>25</v>
      </c>
      <c r="O2987" s="11" t="s">
        <v>10</v>
      </c>
      <c r="P2987" s="11" t="s">
        <v>8</v>
      </c>
      <c r="Q2987" s="12">
        <v>43709</v>
      </c>
      <c r="R2987" s="12">
        <v>44985</v>
      </c>
      <c r="S2987" s="13" t="s">
        <v>84</v>
      </c>
      <c r="T2987" s="11">
        <f t="shared" ca="1" si="372"/>
        <v>3</v>
      </c>
      <c r="U2987" s="12">
        <v>37740</v>
      </c>
      <c r="V2987" s="13">
        <f t="shared" ca="1" si="373"/>
        <v>16</v>
      </c>
      <c r="W2987" s="11" t="s">
        <v>9</v>
      </c>
      <c r="X2987" s="11">
        <v>30</v>
      </c>
      <c r="Y2987" s="14">
        <f t="shared" si="374"/>
        <v>2.5</v>
      </c>
      <c r="Z2987" s="11">
        <v>39</v>
      </c>
      <c r="AA2987" s="11" t="s">
        <v>876</v>
      </c>
      <c r="AB2987" s="10">
        <f t="shared" si="371"/>
        <v>1</v>
      </c>
      <c r="AC2987" s="44">
        <f>SUMIFS(AC$4:AC$2256,$E$4:$E$2256,$E2987)</f>
        <v>7441</v>
      </c>
      <c r="AD2987" s="44">
        <f>SUMIFS(AD$4:AD$2256,$E$4:$E$2256,$E2987)</f>
        <v>1631.4392500000004</v>
      </c>
      <c r="AE2987" s="44">
        <f>SUMIFS(AE$4:AE$2256,$E$4:$E$2256,$E2987)</f>
        <v>0</v>
      </c>
      <c r="AF2987" s="44">
        <f>SUMIFS(AF$4:AF$2256,$E$4:$E$2256,$E2987)</f>
        <v>0</v>
      </c>
      <c r="AG2987" s="44">
        <f>SUMIFS(AG$4:AG$2256,$E$4:$E$2256,$E2987)</f>
        <v>0</v>
      </c>
      <c r="AH2987" s="44">
        <f>SUMIFS(AH$4:AH$2256,$E$4:$E$2256,$E2987)</f>
        <v>0</v>
      </c>
      <c r="AI2987" s="44">
        <f>SUMIFS(AI$4:AI$2256,$E$4:$E$2256,$E2987)</f>
        <v>0</v>
      </c>
      <c r="AJ2987" s="44">
        <f>SUMIFS(AJ$4:AJ$2256,$E$4:$E$2256,$E2987)</f>
        <v>0</v>
      </c>
      <c r="AK2987" s="44">
        <f>SUMIFS(AK$4:AK$2256,$E$4:$E$2256,$E2987)</f>
        <v>0</v>
      </c>
      <c r="AL2987" s="44">
        <f>SUMIFS(AL$4:AL$2256,$E$4:$E$2256,$E2987)</f>
        <v>0</v>
      </c>
      <c r="AM2987" s="44">
        <f>SUMIFS(AM$4:AM$2256,$E$4:$E$2256,$E2987)</f>
        <v>0</v>
      </c>
      <c r="AN2987" s="44">
        <f>SUMIFS(AN$4:AN$2256,$E$4:$E$2256,$E2987)</f>
        <v>0</v>
      </c>
      <c r="AO2987" s="44">
        <f>SUMIFS(AO$4:AO$2256,$E$4:$E$2256,$E2987)</f>
        <v>429.28846153846155</v>
      </c>
      <c r="AP2987" s="44">
        <f>SUMIFS(AP$4:AP$2256,$E$4:$E$2256,$E2987)</f>
        <v>341.04583333333335</v>
      </c>
      <c r="AQ2987" s="44">
        <f>SUMIFS(AQ$4:AQ$2256,$E$4:$E$2256,$E2987)</f>
        <v>79.5</v>
      </c>
      <c r="AR2987" s="44">
        <f>SUMIFS(AR$4:AR$2256,$E$4:$E$2256,$E2987)</f>
        <v>0</v>
      </c>
      <c r="AS2987" s="44">
        <f>SUMIFS(AS$4:AS$2256,$E$4:$E$2256,$E2987)</f>
        <v>0</v>
      </c>
      <c r="AT2987" s="44">
        <f>SUMIFS(AT$4:AT$2256,$E$4:$E$2256,$E2987)</f>
        <v>0</v>
      </c>
      <c r="AU2987" s="44">
        <f>SUMIFS(AU$4:AU$2256,$E$4:$E$2256,$E2987)</f>
        <v>0</v>
      </c>
      <c r="AV2987" s="44">
        <f>SUMIFS(AV$4:AV$2256,$E$4:$E$2256,$E2987)</f>
        <v>190.32039033653848</v>
      </c>
      <c r="AW2987" s="44">
        <f>SUMIFS(AW$4:AW$2256,$E$4:$E$2256,$E2987)</f>
        <v>0</v>
      </c>
      <c r="AX2987" s="44">
        <f>SUMIFS(AX$4:AX$2256,$E$4:$E$2256,$E2987)</f>
        <v>0</v>
      </c>
    </row>
    <row r="2988" spans="1:50" ht="20.100000000000001" customHeight="1" x14ac:dyDescent="0.25">
      <c r="A2988" s="8">
        <v>44287</v>
      </c>
      <c r="B2988" s="8">
        <v>44287</v>
      </c>
      <c r="C2988" s="8" t="s">
        <v>28</v>
      </c>
      <c r="D2988" s="11" t="s">
        <v>0</v>
      </c>
      <c r="E2988" s="11">
        <v>704</v>
      </c>
      <c r="F2988" s="11" t="s">
        <v>840</v>
      </c>
      <c r="G2988" s="11" t="s">
        <v>7</v>
      </c>
      <c r="H2988" s="11">
        <v>1007</v>
      </c>
      <c r="I2988" s="11">
        <v>1007</v>
      </c>
      <c r="J2988" s="11">
        <v>100</v>
      </c>
      <c r="K2988" s="11" t="s">
        <v>863</v>
      </c>
      <c r="L2988" s="11" t="s">
        <v>875</v>
      </c>
      <c r="M2988" s="11" t="s">
        <v>2</v>
      </c>
      <c r="N2988" s="11" t="s">
        <v>25</v>
      </c>
      <c r="O2988" s="11" t="s">
        <v>10</v>
      </c>
      <c r="P2988" s="11" t="s">
        <v>8</v>
      </c>
      <c r="Q2988" s="12">
        <v>43709</v>
      </c>
      <c r="R2988" s="12">
        <v>44985</v>
      </c>
      <c r="S2988" s="13" t="s">
        <v>84</v>
      </c>
      <c r="T2988" s="11">
        <f t="shared" ca="1" si="372"/>
        <v>3</v>
      </c>
      <c r="U2988" s="12">
        <v>37543</v>
      </c>
      <c r="V2988" s="13">
        <f t="shared" ca="1" si="373"/>
        <v>17</v>
      </c>
      <c r="W2988" s="11" t="s">
        <v>9</v>
      </c>
      <c r="X2988" s="11">
        <v>30</v>
      </c>
      <c r="Y2988" s="14">
        <f t="shared" si="374"/>
        <v>2.5</v>
      </c>
      <c r="Z2988" s="11">
        <v>39</v>
      </c>
      <c r="AA2988" s="11" t="s">
        <v>876</v>
      </c>
      <c r="AB2988" s="10">
        <f t="shared" si="371"/>
        <v>1</v>
      </c>
      <c r="AC2988" s="44">
        <f>SUMIFS(AC$4:AC$2256,$E$4:$E$2256,$E2988)</f>
        <v>7444</v>
      </c>
      <c r="AD2988" s="44">
        <f>SUMIFS(AD$4:AD$2256,$E$4:$E$2256,$E2988)</f>
        <v>1632.097</v>
      </c>
      <c r="AE2988" s="44">
        <f>SUMIFS(AE$4:AE$2256,$E$4:$E$2256,$E2988)</f>
        <v>0</v>
      </c>
      <c r="AF2988" s="44">
        <f>SUMIFS(AF$4:AF$2256,$E$4:$E$2256,$E2988)</f>
        <v>0</v>
      </c>
      <c r="AG2988" s="44">
        <f>SUMIFS(AG$4:AG$2256,$E$4:$E$2256,$E2988)</f>
        <v>0</v>
      </c>
      <c r="AH2988" s="44">
        <f>SUMIFS(AH$4:AH$2256,$E$4:$E$2256,$E2988)</f>
        <v>0</v>
      </c>
      <c r="AI2988" s="44">
        <f>SUMIFS(AI$4:AI$2256,$E$4:$E$2256,$E2988)</f>
        <v>0</v>
      </c>
      <c r="AJ2988" s="44">
        <f>SUMIFS(AJ$4:AJ$2256,$E$4:$E$2256,$E2988)</f>
        <v>0</v>
      </c>
      <c r="AK2988" s="44">
        <f>SUMIFS(AK$4:AK$2256,$E$4:$E$2256,$E2988)</f>
        <v>0</v>
      </c>
      <c r="AL2988" s="44">
        <f>SUMIFS(AL$4:AL$2256,$E$4:$E$2256,$E2988)</f>
        <v>0</v>
      </c>
      <c r="AM2988" s="44">
        <f>SUMIFS(AM$4:AM$2256,$E$4:$E$2256,$E2988)</f>
        <v>0</v>
      </c>
      <c r="AN2988" s="44">
        <f>SUMIFS(AN$4:AN$2256,$E$4:$E$2256,$E2988)</f>
        <v>0</v>
      </c>
      <c r="AO2988" s="44">
        <f>SUMIFS(AO$4:AO$2256,$E$4:$E$2256,$E2988)</f>
        <v>429.46153846153845</v>
      </c>
      <c r="AP2988" s="44">
        <f>SUMIFS(AP$4:AP$2256,$E$4:$E$2256,$E2988)</f>
        <v>341.18333333333334</v>
      </c>
      <c r="AQ2988" s="44">
        <f>SUMIFS(AQ$4:AQ$2256,$E$4:$E$2256,$E2988)</f>
        <v>79.5</v>
      </c>
      <c r="AR2988" s="44">
        <f>SUMIFS(AR$4:AR$2256,$E$4:$E$2256,$E2988)</f>
        <v>0</v>
      </c>
      <c r="AS2988" s="44">
        <f>SUMIFS(AS$4:AS$2256,$E$4:$E$2256,$E2988)</f>
        <v>0</v>
      </c>
      <c r="AT2988" s="44">
        <f>SUMIFS(AT$4:AT$2256,$E$4:$E$2256,$E2988)</f>
        <v>0</v>
      </c>
      <c r="AU2988" s="44">
        <f>SUMIFS(AU$4:AU$2256,$E$4:$E$2256,$E2988)</f>
        <v>0</v>
      </c>
      <c r="AV2988" s="44">
        <f>SUMIFS(AV$4:AV$2256,$E$4:$E$2256,$E2988)</f>
        <v>190.38994403846155</v>
      </c>
      <c r="AW2988" s="44">
        <f>SUMIFS(AW$4:AW$2256,$E$4:$E$2256,$E2988)</f>
        <v>0</v>
      </c>
      <c r="AX2988" s="44">
        <f>SUMIFS(AX$4:AX$2256,$E$4:$E$2256,$E2988)</f>
        <v>0</v>
      </c>
    </row>
    <row r="2989" spans="1:50" ht="20.100000000000001" customHeight="1" x14ac:dyDescent="0.25">
      <c r="A2989" s="8">
        <v>44287</v>
      </c>
      <c r="B2989" s="8">
        <v>44287</v>
      </c>
      <c r="C2989" s="8" t="s">
        <v>28</v>
      </c>
      <c r="D2989" s="11" t="s">
        <v>0</v>
      </c>
      <c r="E2989" s="11">
        <v>705</v>
      </c>
      <c r="F2989" s="11" t="s">
        <v>841</v>
      </c>
      <c r="G2989" s="11" t="s">
        <v>7</v>
      </c>
      <c r="H2989" s="11">
        <v>1007</v>
      </c>
      <c r="I2989" s="11">
        <v>1007</v>
      </c>
      <c r="J2989" s="11">
        <v>100</v>
      </c>
      <c r="K2989" s="11" t="s">
        <v>863</v>
      </c>
      <c r="L2989" s="11" t="s">
        <v>875</v>
      </c>
      <c r="M2989" s="11" t="s">
        <v>2</v>
      </c>
      <c r="N2989" s="11" t="s">
        <v>25</v>
      </c>
      <c r="O2989" s="11" t="s">
        <v>10</v>
      </c>
      <c r="P2989" s="11" t="s">
        <v>8</v>
      </c>
      <c r="Q2989" s="12">
        <v>43709</v>
      </c>
      <c r="R2989" s="12">
        <v>44985</v>
      </c>
      <c r="S2989" s="13" t="s">
        <v>84</v>
      </c>
      <c r="T2989" s="11">
        <f t="shared" ca="1" si="372"/>
        <v>3</v>
      </c>
      <c r="U2989" s="12">
        <v>37631</v>
      </c>
      <c r="V2989" s="13">
        <f t="shared" ca="1" si="373"/>
        <v>17</v>
      </c>
      <c r="W2989" s="11" t="s">
        <v>9</v>
      </c>
      <c r="X2989" s="11">
        <v>30</v>
      </c>
      <c r="Y2989" s="14">
        <f t="shared" si="374"/>
        <v>2.5</v>
      </c>
      <c r="Z2989" s="11">
        <v>39</v>
      </c>
      <c r="AA2989" s="11" t="s">
        <v>876</v>
      </c>
      <c r="AB2989" s="10">
        <f t="shared" si="371"/>
        <v>1</v>
      </c>
      <c r="AC2989" s="44">
        <f>SUMIFS(AC$4:AC$2256,$E$4:$E$2256,$E2989)</f>
        <v>7447</v>
      </c>
      <c r="AD2989" s="44">
        <f>SUMIFS(AD$4:AD$2256,$E$4:$E$2256,$E2989)</f>
        <v>1632.7547500000001</v>
      </c>
      <c r="AE2989" s="44">
        <f>SUMIFS(AE$4:AE$2256,$E$4:$E$2256,$E2989)</f>
        <v>0</v>
      </c>
      <c r="AF2989" s="44">
        <f>SUMIFS(AF$4:AF$2256,$E$4:$E$2256,$E2989)</f>
        <v>0</v>
      </c>
      <c r="AG2989" s="44">
        <f>SUMIFS(AG$4:AG$2256,$E$4:$E$2256,$E2989)</f>
        <v>0</v>
      </c>
      <c r="AH2989" s="44">
        <f>SUMIFS(AH$4:AH$2256,$E$4:$E$2256,$E2989)</f>
        <v>0</v>
      </c>
      <c r="AI2989" s="44">
        <f>SUMIFS(AI$4:AI$2256,$E$4:$E$2256,$E2989)</f>
        <v>0</v>
      </c>
      <c r="AJ2989" s="44">
        <f>SUMIFS(AJ$4:AJ$2256,$E$4:$E$2256,$E2989)</f>
        <v>0</v>
      </c>
      <c r="AK2989" s="44">
        <f>SUMIFS(AK$4:AK$2256,$E$4:$E$2256,$E2989)</f>
        <v>0</v>
      </c>
      <c r="AL2989" s="44">
        <f>SUMIFS(AL$4:AL$2256,$E$4:$E$2256,$E2989)</f>
        <v>0</v>
      </c>
      <c r="AM2989" s="44">
        <f>SUMIFS(AM$4:AM$2256,$E$4:$E$2256,$E2989)</f>
        <v>0</v>
      </c>
      <c r="AN2989" s="44">
        <f>SUMIFS(AN$4:AN$2256,$E$4:$E$2256,$E2989)</f>
        <v>0</v>
      </c>
      <c r="AO2989" s="44">
        <f>SUMIFS(AO$4:AO$2256,$E$4:$E$2256,$E2989)</f>
        <v>429.63461538461536</v>
      </c>
      <c r="AP2989" s="44">
        <f>SUMIFS(AP$4:AP$2256,$E$4:$E$2256,$E2989)</f>
        <v>341.32083333333338</v>
      </c>
      <c r="AQ2989" s="44">
        <f>SUMIFS(AQ$4:AQ$2256,$E$4:$E$2256,$E2989)</f>
        <v>79.5</v>
      </c>
      <c r="AR2989" s="44">
        <f>SUMIFS(AR$4:AR$2256,$E$4:$E$2256,$E2989)</f>
        <v>0</v>
      </c>
      <c r="AS2989" s="44">
        <f>SUMIFS(AS$4:AS$2256,$E$4:$E$2256,$E2989)</f>
        <v>0</v>
      </c>
      <c r="AT2989" s="44">
        <f>SUMIFS(AT$4:AT$2256,$E$4:$E$2256,$E2989)</f>
        <v>0</v>
      </c>
      <c r="AU2989" s="44">
        <f>SUMIFS(AU$4:AU$2256,$E$4:$E$2256,$E2989)</f>
        <v>0</v>
      </c>
      <c r="AV2989" s="44">
        <f>SUMIFS(AV$4:AV$2256,$E$4:$E$2256,$E2989)</f>
        <v>190.45949774038462</v>
      </c>
      <c r="AW2989" s="44">
        <f>SUMIFS(AW$4:AW$2256,$E$4:$E$2256,$E2989)</f>
        <v>0</v>
      </c>
      <c r="AX2989" s="44">
        <f>SUMIFS(AX$4:AX$2256,$E$4:$E$2256,$E2989)</f>
        <v>0</v>
      </c>
    </row>
    <row r="2990" spans="1:50" ht="20.100000000000001" customHeight="1" x14ac:dyDescent="0.25">
      <c r="A2990" s="8">
        <v>44287</v>
      </c>
      <c r="B2990" s="8">
        <v>44287</v>
      </c>
      <c r="C2990" s="8" t="s">
        <v>28</v>
      </c>
      <c r="D2990" s="11" t="s">
        <v>0</v>
      </c>
      <c r="E2990" s="11">
        <v>706</v>
      </c>
      <c r="F2990" s="11" t="s">
        <v>842</v>
      </c>
      <c r="G2990" s="11" t="s">
        <v>7</v>
      </c>
      <c r="H2990" s="11">
        <v>1007</v>
      </c>
      <c r="I2990" s="11">
        <v>1007</v>
      </c>
      <c r="J2990" s="11">
        <v>100</v>
      </c>
      <c r="K2990" s="11" t="s">
        <v>863</v>
      </c>
      <c r="L2990" s="11" t="s">
        <v>875</v>
      </c>
      <c r="M2990" s="11" t="s">
        <v>2</v>
      </c>
      <c r="N2990" s="11" t="s">
        <v>25</v>
      </c>
      <c r="O2990" s="11" t="s">
        <v>10</v>
      </c>
      <c r="P2990" s="11" t="s">
        <v>8</v>
      </c>
      <c r="Q2990" s="12">
        <v>43709</v>
      </c>
      <c r="R2990" s="12">
        <v>44985</v>
      </c>
      <c r="S2990" s="13" t="s">
        <v>84</v>
      </c>
      <c r="T2990" s="11">
        <f t="shared" ca="1" si="372"/>
        <v>3</v>
      </c>
      <c r="U2990" s="12">
        <v>37530</v>
      </c>
      <c r="V2990" s="13">
        <f t="shared" ca="1" si="373"/>
        <v>17</v>
      </c>
      <c r="W2990" s="11" t="s">
        <v>9</v>
      </c>
      <c r="X2990" s="11">
        <v>30</v>
      </c>
      <c r="Y2990" s="14">
        <f t="shared" si="374"/>
        <v>2.5</v>
      </c>
      <c r="Z2990" s="11">
        <v>39</v>
      </c>
      <c r="AA2990" s="11" t="s">
        <v>876</v>
      </c>
      <c r="AB2990" s="10">
        <f t="shared" si="371"/>
        <v>1</v>
      </c>
      <c r="AC2990" s="44">
        <f>SUMIFS(AC$4:AC$2256,$E$4:$E$2256,$E2990)</f>
        <v>7450</v>
      </c>
      <c r="AD2990" s="44">
        <f>SUMIFS(AD$4:AD$2256,$E$4:$E$2256,$E2990)</f>
        <v>1633.4124999999999</v>
      </c>
      <c r="AE2990" s="44">
        <f>SUMIFS(AE$4:AE$2256,$E$4:$E$2256,$E2990)</f>
        <v>0</v>
      </c>
      <c r="AF2990" s="44">
        <f>SUMIFS(AF$4:AF$2256,$E$4:$E$2256,$E2990)</f>
        <v>0</v>
      </c>
      <c r="AG2990" s="44">
        <f>SUMIFS(AG$4:AG$2256,$E$4:$E$2256,$E2990)</f>
        <v>0</v>
      </c>
      <c r="AH2990" s="44">
        <f>SUMIFS(AH$4:AH$2256,$E$4:$E$2256,$E2990)</f>
        <v>0</v>
      </c>
      <c r="AI2990" s="44">
        <f>SUMIFS(AI$4:AI$2256,$E$4:$E$2256,$E2990)</f>
        <v>0</v>
      </c>
      <c r="AJ2990" s="44">
        <f>SUMIFS(AJ$4:AJ$2256,$E$4:$E$2256,$E2990)</f>
        <v>0</v>
      </c>
      <c r="AK2990" s="44">
        <f>SUMIFS(AK$4:AK$2256,$E$4:$E$2256,$E2990)</f>
        <v>0</v>
      </c>
      <c r="AL2990" s="44">
        <f>SUMIFS(AL$4:AL$2256,$E$4:$E$2256,$E2990)</f>
        <v>0</v>
      </c>
      <c r="AM2990" s="44">
        <f>SUMIFS(AM$4:AM$2256,$E$4:$E$2256,$E2990)</f>
        <v>0</v>
      </c>
      <c r="AN2990" s="44">
        <f>SUMIFS(AN$4:AN$2256,$E$4:$E$2256,$E2990)</f>
        <v>0</v>
      </c>
      <c r="AO2990" s="44">
        <f>SUMIFS(AO$4:AO$2256,$E$4:$E$2256,$E2990)</f>
        <v>429.80769230769226</v>
      </c>
      <c r="AP2990" s="44">
        <f>SUMIFS(AP$4:AP$2256,$E$4:$E$2256,$E2990)</f>
        <v>341.45833333333337</v>
      </c>
      <c r="AQ2990" s="44">
        <f>SUMIFS(AQ$4:AQ$2256,$E$4:$E$2256,$E2990)</f>
        <v>79.5</v>
      </c>
      <c r="AR2990" s="44">
        <f>SUMIFS(AR$4:AR$2256,$E$4:$E$2256,$E2990)</f>
        <v>0</v>
      </c>
      <c r="AS2990" s="44">
        <f>SUMIFS(AS$4:AS$2256,$E$4:$E$2256,$E2990)</f>
        <v>0</v>
      </c>
      <c r="AT2990" s="44">
        <f>SUMIFS(AT$4:AT$2256,$E$4:$E$2256,$E2990)</f>
        <v>0</v>
      </c>
      <c r="AU2990" s="44">
        <f>SUMIFS(AU$4:AU$2256,$E$4:$E$2256,$E2990)</f>
        <v>0</v>
      </c>
      <c r="AV2990" s="44">
        <f>SUMIFS(AV$4:AV$2256,$E$4:$E$2256,$E2990)</f>
        <v>190.52905144230769</v>
      </c>
      <c r="AW2990" s="44">
        <f>SUMIFS(AW$4:AW$2256,$E$4:$E$2256,$E2990)</f>
        <v>0</v>
      </c>
      <c r="AX2990" s="44">
        <f>SUMIFS(AX$4:AX$2256,$E$4:$E$2256,$E2990)</f>
        <v>0</v>
      </c>
    </row>
    <row r="2991" spans="1:50" ht="20.100000000000001" customHeight="1" x14ac:dyDescent="0.25">
      <c r="A2991" s="8">
        <v>44287</v>
      </c>
      <c r="B2991" s="8">
        <v>44287</v>
      </c>
      <c r="C2991" s="8" t="s">
        <v>28</v>
      </c>
      <c r="D2991" s="11" t="s">
        <v>0</v>
      </c>
      <c r="E2991" s="11">
        <v>707</v>
      </c>
      <c r="F2991" s="11" t="s">
        <v>843</v>
      </c>
      <c r="G2991" s="11" t="s">
        <v>7</v>
      </c>
      <c r="H2991" s="11">
        <v>1012</v>
      </c>
      <c r="I2991" s="11">
        <v>1012</v>
      </c>
      <c r="J2991" s="11">
        <v>100</v>
      </c>
      <c r="K2991" s="11" t="s">
        <v>863</v>
      </c>
      <c r="L2991" s="11" t="s">
        <v>875</v>
      </c>
      <c r="M2991" s="11" t="s">
        <v>2</v>
      </c>
      <c r="N2991" s="11" t="s">
        <v>25</v>
      </c>
      <c r="O2991" s="11" t="s">
        <v>11</v>
      </c>
      <c r="P2991" s="11" t="s">
        <v>8</v>
      </c>
      <c r="Q2991" s="12">
        <v>43709</v>
      </c>
      <c r="R2991" s="12">
        <v>44804</v>
      </c>
      <c r="S2991" s="13" t="s">
        <v>84</v>
      </c>
      <c r="T2991" s="11">
        <f t="shared" ca="1" si="372"/>
        <v>2</v>
      </c>
      <c r="U2991" s="12">
        <v>37790</v>
      </c>
      <c r="V2991" s="13">
        <f t="shared" ca="1" si="373"/>
        <v>16</v>
      </c>
      <c r="W2991" s="11" t="s">
        <v>9</v>
      </c>
      <c r="X2991" s="11">
        <v>30</v>
      </c>
      <c r="Y2991" s="14">
        <f t="shared" si="374"/>
        <v>2.5</v>
      </c>
      <c r="Z2991" s="11">
        <v>39</v>
      </c>
      <c r="AA2991" s="11" t="s">
        <v>876</v>
      </c>
      <c r="AB2991" s="10">
        <f t="shared" si="371"/>
        <v>1</v>
      </c>
      <c r="AC2991" s="44">
        <f>SUMIFS(AC$4:AC$2256,$E$4:$E$2256,$E2991)</f>
        <v>7453</v>
      </c>
      <c r="AD2991" s="44">
        <f>SUMIFS(AD$4:AD$2256,$E$4:$E$2256,$E2991)</f>
        <v>1634.0702500000002</v>
      </c>
      <c r="AE2991" s="44">
        <f>SUMIFS(AE$4:AE$2256,$E$4:$E$2256,$E2991)</f>
        <v>0</v>
      </c>
      <c r="AF2991" s="44">
        <f>SUMIFS(AF$4:AF$2256,$E$4:$E$2256,$E2991)</f>
        <v>0</v>
      </c>
      <c r="AG2991" s="44">
        <f>SUMIFS(AG$4:AG$2256,$E$4:$E$2256,$E2991)</f>
        <v>0</v>
      </c>
      <c r="AH2991" s="44">
        <f>SUMIFS(AH$4:AH$2256,$E$4:$E$2256,$E2991)</f>
        <v>0</v>
      </c>
      <c r="AI2991" s="44">
        <f>SUMIFS(AI$4:AI$2256,$E$4:$E$2256,$E2991)</f>
        <v>0</v>
      </c>
      <c r="AJ2991" s="44">
        <f>SUMIFS(AJ$4:AJ$2256,$E$4:$E$2256,$E2991)</f>
        <v>0</v>
      </c>
      <c r="AK2991" s="44">
        <f>SUMIFS(AK$4:AK$2256,$E$4:$E$2256,$E2991)</f>
        <v>0</v>
      </c>
      <c r="AL2991" s="44">
        <f>SUMIFS(AL$4:AL$2256,$E$4:$E$2256,$E2991)</f>
        <v>0</v>
      </c>
      <c r="AM2991" s="44">
        <f>SUMIFS(AM$4:AM$2256,$E$4:$E$2256,$E2991)</f>
        <v>0</v>
      </c>
      <c r="AN2991" s="44">
        <f>SUMIFS(AN$4:AN$2256,$E$4:$E$2256,$E2991)</f>
        <v>0</v>
      </c>
      <c r="AO2991" s="44">
        <f>SUMIFS(AO$4:AO$2256,$E$4:$E$2256,$E2991)</f>
        <v>429.98076923076923</v>
      </c>
      <c r="AP2991" s="44">
        <f>SUMIFS(AP$4:AP$2256,$E$4:$E$2256,$E2991)</f>
        <v>341.59583333333336</v>
      </c>
      <c r="AQ2991" s="44">
        <f>SUMIFS(AQ$4:AQ$2256,$E$4:$E$2256,$E2991)</f>
        <v>79.5</v>
      </c>
      <c r="AR2991" s="44">
        <f>SUMIFS(AR$4:AR$2256,$E$4:$E$2256,$E2991)</f>
        <v>0</v>
      </c>
      <c r="AS2991" s="44">
        <f>SUMIFS(AS$4:AS$2256,$E$4:$E$2256,$E2991)</f>
        <v>0</v>
      </c>
      <c r="AT2991" s="44">
        <f>SUMIFS(AT$4:AT$2256,$E$4:$E$2256,$E2991)</f>
        <v>0</v>
      </c>
      <c r="AU2991" s="44">
        <f>SUMIFS(AU$4:AU$2256,$E$4:$E$2256,$E2991)</f>
        <v>0</v>
      </c>
      <c r="AV2991" s="44">
        <f>SUMIFS(AV$4:AV$2256,$E$4:$E$2256,$E2991)</f>
        <v>190.59860514423079</v>
      </c>
      <c r="AW2991" s="44">
        <f>SUMIFS(AW$4:AW$2256,$E$4:$E$2256,$E2991)</f>
        <v>0</v>
      </c>
      <c r="AX2991" s="44">
        <f>SUMIFS(AX$4:AX$2256,$E$4:$E$2256,$E2991)</f>
        <v>0</v>
      </c>
    </row>
    <row r="2992" spans="1:50" ht="20.100000000000001" customHeight="1" x14ac:dyDescent="0.25">
      <c r="A2992" s="8">
        <v>44287</v>
      </c>
      <c r="B2992" s="8">
        <v>44287</v>
      </c>
      <c r="C2992" s="8" t="s">
        <v>28</v>
      </c>
      <c r="D2992" s="11" t="s">
        <v>0</v>
      </c>
      <c r="E2992" s="11">
        <v>708</v>
      </c>
      <c r="F2992" s="11" t="s">
        <v>844</v>
      </c>
      <c r="G2992" s="11" t="s">
        <v>7</v>
      </c>
      <c r="H2992" s="11">
        <v>1012</v>
      </c>
      <c r="I2992" s="11">
        <v>1012</v>
      </c>
      <c r="J2992" s="11">
        <v>100</v>
      </c>
      <c r="K2992" s="11" t="s">
        <v>863</v>
      </c>
      <c r="L2992" s="11" t="s">
        <v>875</v>
      </c>
      <c r="M2992" s="11" t="s">
        <v>2</v>
      </c>
      <c r="N2992" s="11" t="s">
        <v>25</v>
      </c>
      <c r="O2992" s="11" t="s">
        <v>11</v>
      </c>
      <c r="P2992" s="11" t="s">
        <v>6</v>
      </c>
      <c r="Q2992" s="12">
        <v>43709</v>
      </c>
      <c r="R2992" s="12">
        <v>44804</v>
      </c>
      <c r="S2992" s="13" t="s">
        <v>84</v>
      </c>
      <c r="T2992" s="11">
        <f t="shared" ca="1" si="372"/>
        <v>2</v>
      </c>
      <c r="U2992" s="12">
        <v>37808</v>
      </c>
      <c r="V2992" s="13">
        <f t="shared" ca="1" si="373"/>
        <v>16</v>
      </c>
      <c r="W2992" s="11" t="s">
        <v>9</v>
      </c>
      <c r="X2992" s="11">
        <v>30</v>
      </c>
      <c r="Y2992" s="14">
        <f t="shared" si="374"/>
        <v>2.5</v>
      </c>
      <c r="Z2992" s="11">
        <v>39</v>
      </c>
      <c r="AA2992" s="11" t="s">
        <v>876</v>
      </c>
      <c r="AB2992" s="10">
        <f t="shared" si="371"/>
        <v>1</v>
      </c>
      <c r="AC2992" s="44">
        <f>SUMIFS(AC$4:AC$2256,$E$4:$E$2256,$E2992)</f>
        <v>7456</v>
      </c>
      <c r="AD2992" s="44">
        <f>SUMIFS(AD$4:AD$2256,$E$4:$E$2256,$E2992)</f>
        <v>1634.7279999999998</v>
      </c>
      <c r="AE2992" s="44">
        <f>SUMIFS(AE$4:AE$2256,$E$4:$E$2256,$E2992)</f>
        <v>0</v>
      </c>
      <c r="AF2992" s="44">
        <f>SUMIFS(AF$4:AF$2256,$E$4:$E$2256,$E2992)</f>
        <v>0</v>
      </c>
      <c r="AG2992" s="44">
        <f>SUMIFS(AG$4:AG$2256,$E$4:$E$2256,$E2992)</f>
        <v>0</v>
      </c>
      <c r="AH2992" s="44">
        <f>SUMIFS(AH$4:AH$2256,$E$4:$E$2256,$E2992)</f>
        <v>0</v>
      </c>
      <c r="AI2992" s="44">
        <f>SUMIFS(AI$4:AI$2256,$E$4:$E$2256,$E2992)</f>
        <v>0</v>
      </c>
      <c r="AJ2992" s="44">
        <f>SUMIFS(AJ$4:AJ$2256,$E$4:$E$2256,$E2992)</f>
        <v>0</v>
      </c>
      <c r="AK2992" s="44">
        <f>SUMIFS(AK$4:AK$2256,$E$4:$E$2256,$E2992)</f>
        <v>0</v>
      </c>
      <c r="AL2992" s="44">
        <f>SUMIFS(AL$4:AL$2256,$E$4:$E$2256,$E2992)</f>
        <v>0</v>
      </c>
      <c r="AM2992" s="44">
        <f>SUMIFS(AM$4:AM$2256,$E$4:$E$2256,$E2992)</f>
        <v>0</v>
      </c>
      <c r="AN2992" s="44">
        <f>SUMIFS(AN$4:AN$2256,$E$4:$E$2256,$E2992)</f>
        <v>0</v>
      </c>
      <c r="AO2992" s="44">
        <f>SUMIFS(AO$4:AO$2256,$E$4:$E$2256,$E2992)</f>
        <v>430.15384615384619</v>
      </c>
      <c r="AP2992" s="44">
        <f>SUMIFS(AP$4:AP$2256,$E$4:$E$2256,$E2992)</f>
        <v>341.73333333333335</v>
      </c>
      <c r="AQ2992" s="44">
        <f>SUMIFS(AQ$4:AQ$2256,$E$4:$E$2256,$E2992)</f>
        <v>79.5</v>
      </c>
      <c r="AR2992" s="44">
        <f>SUMIFS(AR$4:AR$2256,$E$4:$E$2256,$E2992)</f>
        <v>0</v>
      </c>
      <c r="AS2992" s="44">
        <f>SUMIFS(AS$4:AS$2256,$E$4:$E$2256,$E2992)</f>
        <v>0</v>
      </c>
      <c r="AT2992" s="44">
        <f>SUMIFS(AT$4:AT$2256,$E$4:$E$2256,$E2992)</f>
        <v>0</v>
      </c>
      <c r="AU2992" s="44">
        <f>SUMIFS(AU$4:AU$2256,$E$4:$E$2256,$E2992)</f>
        <v>0</v>
      </c>
      <c r="AV2992" s="44">
        <f>SUMIFS(AV$4:AV$2256,$E$4:$E$2256,$E2992)</f>
        <v>190.66815884615386</v>
      </c>
      <c r="AW2992" s="44">
        <f>SUMIFS(AW$4:AW$2256,$E$4:$E$2256,$E2992)</f>
        <v>0</v>
      </c>
      <c r="AX2992" s="44">
        <f>SUMIFS(AX$4:AX$2256,$E$4:$E$2256,$E2992)</f>
        <v>0</v>
      </c>
    </row>
    <row r="2993" spans="1:50" ht="20.100000000000001" customHeight="1" x14ac:dyDescent="0.25">
      <c r="A2993" s="8">
        <v>44287</v>
      </c>
      <c r="B2993" s="8">
        <v>44287</v>
      </c>
      <c r="C2993" s="8" t="s">
        <v>28</v>
      </c>
      <c r="D2993" s="11" t="s">
        <v>0</v>
      </c>
      <c r="E2993" s="11">
        <v>709</v>
      </c>
      <c r="F2993" s="11" t="s">
        <v>845</v>
      </c>
      <c r="G2993" s="11" t="s">
        <v>7</v>
      </c>
      <c r="H2993" s="11">
        <v>1007</v>
      </c>
      <c r="I2993" s="11">
        <v>1007</v>
      </c>
      <c r="J2993" s="11">
        <v>100</v>
      </c>
      <c r="K2993" s="11" t="s">
        <v>863</v>
      </c>
      <c r="L2993" s="11" t="s">
        <v>875</v>
      </c>
      <c r="M2993" s="11" t="s">
        <v>2</v>
      </c>
      <c r="N2993" s="11" t="s">
        <v>25</v>
      </c>
      <c r="O2993" s="11" t="s">
        <v>10</v>
      </c>
      <c r="P2993" s="11" t="s">
        <v>8</v>
      </c>
      <c r="Q2993" s="12">
        <v>43709</v>
      </c>
      <c r="R2993" s="12">
        <v>44957</v>
      </c>
      <c r="S2993" s="13" t="s">
        <v>84</v>
      </c>
      <c r="T2993" s="11">
        <f t="shared" ca="1" si="372"/>
        <v>3</v>
      </c>
      <c r="U2993" s="12">
        <v>37666</v>
      </c>
      <c r="V2993" s="13">
        <f t="shared" ca="1" si="373"/>
        <v>16</v>
      </c>
      <c r="W2993" s="11" t="s">
        <v>9</v>
      </c>
      <c r="X2993" s="11">
        <v>30</v>
      </c>
      <c r="Y2993" s="14">
        <f t="shared" si="374"/>
        <v>2.5</v>
      </c>
      <c r="Z2993" s="11">
        <v>39</v>
      </c>
      <c r="AA2993" s="11" t="s">
        <v>876</v>
      </c>
      <c r="AB2993" s="10">
        <f t="shared" si="371"/>
        <v>1</v>
      </c>
      <c r="AC2993" s="44">
        <f>SUMIFS(AC$4:AC$2256,$E$4:$E$2256,$E2993)</f>
        <v>7459</v>
      </c>
      <c r="AD2993" s="44">
        <f>SUMIFS(AD$4:AD$2256,$E$4:$E$2256,$E2993)</f>
        <v>1635.3857500000001</v>
      </c>
      <c r="AE2993" s="44">
        <f>SUMIFS(AE$4:AE$2256,$E$4:$E$2256,$E2993)</f>
        <v>0</v>
      </c>
      <c r="AF2993" s="44">
        <f>SUMIFS(AF$4:AF$2256,$E$4:$E$2256,$E2993)</f>
        <v>0</v>
      </c>
      <c r="AG2993" s="44">
        <f>SUMIFS(AG$4:AG$2256,$E$4:$E$2256,$E2993)</f>
        <v>0</v>
      </c>
      <c r="AH2993" s="44">
        <f>SUMIFS(AH$4:AH$2256,$E$4:$E$2256,$E2993)</f>
        <v>0</v>
      </c>
      <c r="AI2993" s="44">
        <f>SUMIFS(AI$4:AI$2256,$E$4:$E$2256,$E2993)</f>
        <v>0</v>
      </c>
      <c r="AJ2993" s="44">
        <f>SUMIFS(AJ$4:AJ$2256,$E$4:$E$2256,$E2993)</f>
        <v>0</v>
      </c>
      <c r="AK2993" s="44">
        <f>SUMIFS(AK$4:AK$2256,$E$4:$E$2256,$E2993)</f>
        <v>0</v>
      </c>
      <c r="AL2993" s="44">
        <f>SUMIFS(AL$4:AL$2256,$E$4:$E$2256,$E2993)</f>
        <v>0</v>
      </c>
      <c r="AM2993" s="44">
        <f>SUMIFS(AM$4:AM$2256,$E$4:$E$2256,$E2993)</f>
        <v>0</v>
      </c>
      <c r="AN2993" s="44">
        <f>SUMIFS(AN$4:AN$2256,$E$4:$E$2256,$E2993)</f>
        <v>0</v>
      </c>
      <c r="AO2993" s="44">
        <f>SUMIFS(AO$4:AO$2256,$E$4:$E$2256,$E2993)</f>
        <v>430.32692307692309</v>
      </c>
      <c r="AP2993" s="44">
        <f>SUMIFS(AP$4:AP$2256,$E$4:$E$2256,$E2993)</f>
        <v>341.87083333333339</v>
      </c>
      <c r="AQ2993" s="44">
        <f>SUMIFS(AQ$4:AQ$2256,$E$4:$E$2256,$E2993)</f>
        <v>79.5</v>
      </c>
      <c r="AR2993" s="44">
        <f>SUMIFS(AR$4:AR$2256,$E$4:$E$2256,$E2993)</f>
        <v>0</v>
      </c>
      <c r="AS2993" s="44">
        <f>SUMIFS(AS$4:AS$2256,$E$4:$E$2256,$E2993)</f>
        <v>0</v>
      </c>
      <c r="AT2993" s="44">
        <f>SUMIFS(AT$4:AT$2256,$E$4:$E$2256,$E2993)</f>
        <v>0</v>
      </c>
      <c r="AU2993" s="44">
        <f>SUMIFS(AU$4:AU$2256,$E$4:$E$2256,$E2993)</f>
        <v>0</v>
      </c>
      <c r="AV2993" s="44">
        <f>SUMIFS(AV$4:AV$2256,$E$4:$E$2256,$E2993)</f>
        <v>190.73771254807693</v>
      </c>
      <c r="AW2993" s="44">
        <f>SUMIFS(AW$4:AW$2256,$E$4:$E$2256,$E2993)</f>
        <v>0</v>
      </c>
      <c r="AX2993" s="44">
        <f>SUMIFS(AX$4:AX$2256,$E$4:$E$2256,$E2993)</f>
        <v>0</v>
      </c>
    </row>
    <row r="2994" spans="1:50" ht="20.100000000000001" customHeight="1" x14ac:dyDescent="0.25">
      <c r="A2994" s="8">
        <v>44287</v>
      </c>
      <c r="B2994" s="8">
        <v>44287</v>
      </c>
      <c r="C2994" s="8" t="s">
        <v>28</v>
      </c>
      <c r="D2994" s="11" t="s">
        <v>0</v>
      </c>
      <c r="E2994" s="11">
        <v>710</v>
      </c>
      <c r="F2994" s="11" t="s">
        <v>846</v>
      </c>
      <c r="G2994" s="11" t="s">
        <v>7</v>
      </c>
      <c r="H2994" s="11">
        <v>1007</v>
      </c>
      <c r="I2994" s="11">
        <v>1007</v>
      </c>
      <c r="J2994" s="11">
        <v>100</v>
      </c>
      <c r="K2994" s="11" t="s">
        <v>863</v>
      </c>
      <c r="L2994" s="11" t="s">
        <v>875</v>
      </c>
      <c r="M2994" s="11" t="s">
        <v>2</v>
      </c>
      <c r="N2994" s="11" t="s">
        <v>25</v>
      </c>
      <c r="O2994" s="11" t="s">
        <v>10</v>
      </c>
      <c r="P2994" s="11" t="s">
        <v>8</v>
      </c>
      <c r="Q2994" s="12">
        <v>43709</v>
      </c>
      <c r="R2994" s="12">
        <v>44985</v>
      </c>
      <c r="S2994" s="13" t="s">
        <v>84</v>
      </c>
      <c r="T2994" s="11">
        <f t="shared" ca="1" si="372"/>
        <v>3</v>
      </c>
      <c r="U2994" s="12">
        <v>37666</v>
      </c>
      <c r="V2994" s="13">
        <f t="shared" ca="1" si="373"/>
        <v>16</v>
      </c>
      <c r="W2994" s="11" t="s">
        <v>9</v>
      </c>
      <c r="X2994" s="11">
        <v>30</v>
      </c>
      <c r="Y2994" s="14">
        <f t="shared" si="374"/>
        <v>2.5</v>
      </c>
      <c r="Z2994" s="11">
        <v>39</v>
      </c>
      <c r="AA2994" s="11" t="s">
        <v>876</v>
      </c>
      <c r="AB2994" s="10">
        <f t="shared" si="371"/>
        <v>1</v>
      </c>
      <c r="AC2994" s="44">
        <f>SUMIFS(AC$4:AC$2256,$E$4:$E$2256,$E2994)</f>
        <v>7462</v>
      </c>
      <c r="AD2994" s="44">
        <f>SUMIFS(AD$4:AD$2256,$E$4:$E$2256,$E2994)</f>
        <v>1636.0435000000002</v>
      </c>
      <c r="AE2994" s="44">
        <f>SUMIFS(AE$4:AE$2256,$E$4:$E$2256,$E2994)</f>
        <v>0</v>
      </c>
      <c r="AF2994" s="44">
        <f>SUMIFS(AF$4:AF$2256,$E$4:$E$2256,$E2994)</f>
        <v>0</v>
      </c>
      <c r="AG2994" s="44">
        <f>SUMIFS(AG$4:AG$2256,$E$4:$E$2256,$E2994)</f>
        <v>0</v>
      </c>
      <c r="AH2994" s="44">
        <f>SUMIFS(AH$4:AH$2256,$E$4:$E$2256,$E2994)</f>
        <v>0</v>
      </c>
      <c r="AI2994" s="44">
        <f>SUMIFS(AI$4:AI$2256,$E$4:$E$2256,$E2994)</f>
        <v>0</v>
      </c>
      <c r="AJ2994" s="44">
        <f>SUMIFS(AJ$4:AJ$2256,$E$4:$E$2256,$E2994)</f>
        <v>0</v>
      </c>
      <c r="AK2994" s="44">
        <f>SUMIFS(AK$4:AK$2256,$E$4:$E$2256,$E2994)</f>
        <v>0</v>
      </c>
      <c r="AL2994" s="44">
        <f>SUMIFS(AL$4:AL$2256,$E$4:$E$2256,$E2994)</f>
        <v>0</v>
      </c>
      <c r="AM2994" s="44">
        <f>SUMIFS(AM$4:AM$2256,$E$4:$E$2256,$E2994)</f>
        <v>0</v>
      </c>
      <c r="AN2994" s="44">
        <f>SUMIFS(AN$4:AN$2256,$E$4:$E$2256,$E2994)</f>
        <v>0</v>
      </c>
      <c r="AO2994" s="44">
        <f>SUMIFS(AO$4:AO$2256,$E$4:$E$2256,$E2994)</f>
        <v>430.5</v>
      </c>
      <c r="AP2994" s="44">
        <f>SUMIFS(AP$4:AP$2256,$E$4:$E$2256,$E2994)</f>
        <v>342.00833333333333</v>
      </c>
      <c r="AQ2994" s="44">
        <f>SUMIFS(AQ$4:AQ$2256,$E$4:$E$2256,$E2994)</f>
        <v>79.5</v>
      </c>
      <c r="AR2994" s="44">
        <f>SUMIFS(AR$4:AR$2256,$E$4:$E$2256,$E2994)</f>
        <v>0</v>
      </c>
      <c r="AS2994" s="44">
        <f>SUMIFS(AS$4:AS$2256,$E$4:$E$2256,$E2994)</f>
        <v>0</v>
      </c>
      <c r="AT2994" s="44">
        <f>SUMIFS(AT$4:AT$2256,$E$4:$E$2256,$E2994)</f>
        <v>0</v>
      </c>
      <c r="AU2994" s="44">
        <f>SUMIFS(AU$4:AU$2256,$E$4:$E$2256,$E2994)</f>
        <v>0</v>
      </c>
      <c r="AV2994" s="44">
        <f>SUMIFS(AV$4:AV$2256,$E$4:$E$2256,$E2994)</f>
        <v>190.80726625</v>
      </c>
      <c r="AW2994" s="44">
        <f>SUMIFS(AW$4:AW$2256,$E$4:$E$2256,$E2994)</f>
        <v>0</v>
      </c>
      <c r="AX2994" s="44">
        <f>SUMIFS(AX$4:AX$2256,$E$4:$E$2256,$E2994)</f>
        <v>0</v>
      </c>
    </row>
    <row r="2995" spans="1:50" ht="20.100000000000001" customHeight="1" x14ac:dyDescent="0.25">
      <c r="A2995" s="8">
        <v>44287</v>
      </c>
      <c r="B2995" s="8">
        <v>44287</v>
      </c>
      <c r="C2995" s="8" t="s">
        <v>28</v>
      </c>
      <c r="D2995" s="11" t="s">
        <v>0</v>
      </c>
      <c r="E2995" s="11">
        <v>711</v>
      </c>
      <c r="F2995" s="11" t="s">
        <v>847</v>
      </c>
      <c r="G2995" s="11" t="s">
        <v>7</v>
      </c>
      <c r="H2995" s="11">
        <v>1007</v>
      </c>
      <c r="I2995" s="11">
        <v>1007</v>
      </c>
      <c r="J2995" s="11">
        <v>100</v>
      </c>
      <c r="K2995" s="11" t="s">
        <v>863</v>
      </c>
      <c r="L2995" s="11" t="s">
        <v>875</v>
      </c>
      <c r="M2995" s="11" t="s">
        <v>2</v>
      </c>
      <c r="N2995" s="11" t="s">
        <v>25</v>
      </c>
      <c r="O2995" s="11" t="s">
        <v>10</v>
      </c>
      <c r="P2995" s="11" t="s">
        <v>8</v>
      </c>
      <c r="Q2995" s="12">
        <v>43709</v>
      </c>
      <c r="R2995" s="12">
        <v>44985</v>
      </c>
      <c r="S2995" s="13" t="s">
        <v>84</v>
      </c>
      <c r="T2995" s="11">
        <f t="shared" ca="1" si="372"/>
        <v>3</v>
      </c>
      <c r="U2995" s="12">
        <v>37462</v>
      </c>
      <c r="V2995" s="13">
        <f t="shared" ca="1" si="373"/>
        <v>17</v>
      </c>
      <c r="W2995" s="11" t="s">
        <v>9</v>
      </c>
      <c r="X2995" s="11">
        <v>30</v>
      </c>
      <c r="Y2995" s="14">
        <f t="shared" si="374"/>
        <v>2.5</v>
      </c>
      <c r="Z2995" s="11">
        <v>39</v>
      </c>
      <c r="AA2995" s="11" t="s">
        <v>876</v>
      </c>
      <c r="AB2995" s="10">
        <f t="shared" si="371"/>
        <v>1</v>
      </c>
      <c r="AC2995" s="44">
        <f>SUMIFS(AC$4:AC$2256,$E$4:$E$2256,$E2995)</f>
        <v>7465</v>
      </c>
      <c r="AD2995" s="44">
        <f>SUMIFS(AD$4:AD$2256,$E$4:$E$2256,$E2995)</f>
        <v>1636.7012500000001</v>
      </c>
      <c r="AE2995" s="44">
        <f>SUMIFS(AE$4:AE$2256,$E$4:$E$2256,$E2995)</f>
        <v>0</v>
      </c>
      <c r="AF2995" s="44">
        <f>SUMIFS(AF$4:AF$2256,$E$4:$E$2256,$E2995)</f>
        <v>0</v>
      </c>
      <c r="AG2995" s="44">
        <f>SUMIFS(AG$4:AG$2256,$E$4:$E$2256,$E2995)</f>
        <v>0</v>
      </c>
      <c r="AH2995" s="44">
        <f>SUMIFS(AH$4:AH$2256,$E$4:$E$2256,$E2995)</f>
        <v>0</v>
      </c>
      <c r="AI2995" s="44">
        <f>SUMIFS(AI$4:AI$2256,$E$4:$E$2256,$E2995)</f>
        <v>0</v>
      </c>
      <c r="AJ2995" s="44">
        <f>SUMIFS(AJ$4:AJ$2256,$E$4:$E$2256,$E2995)</f>
        <v>0</v>
      </c>
      <c r="AK2995" s="44">
        <f>SUMIFS(AK$4:AK$2256,$E$4:$E$2256,$E2995)</f>
        <v>0</v>
      </c>
      <c r="AL2995" s="44">
        <f>SUMIFS(AL$4:AL$2256,$E$4:$E$2256,$E2995)</f>
        <v>0</v>
      </c>
      <c r="AM2995" s="44">
        <f>SUMIFS(AM$4:AM$2256,$E$4:$E$2256,$E2995)</f>
        <v>0</v>
      </c>
      <c r="AN2995" s="44">
        <f>SUMIFS(AN$4:AN$2256,$E$4:$E$2256,$E2995)</f>
        <v>0</v>
      </c>
      <c r="AO2995" s="44">
        <f>SUMIFS(AO$4:AO$2256,$E$4:$E$2256,$E2995)</f>
        <v>430.67307692307691</v>
      </c>
      <c r="AP2995" s="44">
        <f>SUMIFS(AP$4:AP$2256,$E$4:$E$2256,$E2995)</f>
        <v>342.14583333333337</v>
      </c>
      <c r="AQ2995" s="44">
        <f>SUMIFS(AQ$4:AQ$2256,$E$4:$E$2256,$E2995)</f>
        <v>79.5</v>
      </c>
      <c r="AR2995" s="44">
        <f>SUMIFS(AR$4:AR$2256,$E$4:$E$2256,$E2995)</f>
        <v>0</v>
      </c>
      <c r="AS2995" s="44">
        <f>SUMIFS(AS$4:AS$2256,$E$4:$E$2256,$E2995)</f>
        <v>0</v>
      </c>
      <c r="AT2995" s="44">
        <f>SUMIFS(AT$4:AT$2256,$E$4:$E$2256,$E2995)</f>
        <v>0</v>
      </c>
      <c r="AU2995" s="44">
        <f>SUMIFS(AU$4:AU$2256,$E$4:$E$2256,$E2995)</f>
        <v>0</v>
      </c>
      <c r="AV2995" s="44">
        <f>SUMIFS(AV$4:AV$2256,$E$4:$E$2256,$E2995)</f>
        <v>190.8768199519231</v>
      </c>
      <c r="AW2995" s="44">
        <f>SUMIFS(AW$4:AW$2256,$E$4:$E$2256,$E2995)</f>
        <v>0</v>
      </c>
      <c r="AX2995" s="44">
        <f>SUMIFS(AX$4:AX$2256,$E$4:$E$2256,$E2995)</f>
        <v>0</v>
      </c>
    </row>
    <row r="2996" spans="1:50" ht="20.100000000000001" customHeight="1" x14ac:dyDescent="0.25">
      <c r="A2996" s="8">
        <v>44287</v>
      </c>
      <c r="B2996" s="8">
        <v>44287</v>
      </c>
      <c r="C2996" s="8" t="s">
        <v>28</v>
      </c>
      <c r="D2996" s="11" t="s">
        <v>0</v>
      </c>
      <c r="E2996" s="11">
        <v>712</v>
      </c>
      <c r="F2996" s="11" t="s">
        <v>848</v>
      </c>
      <c r="G2996" s="11" t="s">
        <v>7</v>
      </c>
      <c r="H2996" s="11">
        <v>1005</v>
      </c>
      <c r="I2996" s="11">
        <v>1005</v>
      </c>
      <c r="J2996" s="11">
        <v>100</v>
      </c>
      <c r="K2996" s="11" t="s">
        <v>863</v>
      </c>
      <c r="L2996" s="11" t="s">
        <v>875</v>
      </c>
      <c r="M2996" s="11" t="s">
        <v>2</v>
      </c>
      <c r="N2996" s="11" t="s">
        <v>25</v>
      </c>
      <c r="O2996" s="11" t="s">
        <v>5</v>
      </c>
      <c r="P2996" s="11" t="s">
        <v>8</v>
      </c>
      <c r="Q2996" s="12">
        <v>38118</v>
      </c>
      <c r="S2996" s="13" t="s">
        <v>84</v>
      </c>
      <c r="T2996" s="11">
        <f t="shared" ca="1" si="372"/>
        <v>15</v>
      </c>
      <c r="U2996" s="12">
        <v>31124</v>
      </c>
      <c r="V2996" s="13">
        <f t="shared" ca="1" si="373"/>
        <v>34</v>
      </c>
      <c r="W2996" s="11" t="s">
        <v>7</v>
      </c>
      <c r="X2996" s="11">
        <v>30</v>
      </c>
      <c r="Y2996" s="14">
        <f t="shared" si="374"/>
        <v>2.5</v>
      </c>
      <c r="Z2996" s="11">
        <v>30</v>
      </c>
      <c r="AA2996" s="11" t="s">
        <v>876</v>
      </c>
      <c r="AB2996" s="10">
        <f t="shared" si="371"/>
        <v>0.76923076923076927</v>
      </c>
      <c r="AC2996" s="44">
        <f>SUMIFS(AC$4:AC$2256,$E$4:$E$2256,$E2996)</f>
        <v>7468</v>
      </c>
      <c r="AD2996" s="44">
        <f>SUMIFS(AD$4:AD$2256,$E$4:$E$2256,$E2996)</f>
        <v>1637.3590000000002</v>
      </c>
      <c r="AE2996" s="44">
        <f>SUMIFS(AE$4:AE$2256,$E$4:$E$2256,$E2996)</f>
        <v>0</v>
      </c>
      <c r="AF2996" s="44">
        <f>SUMIFS(AF$4:AF$2256,$E$4:$E$2256,$E2996)</f>
        <v>0</v>
      </c>
      <c r="AG2996" s="44">
        <f>SUMIFS(AG$4:AG$2256,$E$4:$E$2256,$E2996)</f>
        <v>0</v>
      </c>
      <c r="AH2996" s="44">
        <f>SUMIFS(AH$4:AH$2256,$E$4:$E$2256,$E2996)</f>
        <v>0</v>
      </c>
      <c r="AI2996" s="44">
        <f>SUMIFS(AI$4:AI$2256,$E$4:$E$2256,$E2996)</f>
        <v>0</v>
      </c>
      <c r="AJ2996" s="44">
        <f>SUMIFS(AJ$4:AJ$2256,$E$4:$E$2256,$E2996)</f>
        <v>0</v>
      </c>
      <c r="AK2996" s="44">
        <f>SUMIFS(AK$4:AK$2256,$E$4:$E$2256,$E2996)</f>
        <v>0</v>
      </c>
      <c r="AL2996" s="44">
        <f>SUMIFS(AL$4:AL$2256,$E$4:$E$2256,$E2996)</f>
        <v>0</v>
      </c>
      <c r="AM2996" s="44">
        <f>SUMIFS(AM$4:AM$2256,$E$4:$E$2256,$E2996)</f>
        <v>0</v>
      </c>
      <c r="AN2996" s="44">
        <f>SUMIFS(AN$4:AN$2256,$E$4:$E$2256,$E2996)</f>
        <v>0</v>
      </c>
      <c r="AO2996" s="44">
        <f>SUMIFS(AO$4:AO$2256,$E$4:$E$2256,$E2996)</f>
        <v>0</v>
      </c>
      <c r="AP2996" s="44">
        <f>SUMIFS(AP$4:AP$2256,$E$4:$E$2256,$E2996)</f>
        <v>0</v>
      </c>
      <c r="AQ2996" s="44">
        <f>SUMIFS(AQ$4:AQ$2256,$E$4:$E$2256,$E2996)</f>
        <v>79.5</v>
      </c>
      <c r="AR2996" s="44">
        <f>SUMIFS(AR$4:AR$2256,$E$4:$E$2256,$E2996)</f>
        <v>0</v>
      </c>
      <c r="AS2996" s="44">
        <f>SUMIFS(AS$4:AS$2256,$E$4:$E$2256,$E2996)</f>
        <v>0</v>
      </c>
      <c r="AT2996" s="44">
        <f>SUMIFS(AT$4:AT$2256,$E$4:$E$2256,$E2996)</f>
        <v>0</v>
      </c>
      <c r="AU2996" s="44">
        <f>SUMIFS(AU$4:AU$2256,$E$4:$E$2256,$E2996)</f>
        <v>0</v>
      </c>
      <c r="AV2996" s="44">
        <f>SUMIFS(AV$4:AV$2256,$E$4:$E$2256,$E2996)</f>
        <v>17.804025000000003</v>
      </c>
      <c r="AW2996" s="44">
        <f>SUMIFS(AW$4:AW$2256,$E$4:$E$2256,$E2996)</f>
        <v>0</v>
      </c>
      <c r="AX2996" s="44">
        <f>SUMIFS(AX$4:AX$2256,$E$4:$E$2256,$E2996)</f>
        <v>0</v>
      </c>
    </row>
    <row r="2997" spans="1:50" ht="20.100000000000001" customHeight="1" x14ac:dyDescent="0.25">
      <c r="A2997" s="8">
        <v>44287</v>
      </c>
      <c r="B2997" s="8">
        <v>44287</v>
      </c>
      <c r="C2997" s="8" t="s">
        <v>28</v>
      </c>
      <c r="D2997" s="11" t="s">
        <v>0</v>
      </c>
      <c r="E2997" s="11">
        <v>713</v>
      </c>
      <c r="F2997" s="11" t="s">
        <v>849</v>
      </c>
      <c r="G2997" s="11" t="s">
        <v>7</v>
      </c>
      <c r="H2997" s="11">
        <v>1020</v>
      </c>
      <c r="I2997" s="11">
        <v>1045</v>
      </c>
      <c r="J2997" s="11">
        <v>103</v>
      </c>
      <c r="K2997" s="11" t="s">
        <v>866</v>
      </c>
      <c r="L2997" s="11" t="s">
        <v>875</v>
      </c>
      <c r="M2997" s="11" t="s">
        <v>2</v>
      </c>
      <c r="N2997" s="11" t="s">
        <v>25</v>
      </c>
      <c r="O2997" s="11" t="s">
        <v>5</v>
      </c>
      <c r="P2997" s="11" t="s">
        <v>6</v>
      </c>
      <c r="Q2997" s="12">
        <v>43739</v>
      </c>
      <c r="S2997" s="13" t="s">
        <v>84</v>
      </c>
      <c r="T2997" s="11">
        <f t="shared" ca="1" si="372"/>
        <v>0</v>
      </c>
      <c r="U2997" s="12">
        <v>26765</v>
      </c>
      <c r="V2997" s="13">
        <f t="shared" ca="1" si="373"/>
        <v>46</v>
      </c>
      <c r="W2997" s="11" t="s">
        <v>9</v>
      </c>
      <c r="X2997" s="11">
        <v>24</v>
      </c>
      <c r="Y2997" s="14">
        <f t="shared" si="374"/>
        <v>2</v>
      </c>
      <c r="Z2997" s="11">
        <v>20</v>
      </c>
      <c r="AA2997" s="11" t="s">
        <v>876</v>
      </c>
      <c r="AB2997" s="10">
        <f t="shared" si="371"/>
        <v>0.51282051282051277</v>
      </c>
      <c r="AC2997" s="44">
        <f>SUMIFS(AC$4:AC$2256,$E$4:$E$2256,$E2997)</f>
        <v>7471</v>
      </c>
      <c r="AD2997" s="44">
        <f>SUMIFS(AD$4:AD$2256,$E$4:$E$2256,$E2997)</f>
        <v>1638.01675</v>
      </c>
      <c r="AE2997" s="44">
        <f>SUMIFS(AE$4:AE$2256,$E$4:$E$2256,$E2997)</f>
        <v>0</v>
      </c>
      <c r="AF2997" s="44">
        <f>SUMIFS(AF$4:AF$2256,$E$4:$E$2256,$E2997)</f>
        <v>0</v>
      </c>
      <c r="AG2997" s="44">
        <f>SUMIFS(AG$4:AG$2256,$E$4:$E$2256,$E2997)</f>
        <v>0</v>
      </c>
      <c r="AH2997" s="44">
        <f>SUMIFS(AH$4:AH$2256,$E$4:$E$2256,$E2997)</f>
        <v>0</v>
      </c>
      <c r="AI2997" s="44">
        <f>SUMIFS(AI$4:AI$2256,$E$4:$E$2256,$E2997)</f>
        <v>0</v>
      </c>
      <c r="AJ2997" s="44">
        <f>SUMIFS(AJ$4:AJ$2256,$E$4:$E$2256,$E2997)</f>
        <v>0</v>
      </c>
      <c r="AK2997" s="44">
        <f>SUMIFS(AK$4:AK$2256,$E$4:$E$2256,$E2997)</f>
        <v>0</v>
      </c>
      <c r="AL2997" s="44">
        <f>SUMIFS(AL$4:AL$2256,$E$4:$E$2256,$E2997)</f>
        <v>0</v>
      </c>
      <c r="AM2997" s="44">
        <f>SUMIFS(AM$4:AM$2256,$E$4:$E$2256,$E2997)</f>
        <v>0</v>
      </c>
      <c r="AN2997" s="44">
        <f>SUMIFS(AN$4:AN$2256,$E$4:$E$2256,$E2997)</f>
        <v>0</v>
      </c>
      <c r="AO2997" s="44">
        <f>SUMIFS(AO$4:AO$2256,$E$4:$E$2256,$E2997)</f>
        <v>672.38999999999987</v>
      </c>
      <c r="AP2997" s="44">
        <f>SUMIFS(AP$4:AP$2256,$E$4:$E$2256,$E2997)</f>
        <v>342.42083333333335</v>
      </c>
      <c r="AQ2997" s="44">
        <f>SUMIFS(AQ$4:AQ$2256,$E$4:$E$2256,$E2997)</f>
        <v>79.5</v>
      </c>
      <c r="AR2997" s="44">
        <f>SUMIFS(AR$4:AR$2256,$E$4:$E$2256,$E2997)</f>
        <v>0</v>
      </c>
      <c r="AS2997" s="44">
        <f>SUMIFS(AS$4:AS$2256,$E$4:$E$2256,$E2997)</f>
        <v>0</v>
      </c>
      <c r="AT2997" s="44">
        <f>SUMIFS(AT$4:AT$2256,$E$4:$E$2256,$E2997)</f>
        <v>0</v>
      </c>
      <c r="AU2997" s="44">
        <f>SUMIFS(AU$4:AU$2256,$E$4:$E$2256,$E2997)</f>
        <v>0</v>
      </c>
      <c r="AV2997" s="44">
        <f>SUMIFS(AV$4:AV$2256,$E$4:$E$2256,$E2997)</f>
        <v>245.07091112500001</v>
      </c>
      <c r="AW2997" s="44">
        <f>SUMIFS(AW$4:AW$2256,$E$4:$E$2256,$E2997)</f>
        <v>0</v>
      </c>
      <c r="AX2997" s="44">
        <f>SUMIFS(AX$4:AX$2256,$E$4:$E$2256,$E2997)</f>
        <v>0</v>
      </c>
    </row>
    <row r="2998" spans="1:50" ht="20.100000000000001" customHeight="1" x14ac:dyDescent="0.25">
      <c r="A2998" s="8">
        <v>44287</v>
      </c>
      <c r="B2998" s="8">
        <v>44287</v>
      </c>
      <c r="C2998" s="8" t="s">
        <v>28</v>
      </c>
      <c r="D2998" s="11" t="s">
        <v>0</v>
      </c>
      <c r="E2998" s="11">
        <v>714</v>
      </c>
      <c r="F2998" s="11" t="s">
        <v>850</v>
      </c>
      <c r="G2998" s="11" t="s">
        <v>7</v>
      </c>
      <c r="H2998" s="11">
        <v>1026</v>
      </c>
      <c r="I2998" s="11">
        <v>1069</v>
      </c>
      <c r="J2998" s="11">
        <v>102</v>
      </c>
      <c r="K2998" s="11" t="s">
        <v>865</v>
      </c>
      <c r="L2998" s="11" t="s">
        <v>875</v>
      </c>
      <c r="M2998" s="11" t="s">
        <v>2</v>
      </c>
      <c r="N2998" s="11" t="s">
        <v>25</v>
      </c>
      <c r="O2998" s="11" t="s">
        <v>5</v>
      </c>
      <c r="P2998" s="11" t="s">
        <v>8</v>
      </c>
      <c r="Q2998" s="12">
        <v>43739</v>
      </c>
      <c r="S2998" s="13" t="s">
        <v>84</v>
      </c>
      <c r="T2998" s="11">
        <f t="shared" ca="1" si="372"/>
        <v>0</v>
      </c>
      <c r="U2998" s="12">
        <v>30900</v>
      </c>
      <c r="V2998" s="13">
        <f t="shared" ca="1" si="373"/>
        <v>35</v>
      </c>
      <c r="W2998" s="11" t="s">
        <v>7</v>
      </c>
      <c r="X2998" s="11">
        <v>30</v>
      </c>
      <c r="Y2998" s="14">
        <f t="shared" si="374"/>
        <v>2.5</v>
      </c>
      <c r="Z2998" s="11">
        <v>39</v>
      </c>
      <c r="AA2998" s="11" t="s">
        <v>876</v>
      </c>
      <c r="AB2998" s="10">
        <f t="shared" si="371"/>
        <v>1</v>
      </c>
      <c r="AC2998" s="44">
        <f>SUMIFS(AC$4:AC$2256,$E$4:$E$2256,$E2998)</f>
        <v>7474</v>
      </c>
      <c r="AD2998" s="44">
        <f>SUMIFS(AD$4:AD$2256,$E$4:$E$2256,$E2998)</f>
        <v>1638.6745000000001</v>
      </c>
      <c r="AE2998" s="44">
        <f>SUMIFS(AE$4:AE$2256,$E$4:$E$2256,$E2998)</f>
        <v>0</v>
      </c>
      <c r="AF2998" s="44">
        <f>SUMIFS(AF$4:AF$2256,$E$4:$E$2256,$E2998)</f>
        <v>0</v>
      </c>
      <c r="AG2998" s="44">
        <f>SUMIFS(AG$4:AG$2256,$E$4:$E$2256,$E2998)</f>
        <v>0</v>
      </c>
      <c r="AH2998" s="44">
        <f>SUMIFS(AH$4:AH$2256,$E$4:$E$2256,$E2998)</f>
        <v>0</v>
      </c>
      <c r="AI2998" s="44">
        <f>SUMIFS(AI$4:AI$2256,$E$4:$E$2256,$E2998)</f>
        <v>0</v>
      </c>
      <c r="AJ2998" s="44">
        <f>SUMIFS(AJ$4:AJ$2256,$E$4:$E$2256,$E2998)</f>
        <v>0</v>
      </c>
      <c r="AK2998" s="44">
        <f>SUMIFS(AK$4:AK$2256,$E$4:$E$2256,$E2998)</f>
        <v>0</v>
      </c>
      <c r="AL2998" s="44">
        <f>SUMIFS(AL$4:AL$2256,$E$4:$E$2256,$E2998)</f>
        <v>0</v>
      </c>
      <c r="AM2998" s="44">
        <f>SUMIFS(AM$4:AM$2256,$E$4:$E$2256,$E2998)</f>
        <v>0</v>
      </c>
      <c r="AN2998" s="44">
        <f>SUMIFS(AN$4:AN$2256,$E$4:$E$2256,$E2998)</f>
        <v>0</v>
      </c>
      <c r="AO2998" s="44">
        <f>SUMIFS(AO$4:AO$2256,$E$4:$E$2256,$E2998)</f>
        <v>0</v>
      </c>
      <c r="AP2998" s="44">
        <f>SUMIFS(AP$4:AP$2256,$E$4:$E$2256,$E2998)</f>
        <v>0</v>
      </c>
      <c r="AQ2998" s="44">
        <f>SUMIFS(AQ$4:AQ$2256,$E$4:$E$2256,$E2998)</f>
        <v>79.5</v>
      </c>
      <c r="AR2998" s="44">
        <f>SUMIFS(AR$4:AR$2256,$E$4:$E$2256,$E2998)</f>
        <v>0</v>
      </c>
      <c r="AS2998" s="44">
        <f>SUMIFS(AS$4:AS$2256,$E$4:$E$2256,$E2998)</f>
        <v>0</v>
      </c>
      <c r="AT2998" s="44">
        <f>SUMIFS(AT$4:AT$2256,$E$4:$E$2256,$E2998)</f>
        <v>0</v>
      </c>
      <c r="AU2998" s="44">
        <f>SUMIFS(AU$4:AU$2256,$E$4:$E$2256,$E2998)</f>
        <v>0</v>
      </c>
      <c r="AV2998" s="44">
        <f>SUMIFS(AV$4:AV$2256,$E$4:$E$2256,$E2998)</f>
        <v>17.804025000000003</v>
      </c>
      <c r="AW2998" s="44">
        <f>SUMIFS(AW$4:AW$2256,$E$4:$E$2256,$E2998)</f>
        <v>0</v>
      </c>
      <c r="AX2998" s="44">
        <f>SUMIFS(AX$4:AX$2256,$E$4:$E$2256,$E2998)</f>
        <v>0</v>
      </c>
    </row>
    <row r="2999" spans="1:50" ht="20.100000000000001" customHeight="1" x14ac:dyDescent="0.25">
      <c r="A2999" s="8">
        <v>44287</v>
      </c>
      <c r="B2999" s="8">
        <v>44287</v>
      </c>
      <c r="C2999" s="8" t="s">
        <v>28</v>
      </c>
      <c r="D2999" s="11" t="s">
        <v>0</v>
      </c>
      <c r="E2999" s="11">
        <v>715</v>
      </c>
      <c r="F2999" s="11" t="s">
        <v>851</v>
      </c>
      <c r="G2999" s="11" t="s">
        <v>7</v>
      </c>
      <c r="H2999" s="11">
        <v>1038</v>
      </c>
      <c r="I2999" s="11">
        <v>1081</v>
      </c>
      <c r="J2999" s="11">
        <v>102</v>
      </c>
      <c r="K2999" s="11" t="s">
        <v>865</v>
      </c>
      <c r="L2999" s="11" t="s">
        <v>875</v>
      </c>
      <c r="M2999" s="11" t="s">
        <v>2</v>
      </c>
      <c r="N2999" s="11" t="s">
        <v>25</v>
      </c>
      <c r="O2999" s="11" t="s">
        <v>14</v>
      </c>
      <c r="P2999" s="11" t="s">
        <v>8</v>
      </c>
      <c r="Q2999" s="12">
        <v>43753</v>
      </c>
      <c r="R2999" s="12">
        <v>43935</v>
      </c>
      <c r="S2999" s="13" t="s">
        <v>84</v>
      </c>
      <c r="T2999" s="11">
        <f t="shared" ca="1" si="372"/>
        <v>0</v>
      </c>
      <c r="U2999" s="12">
        <v>35123</v>
      </c>
      <c r="V2999" s="13">
        <f t="shared" ca="1" si="373"/>
        <v>23</v>
      </c>
      <c r="W2999" s="11" t="s">
        <v>7</v>
      </c>
      <c r="X2999" s="11">
        <v>5</v>
      </c>
      <c r="Y2999" s="14">
        <f t="shared" si="374"/>
        <v>0.41666666666666669</v>
      </c>
      <c r="Z2999" s="11">
        <v>20</v>
      </c>
      <c r="AA2999" s="11" t="s">
        <v>876</v>
      </c>
      <c r="AB2999" s="10">
        <f t="shared" si="371"/>
        <v>0.51282051282051277</v>
      </c>
      <c r="AC2999" s="44">
        <f>SUMIFS(AC$4:AC$2256,$E$4:$E$2256,$E2999)</f>
        <v>1741</v>
      </c>
      <c r="AD2999" s="44">
        <f>SUMIFS(AD$4:AD$2256,$E$4:$E$2256,$E2999)</f>
        <v>381.71424999999999</v>
      </c>
      <c r="AE2999" s="44">
        <f>SUMIFS(AE$4:AE$2256,$E$4:$E$2256,$E2999)</f>
        <v>0</v>
      </c>
      <c r="AF2999" s="44">
        <f>SUMIFS(AF$4:AF$2256,$E$4:$E$2256,$E2999)</f>
        <v>0</v>
      </c>
      <c r="AG2999" s="44">
        <f>SUMIFS(AG$4:AG$2256,$E$4:$E$2256,$E2999)</f>
        <v>0</v>
      </c>
      <c r="AH2999" s="44">
        <f>SUMIFS(AH$4:AH$2256,$E$4:$E$2256,$E2999)</f>
        <v>0</v>
      </c>
      <c r="AI2999" s="44">
        <f>SUMIFS(AI$4:AI$2256,$E$4:$E$2256,$E2999)</f>
        <v>0</v>
      </c>
      <c r="AJ2999" s="44">
        <f>SUMIFS(AJ$4:AJ$2256,$E$4:$E$2256,$E2999)</f>
        <v>0</v>
      </c>
      <c r="AK2999" s="44">
        <f>SUMIFS(AK$4:AK$2256,$E$4:$E$2256,$E2999)</f>
        <v>0</v>
      </c>
      <c r="AL2999" s="44">
        <f>SUMIFS(AL$4:AL$2256,$E$4:$E$2256,$E2999)</f>
        <v>0</v>
      </c>
      <c r="AM2999" s="44">
        <f>SUMIFS(AM$4:AM$2256,$E$4:$E$2256,$E2999)</f>
        <v>0</v>
      </c>
      <c r="AN2999" s="44">
        <f>SUMIFS(AN$4:AN$2256,$E$4:$E$2256,$E2999)</f>
        <v>0</v>
      </c>
      <c r="AO2999" s="44">
        <f>SUMIFS(AO$4:AO$2256,$E$4:$E$2256,$E2999)</f>
        <v>0</v>
      </c>
      <c r="AP2999" s="44">
        <f>SUMIFS(AP$4:AP$2256,$E$4:$E$2256,$E2999)</f>
        <v>0</v>
      </c>
      <c r="AQ2999" s="44">
        <f>SUMIFS(AQ$4:AQ$2256,$E$4:$E$2256,$E2999)</f>
        <v>26.5</v>
      </c>
      <c r="AR2999" s="44">
        <f>SUMIFS(AR$4:AR$2256,$E$4:$E$2256,$E2999)</f>
        <v>0</v>
      </c>
      <c r="AS2999" s="44">
        <f>SUMIFS(AS$4:AS$2256,$E$4:$E$2256,$E2999)</f>
        <v>0</v>
      </c>
      <c r="AT2999" s="44">
        <f>SUMIFS(AT$4:AT$2256,$E$4:$E$2256,$E2999)</f>
        <v>0</v>
      </c>
      <c r="AU2999" s="44">
        <f>SUMIFS(AU$4:AU$2256,$E$4:$E$2256,$E2999)</f>
        <v>0</v>
      </c>
      <c r="AV2999" s="44">
        <f>SUMIFS(AV$4:AV$2256,$E$4:$E$2256,$E2999)</f>
        <v>5.9346750000000004</v>
      </c>
      <c r="AW2999" s="44">
        <f>SUMIFS(AW$4:AW$2256,$E$4:$E$2256,$E2999)</f>
        <v>0</v>
      </c>
      <c r="AX2999" s="44">
        <f>SUMIFS(AX$4:AX$2256,$E$4:$E$2256,$E2999)</f>
        <v>0</v>
      </c>
    </row>
    <row r="3000" spans="1:50" ht="20.100000000000001" customHeight="1" x14ac:dyDescent="0.25">
      <c r="A3000" s="8">
        <v>44287</v>
      </c>
      <c r="B3000" s="8">
        <v>44287</v>
      </c>
      <c r="C3000" s="8" t="s">
        <v>28</v>
      </c>
      <c r="D3000" s="11" t="s">
        <v>0</v>
      </c>
      <c r="E3000" s="11">
        <v>716</v>
      </c>
      <c r="F3000" s="11" t="s">
        <v>852</v>
      </c>
      <c r="G3000" s="11" t="s">
        <v>7</v>
      </c>
      <c r="H3000" s="11">
        <v>1019</v>
      </c>
      <c r="I3000" s="11">
        <v>1019</v>
      </c>
      <c r="J3000" s="11">
        <v>108</v>
      </c>
      <c r="K3000" s="11" t="s">
        <v>871</v>
      </c>
      <c r="L3000" s="11" t="s">
        <v>875</v>
      </c>
      <c r="M3000" s="11" t="s">
        <v>2</v>
      </c>
      <c r="N3000" s="11" t="s">
        <v>24</v>
      </c>
      <c r="O3000" s="11" t="s">
        <v>5</v>
      </c>
      <c r="P3000" s="11" t="s">
        <v>8</v>
      </c>
      <c r="Q3000" s="12">
        <v>43770</v>
      </c>
      <c r="S3000" s="13" t="s">
        <v>84</v>
      </c>
      <c r="T3000" s="11">
        <f t="shared" ca="1" si="372"/>
        <v>0</v>
      </c>
      <c r="U3000" s="12">
        <v>26293</v>
      </c>
      <c r="V3000" s="13">
        <f t="shared" ca="1" si="373"/>
        <v>48</v>
      </c>
      <c r="W3000" s="11" t="s">
        <v>7</v>
      </c>
      <c r="X3000" s="11">
        <v>30</v>
      </c>
      <c r="Y3000" s="14">
        <f t="shared" si="374"/>
        <v>2.5</v>
      </c>
      <c r="Z3000" s="11">
        <v>39</v>
      </c>
      <c r="AA3000" s="11" t="s">
        <v>876</v>
      </c>
      <c r="AB3000" s="10">
        <f t="shared" si="371"/>
        <v>1</v>
      </c>
      <c r="AC3000" s="44">
        <f>SUMIFS(AC$4:AC$2256,$E$4:$E$2256,$E3000)</f>
        <v>7478</v>
      </c>
      <c r="AD3000" s="44">
        <f>SUMIFS(AD$4:AD$2256,$E$4:$E$2256,$E3000)</f>
        <v>1639.5515</v>
      </c>
      <c r="AE3000" s="44">
        <f>SUMIFS(AE$4:AE$2256,$E$4:$E$2256,$E3000)</f>
        <v>0</v>
      </c>
      <c r="AF3000" s="44">
        <f>SUMIFS(AF$4:AF$2256,$E$4:$E$2256,$E3000)</f>
        <v>0</v>
      </c>
      <c r="AG3000" s="44">
        <f>SUMIFS(AG$4:AG$2256,$E$4:$E$2256,$E3000)</f>
        <v>90</v>
      </c>
      <c r="AH3000" s="44">
        <f>SUMIFS(AH$4:AH$2256,$E$4:$E$2256,$E3000)</f>
        <v>0</v>
      </c>
      <c r="AI3000" s="44">
        <f>SUMIFS(AI$4:AI$2256,$E$4:$E$2256,$E3000)</f>
        <v>0</v>
      </c>
      <c r="AJ3000" s="44">
        <f>SUMIFS(AJ$4:AJ$2256,$E$4:$E$2256,$E3000)</f>
        <v>0</v>
      </c>
      <c r="AK3000" s="44">
        <f>SUMIFS(AK$4:AK$2256,$E$4:$E$2256,$E3000)</f>
        <v>0</v>
      </c>
      <c r="AL3000" s="44">
        <f>SUMIFS(AL$4:AL$2256,$E$4:$E$2256,$E3000)</f>
        <v>0</v>
      </c>
      <c r="AM3000" s="44">
        <f>SUMIFS(AM$4:AM$2256,$E$4:$E$2256,$E3000)</f>
        <v>0</v>
      </c>
      <c r="AN3000" s="44">
        <f>SUMIFS(AN$4:AN$2256,$E$4:$E$2256,$E3000)</f>
        <v>0</v>
      </c>
      <c r="AO3000" s="44">
        <f>SUMIFS(AO$4:AO$2256,$E$4:$E$2256,$E3000)</f>
        <v>0</v>
      </c>
      <c r="AP3000" s="44">
        <f>SUMIFS(AP$4:AP$2256,$E$4:$E$2256,$E3000)</f>
        <v>0</v>
      </c>
      <c r="AQ3000" s="44">
        <f>SUMIFS(AQ$4:AQ$2256,$E$4:$E$2256,$E3000)</f>
        <v>79.5</v>
      </c>
      <c r="AR3000" s="44">
        <f>SUMIFS(AR$4:AR$2256,$E$4:$E$2256,$E3000)</f>
        <v>0</v>
      </c>
      <c r="AS3000" s="44">
        <f>SUMIFS(AS$4:AS$2256,$E$4:$E$2256,$E3000)</f>
        <v>0</v>
      </c>
      <c r="AT3000" s="44">
        <f>SUMIFS(AT$4:AT$2256,$E$4:$E$2256,$E3000)</f>
        <v>0</v>
      </c>
      <c r="AU3000" s="44">
        <f>SUMIFS(AU$4:AU$2256,$E$4:$E$2256,$E3000)</f>
        <v>0</v>
      </c>
      <c r="AV3000" s="44">
        <f>SUMIFS(AV$4:AV$2256,$E$4:$E$2256,$E3000)</f>
        <v>37.959524999999999</v>
      </c>
      <c r="AW3000" s="44">
        <f>SUMIFS(AW$4:AW$2256,$E$4:$E$2256,$E3000)</f>
        <v>234.27</v>
      </c>
      <c r="AX3000" s="44">
        <f>SUMIFS(AX$4:AX$2256,$E$4:$E$2256,$E3000)</f>
        <v>0</v>
      </c>
    </row>
    <row r="3001" spans="1:50" ht="20.100000000000001" customHeight="1" x14ac:dyDescent="0.25">
      <c r="A3001" s="8">
        <v>44287</v>
      </c>
      <c r="B3001" s="8">
        <v>44287</v>
      </c>
      <c r="C3001" s="8" t="s">
        <v>28</v>
      </c>
      <c r="D3001" s="11" t="s">
        <v>0</v>
      </c>
      <c r="E3001" s="11">
        <v>717</v>
      </c>
      <c r="F3001" s="11" t="s">
        <v>853</v>
      </c>
      <c r="G3001" s="11" t="s">
        <v>7</v>
      </c>
      <c r="H3001" s="11">
        <v>1050</v>
      </c>
      <c r="I3001" s="11">
        <v>1093</v>
      </c>
      <c r="J3001" s="11">
        <v>102</v>
      </c>
      <c r="K3001" s="11" t="s">
        <v>865</v>
      </c>
      <c r="L3001" s="11" t="s">
        <v>875</v>
      </c>
      <c r="M3001" s="11" t="s">
        <v>2</v>
      </c>
      <c r="N3001" s="11" t="s">
        <v>25</v>
      </c>
      <c r="O3001" s="11" t="s">
        <v>15</v>
      </c>
      <c r="P3001" s="11" t="s">
        <v>8</v>
      </c>
      <c r="Q3001" s="12">
        <v>43794</v>
      </c>
      <c r="R3001" s="12">
        <v>44033</v>
      </c>
      <c r="S3001" s="13" t="s">
        <v>84</v>
      </c>
      <c r="T3001" s="11">
        <f t="shared" ca="1" si="372"/>
        <v>0</v>
      </c>
      <c r="U3001" s="12">
        <v>31492</v>
      </c>
      <c r="V3001" s="13">
        <f t="shared" ca="1" si="373"/>
        <v>33</v>
      </c>
      <c r="W3001" s="11" t="s">
        <v>7</v>
      </c>
      <c r="X3001" s="11">
        <v>14</v>
      </c>
      <c r="Y3001" s="14">
        <f t="shared" si="374"/>
        <v>1.1666666666666667</v>
      </c>
      <c r="Z3001" s="11">
        <v>39</v>
      </c>
      <c r="AA3001" s="11" t="s">
        <v>876</v>
      </c>
      <c r="AB3001" s="10">
        <f t="shared" si="371"/>
        <v>1</v>
      </c>
      <c r="AC3001" s="44">
        <f>SUMIFS(AC$4:AC$2256,$E$4:$E$2256,$E3001)</f>
        <v>7481</v>
      </c>
      <c r="AD3001" s="44">
        <f>SUMIFS(AD$4:AD$2256,$E$4:$E$2256,$E3001)</f>
        <v>1640.2092500000001</v>
      </c>
      <c r="AE3001" s="44">
        <f>SUMIFS(AE$4:AE$2256,$E$4:$E$2256,$E3001)</f>
        <v>0</v>
      </c>
      <c r="AF3001" s="44">
        <f>SUMIFS(AF$4:AF$2256,$E$4:$E$2256,$E3001)</f>
        <v>0</v>
      </c>
      <c r="AG3001" s="44">
        <f>SUMIFS(AG$4:AG$2256,$E$4:$E$2256,$E3001)</f>
        <v>0</v>
      </c>
      <c r="AH3001" s="44">
        <f>SUMIFS(AH$4:AH$2256,$E$4:$E$2256,$E3001)</f>
        <v>0</v>
      </c>
      <c r="AI3001" s="44">
        <f>SUMIFS(AI$4:AI$2256,$E$4:$E$2256,$E3001)</f>
        <v>0</v>
      </c>
      <c r="AJ3001" s="44">
        <f>SUMIFS(AJ$4:AJ$2256,$E$4:$E$2256,$E3001)</f>
        <v>0</v>
      </c>
      <c r="AK3001" s="44">
        <f>SUMIFS(AK$4:AK$2256,$E$4:$E$2256,$E3001)</f>
        <v>0</v>
      </c>
      <c r="AL3001" s="44">
        <f>SUMIFS(AL$4:AL$2256,$E$4:$E$2256,$E3001)</f>
        <v>0</v>
      </c>
      <c r="AM3001" s="44">
        <f>SUMIFS(AM$4:AM$2256,$E$4:$E$2256,$E3001)</f>
        <v>0</v>
      </c>
      <c r="AN3001" s="44">
        <f>SUMIFS(AN$4:AN$2256,$E$4:$E$2256,$E3001)</f>
        <v>0</v>
      </c>
      <c r="AO3001" s="44">
        <f>SUMIFS(AO$4:AO$2256,$E$4:$E$2256,$E3001)</f>
        <v>0</v>
      </c>
      <c r="AP3001" s="44">
        <f>SUMIFS(AP$4:AP$2256,$E$4:$E$2256,$E3001)</f>
        <v>0</v>
      </c>
      <c r="AQ3001" s="44">
        <f>SUMIFS(AQ$4:AQ$2256,$E$4:$E$2256,$E3001)</f>
        <v>79.5</v>
      </c>
      <c r="AR3001" s="44">
        <f>SUMIFS(AR$4:AR$2256,$E$4:$E$2256,$E3001)</f>
        <v>0</v>
      </c>
      <c r="AS3001" s="44">
        <f>SUMIFS(AS$4:AS$2256,$E$4:$E$2256,$E3001)</f>
        <v>0</v>
      </c>
      <c r="AT3001" s="44">
        <f>SUMIFS(AT$4:AT$2256,$E$4:$E$2256,$E3001)</f>
        <v>0</v>
      </c>
      <c r="AU3001" s="44">
        <f>SUMIFS(AU$4:AU$2256,$E$4:$E$2256,$E3001)</f>
        <v>0</v>
      </c>
      <c r="AV3001" s="44">
        <f>SUMIFS(AV$4:AV$2256,$E$4:$E$2256,$E3001)</f>
        <v>17.804025000000003</v>
      </c>
      <c r="AW3001" s="44">
        <f>SUMIFS(AW$4:AW$2256,$E$4:$E$2256,$E3001)</f>
        <v>0</v>
      </c>
      <c r="AX3001" s="44">
        <f>SUMIFS(AX$4:AX$2256,$E$4:$E$2256,$E3001)</f>
        <v>0</v>
      </c>
    </row>
    <row r="3002" spans="1:50" ht="20.100000000000001" customHeight="1" x14ac:dyDescent="0.25">
      <c r="A3002" s="8">
        <v>44287</v>
      </c>
      <c r="B3002" s="8">
        <v>44287</v>
      </c>
      <c r="C3002" s="8" t="s">
        <v>28</v>
      </c>
      <c r="D3002" s="11" t="s">
        <v>0</v>
      </c>
      <c r="E3002" s="11">
        <v>718</v>
      </c>
      <c r="F3002" s="11" t="s">
        <v>854</v>
      </c>
      <c r="G3002" s="11" t="s">
        <v>7</v>
      </c>
      <c r="H3002" s="11">
        <v>1036</v>
      </c>
      <c r="I3002" s="11">
        <v>1079</v>
      </c>
      <c r="J3002" s="11">
        <v>102</v>
      </c>
      <c r="K3002" s="11" t="s">
        <v>865</v>
      </c>
      <c r="L3002" s="11" t="s">
        <v>875</v>
      </c>
      <c r="M3002" s="11" t="s">
        <v>2</v>
      </c>
      <c r="N3002" s="11" t="s">
        <v>25</v>
      </c>
      <c r="O3002" s="11" t="s">
        <v>5</v>
      </c>
      <c r="P3002" s="11" t="s">
        <v>8</v>
      </c>
      <c r="Q3002" s="12">
        <v>43770</v>
      </c>
      <c r="S3002" s="13" t="s">
        <v>84</v>
      </c>
      <c r="T3002" s="11">
        <f t="shared" ca="1" si="372"/>
        <v>0</v>
      </c>
      <c r="U3002" s="12">
        <v>31115</v>
      </c>
      <c r="V3002" s="13">
        <f t="shared" ca="1" si="373"/>
        <v>34</v>
      </c>
      <c r="W3002" s="11" t="s">
        <v>7</v>
      </c>
      <c r="X3002" s="11">
        <v>30</v>
      </c>
      <c r="Y3002" s="14">
        <f t="shared" si="374"/>
        <v>2.5</v>
      </c>
      <c r="Z3002" s="11">
        <v>39</v>
      </c>
      <c r="AA3002" s="11" t="s">
        <v>876</v>
      </c>
      <c r="AB3002" s="10">
        <f t="shared" si="371"/>
        <v>1</v>
      </c>
      <c r="AC3002" s="44">
        <f>SUMIFS(AC$4:AC$2256,$E$4:$E$2256,$E3002)</f>
        <v>7484</v>
      </c>
      <c r="AD3002" s="44">
        <f>SUMIFS(AD$4:AD$2256,$E$4:$E$2256,$E3002)</f>
        <v>1640.8670000000002</v>
      </c>
      <c r="AE3002" s="44">
        <f>SUMIFS(AE$4:AE$2256,$E$4:$E$2256,$E3002)</f>
        <v>0</v>
      </c>
      <c r="AF3002" s="44">
        <f>SUMIFS(AF$4:AF$2256,$E$4:$E$2256,$E3002)</f>
        <v>0</v>
      </c>
      <c r="AG3002" s="44">
        <f>SUMIFS(AG$4:AG$2256,$E$4:$E$2256,$E3002)</f>
        <v>0</v>
      </c>
      <c r="AH3002" s="44">
        <f>SUMIFS(AH$4:AH$2256,$E$4:$E$2256,$E3002)</f>
        <v>0</v>
      </c>
      <c r="AI3002" s="44">
        <f>SUMIFS(AI$4:AI$2256,$E$4:$E$2256,$E3002)</f>
        <v>0</v>
      </c>
      <c r="AJ3002" s="44">
        <f>SUMIFS(AJ$4:AJ$2256,$E$4:$E$2256,$E3002)</f>
        <v>0</v>
      </c>
      <c r="AK3002" s="44">
        <f>SUMIFS(AK$4:AK$2256,$E$4:$E$2256,$E3002)</f>
        <v>0</v>
      </c>
      <c r="AL3002" s="44">
        <f>SUMIFS(AL$4:AL$2256,$E$4:$E$2256,$E3002)</f>
        <v>0</v>
      </c>
      <c r="AM3002" s="44">
        <f>SUMIFS(AM$4:AM$2256,$E$4:$E$2256,$E3002)</f>
        <v>0</v>
      </c>
      <c r="AN3002" s="44">
        <f>SUMIFS(AN$4:AN$2256,$E$4:$E$2256,$E3002)</f>
        <v>0</v>
      </c>
      <c r="AO3002" s="44">
        <f>SUMIFS(AO$4:AO$2256,$E$4:$E$2256,$E3002)</f>
        <v>0</v>
      </c>
      <c r="AP3002" s="44">
        <f>SUMIFS(AP$4:AP$2256,$E$4:$E$2256,$E3002)</f>
        <v>0</v>
      </c>
      <c r="AQ3002" s="44">
        <f>SUMIFS(AQ$4:AQ$2256,$E$4:$E$2256,$E3002)</f>
        <v>79.5</v>
      </c>
      <c r="AR3002" s="44">
        <f>SUMIFS(AR$4:AR$2256,$E$4:$E$2256,$E3002)</f>
        <v>0</v>
      </c>
      <c r="AS3002" s="44">
        <f>SUMIFS(AS$4:AS$2256,$E$4:$E$2256,$E3002)</f>
        <v>0</v>
      </c>
      <c r="AT3002" s="44">
        <f>SUMIFS(AT$4:AT$2256,$E$4:$E$2256,$E3002)</f>
        <v>0</v>
      </c>
      <c r="AU3002" s="44">
        <f>SUMIFS(AU$4:AU$2256,$E$4:$E$2256,$E3002)</f>
        <v>0</v>
      </c>
      <c r="AV3002" s="44">
        <f>SUMIFS(AV$4:AV$2256,$E$4:$E$2256,$E3002)</f>
        <v>17.804025000000003</v>
      </c>
      <c r="AW3002" s="44">
        <f>SUMIFS(AW$4:AW$2256,$E$4:$E$2256,$E3002)</f>
        <v>0</v>
      </c>
      <c r="AX3002" s="44">
        <f>SUMIFS(AX$4:AX$2256,$E$4:$E$2256,$E3002)</f>
        <v>0</v>
      </c>
    </row>
    <row r="3003" spans="1:50" ht="20.100000000000001" customHeight="1" x14ac:dyDescent="0.25">
      <c r="A3003" s="8">
        <v>44287</v>
      </c>
      <c r="B3003" s="8">
        <v>44287</v>
      </c>
      <c r="C3003" s="8" t="s">
        <v>28</v>
      </c>
      <c r="D3003" s="11" t="s">
        <v>0</v>
      </c>
      <c r="E3003" s="11">
        <v>719</v>
      </c>
      <c r="F3003" s="11" t="s">
        <v>855</v>
      </c>
      <c r="G3003" s="11" t="s">
        <v>7</v>
      </c>
      <c r="H3003" s="11">
        <v>1044</v>
      </c>
      <c r="I3003" s="11">
        <v>1087</v>
      </c>
      <c r="J3003" s="11">
        <v>102</v>
      </c>
      <c r="K3003" s="11" t="s">
        <v>865</v>
      </c>
      <c r="L3003" s="11" t="s">
        <v>875</v>
      </c>
      <c r="M3003" s="11" t="s">
        <v>2</v>
      </c>
      <c r="N3003" s="11" t="s">
        <v>25</v>
      </c>
      <c r="O3003" s="11" t="s">
        <v>5</v>
      </c>
      <c r="P3003" s="11" t="s">
        <v>6</v>
      </c>
      <c r="Q3003" s="12">
        <v>43770</v>
      </c>
      <c r="S3003" s="13" t="s">
        <v>84</v>
      </c>
      <c r="T3003" s="11">
        <f t="shared" ca="1" si="372"/>
        <v>0</v>
      </c>
      <c r="U3003" s="12">
        <v>33237</v>
      </c>
      <c r="V3003" s="13">
        <f t="shared" ca="1" si="373"/>
        <v>29</v>
      </c>
      <c r="W3003" s="11" t="s">
        <v>7</v>
      </c>
      <c r="X3003" s="11">
        <v>30</v>
      </c>
      <c r="Y3003" s="14">
        <f t="shared" si="374"/>
        <v>2.5</v>
      </c>
      <c r="Z3003" s="11">
        <v>39</v>
      </c>
      <c r="AA3003" s="11" t="s">
        <v>876</v>
      </c>
      <c r="AB3003" s="10">
        <f t="shared" si="371"/>
        <v>1</v>
      </c>
      <c r="AC3003" s="44">
        <f>SUMIFS(AC$4:AC$2256,$E$4:$E$2256,$E3003)</f>
        <v>7487</v>
      </c>
      <c r="AD3003" s="44">
        <f>SUMIFS(AD$4:AD$2256,$E$4:$E$2256,$E3003)</f>
        <v>1641.52475</v>
      </c>
      <c r="AE3003" s="44">
        <f>SUMIFS(AE$4:AE$2256,$E$4:$E$2256,$E3003)</f>
        <v>0</v>
      </c>
      <c r="AF3003" s="44">
        <f>SUMIFS(AF$4:AF$2256,$E$4:$E$2256,$E3003)</f>
        <v>0</v>
      </c>
      <c r="AG3003" s="44">
        <f>SUMIFS(AG$4:AG$2256,$E$4:$E$2256,$E3003)</f>
        <v>0</v>
      </c>
      <c r="AH3003" s="44">
        <f>SUMIFS(AH$4:AH$2256,$E$4:$E$2256,$E3003)</f>
        <v>0</v>
      </c>
      <c r="AI3003" s="44">
        <f>SUMIFS(AI$4:AI$2256,$E$4:$E$2256,$E3003)</f>
        <v>0</v>
      </c>
      <c r="AJ3003" s="44">
        <f>SUMIFS(AJ$4:AJ$2256,$E$4:$E$2256,$E3003)</f>
        <v>0</v>
      </c>
      <c r="AK3003" s="44">
        <f>SUMIFS(AK$4:AK$2256,$E$4:$E$2256,$E3003)</f>
        <v>0</v>
      </c>
      <c r="AL3003" s="44">
        <f>SUMIFS(AL$4:AL$2256,$E$4:$E$2256,$E3003)</f>
        <v>0</v>
      </c>
      <c r="AM3003" s="44">
        <f>SUMIFS(AM$4:AM$2256,$E$4:$E$2256,$E3003)</f>
        <v>0</v>
      </c>
      <c r="AN3003" s="44">
        <f>SUMIFS(AN$4:AN$2256,$E$4:$E$2256,$E3003)</f>
        <v>0</v>
      </c>
      <c r="AO3003" s="44">
        <f>SUMIFS(AO$4:AO$2256,$E$4:$E$2256,$E3003)</f>
        <v>0</v>
      </c>
      <c r="AP3003" s="44">
        <f>SUMIFS(AP$4:AP$2256,$E$4:$E$2256,$E3003)</f>
        <v>0</v>
      </c>
      <c r="AQ3003" s="44">
        <f>SUMIFS(AQ$4:AQ$2256,$E$4:$E$2256,$E3003)</f>
        <v>79.5</v>
      </c>
      <c r="AR3003" s="44">
        <f>SUMIFS(AR$4:AR$2256,$E$4:$E$2256,$E3003)</f>
        <v>0</v>
      </c>
      <c r="AS3003" s="44">
        <f>SUMIFS(AS$4:AS$2256,$E$4:$E$2256,$E3003)</f>
        <v>0</v>
      </c>
      <c r="AT3003" s="44">
        <f>SUMIFS(AT$4:AT$2256,$E$4:$E$2256,$E3003)</f>
        <v>0</v>
      </c>
      <c r="AU3003" s="44">
        <f>SUMIFS(AU$4:AU$2256,$E$4:$E$2256,$E3003)</f>
        <v>0</v>
      </c>
      <c r="AV3003" s="44">
        <f>SUMIFS(AV$4:AV$2256,$E$4:$E$2256,$E3003)</f>
        <v>17.804025000000003</v>
      </c>
      <c r="AW3003" s="44">
        <f>SUMIFS(AW$4:AW$2256,$E$4:$E$2256,$E3003)</f>
        <v>0</v>
      </c>
      <c r="AX3003" s="44">
        <f>SUMIFS(AX$4:AX$2256,$E$4:$E$2256,$E3003)</f>
        <v>0</v>
      </c>
    </row>
    <row r="3004" spans="1:50" ht="20.100000000000001" customHeight="1" x14ac:dyDescent="0.25">
      <c r="A3004" s="8">
        <v>44287</v>
      </c>
      <c r="B3004" s="8">
        <v>44287</v>
      </c>
      <c r="C3004" s="8" t="s">
        <v>28</v>
      </c>
      <c r="D3004" s="11" t="s">
        <v>0</v>
      </c>
      <c r="E3004" s="11">
        <v>720</v>
      </c>
      <c r="F3004" s="11" t="s">
        <v>856</v>
      </c>
      <c r="G3004" s="11" t="s">
        <v>7</v>
      </c>
      <c r="H3004" s="11">
        <v>1044</v>
      </c>
      <c r="I3004" s="11">
        <v>1087</v>
      </c>
      <c r="J3004" s="11">
        <v>102</v>
      </c>
      <c r="K3004" s="11" t="s">
        <v>865</v>
      </c>
      <c r="L3004" s="11" t="s">
        <v>875</v>
      </c>
      <c r="M3004" s="11" t="s">
        <v>2</v>
      </c>
      <c r="N3004" s="11" t="s">
        <v>25</v>
      </c>
      <c r="O3004" s="11" t="s">
        <v>5</v>
      </c>
      <c r="P3004" s="11" t="s">
        <v>8</v>
      </c>
      <c r="Q3004" s="12">
        <v>43770</v>
      </c>
      <c r="S3004" s="13" t="s">
        <v>84</v>
      </c>
      <c r="T3004" s="11">
        <f t="shared" ca="1" si="372"/>
        <v>0</v>
      </c>
      <c r="U3004" s="12">
        <v>34078</v>
      </c>
      <c r="V3004" s="13">
        <f t="shared" ca="1" si="373"/>
        <v>26</v>
      </c>
      <c r="W3004" s="11" t="s">
        <v>7</v>
      </c>
      <c r="X3004" s="11">
        <v>30</v>
      </c>
      <c r="Y3004" s="14">
        <f t="shared" si="374"/>
        <v>2.5</v>
      </c>
      <c r="Z3004" s="11">
        <v>39</v>
      </c>
      <c r="AA3004" s="11" t="s">
        <v>876</v>
      </c>
      <c r="AB3004" s="10">
        <f t="shared" si="371"/>
        <v>1</v>
      </c>
      <c r="AC3004" s="44">
        <f>SUMIFS(AC$4:AC$2256,$E$4:$E$2256,$E3004)</f>
        <v>7490</v>
      </c>
      <c r="AD3004" s="44">
        <f>SUMIFS(AD$4:AD$2256,$E$4:$E$2256,$E3004)</f>
        <v>1642.1825000000003</v>
      </c>
      <c r="AE3004" s="44">
        <f>SUMIFS(AE$4:AE$2256,$E$4:$E$2256,$E3004)</f>
        <v>0</v>
      </c>
      <c r="AF3004" s="44">
        <f>SUMIFS(AF$4:AF$2256,$E$4:$E$2256,$E3004)</f>
        <v>0</v>
      </c>
      <c r="AG3004" s="44">
        <f>SUMIFS(AG$4:AG$2256,$E$4:$E$2256,$E3004)</f>
        <v>0</v>
      </c>
      <c r="AH3004" s="44">
        <f>SUMIFS(AH$4:AH$2256,$E$4:$E$2256,$E3004)</f>
        <v>0</v>
      </c>
      <c r="AI3004" s="44">
        <f>SUMIFS(AI$4:AI$2256,$E$4:$E$2256,$E3004)</f>
        <v>0</v>
      </c>
      <c r="AJ3004" s="44">
        <f>SUMIFS(AJ$4:AJ$2256,$E$4:$E$2256,$E3004)</f>
        <v>0</v>
      </c>
      <c r="AK3004" s="44">
        <f>SUMIFS(AK$4:AK$2256,$E$4:$E$2256,$E3004)</f>
        <v>0</v>
      </c>
      <c r="AL3004" s="44">
        <f>SUMIFS(AL$4:AL$2256,$E$4:$E$2256,$E3004)</f>
        <v>0</v>
      </c>
      <c r="AM3004" s="44">
        <f>SUMIFS(AM$4:AM$2256,$E$4:$E$2256,$E3004)</f>
        <v>0</v>
      </c>
      <c r="AN3004" s="44">
        <f>SUMIFS(AN$4:AN$2256,$E$4:$E$2256,$E3004)</f>
        <v>0</v>
      </c>
      <c r="AO3004" s="44">
        <f>SUMIFS(AO$4:AO$2256,$E$4:$E$2256,$E3004)</f>
        <v>0</v>
      </c>
      <c r="AP3004" s="44">
        <f>SUMIFS(AP$4:AP$2256,$E$4:$E$2256,$E3004)</f>
        <v>0</v>
      </c>
      <c r="AQ3004" s="44">
        <f>SUMIFS(AQ$4:AQ$2256,$E$4:$E$2256,$E3004)</f>
        <v>79.5</v>
      </c>
      <c r="AR3004" s="44">
        <f>SUMIFS(AR$4:AR$2256,$E$4:$E$2256,$E3004)</f>
        <v>0</v>
      </c>
      <c r="AS3004" s="44">
        <f>SUMIFS(AS$4:AS$2256,$E$4:$E$2256,$E3004)</f>
        <v>0</v>
      </c>
      <c r="AT3004" s="44">
        <f>SUMIFS(AT$4:AT$2256,$E$4:$E$2256,$E3004)</f>
        <v>0</v>
      </c>
      <c r="AU3004" s="44">
        <f>SUMIFS(AU$4:AU$2256,$E$4:$E$2256,$E3004)</f>
        <v>0</v>
      </c>
      <c r="AV3004" s="44">
        <f>SUMIFS(AV$4:AV$2256,$E$4:$E$2256,$E3004)</f>
        <v>17.804025000000003</v>
      </c>
      <c r="AW3004" s="44">
        <f>SUMIFS(AW$4:AW$2256,$E$4:$E$2256,$E3004)</f>
        <v>0</v>
      </c>
      <c r="AX3004" s="44">
        <f>SUMIFS(AX$4:AX$2256,$E$4:$E$2256,$E3004)</f>
        <v>0</v>
      </c>
    </row>
    <row r="3005" spans="1:50" ht="20.100000000000001" customHeight="1" x14ac:dyDescent="0.25">
      <c r="A3005" s="8">
        <v>44287</v>
      </c>
      <c r="B3005" s="8">
        <v>44287</v>
      </c>
      <c r="C3005" s="8" t="s">
        <v>28</v>
      </c>
      <c r="D3005" s="11" t="s">
        <v>0</v>
      </c>
      <c r="E3005" s="11">
        <v>721</v>
      </c>
      <c r="F3005" s="11" t="s">
        <v>857</v>
      </c>
      <c r="G3005" s="11" t="s">
        <v>7</v>
      </c>
      <c r="H3005" s="11">
        <v>1035</v>
      </c>
      <c r="I3005" s="11">
        <v>1078</v>
      </c>
      <c r="J3005" s="11">
        <v>102</v>
      </c>
      <c r="K3005" s="11" t="s">
        <v>865</v>
      </c>
      <c r="L3005" s="11" t="s">
        <v>875</v>
      </c>
      <c r="M3005" s="11" t="s">
        <v>2</v>
      </c>
      <c r="N3005" s="11" t="s">
        <v>24</v>
      </c>
      <c r="O3005" s="11" t="s">
        <v>5</v>
      </c>
      <c r="P3005" s="11" t="s">
        <v>8</v>
      </c>
      <c r="Q3005" s="12">
        <v>43770</v>
      </c>
      <c r="S3005" s="13" t="s">
        <v>84</v>
      </c>
      <c r="T3005" s="11">
        <f t="shared" ca="1" si="372"/>
        <v>0</v>
      </c>
      <c r="U3005" s="12">
        <v>32325</v>
      </c>
      <c r="V3005" s="13">
        <f t="shared" ca="1" si="373"/>
        <v>31</v>
      </c>
      <c r="W3005" s="11" t="s">
        <v>7</v>
      </c>
      <c r="X3005" s="11">
        <v>30</v>
      </c>
      <c r="Y3005" s="14">
        <f t="shared" si="374"/>
        <v>2.5</v>
      </c>
      <c r="Z3005" s="11">
        <v>39</v>
      </c>
      <c r="AA3005" s="11" t="s">
        <v>876</v>
      </c>
      <c r="AB3005" s="10">
        <f t="shared" si="371"/>
        <v>1</v>
      </c>
      <c r="AC3005" s="44">
        <f>SUMIFS(AC$4:AC$2256,$E$4:$E$2256,$E3005)</f>
        <v>7493</v>
      </c>
      <c r="AD3005" s="44">
        <f>SUMIFS(AD$4:AD$2256,$E$4:$E$2256,$E3005)</f>
        <v>1642.8402500000002</v>
      </c>
      <c r="AE3005" s="44">
        <f>SUMIFS(AE$4:AE$2256,$E$4:$E$2256,$E3005)</f>
        <v>0</v>
      </c>
      <c r="AF3005" s="44">
        <f>SUMIFS(AF$4:AF$2256,$E$4:$E$2256,$E3005)</f>
        <v>0</v>
      </c>
      <c r="AG3005" s="44">
        <f>SUMIFS(AG$4:AG$2256,$E$4:$E$2256,$E3005)</f>
        <v>0</v>
      </c>
      <c r="AH3005" s="44">
        <f>SUMIFS(AH$4:AH$2256,$E$4:$E$2256,$E3005)</f>
        <v>0</v>
      </c>
      <c r="AI3005" s="44">
        <f>SUMIFS(AI$4:AI$2256,$E$4:$E$2256,$E3005)</f>
        <v>0</v>
      </c>
      <c r="AJ3005" s="44">
        <f>SUMIFS(AJ$4:AJ$2256,$E$4:$E$2256,$E3005)</f>
        <v>0</v>
      </c>
      <c r="AK3005" s="44">
        <f>SUMIFS(AK$4:AK$2256,$E$4:$E$2256,$E3005)</f>
        <v>0</v>
      </c>
      <c r="AL3005" s="44">
        <f>SUMIFS(AL$4:AL$2256,$E$4:$E$2256,$E3005)</f>
        <v>0</v>
      </c>
      <c r="AM3005" s="44">
        <f>SUMIFS(AM$4:AM$2256,$E$4:$E$2256,$E3005)</f>
        <v>0</v>
      </c>
      <c r="AN3005" s="44">
        <f>SUMIFS(AN$4:AN$2256,$E$4:$E$2256,$E3005)</f>
        <v>0</v>
      </c>
      <c r="AO3005" s="44">
        <f>SUMIFS(AO$4:AO$2256,$E$4:$E$2256,$E3005)</f>
        <v>0</v>
      </c>
      <c r="AP3005" s="44">
        <f>SUMIFS(AP$4:AP$2256,$E$4:$E$2256,$E3005)</f>
        <v>0</v>
      </c>
      <c r="AQ3005" s="44">
        <f>SUMIFS(AQ$4:AQ$2256,$E$4:$E$2256,$E3005)</f>
        <v>79.5</v>
      </c>
      <c r="AR3005" s="44">
        <f>SUMIFS(AR$4:AR$2256,$E$4:$E$2256,$E3005)</f>
        <v>0</v>
      </c>
      <c r="AS3005" s="44">
        <f>SUMIFS(AS$4:AS$2256,$E$4:$E$2256,$E3005)</f>
        <v>0</v>
      </c>
      <c r="AT3005" s="44">
        <f>SUMIFS(AT$4:AT$2256,$E$4:$E$2256,$E3005)</f>
        <v>0</v>
      </c>
      <c r="AU3005" s="44">
        <f>SUMIFS(AU$4:AU$2256,$E$4:$E$2256,$E3005)</f>
        <v>0</v>
      </c>
      <c r="AV3005" s="44">
        <f>SUMIFS(AV$4:AV$2256,$E$4:$E$2256,$E3005)</f>
        <v>17.804025000000003</v>
      </c>
      <c r="AW3005" s="44">
        <f>SUMIFS(AW$4:AW$2256,$E$4:$E$2256,$E3005)</f>
        <v>459.53399999999999</v>
      </c>
      <c r="AX3005" s="44">
        <f>SUMIFS(AX$4:AX$2256,$E$4:$E$2256,$E3005)</f>
        <v>0</v>
      </c>
    </row>
    <row r="3006" spans="1:50" ht="20.100000000000001" customHeight="1" x14ac:dyDescent="0.25">
      <c r="A3006" s="8">
        <v>44287</v>
      </c>
      <c r="B3006" s="8">
        <v>44287</v>
      </c>
      <c r="C3006" s="8" t="s">
        <v>28</v>
      </c>
      <c r="D3006" s="11" t="s">
        <v>0</v>
      </c>
      <c r="E3006" s="11">
        <v>722</v>
      </c>
      <c r="F3006" s="11" t="s">
        <v>858</v>
      </c>
      <c r="G3006" s="11" t="s">
        <v>7</v>
      </c>
      <c r="H3006" s="11">
        <v>1041</v>
      </c>
      <c r="I3006" s="11">
        <v>1084</v>
      </c>
      <c r="J3006" s="11">
        <v>102</v>
      </c>
      <c r="K3006" s="11" t="s">
        <v>865</v>
      </c>
      <c r="L3006" s="11" t="s">
        <v>875</v>
      </c>
      <c r="M3006" s="11" t="s">
        <v>2</v>
      </c>
      <c r="N3006" s="11" t="s">
        <v>25</v>
      </c>
      <c r="O3006" s="11" t="s">
        <v>5</v>
      </c>
      <c r="P3006" s="11" t="s">
        <v>8</v>
      </c>
      <c r="Q3006" s="12">
        <v>43770</v>
      </c>
      <c r="S3006" s="13" t="s">
        <v>84</v>
      </c>
      <c r="T3006" s="11">
        <f t="shared" ca="1" si="372"/>
        <v>0</v>
      </c>
      <c r="U3006" s="12">
        <v>29919</v>
      </c>
      <c r="V3006" s="13">
        <f t="shared" ca="1" si="373"/>
        <v>38</v>
      </c>
      <c r="W3006" s="11" t="s">
        <v>7</v>
      </c>
      <c r="X3006" s="11">
        <v>30</v>
      </c>
      <c r="Y3006" s="14">
        <f t="shared" si="374"/>
        <v>2.5</v>
      </c>
      <c r="Z3006" s="11">
        <v>39</v>
      </c>
      <c r="AA3006" s="11" t="s">
        <v>876</v>
      </c>
      <c r="AB3006" s="10">
        <f t="shared" si="371"/>
        <v>1</v>
      </c>
      <c r="AC3006" s="44">
        <f>SUMIFS(AC$4:AC$2256,$E$4:$E$2256,$E3006)</f>
        <v>7496</v>
      </c>
      <c r="AD3006" s="44">
        <f>SUMIFS(AD$4:AD$2256,$E$4:$E$2256,$E3006)</f>
        <v>1643.498</v>
      </c>
      <c r="AE3006" s="44">
        <f>SUMIFS(AE$4:AE$2256,$E$4:$E$2256,$E3006)</f>
        <v>0</v>
      </c>
      <c r="AF3006" s="44">
        <f>SUMIFS(AF$4:AF$2256,$E$4:$E$2256,$E3006)</f>
        <v>0</v>
      </c>
      <c r="AG3006" s="44">
        <f>SUMIFS(AG$4:AG$2256,$E$4:$E$2256,$E3006)</f>
        <v>0</v>
      </c>
      <c r="AH3006" s="44">
        <f>SUMIFS(AH$4:AH$2256,$E$4:$E$2256,$E3006)</f>
        <v>0</v>
      </c>
      <c r="AI3006" s="44">
        <f>SUMIFS(AI$4:AI$2256,$E$4:$E$2256,$E3006)</f>
        <v>0</v>
      </c>
      <c r="AJ3006" s="44">
        <f>SUMIFS(AJ$4:AJ$2256,$E$4:$E$2256,$E3006)</f>
        <v>0</v>
      </c>
      <c r="AK3006" s="44">
        <f>SUMIFS(AK$4:AK$2256,$E$4:$E$2256,$E3006)</f>
        <v>0</v>
      </c>
      <c r="AL3006" s="44">
        <f>SUMIFS(AL$4:AL$2256,$E$4:$E$2256,$E3006)</f>
        <v>0</v>
      </c>
      <c r="AM3006" s="44">
        <f>SUMIFS(AM$4:AM$2256,$E$4:$E$2256,$E3006)</f>
        <v>0</v>
      </c>
      <c r="AN3006" s="44">
        <f>SUMIFS(AN$4:AN$2256,$E$4:$E$2256,$E3006)</f>
        <v>0</v>
      </c>
      <c r="AO3006" s="44">
        <f>SUMIFS(AO$4:AO$2256,$E$4:$E$2256,$E3006)</f>
        <v>0</v>
      </c>
      <c r="AP3006" s="44">
        <f>SUMIFS(AP$4:AP$2256,$E$4:$E$2256,$E3006)</f>
        <v>0</v>
      </c>
      <c r="AQ3006" s="44">
        <f>SUMIFS(AQ$4:AQ$2256,$E$4:$E$2256,$E3006)</f>
        <v>79.5</v>
      </c>
      <c r="AR3006" s="44">
        <f>SUMIFS(AR$4:AR$2256,$E$4:$E$2256,$E3006)</f>
        <v>0</v>
      </c>
      <c r="AS3006" s="44">
        <f>SUMIFS(AS$4:AS$2256,$E$4:$E$2256,$E3006)</f>
        <v>0</v>
      </c>
      <c r="AT3006" s="44">
        <f>SUMIFS(AT$4:AT$2256,$E$4:$E$2256,$E3006)</f>
        <v>0</v>
      </c>
      <c r="AU3006" s="44">
        <f>SUMIFS(AU$4:AU$2256,$E$4:$E$2256,$E3006)</f>
        <v>0</v>
      </c>
      <c r="AV3006" s="44">
        <f>SUMIFS(AV$4:AV$2256,$E$4:$E$2256,$E3006)</f>
        <v>17.804025000000003</v>
      </c>
      <c r="AW3006" s="44">
        <f>SUMIFS(AW$4:AW$2256,$E$4:$E$2256,$E3006)</f>
        <v>0</v>
      </c>
      <c r="AX3006" s="44">
        <f>SUMIFS(AX$4:AX$2256,$E$4:$E$2256,$E3006)</f>
        <v>0</v>
      </c>
    </row>
    <row r="3007" spans="1:50" ht="20.100000000000001" customHeight="1" x14ac:dyDescent="0.25">
      <c r="A3007" s="8">
        <v>44287</v>
      </c>
      <c r="B3007" s="8">
        <v>44287</v>
      </c>
      <c r="C3007" s="8" t="s">
        <v>28</v>
      </c>
      <c r="D3007" s="11" t="s">
        <v>0</v>
      </c>
      <c r="E3007" s="11">
        <v>723</v>
      </c>
      <c r="F3007" s="11" t="s">
        <v>859</v>
      </c>
      <c r="G3007" s="11" t="s">
        <v>7</v>
      </c>
      <c r="H3007" s="11">
        <v>1047</v>
      </c>
      <c r="I3007" s="11">
        <v>1090</v>
      </c>
      <c r="J3007" s="11">
        <v>102</v>
      </c>
      <c r="K3007" s="11" t="s">
        <v>865</v>
      </c>
      <c r="L3007" s="11" t="s">
        <v>875</v>
      </c>
      <c r="M3007" s="11" t="s">
        <v>2</v>
      </c>
      <c r="N3007" s="11" t="s">
        <v>26</v>
      </c>
      <c r="O3007" s="11" t="s">
        <v>5</v>
      </c>
      <c r="P3007" s="11" t="s">
        <v>8</v>
      </c>
      <c r="Q3007" s="12">
        <v>43770</v>
      </c>
      <c r="S3007" s="13" t="s">
        <v>84</v>
      </c>
      <c r="T3007" s="11">
        <f t="shared" ca="1" si="372"/>
        <v>0</v>
      </c>
      <c r="U3007" s="12">
        <v>23447</v>
      </c>
      <c r="V3007" s="13">
        <f t="shared" ca="1" si="373"/>
        <v>55</v>
      </c>
      <c r="W3007" s="11" t="s">
        <v>7</v>
      </c>
      <c r="X3007" s="11">
        <v>30</v>
      </c>
      <c r="Y3007" s="14">
        <f t="shared" si="374"/>
        <v>2.5</v>
      </c>
      <c r="Z3007" s="11">
        <v>39</v>
      </c>
      <c r="AA3007" s="11" t="s">
        <v>876</v>
      </c>
      <c r="AB3007" s="10">
        <f t="shared" si="371"/>
        <v>1</v>
      </c>
      <c r="AC3007" s="44">
        <f>SUMIFS(AC$4:AC$2256,$E$4:$E$2256,$E3007)</f>
        <v>7499</v>
      </c>
      <c r="AD3007" s="44">
        <f>SUMIFS(AD$4:AD$2256,$E$4:$E$2256,$E3007)</f>
        <v>1644.1557499999999</v>
      </c>
      <c r="AE3007" s="44">
        <f>SUMIFS(AE$4:AE$2256,$E$4:$E$2256,$E3007)</f>
        <v>0</v>
      </c>
      <c r="AF3007" s="44">
        <f>SUMIFS(AF$4:AF$2256,$E$4:$E$2256,$E3007)</f>
        <v>0</v>
      </c>
      <c r="AG3007" s="44">
        <f>SUMIFS(AG$4:AG$2256,$E$4:$E$2256,$E3007)</f>
        <v>0</v>
      </c>
      <c r="AH3007" s="44">
        <f>SUMIFS(AH$4:AH$2256,$E$4:$E$2256,$E3007)</f>
        <v>0</v>
      </c>
      <c r="AI3007" s="44">
        <f>SUMIFS(AI$4:AI$2256,$E$4:$E$2256,$E3007)</f>
        <v>0</v>
      </c>
      <c r="AJ3007" s="44">
        <f>SUMIFS(AJ$4:AJ$2256,$E$4:$E$2256,$E3007)</f>
        <v>0</v>
      </c>
      <c r="AK3007" s="44">
        <f>SUMIFS(AK$4:AK$2256,$E$4:$E$2256,$E3007)</f>
        <v>0</v>
      </c>
      <c r="AL3007" s="44">
        <f>SUMIFS(AL$4:AL$2256,$E$4:$E$2256,$E3007)</f>
        <v>0</v>
      </c>
      <c r="AM3007" s="44">
        <f>SUMIFS(AM$4:AM$2256,$E$4:$E$2256,$E3007)</f>
        <v>0</v>
      </c>
      <c r="AN3007" s="44">
        <f>SUMIFS(AN$4:AN$2256,$E$4:$E$2256,$E3007)</f>
        <v>0</v>
      </c>
      <c r="AO3007" s="44">
        <f>SUMIFS(AO$4:AO$2256,$E$4:$E$2256,$E3007)</f>
        <v>0</v>
      </c>
      <c r="AP3007" s="44">
        <f>SUMIFS(AP$4:AP$2256,$E$4:$E$2256,$E3007)</f>
        <v>0</v>
      </c>
      <c r="AQ3007" s="44">
        <f>SUMIFS(AQ$4:AQ$2256,$E$4:$E$2256,$E3007)</f>
        <v>79.5</v>
      </c>
      <c r="AR3007" s="44">
        <f>SUMIFS(AR$4:AR$2256,$E$4:$E$2256,$E3007)</f>
        <v>0</v>
      </c>
      <c r="AS3007" s="44">
        <f>SUMIFS(AS$4:AS$2256,$E$4:$E$2256,$E3007)</f>
        <v>0</v>
      </c>
      <c r="AT3007" s="44">
        <f>SUMIFS(AT$4:AT$2256,$E$4:$E$2256,$E3007)</f>
        <v>0</v>
      </c>
      <c r="AU3007" s="44">
        <f>SUMIFS(AU$4:AU$2256,$E$4:$E$2256,$E3007)</f>
        <v>0</v>
      </c>
      <c r="AV3007" s="44">
        <f>SUMIFS(AV$4:AV$2256,$E$4:$E$2256,$E3007)</f>
        <v>17.804025000000003</v>
      </c>
      <c r="AW3007" s="44">
        <f>SUMIFS(AW$4:AW$2256,$E$4:$E$2256,$E3007)</f>
        <v>492.44579999999996</v>
      </c>
      <c r="AX3007" s="44">
        <f>SUMIFS(AX$4:AX$2256,$E$4:$E$2256,$E3007)</f>
        <v>0</v>
      </c>
    </row>
    <row r="3008" spans="1:50" ht="20.100000000000001" customHeight="1" x14ac:dyDescent="0.25">
      <c r="A3008" s="8">
        <v>44287</v>
      </c>
      <c r="B3008" s="8">
        <v>44287</v>
      </c>
      <c r="C3008" s="8" t="s">
        <v>28</v>
      </c>
      <c r="D3008" s="11" t="s">
        <v>0</v>
      </c>
      <c r="E3008" s="11">
        <v>724</v>
      </c>
      <c r="F3008" s="11" t="s">
        <v>860</v>
      </c>
      <c r="G3008" s="11" t="s">
        <v>7</v>
      </c>
      <c r="H3008" s="11">
        <v>1050</v>
      </c>
      <c r="I3008" s="11">
        <v>1093</v>
      </c>
      <c r="J3008" s="11">
        <v>102</v>
      </c>
      <c r="K3008" s="11" t="s">
        <v>865</v>
      </c>
      <c r="L3008" s="11" t="s">
        <v>875</v>
      </c>
      <c r="M3008" s="11" t="s">
        <v>2</v>
      </c>
      <c r="N3008" s="11" t="s">
        <v>25</v>
      </c>
      <c r="O3008" s="11" t="s">
        <v>5</v>
      </c>
      <c r="P3008" s="11" t="s">
        <v>8</v>
      </c>
      <c r="Q3008" s="12">
        <v>43770</v>
      </c>
      <c r="S3008" s="13" t="s">
        <v>84</v>
      </c>
      <c r="T3008" s="11">
        <f t="shared" ca="1" si="372"/>
        <v>0</v>
      </c>
      <c r="U3008" s="12">
        <v>33260</v>
      </c>
      <c r="V3008" s="13">
        <f t="shared" ca="1" si="373"/>
        <v>28</v>
      </c>
      <c r="W3008" s="11" t="s">
        <v>7</v>
      </c>
      <c r="X3008" s="11">
        <v>30</v>
      </c>
      <c r="Y3008" s="14">
        <f t="shared" si="374"/>
        <v>2.5</v>
      </c>
      <c r="Z3008" s="11">
        <v>39</v>
      </c>
      <c r="AA3008" s="11" t="s">
        <v>876</v>
      </c>
      <c r="AB3008" s="10">
        <f t="shared" si="371"/>
        <v>1</v>
      </c>
      <c r="AC3008" s="44">
        <f>SUMIFS(AC$4:AC$2256,$E$4:$E$2256,$E3008)</f>
        <v>7502</v>
      </c>
      <c r="AD3008" s="44">
        <f>SUMIFS(AD$4:AD$2256,$E$4:$E$2256,$E3008)</f>
        <v>1644.8135</v>
      </c>
      <c r="AE3008" s="44">
        <f>SUMIFS(AE$4:AE$2256,$E$4:$E$2256,$E3008)</f>
        <v>0</v>
      </c>
      <c r="AF3008" s="44">
        <f>SUMIFS(AF$4:AF$2256,$E$4:$E$2256,$E3008)</f>
        <v>0</v>
      </c>
      <c r="AG3008" s="44">
        <f>SUMIFS(AG$4:AG$2256,$E$4:$E$2256,$E3008)</f>
        <v>0</v>
      </c>
      <c r="AH3008" s="44">
        <f>SUMIFS(AH$4:AH$2256,$E$4:$E$2256,$E3008)</f>
        <v>0</v>
      </c>
      <c r="AI3008" s="44">
        <f>SUMIFS(AI$4:AI$2256,$E$4:$E$2256,$E3008)</f>
        <v>0</v>
      </c>
      <c r="AJ3008" s="44">
        <f>SUMIFS(AJ$4:AJ$2256,$E$4:$E$2256,$E3008)</f>
        <v>0</v>
      </c>
      <c r="AK3008" s="44">
        <f>SUMIFS(AK$4:AK$2256,$E$4:$E$2256,$E3008)</f>
        <v>0</v>
      </c>
      <c r="AL3008" s="44">
        <f>SUMIFS(AL$4:AL$2256,$E$4:$E$2256,$E3008)</f>
        <v>0</v>
      </c>
      <c r="AM3008" s="44">
        <f>SUMIFS(AM$4:AM$2256,$E$4:$E$2256,$E3008)</f>
        <v>0</v>
      </c>
      <c r="AN3008" s="44">
        <f>SUMIFS(AN$4:AN$2256,$E$4:$E$2256,$E3008)</f>
        <v>0</v>
      </c>
      <c r="AO3008" s="44">
        <f>SUMIFS(AO$4:AO$2256,$E$4:$E$2256,$E3008)</f>
        <v>0</v>
      </c>
      <c r="AP3008" s="44">
        <f>SUMIFS(AP$4:AP$2256,$E$4:$E$2256,$E3008)</f>
        <v>0</v>
      </c>
      <c r="AQ3008" s="44">
        <f>SUMIFS(AQ$4:AQ$2256,$E$4:$E$2256,$E3008)</f>
        <v>79.5</v>
      </c>
      <c r="AR3008" s="44">
        <f>SUMIFS(AR$4:AR$2256,$E$4:$E$2256,$E3008)</f>
        <v>0</v>
      </c>
      <c r="AS3008" s="44">
        <f>SUMIFS(AS$4:AS$2256,$E$4:$E$2256,$E3008)</f>
        <v>0</v>
      </c>
      <c r="AT3008" s="44">
        <f>SUMIFS(AT$4:AT$2256,$E$4:$E$2256,$E3008)</f>
        <v>0</v>
      </c>
      <c r="AU3008" s="44">
        <f>SUMIFS(AU$4:AU$2256,$E$4:$E$2256,$E3008)</f>
        <v>0</v>
      </c>
      <c r="AV3008" s="44">
        <f>SUMIFS(AV$4:AV$2256,$E$4:$E$2256,$E3008)</f>
        <v>17.804025000000003</v>
      </c>
      <c r="AW3008" s="44">
        <f>SUMIFS(AW$4:AW$2256,$E$4:$E$2256,$E3008)</f>
        <v>0</v>
      </c>
      <c r="AX3008" s="44">
        <f>SUMIFS(AX$4:AX$2256,$E$4:$E$2256,$E3008)</f>
        <v>0</v>
      </c>
    </row>
    <row r="3009" spans="1:50" ht="20.100000000000001" customHeight="1" x14ac:dyDescent="0.25">
      <c r="A3009" s="8">
        <v>44287</v>
      </c>
      <c r="B3009" s="8">
        <v>44287</v>
      </c>
      <c r="C3009" s="8" t="s">
        <v>28</v>
      </c>
      <c r="D3009" s="11" t="s">
        <v>0</v>
      </c>
      <c r="E3009" s="11">
        <v>725</v>
      </c>
      <c r="F3009" s="11" t="s">
        <v>861</v>
      </c>
      <c r="G3009" s="11" t="s">
        <v>7</v>
      </c>
      <c r="H3009" s="11">
        <v>1030</v>
      </c>
      <c r="I3009" s="11">
        <v>1073</v>
      </c>
      <c r="J3009" s="11">
        <v>102</v>
      </c>
      <c r="K3009" s="11" t="s">
        <v>865</v>
      </c>
      <c r="L3009" s="11" t="s">
        <v>875</v>
      </c>
      <c r="M3009" s="11" t="s">
        <v>2</v>
      </c>
      <c r="N3009" s="11" t="s">
        <v>25</v>
      </c>
      <c r="O3009" s="11" t="s">
        <v>14</v>
      </c>
      <c r="P3009" s="11" t="s">
        <v>8</v>
      </c>
      <c r="Q3009" s="12">
        <v>43780</v>
      </c>
      <c r="R3009" s="12">
        <v>43951</v>
      </c>
      <c r="S3009" s="13" t="s">
        <v>84</v>
      </c>
      <c r="T3009" s="11">
        <f t="shared" ca="1" si="372"/>
        <v>0</v>
      </c>
      <c r="U3009" s="12">
        <v>34273</v>
      </c>
      <c r="V3009" s="13">
        <f t="shared" ca="1" si="373"/>
        <v>26</v>
      </c>
      <c r="W3009" s="11" t="s">
        <v>7</v>
      </c>
      <c r="X3009" s="11">
        <v>6</v>
      </c>
      <c r="Y3009" s="14">
        <f t="shared" si="374"/>
        <v>0.5</v>
      </c>
      <c r="Z3009" s="11">
        <v>20</v>
      </c>
      <c r="AA3009" s="11" t="s">
        <v>876</v>
      </c>
      <c r="AB3009" s="10">
        <f t="shared" si="371"/>
        <v>0.51282051282051277</v>
      </c>
      <c r="AC3009" s="44">
        <f>SUMIFS(AC$4:AC$2256,$E$4:$E$2256,$E3009)</f>
        <v>1751</v>
      </c>
      <c r="AD3009" s="44">
        <f>SUMIFS(AD$4:AD$2256,$E$4:$E$2256,$E3009)</f>
        <v>383.90675000000005</v>
      </c>
      <c r="AE3009" s="44">
        <f>SUMIFS(AE$4:AE$2256,$E$4:$E$2256,$E3009)</f>
        <v>0</v>
      </c>
      <c r="AF3009" s="44">
        <f>SUMIFS(AF$4:AF$2256,$E$4:$E$2256,$E3009)</f>
        <v>0</v>
      </c>
      <c r="AG3009" s="44">
        <f>SUMIFS(AG$4:AG$2256,$E$4:$E$2256,$E3009)</f>
        <v>0</v>
      </c>
      <c r="AH3009" s="44">
        <f>SUMIFS(AH$4:AH$2256,$E$4:$E$2256,$E3009)</f>
        <v>0</v>
      </c>
      <c r="AI3009" s="44">
        <f>SUMIFS(AI$4:AI$2256,$E$4:$E$2256,$E3009)</f>
        <v>0</v>
      </c>
      <c r="AJ3009" s="44">
        <f>SUMIFS(AJ$4:AJ$2256,$E$4:$E$2256,$E3009)</f>
        <v>0</v>
      </c>
      <c r="AK3009" s="44">
        <f>SUMIFS(AK$4:AK$2256,$E$4:$E$2256,$E3009)</f>
        <v>0</v>
      </c>
      <c r="AL3009" s="44">
        <f>SUMIFS(AL$4:AL$2256,$E$4:$E$2256,$E3009)</f>
        <v>0</v>
      </c>
      <c r="AM3009" s="44">
        <f>SUMIFS(AM$4:AM$2256,$E$4:$E$2256,$E3009)</f>
        <v>0</v>
      </c>
      <c r="AN3009" s="44">
        <f>SUMIFS(AN$4:AN$2256,$E$4:$E$2256,$E3009)</f>
        <v>0</v>
      </c>
      <c r="AO3009" s="44">
        <f>SUMIFS(AO$4:AO$2256,$E$4:$E$2256,$E3009)</f>
        <v>0</v>
      </c>
      <c r="AP3009" s="44">
        <f>SUMIFS(AP$4:AP$2256,$E$4:$E$2256,$E3009)</f>
        <v>0</v>
      </c>
      <c r="AQ3009" s="44">
        <f>SUMIFS(AQ$4:AQ$2256,$E$4:$E$2256,$E3009)</f>
        <v>26.5</v>
      </c>
      <c r="AR3009" s="44">
        <f>SUMIFS(AR$4:AR$2256,$E$4:$E$2256,$E3009)</f>
        <v>0</v>
      </c>
      <c r="AS3009" s="44">
        <f>SUMIFS(AS$4:AS$2256,$E$4:$E$2256,$E3009)</f>
        <v>0</v>
      </c>
      <c r="AT3009" s="44">
        <f>SUMIFS(AT$4:AT$2256,$E$4:$E$2256,$E3009)</f>
        <v>0</v>
      </c>
      <c r="AU3009" s="44">
        <f>SUMIFS(AU$4:AU$2256,$E$4:$E$2256,$E3009)</f>
        <v>0</v>
      </c>
      <c r="AV3009" s="44">
        <f>SUMIFS(AV$4:AV$2256,$E$4:$E$2256,$E3009)</f>
        <v>5.9346750000000004</v>
      </c>
      <c r="AW3009" s="44">
        <f>SUMIFS(AW$4:AW$2256,$E$4:$E$2256,$E3009)</f>
        <v>0</v>
      </c>
      <c r="AX3009" s="44">
        <f>SUMIFS(AX$4:AX$2256,$E$4:$E$2256,$E3009)</f>
        <v>0</v>
      </c>
    </row>
    <row r="3010" spans="1:50" ht="20.100000000000001" customHeight="1" x14ac:dyDescent="0.25">
      <c r="A3010" s="8">
        <v>44287</v>
      </c>
      <c r="B3010" s="8">
        <v>44287</v>
      </c>
      <c r="C3010" s="8" t="s">
        <v>28</v>
      </c>
      <c r="D3010" s="11" t="s">
        <v>0</v>
      </c>
      <c r="E3010" s="11">
        <v>726</v>
      </c>
      <c r="F3010" s="11" t="s">
        <v>862</v>
      </c>
      <c r="G3010" s="11" t="s">
        <v>7</v>
      </c>
      <c r="H3010" s="11">
        <v>1039</v>
      </c>
      <c r="I3010" s="11">
        <v>1082</v>
      </c>
      <c r="J3010" s="11">
        <v>102</v>
      </c>
      <c r="K3010" s="11" t="s">
        <v>865</v>
      </c>
      <c r="L3010" s="11" t="s">
        <v>875</v>
      </c>
      <c r="M3010" s="11" t="s">
        <v>2</v>
      </c>
      <c r="N3010" s="11" t="s">
        <v>25</v>
      </c>
      <c r="O3010" s="11" t="s">
        <v>5</v>
      </c>
      <c r="P3010" s="11" t="s">
        <v>8</v>
      </c>
      <c r="Q3010" s="12">
        <v>43788</v>
      </c>
      <c r="R3010" s="12">
        <v>44153</v>
      </c>
      <c r="S3010" s="13" t="s">
        <v>84</v>
      </c>
      <c r="T3010" s="11">
        <f t="shared" ca="1" si="372"/>
        <v>0</v>
      </c>
      <c r="U3010" s="12">
        <v>31915</v>
      </c>
      <c r="V3010" s="13">
        <f t="shared" ca="1" si="373"/>
        <v>32</v>
      </c>
      <c r="W3010" s="11" t="s">
        <v>7</v>
      </c>
      <c r="X3010" s="11">
        <v>26</v>
      </c>
      <c r="Y3010" s="14">
        <f t="shared" si="374"/>
        <v>2.1666666666666665</v>
      </c>
      <c r="Z3010" s="11">
        <v>39</v>
      </c>
      <c r="AA3010" s="11" t="s">
        <v>876</v>
      </c>
      <c r="AB3010" s="10">
        <f t="shared" si="371"/>
        <v>1</v>
      </c>
      <c r="AC3010" s="44">
        <f>SUMIFS(AC$4:AC$2256,$E$4:$E$2256,$E3010)</f>
        <v>7506</v>
      </c>
      <c r="AD3010" s="44">
        <f>SUMIFS(AD$4:AD$2256,$E$4:$E$2256,$E3010)</f>
        <v>1645.6905000000002</v>
      </c>
      <c r="AE3010" s="44">
        <f>SUMIFS(AE$4:AE$2256,$E$4:$E$2256,$E3010)</f>
        <v>0</v>
      </c>
      <c r="AF3010" s="44">
        <f>SUMIFS(AF$4:AF$2256,$E$4:$E$2256,$E3010)</f>
        <v>0</v>
      </c>
      <c r="AG3010" s="44">
        <f>SUMIFS(AG$4:AG$2256,$E$4:$E$2256,$E3010)</f>
        <v>0</v>
      </c>
      <c r="AH3010" s="44">
        <f>SUMIFS(AH$4:AH$2256,$E$4:$E$2256,$E3010)</f>
        <v>0</v>
      </c>
      <c r="AI3010" s="44">
        <f>SUMIFS(AI$4:AI$2256,$E$4:$E$2256,$E3010)</f>
        <v>0</v>
      </c>
      <c r="AJ3010" s="44">
        <f>SUMIFS(AJ$4:AJ$2256,$E$4:$E$2256,$E3010)</f>
        <v>0</v>
      </c>
      <c r="AK3010" s="44">
        <f>SUMIFS(AK$4:AK$2256,$E$4:$E$2256,$E3010)</f>
        <v>0</v>
      </c>
      <c r="AL3010" s="44">
        <f>SUMIFS(AL$4:AL$2256,$E$4:$E$2256,$E3010)</f>
        <v>0</v>
      </c>
      <c r="AM3010" s="44">
        <f>SUMIFS(AM$4:AM$2256,$E$4:$E$2256,$E3010)</f>
        <v>0</v>
      </c>
      <c r="AN3010" s="44">
        <f>SUMIFS(AN$4:AN$2256,$E$4:$E$2256,$E3010)</f>
        <v>0</v>
      </c>
      <c r="AO3010" s="44">
        <f>SUMIFS(AO$4:AO$2256,$E$4:$E$2256,$E3010)</f>
        <v>0</v>
      </c>
      <c r="AP3010" s="44">
        <f>SUMIFS(AP$4:AP$2256,$E$4:$E$2256,$E3010)</f>
        <v>0</v>
      </c>
      <c r="AQ3010" s="44">
        <f>SUMIFS(AQ$4:AQ$2256,$E$4:$E$2256,$E3010)</f>
        <v>79.5</v>
      </c>
      <c r="AR3010" s="44">
        <f>SUMIFS(AR$4:AR$2256,$E$4:$E$2256,$E3010)</f>
        <v>0</v>
      </c>
      <c r="AS3010" s="44">
        <f>SUMIFS(AS$4:AS$2256,$E$4:$E$2256,$E3010)</f>
        <v>0</v>
      </c>
      <c r="AT3010" s="44">
        <f>SUMIFS(AT$4:AT$2256,$E$4:$E$2256,$E3010)</f>
        <v>0</v>
      </c>
      <c r="AU3010" s="44">
        <f>SUMIFS(AU$4:AU$2256,$E$4:$E$2256,$E3010)</f>
        <v>0</v>
      </c>
      <c r="AV3010" s="44">
        <f>SUMIFS(AV$4:AV$2256,$E$4:$E$2256,$E3010)</f>
        <v>17.804025000000003</v>
      </c>
      <c r="AW3010" s="44">
        <f>SUMIFS(AW$4:AW$2256,$E$4:$E$2256,$E3010)</f>
        <v>0</v>
      </c>
      <c r="AX3010" s="44">
        <f>SUMIFS(AX$4:AX$2256,$E$4:$E$2256,$E3010)</f>
        <v>0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35BCB6C5CDC40A510C7B306A4577C" ma:contentTypeVersion="12" ma:contentTypeDescription="Create a new document." ma:contentTypeScope="" ma:versionID="b18afb8611f5400131f37b2b385ea7e1">
  <xsd:schema xmlns:xsd="http://www.w3.org/2001/XMLSchema" xmlns:xs="http://www.w3.org/2001/XMLSchema" xmlns:p="http://schemas.microsoft.com/office/2006/metadata/properties" xmlns:ns3="6ffbe20b-6683-4562-ad6f-495edd60f8fe" xmlns:ns4="3afc581d-f42c-4174-bdee-3c6aebb85fff" targetNamespace="http://schemas.microsoft.com/office/2006/metadata/properties" ma:root="true" ma:fieldsID="7dd4a99431e1166c1bdb8d04895c86bb" ns3:_="" ns4:_="">
    <xsd:import namespace="6ffbe20b-6683-4562-ad6f-495edd60f8fe"/>
    <xsd:import namespace="3afc581d-f42c-4174-bdee-3c6aebb85ff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be20b-6683-4562-ad6f-495edd60f8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fc581d-f42c-4174-bdee-3c6aebb85ff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2492D5-DB75-4C69-8978-A5F4C0EF11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fbe20b-6683-4562-ad6f-495edd60f8fe"/>
    <ds:schemaRef ds:uri="3afc581d-f42c-4174-bdee-3c6aebb85f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3DB938-E1BA-4E4D-B5B8-07B5F7D418D1}">
  <ds:schemaRefs>
    <ds:schemaRef ds:uri="3afc581d-f42c-4174-bdee-3c6aebb85fff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6ffbe20b-6683-4562-ad6f-495edd60f8fe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2C35AD7-DD43-468C-AA36-53DE17BD20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HR_BUD_ACT</vt:lpstr>
      <vt:lpstr>HR_BUD_ACT_LOCATION</vt:lpstr>
      <vt:lpstr>DBASE</vt:lpstr>
      <vt:lpstr>HR_BUD_ACT!Drucktitel</vt:lpstr>
      <vt:lpstr>HR_BUD_ACT_LOCATION!Drucktitel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Fetinci, Azem</cp:lastModifiedBy>
  <cp:lastPrinted>2019-12-02T09:22:15Z</cp:lastPrinted>
  <dcterms:created xsi:type="dcterms:W3CDTF">2019-11-29T13:30:20Z</dcterms:created>
  <dcterms:modified xsi:type="dcterms:W3CDTF">2020-01-17T07:32:33Z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0x01010097135BCB6C5CDC40A510C7B306A4577C</vt:lpwstr>
  </property>
</Properties>
</file>